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hidePivotFieldList="1" defaultThemeVersion="124226"/>
  <bookViews>
    <workbookView xWindow="120" yWindow="120" windowWidth="19020" windowHeight="12660" activeTab="3"/>
  </bookViews>
  <sheets>
    <sheet name="JobPOTrack" sheetId="1" r:id="rId1"/>
    <sheet name="JobDetail" sheetId="2" r:id="rId2"/>
    <sheet name="JobBudgetActual" sheetId="3" r:id="rId3"/>
    <sheet name="Sheet1" sheetId="4" r:id="rId4"/>
  </sheets>
  <definedNames>
    <definedName name="_xlnm._FilterDatabase" localSheetId="3" hidden="1">Sheet1!$A$1:$J$237</definedName>
    <definedName name="_xlnm.Print_Titles" localSheetId="2">JobBudgetActual!$2:$2</definedName>
  </definedNames>
  <calcPr calcId="125725"/>
  <pivotCaches>
    <pivotCache cacheId="0" r:id="rId5"/>
    <pivotCache cacheId="1" r:id="rId6"/>
    <pivotCache cacheId="2" r:id="rId7"/>
  </pivotCaches>
</workbook>
</file>

<file path=xl/calcChain.xml><?xml version="1.0" encoding="utf-8"?>
<calcChain xmlns="http://schemas.openxmlformats.org/spreadsheetml/2006/main">
  <c r="K250" i="4"/>
  <c r="K249"/>
  <c r="K248"/>
  <c r="K247"/>
  <c r="K246"/>
  <c r="K245"/>
  <c r="K244"/>
  <c r="I3"/>
  <c r="J3" s="1"/>
  <c r="I4"/>
  <c r="J4" s="1"/>
  <c r="I5"/>
  <c r="J5" s="1"/>
  <c r="I6"/>
  <c r="J6" s="1"/>
  <c r="I7"/>
  <c r="J7" s="1"/>
  <c r="I8"/>
  <c r="J8" s="1"/>
  <c r="I9"/>
  <c r="J9" s="1"/>
  <c r="I10"/>
  <c r="J10" s="1"/>
  <c r="I11"/>
  <c r="J11" s="1"/>
  <c r="I12"/>
  <c r="J12" s="1"/>
  <c r="I13"/>
  <c r="J13" s="1"/>
  <c r="I14"/>
  <c r="J14" s="1"/>
  <c r="I15"/>
  <c r="J15" s="1"/>
  <c r="I16"/>
  <c r="J16" s="1"/>
  <c r="I17"/>
  <c r="J17" s="1"/>
  <c r="I18"/>
  <c r="J18" s="1"/>
  <c r="I19"/>
  <c r="J19" s="1"/>
  <c r="I20"/>
  <c r="J20" s="1"/>
  <c r="I21"/>
  <c r="J21" s="1"/>
  <c r="I22"/>
  <c r="J22" s="1"/>
  <c r="I23"/>
  <c r="J23" s="1"/>
  <c r="I24"/>
  <c r="J24" s="1"/>
  <c r="I25"/>
  <c r="J25" s="1"/>
  <c r="I26"/>
  <c r="J26" s="1"/>
  <c r="I27"/>
  <c r="J27" s="1"/>
  <c r="I28"/>
  <c r="J28" s="1"/>
  <c r="I29"/>
  <c r="J29" s="1"/>
  <c r="I30"/>
  <c r="J30" s="1"/>
  <c r="I31"/>
  <c r="J31" s="1"/>
  <c r="I32"/>
  <c r="J32" s="1"/>
  <c r="I33"/>
  <c r="J33" s="1"/>
  <c r="I34"/>
  <c r="J34" s="1"/>
  <c r="I35"/>
  <c r="J35" s="1"/>
  <c r="I36"/>
  <c r="J36" s="1"/>
  <c r="I37"/>
  <c r="J37" s="1"/>
  <c r="I38"/>
  <c r="J38" s="1"/>
  <c r="I39"/>
  <c r="J39" s="1"/>
  <c r="I40"/>
  <c r="J40" s="1"/>
  <c r="I41"/>
  <c r="J41" s="1"/>
  <c r="I42"/>
  <c r="J42" s="1"/>
  <c r="I43"/>
  <c r="J43" s="1"/>
  <c r="I44"/>
  <c r="J44" s="1"/>
  <c r="I45"/>
  <c r="J45" s="1"/>
  <c r="I46"/>
  <c r="J46" s="1"/>
  <c r="I47"/>
  <c r="J47" s="1"/>
  <c r="I48"/>
  <c r="J48" s="1"/>
  <c r="I49"/>
  <c r="J49" s="1"/>
  <c r="I50"/>
  <c r="J50" s="1"/>
  <c r="I51"/>
  <c r="J51" s="1"/>
  <c r="I52"/>
  <c r="J52" s="1"/>
  <c r="I53"/>
  <c r="J53" s="1"/>
  <c r="I54"/>
  <c r="J54" s="1"/>
  <c r="I55"/>
  <c r="J55" s="1"/>
  <c r="I56"/>
  <c r="J56" s="1"/>
  <c r="I57"/>
  <c r="J57" s="1"/>
  <c r="I58"/>
  <c r="J58" s="1"/>
  <c r="I59"/>
  <c r="J59" s="1"/>
  <c r="I60"/>
  <c r="J60" s="1"/>
  <c r="I61"/>
  <c r="J61" s="1"/>
  <c r="I62"/>
  <c r="J62" s="1"/>
  <c r="I63"/>
  <c r="J63" s="1"/>
  <c r="I64"/>
  <c r="J64" s="1"/>
  <c r="I65"/>
  <c r="J65" s="1"/>
  <c r="I66"/>
  <c r="J66" s="1"/>
  <c r="I67"/>
  <c r="J67" s="1"/>
  <c r="I68"/>
  <c r="J68" s="1"/>
  <c r="I69"/>
  <c r="J69" s="1"/>
  <c r="I70"/>
  <c r="J70" s="1"/>
  <c r="I71"/>
  <c r="J71" s="1"/>
  <c r="I72"/>
  <c r="J72" s="1"/>
  <c r="I73"/>
  <c r="J73" s="1"/>
  <c r="I74"/>
  <c r="J74" s="1"/>
  <c r="I75"/>
  <c r="J75" s="1"/>
  <c r="I76"/>
  <c r="J76" s="1"/>
  <c r="I77"/>
  <c r="J77" s="1"/>
  <c r="I78"/>
  <c r="J78" s="1"/>
  <c r="I79"/>
  <c r="J79" s="1"/>
  <c r="I80"/>
  <c r="J80" s="1"/>
  <c r="I81"/>
  <c r="J81" s="1"/>
  <c r="I82"/>
  <c r="J82" s="1"/>
  <c r="I83"/>
  <c r="J83" s="1"/>
  <c r="I84"/>
  <c r="J84" s="1"/>
  <c r="I85"/>
  <c r="J85" s="1"/>
  <c r="I86"/>
  <c r="J86" s="1"/>
  <c r="I87"/>
  <c r="J87" s="1"/>
  <c r="I88"/>
  <c r="J88" s="1"/>
  <c r="I89"/>
  <c r="J89" s="1"/>
  <c r="I90"/>
  <c r="J90" s="1"/>
  <c r="I91"/>
  <c r="J91" s="1"/>
  <c r="I92"/>
  <c r="J92" s="1"/>
  <c r="I93"/>
  <c r="J93" s="1"/>
  <c r="I94"/>
  <c r="J94" s="1"/>
  <c r="I95"/>
  <c r="J95" s="1"/>
  <c r="I96"/>
  <c r="J96" s="1"/>
  <c r="I97"/>
  <c r="J97" s="1"/>
  <c r="I98"/>
  <c r="J98" s="1"/>
  <c r="I99"/>
  <c r="J99" s="1"/>
  <c r="I100"/>
  <c r="J100" s="1"/>
  <c r="I101"/>
  <c r="J101" s="1"/>
  <c r="I102"/>
  <c r="J102" s="1"/>
  <c r="I103"/>
  <c r="J103" s="1"/>
  <c r="I104"/>
  <c r="J104" s="1"/>
  <c r="I105"/>
  <c r="J105" s="1"/>
  <c r="I106"/>
  <c r="J106" s="1"/>
  <c r="I107"/>
  <c r="J107" s="1"/>
  <c r="I108"/>
  <c r="J108" s="1"/>
  <c r="I109"/>
  <c r="J109" s="1"/>
  <c r="I110"/>
  <c r="J110" s="1"/>
  <c r="I111"/>
  <c r="J111" s="1"/>
  <c r="I112"/>
  <c r="J112" s="1"/>
  <c r="I113"/>
  <c r="J113" s="1"/>
  <c r="I114"/>
  <c r="J114" s="1"/>
  <c r="I115"/>
  <c r="J115" s="1"/>
  <c r="I116"/>
  <c r="J116" s="1"/>
  <c r="I117"/>
  <c r="J117" s="1"/>
  <c r="I118"/>
  <c r="J118" s="1"/>
  <c r="I119"/>
  <c r="J119" s="1"/>
  <c r="I120"/>
  <c r="J120" s="1"/>
  <c r="I121"/>
  <c r="J121" s="1"/>
  <c r="I122"/>
  <c r="J122" s="1"/>
  <c r="I123"/>
  <c r="J123" s="1"/>
  <c r="I124"/>
  <c r="J124" s="1"/>
  <c r="I125"/>
  <c r="J125" s="1"/>
  <c r="I126"/>
  <c r="J126" s="1"/>
  <c r="I127"/>
  <c r="J127" s="1"/>
  <c r="I128"/>
  <c r="J128" s="1"/>
  <c r="I129"/>
  <c r="J129" s="1"/>
  <c r="I130"/>
  <c r="J130" s="1"/>
  <c r="I131"/>
  <c r="J131" s="1"/>
  <c r="I132"/>
  <c r="J132" s="1"/>
  <c r="I133"/>
  <c r="J133" s="1"/>
  <c r="I134"/>
  <c r="J134" s="1"/>
  <c r="I135"/>
  <c r="J135" s="1"/>
  <c r="I136"/>
  <c r="J136" s="1"/>
  <c r="I137"/>
  <c r="J137" s="1"/>
  <c r="I138"/>
  <c r="J138" s="1"/>
  <c r="I139"/>
  <c r="J139" s="1"/>
  <c r="I140"/>
  <c r="J140" s="1"/>
  <c r="I141"/>
  <c r="J141" s="1"/>
  <c r="I142"/>
  <c r="J142" s="1"/>
  <c r="I143"/>
  <c r="J143" s="1"/>
  <c r="I144"/>
  <c r="J144" s="1"/>
  <c r="I145"/>
  <c r="J145" s="1"/>
  <c r="I146"/>
  <c r="J146" s="1"/>
  <c r="I147"/>
  <c r="J147" s="1"/>
  <c r="I148"/>
  <c r="J148" s="1"/>
  <c r="I149"/>
  <c r="J149" s="1"/>
  <c r="I150"/>
  <c r="J150" s="1"/>
  <c r="I151"/>
  <c r="J151" s="1"/>
  <c r="I152"/>
  <c r="J152" s="1"/>
  <c r="I153"/>
  <c r="J153" s="1"/>
  <c r="I154"/>
  <c r="J154" s="1"/>
  <c r="I155"/>
  <c r="J155" s="1"/>
  <c r="I156"/>
  <c r="J156" s="1"/>
  <c r="I157"/>
  <c r="J157" s="1"/>
  <c r="I158"/>
  <c r="J158" s="1"/>
  <c r="I159"/>
  <c r="J159" s="1"/>
  <c r="I160"/>
  <c r="J160" s="1"/>
  <c r="I161"/>
  <c r="J161" s="1"/>
  <c r="I162"/>
  <c r="J162" s="1"/>
  <c r="I163"/>
  <c r="J163" s="1"/>
  <c r="I164"/>
  <c r="J164" s="1"/>
  <c r="I165"/>
  <c r="J165" s="1"/>
  <c r="I166"/>
  <c r="J166" s="1"/>
  <c r="I167"/>
  <c r="J167" s="1"/>
  <c r="I168"/>
  <c r="J168" s="1"/>
  <c r="I169"/>
  <c r="J169" s="1"/>
  <c r="I170"/>
  <c r="J170" s="1"/>
  <c r="I171"/>
  <c r="J171" s="1"/>
  <c r="I172"/>
  <c r="J172" s="1"/>
  <c r="I173"/>
  <c r="J173" s="1"/>
  <c r="I174"/>
  <c r="J174" s="1"/>
  <c r="I175"/>
  <c r="J175" s="1"/>
  <c r="I176"/>
  <c r="J176" s="1"/>
  <c r="I177"/>
  <c r="J177" s="1"/>
  <c r="I178"/>
  <c r="J178" s="1"/>
  <c r="I179"/>
  <c r="J179" s="1"/>
  <c r="I180"/>
  <c r="J180" s="1"/>
  <c r="I181"/>
  <c r="J181" s="1"/>
  <c r="I182"/>
  <c r="J182" s="1"/>
  <c r="I183"/>
  <c r="J183" s="1"/>
  <c r="I184"/>
  <c r="J184" s="1"/>
  <c r="I185"/>
  <c r="J185" s="1"/>
  <c r="I186"/>
  <c r="J186" s="1"/>
  <c r="I187"/>
  <c r="J187" s="1"/>
  <c r="I188"/>
  <c r="J188" s="1"/>
  <c r="I189"/>
  <c r="J189" s="1"/>
  <c r="I190"/>
  <c r="J190" s="1"/>
  <c r="I191"/>
  <c r="J191" s="1"/>
  <c r="I192"/>
  <c r="J192" s="1"/>
  <c r="I193"/>
  <c r="J193" s="1"/>
  <c r="I194"/>
  <c r="J194" s="1"/>
  <c r="I195"/>
  <c r="J195" s="1"/>
  <c r="I196"/>
  <c r="J196" s="1"/>
  <c r="I197"/>
  <c r="J197" s="1"/>
  <c r="I198"/>
  <c r="J198" s="1"/>
  <c r="I199"/>
  <c r="J199" s="1"/>
  <c r="I200"/>
  <c r="J200" s="1"/>
  <c r="I201"/>
  <c r="J201" s="1"/>
  <c r="I202"/>
  <c r="J202" s="1"/>
  <c r="I203"/>
  <c r="J203" s="1"/>
  <c r="I204"/>
  <c r="J204" s="1"/>
  <c r="I205"/>
  <c r="J205" s="1"/>
  <c r="I206"/>
  <c r="J206" s="1"/>
  <c r="I207"/>
  <c r="J207" s="1"/>
  <c r="I208"/>
  <c r="J208" s="1"/>
  <c r="I209"/>
  <c r="J209" s="1"/>
  <c r="I210"/>
  <c r="J210" s="1"/>
  <c r="I211"/>
  <c r="J211" s="1"/>
  <c r="I212"/>
  <c r="J212" s="1"/>
  <c r="I213"/>
  <c r="J213" s="1"/>
  <c r="I214"/>
  <c r="J214" s="1"/>
  <c r="I215"/>
  <c r="J215" s="1"/>
  <c r="I216"/>
  <c r="J216" s="1"/>
  <c r="I217"/>
  <c r="J217" s="1"/>
  <c r="I218"/>
  <c r="J218" s="1"/>
  <c r="I219"/>
  <c r="J219" s="1"/>
  <c r="I220"/>
  <c r="J220" s="1"/>
  <c r="I221"/>
  <c r="J221" s="1"/>
  <c r="I222"/>
  <c r="J222" s="1"/>
  <c r="I223"/>
  <c r="J223" s="1"/>
  <c r="I224"/>
  <c r="J224" s="1"/>
  <c r="I225"/>
  <c r="J225" s="1"/>
  <c r="I226"/>
  <c r="J226" s="1"/>
  <c r="I227"/>
  <c r="J227" s="1"/>
  <c r="I228"/>
  <c r="J228" s="1"/>
  <c r="I229"/>
  <c r="J229" s="1"/>
  <c r="I230"/>
  <c r="J230" s="1"/>
  <c r="I231"/>
  <c r="J231" s="1"/>
  <c r="I232"/>
  <c r="J232" s="1"/>
  <c r="I233"/>
  <c r="J233" s="1"/>
  <c r="I234"/>
  <c r="J234" s="1"/>
  <c r="I235"/>
  <c r="J235" s="1"/>
  <c r="I2"/>
  <c r="I241" s="1"/>
  <c r="G223"/>
  <c r="G141"/>
  <c r="G139"/>
  <c r="G135"/>
  <c r="J2" l="1"/>
</calcChain>
</file>

<file path=xl/connections.xml><?xml version="1.0" encoding="utf-8"?>
<connections xmlns="http://schemas.openxmlformats.org/spreadsheetml/2006/main">
  <connection id="1" keepAlive="1" name="JobBudget" type="5" refreshedVersion="3" saveData="1">
    <dbPr connection="Provider=SQLOLEDB.1;Integrated Security=SSPI;Persist Security Info=True;Initial Catalog=Dynamics NAV Production;Data Source=du-nav;Use Procedure for Prepare=1;Auto Translate=True;Packet Size=4096;Workstation ID=NATHAN2;Use Encryption for Data=False;Tag with column collation when possible=False" command="SELECT [No_]   _x000d__x000a_      ,[Description]     _x000d__x000a_      ,[Bill-to Contact]_x000d__x000a_      ,[Ending Date]_x000d__x000a_      ,[Status]_x000d__x000a_      ,[Global Dimension 1 Code]_x000d__x000a_      ,[Global Dimension 2 Code] _x000d__x000a_      ,[RFP Job No_]_x000d__x000a_      ,b.[Budget]_x000d__x000a_      ,c.[Total POs]_x000d__x000a_      ,d.[Total Paid on POs]_x000d__x000a_      ,a.[Actual Cost] as 'Actual Costs'      _x000d__x000a_      ,b.[Budget] - a.[Actual Cost] as 'Difference between Actual costs &amp; Budget'_x000d__x000a_      ,b.[Budget] - (a.[Actual Cost] - d.[Total Paid on POs] + c.[Total POs]) as 'Difference between Commited costs &amp; Budget'_x000d__x000a_      from [Doyon Utilities, LLC$Job] j_x000d__x000a_LEFT outer Join_x000d__x000a_(_x000d__x000a_SELECT SUM([Total Cost]) as 'Budget', [Job No_]_x000d__x000a_FROM [Doyon Utilities, LLC$Job Planning Line]_x000d__x000a_Group by [Job No_] _x000d__x000a_) b on b.[Job No_] = j.[No_]_x000d__x000a_Left Outer Join_x000d__x000a_(_x000d__x000a_SELECT SUM([Total Cost]) as 'Actual Cost', [Job No_]_x000d__x000a_FROM [Doyon Utilities, LLC$Job Ledger Entry]_x000d__x000a_Group by [Job No_]_x000d__x000a_) a on a.[Job No_] = j.[No_]_x000d__x000a_Left outer join_x000d__x000a_(_x000d__x000a_Select isnull(a.[Job No_],b.[Job No_]) as [Job No_],sum(isnull(b.Total,a.Paid)) as 'Total POs'_x000d__x000a_FROM_x000d__x000a__x0009_(SELECT sum(ab.Paid) Paid,ab.[Order No_], ab.[Line No_], ab.[Vendor Name], ab.Description, ab.[Job No_] , ab.Status, ab.[Bill-to Contact]_x000d__x000a_FROM_x000d__x000a_(SELECT     [Doyon Utilities, LLC$Purch_ Inv_ Line].[Line Amount] AS Paid,_x000d__x000a_                      [Doyon Utilities, LLC$Purch_ Inv_ Header].[Order No_], [Doyon Utilities, LLC$Purch_ Inv_ Line].[Line No_], [Doyon Utilities, LLC$Vendor].Name as 'Vendor Name', _x000d__x000a_                      [Doyon Utilities, LLC$Purch_ Inv_ Line].Description, [Doyon Utilities, LLC$Purch_ Inv_ Line].[Job No_], [Doyon Utilities, LLC$Job].Status, _x000d__x000a_                      [Doyon Utilities, LLC$Job].[Bill-to Contact]_x000d__x000a_FROM         [Doyon Utilities, LLC$Job] RIGHT OUTER JOIN_x000d__x000a_                      [Doyon Utilities, LLC$Purch_ Inv_ Line] ON [Doyon Utilities, LLC$Job].No_ = [Doyon Utilities, LLC$Purch_ Inv_ Line].[Job No_] LEFT OUTER JOIN_x000d__x000a_                      [Doyon Utilities, LLC$Vendor] RIGHT OUTER JOIN_x000d__x000a_                      [Doyon Utilities, LLC$Purch_ Inv_ Header] ON [Doyon Utilities, LLC$Vendor].No_ = [Doyon Utilities, LLC$Purch_ Inv_ Header].[Buy-from Vendor No_] ON_x000d__x000a_                       [Doyon Utilities, LLC$Purch_ Inv_ Line].[Document No_] = [Doyon Utilities, LLC$Purch_ Inv_ Header].No__x000d__x000a_) ab_x000d__x000a_WHERE ab.Paid &lt;&gt; 0 and ab.[Order No_] &lt;&gt; ''_x000d__x000a_GROUP BY ab.[Order No_], ab.[Line No_], ab.[Vendor Name], ab.Description, ab.[Job No_] , ab.Status, ab.[Bill-to Contact]_x000d__x000a__x0009_)a_x000d__x000a_-----------------------_x000d__x000a_RIGHT OUTER JOIN_x000d__x000a_(SELECT list.[Order No_], [Line No_]_x000d__x000a_FROM_x000d__x000a_(_x000d__x000a_SELECT     [Doyon Utilities, LLC$Purch_ Inv_ Header].[Order No_], 1 as [Line No_]_x000d__x000a_FROM         [Doyon Utilities, LLC$Purch_ Inv_ Header] _x000d__x000a_UNION all_x000d__x000a_SELECT [Doyon Utilities, LLC$Purchase Line].[Document No_], [Doyon Utilities, LLC$Purchase Line].[Line No_]_x000d__x000a_FROM [Doyon Utilities, LLC$Purchase Line]_x000d__x000a_where [Doyon Utilities, LLC$Purchase Line].[Document No_] not in _x000d__x000a_(SELECT     [Doyon Utilities, LLC$Purch_ Inv_ Header].[Order No_]_x000d__x000a_FROM         [Doyon Utilities, LLC$Purch_ Inv_ Header] _x000d__x000a_where [Order No_] like 'PO-%')_x000d__x000a_) list_x000d__x000a_Group by list.[Order No_], list.[Line No_]_x000d__x000a_having list.[Order No_] like 'PO-%') list2_x000d__x000a_on list2.[Order No_] = a.[Order No_]_x000d__x000a_----------------_x000d__x000a_LEFT OUTER join_x000d__x000a_(SELECT     SUM([Doyon Utilities, LLC$Purchase Line].[Line Amount]) AS Total, [Doyon Utilities, LLC$Purchase Line].[Line No_], _x000d__x000a_                      [Doyon Utilities, LLC$Purchase Line].[Job No_], [Doyon Utilities, LLC$Purchase Line].[Document No_], _x000d__x000a_                      [Doyon Utilities, LLC$Purchase Line].Description, [Doyon Utilities, LLC$Vendor].Name AS [Vendor Name], [Doyon Utilities, LLC$Job].Status, _x000d__x000a_                      [Doyon Utilities, LLC$Job].[Bill-to Contact]_x000d__x000a_FROM         [Doyon Utilities, LLC$Purchase Line] INNER JOIN_x000d__x000a_                      [Doyon Utilities, LLC$Vendor] ON [Doyon Utilities, LLC$Purchase Line].[Buy-from Vendor No_] = [Doyon Utilities, LLC$Vendor].No_ INNER JOIN_x000d__x000a_                      [Doyon Utilities, LLC$Job] ON [Doyon Utilities, LLC$Purchase Line].[Job No_] = [Doyon Utilities, LLC$Job].No__x000d__x000a_WHERE     ([Doyon Utilities, LLC$Purchase Line].[Line Amount] &lt;&gt; 0)_x000d__x000a_GROUP BY [Doyon Utilities, LLC$Purchase Line].[Job No_], [Doyon Utilities, LLC$Purchase Line].[Line No_], _x000d__x000a_                      [Doyon Utilities, LLC$Purchase Line].[Document No_], [Doyon Utilities, LLC$Purchase Line].Description, [Doyon Utilities, LLC$Vendor].Name, _x000d__x000a_                      [Doyon Utilities, LLC$Job].Status, [Doyon Utilities, LLC$Job].[Bill-to Contact]_x000d__x000a_) b _x000d__x000a_on list2.[Order No_] = b.[Document No_] and (list2.[Line No_] = b.[Line No_] or a.[Line No_] = b.[Line No_])_x000d__x000a_WHERE isnull(b.Total,a.Paid) is not null_x000d__x000a_Group by isnull(a.[Job No_],b.[Job No_])_x000d__x000a_) c on c.[Job No_] = j.[No_]_x000d__x000a_Left Outer Join_x000d__x000a_(_x000d__x000a_SELECT  SUM([Doyon Utilities, LLC$Purch_ Inv_ Line].[Line Amount]) AS 'Total Paid on POs', [Job No_] _x000d__x000a_FROM         [Doyon Utilities, LLC$Purch_ Inv_ Line] INNER JOIN_x000d__x000a_                      [Doyon Utilities, LLC$Purch_ Inv_ Header] ON _x000d__x000a_                      [Doyon Utilities, LLC$Purch_ Inv_ Line].[Document No_] = [Doyon Utilities, LLC$Purch_ Inv_ Header].No__x000d__x000a_WHERE     ([Doyon Utilities, LLC$Purch_ Inv_ Header].[Order No_] LIKE 'PO-%')_x000d__x000a_GROUP BY [Job No_]_x000d__x000a_) d on d.[Job No_] = j.[No_]"/>
  </connection>
  <connection id="2" keepAlive="1" name="JobDetail" type="5" refreshedVersion="3" saveData="1">
    <dbPr connection="Provider=SQLOLEDB.1;Integrated Security=SSPI;Persist Security Info=True;Initial Catalog=Dynamics NAV Production;Data Source=du-nav;Use Procedure for Prepare=1;Auto Translate=True;Packet Size=4096;Workstation ID=NATHAN2;Use Encryption for Data=False;Tag with column collation when possible=False" command="SELECT dbo.[Doyon Utilities, LLC$Job Ledger Entry].[Job No_]_x000d__x000a_, dbo.[Doyon Utilities, LLC$Job Ledger Entry].[Posting Date]_x000d__x000a_, dbo.[Doyon Utilities, LLC$Job Ledger Entry].No__x000d__x000a_, dbo.[Doyon Utilities, LLC$Job Ledger Entry].[External Document No_]_x000d__x000a_, Sum(dbo.[Doyon Utilities, LLC$Job Ledger Entry].[Total Cost]) AS [SumOfTotal Cost]_x000d__x000a_, dbo.[Doyon Utilities, LLC$Job Ledger Entry].Description_x000d__x000a_, dbo.[Doyon Utilities, LLC$Job Ledger Entry].[Job Task No_]_x000d__x000a_, dbo.[Doyon Utilities, LLC$Purch_ Inv_ Header].[Buy-from Vendor Name]_x000d__x000a_, dbo.[Doyon Utilities, LLC$Purch_ Inv_ Header].[Order No_]_x000d__x000a_, dbo.[Doyon Utilities, LLC$Job].Status_x000d__x000a_,dbo.[Doyon Utilities, LLC$Job].[Bill-to Contact]_x000d__x000a_FROM (dbo.[Doyon Utilities, LLC$Job Ledger Entry] LEFT Outer JOIN dbo.[Doyon Utilities, LLC$Purch_ Inv_ Header] ON dbo.[Doyon Utilities, LLC$Job Ledger Entry].[Document No_] = dbo.[Doyon Utilities, LLC$Purch_ Inv_ Header].No_) LEFT Outer JOIN dbo.[Doyon Utilities, LLC$Job] ON dbo.[Doyon Utilities, LLC$Job Ledger Entry].[Job No_] = dbo.[Doyon Utilities, LLC$Job].No__x000d__x000a_GROUP BY dbo.[Doyon Utilities, LLC$Job].[Bill-to Contact] ,dbo.[Doyon Utilities, LLC$Job Ledger Entry].[Job No_], dbo.[Doyon Utilities, LLC$Job Ledger Entry].[Posting Date], dbo.[Doyon Utilities, LLC$Job Ledger Entry].No_, dbo.[Doyon Utilities, LLC$Job Ledger Entry].[External Document No_], dbo.[Doyon Utilities, LLC$Job Ledger Entry].Description, dbo.[Doyon Utilities, LLC$Job Ledger Entry].[Job Task No_], dbo.[Doyon Utilities, LLC$Purch_ Inv_ Header].[Buy-from Vendor Name], dbo.[Doyon Utilities, LLC$Purch_ Inv_ Header].[Order No_], dbo.[Doyon Utilities, LLC$Job].Status_x000d__x000a_HAVING (((dbo.[Doyon Utilities, LLC$Job].Status)=2));"/>
  </connection>
  <connection id="3" keepAlive="1" name="POTrack" type="5" refreshedVersion="3" saveData="1">
    <dbPr connection="Provider=SQLOLEDB.1;Integrated Security=SSPI;Persist Security Info=True;Initial Catalog=Dynamics NAV Production;Data Source=du-nav;Use Procedure for Prepare=1;Auto Translate=True;Packet Size=4096;Workstation ID=NATHAN2;Use Encryption for Data=False;Tag with column collation when possible=False" command="Select isnull(a.[Job No_],b.[Job No_]) as [Job No_],isnull(a.Status,b.Status) as Status,isnull(a.[Bill-to Contact],b.[Bill-to Contact]) as [Bill-to Contact], list2.[Order No_] as [Document No_], _x000d__x000a_                      isnull(a.[Vendor Name],b.[Vendor Name]) as [Vendor Name], isnull(a.[Line No_],b.[Line No_]) as [Line No_], _x000d__x000a_                      isnull(a.Description,b.Description) as Description, _x000d__x000a_                      isnull(b.Total,a.Paid) as Total, isnull(a.Paid,0) as Paid, isnull(b.Total,a.Paid) - isnull(a.Paid,0) as Variance_x000d__x000a_FROM_x000d__x000a__x0009_(SELECT sum(ab.Paid) Paid,ab.[Order No_], ab.[Line No_], ab.[Vendor Name], ab.Description, ab.[Job No_] , ab.Status, ab.[Bill-to Contact]_x000d__x000a_FROM_x000d__x000a_(SELECT     [Doyon Utilities, LLC$Purch_ Inv_ Line].[Line Amount] AS Paid,_x000d__x000a_                      [Doyon Utilities, LLC$Purch_ Inv_ Header].[Order No_], [Doyon Utilities, LLC$Purch_ Inv_ Line].[Line No_], [Doyon Utilities, LLC$Vendor].Name as 'Vendor Name', _x000d__x000a_                      [Doyon Utilities, LLC$Purch_ Inv_ Line].Description, [Doyon Utilities, LLC$Purch_ Inv_ Line].[Job No_], [Doyon Utilities, LLC$Job].Status, _x000d__x000a_                      [Doyon Utilities, LLC$Job].[Bill-to Contact]_x000d__x000a_FROM         [Doyon Utilities, LLC$Job] RIGHT OUTER JOIN_x000d__x000a_                      [Doyon Utilities, LLC$Purch_ Inv_ Line] ON [Doyon Utilities, LLC$Job].No_ = [Doyon Utilities, LLC$Purch_ Inv_ Line].[Job No_] LEFT OUTER JOIN_x000d__x000a_                      [Doyon Utilities, LLC$Vendor] RIGHT OUTER JOIN_x000d__x000a_                      [Doyon Utilities, LLC$Purch_ Inv_ Header] ON [Doyon Utilities, LLC$Vendor].No_ = [Doyon Utilities, LLC$Purch_ Inv_ Header].[Buy-from Vendor No_] ON_x000d__x000a_                       [Doyon Utilities, LLC$Purch_ Inv_ Line].[Document No_] = [Doyon Utilities, LLC$Purch_ Inv_ Header].No__x000d__x000a_) ab_x000d__x000a_WHERE ab.Paid &lt;&gt; 0 and ab.[Order No_] &lt;&gt; ''_x000d__x000a_GROUP BY ab.[Order No_], ab.[Line No_], ab.[Vendor Name], ab.Description, ab.[Job No_] , ab.Status, ab.[Bill-to Contact]_x000d__x000a__x0009_)a_x000d__x000a_-----------------------_x000d__x000a_RIGHT OUTER JOIN_x000d__x000a_(SELECT list.[Order No_], [Line No_]_x000d__x000a_FROM_x000d__x000a_(_x000d__x000a_SELECT     [Doyon Utilities, LLC$Purch_ Inv_ Header].[Order No_], 1 as [Line No_]_x000d__x000a_FROM         [Doyon Utilities, LLC$Purch_ Inv_ Header] _x000d__x000a_UNION all_x000d__x000a_SELECT [Doyon Utilities, LLC$Purchase Line].[Document No_], [Doyon Utilities, LLC$Purchase Line].[Line No_]_x000d__x000a_FROM [Doyon Utilities, LLC$Purchase Line]_x000d__x000a_where [Doyon Utilities, LLC$Purchase Line].[Document No_] not in _x000d__x000a_(SELECT     [Doyon Utilities, LLC$Purch_ Inv_ Header].[Order No_]_x000d__x000a_FROM         [Doyon Utilities, LLC$Purch_ Inv_ Header] _x000d__x000a_where [Order No_] like 'PO-%')_x000d__x000a_) list_x000d__x000a_Group by list.[Order No_], list.[Line No_]_x000d__x000a_having list.[Order No_] like 'PO-%') list2_x000d__x000a_on list2.[Order No_] = a.[Order No_]_x000d__x000a_----------------_x000d__x000a_LEFT OUTER join_x000d__x000a_(SELECT     SUM([Doyon Utilities, LLC$Purchase Line].[Line Amount]) AS Total, [Doyon Utilities, LLC$Purchase Line].[Line No_], _x000d__x000a_                      [Doyon Utilities, LLC$Purchase Line].[Job No_], [Doyon Utilities, LLC$Purchase Line].[Document No_], _x000d__x000a_                      [Doyon Utilities, LLC$Purchase Line].Description, [Doyon Utilities, LLC$Vendor].Name AS [Vendor Name], [Doyon Utilities, LLC$Job].Status, _x000d__x000a_                      [Doyon Utilities, LLC$Job].[Bill-to Contact]_x000d__x000a_FROM         [Doyon Utilities, LLC$Purchase Line] INNER JOIN_x000d__x000a_                      [Doyon Utilities, LLC$Vendor] ON [Doyon Utilities, LLC$Purchase Line].[Buy-from Vendor No_] = [Doyon Utilities, LLC$Vendor].No_ INNER JOIN_x000d__x000a_                      [Doyon Utilities, LLC$Job] ON [Doyon Utilities, LLC$Purchase Line].[Job No_] = [Doyon Utilities, LLC$Job].No__x000d__x000a_WHERE     ([Doyon Utilities, LLC$Purchase Line].[Line Amount] &lt;&gt; 0)_x000d__x000a_GROUP BY [Doyon Utilities, LLC$Purchase Line].[Job No_], [Doyon Utilities, LLC$Purchase Line].[Line No_], _x000d__x000a_                      [Doyon Utilities, LLC$Purchase Line].[Document No_], [Doyon Utilities, LLC$Purchase Line].Description, [Doyon Utilities, LLC$Vendor].Name, _x000d__x000a_                      [Doyon Utilities, LLC$Job].Status, [Doyon Utilities, LLC$Job].[Bill-to Contact]_x000d__x000a_) b _x000d__x000a_on list2.[Order No_] = b.[Document No_] and (list2.[Line No_] = b.[Line No_] or a.[Line No_] = b.[Line No_])_x000d__x000a_WHERE isnull(b.Total,a.Paid) is not null"/>
  </connection>
</connections>
</file>

<file path=xl/sharedStrings.xml><?xml version="1.0" encoding="utf-8"?>
<sst xmlns="http://schemas.openxmlformats.org/spreadsheetml/2006/main" count="3171" uniqueCount="408">
  <si>
    <t>No_</t>
  </si>
  <si>
    <t>Job No_</t>
  </si>
  <si>
    <t>Document No_</t>
  </si>
  <si>
    <t>Vendor Name</t>
  </si>
  <si>
    <t>Line No_</t>
  </si>
  <si>
    <t>Description</t>
  </si>
  <si>
    <t/>
  </si>
  <si>
    <t>Estimated Shipping</t>
  </si>
  <si>
    <t>Travis / Peterson</t>
  </si>
  <si>
    <t>Fosdick &amp; Hilmer</t>
  </si>
  <si>
    <t>GE Intelligent Platforms</t>
  </si>
  <si>
    <t>Grand Total</t>
  </si>
  <si>
    <t>Data</t>
  </si>
  <si>
    <t>Posting Date</t>
  </si>
  <si>
    <t>Order No_</t>
  </si>
  <si>
    <t>(blank)</t>
  </si>
  <si>
    <t>Buy-from Vendor Name</t>
  </si>
  <si>
    <t>External Document No_</t>
  </si>
  <si>
    <t>10501</t>
  </si>
  <si>
    <t>EMP159</t>
  </si>
  <si>
    <t>Bracketed Hourly Pay</t>
  </si>
  <si>
    <t>Salary - Hours</t>
  </si>
  <si>
    <t>Job Task No_</t>
  </si>
  <si>
    <t>Total</t>
  </si>
  <si>
    <t>FWA</t>
  </si>
  <si>
    <t>DHS</t>
  </si>
  <si>
    <t>Status</t>
  </si>
  <si>
    <t>Project Manager</t>
  </si>
  <si>
    <t>Division</t>
  </si>
  <si>
    <t>Utility</t>
  </si>
  <si>
    <t>Total PO Amount</t>
  </si>
  <si>
    <t>Total Paid on PO</t>
  </si>
  <si>
    <t>Amount left on PO</t>
  </si>
  <si>
    <t>Job Number</t>
  </si>
  <si>
    <t>Est. Completion Date</t>
  </si>
  <si>
    <t>Budget</t>
  </si>
  <si>
    <t>Total POs</t>
  </si>
  <si>
    <t>Actual Costs</t>
  </si>
  <si>
    <t>Bill Farrell</t>
  </si>
  <si>
    <t>Inv #10302 - Meter,Electric 2s - 1ea</t>
  </si>
  <si>
    <t>EDS 364 4</t>
  </si>
  <si>
    <t xml:space="preserve"> </t>
  </si>
  <si>
    <t>EDS</t>
  </si>
  <si>
    <t>WTD</t>
  </si>
  <si>
    <t>J101394</t>
  </si>
  <si>
    <t>New EDS Utility Service for FTW 336A Aircraft</t>
  </si>
  <si>
    <t>EDS 366 4</t>
  </si>
  <si>
    <t>EMP120</t>
  </si>
  <si>
    <t>Riddle Consulting, Inc.</t>
  </si>
  <si>
    <t>Fairbanks Precast &amp; Rebar</t>
  </si>
  <si>
    <t>Potelcom Supply</t>
  </si>
  <si>
    <t>Dryden &amp; Larue Inc</t>
  </si>
  <si>
    <t>North Coast Electric</t>
  </si>
  <si>
    <t>Fullford Electric, Inc.</t>
  </si>
  <si>
    <t>PO-103551</t>
  </si>
  <si>
    <t>PO-103551 Total</t>
  </si>
  <si>
    <t>PO-103349</t>
  </si>
  <si>
    <t>Open PO for Riddle Consulting for 2010 Year</t>
  </si>
  <si>
    <t>PO-103349 Total</t>
  </si>
  <si>
    <t>FWA GLOBAL SAP</t>
  </si>
  <si>
    <t>correction for receipting error</t>
  </si>
  <si>
    <t>PO-103052</t>
  </si>
  <si>
    <t>Professional Consulting Services for FWA 336A</t>
  </si>
  <si>
    <t>PO-103052 Total</t>
  </si>
  <si>
    <t>PO-103267</t>
  </si>
  <si>
    <t>Design &amp; Engineering Support</t>
  </si>
  <si>
    <t>PO-103267 Total</t>
  </si>
  <si>
    <t>PO-103730</t>
  </si>
  <si>
    <t>Labor to Construct FTW336A Aircraft Parts Storage</t>
  </si>
  <si>
    <t>CO # 1 - Material and Labor for Light Pole Bases</t>
  </si>
  <si>
    <t>PO-103730 Total</t>
  </si>
  <si>
    <t>PO-104016</t>
  </si>
  <si>
    <t>Misc. Materials for 336A Aircraft Part Facility</t>
  </si>
  <si>
    <t>PO-104016 Total</t>
  </si>
  <si>
    <t>SUM 1-B for New EDS Utility Service for FTW 336A</t>
  </si>
  <si>
    <t>PO-103507</t>
  </si>
  <si>
    <t>300kVA 12470/480 Y: Y Padmount</t>
  </si>
  <si>
    <t>PO-103507 Total</t>
  </si>
  <si>
    <t>PO-103691</t>
  </si>
  <si>
    <t>1/0 CONC 15kV AL, FULL NEUTRAL, 133% INSULATION</t>
  </si>
  <si>
    <t>250kcmil XHHW, 600V</t>
  </si>
  <si>
    <t>#2/0 XHHW, 600V</t>
  </si>
  <si>
    <t>#2 SECONDARY QUADRUPLEX AL UNDERGROUND</t>
  </si>
  <si>
    <t>#4 XHHW, 600V</t>
  </si>
  <si>
    <t>1PH OVERHEAD CONVENTIONAL TRANSFORMER (50 kVA)</t>
  </si>
  <si>
    <t>GROUNDING ASSEMBLY - GROUND ROD TYPE</t>
  </si>
  <si>
    <t>ELBOW CONDUIT 4" RIGID STEEL SHORT SWEEP 90° 36"R</t>
  </si>
  <si>
    <t>ELBOW CONDUIT 2.5" RIGID STEEL SHORT SWEEP 90°18"R</t>
  </si>
  <si>
    <t>ELBOW, CONDUIT 2" RIGID STEEL SHORT SWEEP 90°24"R</t>
  </si>
  <si>
    <t>100A 240V SITE LIGHTING LOAD CENTER</t>
  </si>
  <si>
    <t>400A SERVICE STD BREAKER CT-CAN METER SOCKET</t>
  </si>
  <si>
    <t>3PH CABLE TERM. POLE DEADEND W/CUTOUTS &amp; ARRESTERS</t>
  </si>
  <si>
    <t>3PH PAD MOUNTED TRANS. LOOP FEED W/RADIAL 300 kVA</t>
  </si>
  <si>
    <t>SECONDARY CABLE TERMINAL POLE</t>
  </si>
  <si>
    <t>GROUND ROD ASSEMBLY</t>
  </si>
  <si>
    <t>CONDUIT, 4" HDPE - SCHEDULE 40</t>
  </si>
  <si>
    <t>CONDUIT, 2" HDPE - SCHEDULE 40</t>
  </si>
  <si>
    <t>CONDUIT, 1" HDPE - SCHEDULE 40</t>
  </si>
  <si>
    <t>CONDUIT, 4" GALVANIZED RIGID STEEL</t>
  </si>
  <si>
    <t>CONDUIT, 2.5" GALVANIZED RIGID STEEL</t>
  </si>
  <si>
    <t>CONDUIT, 2" GALVANIZED RIGID STEEL</t>
  </si>
  <si>
    <t>LOAD BREAK ELBOW (200A)</t>
  </si>
  <si>
    <t>#12 CU 600V, XHHW Black</t>
  </si>
  <si>
    <t>#12 CU 600V, XHHW White</t>
  </si>
  <si>
    <t>#12 CU 600V, XHHW Green</t>
  </si>
  <si>
    <t>30' Steel Pole</t>
  </si>
  <si>
    <t>PO-103691 Total</t>
  </si>
  <si>
    <t>J101394 Total</t>
  </si>
  <si>
    <t>EDS 365 4</t>
  </si>
  <si>
    <t>EDS 368 4</t>
  </si>
  <si>
    <t>APRIL 2010</t>
  </si>
  <si>
    <t>MAY 2010</t>
  </si>
  <si>
    <t>JUNE 2010</t>
  </si>
  <si>
    <t>JULY 2010</t>
  </si>
  <si>
    <t>AUGUST2010</t>
  </si>
  <si>
    <t>SEPTEMBER2010</t>
  </si>
  <si>
    <t>OCTOBER 2010</t>
  </si>
  <si>
    <t>NOVEMBER 2010</t>
  </si>
  <si>
    <t>EMP114</t>
  </si>
  <si>
    <t>EDS 369 4</t>
  </si>
  <si>
    <t>6154</t>
  </si>
  <si>
    <t>Dryden &amp; Larue Inc.</t>
  </si>
  <si>
    <t>11141</t>
  </si>
  <si>
    <t>Correction for receipting error</t>
  </si>
  <si>
    <t>9954</t>
  </si>
  <si>
    <t>Recl Fosdick &amp; Hilmer frm J101394 to J101395/6/7</t>
  </si>
  <si>
    <t>10399</t>
  </si>
  <si>
    <t>10533</t>
  </si>
  <si>
    <t>2730</t>
  </si>
  <si>
    <t>10752</t>
  </si>
  <si>
    <t>0021434-IN</t>
  </si>
  <si>
    <t>Overhead:J101394 EDS 364 4</t>
  </si>
  <si>
    <t>10884</t>
  </si>
  <si>
    <t>0021817-IN</t>
  </si>
  <si>
    <t>0021933-IN</t>
  </si>
  <si>
    <t>0022120-IN</t>
  </si>
  <si>
    <t>2010286</t>
  </si>
  <si>
    <t>0022590-IN</t>
  </si>
  <si>
    <t>2010350</t>
  </si>
  <si>
    <t>Inv # 10302 - Meter,Electric 2s</t>
  </si>
  <si>
    <t>Overhead:J101394 EDS 366 4</t>
  </si>
  <si>
    <t>Overhead:J101394 EDS 369 4</t>
  </si>
  <si>
    <t>Overhead:J101394 EDS 370 4</t>
  </si>
  <si>
    <t>11263</t>
  </si>
  <si>
    <t>S3594559.001</t>
  </si>
  <si>
    <t>CMS3594610.001</t>
  </si>
  <si>
    <t>CM/  RETURN OF BREAKER</t>
  </si>
  <si>
    <t>2010410</t>
  </si>
  <si>
    <t>Overhead:J101394 EDS 365 4</t>
  </si>
  <si>
    <t>Overhead:J101394 EDS 368 4</t>
  </si>
  <si>
    <t>11263A</t>
  </si>
  <si>
    <t>S3591060.001</t>
  </si>
  <si>
    <t>2010445</t>
  </si>
  <si>
    <t>S3654668.001</t>
  </si>
  <si>
    <t>S3655733.001</t>
  </si>
  <si>
    <t>11605</t>
  </si>
  <si>
    <t>S3654668.002</t>
  </si>
  <si>
    <t>Inv #10304 - Meter, Electric 16s - 1ea</t>
  </si>
  <si>
    <t>Inv #10313 - Meter, Electric 9s - 1ea</t>
  </si>
  <si>
    <t>2010481</t>
  </si>
  <si>
    <t>Difference between Budget and Commited Costs</t>
  </si>
  <si>
    <t>Difference between Actual Costs and Budget</t>
  </si>
  <si>
    <t>DECEMBER 2010</t>
  </si>
  <si>
    <t>RFP Job No_</t>
  </si>
  <si>
    <t>FWA-09-021</t>
  </si>
  <si>
    <t>WWC</t>
  </si>
  <si>
    <t>J101395</t>
  </si>
  <si>
    <t>New HDS Utility Svc for FTW 336A Aircraft Str</t>
  </si>
  <si>
    <t>Wily Splain</t>
  </si>
  <si>
    <t>J101396</t>
  </si>
  <si>
    <t>New WDS Utility Svc for FTW 336A Aircraft Str</t>
  </si>
  <si>
    <t>J101397</t>
  </si>
  <si>
    <t>New WWCS Utility Svc for FTW336A Aircraft Str</t>
  </si>
  <si>
    <t>11826</t>
  </si>
  <si>
    <t>101</t>
  </si>
  <si>
    <t>shipping</t>
  </si>
  <si>
    <t>EMP007</t>
  </si>
  <si>
    <t>EMP042</t>
  </si>
  <si>
    <t>Differential Pressure Transmitter</t>
  </si>
  <si>
    <t>CB Engineering Pacific Inc.</t>
  </si>
  <si>
    <t>DHS 232 4.2</t>
  </si>
  <si>
    <t>Shipping Estimated</t>
  </si>
  <si>
    <t>CPU 128K User Config. User Memory #IC200CPUE05</t>
  </si>
  <si>
    <t>DHS 231 4.2</t>
  </si>
  <si>
    <t>Ferguson Enterprise Inc.</t>
  </si>
  <si>
    <t>WTD 331 4</t>
  </si>
  <si>
    <t>Badger Meter</t>
  </si>
  <si>
    <t>Vertex</t>
  </si>
  <si>
    <t>6 FLG RW OL GATE VLV W/ H/WHL ZN</t>
  </si>
  <si>
    <t>6 PTD GRV COUP F/ DIP 31</t>
  </si>
  <si>
    <t>8 45 ELL 11-C CDI CL T37-77</t>
  </si>
  <si>
    <t>8 PTD GRV COUP F/ DIP 31</t>
  </si>
  <si>
    <t>8 TEE 20-C CDI CL T37-77</t>
  </si>
  <si>
    <t>*CVR* A 8X8X4 RD TEE 25-C DI C/L T3</t>
  </si>
  <si>
    <t>8 FLG RW OL GATE VLV W/ H/WHL ZN</t>
  </si>
  <si>
    <t>8 ROMAGRIP ACCY PK F/ DI</t>
  </si>
  <si>
    <t>Paragon General Construction</t>
  </si>
  <si>
    <t>Utilidors and Access Vaults</t>
  </si>
  <si>
    <t>11597</t>
  </si>
  <si>
    <t>EMP162</t>
  </si>
  <si>
    <t>PO-103639</t>
  </si>
  <si>
    <t>Maynard Reece</t>
  </si>
  <si>
    <t>0000047505</t>
  </si>
  <si>
    <t>Plate Conditioner 35 Hole 3" #DK7ST-80K0</t>
  </si>
  <si>
    <t>Prowil 3" Steam Meter #73F80-SK4AA1NAB4AA</t>
  </si>
  <si>
    <t>PO-103653</t>
  </si>
  <si>
    <t>55894701</t>
  </si>
  <si>
    <t>Model 350T Transmitter for Steam Meters, 20' Lead</t>
  </si>
  <si>
    <t>Shipping Charges</t>
  </si>
  <si>
    <t>PO-103647</t>
  </si>
  <si>
    <t>0953877</t>
  </si>
  <si>
    <t>1 SS 316L 3000# SOC 45 ELL</t>
  </si>
  <si>
    <t>1 SS 316L 3000# SOC 90 ELL</t>
  </si>
  <si>
    <t>1 SS 316L 3000# SOC COUP</t>
  </si>
  <si>
    <t>1 SS 316L 3000# SOC UNION</t>
  </si>
  <si>
    <t>1 SS SCH10 316L A312 WELD PIPE</t>
  </si>
  <si>
    <t>1-1/2 FS 3000# SOC COUP</t>
  </si>
  <si>
    <t>1-1/2 IMP BLK PE A106B 40 SMLS SRL</t>
  </si>
  <si>
    <t>1-1/2 SS 316L 3000# SOC 45 ELL</t>
  </si>
  <si>
    <t>1-1/2 SS 316L 3000# SOC 90 ELL</t>
  </si>
  <si>
    <t>1-1/2 SS 316L 3000# SOC COUP</t>
  </si>
  <si>
    <t>1-1/2 SS SCH10 316L A312 WELD PIPE</t>
  </si>
  <si>
    <t>1-1/2 VELAN 800# SW SS SWING CHK VL</t>
  </si>
  <si>
    <t>1X12 SS FLEX W/ SS SW ENDS</t>
  </si>
  <si>
    <t>2 FS 3000# SOC 90 ELL</t>
  </si>
  <si>
    <t>2 FS 3000# SOC COUP</t>
  </si>
  <si>
    <t>2 FS 3000# SOC STL STL UNION</t>
  </si>
  <si>
    <t>2 FS 3000# SOC TEE</t>
  </si>
  <si>
    <t>2 IMP BLK PE A106B 40 SMLS SRL</t>
  </si>
  <si>
    <t>2 VELAN 800# SW CS SWING CHK VLV</t>
  </si>
  <si>
    <t>2X2X3/4 FS 3000# SOC TEE</t>
  </si>
  <si>
    <t>2X3/4 FS 3000# SOC RED</t>
  </si>
  <si>
    <t>3 CS STD WELD 45 ELL</t>
  </si>
  <si>
    <t>3 CS STD WELD CAP</t>
  </si>
  <si>
    <t>3 CS STD WELD LR 90 ELL</t>
  </si>
  <si>
    <t>3 CS STD WELD TEE</t>
  </si>
  <si>
    <t>3 IMP BLK PE A106B 40 SMLS SRL</t>
  </si>
  <si>
    <t>3 VELAN 150# BW CS FP GATE VLV</t>
  </si>
  <si>
    <t>3/4 CS 600# SW PERF Y STRN</t>
  </si>
  <si>
    <t>3/4 FS 3000# SOC COUP</t>
  </si>
  <si>
    <t>3/4 FS 3000# SOC STL STL UNION</t>
  </si>
  <si>
    <t>3/4 IMP BLK PE A106B 40 SMLS SRL</t>
  </si>
  <si>
    <t>3/4 SS 316L 3000# SOC 45 ELL</t>
  </si>
  <si>
    <t>3/4 SS 316L 3000# SOC 90 ELL</t>
  </si>
  <si>
    <t>3/4 SS 316L 3000# SOC TEE</t>
  </si>
  <si>
    <t>3/4 SS 316L 3000# SOC UNION</t>
  </si>
  <si>
    <t>3/4 TD-52 STM TRAP</t>
  </si>
  <si>
    <t>3/4 VELAN 800# SW SS SWING CHK VLV</t>
  </si>
  <si>
    <t>3/4X12 SS FLEX W/ SS SW ENDS</t>
  </si>
  <si>
    <t>3X2 CS STD WELD ECC RED</t>
  </si>
  <si>
    <t>Overhead:J101395 DHS 231 4.2</t>
  </si>
  <si>
    <t>PO-103576</t>
  </si>
  <si>
    <t>Perma-Pipe</t>
  </si>
  <si>
    <t>PPR19904</t>
  </si>
  <si>
    <t>Direct Bury Pipe for 336A</t>
  </si>
  <si>
    <t>0953877-1</t>
  </si>
  <si>
    <t>1 APOLLO 600# SW FP CS BALL VLV</t>
  </si>
  <si>
    <t>1-1/2 APOLLO 600# SW FP CS BALL VLV</t>
  </si>
  <si>
    <t>2 APOLLO 600# SW FP CS BALL VLV</t>
  </si>
  <si>
    <t>3/4 APOLLO 600# SW FP CS BALL VLV</t>
  </si>
  <si>
    <t>0968049</t>
  </si>
  <si>
    <t>6 BLK PE A106B 40 SMLS SRL PIPE</t>
  </si>
  <si>
    <t>0953877-2</t>
  </si>
  <si>
    <t>3/4 SS SCH10 316L A312 WELD PIPE</t>
  </si>
  <si>
    <t>PPR20012A</t>
  </si>
  <si>
    <t>Expedited Shipping</t>
  </si>
  <si>
    <t>PO-104026</t>
  </si>
  <si>
    <t>336A AIRCRAFT 082110</t>
  </si>
  <si>
    <t>Quality Assurance for 336A Aircraft Storage</t>
  </si>
  <si>
    <t>Tunista Arctic Rim/TBI Const</t>
  </si>
  <si>
    <t>PE-01</t>
  </si>
  <si>
    <t>INSTALL UTILITIESTO FTW336A AIRCRAFT STORAGE</t>
  </si>
  <si>
    <t>336A AIRCRAFT 083110</t>
  </si>
  <si>
    <t>336A AIRCRAFT 090410</t>
  </si>
  <si>
    <t>336A AIRCRAFT 091110</t>
  </si>
  <si>
    <t>PO-104343</t>
  </si>
  <si>
    <t>11932</t>
  </si>
  <si>
    <t>Construction Consulting for FTW 336A</t>
  </si>
  <si>
    <t>336A AIRCRAFT 092510</t>
  </si>
  <si>
    <t>IP91085983</t>
  </si>
  <si>
    <t>MULTI-LEVEL SWITCH</t>
  </si>
  <si>
    <t>PPR20283</t>
  </si>
  <si>
    <t>002</t>
  </si>
  <si>
    <t>011</t>
  </si>
  <si>
    <t>038</t>
  </si>
  <si>
    <t>PO-103909</t>
  </si>
  <si>
    <t>Tunista Arctic Rim/TBI Const.</t>
  </si>
  <si>
    <t>PE-02</t>
  </si>
  <si>
    <t>Utilidor and Direct Buried HDS Mains</t>
  </si>
  <si>
    <t>020</t>
  </si>
  <si>
    <t>029</t>
  </si>
  <si>
    <t>Overhead:J101395 DHS 232 4.2</t>
  </si>
  <si>
    <t>070</t>
  </si>
  <si>
    <t>12031</t>
  </si>
  <si>
    <t>10022010-104026</t>
  </si>
  <si>
    <t>09182010</t>
  </si>
  <si>
    <t>088</t>
  </si>
  <si>
    <t>079</t>
  </si>
  <si>
    <t>J101395 Total</t>
  </si>
  <si>
    <t>PO-103511</t>
  </si>
  <si>
    <t>71448486</t>
  </si>
  <si>
    <t>Analog input 16 bit voltage/current 8 isolated ch.</t>
  </si>
  <si>
    <t>Compact I/O carrier box style#IC200CHS022</t>
  </si>
  <si>
    <t>I/O Filler Module #IC200ACC301</t>
  </si>
  <si>
    <t>I/O Shorting Bar QTY2 #IC200ACC303</t>
  </si>
  <si>
    <t>Input 24VDC POS/NEG Logic 16 Points#IC200MDL640</t>
  </si>
  <si>
    <t>Output 12/24VDC POS Logic 16 Point#IC200MDL740</t>
  </si>
  <si>
    <t>Power Supply w/ Expanded 3.3VDC 24 VDC Input</t>
  </si>
  <si>
    <t>View Intermediate 6" STN Touch DC #IC754VSI06STD</t>
  </si>
  <si>
    <t>71449262</t>
  </si>
  <si>
    <t>Overhead:J101396 WTD 331 4</t>
  </si>
  <si>
    <t>71452265</t>
  </si>
  <si>
    <t>1 BOT SECT F/ VB</t>
  </si>
  <si>
    <t>1 FLR 90 BEND</t>
  </si>
  <si>
    <t>1 FLR X MIP COUP</t>
  </si>
  <si>
    <t>18 TOP SECTION F/ VB</t>
  </si>
  <si>
    <t>1X100 K SOFT COP TUBE</t>
  </si>
  <si>
    <t>2 BRS 600# WOG SWT 2PC FP BV</t>
  </si>
  <si>
    <t>2 BRZ 150# THRD 20 MESH Y STRN</t>
  </si>
  <si>
    <t>2 COP FLG ADPT GSKT 641</t>
  </si>
  <si>
    <t>2 COP GRV 90 ELL 610</t>
  </si>
  <si>
    <t>2 RIGID COUP F/ COP TUBE 607</t>
  </si>
  <si>
    <t>2 X 20 L HARD COP TUBE (includes groove fee)</t>
  </si>
  <si>
    <t>2X3/4 COP GRV X COP TEE 626</t>
  </si>
  <si>
    <t>3/4 BRS 600# WOG SWT 2PC FP BV</t>
  </si>
  <si>
    <t>4 PTD TRANS COUP FS M GSKT 307</t>
  </si>
  <si>
    <t>4X2 PTD GRV CONC RED 50</t>
  </si>
  <si>
    <t>4X5X53 STL HYD MRKR W/ POLY FLAG</t>
  </si>
  <si>
    <t>5-1/4 BURY HYD 5'0 16 TRAFFIC 6 FLG</t>
  </si>
  <si>
    <t>5X5 SV SH SOIL PIPE</t>
  </si>
  <si>
    <t>6 150# BOLT KIT 8 3/4X3-1/4 IMP</t>
  </si>
  <si>
    <t>6 CL53 GRVXGRV DI PIPE</t>
  </si>
  <si>
    <t>6 FLG TYTE GSKT</t>
  </si>
  <si>
    <t>6 MJ C153 ACC PK</t>
  </si>
  <si>
    <t>6 MJ RW DI OL GATE VLV L/A</t>
  </si>
  <si>
    <t>6 ROMAGRIP ACCY PK F/ DI</t>
  </si>
  <si>
    <t>8 CL53 GRVXGRV DI PIPE</t>
  </si>
  <si>
    <t>8 MJ C153 90 BEND L/A</t>
  </si>
  <si>
    <t>8X6 MJ C153 SWVL TEE L/A</t>
  </si>
  <si>
    <t>PAVING SLV LID ONLY - WTR</t>
  </si>
  <si>
    <t>VLV BX DUST CUP</t>
  </si>
  <si>
    <t>0964340</t>
  </si>
  <si>
    <t>6 DI PIPE CL50 TYTON JT</t>
  </si>
  <si>
    <t>8 DI PIPE CL50 TYTON JT</t>
  </si>
  <si>
    <t>87748701</t>
  </si>
  <si>
    <t>2" Recordall M170 ELL, Bare,Low Lead Alloy Housing</t>
  </si>
  <si>
    <t>ADE and Orion Remote Module, 5/8"-2" Badger Disc</t>
  </si>
  <si>
    <t>0966813</t>
  </si>
  <si>
    <t>CIRC PUMP</t>
  </si>
  <si>
    <t>PO-103690</t>
  </si>
  <si>
    <t>Panel-Fab, Inc.</t>
  </si>
  <si>
    <t>1000883-IN</t>
  </si>
  <si>
    <t>Control Panel CP336AM</t>
  </si>
  <si>
    <t>PO-103490</t>
  </si>
  <si>
    <t>1000942-IN</t>
  </si>
  <si>
    <t>Control Panel #CP-G693</t>
  </si>
  <si>
    <t>PLC &amp; HMI Configuration and Programming provided</t>
  </si>
  <si>
    <t>*CVR* 317 8 CKV 317 T37H-77 T SEAT</t>
  </si>
  <si>
    <t>*CVR* A 8 90 LR ELL 100-C DI C/L T3</t>
  </si>
  <si>
    <t>*CVR* A 8X6 CONC 50-C DI C/L T3 050</t>
  </si>
  <si>
    <t>2X1 COP GRV X COP TEE 626</t>
  </si>
  <si>
    <t>PO-103701</t>
  </si>
  <si>
    <t>IP81085626</t>
  </si>
  <si>
    <t>12" Verabar Primary Flow Element</t>
  </si>
  <si>
    <t>Direct Mount Gauge Pressure Transmitter</t>
  </si>
  <si>
    <t>Honeywell Limit Switch #BZE6-2RN2</t>
  </si>
  <si>
    <t>Temp. Transmitter #YTA110-EA2DN/FU1/D2</t>
  </si>
  <si>
    <t>Temperature Sensor with Thermowell</t>
  </si>
  <si>
    <t>Two Valve Manifold #PV-614SCG</t>
  </si>
  <si>
    <t>PO-103776</t>
  </si>
  <si>
    <t>20222</t>
  </si>
  <si>
    <t>6" DIP w/3" polyurethane foam</t>
  </si>
  <si>
    <t>8" DIP w/2" polyurethane foam</t>
  </si>
  <si>
    <t>IP810875747</t>
  </si>
  <si>
    <t>Greystone Ambient air Temp. Trans.#TE500AS12GS003</t>
  </si>
  <si>
    <t>Greystone Outside Ambient Air Temp. Trans.</t>
  </si>
  <si>
    <t>Greystone Temp/Humd Trans. #RH310A03C1A6</t>
  </si>
  <si>
    <t>336A AIRCRAFT 082810</t>
  </si>
  <si>
    <t>Utilidor and Direct Buried WDS Mains</t>
  </si>
  <si>
    <t>J101396 Total</t>
  </si>
  <si>
    <t>WWC 361 2</t>
  </si>
  <si>
    <t>6 MJ C153 45 BEND L/A</t>
  </si>
  <si>
    <t>6 MJ C153 90 BEND L/A</t>
  </si>
  <si>
    <t>6 MJ C153 SLD CAP L/A</t>
  </si>
  <si>
    <t>6 MJ C153 WYE L/A</t>
  </si>
  <si>
    <t>8 MJ C153 ACC PK</t>
  </si>
  <si>
    <t>8X5 DI TRANS COUP 9.06-9.06</t>
  </si>
  <si>
    <t>8X6 MJ C153 WYE L/A</t>
  </si>
  <si>
    <t>Overhead:J101397 WWC 361 2</t>
  </si>
  <si>
    <t>J101397 Total</t>
  </si>
  <si>
    <t>Shipping</t>
  </si>
  <si>
    <t>PO-103576 Total</t>
  </si>
  <si>
    <t>PO-103639 Total</t>
  </si>
  <si>
    <t>PO-103653 Total</t>
  </si>
  <si>
    <t>PO-103909 Total</t>
  </si>
  <si>
    <t>PO-104026 Total</t>
  </si>
  <si>
    <t>PO-104343 Total</t>
  </si>
  <si>
    <t>PO-103647 Total</t>
  </si>
  <si>
    <t>PO-103490 Total</t>
  </si>
  <si>
    <t>PO-103690 Total</t>
  </si>
  <si>
    <t>PO-103776 Total</t>
  </si>
  <si>
    <t>5x5 SV SH soil pipe</t>
  </si>
  <si>
    <t>PO-103701 Total</t>
  </si>
  <si>
    <t>PO-103511 Total</t>
  </si>
  <si>
    <t>6 MJ C153 90 Bend L/A</t>
  </si>
  <si>
    <t>6 MJ C153 45 Bend L/A</t>
  </si>
  <si>
    <t>Subtotals</t>
  </si>
  <si>
    <t>Vendor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</si>
</sst>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14" fontId="0" fillId="0" borderId="1" xfId="0" applyNumberFormat="1" applyBorder="1"/>
    <xf numFmtId="0" fontId="0" fillId="0" borderId="0" xfId="0" pivotButton="1"/>
    <xf numFmtId="14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164" fontId="0" fillId="0" borderId="1" xfId="0" pivotButton="1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5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1" xfId="0" applyBorder="1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12">
    <dxf>
      <alignment wrapText="1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wrapText="1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3.0555555555555555E-2"/>
          <c:y val="6.0185185185185182E-2"/>
          <c:w val="0.62494575678040243"/>
          <c:h val="0.89814814814814814"/>
        </c:manualLayout>
      </c:layout>
      <c:pieChart>
        <c:varyColors val="1"/>
        <c:ser>
          <c:idx val="0"/>
          <c:order val="0"/>
          <c:explosion val="25"/>
          <c:dLbls>
            <c:dLbl>
              <c:idx val="6"/>
              <c:layout>
                <c:manualLayout>
                  <c:x val="5.9041600842548711E-2"/>
                  <c:y val="-2.88695731215416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Total Open PO amount</a:t>
                    </a:r>
                    <a:r>
                      <a:rPr lang="en-US" baseline="0"/>
                      <a:t>:  $</a:t>
                    </a:r>
                    <a:r>
                      <a:rPr lang="en-US"/>
                      <a:t>73,701.20</a:t>
                    </a:r>
                  </a:p>
                </c:rich>
              </c:tx>
              <c:showVal val="1"/>
            </c:dLbl>
            <c:numFmt formatCode="&quot;$&quot;#,##0.00" sourceLinked="0"/>
            <c:showVal val="1"/>
            <c:showLeaderLines val="1"/>
          </c:dLbls>
          <c:cat>
            <c:strRef>
              <c:f>Sheet1!$J$244:$J$249</c:f>
              <c:strCache>
                <c:ptCount val="6"/>
                <c:pt idx="0">
                  <c:v>Dryden &amp; Larue Inc</c:v>
                </c:pt>
                <c:pt idx="1">
                  <c:v>Fullford Electric, Inc.</c:v>
                </c:pt>
                <c:pt idx="2">
                  <c:v>North Coast Electric</c:v>
                </c:pt>
                <c:pt idx="3">
                  <c:v>Tunista Arctic Rim/TBI Const</c:v>
                </c:pt>
                <c:pt idx="4">
                  <c:v>Fosdick &amp; Hilmer</c:v>
                </c:pt>
                <c:pt idx="5">
                  <c:v>Paragon General Construction</c:v>
                </c:pt>
              </c:strCache>
            </c:strRef>
          </c:cat>
          <c:val>
            <c:numRef>
              <c:f>Sheet1!$K$244:$K$250</c:f>
              <c:numCache>
                <c:formatCode>General</c:formatCode>
                <c:ptCount val="7"/>
                <c:pt idx="0">
                  <c:v>3608.05</c:v>
                </c:pt>
                <c:pt idx="1">
                  <c:v>1269.9000000000001</c:v>
                </c:pt>
                <c:pt idx="2">
                  <c:v>767.73</c:v>
                </c:pt>
                <c:pt idx="3">
                  <c:v>48217.55</c:v>
                </c:pt>
                <c:pt idx="4">
                  <c:v>5304</c:v>
                </c:pt>
                <c:pt idx="5">
                  <c:v>14533.97</c:v>
                </c:pt>
                <c:pt idx="6">
                  <c:v>73701.2</c:v>
                </c:pt>
              </c:numCache>
            </c:numRef>
          </c:val>
          <c:bubble3D val="1"/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238</xdr:row>
      <xdr:rowOff>142875</xdr:rowOff>
    </xdr:from>
    <xdr:to>
      <xdr:col>9</xdr:col>
      <xdr:colOff>1733550</xdr:colOff>
      <xdr:row>266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0555.364248726852" createdVersion="3" refreshedVersion="3" recordCount="18787">
  <cacheSource type="external" connectionId="3"/>
  <cacheFields count="10">
    <cacheField name="Job No_" numFmtId="0">
      <sharedItems count="664">
        <s v="J101091"/>
        <s v="J101061"/>
        <s v=""/>
        <s v="J101008"/>
        <s v="J101002"/>
        <s v="J101074"/>
        <s v="J101102"/>
        <s v="J101051"/>
        <s v="J101039"/>
        <s v="J101040"/>
        <s v="J101022"/>
        <s v="J101004"/>
        <s v="J101127"/>
        <s v="J101027"/>
        <s v="J101145"/>
        <s v="J101126"/>
        <s v="J101099"/>
        <s v="J101001"/>
        <s v="J101113"/>
        <s v="J101095"/>
        <s v="J101111"/>
        <s v="J101005"/>
        <s v="J101034"/>
        <s v="J101077"/>
        <s v="J101068"/>
        <s v="J101003"/>
        <s v="J101078"/>
        <s v="J101016"/>
        <s v="J101150"/>
        <s v="J101129"/>
        <s v="J101064"/>
        <s v="J101044"/>
        <s v="J101018"/>
        <s v="J101133"/>
        <s v="J101142"/>
        <s v="J101020"/>
        <s v="J101057"/>
        <s v="J101177"/>
        <s v="J101458"/>
        <s v="J101024"/>
        <s v="J101046"/>
        <s v="J101097"/>
        <s v="J101082"/>
        <s v="J101028"/>
        <s v="J101055"/>
        <s v="J101084"/>
        <s v="J101063"/>
        <s v="J101083"/>
        <s v="J101138"/>
        <s v="J101140"/>
        <s v="J101139"/>
        <s v="J101075"/>
        <s v="J101124"/>
        <s v="J101010"/>
        <s v="J101210"/>
        <s v="J101238"/>
        <s v="J101162"/>
        <s v="J101159"/>
        <s v="J101154"/>
        <s v="J101189"/>
        <s v="J101173"/>
        <s v="J101165"/>
        <s v="J101132"/>
        <s v="J101110"/>
        <s v="J101094"/>
        <s v="J101093"/>
        <s v="J101043"/>
        <s v="J101011"/>
        <s v="J101184"/>
        <s v="J101202"/>
        <s v="J101153"/>
        <s v="J101036"/>
        <s v="J101120"/>
        <s v="J101015"/>
        <s v="J101143"/>
        <s v="J101146"/>
        <s v="J101119"/>
        <s v="J101109"/>
        <s v="J101112"/>
        <s v="J101037"/>
        <s v="J101121"/>
        <s v="J101155"/>
        <s v="J101007"/>
        <s v="J101069"/>
        <s v="J101175"/>
        <s v="J101176"/>
        <s v="J101178"/>
        <s v="J101179"/>
        <s v="J101180"/>
        <s v="J101182"/>
        <s v="J101035"/>
        <s v="J101457"/>
        <s v="J101172"/>
        <s v="J101067"/>
        <s v="J101106"/>
        <s v="J101062"/>
        <s v="J101149"/>
        <s v="J101087"/>
        <s v="J101161"/>
        <s v="J101026"/>
        <s v="J101131"/>
        <s v="J101012"/>
        <s v="J101116"/>
        <s v="J101148"/>
        <s v="J101186"/>
        <s v="J101485"/>
        <s v="J101174"/>
        <s v="J101213"/>
        <s v="J101208"/>
        <s v="J101096"/>
        <s v="J101092"/>
        <s v="J101434"/>
        <s v="J101164"/>
        <s v="J101017"/>
        <s v="J101023"/>
        <s v="J101166"/>
        <s v="J101085"/>
        <s v="J101030"/>
        <s v="J101185"/>
        <s v="J101235"/>
        <s v="J101217"/>
        <s v="J101134"/>
        <s v="J101103"/>
        <s v="J101086"/>
        <s v="J101147"/>
        <s v="J101211"/>
        <s v="J101065"/>
        <s v="J101066"/>
        <s v="J101054"/>
        <s v="J101117"/>
        <s v="J101114"/>
        <s v="J101218"/>
        <s v="J101058"/>
        <s v="J101033"/>
        <s v="J101125"/>
        <s v="J101049"/>
        <s v="J101156"/>
        <s v="J101151"/>
        <s v="J101141"/>
        <s v="J101053"/>
        <s v="J101168"/>
        <s v="J101435"/>
        <s v="J101188"/>
        <s v="J101200"/>
        <s v="J101343"/>
        <s v="J101105"/>
        <s v="J101236"/>
        <s v="J101118"/>
        <s v="J101081"/>
        <s v="J101181"/>
        <s v="J101183"/>
        <s v="J101212"/>
        <s v="J101237"/>
        <s v="J101228"/>
        <s v="J101242"/>
        <s v="J101389"/>
        <s v="J101088"/>
        <s v="J101223"/>
        <s v="J101433"/>
        <s v="J101050"/>
        <s v="J101199"/>
        <s v="J101123"/>
        <s v="J101144"/>
        <s v="J101195"/>
        <s v="J101246"/>
        <s v="J101268"/>
        <s v="J101304"/>
        <s v="J101234"/>
        <s v="J101277"/>
        <s v="J101100"/>
        <s v="J101089"/>
        <s v="J101060"/>
        <s v="J101163"/>
        <s v="J101239"/>
        <s v="J101227"/>
        <s v="J101241"/>
        <s v="J101115"/>
        <s v="J101251"/>
        <s v="J101219"/>
        <s v="J101269"/>
        <s v="J101290"/>
        <s v="J101047"/>
        <s v="J101274"/>
        <s v="J101311"/>
        <s v="J101327"/>
        <s v="J101272"/>
        <s v="J101271"/>
        <s v="J101273"/>
        <s v="J101301"/>
        <s v="J101413"/>
        <s v="J101345"/>
        <s v="J101316"/>
        <s v="J101079"/>
        <s v="J101299"/>
        <s v="J101309"/>
        <s v="J101196"/>
        <s v="J101364"/>
        <s v="J101450"/>
        <s v="J101442"/>
        <s v="J101354"/>
        <s v="J101276"/>
        <s v="J101302"/>
        <s v="J101464"/>
        <s v="J101270"/>
        <s v="J101325"/>
        <s v="J101352"/>
        <s v="J101422"/>
        <s v="J101406"/>
        <s v="J101377"/>
        <s v="J101346"/>
        <s v="J101376"/>
        <s v="J101130"/>
        <s v="J101226"/>
        <s v="J101209"/>
        <s v="J101220"/>
        <s v="J101443"/>
        <s v="J101386"/>
        <s v="J101313"/>
        <s v="J101252"/>
        <s v="J101280"/>
        <s v="J101038"/>
        <s v="J101292"/>
        <s v="J101275"/>
        <s v="J101266"/>
        <s v="J101436"/>
        <s v="J101375"/>
        <s v="J101288"/>
        <s v="J101287"/>
        <s v="J101263"/>
        <s v="J101419"/>
        <s v="J101448"/>
        <s v="J101248"/>
        <s v="J101285"/>
        <s v="J101059"/>
        <s v="J101306"/>
        <s v="J101291"/>
        <s v="J101314"/>
        <s v="J101369"/>
        <s v="J101427"/>
        <s v="J101203"/>
        <s v="J101467"/>
        <s v="J101230"/>
        <s v="J101362"/>
        <s v="J101384"/>
        <s v="J101350"/>
        <s v="J101341"/>
        <s v="J101453"/>
        <s v="J101454"/>
        <s v="J101471"/>
        <s v="J101284"/>
        <s v="J101259"/>
        <s v="J101152"/>
        <s v="J101245"/>
        <s v="J101323"/>
        <s v="J101122"/>
        <s v="J101315"/>
        <s v="J101348"/>
        <s v="J101367"/>
        <s v="J101340"/>
        <s v="J101363"/>
        <s v="J101249"/>
        <s v="J101318"/>
        <s v="J101231"/>
        <s v="J101307"/>
        <s v="J101371"/>
        <s v="J101432"/>
        <s v="J101431"/>
        <s v="J101421"/>
        <s v="J101191"/>
        <s v="J101267"/>
        <s v="J101207"/>
        <s v="J101329"/>
        <s v="J101368"/>
        <s v="J101359"/>
        <s v="J101412"/>
        <s v="J101381"/>
        <s v="J101424"/>
        <s v="J101262"/>
        <s v="J101321"/>
        <s v="J101310"/>
        <s v="J101344"/>
        <s v="J101382"/>
        <s v="J101256"/>
        <s v="J101009"/>
        <s v="J101356"/>
        <s v="J101461"/>
        <s v="J101300"/>
        <s v="J101445"/>
        <s v="J101373"/>
        <s v="J101488"/>
        <s v="J101286"/>
        <s v="J101265"/>
        <s v="J101349"/>
        <s v="J101281"/>
        <s v="J101250"/>
        <s v="J101224"/>
        <s v="J101229"/>
        <s v="J101380"/>
        <s v="J101104"/>
        <s v="J101387"/>
        <s v="J101255"/>
        <s v="J101337"/>
        <s v="J101388"/>
        <s v="J101336"/>
        <s v="J101347"/>
        <s v="J101293"/>
        <s v="J101305"/>
        <s v="J101294"/>
        <s v="J101296"/>
        <s v="J101399"/>
        <s v="J101370"/>
        <s v="J101425"/>
        <s v="J101401"/>
        <s v="J101456"/>
        <s v="J101475"/>
        <s v="J101351"/>
        <s v="J101167"/>
        <s v="J101190"/>
        <s v="J101655"/>
        <s v="J101398"/>
        <s v="J101615"/>
        <s v="J101603"/>
        <s v="J101555"/>
        <s v="J101740"/>
        <s v="J101365"/>
        <s v="J101403"/>
        <s v="J101404"/>
        <s v="J101303"/>
        <s v="J101278"/>
        <s v="J101339"/>
        <s v="J101592"/>
        <s v="J101590"/>
        <s v="J101201"/>
        <s v="J101332"/>
        <s v="J101438"/>
        <s v="J101486"/>
        <s v="J101333"/>
        <s v="J101481"/>
        <s v="J101423"/>
        <s v="J101522"/>
        <s v="J101437"/>
        <s v="J101650"/>
        <s v="J101499"/>
        <s v="J101576"/>
        <s v="J101394"/>
        <s v="J101396"/>
        <s v="J101395"/>
        <s v="J101548"/>
        <s v="J101439"/>
        <s v="J101571"/>
        <s v="J101400"/>
        <s v="J101554"/>
        <s v="J101600"/>
        <s v="J101601"/>
        <s v="J101500"/>
        <s v="J101501"/>
        <s v="J101569"/>
        <s v="J101578"/>
        <s v="J101535"/>
        <s v="J101537"/>
        <s v="J101505"/>
        <s v="J101524"/>
        <s v="J101523"/>
        <s v="J101525"/>
        <s v="J101547"/>
        <s v="J101586"/>
        <s v="J101511"/>
        <s v="J101539"/>
        <s v="J101541"/>
        <s v="J101534"/>
        <s v="J101222"/>
        <s v="J101240"/>
        <s v="J101244"/>
        <s v="J101264"/>
        <s v="J101599"/>
        <s v="J101282"/>
        <s v="J101320"/>
        <s v="J101476"/>
        <s v="J101342"/>
        <s v="J101504"/>
        <s v="J101509"/>
        <s v="J101510"/>
        <s v="J101507"/>
        <s v="J101498"/>
        <s v="J101583"/>
        <s v="J101611"/>
        <s v="J101612"/>
        <s v="J101613"/>
        <s v="J101455"/>
        <s v="J101440"/>
        <s v="J101470"/>
        <s v="J101502"/>
        <s v="J101552"/>
        <s v="J101418"/>
        <s v="J101651"/>
        <s v="J101620"/>
        <s v="J101392"/>
        <s v="J101469"/>
        <s v="J101487"/>
        <s v="J101503"/>
        <s v="J101408"/>
        <s v="J101297"/>
        <s v="J101417"/>
        <s v="J101393"/>
        <s v="J101474"/>
        <s v="J101397"/>
        <s v="J101492"/>
        <s v="J101553"/>
        <s v="J101743"/>
        <s v="J101328"/>
        <s v="J101317"/>
        <s v="J101338"/>
        <s v="J101416"/>
        <s v="J101533"/>
        <s v="J101493"/>
        <s v="J101193"/>
        <s v="J101587"/>
        <s v="J101570"/>
        <s v="J101225"/>
        <s v="J101540"/>
        <s v="J101579"/>
        <s v="J101441"/>
        <s v="J101479"/>
        <s v="J101604"/>
        <s v="J101741"/>
        <s v="J101595"/>
        <s v="J101594"/>
        <s v="J101658"/>
        <s v="J101520"/>
        <s v="J101528"/>
        <s v="J101391"/>
        <s v="J101402"/>
        <s v="J101452"/>
        <s v="J101497"/>
        <s v="J101496"/>
        <s v="J101513"/>
        <s v="J101514"/>
        <s v="J101544"/>
        <s v="J101449"/>
        <s v="J101692"/>
        <s v="J101549"/>
        <s v="J101588"/>
        <s v="J101649"/>
        <s v="J101568"/>
        <s v="J101260"/>
        <s v="J101298"/>
        <s v="J101480"/>
        <s v="J101494"/>
        <s v="J101512"/>
        <s v="J101429"/>
        <s v="J101582"/>
        <s v="J101357"/>
        <s v="E101001"/>
        <s v="J101717"/>
        <s v="J101742"/>
        <s v="J101465"/>
        <s v="J101289"/>
        <s v="J101415"/>
        <s v="J101519"/>
        <s v="J101506"/>
        <s v="J101640"/>
        <s v="J101589"/>
        <s v="J101383"/>
        <s v="J101550"/>
        <s v="J101527"/>
        <s v="J101645"/>
        <s v="J101556"/>
        <s v="J101713"/>
        <s v="J101385"/>
        <s v="J101531"/>
        <s v="J101689"/>
        <s v="J101580"/>
        <s v="J101360"/>
        <s v="J101366"/>
        <s v="J101372"/>
        <s v="J101447"/>
        <s v="J101484"/>
        <s v="J101538"/>
        <s v="J101194"/>
        <s v="J101647"/>
        <s v="J101622"/>
        <s v="J101623"/>
        <s v="J101646"/>
        <s v="J101686"/>
        <s v="J101684"/>
        <s v="J101696"/>
        <s v="J101621"/>
        <s v="J101378"/>
        <s v="J101326"/>
        <s v="J101233"/>
        <s v="J101426"/>
        <s v="J101526"/>
        <s v="J101715"/>
        <s v="J101638"/>
        <s v="J101629"/>
        <s v="J101669"/>
        <s v="J101614"/>
        <s v="J101632"/>
        <s v="J101683"/>
        <s v="J101685"/>
        <s v="J101560"/>
        <s v="J101667"/>
        <s v="J101596"/>
        <s v="J101562"/>
        <s v="J101128"/>
        <s v="J101322"/>
        <s v="J101324"/>
        <s v="J101319"/>
        <s v="J101204"/>
        <s v="J101460"/>
        <s v="J101374"/>
        <s v="J101593"/>
        <s v="J101610"/>
        <s v="J101724"/>
        <s v="J101628"/>
        <s v="J101666"/>
        <s v="J101543"/>
        <s v="J101706"/>
        <s v="J101616"/>
        <s v="J101561"/>
        <s v="J101585"/>
        <s v="J101607"/>
        <s v="J101459"/>
        <s v="J101664"/>
        <s v="J101691"/>
        <s v="J101679"/>
        <s v="J101644"/>
        <s v="J101630"/>
        <s v="J101678"/>
        <s v="J101642"/>
        <s v="J101719"/>
        <s v="J101661"/>
        <s v="J101643"/>
        <s v="J101637"/>
        <s v="J101659"/>
        <s v="J101410"/>
        <s v="J101483"/>
        <s v="J101379"/>
        <s v="J101697"/>
        <s v="J101694"/>
        <s v="J101617"/>
        <s v="J101688"/>
        <s v="J101695"/>
        <s v="J101575"/>
        <s v="J101627"/>
        <s v="J101641"/>
        <s v="J101705"/>
        <s v="J101723"/>
        <s v="J101648"/>
        <s v="J101701"/>
        <s v="J101710"/>
        <s v="J101508"/>
        <s v="J101597"/>
        <s v="J101609"/>
        <s v="J101409"/>
        <s v="J101482"/>
        <s v="J101690"/>
        <s v="J101672"/>
        <s v="J101660"/>
        <s v="J101718"/>
        <s v="J101258"/>
        <s v="J101693"/>
        <s v="J101254"/>
        <s v="J101283"/>
        <s v="J101472"/>
        <s v="J101295"/>
        <s v="J101414"/>
        <s v="J101536"/>
        <s v="J101521"/>
        <s v="J101473"/>
        <s v="J101680"/>
        <s v="J101530"/>
        <s v="J101546"/>
        <s v="J101714"/>
        <s v="J101559"/>
        <s v="J101639"/>
        <s v="J101709"/>
        <s v="J101671"/>
        <s v="J101716"/>
        <s v="J101676"/>
        <s v="J101665"/>
        <s v="J101733"/>
        <s v="J101730"/>
        <s v="J101732"/>
        <s v="J101564"/>
        <s v="J101565"/>
        <s v="J101708"/>
        <s v="J101677"/>
        <s v="J101745"/>
        <s v="J101734"/>
        <s v="J101736"/>
        <s v="J101737"/>
        <s v="J101673"/>
        <s v="J101670"/>
        <s v="J101633"/>
        <s v="J101729"/>
        <s v="J101726"/>
        <s v="J101728"/>
        <s v="J101572"/>
        <s v="J101681"/>
        <s v="J101668"/>
        <s v="J101619"/>
        <s v="J101702"/>
        <s v="J101720"/>
        <s v="J101636"/>
        <s v="J101411"/>
        <s v="J101574"/>
        <s v="J101631"/>
        <s v="J101725"/>
        <s v="J101261"/>
        <s v="J101634" u="1"/>
        <s v="J101080" u="1"/>
        <s v="J101041" u="1"/>
        <s v="J101042" u="1"/>
        <s v="J101045" u="1"/>
        <s v="J101048" u="1"/>
        <s v="J101169" u="1"/>
        <s v="J101021" u="1"/>
        <s v="J101025" u="1"/>
        <s v="J101029" u="1"/>
        <s v="J101243" u="1"/>
        <s v="J101006" u="1"/>
        <s v="J101489" u="1"/>
        <s v="J101221" u="1"/>
        <s v="J101101" u="1"/>
        <s v="J101463" u="1"/>
        <s v="J101468" u="1"/>
        <s v="J101108" u="1"/>
        <s v="J101563" u="1"/>
        <s v="J101444" u="1"/>
        <s v="J101420" u="1"/>
        <s v="J101662" u="1"/>
        <s v="J101428" u="1"/>
        <s v="J101529" u="1"/>
        <s v="J101624" u="1"/>
        <s v="J101626" u="1"/>
        <s v="J101602" u="1"/>
        <s v="J101605" u="1"/>
        <s v="J101606" u="1"/>
        <s v="J101608" u="1"/>
        <s v="J101707" u="1"/>
        <s v="J101098" u="1"/>
        <s v="J101070" u="1"/>
        <s v="J101071" u="1"/>
        <s v="J101076" u="1"/>
        <s v="J101197" u="1"/>
        <s v="J101170" u="1"/>
        <s v="J101171" u="1"/>
        <s v="J101052" u="1"/>
        <s v="E101006" u="1"/>
        <s v="J101031" u="1"/>
        <s v="J101157" u="1"/>
        <s v="J101491" u="1"/>
        <s v="J101158" u="1"/>
        <s v="J101013" u="1"/>
        <s v="J101495" u="1"/>
        <s v="J101014" u="1"/>
        <s v="J101135" u="1"/>
        <s v="J101136" u="1"/>
        <s v="J101137" u="1"/>
        <s v="J101019" u="1"/>
        <s v="J101477" u="1"/>
        <s v="J101478" u="1"/>
        <s v="J101674" u="1"/>
      </sharedItems>
    </cacheField>
    <cacheField name="Status" numFmtId="0">
      <sharedItems containsString="0" containsBlank="1" containsNumber="1" containsInteger="1" minValue="2" maxValue="3" count="3">
        <n v="3"/>
        <m/>
        <n v="2"/>
      </sharedItems>
    </cacheField>
    <cacheField name="Bill-to Contact" numFmtId="0">
      <sharedItems containsBlank="1" count="41">
        <s v=""/>
        <m/>
        <s v="Riddle"/>
        <s v="Rufus Bunch"/>
        <s v="CONSOLIDATED WITH J101095"/>
        <s v="Bill Farrell"/>
        <s v="Pat Driscoll"/>
        <s v="Jason Mccullough"/>
        <s v="Mark Rockwell"/>
        <s v="Norman Sather"/>
        <s v="XFR COSTS TO FA1001105-VEH 14"/>
        <s v="Joanne Riddle"/>
        <s v="Robert Maxfield"/>
        <s v="roll into job J101092 at completion"/>
        <s v="Mike Lanegan"/>
        <s v="Bob Zacharski"/>
        <s v="Mack Miessner"/>
        <s v="Shayne Coiley"/>
        <s v="Charlie Davenport"/>
        <s v="roll into Landfill Gas Generation job at completn"/>
        <s v="Marvin Riddle"/>
        <s v="roll into job J101210 at completion"/>
        <s v="Thomas Bullard"/>
        <s v="George Ferree"/>
        <s v="may be expensed"/>
        <s v="Al Thomas"/>
        <s v="roll into job J101024 at completion"/>
        <s v="roll into job J101049 at completion"/>
        <s v="Wily Splain"/>
        <s v="Tom Bullard"/>
        <s v="Steve Hatzis"/>
        <s v="Tim Wallis"/>
        <s v="Jim Grey"/>
        <s v="Tye Kosa"/>
        <s v="James Thomas"/>
        <s v="Robert Zacharski"/>
        <s v="Sydney Morgan"/>
        <s v="Mack Meissner"/>
        <s v="Martina Coiley"/>
        <s v="Brandi McCullough"/>
        <s v="Dejuan Tanner" u="1"/>
      </sharedItems>
    </cacheField>
    <cacheField name="Document No_" numFmtId="0">
      <sharedItems count="3365">
        <s v="PO-101049"/>
        <s v="PO-101067"/>
        <s v="PO-101080"/>
        <s v="PO-101084"/>
        <s v="PO-101130"/>
        <s v="PO-101148"/>
        <s v="PO-101162"/>
        <s v="PO-101170"/>
        <s v="PO-101183"/>
        <s v="PO-101185"/>
        <s v="PO-101201"/>
        <s v="PO-101214"/>
        <s v="PO-101247"/>
        <s v="PO-101266"/>
        <s v="PO-101004"/>
        <s v="PO-101032"/>
        <s v="PO-101055"/>
        <s v="PO-101072"/>
        <s v="PO-101078"/>
        <s v="PO-101091"/>
        <s v="PO-101103"/>
        <s v="PO-101112"/>
        <s v="PO-101117"/>
        <s v="PO-101129"/>
        <s v="PO-101134"/>
        <s v="PO-101139"/>
        <s v="PO-101174"/>
        <s v="PO-101179"/>
        <s v="PO-101188"/>
        <s v="PO-101006"/>
        <s v="PO-101040"/>
        <s v="PO-101044"/>
        <s v="PO-101050"/>
        <s v="PO-101082"/>
        <s v="PO-101088"/>
        <s v="PO-101095"/>
        <s v="PO-101100"/>
        <s v="PO-101155"/>
        <s v="PO-101213"/>
        <s v="PO-101220"/>
        <s v="PO-101222"/>
        <s v="PO-101232"/>
        <s v="PO-101276"/>
        <s v="PO-101281"/>
        <s v="PO-101288"/>
        <s v="PO-101295"/>
        <s v="PO-101308"/>
        <s v="PO-101349"/>
        <s v="PO-101013"/>
        <s v="PO-101062"/>
        <s v="PO-101070"/>
        <s v="PO-101085"/>
        <s v="PO-101093"/>
        <s v="PO-101126"/>
        <s v="PO-101136"/>
        <s v="PO-101151"/>
        <s v="PO-101164"/>
        <s v="PO-101173"/>
        <s v="PO-101212"/>
        <s v="PO-101239"/>
        <s v="PO-101254"/>
        <s v="PO-101271"/>
        <s v="PO-101287"/>
        <s v="PO-101303"/>
        <s v="PO-101306"/>
        <s v="PO-101322"/>
        <s v="PO-101325"/>
        <s v="PO-101332"/>
        <s v="PO-101375"/>
        <s v="PO-101003"/>
        <s v="PO-101021"/>
        <s v="PO-101048"/>
        <s v="PO-101058"/>
        <s v="PO-101143"/>
        <s v="PO-101159"/>
        <s v="PO-101172"/>
        <s v="PO-101180"/>
        <s v="PO-101200"/>
        <s v="PO-101202"/>
        <s v="PO-101226"/>
        <s v="PO-101236"/>
        <s v="PO-101258"/>
        <s v="PO-101263"/>
        <s v="PO-101265"/>
        <s v="PO-101297"/>
        <s v="PO-101313"/>
        <s v="PO-101374"/>
        <s v="PO-101388"/>
        <s v="PO-101393"/>
        <s v="PO-101396"/>
        <s v="PO-101413"/>
        <s v="PO-101460"/>
        <s v="PO-101493"/>
        <s v="PO-101495"/>
        <s v="PO-101526"/>
        <s v="PO-101035"/>
        <s v="PO-101043"/>
        <s v="PO-101053"/>
        <s v="PO-101101"/>
        <s v="PO-101193"/>
        <s v="PO-101194"/>
        <s v="PO-101218"/>
        <s v="PO-101223"/>
        <s v="PO-101225"/>
        <s v="PO-101233"/>
        <s v="PO-101252"/>
        <s v="PO-101291"/>
        <s v="PO-101320"/>
        <s v="PO-101327"/>
        <s v="PO-101337"/>
        <s v="PO-101369"/>
        <s v="PO-101384"/>
        <s v="PO-101400"/>
        <s v="PO-101407"/>
        <s v="PO-101420"/>
        <s v="PO-101421"/>
        <s v="PO-101463"/>
        <s v="PO-101492"/>
        <s v="PO-101510"/>
        <s v="PO-101556"/>
        <s v="PO-101591"/>
        <s v="PO-101411"/>
        <s v="PO-101490"/>
        <s v="PO-101507"/>
        <s v="PO-101512"/>
        <s v="PO-101528"/>
        <s v="PO-101536"/>
        <s v="PO-101538"/>
        <s v="PO-101015"/>
        <s v="PO-101023"/>
        <s v="PO-101037"/>
        <s v="PO-101054"/>
        <s v="PO-101153"/>
        <s v="PO-101167"/>
        <s v="PO-101217"/>
        <s v="PO-101249"/>
        <s v="PO-101209"/>
        <s v="PO-101221"/>
        <s v="PO-101231"/>
        <s v="PO-101243"/>
        <s v="PO-101255"/>
        <s v="PO-101262"/>
        <s v="PO-101278"/>
        <s v="PO-101011"/>
        <s v="PO-101038"/>
        <s v="PO-101045"/>
        <s v="PO-101097"/>
        <s v="PO-101123"/>
        <s v="PO-101029"/>
        <s v="PO-101039"/>
        <s v="PO-101041"/>
        <s v="PO-101068"/>
        <s v="PO-101092"/>
        <s v="PO-101096"/>
        <s v="PO-101128"/>
        <s v="PO-101181"/>
        <s v="PO-101203"/>
        <s v="PO-101237"/>
        <s v="PO-101261"/>
        <s v="PO-101284"/>
        <s v="PO-101307"/>
        <s v="PO-101311"/>
        <s v="PO-101326"/>
        <s v="PO-101333"/>
        <s v="PO-101317"/>
        <s v="PO-101342"/>
        <s v="PO-101446"/>
        <s v="PO-101468"/>
        <s v="PO-101491"/>
        <s v="PO-101077"/>
        <s v="PO-101184"/>
        <s v="PO-101215"/>
        <s v="PO-101230"/>
        <s v="PO-101259"/>
        <s v="PO-101160"/>
        <s v="PO-101238"/>
        <s v="PO-101245"/>
        <s v="PO-101253"/>
        <s v="PO-101296"/>
        <s v="PO-101305"/>
        <s v="PO-101328"/>
        <s v="PO-101356"/>
        <s v="PO-101371"/>
        <s v="PO-101378"/>
        <s v="PO-101385"/>
        <s v="PO-101402"/>
        <s v="PO-101410"/>
        <s v="PO-101482"/>
        <s v="PO-101008"/>
        <s v="PO-101059"/>
        <s v="PO-101061"/>
        <s v="PO-101076"/>
        <s v="PO-101104"/>
        <s v="PO-101158"/>
        <s v="PO-101191"/>
        <s v="PO-101301"/>
        <s v="PO-101505"/>
        <s v="PO-101533"/>
        <s v="PO-101576"/>
        <s v="PO-101580"/>
        <s v="PO-101002"/>
        <s v="PO-101146"/>
        <s v="PO-101001"/>
        <s v="PO-101010"/>
        <s v="PO-101056"/>
        <s v="PO-101075"/>
        <s v="PO-101087"/>
        <s v="PO-101094"/>
        <s v="PO-101107"/>
        <s v="PO-101195"/>
        <s v="PO-101206"/>
        <s v="PO-101219"/>
        <s v="PO-101280"/>
        <s v="PO-101282"/>
        <s v="PO-101299"/>
        <s v="PO-101312"/>
        <s v="PO-101315"/>
        <s v="PO-101341"/>
        <s v="PO-101348"/>
        <s v="PO-101351"/>
        <s v="PO-101392"/>
        <s v="PO-101395"/>
        <s v="PO-101412"/>
        <s v="PO-101416"/>
        <s v="PO-101430"/>
        <s v="PO-101437"/>
        <s v="PO-101461"/>
        <s v="PO-101545"/>
        <s v="PO-101547"/>
        <s v="PO-101604"/>
        <s v="PO-101105"/>
        <s v="PO-101106"/>
        <s v="PO-101228"/>
        <s v="PO-101314"/>
        <s v="PO-101340"/>
        <s v="PO-101197"/>
        <s v="PO-101343"/>
        <s v="PO-101026"/>
        <s v="PO-101036"/>
        <s v="PO-101111"/>
        <s v="PO-101354"/>
        <s v="PO-101379"/>
        <s v="PO-101448"/>
        <s v="PO-101469"/>
        <s v="PO-101475"/>
        <s v="PO-101480"/>
        <s v="PO-101047"/>
        <s v="PO-101051"/>
        <s v="PO-101110"/>
        <s v="PO-101163"/>
        <s v="PO-101534"/>
        <s v="PO-101562"/>
        <s v="PO-101599"/>
        <s v="PO-101627"/>
        <s v="PO-101634"/>
        <s v="PO-101007"/>
        <s v="PO-101027"/>
        <s v="PO-101065"/>
        <s v="PO-101086"/>
        <s v="PO-101118"/>
        <s v="PO-101132"/>
        <s v="PO-101144"/>
        <s v="PO-101248"/>
        <s v="PO-101319"/>
        <s v="PO-101324"/>
        <s v="PO-101381"/>
        <s v="PO-101415"/>
        <s v="PO-101161"/>
        <s v="PO-101264"/>
        <s v="PO-101270"/>
        <s v="PO-101397"/>
        <s v="PO-101459"/>
        <s v="PO-101551"/>
        <s v="PO-101592"/>
        <s v="PO-101603"/>
        <s v="PO-101192"/>
        <s v="PO-101386"/>
        <s v="PO-101394"/>
        <s v="PO-101483"/>
        <s v="PO-101520"/>
        <s v="PO-101186"/>
        <s v="PO-101289"/>
        <s v="PO-101294"/>
        <s v="PO-101321"/>
        <s v="PO-101318"/>
        <s v="PO-101372"/>
        <s v="PO-101376"/>
        <s v="PO-101423"/>
        <s v="PO-101462"/>
        <s v="PO-101473"/>
        <s v="PO-101476"/>
        <s v="PO-101529"/>
        <s v="PO-101016"/>
        <s v="PO-101064"/>
        <s v="PO-101157"/>
        <s v="PO-101205"/>
        <s v="PO-101227"/>
        <s v="PO-101256"/>
        <s v="PO-101269"/>
        <s v="PO-101428"/>
        <s v="PO-101503"/>
        <s v="PO-101649"/>
        <s v="PO-101659"/>
        <s v="PO-101677"/>
        <s v="PO-101680"/>
        <s v="PO-101695"/>
        <s v="PO-101031"/>
        <s v="PO-101052"/>
        <s v="PO-101071"/>
        <s v="PO-101099"/>
        <s v="PO-101177"/>
        <s v="PO-101198"/>
        <s v="PO-101618"/>
        <s v="PO-101646"/>
        <s v="PO-101033"/>
        <s v="PO-101293"/>
        <s v="PO-101449"/>
        <s v="PO-101456"/>
        <s v="PO-101464"/>
        <s v="PO-101467"/>
        <s v="PO-101619"/>
        <s v="PO-101635"/>
        <s v="PO-101638"/>
        <s v="PO-101666"/>
        <s v="PO-101671"/>
        <s v="PO-101012"/>
        <s v="PO-101025"/>
        <s v="PO-101098"/>
        <s v="PO-101178"/>
        <s v="PO-101182"/>
        <s v="PO-101204"/>
        <s v="PO-101240"/>
        <s v="PO-101242"/>
        <s v="PO-101273"/>
        <s v="PO-101330"/>
        <s v="PO-101362"/>
        <s v="PO-101370"/>
        <s v="PO-101377"/>
        <s v="PO-101431"/>
        <s v="PO-101607"/>
        <s v="PO-101612"/>
        <s v="PO-101616"/>
        <s v="PO-101653"/>
        <s v="PO-101665"/>
        <s v="PO-101696"/>
        <s v="PO-101707"/>
        <s v="PO-101720"/>
        <s v="PO-101014"/>
        <s v="PO-101113"/>
        <s v="PO-101115"/>
        <s v="PO-101127"/>
        <s v="PO-101131"/>
        <s v="PO-101150"/>
        <s v="PO-101171"/>
        <s v="PO-101196"/>
        <s v="PO-101304"/>
        <s v="PO-101360"/>
        <s v="PO-101208"/>
        <s v="PO-101353"/>
        <s v="PO-101382"/>
        <s v="PO-101530"/>
        <s v="PO-101567"/>
        <s v="PO-101028"/>
        <s v="PO-101302"/>
        <s v="PO-101339"/>
        <s v="PO-101391"/>
        <s v="PO-101165"/>
        <s v="PO-101241"/>
        <s v="PO-101367"/>
        <s v="PO-101442"/>
        <s v="PO-101452"/>
        <s v="PO-101474"/>
        <s v="PO-101540"/>
        <s v="PO-101550"/>
        <s v="PO-101574"/>
        <s v="PO-101637"/>
        <s v="PO-101578"/>
        <s v="PO-101600"/>
        <s v="PO-101615"/>
        <s v="PO-101652"/>
        <s v="PO-101656"/>
        <s v="PO-101703"/>
        <s v="PO-101120"/>
        <s v="PO-101352"/>
        <s v="PO-101364"/>
        <s v="PO-101390"/>
        <s v="PO-101427"/>
        <s v="PO-101477"/>
        <s v="PO-101499"/>
        <s v="PO-101557"/>
        <s v="PO-101640"/>
        <s v="PO-101650"/>
        <s v="PO-101718"/>
        <s v="PO-101742"/>
        <s v="PO-101149"/>
        <s v="PO-101350"/>
        <s v="PO-101361"/>
        <s v="PO-101441"/>
        <s v="PO-101521"/>
        <s v="PO-101465"/>
        <s v="PO-101466"/>
        <s v="PO-101488"/>
        <s v="PO-101553"/>
        <s v="PO-101558"/>
        <s v="PO-101631"/>
        <s v="PO-101699"/>
        <s v="PO-101700"/>
        <s v="PO-101712"/>
        <s v="PO-101755"/>
        <s v="PO-101114"/>
        <s v="PO-101366"/>
        <s v="PO-101458"/>
        <s v="PO-101539"/>
        <s v="PO-101489"/>
        <s v="PO-101257"/>
        <s v="PO-101496"/>
        <s v="PO-101506"/>
        <s v="PO-101555"/>
        <s v="PO-101588"/>
        <s v="PO-101743"/>
        <s v="PO-101798"/>
        <s v="PO-101844"/>
        <s v="PO-101046"/>
        <s v="PO-101116"/>
        <s v="PO-101121"/>
        <s v="PO-101145"/>
        <s v="PO-101154"/>
        <s v="PO-101345"/>
        <s v="PO-101705"/>
        <s v="PO-101721"/>
        <s v="PO-101727"/>
        <s v="PO-101744"/>
        <s v="PO-101770"/>
        <s v="PO-101777"/>
        <s v="PO-101855"/>
        <s v="PO-101418"/>
        <s v="PO-101432"/>
        <s v="PO-101440"/>
        <s v="PO-101501"/>
        <s v="PO-101544"/>
        <s v="PO-101142"/>
        <s v="PO-101152"/>
        <s v="PO-101268"/>
        <s v="PO-101365"/>
        <s v="PO-101401"/>
        <s v="PO-101425"/>
        <s v="PO-101523"/>
        <s v="PO-101573"/>
        <s v="PO-101691"/>
        <s v="PO-101698"/>
        <s v="PO-101735"/>
        <s v="PO-101749"/>
        <s v="PO-101767"/>
        <s v="PO-101775"/>
        <s v="PO-101274"/>
        <s v="PO-101275"/>
        <s v="PO-101363"/>
        <s v="PO-101399"/>
        <s v="PO-101419"/>
        <s v="PO-101470"/>
        <s v="PO-101583"/>
        <s v="PO-101701"/>
        <s v="PO-101766"/>
        <s v="PO-101781"/>
        <s v="PO-101810"/>
        <s v="PO-101896"/>
        <s v="PO-101904"/>
        <s v="PO-101927"/>
        <s v="PO-101417"/>
        <s v="PO-101537"/>
        <s v="PO-101543"/>
        <s v="PO-101548"/>
        <s v="PO-101621"/>
        <s v="PO-101794"/>
        <s v="PO-101913"/>
        <s v="PO-101922"/>
        <s v="PO-101929"/>
        <s v="PO-101948"/>
        <s v="PO-101079"/>
        <s v="PO-101081"/>
        <s v="PO-101309"/>
        <s v="PO-101554"/>
        <s v="PO-101561"/>
        <s v="PO-101579"/>
        <s v="PO-101613"/>
        <s v="PO-101662"/>
        <s v="PO-101669"/>
        <s v="PO-101272"/>
        <s v="PO-101585"/>
        <s v="PO-101784"/>
        <s v="PO-101802"/>
        <s v="PO-101939"/>
        <s v="PO-101090"/>
        <s v="PO-101408"/>
        <s v="PO-101424"/>
        <s v="PO-101137"/>
        <s v="PO-101334"/>
        <s v="PO-101508"/>
        <s v="PO-101414"/>
        <s v="PO-101445"/>
        <s v="PO-101525"/>
        <s v="PO-101398"/>
        <s v="PO-101502"/>
        <s v="PO-101625"/>
        <s v="PO-101654"/>
        <s v="PO-101676"/>
        <s v="PO-101713"/>
        <s v="PO-101726"/>
        <s v="PO-101005"/>
        <s v="PO-101138"/>
        <s v="PO-101300"/>
        <s v="PO-101355"/>
        <s v="PO-101748"/>
        <s v="PO-101760"/>
        <s v="PO-101807"/>
        <s v="PO-101885"/>
        <s v="PO-101906"/>
        <s v="PO-101912"/>
        <s v="PO-101063"/>
        <s v="PO-101409"/>
        <s v="PO-101498"/>
        <s v="PO-101668"/>
        <s v="PO-101857"/>
        <s v="PO-101970"/>
        <s v="PO-101981"/>
        <s v="PO-101988"/>
        <s v="PO-101069"/>
        <s v="PO-101224"/>
        <s v="PO-101541"/>
        <s v="PO-101587"/>
        <s v="PO-101642"/>
        <s v="PO-101661"/>
        <s v="PO-101316"/>
        <s v="PO-101331"/>
        <s v="PO-101338"/>
        <s v="PO-101359"/>
        <s v="PO-101443"/>
        <s v="PO-101549"/>
        <s v="PO-101559"/>
        <s v="PO-101566"/>
        <s v="PO-101581"/>
        <s v="PO-101633"/>
        <s v="PO-101336"/>
        <s v="PO-101595"/>
        <s v="PO-101610"/>
        <s v="PO-101657"/>
        <s v="PO-101693"/>
        <s v="PO-101736"/>
        <s v="PO-101745"/>
        <s v="PO-101793"/>
        <s v="PO-101831"/>
        <s v="PO-101843"/>
        <s v="PO-101853"/>
        <s v="PO-101860"/>
        <s v="PO-101925"/>
        <s v="PO-101928"/>
        <s v="PO-101935"/>
        <s v="PO-101611"/>
        <s v="PO-101689"/>
        <s v="PO-101758"/>
        <s v="PO-101782"/>
        <s v="PO-101809"/>
        <s v="PO-101921"/>
        <s v="PO-101542"/>
        <s v="PO-101570"/>
        <s v="PO-101589"/>
        <s v="PO-101596"/>
        <s v="PO-101614"/>
        <s v="PO-101617"/>
        <s v="PO-101639"/>
        <s v="PO-101641"/>
        <s v="PO-101655"/>
        <s v="PO-101694"/>
        <s v="PO-101643"/>
        <s v="PO-101753"/>
        <s v="PO-101168"/>
        <s v="PO-101260"/>
        <s v="PO-101453"/>
        <s v="PO-101486"/>
        <s v="PO-101524"/>
        <s v="PO-101122"/>
        <s v="PO-101235"/>
        <s v="PO-101277"/>
        <s v="PO-101298"/>
        <s v="PO-101522"/>
        <s v="PO-101532"/>
        <s v="PO-101678"/>
        <s v="PO-101692"/>
        <s v="PO-101780"/>
        <s v="PO-101868"/>
        <s v="PO-101883"/>
        <s v="PO-101895"/>
        <s v="PO-101246"/>
        <s v="PO-101435"/>
        <s v="PO-101484"/>
        <s v="PO-101597"/>
        <s v="PO-101601"/>
        <s v="PO-101608"/>
        <s v="PO-101931"/>
        <s v="PO-101978"/>
        <s v="PO-101986"/>
        <s v="PO-101990"/>
        <s v="PO-102064"/>
        <s v="PO-102098"/>
        <s v="PO-102108"/>
        <s v="PO-102113"/>
        <s v="PO-102115"/>
        <s v="PO-102121"/>
        <s v="PO-102183"/>
        <s v="PO-102211"/>
        <s v="PO-102214"/>
        <s v="PO-102247"/>
        <s v="PO-102281"/>
        <s v="PO-102320"/>
        <s v="PO-102358"/>
        <s v="PO-102393"/>
        <s v="PO-102401"/>
        <s v="PO-102428"/>
        <s v="PO-102432"/>
        <s v="PO-102453"/>
        <s v="PO-102455"/>
        <s v="PO-102476"/>
        <s v="PO-102538"/>
        <s v="PO-101504"/>
        <s v="PO-101586"/>
        <s v="PO-101847"/>
        <s v="PO-101849"/>
        <s v="PO-101890"/>
        <s v="PO-101937"/>
        <s v="PO-101711"/>
        <s v="PO-101724"/>
        <s v="PO-101732"/>
        <s v="PO-101773"/>
        <s v="PO-101786"/>
        <s v="PO-101789"/>
        <s v="PO-101797"/>
        <s v="PO-101800"/>
        <s v="PO-101568"/>
        <s v="PO-101651"/>
        <s v="PO-101673"/>
        <s v="PO-101697"/>
        <s v="PO-101708"/>
        <s v="PO-101710"/>
        <s v="PO-101734"/>
        <s v="PO-101772"/>
        <s v="PO-101774"/>
        <s v="PO-101497"/>
        <s v="PO-101623"/>
        <s v="PO-101648"/>
        <s v="PO-101670"/>
        <s v="PO-101723"/>
        <s v="PO-101761"/>
        <s v="PO-101790"/>
        <s v="PO-101805"/>
        <s v="PO-101824"/>
        <s v="PO-101827"/>
        <s v="PO-101832"/>
        <s v="PO-101863"/>
        <s v="PO-101872"/>
        <s v="PO-101903"/>
        <s v="PO-101917"/>
        <s v="PO-101926"/>
        <s v="PO-101936"/>
        <s v="PO-101964"/>
        <s v="PO-101975"/>
        <s v="PO-101478"/>
        <s v="PO-101519"/>
        <s v="PO-101674"/>
        <s v="PO-101683"/>
        <s v="PO-101811"/>
        <s v="PO-101823"/>
        <s v="PO-101060"/>
        <s v="PO-101119"/>
        <s v="PO-101166"/>
        <s v="PO-101199"/>
        <s v="PO-101286"/>
        <s v="PO-101647"/>
        <s v="PO-101764"/>
        <s v="PO-101892"/>
        <s v="PO-101897"/>
        <s v="PO-101899"/>
        <s v="PO-101916"/>
        <s v="PO-101954"/>
        <s v="PO-102051"/>
        <s v="PO-102060"/>
        <s v="PO-102100"/>
        <s v="PO-102111"/>
        <s v="PO-102117"/>
        <s v="PO-102123"/>
        <s v="PO-102137"/>
        <s v="PO-102181"/>
        <s v="PO-102200"/>
        <s v="PO-102221"/>
        <s v="PO-102259"/>
        <s v="PO-102270"/>
        <s v="PO-102294"/>
        <s v="PO-102357"/>
        <s v="PO-102422"/>
        <s v="PO-102429"/>
        <s v="PO-102440"/>
        <s v="PO-102444"/>
        <s v="PO-102458"/>
        <s v="PO-102484"/>
        <s v="PO-102528"/>
        <s v="PO-102608"/>
        <s v="PO-102619"/>
        <s v="PO-102636"/>
        <s v="PO-102656"/>
        <s v="PO-102676"/>
        <s v="PO-102682"/>
        <s v="PO-102738"/>
        <s v="PO-102744"/>
        <s v="PO-102779"/>
        <s v="PO-102788"/>
        <s v="PO-102805"/>
        <s v="PO-102872"/>
        <s v="PO-102877"/>
        <s v="PO-103001"/>
        <s v="PO-103004"/>
        <s v="PO-101771"/>
        <s v="PO-101956"/>
        <s v="PO-101979"/>
        <s v="PO-102005"/>
        <s v="PO-102044"/>
        <s v="PO-102079"/>
        <s v="PO-102086"/>
        <s v="PO-102103"/>
        <s v="PO-102105"/>
        <s v="PO-102154"/>
        <s v="PO-102201"/>
        <s v="PO-101806"/>
        <s v="PO-101813"/>
        <s v="PO-101914"/>
        <s v="PO-101923"/>
        <s v="PO-101940"/>
        <s v="PO-101949"/>
        <s v="PO-101965"/>
        <s v="PO-101968"/>
        <s v="PO-101997"/>
        <s v="PO-102003"/>
        <s v="PO-102146"/>
        <s v="PO-102160"/>
        <s v="PO-102244"/>
        <s v="PO-102292"/>
        <s v="PO-102318"/>
        <s v="PO-102327"/>
        <s v="PO-102388"/>
        <s v="PO-102397"/>
        <s v="PO-102400"/>
        <s v="PO-102416"/>
        <s v="PO-102433"/>
        <s v="PO-102435"/>
        <s v="PO-102436"/>
        <s v="PO-102449"/>
        <s v="PO-102501"/>
        <s v="PO-102543"/>
        <s v="PO-102585"/>
        <s v="PO-102587"/>
        <s v="PO-102642"/>
        <s v="PO-101716"/>
        <s v="PO-101719"/>
        <s v="PO-101725"/>
        <s v="PO-101783"/>
        <s v="PO-101818"/>
        <s v="PO-101845"/>
        <s v="PO-101814"/>
        <s v="PO-101815"/>
        <s v="PO-101819"/>
        <s v="PO-101866"/>
        <s v="PO-101907"/>
        <s v="PO-101920"/>
        <s v="PO-101945"/>
        <s v="PO-101572"/>
        <s v="PO-102622"/>
        <s v="PO-102684"/>
        <s v="PO-102710"/>
        <s v="PO-102757"/>
        <s v="PO-102841"/>
        <s v="PO-102846"/>
        <s v="PO-102905"/>
        <s v="PO-102908"/>
        <s v="PO-102947"/>
        <s v="PO-102971"/>
        <s v="PO-103000"/>
        <s v="PO-103013"/>
        <s v="PO-103036"/>
        <s v="PO-103045"/>
        <s v="PO-103106"/>
        <s v="PO-103127"/>
        <s v="PO-103153"/>
        <s v="PO-101757"/>
        <s v="PO-101768"/>
        <s v="PO-101779"/>
        <s v="PO-101812"/>
        <s v="PO-101804"/>
        <s v="PO-101889"/>
        <s v="PO-101992"/>
        <s v="PO-101999"/>
        <s v="PO-102021"/>
        <s v="PO-102028"/>
        <s v="PO-102061"/>
        <s v="PO-102127"/>
        <s v="PO-102136"/>
        <s v="PO-102204"/>
        <s v="PO-102208"/>
        <s v="PO-101972"/>
        <s v="PO-101977"/>
        <s v="PO-101985"/>
        <s v="PO-102039"/>
        <s v="PO-102063"/>
        <s v="PO-102075"/>
        <s v="PO-101422"/>
        <s v="PO-101622"/>
        <s v="PO-101357"/>
        <s v="PO-102655"/>
        <s v="PO-102739"/>
        <s v="PO-102814"/>
        <s v="PO-102859"/>
        <s v="PO-102870"/>
        <s v="PO-102882"/>
        <s v="PO-102884"/>
        <s v="PO-102887"/>
        <s v="PO-102889"/>
        <s v="PO-102907"/>
        <s v="PO-102928"/>
        <s v="PO-102965"/>
        <s v="PO-102991"/>
        <s v="PO-103020"/>
        <s v="PO-103033"/>
        <s v="PO-103060"/>
        <s v="PO-103081"/>
        <s v="PO-103119"/>
        <s v="PO-103166"/>
        <s v="PO-103171"/>
        <s v="PO-101455"/>
        <s v="PO-101535"/>
        <s v="PO-101602"/>
        <s v="PO-101752"/>
        <s v="PO-101754"/>
        <s v="PO-101816"/>
        <s v="PO-101833"/>
        <s v="PO-101901"/>
        <s v="PO-101905"/>
        <s v="PO-101908"/>
        <s v="PO-101675"/>
        <s v="PO-101787"/>
        <s v="PO-101140"/>
        <s v="PO-101404"/>
        <s v="PO-101515"/>
        <s v="PO-101865"/>
        <s v="PO-101900"/>
        <s v="PO-101902"/>
        <s v="PO-101941"/>
        <s v="PO-102020"/>
        <s v="PO-102054"/>
        <s v="PO-102090"/>
        <s v="PO-102224"/>
        <s v="PO-102236"/>
        <s v="PO-101546"/>
        <s v="PO-101841"/>
        <s v="PO-101983"/>
        <s v="PO-102030"/>
        <s v="PO-102049"/>
        <s v="PO-102149"/>
        <s v="PO-102156"/>
        <s v="PO-102179"/>
        <s v="PO-102180"/>
        <s v="PO-102205"/>
        <s v="PO-102242"/>
        <s v="PO-102257"/>
        <s v="PO-102273"/>
        <s v="PO-101946"/>
        <s v="PO-101606"/>
        <s v="PO-101629"/>
        <s v="PO-101717"/>
        <s v="PO-101791"/>
        <s v="PO-101874"/>
        <s v="PO-101877"/>
        <s v="PO-101879"/>
        <s v="PO-101881"/>
        <s v="PO-101888"/>
        <s v="PO-101924"/>
        <s v="PO-101934"/>
        <s v="PO-102015"/>
        <s v="PO-101731"/>
        <s v="PO-101737"/>
        <s v="PO-101873"/>
        <s v="PO-101644"/>
        <s v="PO-101739"/>
        <s v="PO-101792"/>
        <s v="PO-101944"/>
        <s v="PO-101996"/>
        <s v="PO-102126"/>
        <s v="PO-102166"/>
        <s v="PO-102193"/>
        <s v="PO-102195"/>
        <s v="PO-102196"/>
        <s v="PO-102256"/>
        <s v="PO-102279"/>
        <s v="PO-102291"/>
        <s v="PO-102316"/>
        <s v="PO-102342"/>
        <s v="PO-102349"/>
        <s v="PO-102197"/>
        <s v="PO-102215"/>
        <s v="PO-102245"/>
        <s v="PO-102269"/>
        <s v="PO-101840"/>
        <s v="PO-102192"/>
        <s v="PO-102243"/>
        <s v="PO-102248"/>
        <s v="PO-102130"/>
        <s v="PO-102159"/>
        <s v="PO-102198"/>
        <s v="PO-102203"/>
        <s v="PO-101785"/>
        <s v="PO-101803"/>
        <s v="PO-101943"/>
        <s v="PO-101575"/>
        <s v="PO-101801"/>
        <s v="PO-101967"/>
        <s v="PO-102000"/>
        <s v="PO-102012"/>
        <s v="PO-102019"/>
        <s v="PO-102055"/>
        <s v="PO-102068"/>
        <s v="PO-101799"/>
        <s v="PO-102016"/>
        <s v="PO-102059"/>
        <s v="PO-102128"/>
        <s v="PO-101933"/>
        <s v="PO-101552"/>
        <s v="PO-101962"/>
        <s v="PO-102070"/>
        <s v="PO-102085"/>
        <s v="PO-102089"/>
        <s v="PO-102119"/>
        <s v="PO-102139"/>
        <s v="PO-102140"/>
        <s v="PO-102167"/>
        <s v="PO-102036"/>
        <s v="PO-102097"/>
        <s v="PO-102240"/>
        <s v="PO-102246"/>
        <s v="PO-102275"/>
        <s v="PO-102277"/>
        <s v="PO-102334"/>
        <s v="PO-102347"/>
        <s v="PO-102351"/>
        <s v="PO-101590"/>
        <s v="PO-101769"/>
        <s v="PO-101955"/>
        <s v="PO-101958"/>
        <s v="PO-101993"/>
        <s v="PO-102002"/>
        <s v="PO-102014"/>
        <s v="PO-102067"/>
        <s v="PO-101018"/>
        <s v="PO-101057"/>
        <s v="PO-101211"/>
        <s v="PO-101839"/>
        <s v="PO-101893"/>
        <s v="PO-102008"/>
        <s v="PO-102026"/>
        <s v="PO-102037"/>
        <s v="PO-102062"/>
        <s v="PO-102065"/>
        <s v="PO-101960"/>
        <s v="PO-102134"/>
        <s v="PO-102153"/>
        <s v="PO-102184"/>
        <s v="PO-102231"/>
        <s v="PO-102238"/>
        <s v="PO-102254"/>
        <s v="PO-102255"/>
        <s v="PO-102271"/>
        <s v="PO-102285"/>
        <s v="PO-102287"/>
        <s v="PO-102322"/>
        <s v="PO-102344"/>
        <s v="PO-102363"/>
        <s v="PO-102381"/>
        <s v="PO-102384"/>
        <s v="PO-102467"/>
        <s v="PO-102472"/>
        <s v="PO-102516"/>
        <s v="PO-102536"/>
        <s v="PO-102553"/>
        <s v="PO-102578"/>
        <s v="PO-102369"/>
        <s v="PO-102460"/>
        <s v="PO-102630"/>
        <s v="PO-102650"/>
        <s v="PO-102673"/>
        <s v="PO-101842"/>
        <s v="PO-101852"/>
        <s v="PO-102027"/>
        <s v="PO-102052"/>
        <s v="PO-101835"/>
        <s v="PO-101886"/>
        <s v="PO-101942"/>
        <s v="PO-102606"/>
        <s v="PO-102633"/>
        <s v="PO-102640"/>
        <s v="PO-102659"/>
        <s v="PO-102664"/>
        <s v="PO-102712"/>
        <s v="PO-102713"/>
        <s v="PO-102734"/>
        <s v="PO-102760"/>
        <s v="PO-102778"/>
        <s v="PO-102913"/>
        <s v="PO-102922"/>
        <s v="PO-102936"/>
        <s v="PO-102983"/>
        <s v="PO-102986"/>
        <s v="PO-102990"/>
        <s v="PO-102999"/>
        <s v="PO-103077"/>
        <s v="PO-103091"/>
        <s v="PO-103102"/>
        <s v="PO-103107"/>
        <s v="PO-103151"/>
        <s v="PO-103178"/>
        <s v="PO-103197"/>
        <s v="PO-102110"/>
        <s v="PO-102249"/>
        <s v="PO-101267"/>
        <s v="PO-101594"/>
        <s v="PO-101658"/>
        <s v="PO-101973"/>
        <s v="PO-101976"/>
        <s v="PO-102107"/>
        <s v="PO-102118"/>
        <s v="PO-102120"/>
        <s v="PO-102164"/>
        <s v="PO-102171"/>
        <s v="PO-102303"/>
        <s v="PO-102309"/>
        <s v="PO-102335"/>
        <s v="PO-102017"/>
        <s v="PO-102053"/>
        <s v="PO-102169"/>
        <s v="PO-102306"/>
        <s v="PO-102352"/>
        <s v="PO-102361"/>
        <s v="PO-102379"/>
        <s v="PO-102404"/>
        <s v="PO-102443"/>
        <s v="PO-102519"/>
        <s v="PO-102539"/>
        <s v="PO-102566"/>
        <s v="PO-102611"/>
        <s v="PO-102638"/>
        <s v="PO-101471"/>
        <s v="PO-101684"/>
        <s v="PO-101951"/>
        <s v="PO-102011"/>
        <s v="PO-102084"/>
        <s v="PO-102112"/>
        <s v="PO-102142"/>
        <s v="PO-102147"/>
        <s v="PO-102056"/>
        <s v="PO-102109"/>
        <s v="PO-102150"/>
        <s v="PO-102168"/>
        <s v="PO-102170"/>
        <s v="PO-102232"/>
        <s v="PO-102282"/>
        <s v="PO-102380"/>
        <s v="PO-102387"/>
        <s v="PO-102461"/>
        <s v="PO-102496"/>
        <s v="PO-102527"/>
        <s v="PO-102569"/>
        <s v="PO-102582"/>
        <s v="PO-102626"/>
        <s v="PO-102661"/>
        <s v="PO-102668"/>
        <s v="PO-102687"/>
        <s v="PO-102696"/>
        <s v="PO-102703"/>
        <s v="PO-102726"/>
        <s v="PO-102740"/>
        <s v="PO-102785"/>
        <s v="PO-102796"/>
        <s v="PO-102827"/>
        <s v="PO-102894"/>
        <s v="PO-102906"/>
        <s v="PO-102914"/>
        <s v="PO-103007"/>
        <s v="PO-103021"/>
        <s v="PO-103024"/>
        <s v="PO-101380"/>
        <s v="PO-101403"/>
        <s v="PO-101429"/>
        <s v="PO-101436"/>
        <s v="PO-101444"/>
        <s v="PO-101447"/>
        <s v="PO-101457"/>
        <s v="PO-101509"/>
        <s v="PO-101516"/>
        <s v="PO-101582"/>
        <s v="PO-101605"/>
        <s v="PO-101009"/>
        <s v="PO-101017"/>
        <s v="PO-101030"/>
        <s v="PO-101108"/>
        <s v="PO-101133"/>
        <s v="PO-101147"/>
        <s v="PO-101283"/>
        <s v="PO-101285"/>
        <s v="PO-103212"/>
        <s v="PO-103219"/>
        <s v="PO-103307"/>
        <s v="PO-103335"/>
        <s v="PO-101859"/>
        <s v="PO-101882"/>
        <s v="PO-101898"/>
        <s v="PO-101969"/>
        <s v="PO-101609"/>
        <s v="PO-101620"/>
        <s v="PO-101664"/>
        <s v="PO-101704"/>
        <s v="PO-101756"/>
        <s v="PO-101829"/>
        <s v="PO-102040"/>
        <s v="PO-102073"/>
        <s v="PO-102094"/>
        <s v="PO-102116"/>
        <s v="PO-102143"/>
        <s v="PO-102145"/>
        <s v="PO-102158"/>
        <s v="PO-102226"/>
        <s v="PO-102299"/>
        <s v="PO-102439"/>
        <s v="PO-102473"/>
        <s v="PO-102562"/>
        <s v="PO-102583"/>
        <s v="PO-102605"/>
        <s v="PO-102612"/>
        <s v="PO-101846"/>
        <s v="PO-101910"/>
        <s v="PO-102035"/>
        <s v="PO-102155"/>
        <s v="PO-102173"/>
        <s v="PO-102251"/>
        <s v="PO-102253"/>
        <s v="PO-102399"/>
        <s v="PO-102405"/>
        <s v="PO-102406"/>
        <s v="PO-102452"/>
        <s v="PO-102479"/>
        <s v="PO-102497"/>
        <s v="PO-102505"/>
        <s v="PO-102514"/>
        <s v="PO-102377"/>
        <s v="PO-102383"/>
        <s v="PO-102417"/>
        <s v="PO-101747"/>
        <s v="PO-101776"/>
        <s v="PO-101817"/>
        <s v="PO-101838"/>
        <s v="PO-101876"/>
        <s v="PO-101878"/>
        <s v="PO-101894"/>
        <s v="PO-101987"/>
        <s v="PO-101989"/>
        <s v="PO-102031"/>
        <s v="PO-102074"/>
        <s v="PO-102152"/>
        <s v="PO-102276"/>
        <s v="PO-102336"/>
        <s v="PO-101702"/>
        <s v="PO-101788"/>
        <s v="PO-101858"/>
        <s v="PO-102010"/>
        <s v="PO-102024"/>
        <s v="PO-102220"/>
        <s v="PO-102229"/>
        <s v="PO-102241"/>
        <s v="PO-102534"/>
        <s v="PO-102556"/>
        <s v="PO-102586"/>
        <s v="PO-102639"/>
        <s v="PO-102672"/>
        <s v="PO-102709"/>
        <s v="PO-102783"/>
        <s v="PO-102868"/>
        <s v="PO-102896"/>
        <s v="PO-102916"/>
        <s v="PO-102933"/>
        <s v="PO-102992"/>
        <s v="PO-101439"/>
        <s v="PO-101531"/>
        <s v="PO-101565"/>
        <s v="PO-101571"/>
        <s v="PO-101593"/>
        <s v="PO-101636"/>
        <s v="PO-101210"/>
        <s v="PO-101229"/>
        <s v="PO-102042"/>
        <s v="PO-102091"/>
        <s v="PO-102133"/>
        <s v="PO-102135"/>
        <s v="PO-102144"/>
        <s v="PO-102162"/>
        <s v="PO-102284"/>
        <s v="PO-102378"/>
        <s v="PO-102396"/>
        <s v="PO-102412"/>
        <s v="PO-102475"/>
        <s v="PO-102498"/>
        <s v="PO-102451"/>
        <s v="PO-101564"/>
        <s v="PO-101630"/>
        <s v="PO-101682"/>
        <s v="PO-101722"/>
        <s v="PO-101837"/>
        <s v="PO-101848"/>
        <s v="PO-101961"/>
        <s v="PO-102386"/>
        <s v="PO-102492"/>
        <s v="PO-102523"/>
        <s v="PO-102567"/>
        <s v="PO-102598"/>
        <s v="PO-102699"/>
        <s v="PO-101628"/>
        <s v="PO-101729"/>
        <s v="PO-101741"/>
        <s v="PO-101750"/>
        <s v="PO-101953"/>
        <s v="PO-102032"/>
        <s v="PO-102046"/>
        <s v="PO-102663"/>
        <s v="PO-102688"/>
        <s v="PO-102690"/>
        <s v="PO-102815"/>
        <s v="PO-102830"/>
        <s v="PO-102835"/>
        <s v="PO-102842"/>
        <s v="PO-102844"/>
        <s v="PO-102925"/>
        <s v="PO-102959"/>
        <s v="PO-102970"/>
        <s v="PO-102972"/>
        <s v="PO-103002"/>
        <s v="PO-103005"/>
        <s v="PO-103009"/>
        <s v="PO-103010"/>
        <s v="PO-103056"/>
        <s v="PO-103109"/>
        <s v="PO-103115"/>
        <s v="PO-103214"/>
        <s v="PO-103246"/>
        <s v="PO-101834"/>
        <s v="PO-101850"/>
        <s v="PO-101887"/>
        <s v="PO-101971"/>
        <s v="PO-102007"/>
        <s v="PO-102122"/>
        <s v="PO-102185"/>
        <s v="PO-102262"/>
        <s v="PO-102057"/>
        <s v="PO-102138"/>
        <s v="PO-102222"/>
        <s v="PO-102338"/>
        <s v="PO-102375"/>
        <s v="PO-102413"/>
        <s v="PO-102517"/>
        <s v="PO-102550"/>
        <s v="PO-102559"/>
        <s v="PO-102266"/>
        <s v="PO-102326"/>
        <s v="PO-102482"/>
        <s v="PO-102518"/>
        <s v="PO-102544"/>
        <s v="PO-102546"/>
        <s v="PO-102577"/>
        <s v="PO-102689"/>
        <s v="PO-102706"/>
        <s v="PO-102727"/>
        <s v="PO-102743"/>
        <s v="PO-102758"/>
        <s v="PO-102765"/>
        <s v="PO-102776"/>
        <s v="PO-102082"/>
        <s v="PO-102175"/>
        <s v="PO-102213"/>
        <s v="PO-102288"/>
        <s v="PO-102314"/>
        <s v="PO-102366"/>
        <s v="PO-102427"/>
        <s v="PO-102533"/>
        <s v="PO-102652"/>
        <s v="PO-102683"/>
        <s v="PO-101279"/>
        <s v="PO-101344"/>
        <s v="PO-101387"/>
        <s v="PO-101426"/>
        <s v="PO-101479"/>
        <s v="PO-101598"/>
        <s v="PO-101626"/>
        <s v="PO-101034"/>
        <s v="PO-101074"/>
        <s v="PO-101141"/>
        <s v="PO-101169"/>
        <s v="PO-102592"/>
        <s v="PO-102658"/>
        <s v="PO-102675"/>
        <s v="PO-102678"/>
        <s v="PO-102719"/>
        <s v="PO-102721"/>
        <s v="PO-102806"/>
        <s v="PO-102812"/>
        <s v="PO-102839"/>
        <s v="PO-102902"/>
        <s v="PO-102924"/>
        <s v="PO-103006"/>
        <s v="PO-103084"/>
        <s v="PO-103096"/>
        <s v="PO-102803"/>
        <s v="PO-102879"/>
        <s v="PO-102898"/>
        <s v="PO-101974"/>
        <s v="PO-102050"/>
        <s v="PO-102234"/>
        <s v="PO-102260"/>
        <s v="PO-102006"/>
        <s v="PO-102018"/>
        <s v="PO-102414"/>
        <s v="PO-102499"/>
        <s v="PO-102565"/>
        <s v="PO-102614"/>
        <s v="PO-103008"/>
        <s v="PO-103026"/>
        <s v="PO-102161"/>
        <s v="PO-102176"/>
        <s v="PO-102217"/>
        <s v="PO-102218"/>
        <s v="PO-102233"/>
        <s v="PO-101952"/>
        <s v="PO-102069"/>
        <s v="PO-102268"/>
        <s v="PO-102364"/>
        <s v="PO-102372"/>
        <s v="PO-102431"/>
        <s v="PO-102477"/>
        <s v="PO-102564"/>
        <s v="PO-102615"/>
        <s v="PO-102618"/>
        <s v="PO-102620"/>
        <s v="PO-102685"/>
        <s v="PO-102716"/>
        <s v="PO-102808"/>
        <s v="PO-102813"/>
        <s v="PO-102188"/>
        <s v="PO-102190"/>
        <s v="PO-102324"/>
        <s v="PO-103032"/>
        <s v="PO-103111"/>
        <s v="PO-103139"/>
        <s v="PO-103162"/>
        <s v="PO-103198"/>
        <s v="PO-103237"/>
        <s v="PO-103262"/>
        <s v="PO-103266"/>
        <s v="PO-103271"/>
        <s v="PO-103274"/>
        <s v="PO-101861"/>
        <s v="PO-101909"/>
        <s v="PO-102034"/>
        <s v="PO-102041"/>
        <s v="PO-102104"/>
        <s v="PO-102216"/>
        <s v="PO-102337"/>
        <s v="PO-101577"/>
        <s v="PO-101765"/>
        <s v="PO-101851"/>
        <s v="PO-102290"/>
        <s v="PO-102296"/>
        <s v="PO-102355"/>
        <s v="PO-102749"/>
        <s v="PO-102871"/>
        <s v="PO-102876"/>
        <s v="PO-102885"/>
        <s v="PO-102950"/>
        <s v="PO-102977"/>
        <s v="PO-102979"/>
        <s v="PO-103027"/>
        <s v="PO-103038"/>
        <s v="PO-103041"/>
        <s v="PO-103095"/>
        <s v="PO-103104"/>
        <s v="PO-103131"/>
        <s v="PO-103168"/>
        <s v="PO-103208"/>
        <s v="PO-103240"/>
        <s v="PO-102442"/>
        <s v="PO-102515"/>
        <s v="PO-102530"/>
        <s v="PO-102547"/>
        <s v="PO-102616"/>
        <s v="PO-102686"/>
        <s v="PO-102795"/>
        <s v="PO-102800"/>
        <s v="PO-102817"/>
        <s v="PO-101454"/>
        <s v="PO-101518"/>
        <s v="PO-101663"/>
        <s v="PO-101681"/>
        <s v="PO-101685"/>
        <s v="PO-101715"/>
        <s v="PO-101728"/>
        <s v="PO-101089"/>
        <s v="PO-101135"/>
        <s v="PO-101244"/>
        <s v="PO-101290"/>
        <s v="PO-101481"/>
        <s v="PO-101560"/>
        <s v="PO-102132"/>
        <s v="PO-102141"/>
        <s v="PO-102629"/>
        <s v="PO-102637"/>
        <s v="PO-102654"/>
        <s v="PO-102730"/>
        <s v="PO-102900"/>
        <s v="PO-102909"/>
        <s v="PO-103054"/>
        <s v="PO-103113"/>
        <s v="PO-102080"/>
        <s v="PO-102235"/>
        <s v="PO-102490"/>
        <s v="PO-102507"/>
        <s v="PO-102613"/>
        <s v="PO-102826"/>
        <s v="PO-102891"/>
        <s v="PO-102920"/>
        <s v="PO-102929"/>
        <s v="PO-101796"/>
        <s v="PO-102323"/>
        <s v="PO-102489"/>
        <s v="PO-102509"/>
        <s v="PO-102557"/>
        <s v="PO-102341"/>
        <s v="PO-102390"/>
        <s v="PO-101690"/>
        <s v="PO-102182"/>
        <s v="PO-102187"/>
        <s v="PO-102202"/>
        <s v="PO-102302"/>
        <s v="PO-102305"/>
        <s v="PO-102415"/>
        <s v="PO-102660"/>
        <s v="PO-102189"/>
        <s v="PO-102403"/>
        <s v="PO-102927"/>
        <s v="PO-103022"/>
        <s v="PO-103065"/>
        <s v="PO-103083"/>
        <s v="PO-103101"/>
        <s v="PO-101175"/>
        <s v="PO-101207"/>
        <s v="PO-102348"/>
        <s v="PO-102407"/>
        <s v="PO-102411"/>
        <s v="PO-102470"/>
        <s v="PO-102589"/>
        <s v="PO-102786"/>
        <s v="PO-102791"/>
        <s v="PO-102968"/>
        <s v="PO-103048"/>
        <s v="PO-103126"/>
        <s v="PO-103215"/>
        <s v="PO-103252"/>
        <s v="PO-103227"/>
        <s v="PO-103349"/>
        <s v="PO-102311"/>
        <s v="PO-102329"/>
        <s v="PO-102584"/>
        <s v="PO-102600"/>
        <s v="PO-102644"/>
        <s v="PO-102647"/>
        <s v="PO-102711"/>
        <s v="PO-102715"/>
        <s v="PO-102729"/>
        <s v="PO-102747"/>
        <s v="PO-102822"/>
        <s v="PO-102829"/>
        <s v="PO-102892"/>
        <s v="PO-102897"/>
        <s v="PO-102903"/>
        <s v="PO-102935"/>
        <s v="PO-103080"/>
        <s v="PO-102250"/>
        <s v="PO-102252"/>
        <s v="PO-102317"/>
        <s v="PO-102328"/>
        <s v="PO-102398"/>
        <s v="PO-102423"/>
        <s v="PO-102426"/>
        <s v="PO-102512"/>
        <s v="PO-102560"/>
        <s v="PO-102595"/>
        <s v="PO-102643"/>
        <s v="PO-102667"/>
        <s v="PO-102694"/>
        <s v="PO-102714"/>
        <s v="PO-102718"/>
        <s v="PO-102720"/>
        <s v="PO-102761"/>
        <s v="PO-102804"/>
        <s v="PO-102943"/>
        <s v="PO-102961"/>
        <s v="PO-103051"/>
        <s v="PO-102759"/>
        <s v="PO-102325"/>
        <s v="PO-102371"/>
        <s v="PO-102508"/>
        <s v="PO-102521"/>
        <s v="PO-102542"/>
        <s v="PO-102554"/>
        <s v="PO-102695"/>
        <s v="PO-102704"/>
        <s v="PO-102708"/>
        <s v="PO-102471"/>
        <s v="PO-102601"/>
        <s v="PO-102671"/>
        <s v="PO-102789"/>
        <s v="PO-102873"/>
        <s v="PO-102809"/>
        <s v="PO-103029"/>
        <s v="PO-103030"/>
        <s v="PO-102852"/>
        <s v="PO-103043"/>
        <s v="PO-103073"/>
        <s v="PO-103094"/>
        <s v="PO-103181"/>
        <s v="PO-103182"/>
        <s v="PO-103261"/>
        <s v="PO-103292"/>
        <s v="PO-103296"/>
        <s v="PO-103340"/>
        <s v="PO-103343"/>
        <s v="PO-103387"/>
        <s v="PO-103394"/>
        <s v="PO-103480"/>
        <s v="PO-102395"/>
        <s v="PO-102503"/>
        <s v="PO-102591"/>
        <s v="PO-102680"/>
        <s v="PO-102691"/>
        <s v="PO-102745"/>
        <s v="PO-102752"/>
        <s v="PO-102774"/>
        <s v="PO-102893"/>
        <s v="PO-102895"/>
        <s v="PO-102915"/>
        <s v="PO-102944"/>
        <s v="PO-102953"/>
        <s v="PO-102960"/>
        <s v="PO-102967"/>
        <s v="PO-102976"/>
        <s v="PO-102985"/>
        <s v="PO-103018"/>
        <s v="PO-101335"/>
        <s v="PO-101405"/>
        <s v="PO-101450"/>
        <s v="PO-101020"/>
        <s v="PO-101024"/>
        <s v="PO-102350"/>
        <s v="PO-101828"/>
        <s v="PO-102038"/>
        <s v="PO-102125"/>
        <s v="PO-102313"/>
        <s v="PO-102330"/>
        <s v="PO-103311"/>
        <s v="PO-103314"/>
        <s v="PO-103350"/>
        <s v="PO-103397"/>
        <s v="PO-103429"/>
        <s v="PO-103438"/>
        <s v="PO-103514"/>
        <s v="PO-103528"/>
        <s v="PO-103530"/>
        <s v="PO-102681"/>
        <s v="PO-102700"/>
        <s v="PO-102762"/>
        <s v="PO-102763"/>
        <s v="PO-102801"/>
        <s v="PO-102850"/>
        <s v="PO-102930"/>
        <s v="PO-102581"/>
        <s v="PO-102631"/>
        <s v="PO-102849"/>
        <s v="PO-102856"/>
        <s v="PO-102957"/>
        <s v="PO-102966"/>
        <s v="PO-103495"/>
        <s v="PO-102367"/>
        <s v="PO-102419"/>
        <s v="PO-102459"/>
        <s v="PO-102537"/>
        <s v="PO-102555"/>
        <s v="PO-102742"/>
        <s v="PO-102797"/>
        <s v="PO-102874"/>
        <s v="PO-101494"/>
        <s v="PO-101500"/>
        <s v="PO-101686"/>
        <s v="PO-101746"/>
        <s v="PO-102178"/>
        <s v="PO-102114"/>
        <s v="PO-102258"/>
        <s v="PO-102274"/>
        <s v="PO-102283"/>
        <s v="PO-102308"/>
        <s v="PO-102409"/>
        <s v="PO-102468"/>
        <s v="PO-102558"/>
        <s v="PO-102573"/>
        <s v="PO-102732"/>
        <s v="PO-101660"/>
        <s v="PO-101763"/>
        <s v="PO-101778"/>
        <s v="PO-103035"/>
        <s v="PO-103040"/>
        <s v="PO-103057"/>
        <s v="PO-103120"/>
        <s v="PO-103188"/>
        <s v="PO-102733"/>
        <s v="PO-102860"/>
        <s v="PO-102890"/>
        <s v="PO-102969"/>
        <s v="PO-103014"/>
        <s v="PO-103053"/>
        <s v="PO-103066"/>
        <s v="PO-103070"/>
        <s v="PO-103117"/>
        <s v="PO-103222"/>
        <s v="PO-103235"/>
        <s v="PO-103238"/>
        <s v="PO-103321"/>
        <s v="PO-103338"/>
        <s v="PO-103345"/>
        <s v="PO-103352"/>
        <s v="PO-103359"/>
        <s v="PO-103361"/>
        <s v="PO-103393"/>
        <s v="PO-103423"/>
        <s v="PO-103442"/>
        <s v="PO-103467"/>
        <s v="PO-103190"/>
        <s v="PO-103213"/>
        <s v="PO-103224"/>
        <s v="PO-103250"/>
        <s v="PO-103259"/>
        <s v="PO-103280"/>
        <s v="PO-103282"/>
        <s v="PO-103354"/>
        <s v="PO-103377"/>
        <s v="PO-103384"/>
        <s v="PO-103391"/>
        <s v="PO-103428"/>
        <s v="PO-103086"/>
        <s v="PO-103199"/>
        <s v="PO-103205"/>
        <s v="PO-103249"/>
        <s v="PO-103272"/>
        <s v="PO-103325"/>
        <s v="PO-103381"/>
        <s v="PO-103418"/>
        <s v="PO-103430"/>
        <s v="PO-103459"/>
        <s v="PO-102368"/>
        <s v="PO-102438"/>
        <s v="PO-102597"/>
        <s v="PO-102737"/>
        <s v="PO-102798"/>
        <s v="PO-102934"/>
        <s v="PO-102940"/>
        <s v="PO-103155"/>
        <s v="PO-103243"/>
        <s v="PO-103245"/>
        <s v="PO-103248"/>
        <s v="PO-103284"/>
        <s v="PO-103319"/>
        <s v="PO-103331"/>
        <s v="PO-103358"/>
        <s v="PO-103408"/>
        <s v="PO-103424"/>
        <s v="PO-103435"/>
        <s v="PO-103439"/>
        <s v="PO-103498"/>
        <s v="PO-103501"/>
        <s v="PO-103522"/>
        <s v="PO-102702"/>
        <s v="PO-102799"/>
        <s v="PO-102824"/>
        <s v="PO-102848"/>
        <s v="PO-102899"/>
        <s v="PO-102958"/>
        <s v="PO-102984"/>
        <s v="PO-103122"/>
        <s v="PO-103143"/>
        <s v="PO-103173"/>
        <s v="PO-103175"/>
        <s v="PO-103241"/>
        <s v="PO-103302"/>
        <s v="PO-103309"/>
        <s v="PO-103310"/>
        <s v="PO-103317"/>
        <s v="PO-103378"/>
        <s v="PO-103385"/>
        <s v="PO-103396"/>
        <s v="PO-102767"/>
        <s v="PO-102802"/>
        <s v="PO-102807"/>
        <s v="PO-103372"/>
        <s v="PO-103380"/>
        <s v="PO-103476"/>
        <s v="PO-103502"/>
        <s v="PO-103485"/>
        <s v="PO-103489"/>
        <s v="PO-103507"/>
        <s v="PO-103515"/>
        <s v="PO-103519"/>
        <s v="PO-103558"/>
        <s v="PO-103647"/>
        <s v="PO-103665"/>
        <s v="PO-103668"/>
        <s v="PO-103680"/>
        <s v="PO-103743"/>
        <s v="PO-103758"/>
        <s v="PO-103781"/>
        <s v="PO-103789"/>
        <s v="PO-103815"/>
        <s v="PO-103453"/>
        <s v="PO-103462"/>
        <s v="PO-103470"/>
        <s v="PO-103503"/>
        <s v="PO-103572"/>
        <s v="PO-103598"/>
        <s v="PO-103631"/>
        <s v="PO-103674"/>
        <s v="PO-103701"/>
        <s v="PO-103736"/>
        <s v="PO-103750"/>
        <s v="PO-103759"/>
        <s v="PO-103774"/>
        <s v="PO-103420"/>
        <s v="PO-103452"/>
        <s v="PO-103488"/>
        <s v="PO-103540"/>
        <s v="PO-103577"/>
        <s v="PO-103608"/>
        <s v="PO-103649"/>
        <s v="PO-103667"/>
        <s v="PO-103672"/>
        <s v="PO-103691"/>
        <s v="PO-103698"/>
        <s v="PO-103723"/>
        <s v="PO-103757"/>
        <s v="PO-103787"/>
        <s v="PO-103801"/>
        <s v="PO-103806"/>
        <s v="PO-103808"/>
        <s v="PO-103844"/>
        <s v="PO-103849"/>
        <s v="PO-103872"/>
        <s v="PO-103780"/>
        <s v="PO-103798"/>
        <s v="PO-101329"/>
        <s v="PO-101688"/>
        <s v="PO-101738"/>
        <s v="PO-101740"/>
        <s v="PO-101762"/>
        <s v="PO-101795"/>
        <s v="PO-101820"/>
        <s v="PO-101826"/>
        <s v="PO-101808"/>
        <s v="PO-101830"/>
        <s v="PO-101911"/>
        <s v="PO-101963"/>
        <s v="PO-101980"/>
        <s v="PO-101991"/>
        <s v="PO-101998"/>
        <s v="PO-102001"/>
        <s v="PO-102004"/>
        <s v="PO-102025"/>
        <s v="PO-102047"/>
        <s v="PO-102078"/>
        <s v="PO-102095"/>
        <s v="PO-102102"/>
        <s v="PO-102124"/>
        <s v="PO-102129"/>
        <s v="PO-102148"/>
        <s v="PO-102151"/>
        <s v="PO-102446"/>
        <s v="PO-102481"/>
        <s v="PO-102531"/>
        <s v="PO-102580"/>
        <s v="PO-102635"/>
        <s v="PO-102746"/>
        <s v="PO-102883"/>
        <s v="PO-102963"/>
        <s v="PO-103012"/>
        <s v="PO-103019"/>
        <s v="PO-103088"/>
        <s v="PO-103125"/>
        <s v="PO-103163"/>
        <s v="PO-103165"/>
        <s v="PO-103200"/>
        <s v="PO-103202"/>
        <s v="PO-103223"/>
        <s v="PO-102575"/>
        <s v="PO-102697"/>
        <s v="PO-101930"/>
        <s v="PO-102009"/>
        <s v="PO-102048"/>
        <s v="PO-102081"/>
        <s v="PO-102301"/>
        <s v="PO-102343"/>
        <s v="PO-102448"/>
        <s v="PO-102495"/>
        <s v="PO-102525"/>
        <s v="PO-103824"/>
        <s v="PO-103863"/>
        <s v="PO-103923"/>
        <s v="PO-102571"/>
        <s v="PO-102579"/>
        <s v="PO-102725"/>
        <s v="PO-102736"/>
        <s v="PO-103469"/>
        <s v="PO-103472"/>
        <s v="PO-103564"/>
        <s v="PO-103570"/>
        <s v="PO-103571"/>
        <s v="PO-103658"/>
        <s v="PO-103681"/>
        <s v="PO-103706"/>
        <s v="PO-102237"/>
        <s v="PO-102576"/>
        <s v="PO-102609"/>
        <s v="PO-102610"/>
        <s v="PO-103568"/>
        <s v="PO-103604"/>
        <s v="PO-103648"/>
        <s v="PO-103704"/>
        <s v="PO-103711"/>
        <s v="PO-103737"/>
        <s v="PO-103835"/>
        <s v="PO-103841"/>
        <s v="PO-103846"/>
        <s v="PO-103871"/>
        <s v="PO-103534"/>
        <s v="PO-103536"/>
        <s v="PO-103547"/>
        <s v="PO-103550"/>
        <s v="PO-103555"/>
        <s v="PO-103573"/>
        <s v="PO-103585"/>
        <s v="PO-103606"/>
        <s v="PO-103611"/>
        <s v="PO-103618"/>
        <s v="PO-103664"/>
        <s v="PO-103670"/>
        <s v="PO-103696"/>
        <s v="PO-103707"/>
        <s v="PO-103716"/>
        <s v="PO-103739"/>
        <s v="PO-103752"/>
        <s v="PO-103797"/>
        <s v="PO-103800"/>
        <s v="PO-103805"/>
        <s v="PO-103818"/>
        <s v="PO-103852"/>
        <s v="PO-102751"/>
        <s v="PO-103044"/>
        <s v="PO-103071"/>
        <s v="PO-103074"/>
        <s v="PO-103116"/>
        <s v="PO-103150"/>
        <s v="PO-103180"/>
        <s v="PO-103203"/>
        <s v="PO-103276"/>
        <s v="PO-103279"/>
        <s v="PO-103344"/>
        <s v="PO-103431"/>
        <s v="PO-103487"/>
        <s v="PO-103556"/>
        <s v="PO-103603"/>
        <s v="PO-103616"/>
        <s v="PO-102735"/>
        <s v="PO-102975"/>
        <s v="PO-103039"/>
        <s v="PO-103108"/>
        <s v="PO-103399"/>
        <s v="PO-103538"/>
        <s v="PO-103551"/>
        <s v="PO-103624"/>
        <s v="PO-103633"/>
        <s v="PO-102819"/>
        <s v="PO-102875"/>
        <s v="PO-103015"/>
        <s v="PO-103100"/>
        <s v="PO-103141"/>
        <s v="PO-103289"/>
        <s v="PO-103318"/>
        <s v="PO-103330"/>
        <s v="PO-103336"/>
        <s v="PO-103365"/>
        <s v="PO-103403"/>
        <s v="PO-103422"/>
        <s v="PO-103136"/>
        <s v="PO-103210"/>
        <s v="PO-103342"/>
        <s v="PO-102775"/>
        <s v="PO-102787"/>
        <s v="PO-102867"/>
        <s v="PO-102869"/>
        <s v="PO-102942"/>
        <s v="PO-103050"/>
        <s v="PO-103068"/>
        <s v="PO-103072"/>
        <s v="PO-103144"/>
        <s v="PO-103149"/>
        <s v="PO-103161"/>
        <s v="PO-103185"/>
        <s v="PO-103186"/>
        <s v="PO-103254"/>
        <s v="PO-103273"/>
        <s v="PO-103277"/>
        <s v="PO-103305"/>
        <s v="PO-103313"/>
        <s v="PO-103320"/>
        <s v="PO-103402"/>
        <s v="PO-103492"/>
        <s v="PO-103471"/>
        <s v="PO-103497"/>
        <s v="PO-103560"/>
        <s v="PO-103600"/>
        <s v="PO-103619"/>
        <s v="PO-103626"/>
        <s v="PO-103709"/>
        <s v="PO-103727"/>
        <s v="PO-103765"/>
        <s v="PO-102225"/>
        <s v="PO-102261"/>
        <s v="PO-102264"/>
        <s v="PO-102295"/>
        <s v="PO-102307"/>
        <s v="PO-102321"/>
        <s v="PO-102332"/>
        <s v="PO-102356"/>
        <s v="PO-102437"/>
        <s v="PO-102441"/>
        <s v="PO-102454"/>
        <s v="PO-101869"/>
        <s v="PO-101918"/>
        <s v="PO-103695"/>
        <s v="PO-103760"/>
        <s v="PO-103850"/>
        <s v="PO-102628"/>
        <s v="PO-102772"/>
        <s v="PO-102918"/>
        <s v="PO-102962"/>
        <s v="PO-103003"/>
        <s v="PO-103011"/>
        <s v="PO-103087"/>
        <s v="PO-103135"/>
        <s v="PO-103146"/>
        <s v="PO-103176"/>
        <s v="PO-103300"/>
        <s v="PO-103389"/>
        <s v="PO-103123"/>
        <s v="PO-103129"/>
        <s v="PO-103138"/>
        <s v="PO-103228"/>
        <s v="PO-103016"/>
        <s v="PO-103124"/>
        <s v="PO-103157"/>
        <s v="PO-103206"/>
        <s v="PO-103217"/>
        <s v="PO-102717"/>
        <s v="PO-102755"/>
        <s v="PO-102818"/>
        <s v="PO-102864"/>
        <s v="PO-102888"/>
        <s v="PO-103042"/>
        <s v="PO-103121"/>
        <s v="PO-103156"/>
        <s v="PO-103179"/>
        <s v="PO-103791"/>
        <s v="PO-103142"/>
        <s v="PO-103661"/>
        <s v="PO-103677"/>
        <s v="PO-103740"/>
        <s v="PO-102847"/>
        <s v="PO-102952"/>
        <s v="PO-102995"/>
        <s v="PO-103454"/>
        <s v="PO-103484"/>
        <s v="PO-103192"/>
        <s v="PO-103267"/>
        <s v="PO-102278"/>
        <s v="PO-102354"/>
        <s v="PO-102402"/>
        <s v="PO-102491"/>
        <s v="PO-102520"/>
        <s v="PO-102529"/>
        <s v="PO-102561"/>
        <s v="PO-102590"/>
        <s v="PO-102741"/>
        <s v="PO-102820"/>
        <s v="PO-102945"/>
        <s v="PO-103133"/>
        <s v="PO-103158"/>
        <s v="PO-103191"/>
        <s v="PO-103216"/>
        <s v="PO-103234"/>
        <s v="PO-103375"/>
        <s v="PO-103382"/>
        <s v="PO-103425"/>
        <s v="PO-103137"/>
        <s v="PO-103194"/>
        <s v="PO-103207"/>
        <s v="PO-103297"/>
        <s v="PO-103329"/>
        <s v="PO-103337"/>
        <s v="PO-103374"/>
        <s v="PO-103508"/>
        <s v="PO-103521"/>
        <s v="PO-103532"/>
        <s v="PO-103553"/>
        <s v="PO-103554"/>
        <s v="PO-101982"/>
        <s v="PO-102022"/>
        <s v="PO-102029"/>
        <s v="PO-102172"/>
        <s v="PO-102206"/>
        <s v="PO-102223"/>
        <s v="PO-102228"/>
        <s v="PO-102312"/>
        <s v="PO-103327"/>
        <s v="PO-103395"/>
        <s v="PO-103460"/>
        <s v="PO-103461"/>
        <s v="PO-102465"/>
        <s v="PO-102466"/>
        <s v="PO-102728"/>
        <s v="PO-102769"/>
        <s v="PO-102780"/>
        <s v="PO-103440"/>
        <s v="PO-103561"/>
        <s v="PO-103593"/>
        <s v="PO-103596"/>
        <s v="PO-103690"/>
        <s v="PO-103172"/>
        <s v="PO-103298"/>
        <s v="PO-103362"/>
        <s v="PO-103426"/>
        <s v="PO-103584"/>
        <s v="PO-102207"/>
        <s v="PO-102212"/>
        <s v="PO-102346"/>
        <s v="PO-102425"/>
        <s v="PO-102670"/>
        <s v="PO-102731"/>
        <s v="PO-102911"/>
        <s v="PO-103028"/>
        <s v="PO-103226"/>
        <s v="PO-103229"/>
        <s v="PO-103244"/>
        <s v="PO-103275"/>
        <s v="PO-103491"/>
        <s v="PO-103537"/>
        <s v="PO-103541"/>
        <s v="PO-103579"/>
        <s v="PO-103614"/>
        <s v="PO-103617"/>
        <s v="PO-103646"/>
        <s v="PO-103655"/>
        <s v="PO-103688"/>
        <s v="PO-103768"/>
        <s v="PO-103769"/>
        <s v="PO-103796"/>
        <s v="PO-103839"/>
        <s v="PO-103211"/>
        <s v="PO-103218"/>
        <s v="PO-103409"/>
        <s v="PO-103468"/>
        <s v="PO-103499"/>
        <s v="PO-103506"/>
        <s v="PO-103517"/>
        <s v="PO-103529"/>
        <s v="PO-103569"/>
        <s v="PO-103406"/>
        <s v="PO-103533"/>
        <s v="PO-103545"/>
        <s v="PO-103581"/>
        <s v="PO-103642"/>
        <s v="PO-103686"/>
        <s v="PO-101821"/>
        <s v="PO-101864"/>
        <s v="PO-101870"/>
        <s v="PO-101959"/>
        <s v="PO-101966"/>
        <s v="PO-102013"/>
        <s v="PO-102043"/>
        <s v="PO-102131"/>
        <s v="PO-101679"/>
        <s v="PO-101706"/>
        <s v="PO-101957"/>
        <s v="PO-102092"/>
        <s v="PO-102076"/>
        <s v="PO-102230"/>
        <s v="PO-102286"/>
        <s v="PO-102617"/>
        <s v="PO-103597"/>
        <s v="PO-103628"/>
        <s v="PO-103717"/>
        <s v="PO-102394"/>
        <s v="PO-102450"/>
        <s v="PO-102510"/>
        <s v="PO-102651"/>
        <s v="PO-102833"/>
        <s v="PO-103851"/>
        <s v="PO-103858"/>
        <s v="PO-103875"/>
        <s v="PO-103886"/>
        <s v="PO-103888"/>
        <s v="PO-103917"/>
        <s v="PO-103924"/>
        <s v="PO-102506"/>
        <s v="PO-102599"/>
        <s v="PO-102602"/>
        <s v="PO-102698"/>
        <s v="PO-102974"/>
        <s v="PO-103130"/>
        <s v="PO-103167"/>
        <s v="PO-103251"/>
        <s v="PO-103659"/>
        <s v="PO-103708"/>
        <s v="PO-103722"/>
        <s v="PO-103256"/>
        <s v="PO-103405"/>
        <s v="PO-102931"/>
        <s v="PO-102955"/>
        <s v="PO-103075"/>
        <s v="PO-103093"/>
        <s v="PO-103364"/>
        <s v="PO-103411"/>
        <s v="PO-103605"/>
        <s v="PO-103627"/>
        <s v="PO-103379"/>
        <s v="PO-103413"/>
        <s v="PO-103415"/>
        <s v="PO-103432"/>
        <s v="PO-103490"/>
        <s v="PO-103523"/>
        <s v="PO-103567"/>
        <s v="PO-103641"/>
        <s v="PO-103265"/>
        <s v="PO-103368"/>
        <s v="PO-103419"/>
        <s v="PO-103450"/>
        <s v="PO-103493"/>
        <s v="PO-103513"/>
        <s v="PO-103565"/>
        <s v="PO-103270"/>
        <s v="PO-103457"/>
        <s v="PO-103466"/>
        <s v="PO-103483"/>
        <s v="PO-103510"/>
        <s v="PO-102657"/>
        <s v="PO-102771"/>
        <s v="PO-102949"/>
        <s v="PO-102954"/>
        <s v="PO-102978"/>
        <s v="PO-103367"/>
        <s v="PO-103433"/>
        <s v="PO-103353"/>
        <s v="PO-103386"/>
        <s v="PO-103400"/>
        <s v="PO-103446"/>
        <s v="PO-103451"/>
        <s v="PO-103531"/>
        <s v="PO-103563"/>
        <s v="PO-103678"/>
        <s v="PO-103694"/>
        <s v="PO-103756"/>
        <s v="PO-103833"/>
        <s v="PO-103332"/>
        <s v="PO-103339"/>
        <s v="PO-103357"/>
        <s v="PO-103376"/>
        <s v="PO-103650"/>
        <s v="PO-103813"/>
        <s v="PO-102165"/>
        <s v="PO-102177"/>
        <s v="PO-102194"/>
        <s v="PO-102297"/>
        <s v="PO-101709"/>
        <s v="PO-101836"/>
        <s v="PO-101915"/>
        <s v="PO-103444"/>
        <s v="PO-103474"/>
        <s v="PO-103518"/>
        <s v="PO-102790"/>
        <s v="PO-103612"/>
        <s v="PO-103114"/>
        <s v="PO-103147"/>
        <s v="PO-103848"/>
        <s v="PO-103047"/>
        <s v="PO-103164"/>
        <s v="PO-103263"/>
        <s v="PO-103548"/>
        <s v="PO-103673"/>
        <s v="PO-103682"/>
        <s v="PO-103689"/>
        <s v="PO-102862"/>
        <s v="PO-103079"/>
        <s v="PO-103174"/>
        <s v="PO-103281"/>
        <s v="PO-102941"/>
        <s v="PO-103160"/>
        <s v="PO-103220"/>
        <s v="PO-103306"/>
        <s v="PO-103324"/>
        <s v="PO-103486"/>
        <s v="PO-102773"/>
        <s v="PO-103293"/>
        <s v="PO-103322"/>
        <s v="PO-103369"/>
        <s v="PO-103583"/>
        <s v="PO-103634"/>
        <s v="PO-103656"/>
        <s v="PO-103742"/>
        <s v="PO-103853"/>
        <s v="PO-103145"/>
        <s v="PO-103455"/>
        <s v="PO-103504"/>
        <s v="PO-103520"/>
        <s v="PO-102948"/>
        <s v="PO-102956"/>
        <s v="PO-103112"/>
        <s v="PO-103303"/>
        <s v="PO-103356"/>
        <s v="PO-103465"/>
        <s v="PO-103535"/>
        <s v="PO-103744"/>
        <s v="PO-103233"/>
        <s v="PO-103392"/>
        <s v="PO-103482"/>
        <s v="PO-103496"/>
        <s v="PO-103559"/>
        <s v="PO-103575"/>
        <s v="PO-103630"/>
        <s v="PO-103763"/>
        <s v="PO-102071"/>
        <s v="PO-102199"/>
        <s v="PO-102227"/>
        <s v="PO-102345"/>
        <s v="PO-101875"/>
        <s v="PO-102964"/>
        <s v="PO-103037"/>
        <s v="PO-103187"/>
        <s v="PO-103221"/>
        <s v="PO-103264"/>
        <s v="PO-103304"/>
        <s v="PO-103058"/>
        <s v="PO-103290"/>
        <s v="PO-103373"/>
        <s v="PO-103417"/>
        <s v="PO-103436"/>
        <s v="PO-103525"/>
        <s v="PO-103527"/>
        <s v="PO-103607"/>
        <s v="PO-103622"/>
        <s v="PO-103629"/>
        <s v="PO-103718"/>
        <s v="PO-103746"/>
        <s v="PO-103784"/>
        <s v="PO-103822"/>
        <s v="PO-103827"/>
        <s v="PO-103869"/>
        <s v="PO-103878"/>
        <s v="PO-103918"/>
        <s v="PO-103989"/>
        <s v="PO-104021"/>
        <s v="PO-103977"/>
        <s v="PO-103979"/>
        <s v="PO-104045"/>
        <s v="PO-104052"/>
        <s v="PO-104060"/>
        <s v="PO-104079"/>
        <s v="PO-104110"/>
        <s v="PO-104120"/>
        <s v="PO-104144"/>
        <s v="PO-104149"/>
        <s v="PO-104159"/>
        <s v="PO-104166"/>
        <s v="PO-102209"/>
        <s v="PO-102315"/>
        <s v="PO-102339"/>
        <s v="PO-102370"/>
        <s v="PO-101862"/>
        <s v="PO-101867"/>
        <s v="PO-101947"/>
        <s v="PO-102083"/>
        <s v="PO-103729"/>
        <s v="PO-103777"/>
        <s v="PO-102365"/>
        <s v="PO-102621"/>
        <s v="PO-102625"/>
        <s v="PO-102753"/>
        <s v="PO-102823"/>
        <s v="PO-102825"/>
        <s v="PO-102861"/>
        <s v="PO-102866"/>
        <s v="PO-103427"/>
        <s v="PO-103481"/>
        <s v="PO-103526"/>
        <s v="PO-103062"/>
        <s v="PO-103098"/>
        <s v="PO-103110"/>
        <s v="PO-103847"/>
        <s v="PO-102310"/>
        <s v="PO-102374"/>
        <s v="PO-102532"/>
        <s v="PO-102603"/>
        <s v="PO-102766"/>
        <s v="PO-102865"/>
        <s v="PO-102938"/>
        <s v="PO-103770"/>
        <s v="PO-103295"/>
        <s v="PO-103500"/>
        <s v="PO-103509"/>
        <s v="PO-103591"/>
        <s v="PO-103643"/>
        <s v="PO-102951"/>
        <s v="PO-104179"/>
        <s v="PO-104217"/>
        <s v="PO-104241"/>
        <s v="PO-102535"/>
        <s v="PO-102748"/>
        <s v="PO-102834"/>
        <s v="PO-102837"/>
        <s v="PO-102854"/>
        <s v="PO-102855"/>
        <s v="PO-102994"/>
        <s v="PO-102973"/>
        <s v="PO-103390"/>
        <s v="PO-103404"/>
        <s v="PO-103410"/>
        <s v="PO-103448"/>
        <s v="PO-103456"/>
        <s v="PO-103494"/>
        <s v="PO-103549"/>
        <s v="PO-103566"/>
        <s v="PO-103268"/>
        <s v="PO-103388"/>
        <s v="PO-103578"/>
        <s v="PO-103580"/>
        <s v="PO-103599"/>
        <s v="PO-103652"/>
        <s v="PO-103724"/>
        <s v="PO-103857"/>
        <s v="PO-103177"/>
        <s v="PO-103333"/>
        <s v="PO-103407"/>
        <s v="PO-103542"/>
        <s v="PO-102265"/>
        <s v="PO-102293"/>
        <s v="PO-102300"/>
        <s v="PO-102163"/>
        <s v="PO-102298"/>
        <s v="PO-102319"/>
        <s v="PO-102385"/>
        <s v="PO-103745"/>
        <s v="PO-103834"/>
        <s v="PO-103840"/>
        <s v="PO-103870"/>
        <s v="PO-103873"/>
        <s v="PO-103881"/>
        <s v="PO-104024"/>
        <s v="PO-103610"/>
        <s v="PO-103613"/>
        <s v="PO-103638"/>
        <s v="PO-103620"/>
        <s v="PO-103671"/>
        <s v="PO-103775"/>
        <s v="PO-103786"/>
        <s v="PO-103793"/>
        <s v="PO-103803"/>
        <s v="PO-103816"/>
        <s v="PO-103889"/>
        <s v="PO-103890"/>
        <s v="PO-103895"/>
        <s v="PO-103926"/>
        <s v="PO-103940"/>
        <s v="PO-103948"/>
        <s v="PO-103823"/>
        <s v="PO-103865"/>
        <s v="PO-103524"/>
        <s v="PO-103639"/>
        <s v="PO-103660"/>
        <s v="PO-103747"/>
        <s v="PO-103832"/>
        <s v="PO-103843"/>
        <s v="PO-102457"/>
        <s v="PO-102478"/>
        <s v="PO-102549"/>
        <s v="PO-102568"/>
        <s v="PO-102607"/>
        <s v="PO-102641"/>
        <s v="PO-102648"/>
        <s v="PO-102669"/>
        <s v="PO-102674"/>
        <s v="PO-102707"/>
        <s v="PO-102768"/>
        <s v="PO-102777"/>
        <s v="PO-102793"/>
        <s v="PO-102811"/>
        <s v="PO-102843"/>
        <s v="PO-102845"/>
        <s v="PO-102469"/>
        <s v="PO-102474"/>
        <s v="PO-102645"/>
        <s v="PO-102701"/>
        <s v="PO-102816"/>
        <s v="PO-102838"/>
        <s v="PO-102851"/>
        <s v="PO-102878"/>
        <s v="PO-102880"/>
        <s v="PO-102912"/>
        <s v="PO-103064"/>
        <s v="PO-103134"/>
        <s v="PO-103269"/>
        <s v="PO-103414"/>
        <s v="PO-103355"/>
        <s v="PO-103589"/>
        <s v="PO-103906"/>
        <s v="PO-103478"/>
        <s v="PO-103676"/>
        <s v="PO-103951"/>
        <s v="PO-103967"/>
        <s v="PO-103975"/>
        <s v="PO-103978"/>
        <s v="PO-103981"/>
        <s v="PO-103983"/>
        <s v="PO-104008"/>
        <s v="PO-104053"/>
        <s v="PO-104068"/>
        <s v="PO-103947"/>
        <s v="PO-104016"/>
        <s v="PO-104026"/>
        <s v="PO-103693"/>
        <s v="PO-103725"/>
        <s v="PO-103773"/>
        <s v="PO-103788"/>
        <s v="PO-103764"/>
        <s v="PO-103942"/>
        <s v="PO-103953"/>
        <s v="PO-103783"/>
        <s v="PO-103712"/>
        <s v="PO-103814"/>
        <s v="PO-102923"/>
        <s v="PO-102939"/>
        <s v="PO-102989"/>
        <s v="PO-103132"/>
        <s v="PO-103170"/>
        <s v="PO-103195"/>
        <s v="PO-103201"/>
        <s v="PO-103236"/>
        <s v="PO-103255"/>
        <s v="PO-103258"/>
        <s v="PO-103285"/>
        <s v="PO-103287"/>
        <s v="PO-103294"/>
        <s v="PO-103334"/>
        <s v="PO-103341"/>
        <s v="PO-103363"/>
        <s v="PO-102373"/>
        <s v="PO-102376"/>
        <s v="PO-102410"/>
        <s v="PO-102563"/>
        <s v="PO-103721"/>
        <s v="PO-103632"/>
        <s v="PO-103685"/>
        <s v="PO-103876"/>
        <s v="PO-103907"/>
        <s v="PO-103928"/>
        <s v="PO-103956"/>
        <s v="PO-103962"/>
        <s v="PO-103965"/>
        <s v="PO-103986"/>
        <s v="PO-103997"/>
        <s v="PO-104011"/>
        <s v="PO-104030"/>
        <s v="PO-104074"/>
        <s v="PO-104086"/>
        <s v="PO-103914"/>
        <s v="PO-103925"/>
        <s v="PO-103968"/>
        <s v="PO-104057"/>
        <s v="PO-103854"/>
        <s v="PO-103887"/>
        <s v="PO-103755"/>
        <s v="PO-103785"/>
        <s v="PO-103855"/>
        <s v="PO-103687"/>
        <s v="PO-103700"/>
        <s v="PO-103754"/>
        <s v="PO-103831"/>
        <s v="PO-103915"/>
        <s v="PO-103961"/>
        <s v="PO-103654"/>
        <s v="PO-103657"/>
        <s v="PO-103684"/>
        <s v="PO-103735"/>
        <s v="PO-103762"/>
        <s v="PO-103829"/>
        <s v="PO-103867"/>
        <s v="PO-104033"/>
        <s v="PO-104055"/>
        <s v="PO-103820"/>
        <s v="PO-103905"/>
        <s v="PO-103913"/>
        <s v="PO-103984"/>
        <s v="PO-103713"/>
        <s v="PO-103856"/>
        <s v="PO-103964"/>
        <s v="PO-104044"/>
        <s v="PO-104048"/>
        <s v="PO-104058"/>
        <s v="PO-104009"/>
        <s v="PO-104018"/>
        <s v="PO-104028"/>
        <s v="PO-104062"/>
        <s v="PO-104071"/>
        <s v="PO-104121"/>
        <s v="PO-104140"/>
        <s v="PO-104153"/>
        <s v="PO-104173"/>
        <s v="PO-104191"/>
        <s v="PO-104207"/>
        <s v="PO-104234"/>
        <s v="PO-104259"/>
        <s v="PO-104319"/>
        <s v="PO-104331"/>
        <s v="PO-103891"/>
        <s v="PO-103896"/>
        <s v="PO-103930"/>
        <s v="PO-103943"/>
        <s v="PO-104017"/>
        <s v="PO-104036"/>
        <s v="PO-104097"/>
        <s v="PO-104148"/>
        <s v="PO-104163"/>
        <s v="PO-104181"/>
        <s v="PO-104187"/>
        <s v="PO-104206"/>
        <s v="PO-104209"/>
        <s v="PO-104315"/>
        <s v="PO-104369"/>
        <s v="PO-103910"/>
        <s v="PO-103949"/>
        <s v="PO-104072"/>
        <s v="PO-104154"/>
        <s v="PO-104034"/>
        <s v="PO-104043"/>
        <s v="PO-104101"/>
        <s v="PO-104107"/>
        <s v="PO-104175"/>
        <s v="PO-104188"/>
        <s v="PO-104375"/>
        <s v="PO-103992"/>
        <s v="PO-104007"/>
        <s v="PO-104050"/>
        <s v="PO-104067"/>
        <s v="PO-104080"/>
        <s v="PO-104119"/>
        <s v="PO-104124"/>
        <s v="PO-104129"/>
        <s v="PO-104138"/>
        <s v="PO-104156"/>
        <s v="PO-104165"/>
        <s v="PO-104186"/>
        <s v="PO-104213"/>
        <s v="PO-104215"/>
        <s v="PO-104244"/>
        <s v="PO-104274"/>
        <s v="PO-104278"/>
        <s v="PO-104297"/>
        <s v="PO-104341"/>
        <s v="PO-104358"/>
        <s v="PO-102594"/>
        <s v="PO-102596"/>
        <s v="PO-102623"/>
        <s v="PO-102677"/>
        <s v="PO-102764"/>
        <s v="PO-102792"/>
        <s v="PO-102836"/>
        <s v="PO-102840"/>
        <s v="PO-102886"/>
        <s v="PO-102910"/>
        <s v="PO-102932"/>
        <s v="PO-102980"/>
        <s v="PO-103118"/>
        <s v="PO-103154"/>
        <s v="PO-103159"/>
        <s v="PO-103184"/>
        <s v="PO-103189"/>
        <s v="PO-103193"/>
        <s v="PO-104356"/>
        <s v="PO-104363"/>
        <s v="PO-104376"/>
        <s v="PO-104409"/>
        <s v="PO-104483"/>
        <s v="PO-104485"/>
        <s v="PO-104511"/>
        <s v="PO-104534"/>
        <s v="PO-103623"/>
        <s v="PO-103645"/>
        <s v="PO-103675"/>
        <s v="PO-104391"/>
        <s v="PO-104401"/>
        <s v="PO-104422"/>
        <s v="PO-104433"/>
        <s v="PO-104476"/>
        <s v="PO-103884"/>
        <s v="PO-103969"/>
        <s v="PO-104283"/>
        <s v="PO-104285"/>
        <s v="PO-104290"/>
        <s v="PO-104354"/>
        <s v="PO-104402"/>
        <s v="PO-104423"/>
        <s v="PO-104468"/>
        <s v="PO-104477"/>
        <s v="PO-104493"/>
        <s v="PO-104503"/>
        <s v="PO-104512"/>
        <s v="PO-104563"/>
        <s v="PO-104042"/>
        <s v="PO-104046"/>
        <s v="PO-104049"/>
        <s v="PO-104056"/>
        <s v="PO-104122"/>
        <s v="PO-104135"/>
        <s v="PO-104192"/>
        <s v="PO-104197"/>
        <s v="PO-104201"/>
        <s v="PO-104204"/>
        <s v="PO-104205"/>
        <s v="PO-104219"/>
        <s v="PO-104229"/>
        <s v="PO-104247"/>
        <s v="PO-104270"/>
        <s v="PO-104296"/>
        <s v="PO-104301"/>
        <s v="PO-104350"/>
        <s v="PO-104357"/>
        <s v="PO-104364"/>
        <s v="PO-104413"/>
        <s v="PO-104516"/>
        <s v="PO-104538"/>
        <s v="PO-104564"/>
        <s v="PO-103999"/>
        <s v="PO-104069"/>
        <s v="PO-104109"/>
        <s v="PO-104164"/>
        <s v="PO-104169"/>
        <s v="PO-104172"/>
        <s v="PO-104180"/>
        <s v="PO-104078"/>
        <s v="PO-104100"/>
        <s v="PO-104139"/>
        <s v="PO-104142"/>
        <s v="PO-104157"/>
        <s v="PO-104171"/>
        <s v="PO-104178"/>
        <s v="PO-104182"/>
        <s v="PO-104200"/>
        <s v="PO-104202"/>
        <s v="PO-104233"/>
        <s v="PO-104246"/>
        <s v="PO-104307"/>
        <s v="PO-104346"/>
        <s v="PO-104349"/>
        <s v="PO-104360"/>
        <s v="PO-104367"/>
        <s v="PO-104386"/>
        <s v="PO-104395"/>
        <s v="PO-104403"/>
        <s v="PO-104405"/>
        <s v="PO-104463"/>
        <s v="PO-104465"/>
        <s v="PO-104506"/>
        <s v="PO-103931"/>
        <s v="PO-103933"/>
        <s v="PO-103996"/>
        <s v="PO-104023"/>
        <s v="PO-104371"/>
        <s v="PO-104388"/>
        <s v="PO-104442"/>
        <s v="PO-104488"/>
        <s v="PO-104507"/>
        <s v="PO-104539"/>
        <s v="PO-104567"/>
        <s v="PO-103751"/>
        <s v="PO-104382"/>
        <s v="PO-104454"/>
        <s v="PO-104474"/>
        <s v="PO-104492"/>
        <s v="PO-104515"/>
        <s v="PO-104550"/>
        <s v="PO-104575"/>
        <s v="PO-104581"/>
        <s v="PO-103879"/>
        <s v="PO-103883"/>
        <s v="PO-103927"/>
        <s v="PO-103971"/>
        <s v="PO-104001"/>
        <s v="PO-104027"/>
        <s v="PO-104102"/>
        <s v="PO-104141"/>
        <s v="PO-104309"/>
        <s v="PO-104444"/>
        <s v="PO-104020"/>
        <s v="PO-104077"/>
        <s v="PO-104090"/>
        <s v="PO-104161"/>
        <s v="PO-104196"/>
        <s v="PO-104232"/>
        <s v="PO-104302"/>
        <s v="PO-104398"/>
        <s v="PO-104435"/>
        <s v="PO-104513"/>
        <s v="PO-103516"/>
        <s v="PO-103594"/>
        <s v="PO-103635"/>
        <s v="PO-103790"/>
        <s v="PO-104065"/>
        <s v="PO-104091"/>
        <s v="PO-104170"/>
        <s v="PO-104189"/>
        <s v="PO-103904"/>
        <s v="PO-103912"/>
        <s v="PO-104216"/>
        <s v="PO-104242"/>
        <s v="PO-104267"/>
        <s v="PO-104303"/>
        <s v="PO-104387"/>
        <s v="PO-104407"/>
        <s v="PO-104445"/>
        <s v="PO-104453"/>
        <s v="PO-104455"/>
        <s v="PO-104489"/>
        <s v="PO-104491"/>
        <s v="PO-104032"/>
        <s v="PO-104128"/>
        <s v="PO-104143"/>
        <s v="PO-104183"/>
        <s v="PO-104256"/>
        <s v="PO-104262"/>
        <s v="PO-104333"/>
        <s v="PO-104342"/>
        <s v="PO-104440"/>
        <s v="PO-104496"/>
        <s v="PO-103868"/>
        <s v="PO-103900"/>
        <s v="PO-103902"/>
        <s v="PO-103908"/>
        <s v="PO-103937"/>
        <s v="PO-103954"/>
        <s v="PO-104012"/>
        <s v="PO-104015"/>
        <s v="PO-104029"/>
        <s v="PO-104040"/>
        <s v="PO-104105"/>
        <s v="PO-104106"/>
        <s v="PO-104222"/>
        <s v="PO-102353"/>
        <s v="PO-102408"/>
        <s v="PO-102430"/>
        <s v="PO-102434"/>
        <s v="PO-102462"/>
        <s v="PO-102526"/>
        <s v="PO-102722"/>
        <s v="PO-102724"/>
        <s v="PO-102810"/>
        <s v="PO-102858"/>
        <s v="PO-102937"/>
        <s v="PO-102982"/>
        <s v="PO-103052"/>
        <s v="PO-103063"/>
        <s v="PO-103140"/>
        <s v="PO-102480"/>
        <s v="PO-102502"/>
        <s v="PO-102604"/>
        <s v="PO-102705"/>
        <s v="PO-102831"/>
        <s v="PO-103023"/>
        <s v="PO-103034"/>
        <s v="PO-103046"/>
        <s v="PO-103059"/>
        <s v="PO-103103"/>
        <s v="PO-103105"/>
        <s v="PO-103196"/>
        <s v="PO-102382"/>
        <s v="PO-102389"/>
        <s v="PO-102662"/>
        <s v="PO-102723"/>
        <s v="PO-104261"/>
        <s v="PO-104383"/>
        <s v="PO-104473"/>
        <s v="PO-104475"/>
        <s v="PO-104504"/>
        <s v="PO-104537"/>
        <s v="PO-103552"/>
        <s v="PO-104536"/>
        <s v="PO-103738"/>
        <s v="PO-103893"/>
        <s v="PO-103945"/>
        <s v="PO-103972"/>
        <s v="PO-104502"/>
        <s v="PO-104525"/>
        <s v="PO-104562"/>
        <s v="PO-103720"/>
        <s v="PO-103732"/>
        <s v="PO-104051"/>
        <s v="PO-104066"/>
        <s v="PO-104093"/>
        <s v="PO-104134"/>
        <s v="PO-103874"/>
        <s v="PO-103880"/>
        <s v="PO-103898"/>
        <s v="PO-104004"/>
        <s v="PO-104494"/>
        <s v="PO-104546"/>
        <s v="PO-104591"/>
        <s v="PO-103697"/>
        <s v="PO-103710"/>
        <s v="PO-104243"/>
        <s v="PO-104255"/>
        <s v="PO-104308"/>
        <s v="PO-104310"/>
        <s v="PO-104320"/>
        <s v="PO-104327"/>
        <s v="PO-104353"/>
        <s v="PO-104384"/>
        <s v="PO-104396"/>
        <s v="PO-104408"/>
        <s v="PO-104425"/>
        <s v="PO-104508"/>
        <s v="PO-104535"/>
        <s v="PO-103838"/>
        <s v="PO-104271"/>
        <s v="PO-104365"/>
        <s v="PO-104397"/>
        <s v="PO-103990"/>
        <s v="PO-103776"/>
        <s v="PO-103799"/>
        <s v="PO-103959"/>
        <s v="PO-103987"/>
        <s v="PO-104014"/>
        <s v="PO-104076"/>
        <s v="PO-104113"/>
        <s v="PO-103859"/>
        <s v="PO-103882"/>
        <s v="PO-104112"/>
        <s v="PO-104198"/>
        <s v="PO-103909"/>
        <s v="PO-103920"/>
        <s v="PO-104103"/>
        <s v="PO-104115"/>
        <s v="PO-104130"/>
        <s v="PO-104162"/>
        <s v="PO-103877"/>
        <s v="PO-103885"/>
        <s v="PO-103938"/>
        <s v="PO-103960"/>
        <s v="PO-104104"/>
        <s v="PO-104240"/>
        <s v="PO-104249"/>
        <s v="PO-104250"/>
        <s v="PO-103934"/>
        <s v="PO-103970"/>
        <s v="PO-102904"/>
        <s v="PO-102919"/>
        <s v="PO-103076"/>
        <s v="PO-103253"/>
        <s v="PO-104125"/>
        <s v="PO-104151"/>
        <s v="PO-104306"/>
        <s v="PO-104441"/>
        <s v="PO-104208"/>
        <s v="PO-104263"/>
        <s v="PO-104326"/>
        <s v="PO-104329"/>
        <s v="PO-104343"/>
        <s v="PO-104347"/>
        <s v="PO-104392"/>
        <s v="PO-104432"/>
        <s v="PO-104457"/>
        <s v="PO-104059"/>
        <s v="PO-104123"/>
        <s v="PO-104245"/>
        <s v="PO-104248"/>
        <s v="PO-104277"/>
        <s v="PO-104288"/>
        <s v="PO-104292"/>
        <s v="PO-104299"/>
        <s v="PO-104317"/>
        <s v="PO-104335"/>
        <s v="PO-104436"/>
        <s v="PO-104174"/>
        <s v="PO-104258"/>
        <s v="PO-104368"/>
        <s v="PO-104359"/>
        <s v="PO-104467"/>
        <s v="PO-104041"/>
        <s v="PO-104081"/>
        <s v="PO-104084"/>
        <s v="PO-104328"/>
        <s v="PO-104330"/>
        <s v="PO-104345"/>
        <s v="PO-104355"/>
        <s v="PO-104428"/>
        <s v="PO-104501"/>
        <s v="PO-104167"/>
        <s v="PO-104294"/>
        <s v="PO-104400"/>
        <s v="PO-104456"/>
        <s v="PO-104075"/>
        <s v="PO-104146"/>
        <s v="PO-104190"/>
        <s v="PO-104254"/>
        <s v="PO-104499"/>
        <s v="PO-104583"/>
        <s v="PO-103916"/>
        <s v="PO-103929"/>
        <s v="PO-103941"/>
        <s v="PO-103973"/>
        <s v="PO-104061"/>
        <s v="PO-104266"/>
        <s v="PO-104325"/>
        <s v="PO-104481"/>
        <s v="PO-103861"/>
        <s v="PO-103939"/>
        <s v="PO-104022"/>
        <s v="PO-102917"/>
        <s v="PO-102926"/>
        <s v="PO-102987"/>
        <s v="PO-102993"/>
        <s v="PO-103204"/>
        <s v="PO-103230"/>
        <s v="PO-103308"/>
        <s v="PO-103473"/>
        <s v="PO-103475"/>
        <s v="PO-103477"/>
        <s v="PO-103511"/>
        <s v="PO-103546"/>
        <s v="PO-102540"/>
        <s v="PO-102693"/>
        <s v="PO-102770"/>
        <s v="PO-102794"/>
        <s v="PO-104322"/>
        <s v="PO-104340"/>
        <s v="PO-104379"/>
        <s v="PO-104210"/>
        <s v="PO-104220"/>
        <s v="PO-104257"/>
        <s v="PO-104264"/>
        <s v="PO-104459"/>
        <s v="PO-104576"/>
        <s v="PO-104111"/>
        <s v="PO-104118"/>
        <s v="PO-104235"/>
        <s v="PO-104280"/>
        <s v="PO-104334"/>
        <s v="PO-104372"/>
        <s v="PO-104424"/>
        <s v="PO-104470"/>
        <s v="PO-104571"/>
        <s v="PO-104035"/>
        <s v="PO-104544"/>
        <s v="PO-104085"/>
        <s v="PO-104284"/>
        <s v="PO-104344"/>
        <s v="PO-103932"/>
        <s v="PO-104131"/>
        <s v="PO-104305"/>
        <s v="PO-104323"/>
        <s v="PO-104348"/>
        <s v="PO-104351"/>
        <s v="PO-104406"/>
        <s v="PO-104448"/>
        <s v="PO-104497"/>
        <s v="PO-104531"/>
        <s v="PO-104127"/>
        <s v="PO-103963"/>
        <s v="PO-104272"/>
        <s v="PO-104177"/>
        <s v="PO-102996"/>
        <s v="PO-103017"/>
        <s v="PO-103085"/>
        <s v="PO-103239"/>
        <s v="PO-103288"/>
        <s v="PO-103416"/>
        <s v="PO-103464"/>
        <s v="PO-103505"/>
        <s v="PO-103587"/>
        <s v="PO-103588"/>
        <s v="PO-103602"/>
        <s v="PO-104276"/>
        <s v="PO-104312"/>
        <s v="PO-104443"/>
        <s v="PO-104282"/>
        <s v="PO-104450"/>
        <s v="PO-103845"/>
        <s v="PO-103919"/>
        <s v="PO-104006"/>
        <s v="PO-104099"/>
        <s v="PO-104434"/>
        <s v="PO-103819"/>
        <s v="PO-103866"/>
        <s v="PO-104273"/>
        <s v="PO-103615"/>
        <s v="PO-103621"/>
        <s v="PO-103637"/>
        <s v="PO-103683"/>
        <s v="PO-103692"/>
        <s v="PO-103699"/>
        <s v="PO-103715"/>
        <s v="PO-103726"/>
        <s v="PO-103741"/>
        <s v="PO-103748"/>
        <s v="PO-103779"/>
        <s v="PO-103792"/>
        <s v="PO-103804"/>
        <s v="PO-103810"/>
        <s v="PO-103894"/>
        <s v="PO-103897"/>
        <s v="PO-103901"/>
        <s v="PO-103944"/>
        <s v="PO-103950"/>
        <s v="PO-103958"/>
        <s v="PO-103974"/>
        <s v="PO-103980"/>
        <s v="PO-103982"/>
        <s v="PO-104195"/>
        <s v="PO-104439"/>
        <s v="PO-104437"/>
        <s v="PO-104449"/>
        <s v="PO-104490"/>
        <s v="PO-104203"/>
        <s v="PO-104212"/>
        <s v="PO-103539"/>
        <s v="PO-103636"/>
        <s v="PO-103663"/>
        <s v="PO-104460"/>
        <s v="PO-104461"/>
        <s v="PO-104484"/>
        <s v="PO-104230"/>
        <s v="PO-104336"/>
        <s v="PO-104238"/>
        <s v="PO-104289"/>
        <s v="PO-104427"/>
        <s v="PO-104479"/>
        <s v="PO-103817"/>
        <s v="PO-103772"/>
        <s v="PO-103842"/>
        <s v="PO-103935"/>
        <s v="PO-104039"/>
        <s v="PO-104073"/>
        <s v="PO-103328"/>
        <s v="PO-103346"/>
        <s v="PO-103662"/>
        <s v="PO-103864"/>
        <s v="PO-103922"/>
        <s v="PO-103976"/>
        <s v="PO-104239"/>
        <s v="PO-104002"/>
        <s v="PO-104117"/>
        <s v="PO-103995"/>
        <s v="PO-104313"/>
        <s v="PO-103812"/>
        <s v="PO-104150"/>
        <s v="PO-104265"/>
        <s v="PO-104304"/>
        <s v="PO-104370"/>
        <s v="PO-104377"/>
        <s v="PO-104399"/>
        <s v="PO-103994"/>
        <s v="PO-104000"/>
        <s v="PO-104193"/>
        <s v="PO-103323"/>
        <s v="PO-103326"/>
        <s v="PO-103360"/>
        <s v="PO-103398"/>
        <s v="PO-103443"/>
        <s v="PO-103445"/>
        <s v="PO-103447"/>
        <s v="PO-103449"/>
        <s v="PO-103557"/>
        <s v="PO-103576"/>
        <s v="PO-103595"/>
        <s v="PO-103653"/>
        <s v="PO-103730"/>
        <s v="PO-103771"/>
        <s v="PO-103809"/>
        <s v="PO-103257"/>
        <s v="PO-101884"/>
        <s v="PO-104373"/>
        <s v="PO-101645"/>
        <s v="PO-101733"/>
        <s v="PO-101759"/>
        <s v="PO-101822"/>
        <s v="PO-101880"/>
        <s v="PO-104152"/>
        <s v="PO-104160"/>
        <s v="PO-104389"/>
        <s v="PO-104471"/>
        <s v="PO-104410"/>
        <s v="PO-104487"/>
        <s v="PO-102023"/>
        <s v="PO-102106"/>
        <s v="PO-104431"/>
        <s v="PO-104466"/>
        <s v="PO-101950"/>
        <s v="PO-102096"/>
        <s v="PO-102101"/>
        <s v="PO-104260"/>
        <s v="PO-104337"/>
        <s v="PO-104517"/>
        <s v="PO-102360"/>
        <s v="PO-102500"/>
        <s v="PO-102627"/>
        <s v="PO-102186"/>
        <s v="PO-102072"/>
        <s v="PO-103574"/>
        <s v="PO-102331"/>
        <s v="PO-102679"/>
        <s v="PO-102418"/>
        <s v="PO-102447"/>
        <s v="PO-102552"/>
        <s v="PO-102692"/>
        <s v="PO-103231"/>
        <s v="PO-103401"/>
        <s v="PO-103463"/>
        <s v="PO-102445"/>
        <s v="PO-102545"/>
        <s v="PO-102551"/>
        <s v="PO-103067"/>
        <s v="PO-103092"/>
        <s v="PO-103099"/>
        <s v="PO-103242"/>
        <s v="PO-102649"/>
        <s v="PO-102756"/>
        <s v="PO-103286"/>
        <s v="PO-102632"/>
        <s v="PO-102828"/>
        <s v="PO-102857"/>
        <s v="PO-102946"/>
        <s v="PO-103152"/>
        <s v="PO-103225"/>
        <s v="PO-101932"/>
        <s v="PO-102210"/>
        <s v="PO-102219"/>
        <s v="PO-102289"/>
        <s v="PO-102340"/>
        <s v="PO-103061"/>
        <s v="PO-103260"/>
        <s v="PO-103049"/>
        <s v="PO-103183"/>
        <s v="PO-103232"/>
        <s v="PO-103247"/>
        <s v="PO-103421"/>
        <s v="PO-103437"/>
        <s v="PO-103644"/>
        <s v="PO-103278"/>
        <s v="PO-103348"/>
        <s v="PO-103458"/>
        <s v="PO-103512"/>
        <s v="PO-103601"/>
        <s v="PO-103679"/>
        <s v="PO-103749"/>
        <s v="PO-103828"/>
        <s v="PO-103955"/>
        <s v="PO-103988"/>
        <s v="PO-104010"/>
        <s v="PO-104025"/>
        <s v="PO-104038"/>
        <s v="PO-103479"/>
        <s v="PO-103543"/>
        <s v="PO-103590"/>
        <s v="PO-103734"/>
        <s v="PO-102821"/>
        <s v="PO-103069"/>
        <s v="PO-103148"/>
        <s v="PO-103651"/>
        <s v="PO-103761"/>
        <s v="PO-103370"/>
        <s v="PO-103582"/>
        <s v="PO-103669"/>
        <s v="PO-103836"/>
        <s v="PO-103562"/>
        <s v="PO-103705"/>
        <s v="PO-103731"/>
        <s v="PO-103795"/>
        <s v="PO-103383"/>
        <s v="PO-103592"/>
        <s v="PO-103728"/>
        <s v="PO-103830"/>
        <s v="PO-104231"/>
        <s v="PO-103862"/>
        <s v="PO-103921"/>
        <s v="PO-104098"/>
        <s v="PO-104226"/>
        <s v="PO-104287"/>
        <s v="PO-104064"/>
        <s v="PO-104532"/>
        <s v="PO-104269"/>
        <s v="PO-104549"/>
        <s v="PO-104013"/>
        <s v="PO-104088"/>
        <s v="PO-104237"/>
        <s v="PO-104498"/>
        <s v="PO-103911"/>
        <s v="PO-104136"/>
        <s v="PO-104252"/>
        <s v="PO-104218"/>
        <s v="PO-104414"/>
        <s v="PO-104411"/>
        <s v="PO-104352"/>
        <s v="PO-104147"/>
        <s v="PO-104300"/>
        <s v="PO-104286"/>
        <s v="PO-103957"/>
        <s v="PO-104552"/>
        <s v="PO-104268"/>
        <s v="PO-103441"/>
        <s v="PO-104361"/>
        <s v="PO-104184"/>
        <s v="PO-104158"/>
        <s v="PO-102981"/>
        <s v="PO-104126"/>
        <s v="PO-103811"/>
        <s v="PO-104528"/>
        <s v="PO-104523"/>
        <s v="PO-104555"/>
        <s v="PO-104412"/>
        <s v="PO-104362"/>
        <s v="PO-103666"/>
        <s v="PO-104094"/>
        <s v="PO-104462"/>
        <s v="PO-104380"/>
        <s v="PO-104438"/>
        <s v="PO-104279"/>
        <s v="PO-104556"/>
        <s v="PO-102754"/>
        <s v="PO-104529"/>
        <s v="PO-104533"/>
        <s v="PO-104521"/>
        <s v="PO-104374"/>
        <s v="PO-104548"/>
        <s v="PO-104096"/>
        <s v="PO-104114"/>
        <s v="PO-103998"/>
        <s v="PO-104227"/>
        <s v="PO-104275"/>
        <s v="PO-104568"/>
        <s v="PO-103936"/>
        <s v="PO-104522"/>
        <s v="PO-103860"/>
        <s v="PO-103702"/>
        <s v="PO-103312"/>
        <s v="PO-103315"/>
        <s v="PO-103371"/>
        <s v="PO-103544"/>
        <s v="PO-103733"/>
        <s v="PO-103821"/>
        <s v="PO-104031"/>
        <s v="PO-104176"/>
        <s v="PO-104199"/>
        <s v="PO-104211"/>
        <s v="PO-104214"/>
        <s v="PO-104221"/>
        <s v="PO-104224"/>
        <s v="PO-104225"/>
        <s v="PO-104236"/>
        <s v="PO-104314"/>
        <s v="PO-104385"/>
        <s v="PO-104394"/>
        <s v="PO-103366"/>
        <s v="PO-103412"/>
        <s v="PO-103609"/>
        <s v="PO-103640"/>
        <s v="PO-103766"/>
        <s v="PO-103778"/>
        <s v="PO-103991"/>
        <s v="PO-103993"/>
        <s v="PO-104047"/>
        <s v="PO-104223"/>
        <s v="PO-104003"/>
        <s v="PO-104063"/>
        <s v="PO-104168"/>
        <s v="PO-104293"/>
        <s v="PO-104070"/>
        <s v="PO-104132"/>
        <s v="PO-104133"/>
        <s v="PO-104228"/>
        <s v="PO-104311"/>
        <s v="PO-104332"/>
        <s v="PO-104393"/>
        <s v="PO-104458"/>
        <s v="PO-104558"/>
        <s v="PO-104095"/>
        <s v="PO-104116"/>
        <s v="PO-104137"/>
        <s v="PO-104378"/>
        <s v="PO-104446"/>
        <s v="PO-104478"/>
        <s v="PO-104404"/>
        <s v="PO-104514"/>
        <s v="PO-103952"/>
        <s v="PO-104087"/>
        <s v="PO-104185"/>
        <s v="PO-104194"/>
        <s v="PO-104321"/>
        <s v="PO-104324"/>
        <s v="PO-104339"/>
        <s v="PO-104298"/>
        <s v="PO-104318"/>
        <s v="PO-104452"/>
        <s v="PO-104464"/>
        <s v="PO-104500"/>
        <s v="PO-104108"/>
        <s v="PO-104145"/>
        <s v="PO-104155"/>
        <s v="PO-104295"/>
        <s v="PO-102524"/>
        <s v="PO-102750"/>
        <s v="PO-102901"/>
        <s v="PO-103082"/>
        <s v="PO-103089"/>
        <s v="PO-103090"/>
        <s v="PO-103283"/>
        <s v="PO-103807"/>
        <s v="PO-103903"/>
        <s v="PO-103966"/>
        <s v="PO-104291"/>
        <s v="PO-104430"/>
        <s v="PO-104524"/>
        <s v="PO-103802"/>
        <s v="PO-103892"/>
        <s v="PO-103899"/>
        <s v="PO-104573"/>
        <s v="PO-102157"/>
        <s v="" u="1"/>
        <s v="PO-104519" u="1"/>
      </sharedItems>
    </cacheField>
    <cacheField name="Vendor Name" numFmtId="0">
      <sharedItems containsBlank="1" count="940">
        <s v="PDC, Inc"/>
        <s v="Potelcom Supply"/>
        <s v="ACS"/>
        <s v="Earth Tech Inc"/>
        <s v="Radio Fairbanks"/>
        <s v="Ferguson Enterprise Inc."/>
        <s v="Dell (DO NOT USE!!!)use V10171"/>
        <s v="Delta Surveys Assoc"/>
        <s v="Myers Power Products Inc"/>
        <s v="Structured Comm Systems, Inc"/>
        <s v="Grasle Electric"/>
        <s v="Big Ray's"/>
        <s v="Turbo Mechanical Inc."/>
        <s v="Genes Inc"/>
        <s v="Electric Power Constructors"/>
        <s v="Dryden &amp; Larue Inc"/>
        <s v="Wesco Distribution Inc"/>
        <s v="T &amp; R Electric Supply Co., Inc"/>
        <s v="Midstate Equipment Inc"/>
        <s v="Bob's Services Inc"/>
        <s v="Trademark"/>
        <s v="Truckwell of Alaska"/>
        <s v="Golden Heart Utilities"/>
        <s v="Schweitzer Engineering Inc."/>
        <m/>
        <s v="Lithia Motor's"/>
        <s v="American Fast Freight"/>
        <s v="Auto Trim Design of Fbks, Inc."/>
        <s v="Nenana Lumber Company Inc"/>
        <s v="EMC Corporation"/>
        <s v="Arctic Fire and Safety"/>
        <s v="Arctic Office Machines Inc"/>
        <s v="Tesco- DO NOT USE"/>
        <s v="City Electric, Inc."/>
        <s v="CDW Computer Center's Inc"/>
        <s v="Independent Rental"/>
        <s v="Corix Utilities (US)"/>
        <s v="Grainger"/>
        <s v="Agents Private Itnl Ltd"/>
        <s v="Powerhouse Inc"/>
        <s v="Travis / Peterson"/>
        <s v="Action Security, Inc"/>
        <s v="Aurora Energy, LLC"/>
        <s v="Brenntag Pacific, Inc."/>
        <s v="Norcon, Inc."/>
        <s v="Heritage General Contracting"/>
        <s v="F. Robert Bell and Assc."/>
        <s v="Action Security Inc"/>
        <s v="Prospector Outfitters, Inc."/>
        <s v="TCI Construction Company"/>
        <s v="NTL Alaska Inc"/>
        <s v="Doyon Properties Inc"/>
        <s v="Alaska Digital Printing, Inc."/>
        <s v="Napa - FBX ANC"/>
        <s v="Logging &amp; Milling Associates"/>
        <s v="Riddle Consulting, Inc."/>
        <s v="Electric Power Systems, Inc."/>
        <s v="Petro Star"/>
        <s v="E &amp; A Parts &amp; Services"/>
        <s v="GVEA"/>
        <s v="GE Betz, Inc."/>
        <s v="North Coast Electric"/>
        <s v="Craig Taylor Equipment Company"/>
        <s v="Symbiant Technologies Inc"/>
        <s v="USA Bluebook"/>
        <s v="Denali Industrial Supply, Inc."/>
        <s v="Alaska Occupational Health"/>
        <s v="Yukon Equipment Inc"/>
        <s v="Seekins Ford Lincoln Mercury"/>
        <s v="McLaren, Inc."/>
        <s v="Delta Jct. Lock &amp; Key"/>
        <s v="B M Maintenance and Remodeling"/>
        <s v="HCG, Inc-DO NOT USE THIS ID"/>
        <s v="RCH Surveyors"/>
        <s v="Pacific Crest Transformers Inc"/>
        <s v="Fence Emporium of Alaska, Inc."/>
        <s v="Delta Lodging"/>
        <s v="Airgas Norpac Inc."/>
        <s v="NC Power Systems Co."/>
        <s v="Network Consultants of Alaska"/>
        <s v="Mechanical Dynamics, LTD"/>
        <s v="Specialty Engineering, Inc."/>
        <s v="Corix Water Systems Inc."/>
        <s v="Diversified Inspections/ITL"/>
        <s v="Vista Training Inc."/>
        <s v="Labor Relations Institute, Inc"/>
        <s v="Arctic Couriers"/>
        <s v="Artist Material Unlimited Inc"/>
        <s v="Phillips Field Equip &amp; Repair"/>
        <s v="Alaska Line Builders, LLC"/>
        <s v="Alaska Digline, Inc."/>
        <s v="Arctic Drilling Inc."/>
        <s v="T. J.'s Landclearing, Inc."/>
        <s v="Dell Marketing L.P."/>
        <s v="Crescent Electric"/>
        <s v="Family Medical Center"/>
        <s v="Environ Compliance Consultants"/>
        <s v="Corix Infrastructure Inc"/>
        <s v="Power and Transmission Inc"/>
        <s v="Hach"/>
        <s v="Delta Medical DO NOT USE"/>
        <s v="Advanced Bearing &amp; Industrial"/>
        <s v="Construction Machinery Ind"/>
        <s v="Earthwork, Inc."/>
        <s v="College Utilities Corporation"/>
        <s v="Municipality of Anchorage"/>
        <s v="Alliance Consulting Services"/>
        <s v="OfficeMax Inc"/>
        <s v="Oravec Law Group"/>
        <s v="A Helping Hand Cleaning Svc."/>
        <s v="Griffard Steel"/>
        <s v="Industrial Boiler &amp; Controls"/>
        <s v="Emerald Consulting Group LLC"/>
        <s v="Lab Safety Supply, Inc."/>
        <s v="AIH Alaska Industrial Hardware"/>
        <s v="K &amp; H Industries, Inc."/>
        <s v="Interior Mobile Welding &amp; Svcs - DO NOT USE"/>
        <s v="Project Server Support Inc"/>
        <s v="Fairbanks Precast &amp; Rebar"/>
        <s v="Valmont"/>
        <s v="Carter &amp; Crawley"/>
        <s v="Alaska Petroleum Distributing"/>
        <s v="Interior Mechanical Svcs - DO NOT USE"/>
        <s v="HCG - Hoefler Consulting Group"/>
        <s v="Areva T &amp; D, Inc."/>
        <s v="Lynden Transport Inc."/>
        <s v="Compliance and Safety"/>
        <s v="NORSTAR Pipeline Company"/>
        <s v="Frontier Plumbing"/>
        <s v="Buffalo Center Napa"/>
        <s v="RIGAS-Runyan Ind.Gas Analyzers"/>
        <s v="Eaton Electrical Inc."/>
        <s v="DeepSouth Hardware Solutions"/>
        <s v="Enviro. Sys Research Inst"/>
        <s v="Vertex"/>
        <s v="St of Ak-Div Fire/Life Safety"/>
        <s v="Custom Truck Inc."/>
        <s v="Beacon Occupational Health"/>
        <s v="Electrol Supply Corp."/>
        <s v="Wyhausen Water Conditioning"/>
        <s v="United Rentals NW Inc."/>
        <s v="Alaska Pump and Supply"/>
        <s v="Delta Industrial Services Inc"/>
        <s v="C &amp; R Pipe"/>
        <s v="Nalco Company"/>
        <s v="General Physics Corporation"/>
        <s v="PolyChem Systems"/>
        <s v="Energia Cura LLC"/>
        <s v="International Electric, LLC"/>
        <s v="Star Electric Inc."/>
        <s v="Computer Cache"/>
        <s v="Electric Motor Bearing &amp; Belts"/>
        <s v="Kenworth Northwest"/>
        <s v="Bigfoot Pumping &amp; Thawing"/>
        <s v="Holaday-Parks, Inc."/>
        <s v="Alaska Industrial, LLC"/>
        <s v="IMIG Audio/Video"/>
        <s v="Industrial Supply, Inc."/>
        <s v="Paragon General Construction"/>
        <s v="Cascade Machinery &amp; Electric"/>
        <s v="Graybar"/>
        <s v="Summit Logistics Inc"/>
        <s v="Richardson Service &amp; Repair"/>
        <s v="BNA"/>
        <s v="Delta Sanitation Inc."/>
        <s v="Southern States, LLC"/>
        <s v="A-1 Recovery"/>
        <s v="American Arbitration Assoc."/>
        <s v="Wastecorp Pumps LLC"/>
        <s v="Fullford Electric, Inc."/>
        <s v="Techair Systems"/>
        <s v="Circuit Breaker Sales Inc."/>
        <s v="Applied Microsystems, Inc."/>
        <s v="Enviromental Management, Inc."/>
        <s v="K Janitorial Service"/>
        <s v="Suppression Systems, Inc."/>
        <s v="Leslie E. Lipman DBA"/>
        <s v="Aimee C Anderson"/>
        <s v="AIRLANCO"/>
        <s v="Honeywell International Inc."/>
        <s v="KPMG"/>
        <s v="D'Ambrosio &amp; Associates"/>
        <s v="PDC Harris Group LLC"/>
        <s v="Net Tech, Inc."/>
        <s v="Fairbanks Aero Services"/>
        <s v="Washington Crane &amp; Hoist Co."/>
        <s v="State of Alaska-DEC"/>
        <s v="Power Up Consulting"/>
        <s v="HD Supply Waterworks, LTD"/>
        <s v="Nesco LLC"/>
        <s v="Fastenal"/>
        <s v="Bently Nevada, LLC"/>
        <s v="Akin Gump Strauss Hauer &amp; Feld LLP"/>
        <s v="Kel's Septic Pumping"/>
        <s v="Batteries Plus of Alaska"/>
        <s v="Air Liquide America L.P."/>
        <s v="Johnson Controls Inc."/>
        <s v="AK DEPT LBR MECH INS"/>
        <s v="TechAir Systems, Inc."/>
        <s v="Tire Distribution Systems, Inc"/>
        <s v="Fosdick &amp; Hilmer"/>
        <s v="Cal Worthington Ford"/>
        <s v="HMH Consulting, LLC"/>
        <s v="Libby's Thawing"/>
        <s v="Univar USA"/>
        <s v="American Pulverizer Co."/>
        <s v="Alaska Hydro-Ax"/>
        <s v="United Conveyor Supply Co"/>
        <s v="Graphic Products"/>
        <s v="Precision Digital Corporation"/>
        <s v="Klondike Concrete Company"/>
        <s v="Alaska Container Cache, Inc."/>
        <s v="Industrial Hoists, LLC"/>
        <s v="Waukesha Electric Systems Inc"/>
        <s v="Pacific PowerTech LLC"/>
        <s v="Alaska Tool Co. Inc."/>
        <s v="Fairbanks Truss Co."/>
        <s v="Ocean Terminals"/>
        <s v="GarrettCom Inc."/>
        <s v="Pioneer Door Inc."/>
        <s v="Denali Crane Inspection, LLC"/>
        <s v="Lincoln Equipment"/>
        <s v="Emerson Process Management"/>
        <s v="GE Intelligent Platforms"/>
        <s v="NC Machinery"/>
        <s v="SimplexGrinnell"/>
        <s v="Paramount Supply Co."/>
        <s v="Thyssenkrupp Elevator"/>
        <s v="AAF International"/>
        <s v="PCE Pacific, Inc."/>
        <s v="Surveyors Exchange"/>
        <s v="STS Op Inc DBA SunSource"/>
        <s v="Bloom Industries, Inc."/>
        <s v="Accupoint, Inc"/>
        <s v="Detroit Stoker Co."/>
        <s v="Barr Engineering Company"/>
        <s v="Westcoast Sales &amp; Marketing"/>
        <s v="PYE-Barker Supply"/>
        <s v="ABS Alaskan Inc."/>
        <s v="B-Line Construction, Inc."/>
        <s v="North Star Terminals"/>
        <s v="H. J. Medicine  DBA"/>
        <s v="Container Specialties of AK"/>
        <s v="Alaska Tent and Tarp"/>
        <s v="A &amp; W Wholesale Co. Inc."/>
        <s v="Certified Welding Services"/>
        <s v="Minco Products, Inc."/>
        <s v="Alaska Rubber &amp; Rigging"/>
        <s v="MRO Sales, Inc."/>
        <s v="Crowley Petroleum"/>
        <s v="TMG Services"/>
        <s v="Global Technology"/>
        <s v="Lightworld, LLC"/>
        <s v="Flowserve FSD Corportation"/>
        <s v="Overhead Door"/>
        <s v="Alaskan Fire &amp; Safety"/>
        <s v="Rohlinger Enterprises"/>
        <s v="GE Energy Services"/>
        <s v="Rockmount Research &amp; Alloys"/>
        <s v="Jackovich Industrial"/>
        <s v="Badger Meter"/>
        <s v="Neptune Chemical Pump Co."/>
        <s v="J &amp; J Specialties LLC"/>
        <s v="Big O's Automotive"/>
        <s v="Armstrong Construction, Inc."/>
        <s v="Alaska Valve &amp; Fitting Company"/>
        <s v="Case Marine &amp; Industrial"/>
        <s v="Aaron Plumbing and Heating Co."/>
        <s v="Granich Engineered Products"/>
        <s v="CB Engineering Pacific Inc."/>
        <s v="Caddo Construction, LLC"/>
        <s v="Instrumart"/>
        <s v="American Bureau Crane Insp."/>
        <s v="Hasco Inc."/>
        <s v="Concrete Cutters"/>
        <s v="Access Alaska Industrial"/>
        <s v="M &amp; J AutoBody"/>
        <s v="Borealis Energy Services"/>
        <s v="Alaska Railroad Corporation"/>
        <s v="Alaska Steel"/>
        <s v="Asbestos Removal Specialists of Alaska"/>
        <s v="GV Jones and Associates"/>
        <s v="Northland Wood Products, Inc."/>
        <s v="Karr Tuttle Campbell"/>
        <s v="E-Terra, LLC"/>
        <s v="OpenVine Solutions, Inc."/>
        <s v="Weston Solutions, Inc."/>
        <s v="Gexpro"/>
        <s v="Tanana Adventure Sports"/>
        <s v="Industrial Ins.Inc."/>
        <s v="Hydraulic Center"/>
        <s v="Tatitlek Contractors"/>
        <s v="Paw-Taw-John Services, Inc."/>
        <s v="Cole Industrial Inc."/>
        <s v="Rotating Services, LLC"/>
        <s v="Bay Valve Services"/>
        <s v="Rainer Equipment"/>
        <s v="Koch Membrane Systems"/>
        <s v="Alaska Sewer &amp; Drain"/>
        <s v="Power Engineers Inc."/>
        <s v="Morley Electric"/>
        <s v="Global Rental Company"/>
        <s v="Hall's Safety Equipment"/>
        <s v="Farwest Line Specialties"/>
        <s v="Rent-a-can of Delta"/>
        <s v="Complete Service Company, Inc."/>
        <s v="Puget Sound Pipe &amp; Supply Co."/>
        <s v="Alaska Rubber &amp; Supply"/>
        <s v="Warning Lites of Alaska"/>
        <s v="En Pointe Technologies Sales"/>
        <s v="Able Body Shop"/>
        <s v="Tec Pro Solutions"/>
        <s v="Precision Power LTD"/>
        <s v="Power Comm, Inc."/>
        <s v="Mirion Technologies (IST) Inc."/>
        <s v="Universal Welding"/>
        <s v="Alaskan Ace Hardware, Inc.-DO NOT USE"/>
        <s v="Ametek Drexelbrook"/>
        <s v="McKinley Fence Company"/>
        <s v="Bryant Contractors, Inc."/>
        <s v="Kakivik Asset Management"/>
        <s v="Electronic Data Solutions"/>
        <s v="Richards Distribution, Inc"/>
        <s v="Matrikon Inc."/>
        <s v="Michael E. Swecker"/>
        <s v="Amped Electric"/>
        <s v="HGI Exchange LLC"/>
        <s v="Flight Light"/>
        <s v="Tantalus Systems Inc"/>
        <s v="Associated North West, Inc."/>
        <s v="Denali Fenceworks"/>
        <s v="Patrick Mechanical"/>
        <s v="Mechanical Builders, Inc."/>
        <s v="AER-Airport Equipment Rentals"/>
        <s v="Mercer Rubber Company"/>
        <s v="Central Environmental Inc."/>
        <s v="Alaska Source Testing, LLC"/>
        <s v="US Bearings &amp; Drives"/>
        <s v="Crane Environmental"/>
        <s v="Pacific Power Products"/>
        <s v="Anchorage Sand &amp; Gravel"/>
        <s v="Graphic Controls LLC"/>
        <s v="OSIsoft, Inc."/>
        <s v="Smith &amp; Loveless, Inc."/>
        <s v="Arctic Controls"/>
        <s v="Axiom Northwest, INc."/>
        <s v="Warehouse Lighting LLC"/>
        <s v="Sourdough Fuel"/>
        <s v="Endustra Filter MFRS"/>
        <s v="ICI Paints"/>
        <s v="The Woodway"/>
        <s v="Farabee Mechanical"/>
        <s v="Hydraflo, Inc."/>
        <s v="A. E. Ehrke &amp; Co."/>
        <s v="MI Controls, Inc."/>
        <s v="Alaska Insulation Supply"/>
        <s v="Paragould Communications Inc"/>
        <s v="Thermo Fisher Scientific"/>
        <s v="Interior Diesel Repair"/>
        <s v="Rovanco Piping Systems"/>
        <s v="Stock Equipment Company"/>
        <s v="Carn's General Contractors Inc"/>
        <s v="Tesco"/>
        <s v="Renegade Equipment LLC"/>
        <s v="Rocky Mtn Power Services, Inc."/>
        <s v="ADSCO Manfufacturing LLC"/>
        <s v="Tyco Valves &amp; Controls"/>
        <s v="Radwell International Inc."/>
        <s v="Spencer Turbine"/>
        <s v="Rosemount Analytical Inc."/>
        <s v="Precision Cranes, Inc."/>
        <s v="Adgo, Inc"/>
        <s v="AES Electric Supply Inc."/>
        <s v="Satori Group"/>
        <s v="Harbison-Walker Refractories Company"/>
        <s v="USKH Inc"/>
        <s v="Shuttlewagon, Inc"/>
        <s v="Panel-Fab, Inc."/>
        <s v="Revl, Inc."/>
        <s v="Jaffa Construction Inc."/>
        <s v="Copper Current Electric"/>
        <s v="Schubert &amp; Salzer, Inc."/>
        <s v="Unisource"/>
        <s v="Rosemount, Inc."/>
        <s v="Helical Pier Systems Ltd"/>
        <s v="Perma-Pipe"/>
        <s v="Plaschem Supply &amp; Consulting"/>
        <s v="Phares Electronics"/>
        <s v="Alignment Systems, Inc."/>
        <s v="MSC Industrial Supply Co."/>
        <s v="North West Pump"/>
        <s v="Global Engineered Products LLC"/>
        <s v="Alpine Valve &amp; Control Systems"/>
        <s v="Shavlik"/>
        <s v="Turner &amp; Mede PC"/>
        <s v="Beckwith &amp; Kuffel"/>
        <s v="Acrison, Inc."/>
        <s v="Basler Electric Company"/>
        <s v="AT&amp;T Mobility"/>
        <s v="Tecnetics Industries, Inc."/>
        <s v="Mr. Lock Inc."/>
        <s v="Sunbelt Transformer, LTD"/>
        <s v="OASIS Environmental Inc."/>
        <s v="Acudor Products"/>
        <s v="Kendall Fairbanks, LLC"/>
        <s v="Control Contractors Fairbanks"/>
        <s v="Southern Project Group, Inc"/>
        <s v="Arctic Home Living"/>
        <s v="CH2O Inc."/>
        <s v="Custom Designed Displays, Inc."/>
        <s v="Syncroflo, Inc."/>
        <s v="Alaska Instrument Company LLC"/>
        <s v="Crane Energy Flow Solutions"/>
        <s v="Doyon Industrial Group, LLC"/>
        <s v="Kaya Associates, Inc"/>
        <s v="Pacific Power Prod Co., LLC"/>
        <s v="Alaska West Express, Inc."/>
        <s v="Shovelhead Hydraulics"/>
        <s v="Garness Ind. Products Inc"/>
        <s v="Trenwa, Inc."/>
        <s v="Steamworks LLC"/>
        <s v="E.J. Brooks Company"/>
        <s v="Collision Masters"/>
        <s v="United Air Specialists"/>
        <s v="Watterson Construction Co."/>
        <s v="CH2M Hill Inc"/>
        <s v="Maynard Reece"/>
        <s v="American Mechanical Inc."/>
        <s v="Menardi LLC"/>
        <s v="Design Alaska"/>
        <s v="S&amp;W Radiator"/>
        <s v="Hilti, Inc."/>
        <s v="Steelfab"/>
        <s v="Swaim Enterprises., Inc."/>
        <s v="Berggren Inc."/>
        <s v="Ace Tank"/>
        <s v="Ghemm Company"/>
        <s v="Cascadia International, LLC"/>
        <s v="Spirax Sarco Inc."/>
        <s v="Electric Motor Wholesale Com"/>
        <s v="HD Fowler Co., Inc"/>
        <s v="Delta P Pump &amp; Equipment, LLC"/>
        <s v="Hire Calling/ SOS Staffing"/>
        <s v="Fairbanks Roofing"/>
        <s v="Graham Corporation"/>
        <s v="Alaska Roteq Corporation"/>
        <s v="PCL Const. Services, Inc."/>
        <s v="Paving Products, Inc."/>
        <s v="MacsDesign Studio, LLC"/>
        <s v="Precision Fluid Power Inc."/>
        <s v="HC Contractors, Inc."/>
        <s v="MWH Constructors, Inc."/>
        <s v="KL Pacific Construction"/>
        <s v="Crowley Petroleum Distribution"/>
        <s v="Santa's Stitches"/>
        <s v="AK Occ. Audiology &amp; Health"/>
        <s v="The Chariot Group Inc."/>
        <s v="Citrix Systems Inc."/>
        <s v="Doug Hanson &amp; Associates"/>
        <s v="Alaska Photo Graphics Com"/>
        <s v="Alaska Sales and Service"/>
        <s v="Boynton Office Systems, Inc."/>
        <s v="Mikunda Cottrell and Company"/>
        <s v="Bowers Office Products"/>
        <s v="Bulletproof Industries"/>
        <s v="Samson Electric Inc."/>
        <s v="Research In Motion Corp"/>
        <s v="Harris Computer Systems"/>
        <s v="Turbogen Consultants, Inc."/>
        <s v="F.W. Scott Enterprises"/>
        <s v="Hayden Electric Motors, Inc"/>
        <s v="Alfa Laval Inc."/>
        <s v="Ak Ind. Ins &amp; Fireproofing"/>
        <s v="Raven Engineering, Inc."/>
        <s v="Stewart Instrument Co."/>
        <s v="Greer Tank and Welding"/>
        <s v="FCX Performance Inc."/>
        <s v="Aquaclean Alaska"/>
        <s v="Doyon Associated LLC"/>
        <s v="Interior Mechanical Svcs Inc"/>
        <s v="Dorsey &amp; Whitney LLP"/>
        <s v="GBC. Inc."/>
        <s v="Unit Process Company"/>
        <s v="Smith Built Specialty Welding"/>
        <s v="Tunista Arctic Rim/TBI Const"/>
        <s v="Delta Concrete Products, Inc."/>
        <s v="Valin Corp."/>
        <s v="Allen Wholesale Supply"/>
        <s v="Interlink Supply of Alaska"/>
        <s v="Information Insights Inc"/>
        <s v="Furmanite America Inc."/>
        <s v="Ind Safety Solutions, Inc."/>
        <s v="Dustex Corp"/>
        <s v="A &amp; A Roofing Co., Inc."/>
        <s v="Moving Images"/>
        <s v="Spenard Builders Supply"/>
        <s v="Michael L. Foster &amp; Ass. Inc."/>
        <s v="Arctic Fox Safety &amp; Supply"/>
        <s v="Flir Systems, Inc."/>
        <s v="SCS Energy"/>
        <s v="Absolute Services, Inc"/>
        <s v="Redi Electric Inc."/>
        <s v="American Pest"/>
        <s v="Warwick &amp; Schikora, PC"/>
        <s v="Dynamic Bolting, LLC"/>
        <s v="Global Distribution Systems America, Inc"/>
        <s v="Farthest North Harley-Davidson"/>
        <s v="White Spruce Trlr. Sales"/>
        <s v="Lightworld, LLC DO NOT USE...."/>
        <s v="City Construction Company"/>
        <s v="Industrial Systems, Inc."/>
        <s v="Edward F Travers &amp; Associates"/>
        <s v="Boreal Controls Inc"/>
        <s v="Anderson Group LLC"/>
        <s v="Monarch Instrument"/>
        <s v="Last Frontier Mechanical"/>
        <s v="Donaldson Company, Inc."/>
        <s v="Almex Alaska Inc."/>
        <s v="Carlile Transportation Systems"/>
        <s v="Roger Hickel Contracting Inc."/>
        <s v="Nor Cal Controls LLC"/>
        <s v="QA Services"/>
        <s v="Alaska Waste Interior, LLC"/>
        <s v="Superior Machine &amp; Welding"/>
        <s v="Hi-Line Utility Supply Co."/>
        <s v="Weir Valves &amp; Controls USA Inc."/>
        <s v="Dipo Handyman Services"/>
        <s v="Dukowitz Machine, Inc."/>
        <s v="Alaska Rental &amp; Sales" u="1"/>
        <s v="Glacier State Moving &amp; Storage" u="1"/>
        <s v="Doyon Universal Services, LLC" u="1"/>
        <s v="Delta Proffesional Development DBA" u="1"/>
        <s v="Aaron Schutt" u="1"/>
        <s v="Date Line Digital Printing" u="1"/>
        <s v="State of Alaska DMV" u="1"/>
        <s v="Fairbanks Paint and Glass" u="1"/>
        <s v="Chena River Convention Center" u="1"/>
        <s v="PIP Printing" u="1"/>
        <s v="David Jerry" u="1"/>
        <s v="Warrior Transition Battalion" u="1"/>
        <s v="AAAA Northern Lights Chapter" u="1"/>
        <s v="Schendel Law Office" u="1"/>
        <s v="City of Fairbanks - City Clerk" u="1"/>
        <s v="Chad Nusunginya" u="1"/>
        <s v="North Mail Inc" u="1"/>
        <s v="Golden Heart Softball Association" u="1"/>
        <s v="MC Ken Brown" u="1"/>
        <s v="Michael Dugger" u="1"/>
        <s v="Stone Soup Data Services" u="1"/>
        <s v="Dorothy Joseph" u="1"/>
        <s v="Melvin Nevils" u="1"/>
        <s v="Interior Building Supply" u="1"/>
        <s v="Stephen Staska" u="1"/>
        <s v="Visa - Norman Sather" u="1"/>
        <s v="Windham Professionals, Inc" u="1"/>
        <s v="Alaska Dept. of Labor" u="1"/>
        <s v="Brandon LeBaron" u="1"/>
        <s v="Con-way Freight Inc." u="1"/>
        <s v="Young Life" u="1"/>
        <s v="Hi-Tec Professional" u="1"/>
        <s v="Costco" u="1"/>
        <s v="Harmon Roehl" u="1"/>
        <s v="Visa - Rufus Bunch" u="1"/>
        <s v="Michael Powers" u="1"/>
        <s v="Shawn Trulove" u="1"/>
        <s v="Appliance Service Co." u="1"/>
        <s v="Novus" u="1"/>
        <s v="MC David Jerry" u="1"/>
        <s v="Sign Pro of Fairbanks" u="1"/>
        <s v="Sam Fitzpatrick" u="1"/>
        <s v="Adeline Potts" u="1"/>
        <s v="Michael Allen" u="1"/>
        <s v="Visa - James Grey" u="1"/>
        <s v="MC  Mike Lanegan" u="1"/>
        <s v="Fairbanks Chamber of Commerce" u="1"/>
        <s v="Gabe's Towing" u="1"/>
        <s v="Greg Martin Photography" u="1"/>
        <s v="Rich Debilzan" u="1"/>
        <s v="Interior Youth Basketball" u="1"/>
        <s v="Visa - Dan Gavora" u="1"/>
        <s v="Fairbanks Pioneer Home Foundation" u="1"/>
        <s v="Jennifer Probert" u="1"/>
        <s v="FedEX" u="1"/>
        <s v="AT&amp;T Alascom" u="1"/>
        <s v="Pioneer Glass" u="1"/>
        <s v="Visa-Kent Engle" u="1"/>
        <s v="Clarence Solomon" u="1"/>
        <s v="Rent a Can Toilet Co In." u="1"/>
        <s v="Pat Bills" u="1"/>
        <s v="Knox" u="1"/>
        <s v="MC David Kerner" u="1"/>
        <s v="Glenn Lee" u="1"/>
        <s v="Alaska Department of Revenue" u="1"/>
        <s v="State of Alaska - DNR" u="1"/>
        <s v="Steve Booth" u="1"/>
        <s v="Cardmember Services" u="1"/>
        <s v="Brown's Electrical Supply" u="1"/>
        <s v="Vermont Secretary of State" u="1"/>
        <s v="Kurt Cook" u="1"/>
        <s v="Bruegger's" u="1"/>
        <s v="Theodor Belton" u="1"/>
        <s v="AKZO Noble Paints" u="1"/>
        <s v="Robert Maxfield" u="1"/>
        <s v="Delux Small Business Sales" u="1"/>
        <s v="Child Support Enf. Div." u="1"/>
        <s v="NCH Corp-Chemsearch Division" u="1"/>
        <s v="Visa - Dave Dean" u="1"/>
        <s v="University of Alaska Foundation" u="1"/>
        <s v="Monroe Catholic Athletics" u="1"/>
        <s v="Sam's Club" u="1"/>
        <s v="Kyaan Buys" u="1"/>
        <s v="McDonald Waste Industries" u="1"/>
        <s v="Joe Atkins" u="1"/>
        <s v="ALSCO-American Linen Div." u="1"/>
        <s v="Internal Revenue Service" u="1"/>
        <s v="MC Melissa Lund" u="1"/>
        <s v="Terry Bowers" u="1"/>
        <s v="Postmaster" u="1"/>
        <s v="Visa - Ken Price" u="1"/>
        <s v="Paul Fellner" u="1"/>
        <s v="K Supply Co." u="1"/>
        <s v="Gordon Barefoot" u="1"/>
        <s v="Visa - Kathleen Hook" u="1"/>
        <s v="Alaska Diesel Rebuilders, Inc." u="1"/>
        <s v="University of Alaska of the North" u="1"/>
        <s v="Alaska Resource Education" u="1"/>
        <s v="Butterball Turkey Gift Program" u="1"/>
        <s v="Stusser Electric" u="1"/>
        <s v="Mike Patty" u="1"/>
        <s v="Municipal Light &amp; Power" u="1"/>
        <s v="Fairbanks Rescue Mission" u="1"/>
        <s v="Challenge Life Youth Foundation" u="1"/>
        <s v="MC Carolyn Savina" u="1"/>
        <s v="Northern Utility Services, LLC" u="1"/>
        <s v="Fairbanks Economic Dev. Corp." u="1"/>
        <s v="Fbks Printers &amp; Office Equip" u="1"/>
        <s v="Sunrise/Sunset" u="1"/>
        <s v="Rods Saw Shop Inc" u="1"/>
        <s v="Mary Evans" u="1"/>
        <s v="The Donut Shoppe" u="1"/>
        <s v="MC Rufus Bunch" u="1"/>
        <s v="Bryan Amber" u="1"/>
        <s v="Anchorage School District" u="1"/>
        <s v="Visa - Tye Kosa" u="1"/>
        <s v="Visa AT&amp;T Mobility" u="1"/>
        <s v="Northwest Public Power Association" u="1"/>
        <s v="Fairbanks Block &amp; Building Materials" u="1"/>
        <s v="Kenai River Professional Guide Assc." u="1"/>
        <s v="Toronto-Dominion Bank Inc." u="1"/>
        <s v="Daniel Kriska" u="1"/>
        <s v="MC Robert Zacharski" u="1"/>
        <s v="Sentry Hardware" u="1"/>
        <s v="Dan Gavora" u="1"/>
        <s v="Mark J. Sheehan" u="1"/>
        <s v="Enstar" u="1"/>
        <s v="Weidner Construction" u="1"/>
        <s v="Diane Wallis" u="1"/>
        <s v="MC William Sparks" u="1"/>
        <s v="Mark Ziesmer" u="1"/>
        <s v="Daniel Gold" u="1"/>
        <s v="Larry Hopkins" u="1"/>
        <s v="Clearwater Lodge" u="1"/>
        <s v="Raven Electric Inc." u="1"/>
        <s v="Visa - Mark Rockwell" u="1"/>
        <s v="ARWA" u="1"/>
        <s v="Pat &amp; Vicky Ferree Patient" u="1"/>
        <s v="MC Robert Maxfield" u="1"/>
        <s v="John Parsons" u="1"/>
        <s v="Alaska Electrical Trust Funds" u="1"/>
        <s v="Charles Smith" u="1"/>
        <s v="National Notary Association" u="1"/>
        <s v="Joshua Garcia" u="1"/>
        <s v="Jon Hutchens" u="1"/>
        <s v="Visa - George Ferree" u="1"/>
        <s v="Jeremy Phillips" u="1"/>
        <s v="Monroe Catholic School" u="1"/>
        <s v="Daniel Osborn" u="1"/>
        <s v="Lorrain Parde" u="1"/>
        <s v="LCEF" u="1"/>
        <s v="Melissa Smith" u="1"/>
        <s v="Unversity Enterprises" u="1"/>
        <s v="Alaska Department of Labor" u="1"/>
        <s v="Corporate Express Inc" u="1"/>
        <s v="M &amp; M Constructors" u="1"/>
        <s v="Alaskan Office Source" u="1"/>
        <s v="Great-West Life &amp; Annuity" u="1"/>
        <s v="Fred Meyer" u="1"/>
        <s v="Delta Pro Wash" u="1"/>
        <s v="Alaska Federation of Natives" u="1"/>
        <s v="Wayne Huntington" u="1"/>
        <s v="Robert C. Marks" u="1"/>
        <s v="Westmark Fairbanks Hotel" u="1"/>
        <s v="Delta Medical Fire and Safety" u="1"/>
        <s v="Aflac" u="1"/>
        <s v="Visa - George Gordan" u="1"/>
        <s v="Donovan Robertson" u="1"/>
        <s v="The Luntz Foundation" u="1"/>
        <s v="MC Martina Coiley" u="1"/>
        <s v="Child Support Enforcement Agency- HI" u="1"/>
        <s v="Interior Graphics &amp; Printing" u="1"/>
        <s v="Alaska Girl's &amp; Women's Hockey" u="1"/>
        <s v="Justin Northern" u="1"/>
        <s v="Inland Pacific Resources Inc" u="1"/>
        <s v="Kathleen Hook" u="1"/>
        <s v="Independent Lift Truck of Alaska" u="1"/>
        <s v="Joel Collins" u="1"/>
        <s v="MC James Thomas" u="1"/>
        <s v="Doug Bishop" u="1"/>
        <s v="Visa - Charles Davenport" u="1"/>
        <s v="Visa - Sydney Morgan" u="1"/>
        <s v="Dept. of Revenue" u="1"/>
        <s v="Fairbanks North Star Borough" u="1"/>
        <s v="Johni Heber" u="1"/>
        <s v="Timothy Russell" u="1"/>
        <s v="Harry Weaver" u="1"/>
        <s v="Effie Kokrine Charter School" u="1"/>
        <s v="Alaska Event Services, Inc." u="1"/>
        <s v="Daniel Sampe" u="1"/>
        <s v="Visa - Ken Thomas" u="1"/>
        <s v="Alaska Crane, Ltd." u="1"/>
        <s v="Voorhees, Inc." u="1"/>
        <s v="University of Wisconsin-Milwaukee" u="1"/>
        <s v="LTL Committee" u="1"/>
        <s v="Staples Contract &amp; Commercial, Inc" u="1"/>
        <s v="Diana Benson DBA" u="1"/>
        <s v="Dr. MLK Jr. Memorial Scholarship Inc." u="1"/>
        <s v="Cold Spot Rentals, Inc." u="1"/>
        <s v="University Enterprises, Inc." u="1"/>
        <s v="Andy Warwick" u="1"/>
        <s v="Tim Castleberry" u="1"/>
        <s v="John Collins" u="1"/>
        <s v="Rivers Edge Inc." u="1"/>
        <s v="Dennis Jolly" u="1"/>
        <s v="Thomas Ginn" u="1"/>
        <s v="Fairbanks Community Food Bank" u="1"/>
        <s v="Visa - Diane Wallis" u="1"/>
        <s v="E &amp; I Consulting" u="1"/>
        <s v="Visa - Bruce Tangeman" u="1"/>
        <s v="Michael Adams" u="1"/>
        <s v="Northern Truck Center" u="1"/>
        <s v="Chad Young" u="1"/>
        <s v="American Cancer Society" u="1"/>
        <s v="MC-Bill Farrell" u="1"/>
        <s v="Ditch Witch of Alaska" u="1"/>
        <s v="Zach Molinar" u="1"/>
        <s v="Roy Davis" u="1"/>
        <s v="Harlan Marshall" u="1"/>
        <s v="James H. Grey" u="1"/>
        <s v="White Enviro Consultants" u="1"/>
        <s v="Visa - GCI" u="1"/>
        <s v="Fairbanks Princess Riverside Lodge" u="1"/>
        <s v="Current Electric Training Co." u="1"/>
        <s v="Robert Lopez" u="1"/>
        <s v="William Brown-Farrell" u="1"/>
        <s v="CBE Group, Inc." u="1"/>
        <s v="Robert Abbey" u="1"/>
        <s v="Horizon Services, Inc." u="1"/>
        <s v="Derrick Jackson" u="1"/>
        <s v="USPS Downtown Station" u="1"/>
        <s v="Ken Brown" u="1"/>
        <s v="Shelby Roehl" u="1"/>
        <s v="Lance Parrish" u="1"/>
        <s v="Dave Dewey" u="1"/>
        <s v="Sysco Foodservices" u="1"/>
        <s v="Mikunda , Cottrell &amp; Co." u="1"/>
        <s v="American Water Works Ass." u="1"/>
        <s v="Visa-Trisha Madros" u="1"/>
        <s v="US Public Health Service" u="1"/>
        <s v="Air Force Ball Comm." u="1"/>
        <s v="CWM Industries, Inc." u="1"/>
        <s v="Hale &amp; Associates" u="1"/>
        <s v="Beebe's Automotive" u="1"/>
        <s v="Dept of Treasury" u="1"/>
        <s v="MC Mike Foster" u="1"/>
        <s v="Chris Shier" u="1"/>
        <s v="Superior Coffee of Alaska" u="1"/>
        <s v="Visa - Darlene Lollie" u="1"/>
        <s v="Josh Cadzow" u="1"/>
        <s v="North Star Computing Inc" u="1"/>
        <s v="Midnight Sun Transportation" u="1"/>
        <s v="Marshall Arts Design" u="1"/>
        <s v="Busy Bee Office Supply" u="1"/>
        <s v="MC Harmon Roehl" u="1"/>
        <s v="Kent Engle" u="1"/>
        <s v="GCI" u="1"/>
        <s v="MC Melissa Smith" u="1"/>
        <s v="Visa-William Ferell" u="1"/>
        <s v="Visa- Robert Lopez" u="1"/>
        <s v="AT &amp; S Inc" u="1"/>
        <s v="Dave Kerner" u="1"/>
        <s v="Visa - Roxanne Fontana" u="1"/>
        <s v="Midnight Sun Intertribal Powwow" u="1"/>
        <s v="Doyon Limited Inc" u="1"/>
        <s v="MC  Dejuan Tanner" u="1"/>
        <s v="Mary Savina" u="1"/>
        <s v="Doyon Foundation" u="1"/>
        <s v="Neopost Inc" u="1"/>
        <s v="Thomas Bullard" u="1"/>
        <s v="Denali State Bank" u="1"/>
        <s v="49th Missile Defense Battalion" u="1"/>
        <s v="Visa - Robin Johnson" u="1"/>
        <s v="George Gordan" u="1"/>
        <s v="HVAC Inc." u="1"/>
        <s v="Giant Tire, Inc." u="1"/>
        <s v="Visa - Tim Wallis" u="1"/>
        <s v="Hawley Zachgo" u="1"/>
        <s v="Anchorage Daily News" u="1"/>
        <s v="PDC Phone Directories Co. L.P." u="1"/>
        <s v="Fairbanks Sewer &amp; Water, Inc." u="1"/>
        <s v="Dennis Jones" u="1"/>
        <s v="Eagle Eye Gallery" u="1"/>
        <s v="William Sparks" u="1"/>
        <s v="Wingfoot Commercial Tire Systems" u="1"/>
        <s v="Delta Freight &amp; Expediting" u="1"/>
        <s v="Visa - Pat Driscoll" u="1"/>
        <s v="O'Malley's On The Green" u="1"/>
        <s v="Eclipse Soccer Club" u="1"/>
        <s v="Ron Lind" u="1"/>
        <s v="Sauer Electric" u="1"/>
        <s v="Warren Howard" u="1"/>
        <s v="MC Charlie Davenport" u="1"/>
        <s v="Visa - Shelly Clemens" u="1"/>
        <s v="Digital Blueprint" u="1"/>
        <s v="Rufus Bunch" u="1"/>
        <s v="Vend Alaska" u="1"/>
        <s v="Roxanne Fontana" u="1"/>
        <s v="Sydney Morgan" u="1"/>
        <s v="MC Dennis Jolly" u="1"/>
        <s v="Tony Sam Jr." u="1"/>
        <s v="MC Shayne Coiley" u="1"/>
        <s v="Visa - Jeremy Phillips" u="1"/>
        <s v="Visa - Robert Zacharski" u="1"/>
        <s v="Visa - Mike Lanegan" u="1"/>
        <s v="MC Thomas Bullard" u="1"/>
        <s v="Nathan Engebretson" u="1"/>
        <s v="Advance Printing Co., Inc." u="1"/>
        <s v="Santa's Vagabond Travel" u="1"/>
        <s v="Shredway" u="1"/>
        <s v="Skybridge Spectrum Foundation" u="1"/>
        <s v="First National Bank of Alaska" u="1"/>
        <s v="Visa - Melissa Smith" u="1"/>
        <s v="American Heart Association" u="1"/>
        <s v="SP Analytica Inc." u="1"/>
        <s v="Golden Heart Rotary Club" u="1"/>
        <s v="Delta Lumber" u="1"/>
        <s v="Mark Rockwell" u="1"/>
        <s v="West Valley Wrestling" u="1"/>
        <s v="Spring Alaska, Inc" u="1"/>
        <s v="Lewis D. Williby" u="1"/>
        <s v="Doyon Utilities Savings" u="1"/>
        <s v="David Dawe" u="1"/>
        <s v="Daily News Miner" u="1"/>
        <s v="Winston &amp; Strawn LLP" u="1"/>
        <s v="Rubicon Industries" u="1"/>
        <s v="The American Backflow Prevention Association" u="1"/>
        <s v="Michael Jay Odom" u="1"/>
        <s v="Robert Mellon" u="1"/>
        <s v="MC Diane Wallis" u="1"/>
        <s v="Shaman LLC" u="1"/>
        <s v="Business and Legal Reports" u="1"/>
        <s v="Visa - Shayne Coiley" u="1"/>
        <s v="Alaska Safety, Inc." u="1"/>
        <s v="Darlene Lollie" u="1"/>
        <s v="Dejuan Tanner" u="1"/>
        <s v="Logan Grothe" u="1"/>
        <s v="Visa - Alba Diaz Carmona" u="1"/>
        <s v="United Way of Anchorage" u="1"/>
        <s v="United Way of Tanana Valley" u="1"/>
        <s v="Wareick Glass Studio" u="1"/>
        <s v="Brandi McCullough" u="1"/>
        <s v="United States Treasury" u="1"/>
        <s v="Alaska Power Association" u="1"/>
        <s v="Five Star Entertainment" u="1"/>
        <s v="Progressive Business - Comp." u="1"/>
        <s v="Cathy Zacharski" u="1"/>
        <s v="Alaska DJ Services" u="1"/>
        <s v="Benno Cleveland" u="1"/>
        <s v="Alaska Commision of Postsecondary Education" u="1"/>
        <s v="WebEx Communications" u="1"/>
        <s v="Portraits Photo Studio" u="1"/>
        <s v="Jonathan Crosby" u="1"/>
        <s v="Alba Diaz-Carmona" u="1"/>
        <s v="Fairbanks Pioneer Convention" u="1"/>
        <s v="State of Alaska" u="1"/>
        <s v="Tim Wallis" u="1"/>
        <s v="MC-Brandi McCullough" u="1"/>
        <s v="Johnson's Tire Service" u="1"/>
        <s v="Monroe Yearbook Fund" u="1"/>
        <s v="Motion Industries" u="1"/>
        <s v="Jim Matherly" u="1"/>
        <s v="MC- Mark Ziesmer" u="1"/>
        <s v="Digital Express" u="1"/>
        <s v="Visa - Maxfield, Robert" u="1"/>
        <s v="Lathrop High School Hockey Club" u="1"/>
        <s v="Randy Dunn" u="1"/>
        <s v="Indiana State Central Collection Unit" u="1"/>
        <s v="Altec Industries" u="1"/>
        <s v="Mike Lanegan" u="1"/>
        <s v="Thomas Belland" u="1"/>
        <s v="Dave Dean" u="1"/>
        <s v="Kenneth Thomas" u="1"/>
        <s v="Robin Johnson" u="1"/>
        <s v="Norman Sather" u="1"/>
        <s v="Tye Kosa" u="1"/>
        <s v="H &amp; S Warehouse" u="1"/>
        <s v="Alaska Icebreakers Girls Hockey Club" u="1"/>
        <s v="Alaska Garage Door" u="1"/>
        <s v="Great Alaska Bowl Company" u="1"/>
        <s v="Six Robblees' Inc." u="1"/>
        <s v="Robert Zacharski" u="1"/>
        <s v="Interior Alaska Roofing, Inc." u="1"/>
        <s v="Nordic Ski Club of Fairbanks" u="1"/>
        <s v="FS &amp; G Aggregate, Inc." u="1"/>
        <s v="Jason McCullough" u="1"/>
        <s v="Northrim Bank" u="1"/>
        <s v="Law Offices of Joseph W. Sheehan" u="1"/>
        <s v="River Boat Discovery" u="1"/>
        <s v="Charles R. Gee" u="1"/>
        <s v="George Albert" u="1"/>
        <s v="Erik Ross" u="1"/>
        <s v="Graphic North Inc" u="1"/>
        <s v="Arctic Lions Peewee Tier II" u="1"/>
        <s v="Altrol Inc." u="1"/>
        <s v="Home Depot" u="1"/>
        <s v="Kendall Price" u="1"/>
        <s v="Bruce Tangeman" u="1"/>
        <s v="MC-Bryan Amber" u="1"/>
        <s v="Utility Services of Alaska Inc" u="1"/>
        <s v="Esmeralda Price" u="1"/>
        <s v="Standard Insurance Company" u="1"/>
        <s v="Visa - ACS" u="1"/>
        <s v="Visa - Noelle Childress" u="1"/>
        <s v="TTT Environmental Instruments" u="1"/>
        <s v="Mark Fleming" u="1"/>
        <s v="Fairbanks Figure Skating Club" u="1"/>
        <s v="MC Terry Walters" u="1"/>
        <s v="BBC, Inc DBA Sign Pro" u="1"/>
        <s v="Checker / Executive Taxi" u="1"/>
        <s v="Alaska Pure Water Products" u="1"/>
        <s v="Marlin Dunklebarger" u="1"/>
      </sharedItems>
    </cacheField>
    <cacheField name="Line No_" numFmtId="0">
      <sharedItems containsSemiMixedTypes="0" containsString="0" containsNumber="1" containsInteger="1" minValue="156" maxValue="2700000" count="1311">
        <n v="30000"/>
        <n v="190000"/>
        <n v="5000"/>
        <n v="7500"/>
        <n v="10000"/>
        <n v="12500"/>
        <n v="21875"/>
        <n v="24375"/>
        <n v="30615"/>
        <n v="31093"/>
        <n v="32109"/>
        <n v="32382"/>
        <n v="35000"/>
        <n v="15000"/>
        <n v="17500"/>
        <n v="19995"/>
        <n v="70000"/>
        <n v="40000"/>
        <n v="100000"/>
        <n v="110000"/>
        <n v="120000"/>
        <n v="220000"/>
        <n v="230000"/>
        <n v="270000"/>
        <n v="320000"/>
        <n v="20000"/>
        <n v="39926"/>
        <n v="49687"/>
        <n v="234"/>
        <n v="1015"/>
        <n v="1562"/>
        <n v="2265"/>
        <n v="4726"/>
        <n v="7265"/>
        <n v="8906"/>
        <n v="9370"/>
        <n v="137500"/>
        <n v="138750"/>
        <n v="139687"/>
        <n v="158750"/>
        <n v="198748"/>
        <n v="199980"/>
        <n v="140000"/>
        <n v="160000"/>
        <n v="13750"/>
        <n v="19687"/>
        <n v="50000"/>
        <n v="52500"/>
        <n v="80000"/>
        <n v="82500"/>
        <n v="122500"/>
        <n v="125000"/>
        <n v="222500"/>
        <n v="225000"/>
        <n v="280000"/>
        <n v="282500"/>
        <n v="285000"/>
        <n v="300000"/>
        <n v="302500"/>
        <n v="305000"/>
        <n v="88671"/>
        <n v="19997"/>
        <n v="60000"/>
        <n v="68750"/>
        <n v="25000"/>
        <n v="42500"/>
        <n v="45000"/>
        <n v="47500"/>
        <n v="55000"/>
        <n v="127500"/>
        <n v="37500"/>
        <n v="8750"/>
        <n v="43750"/>
        <n v="27500"/>
        <n v="39375"/>
        <n v="39921"/>
        <n v="19375"/>
        <n v="38750"/>
        <n v="170000"/>
        <n v="215000"/>
        <n v="240000"/>
        <n v="260000"/>
        <n v="62500"/>
        <n v="65000"/>
        <n v="81250"/>
        <n v="85000"/>
        <n v="87500"/>
        <n v="151250"/>
        <n v="172500"/>
        <n v="175000"/>
        <n v="72500"/>
        <n v="75000"/>
        <n v="20625"/>
        <n v="26875"/>
        <n v="57500"/>
        <n v="90000"/>
        <n v="165000"/>
        <n v="167500"/>
        <n v="205000"/>
        <n v="58750"/>
        <n v="59995"/>
        <n v="130000"/>
        <n v="38437"/>
        <n v="78125"/>
        <n v="115000"/>
        <n v="117500"/>
        <n v="150000"/>
        <n v="184687"/>
        <n v="330000"/>
        <n v="39843"/>
        <n v="59687"/>
        <n v="48750"/>
        <n v="18750"/>
        <n v="340000"/>
        <n v="370000"/>
        <n v="98437"/>
        <n v="98593"/>
        <n v="180000"/>
        <n v="19843"/>
        <n v="200000"/>
        <n v="32500"/>
        <n v="430000"/>
        <n v="23750"/>
        <n v="86250"/>
        <n v="217500"/>
        <n v="95000"/>
        <n v="19960"/>
        <n v="22500"/>
        <n v="152500"/>
        <n v="155000"/>
        <n v="202500"/>
        <n v="210000"/>
        <n v="212500"/>
        <n v="252500"/>
        <n v="255000"/>
        <n v="308750"/>
        <n v="88710"/>
        <n v="88730"/>
        <n v="19990"/>
        <n v="290000"/>
        <n v="307500"/>
        <n v="310000"/>
        <n v="350000"/>
        <n v="355000"/>
        <n v="367500"/>
        <n v="405000"/>
        <n v="407500"/>
        <n v="410000"/>
        <n v="417500"/>
        <n v="447500"/>
        <n v="480000"/>
        <n v="535000"/>
        <n v="577500"/>
        <n v="667500"/>
        <n v="675000"/>
        <n v="690000"/>
        <n v="695000"/>
        <n v="697500"/>
        <n v="747500"/>
        <n v="780000"/>
        <n v="785000"/>
        <n v="182500"/>
        <n v="49990"/>
        <n v="11250"/>
        <n v="360000"/>
        <n v="39687"/>
        <n v="28125"/>
        <n v="142500"/>
        <n v="145000"/>
        <n v="128750"/>
        <n v="37812"/>
        <n v="9375"/>
        <n v="135000"/>
        <n v="18730"/>
        <n v="14375"/>
        <n v="105000"/>
        <n v="192500"/>
        <n v="232500"/>
        <n v="235000"/>
        <n v="242500"/>
        <n v="245000"/>
        <n v="265000"/>
        <n v="275000"/>
        <n v="6875"/>
        <n v="39765"/>
        <n v="250000"/>
        <n v="26250"/>
        <n v="28750"/>
        <n v="21250"/>
        <n v="30507"/>
        <n v="30565"/>
        <n v="31718"/>
        <n v="34375"/>
        <n v="48437"/>
        <n v="161250"/>
        <n v="49843"/>
        <n v="49960"/>
        <n v="102500"/>
        <n v="440000"/>
        <n v="36250"/>
        <n v="49375"/>
        <n v="69375"/>
        <n v="400000"/>
        <n v="18745"/>
        <n v="18748"/>
        <n v="92500"/>
        <n v="162500"/>
        <n v="1875"/>
        <n v="2421"/>
        <n v="4843"/>
        <n v="9296"/>
        <n v="9355"/>
        <n v="132500"/>
        <n v="157500"/>
        <n v="198125"/>
        <n v="199843"/>
        <n v="9216"/>
        <n v="9373"/>
        <n v="48125"/>
        <n v="30429"/>
        <n v="30625"/>
        <n v="31171"/>
        <n v="32187"/>
        <n v="32460"/>
        <n v="37343"/>
        <n v="395000"/>
        <n v="317500"/>
        <n v="335000"/>
        <n v="337500"/>
        <n v="470000"/>
        <n v="475000"/>
        <n v="477500"/>
        <n v="510000"/>
        <n v="515000"/>
        <n v="517500"/>
        <n v="525000"/>
        <n v="555000"/>
        <n v="615000"/>
        <n v="620000"/>
        <n v="700000"/>
        <n v="710000"/>
        <n v="755000"/>
        <n v="760000"/>
        <n v="835000"/>
        <n v="890000"/>
        <n v="900000"/>
        <n v="570000"/>
        <n v="610000"/>
        <n v="640000"/>
        <n v="650000"/>
        <n v="385000"/>
        <n v="387500"/>
        <n v="183750"/>
        <n v="184375"/>
        <n v="345000"/>
        <n v="39990"/>
        <n v="49997"/>
        <n v="16875"/>
        <n v="530000"/>
        <n v="49062"/>
        <n v="295000"/>
        <n v="19531"/>
        <n v="19930"/>
        <n v="19940"/>
        <n v="19970"/>
        <n v="198750"/>
        <n v="14531"/>
        <n v="18593"/>
        <n v="139531"/>
        <n v="17968"/>
        <n v="18125"/>
        <n v="380000"/>
        <n v="34687"/>
        <n v="46250"/>
        <n v="156"/>
        <n v="937"/>
        <n v="4375"/>
        <n v="4921"/>
        <n v="7187"/>
        <n v="8828"/>
        <n v="9101"/>
        <n v="88750"/>
        <n v="89687"/>
        <n v="159375"/>
        <n v="198593"/>
        <n v="199687"/>
        <n v="185000"/>
        <n v="6250"/>
        <n v="7495"/>
        <n v="35625"/>
        <n v="30526"/>
        <n v="32480"/>
        <n v="906875"/>
        <n v="186875"/>
        <n v="390000"/>
        <n v="590000"/>
        <n v="670000"/>
        <n v="195000"/>
        <n v="38125"/>
        <n v="98750"/>
        <n v="118750"/>
        <n v="29062"/>
        <n v="49995"/>
        <n v="22812"/>
        <n v="94843"/>
        <n v="94980"/>
        <n v="58749"/>
        <n v="59374"/>
        <n v="49921"/>
        <n v="1406"/>
        <n v="2187"/>
        <n v="4882"/>
        <n v="5625"/>
        <n v="9315"/>
        <n v="9365"/>
        <n v="9371"/>
        <n v="89765"/>
        <n v="89823"/>
        <n v="89833"/>
        <n v="7421"/>
        <n v="78750"/>
        <n v="31250"/>
        <n v="19921"/>
        <n v="88125"/>
        <n v="19950"/>
        <n v="197500"/>
        <n v="19062"/>
        <n v="357500"/>
        <n v="421250"/>
        <n v="495000"/>
        <n v="500000"/>
        <n v="600000"/>
        <n v="655000"/>
        <n v="680000"/>
        <n v="685000"/>
        <n v="687500"/>
        <n v="905000"/>
        <n v="925000"/>
        <n v="927500"/>
        <n v="59375"/>
        <n v="97500"/>
        <n v="660000"/>
        <n v="19765"/>
        <n v="118125"/>
        <n v="599375"/>
        <n v="599960"/>
        <n v="23125"/>
        <n v="49992"/>
        <n v="49998"/>
        <n v="16250"/>
        <n v="19804"/>
        <n v="49999"/>
        <n v="59921"/>
        <n v="208750"/>
        <n v="292500"/>
        <n v="19998"/>
        <n v="67500"/>
        <n v="33750"/>
        <n v="43125"/>
        <n v="94687"/>
        <n v="98710"/>
        <n v="98745"/>
        <n v="98749"/>
        <n v="460000"/>
        <n v="545000"/>
        <n v="565000"/>
        <n v="657500"/>
        <n v="715000"/>
        <n v="717500"/>
        <n v="720000"/>
        <n v="725000"/>
        <n v="727500"/>
        <n v="815000"/>
        <n v="840000"/>
        <n v="845000"/>
        <n v="847500"/>
        <n v="850000"/>
        <n v="903750"/>
        <n v="906250"/>
        <n v="928750"/>
        <n v="186250"/>
        <n v="187500"/>
        <n v="59843"/>
        <n v="24687"/>
        <n v="30546"/>
        <n v="30575"/>
        <n v="31562"/>
        <n v="32265"/>
        <n v="37187"/>
        <n v="46875"/>
        <n v="312"/>
        <n v="1093"/>
        <n v="2382"/>
        <n v="3750"/>
        <n v="7031"/>
        <n v="9237"/>
        <n v="9257"/>
        <n v="9345"/>
        <n v="159921"/>
        <n v="198749"/>
        <n v="7343"/>
        <n v="96250"/>
        <n v="19980"/>
        <n v="315000"/>
        <n v="137343"/>
        <n v="262500"/>
        <n v="272500"/>
        <n v="88593"/>
        <n v="19609"/>
        <n v="169843"/>
        <n v="168750"/>
        <n v="455000"/>
        <n v="603750"/>
        <n v="635000"/>
        <n v="730000"/>
        <n v="735000"/>
        <n v="737500"/>
        <n v="740000"/>
        <n v="787500"/>
        <n v="805000"/>
        <n v="867500"/>
        <n v="870000"/>
        <n v="877500"/>
        <n v="902500"/>
        <n v="77500"/>
        <n v="79375"/>
        <n v="580000"/>
        <n v="599921"/>
        <n v="599995"/>
        <n v="39062"/>
        <n v="47656"/>
        <n v="30468"/>
        <n v="30937"/>
        <n v="31875"/>
        <n v="32421"/>
        <n v="19901"/>
        <n v="195"/>
        <n v="625"/>
        <n v="2226"/>
        <n v="3906"/>
        <n v="4687"/>
        <n v="5937"/>
        <n v="6953"/>
        <n v="9062"/>
        <n v="9340"/>
        <n v="9366"/>
        <n v="9372"/>
        <n v="89375"/>
        <n v="159687"/>
        <n v="159960"/>
        <n v="39531"/>
        <n v="29980"/>
        <n v="18437"/>
        <n v="18710"/>
        <n v="136250"/>
        <n v="17812"/>
        <n v="112500"/>
        <n v="174062"/>
        <n v="178750"/>
        <n v="585000"/>
        <n v="790000"/>
        <n v="795000"/>
        <n v="797500"/>
        <n v="857500"/>
        <n v="860000"/>
        <n v="865000"/>
        <n v="929375"/>
        <n v="450000"/>
        <n v="520000"/>
        <n v="599687"/>
        <n v="14687"/>
        <n v="38593"/>
        <n v="78437"/>
        <n v="118437"/>
        <n v="96875"/>
        <n v="97343"/>
        <n v="39960"/>
        <n v="39995"/>
        <n v="490000"/>
        <n v="7480"/>
        <n v="8434"/>
        <n v="9060"/>
        <n v="38906"/>
        <n v="48593"/>
        <n v="30390"/>
        <n v="30605"/>
        <n v="32343"/>
        <n v="32401"/>
        <n v="375000"/>
        <n v="169960"/>
        <n v="167968"/>
        <n v="313750"/>
        <n v="325000"/>
        <n v="363750"/>
        <n v="425000"/>
        <n v="671250"/>
        <n v="751250"/>
        <n v="855000"/>
        <n v="885000"/>
        <n v="49980"/>
        <n v="19999"/>
        <n v="18749"/>
        <n v="10004"/>
        <n v="49882"/>
        <n v="138125"/>
        <n v="207500"/>
        <n v="79843"/>
        <n v="703"/>
        <n v="1250"/>
        <n v="4765"/>
        <n v="9140"/>
        <n v="9357"/>
        <n v="9360"/>
        <n v="199960"/>
        <n v="9686"/>
        <n v="39453"/>
        <n v="30312"/>
        <n v="30585"/>
        <n v="397500"/>
        <n v="177500"/>
        <n v="597500"/>
        <n v="599980"/>
        <n v="599990"/>
        <n v="29687"/>
        <n v="420000"/>
        <n v="32031"/>
        <n v="32304"/>
        <n v="35937"/>
        <n v="36875"/>
        <n v="39882"/>
        <n v="39911"/>
        <n v="781"/>
        <n v="2343"/>
        <n v="4062"/>
        <n v="9218"/>
        <n v="9305"/>
        <n v="9335"/>
        <n v="9358"/>
        <n v="9367"/>
        <n v="198730"/>
        <n v="198745"/>
        <n v="630000"/>
        <n v="79687"/>
        <n v="94960"/>
        <n v="98125"/>
        <n v="98671"/>
        <n v="607500"/>
        <n v="765000"/>
        <n v="767500"/>
        <n v="770000"/>
        <n v="825000"/>
        <n v="881250"/>
        <n v="929687"/>
        <n v="169921"/>
        <n v="29375"/>
        <n v="169375"/>
        <n v="99375"/>
        <n v="119375"/>
        <n v="98747"/>
        <n v="98748"/>
        <n v="309355"/>
        <n v="339980"/>
        <n v="339997"/>
        <n v="348750"/>
        <n v="349062"/>
        <n v="349316"/>
        <n v="349317"/>
        <n v="10007"/>
        <n v="10019"/>
        <n v="13125"/>
        <n v="19840"/>
        <n v="19852"/>
        <n v="19877"/>
        <n v="19878"/>
        <n v="19879"/>
        <n v="980000"/>
        <n v="1040000"/>
        <n v="1180000"/>
        <n v="1700000"/>
        <n v="1800000"/>
        <n v="2000000"/>
        <n v="2060000"/>
        <n v="2080000"/>
        <n v="2250000"/>
        <n v="2290000"/>
        <n v="2330000"/>
        <n v="2430000"/>
        <n v="439843"/>
        <n v="439990"/>
        <n v="18740"/>
        <n v="550000"/>
        <n v="920000"/>
        <n v="39980"/>
        <n v="560000"/>
        <n v="93750"/>
        <n v="94921"/>
        <n v="98730"/>
        <n v="98740"/>
        <n v="168125"/>
        <n v="800000"/>
        <n v="10002"/>
        <n v="10032"/>
        <n v="10859"/>
        <n v="19726"/>
        <n v="19823"/>
        <n v="19828"/>
        <n v="19862"/>
        <n v="19870"/>
        <n v="19882"/>
        <n v="880000"/>
        <n v="1620000"/>
        <n v="1960000"/>
        <n v="2120000"/>
        <n v="2350000"/>
        <n v="137187"/>
        <n v="139375"/>
        <n v="136875"/>
        <n v="750000"/>
        <n v="820000"/>
        <n v="970000"/>
        <n v="1010000"/>
        <n v="94375"/>
        <n v="297500"/>
        <n v="309218"/>
        <n v="169687"/>
        <n v="22187"/>
        <n v="2370000"/>
        <n v="2450000"/>
        <n v="2620000"/>
        <n v="10003"/>
        <n v="10011"/>
        <n v="10014"/>
        <n v="10156"/>
        <n v="19838"/>
        <n v="19839"/>
        <n v="19869"/>
        <n v="19881"/>
        <n v="940000"/>
        <n v="960000"/>
        <n v="1200000"/>
        <n v="1280000"/>
        <n v="1000000"/>
        <n v="1360000"/>
        <n v="1380000"/>
        <n v="1420000"/>
        <n v="1520000"/>
        <n v="1570000"/>
        <n v="1780000"/>
        <n v="1890000"/>
        <n v="1940000"/>
        <n v="2220000"/>
        <n v="2390000"/>
        <n v="2660000"/>
        <n v="11875"/>
        <n v="10016"/>
        <n v="10034"/>
        <n v="10839"/>
        <n v="10937"/>
        <n v="19867"/>
        <n v="19996"/>
        <n v="1140000"/>
        <n v="1240000"/>
        <n v="1340000"/>
        <n v="1980000"/>
        <n v="2040000"/>
        <n v="2270000"/>
        <n v="2310000"/>
        <n v="2410000"/>
        <n v="2600000"/>
        <n v="10006"/>
        <n v="10009"/>
        <n v="10017"/>
        <n v="10039"/>
        <n v="19880"/>
        <n v="199375"/>
        <n v="1050000"/>
        <n v="1100000"/>
        <n v="1120000"/>
        <n v="1320000"/>
        <n v="1400000"/>
        <n v="1460000"/>
        <n v="1720000"/>
        <n v="1760000"/>
        <n v="2530000"/>
        <n v="2550000"/>
        <n v="2640000"/>
        <n v="2700000"/>
        <n v="540000"/>
        <n v="439687"/>
        <n v="12187"/>
        <n v="10031"/>
        <n v="10078"/>
        <n v="10312"/>
        <n v="10625"/>
        <n v="10820"/>
        <n v="12656"/>
        <n v="14843"/>
        <n v="19842"/>
        <n v="19873"/>
        <n v="1640000"/>
        <n v="1680000"/>
        <n v="1740000"/>
        <n v="1830000"/>
        <n v="1920000"/>
        <n v="2150000"/>
        <n v="2200000"/>
        <n v="439375"/>
        <n v="439960"/>
        <n v="133750"/>
        <n v="2580000"/>
        <n v="2680000"/>
        <n v="139843"/>
        <n v="54999"/>
        <n v="57499"/>
        <n v="24921"/>
        <n v="29921"/>
        <n v="1130000"/>
        <n v="27343"/>
        <n v="218125"/>
        <n v="505000"/>
        <n v="950000"/>
        <n v="1060000"/>
        <n v="1230000"/>
        <n v="830000"/>
        <n v="1030000"/>
        <n v="107500"/>
        <n v="109375"/>
        <n v="309335"/>
        <n v="309372"/>
        <n v="176250"/>
        <n v="179062"/>
        <n v="309375"/>
        <n v="990000"/>
        <n v="59990"/>
        <n v="59997"/>
        <n v="930000"/>
        <n v="439998"/>
        <n v="29843"/>
        <n v="339843"/>
        <n v="349218"/>
        <n v="349333"/>
        <n v="349334"/>
        <n v="108750"/>
        <n v="148750"/>
        <n v="179375"/>
        <n v="810000"/>
        <n v="10001"/>
        <n v="10781"/>
        <n v="12812"/>
        <n v="19745"/>
        <n v="1080000"/>
        <n v="1160000"/>
        <n v="309062"/>
        <n v="309373"/>
        <n v="129375"/>
        <n v="309921"/>
        <n v="318750"/>
        <n v="19218"/>
        <n v="108125"/>
        <n v="59999"/>
        <n v="147500"/>
        <n v="216250"/>
        <n v="29960"/>
        <n v="415000"/>
        <n v="309990"/>
        <n v="215625"/>
        <n v="218750"/>
        <n v="439980"/>
        <n v="445000"/>
        <n v="1020000"/>
        <n v="1070000"/>
        <n v="1090000"/>
        <n v="1220000"/>
        <n v="12343"/>
        <n v="339960"/>
        <n v="339999"/>
        <n v="349335"/>
        <n v="339375"/>
        <n v="339687"/>
        <n v="1260000"/>
        <n v="1300000"/>
        <n v="1600000"/>
        <n v="1860000"/>
        <n v="2020000"/>
        <n v="2180000"/>
        <n v="2470000"/>
        <n v="2490000"/>
        <n v="2510000"/>
        <n v="179687"/>
        <n v="309980"/>
        <n v="614970"/>
        <n v="614996"/>
        <n v="58593"/>
        <n v="69687"/>
        <n v="27421"/>
        <n v="59960"/>
        <n v="309296"/>
        <n v="309370"/>
        <n v="309371"/>
        <n v="1170000"/>
        <n v="11093"/>
        <n v="12460"/>
        <n v="14960"/>
        <n v="38710"/>
        <n v="38740"/>
        <n v="38742"/>
        <n v="38743"/>
        <n v="38746"/>
        <n v="58125"/>
        <n v="338437"/>
        <n v="149375"/>
        <n v="27187"/>
        <n v="429960"/>
        <n v="429997"/>
        <n v="327500"/>
        <n v="14921"/>
        <n v="14990"/>
        <n v="28749"/>
        <n v="38690"/>
        <n v="59062"/>
        <n v="59373"/>
        <n v="61250"/>
        <n v="99960"/>
        <n v="989687"/>
        <n v="989980"/>
        <n v="595000"/>
        <n v="617500"/>
        <n v="895000"/>
        <n v="59980"/>
        <n v="59998"/>
        <n v="849980"/>
        <n v="2500"/>
        <n v="339921"/>
        <n v="349315"/>
        <n v="349325"/>
        <n v="645000"/>
        <n v="1059609"/>
        <n v="1059980"/>
        <n v="1059992"/>
        <n v="1059998"/>
        <n v="1065000"/>
        <n v="1067500"/>
        <n v="1069960"/>
        <n v="377500"/>
        <n v="227500"/>
        <n v="257500"/>
        <n v="287500"/>
        <n v="328750"/>
        <n v="428750"/>
        <n v="429921"/>
        <n v="429990"/>
        <n v="492500"/>
        <n v="502500"/>
        <n v="12480"/>
        <n v="12497"/>
        <n v="12498"/>
        <n v="14996"/>
        <n v="24999"/>
        <n v="27499"/>
        <n v="29990"/>
        <n v="107421"/>
        <n v="231250"/>
        <n v="27031"/>
        <n v="910000"/>
        <n v="989921"/>
        <n v="429998"/>
        <n v="38730"/>
        <n v="38748"/>
        <n v="58671"/>
        <n v="10468"/>
        <n v="12470"/>
        <n v="14980"/>
        <n v="121250"/>
        <n v="106484"/>
        <n v="106562"/>
        <n v="107480"/>
        <n v="429843"/>
        <n v="106396"/>
        <n v="989375"/>
        <n v="365000"/>
        <n v="497500"/>
        <n v="25625"/>
        <n v="293750"/>
        <n v="427500"/>
        <n v="637500"/>
        <n v="106406"/>
        <n v="106718"/>
        <n v="38705"/>
        <n v="38744"/>
        <n v="38749"/>
        <n v="58437"/>
        <n v="12499"/>
        <n v="14988"/>
        <n v="14995"/>
        <n v="14999"/>
        <n v="29995"/>
        <n v="58710"/>
        <n v="59218"/>
        <n v="59370"/>
        <n v="613125"/>
        <n v="614941"/>
        <n v="614955"/>
        <n v="614062"/>
        <n v="614985"/>
        <n v="339990"/>
        <n v="349330"/>
        <n v="349332"/>
        <n v="99843"/>
        <n v="253750"/>
        <n v="309843"/>
        <n v="512500"/>
        <n v="1150000"/>
        <n v="11015"/>
        <n v="12421"/>
        <n v="12495"/>
        <n v="14985"/>
        <n v="989960"/>
        <n v="989990"/>
        <n v="461250"/>
        <n v="429375"/>
        <n v="62187"/>
        <n v="106386"/>
        <n v="106875"/>
        <n v="107343"/>
        <n v="232187"/>
        <n v="987500"/>
        <n v="614531"/>
        <n v="614999"/>
        <n v="258750"/>
        <n v="465000"/>
        <n v="467500"/>
        <n v="677500"/>
        <n v="611250"/>
        <n v="614765"/>
        <n v="527500"/>
        <n v="224375"/>
        <n v="299843"/>
        <n v="301250"/>
        <n v="303749"/>
        <n v="364970"/>
        <n v="364990"/>
        <n v="69921"/>
        <n v="29374"/>
        <n v="58730"/>
        <n v="59296"/>
        <n v="347500"/>
        <n v="1110000"/>
        <n v="1190000"/>
        <n v="12490"/>
        <n v="12492"/>
        <n v="14987"/>
        <n v="14997"/>
        <n v="38632"/>
        <n v="38671"/>
        <n v="38700"/>
        <n v="38707"/>
        <n v="38741"/>
        <n v="38745"/>
        <n v="38747"/>
        <n v="59365"/>
        <n v="59372"/>
        <n v="24843"/>
        <n v="429687"/>
        <n v="429980"/>
        <n v="106250"/>
        <n v="106367"/>
        <n v="107490"/>
        <n v="99687"/>
        <n v="99921"/>
        <n v="23437"/>
        <n v="614882"/>
        <n v="614962"/>
        <n v="614992"/>
        <n v="24960"/>
        <n v="915000"/>
        <n v="1045000"/>
        <n v="1058750"/>
        <n v="1068750"/>
        <n v="1069843"/>
        <n v="989843"/>
        <n v="211250"/>
        <n v="301875"/>
        <n v="303125"/>
        <n v="304375"/>
        <n v="364921"/>
        <n v="364960"/>
        <n v="99980"/>
        <n v="24980"/>
        <n v="509687"/>
        <n v="1059987"/>
        <n v="1059993"/>
        <n v="1069375"/>
        <n v="249990"/>
        <n v="409375"/>
        <n v="409609"/>
        <n v="409648"/>
        <n v="277500"/>
        <n v="575000"/>
        <n v="435000"/>
        <n v="437500"/>
        <n v="557500"/>
        <n v="605000"/>
        <n v="995000"/>
        <n v="1015000"/>
        <n v="1017500"/>
        <n v="587500"/>
        <n v="452500"/>
        <n v="882500"/>
        <n v="965000"/>
        <n v="967500"/>
        <n v="849609"/>
        <n v="849687"/>
        <n v="849843"/>
        <n v="849921"/>
        <n v="849950"/>
        <n v="849975"/>
        <n v="859375"/>
        <n v="1210000"/>
        <n v="848125"/>
        <n v="849804"/>
        <n v="849992"/>
        <n v="859843"/>
        <n v="1215000"/>
        <n v="1217500"/>
        <n v="1237500"/>
        <n v="1270000"/>
        <n v="1275000"/>
        <n v="1290000"/>
        <n v="1305000"/>
        <n v="1307500"/>
        <n v="1410000"/>
        <n v="1448750"/>
        <n v="1059062"/>
        <n v="567500"/>
        <n v="212490"/>
        <n v="237500"/>
        <n v="299921"/>
        <n v="303745"/>
        <n v="303748"/>
        <n v="304843"/>
        <n v="364375"/>
        <n v="509921"/>
        <n v="219970"/>
        <n v="219980"/>
        <n v="409940"/>
        <n v="457500"/>
        <n v="485000"/>
        <n v="487500"/>
        <n v="1297500"/>
        <n v="1443750"/>
        <n v="408750"/>
        <n v="409687"/>
        <n v="409960"/>
        <n v="775000"/>
        <n v="975000"/>
        <n v="977500"/>
        <n v="1059218"/>
        <n v="1059765"/>
        <n v="1069687"/>
        <n v="849940"/>
        <n v="849999"/>
        <n v="219765"/>
        <n v="219921"/>
        <n v="212343"/>
        <n v="212460"/>
        <n v="212480"/>
        <n v="213125"/>
        <n v="238750"/>
        <n v="299998"/>
        <n v="299999"/>
        <n v="303437"/>
        <n v="303593"/>
        <n v="303750"/>
        <n v="364687"/>
        <n v="364965"/>
        <n v="364975"/>
        <n v="368750"/>
        <n v="705000"/>
        <n v="707500"/>
        <n v="757500"/>
        <n v="1225000"/>
        <n v="1227500"/>
        <n v="1247500"/>
        <n v="1295000"/>
        <n v="1315000"/>
        <n v="1365000"/>
        <n v="1367500"/>
        <n v="401250"/>
        <n v="1059687"/>
        <n v="1059882"/>
        <n v="1059891"/>
        <n v="1059921"/>
        <n v="1059985"/>
        <n v="1059990"/>
        <n v="1059997"/>
        <n v="218437"/>
        <n v="69960"/>
        <n v="537500"/>
        <n v="817500"/>
        <n v="1125000"/>
        <n v="1127500"/>
        <n v="1235000"/>
        <n v="1245000"/>
        <n v="1330000"/>
        <n v="1335000"/>
        <n v="1337500"/>
        <n v="213690"/>
        <n v="221250"/>
        <n v="299375"/>
        <n v="299960"/>
        <n v="299990"/>
        <n v="303671"/>
        <n v="303740"/>
        <n v="304921"/>
        <n v="362500"/>
        <n v="69980"/>
        <n v="507500"/>
        <n v="509375"/>
        <n v="462500"/>
        <n v="547500"/>
        <n v="625000"/>
        <n v="627500"/>
        <n v="745000"/>
        <n v="807500"/>
        <n v="1265000"/>
        <n v="1267500"/>
        <n v="1405000"/>
        <n v="1442500"/>
        <n v="1447500"/>
        <n v="849970"/>
        <n v="849995"/>
        <n v="849998"/>
        <n v="859960"/>
        <n v="219960"/>
        <n v="219990"/>
        <n v="51250"/>
        <n v="249980"/>
        <n v="409062"/>
        <n v="409531"/>
        <n v="409677"/>
        <n v="34999"/>
        <n v="139896"/>
        <n v="409843"/>
        <n v="212421"/>
        <n v="221875"/>
        <n v="222187"/>
        <n v="223750"/>
        <n v="299997"/>
        <n v="302187"/>
        <n v="302421"/>
        <n v="304960"/>
        <n v="369375"/>
        <n v="1285000"/>
        <n v="1325000"/>
        <n v="1327500"/>
        <n v="1370000"/>
        <n v="1375000"/>
        <n v="219995"/>
        <n v="267500"/>
        <n v="22265"/>
        <n v="848437"/>
        <n v="856250"/>
        <n v="858750"/>
        <n v="859687"/>
        <n v="219687"/>
        <n v="219999"/>
        <n v="988750"/>
        <n v="402500"/>
        <n v="848750"/>
        <n v="849375"/>
        <n v="849960"/>
        <n v="849985"/>
        <n v="859921"/>
        <n v="219375"/>
        <n v="219997"/>
        <n v="1205000"/>
        <n v="1207500"/>
        <n v="1250000"/>
        <n v="1255000"/>
        <n v="1257500"/>
        <n v="1345000"/>
        <n v="1350000"/>
        <n v="1390000"/>
        <n v="1430000"/>
        <n v="1445000"/>
        <n v="508750"/>
        <n v="509843"/>
        <n v="159843"/>
        <n v="1052500"/>
        <n v="1059531"/>
        <n v="1059843"/>
        <n v="1059995"/>
        <n v="409921"/>
        <n v="409950"/>
        <n v="211875"/>
        <n v="213593"/>
        <n v="299980"/>
        <n v="299995"/>
        <n v="302343"/>
        <n v="303710"/>
        <n v="303730"/>
        <n v="303747"/>
        <n v="304687"/>
        <n v="304980"/>
        <n v="248750"/>
        <n v="409667"/>
        <n v="139950"/>
        <n v="139997"/>
        <n v="268750"/>
        <n v="29882"/>
        <n v="247500"/>
        <n v="249375"/>
        <n v="249960"/>
        <n v="10029"/>
        <n v="438750"/>
        <n v="439921"/>
        <n v="339995"/>
        <n v="339998"/>
        <n v="349296"/>
        <n v="349320"/>
        <n v="19833"/>
        <n v="19841"/>
        <n v="19872"/>
        <n v="19874"/>
        <n v="1440000"/>
        <n v="1480000"/>
        <n v="1500000"/>
        <n v="1540000"/>
        <n v="1660000"/>
        <n v="2100000"/>
        <n v="269375"/>
        <n v="429995"/>
        <n v="614998"/>
        <n v="106328"/>
        <n v="107187"/>
        <n v="99990"/>
        <n v="99995"/>
        <n v="231875"/>
        <n v="53437"/>
        <n v="139995"/>
        <n v="22031"/>
        <n v="309960"/>
        <n v="14998"/>
        <n v="665000"/>
        <n v="1005000"/>
        <n v="1025000"/>
        <n v="1027500"/>
        <n v="1310000"/>
        <n v="1355000"/>
        <n v="1441250"/>
        <n v="1444375"/>
        <n v="451250"/>
        <n v="837500"/>
        <n v="38612"/>
        <n v="38735"/>
        <n v="59335"/>
        <n v="59355"/>
        <n v="849531"/>
        <n v="849765"/>
        <n v="849987"/>
        <n v="849990"/>
        <n v="849993"/>
        <n v="849997"/>
        <n v="1057500"/>
        <n v="1059375"/>
        <n v="1059804"/>
        <n v="1059999"/>
        <n v="1069921"/>
        <n v="69843"/>
        <n v="219804"/>
        <n v="219843"/>
        <n v="219998"/>
        <n v="213437"/>
        <n v="213671"/>
        <n v="213710"/>
        <n v="213750"/>
        <n v="236250"/>
        <n v="251250"/>
        <n v="298750"/>
        <n v="299687"/>
        <n v="302460"/>
        <n v="364843"/>
        <n v="364980"/>
        <n v="249687"/>
        <n v="249843"/>
        <n v="29999"/>
        <n v="249921"/>
        <n v="29765"/>
        <n v="249995"/>
        <n v="409682"/>
        <n v="21562"/>
        <n v="29941"/>
        <n v="1053750" u="1"/>
        <n v="99997" u="1"/>
        <n v="1407500" u="1"/>
        <n v="219975" u="1"/>
        <n v="917500" u="1"/>
        <n v="1377500" u="1"/>
        <n v="907500" u="1"/>
        <n v="167812" u="1"/>
        <n v="212187" u="1"/>
        <n v="1357500" u="1"/>
        <n v="897500" u="1"/>
        <n v="1347500" u="1"/>
        <n v="777500" u="1"/>
        <n v="1007500" u="1"/>
        <n v="647500" u="1"/>
        <n v="1317500" u="1"/>
        <n v="997500" u="1"/>
        <n v="1287500" u="1"/>
        <n v="1277500" u="1"/>
      </sharedItems>
    </cacheField>
    <cacheField name="Description" numFmtId="0">
      <sharedItems count="12664">
        <s v="MOTHBALL  THE CHPP"/>
        <s v="Hendrix Birdwire"/>
        <s v="Doyon HQ link-MRC"/>
        <s v="USA Link - MRC"/>
        <s v="FWA Link - MRC"/>
        <s v="FGA Link Arctic Rd"/>
        <s v="FGA Link - MRC-misc charges"/>
        <s v="FGA Link - MRC"/>
        <s v="FRA Link - MRC"/>
        <s v="Doyon Health and Safety Plan"/>
        <s v="Kenwood TK7160H - VHF, 45watt mobile radio"/>
        <s v="Fender Mount (For Pipe Rack)"/>
        <s v="Labor-Reinstall Antenna to fender"/>
        <s v="HYD Marker Flag"/>
        <s v="6in MJ Accessory Pack"/>
        <s v="6in FLxMJ Gate Valve"/>
        <s v="6in DI Flange TYTE gasket"/>
        <s v="6in bolt kit"/>
        <s v="8in DI MJxFL Ellbow 90 deg"/>
        <s v="8in DI ROMAGRIP accessory pack"/>
        <s v="8in DI MJxMJ Elbow 45deg"/>
        <s v="1gal Pipe gasket lubricant"/>
        <s v="Laptop Case"/>
        <s v="Office Work"/>
        <s v="CO5-Multifunction Meter, Test Switch, Fuses,"/>
        <s v="CO-022-0806-01-04 Change Load Side Lugs"/>
        <s v="Freight (2nd day air)"/>
        <s v="Set Poles, Meridian"/>
        <s v="String Wire, Sag and Clip,Meridian"/>
        <s v="Hats"/>
        <s v="Embroidery"/>
        <s v="Original Contract Amount(Turbine #5)"/>
        <s v="Man Hours Estimated 300 hours"/>
        <s v="Subcontractor Costs"/>
        <s v="Man Hours Estimated 1685 Hours"/>
        <s v="C.O. 11 V-1 and V-2 Repair"/>
        <s v="Shipping Turbine form Nevada to Fairbanks"/>
        <s v="Dell 2400MP DLP Projector"/>
        <s v="Dell Projector Celing Mount w/false Ceiling Plate"/>
        <s v="2008 Dodge Ram 1500 4x4"/>
        <s v="Service Contract"/>
        <s v="Splice"/>
        <s v="Ground Grid"/>
        <s v="Conduit 6&quot; HDPE"/>
        <s v="Trench 6'x6'"/>
        <s v="Remove existing Fence"/>
        <s v="Deengergize Circuit"/>
        <s v="LABOR"/>
        <s v="LABOR-Receipt Correction"/>
        <s v="500 kVA Transformer"/>
        <s v="Reconditioned Regulators-Correction"/>
        <s v="Compliance Measure"/>
        <s v="Driveway"/>
        <s v="Adj. Back Rack - Installed"/>
        <s v="11oz C-Handle Mug"/>
        <s v="Fender Mount(For Trucks With Pipe Rack)"/>
        <s v="WTP - TK7160H Control Station"/>
        <s v="Travel to Vehicle"/>
        <s v="PRECO Strobe Installed"/>
        <s v="Quad-Cab Running Boards"/>
        <s v="Compartment Lights"/>
        <s v="Reflective Striping 2&quot;"/>
        <s v="Labor to Install striping"/>
        <s v="SNT 8x5xNBD+SAU 2821 Voice Bundle"/>
        <s v="Freight"/>
        <s v="Task 3 - Mock Up"/>
        <s v="GHU Labor on Thaw Van FGA"/>
        <s v="GHU Materials for Thaw Van FGA"/>
        <s v="Life Size Room-High Def Videoconferencing System"/>
        <s v="Services Bundle 3 Years"/>
        <s v="2100XX342H  Key:3395"/>
        <s v="Replacement of MR metering CTs"/>
        <s v="Maintenance Contract"/>
        <s v="INSTRUMENTATION &amp; CONTROL"/>
        <s v="SWITCH GEAR 15kv"/>
        <s v="FUEL SURCHARGE"/>
        <s v="Office Rate"/>
        <s v="08 Dodge 1500"/>
        <s v="Building and Design"/>
        <s v="Back Rack"/>
        <s v="Utility Light Bracket"/>
        <s v="Return"/>
        <s v="eRoom Lic. (Core)"/>
        <s v="Max n/c poly bag bx part#MAX-1"/>
        <s v="Manyard II 6' 2/snap hook part#216M"/>
        <s v="Resp/half 7700 sili m 1ea part#770030M"/>
        <s v="Resp/filt p100 hepa 1pr part#7580P100"/>
        <s v="EXTREME EARMUFF HELMET 27"/>
        <s v="Side chairs Hon 4071 AB12 Grey"/>
        <s v="Conference Table top 144 inches wide Hon LB48144"/>
        <s v="Disconnect Switches(crated)"/>
        <s v="TC114A 1-1/4 COMP EMT CONN"/>
        <s v="THHN 8 GREEN STR"/>
        <s v="VC5.21 3PH, Primary Support, Deadend"/>
        <s v="F2.26X Anchor, Screw-Double 8&quot; &amp; 10&quot; Helix SS"/>
        <s v="VUM6-1 Load Break Elbow (200A)"/>
        <s v="UM50-H-4 Coundut,4&quot; HDPE-Schedule 40"/>
        <s v="40/2 Foot Class 2 Pole"/>
        <s v="C1.11X 3PH, Primary Support, Tangent"/>
        <s v="F2.10 Anchor, Screw"/>
        <s v="Avocent 2X16 CAT5 switch PS/2 USB"/>
        <s v="Avocent Rack Mount Kit F/DSR Series"/>
        <s v="Table 60&quot; Round Part# 3531-01"/>
        <s v="Podium W/Speaker $ Microphone Part# AQJ100101"/>
        <s v="Coat &amp; Garment Rack 48&quot; Part # 3512-01"/>
        <s v="Delivery includes round trip load and unload"/>
        <s v="Podium W/Speaker&amp;Microphone part#2407-01"/>
        <s v="Coat and Garment Rack 48&quot; part#3512-01"/>
        <s v="DU Measurement Support Services FGA"/>
        <s v="DU Measurement Support Services FRA"/>
        <s v="Hazardous Flammable Cabinets"/>
        <s v="FWA Feeder 15"/>
        <s v="LOAD FLOW AND VOLTAGE DROP STUDY"/>
        <s v="GEOTECHNICAL &amp; ENVIRONMENTAL"/>
        <s v="Black Start Generator"/>
        <s v="Includes:"/>
        <s v="Storm Water Pollution Sign"/>
        <s v="Field Work- 2 man crew"/>
        <s v="PID"/>
        <s v="Mileage/Travel Costs"/>
        <s v="Labeler, LW400 Turbo, BLK/SLV"/>
        <s v="Labeler, LW400 Turbo BLK,SILV"/>
        <s v="Freight FAI-FGA"/>
        <s v="HP Smart Array E200/128 Controller  1006011"/>
        <s v="Jackson shie/stand clear part#302848"/>
        <s v="Tyvek wrist/ank/hook LG25 part#TY127S-LG"/>
        <s v="Tyvek wrist/ank/hook xL25 part#TY125S-XL"/>
        <s v="Knee pads plastic cap swv part#V230"/>
        <s v="Lifeguard latex pf lg100b part#1204"/>
        <s v="MSA Hard Hat White  Part#475358"/>
        <s v="Door Reinf, 5&quot;x14&quot;,US32D"/>
        <s v="VS1.1 Single Phase Cutout 25 KV 6 Each"/>
        <s v="VUC1 Three Phase Terminal Pole Deadend 6 Each"/>
        <s v="VUM6-10 Protective Cap 200A 10 Each"/>
        <s v="E2.01 Overhead Guy Assembly 6 Each"/>
        <s v="Annual O&amp;M Technical and advisory fee"/>
        <s v="Cisco-Voice/fax module-plug-in module(64 Channels)"/>
        <s v="3&quot;X1000' Caution-Part#BT-5"/>
        <s v="Fire Ext/ABC 5lb H&amp;H W/V part#8500T"/>
        <s v="Drivers Daily Log 2  part#.OGBK3"/>
        <s v="Road Extension from Old gate"/>
        <s v="Cost of deleting access to the new gate location"/>
        <s v="Conduit 6&quot; PVC Labor and Materials"/>
        <s v="Wire (4/0) 15kv  Labor and Materials"/>
        <s v="3 Phase J-Box  Labor and Materials"/>
        <s v="Hydro seeding/Landscaping  Labor and Materials"/>
        <s v="Additional Cost to cover CO's"/>
        <s v="Aluminum Sulphate Gran"/>
        <s v="Commercial Service Contract"/>
        <s v="15 KVA Transformer"/>
        <s v="37.5 KVA Transformer"/>
        <s v="50 KVA Transformer"/>
        <s v="100 KVA Transformer"/>
        <s v="CHARACTERIZATION STUDY"/>
        <s v="FGA FEEDER LINE"/>
        <s v="FEEDER LINE #5"/>
        <s v="TH-15 Double Deadend"/>
        <s v="Unloading Material"/>
        <s v="Powerline Clearing(Overtime)"/>
        <s v="VS1.1 Single Phase Cutout"/>
        <s v="V32.32 Group Operated 3 Phase Switch"/>
        <s v="F6-12x Double Helix Anchor 2 pce 3/4&quot; rod"/>
        <s v="e2.1 single downguy 3/8&quot;"/>
        <s v="f2.6 single helix"/>
        <s v="Labor-Field Survey Crew"/>
        <s v="Uncomb Core, 6 pin, E,626 Key all 141 locks alike"/>
        <s v="Padlock, Brass, 2-1/4&quot; Model#COK437"/>
        <s v="Duplicate Key K425"/>
        <s v="K87 Carhart 100% Cotton Short Sleeve Pocket shirt"/>
        <s v="414 Big Bill 100% Cotton Coverall w/zip front"/>
        <s v="LK, Comb&amp;Override, Best 26D Model#SX1021B26D"/>
        <s v="HP SB DL160 G5 3TB SATA Storage Server P/N 1400004"/>
        <s v="F3.18-X16 Plate"/>
        <s v="Hydrated Lime"/>
        <s v="HP LJ P2015X 27PPM8.5x14 part#1062816"/>
        <s v="Shipping charges for Printers"/>
        <s v="Digtal Persona 4000B Reader"/>
        <s v="Wastewater testing @ FWA - one yr contract"/>
        <s v="Water testing @ FRA - one year contract"/>
        <s v="EROOM (CORE) ST product#ER-CLIENT"/>
        <s v="Additional amount owed for February Rent"/>
        <s v="Fuel Surcharge on Light Poles"/>
        <s v="Shippping Light Poles to FGA"/>
        <s v="Rotatrim 48 Monorail Trimmer part#MRT48"/>
        <s v="Bolt Machine 5/8&quot; x 14&quot; item#003813"/>
        <s v="Bolt Machine 7/8&quot; x 14&quot; item#HUG-B814-6"/>
        <s v="Tube, Shrink (.35-1.20X12) item#RAY-WCSM-33/8-2"/>
        <s v="AMP Tap Conn 2-2;1/0-4 item#049079"/>
        <s v="Maint Care Plus 7/75"/>
        <s v="FSC - 27%"/>
        <s v="SITE REQUIREMENTS &amp; DESIGN-138 GVEA Tie"/>
        <s v="LED Beacons"/>
        <s v="Model 36 EHV, orange"/>
        <s v="Insurance"/>
        <s v="Office Desks Double Pedestal Hon 38155 Light Grey"/>
        <s v="Drawer Lateral Reception Area Hon 694LQ Grey"/>
        <s v="Performance Double Door Storage PL113 Honey"/>
        <s v="MPP Change Order Quote#CO-062-0804-05-02"/>
        <s v="Riddle Operations and Management"/>
        <s v="TY525M LOCKING CABLE TIE"/>
        <s v="X-24 Chance crossplate anchor of 1&quot; rod"/>
        <s v="J7540 Joslyn 1&quot;x10&quot; anchor rod twin-eye"/>
        <s v="TH-15XG without 7/16&quot; Guy Wire"/>
        <s v="12 Slot Rack part#IC695CHS012"/>
        <s v="RX31 Processor part#IC695CPU310"/>
        <s v="For Inventory and material Requirements for"/>
        <s v="North 1/2 face respirators S part#7700-30S"/>
        <s v="5 unit charging bay part#020-3461-005"/>
        <s v="1 LPM Regulator &quot;Male&quot; part#90005520"/>
        <s v="Circle Brim Safety helmets (Lineman) part#475369"/>
        <s v="Manual out and manual down out stellar outrigger"/>
        <s v="Install all other parts on flat bed"/>
        <s v="Labor for the Overhead"/>
        <s v="CO#4 Demo and Reinstall meter base and Riser"/>
        <s v="CO#6Reframe Dead-end Ploes and Install Transformer"/>
        <s v="Cheveron GST 68 (5gal cans)"/>
        <s v="Bits and fastners"/>
        <s v="Rack Storage EDSAL mdl#BSR114"/>
        <s v="1 Kenwood TK2160RKp Portable Radio"/>
        <s v="Ciso-Transceiver module-SFP-Gigabit EN"/>
        <s v="PME Material and Installation of a Temporary"/>
        <s v="Materials Adjustment"/>
        <s v="Vum-6-10 25KV Insulated Cap 200A"/>
        <s v="Vum-6-15 Standoff Insultaor 25KV"/>
        <s v="2&quot; Rigid Conduit"/>
        <s v="2&quot; Rigid Short Sweep 90 RSC290SS"/>
        <s v="3-5/8&quot;x4-5/8&quot;x8' Crossarm"/>
        <s v="Conduit 1/2-emt elec metallic tbg"/>
        <s v="amfi ec750bus 1/2 ins cmp emt con"/>
        <s v="2.5 Struts 40&quot;-64&quot; part#24LSS"/>
        <s v="Prepayments-CDW License Maint E-mail"/>
        <s v="Prepayments-NAV Svc Agreement"/>
        <s v="Insurance on 70K# Switchgear 38.6Lx15.6Wx12.8H FT"/>
        <s v="Sconstedt GA-52CX Locator #49440"/>
        <s v="NLC005cz Lock nut GRC NC CAD &amp; Waxed"/>
        <s v="AMTD/A29JCOPC Drill index 29/pc 1/16 - 1/2&quot; cobalt"/>
        <s v="Shayne Coiley"/>
        <s v="Scott C. Reed"/>
        <s v="Glenn Lee"/>
        <s v="Melvin Nevils"/>
        <s v="Dave Kerner"/>
        <s v="2008 DODGE RAM 1500/V8/4X4"/>
        <s v="2008 VACTOR 2105"/>
        <s v="2008 F-450 4X4 FLATBED"/>
        <s v="SWITCH GEAR 38kv"/>
        <s v="Pressure valve on waste water line"/>
        <s v="Connector, compression #4/0 to #4 31.25"/>
        <s v="Tie, double support, F-neck #4/0 acsr"/>
        <s v="Tie, double support, J-neck #4/0 acsr"/>
        <s v="Software Support"/>
        <s v="Futura 9301 cl/cl 1ea part#S345C"/>
        <s v="Tyvek wrist/ank/hood 2x25 part#TY127S-X2"/>
        <s v="Vest/safety m-pckt orn xl part#8038M"/>
        <s v="Fiber Modem 2812MT"/>
        <s v="60 Meter Fiber, Waterproof, with ST Connectors"/>
        <s v="Project Manager Hon 692LQ"/>
        <s v="Bookcases 72&quot; Light Grey S72ABC"/>
        <s v="Conference Chairs IZZY Superior Design 222 Mid"/>
        <s v="Disconnect Switches (crated)"/>
        <s v="Q0312L125G LD-CNTR BOX"/>
        <s v="SMARTNET 8x5xNBD Catalyst 3560 8 10/1"/>
        <s v="1/0 Conc 25kV"/>
        <s v="H1.1 Grounding Assembly"/>
        <s v="Sound System Portable Part #2408-01"/>
        <s v="Chair White Metal Part#3510-01"/>
        <s v="Eyewash stat/grav 9g port part#7501"/>
        <s v="Jackson shie/stand clear part#30022848"/>
        <s v="Res/Half 7700 sili M 1ea part#770030M"/>
        <s v="USE-3 3#6 Direct Bury"/>
        <s v="To install KABA1000 door locks @ $60.00 per lock"/>
        <s v="OH 4/0 triplex Reel"/>
        <s v="Dot General Awarenss K0000339EO"/>
        <s v="Lock-out/Tag-out Annual K000LTR9ER"/>
        <s v="Reflective Stripping"/>
        <s v="Install Wanring Triangles, Beacons"/>
        <s v="Set 35kV SG"/>
        <s v="Conduit 6&quot; Sweep"/>
        <s v="Wire (4/0) 15kV"/>
        <s v="Wire (2/0) 15kV"/>
        <s v="Concrete"/>
        <s v="CO5 Additional Hydro Seeding and Street Cleaning"/>
        <s v="ENVIRONMENT ASSESSMENT"/>
        <s v="Increase for PO 101046 deduction"/>
        <s v="MATERIAL/EXPENSES"/>
        <s v="150 kVA Transformer"/>
        <s v="Fire Extinguisher"/>
        <s v="First-Aid Kit"/>
        <s v="Strobe Light and Mounting"/>
        <s v="Ladder Rack Installed"/>
        <s v="Four port 10/100 Ethernet switch card"/>
        <s v="Two-port Voice Interface card"/>
        <s v="Cisco 2821/51 AC/IP power supply"/>
        <s v="CONFIGURATION-RECEIPT CORRECTION"/>
        <s v="CAR RENTAL"/>
        <s v="Striping"/>
        <s v="(V)C2.51L"/>
        <s v="F3.26(p)"/>
        <s v="Office"/>
        <s v="Testing of ML&amp;P Transformer"/>
        <s v="500 kVa Padmount Transformer"/>
        <s v="Magnetic Contractor Vehicle Decal - FGA"/>
        <s v="Image Runner C28890, Item # 8109A024AA"/>
        <s v="Image Runner C2880, Item # 8109A024AA"/>
        <s v="VC6.31X"/>
        <s v="VC6.91GX"/>
        <s v="J2.1"/>
        <s v="Empty Station for L/T LSE102"/>
        <s v="Optional Accessories Kit (CSK2) Confined Space"/>
        <s v="Bulbs 2050-02"/>
        <s v="Smoke Tubes 2050-01"/>
        <s v="Fit Twst Triplicate Forms 20pk 770044"/>
        <s v="Welding Helmets K2508"/>
        <s v="Welding Jacket 3830"/>
        <s v="Hv Electrical Gloves (Linemen) E214RB/10"/>
        <s v="Hv Electrical Gloves Liners ILP10"/>
        <s v="Alegro Wipes 220ct 770059"/>
        <s v="Eye Protection (Safety Glasses) 4679"/>
        <s v="Eye Protection (Persrciption Cover Glasses) S2500C"/>
        <s v="FWA Shelves For Haz. Cabinets"/>
        <s v="16' Horse Panel with gate"/>
        <s v="Cleaning Service Contract For one year"/>
        <s v="Oxygen, compressed 2.2 UN1072 Size 80 part#OX80"/>
        <s v="IR Ultra Coolant 5 gallon containers"/>
        <s v="Black Start Generator Model# 3516C"/>
        <s v="CO Cat Factory Tech"/>
        <s v="Connectors part#PC-4"/>
        <s v="J Bolts 3/4&quot;X26&quot; A-36 Galvanized Anchor Bolts"/>
        <s v="Digital Persona 4000B Reader MFG#DGP-83012-001"/>
        <s v="To install Remote Switch/Breakout"/>
        <s v="36&quot; Service Box Combo Key item#75241"/>
        <s v="Food Grade Anti Seize item#13922"/>
        <s v="Service Box Cover Wrench item#24972"/>
        <s v="WD 410147 3-IN-ONE 10147 HI-PERF Dry Lube 10 oz"/>
        <s v="Charlie Davenport"/>
        <s v="Diane Wallis"/>
        <s v="Dan Kriska"/>
        <s v="Clarence Solomon"/>
        <s v="Lawerence Hopkins"/>
        <s v="Christopher Shier"/>
        <s v="Wayne Huntington"/>
        <s v="Chad Nusunginya"/>
        <s v="Theodore Belton"/>
        <s v="2008 DODGE RAM 3500 4X4"/>
        <s v="Freight for PO 2008033"/>
        <s v="Deadend assy, neutral, Pistol Grip #4/0 acsr 60"/>
        <s v="Deadend assy, neutral, Pistol Grip #4/0 acsr 75"/>
        <s v="Frieght-(2nd Day Air)"/>
        <s v="Vest/safety m-pckt orn 2x part#8038M"/>
        <s v="Work to communication Links At FTW"/>
        <s v="AutoDesk AutoCAD, Item # 1429860"/>
        <s v="1-1/4 EMT"/>
        <s v="CWIP - Actual"/>
        <s v="E2.1X Single Down Guy Guide-Heavy Duty 3/8&quot; EHS"/>
        <s v="Table 8' wood Part#3529-01"/>
        <s v="Table 8' Wood Part# 3529-01"/>
        <s v="Task 1 - Template"/>
        <s v="Task 2 - Data Entry"/>
        <s v="Task 2 - Data Entryl"/>
        <s v="Task 5 - Pilot Project-Receipt Correction"/>
        <s v="Task 5 - Pilot Project"/>
        <s v="Shop Work"/>
        <s v="Material"/>
        <s v="GHU Material on Thaw Van FGA"/>
        <s v="Tyvek wrist/ank/hood 2x25 part#TY127S-2X"/>
        <s v="Tyvek boot cv Ela17&quot;100p part#FC444S"/>
        <s v="Vest/safety m-pckt orn lg part#8038M"/>
        <s v="Padlock, brass, 2-1/4&quot; part#COK437"/>
        <s v="Vehicle numbers in 3&quot; High in Black Vinyl"/>
        <s v="Warning signs for Substation.  Need signs on all 4"/>
        <s v="OH Quadplex 1/0 Reel"/>
        <s v="Bloodborne in Heavy Industry Comp  K000B2Y9E0"/>
        <s v="Compressed Gas Cylinders K000GC9EM"/>
        <s v="Machine Guard Safety K000MGD9EM"/>
        <s v="Winter Safety K000WIN9EM"/>
        <s v="Phase 2 Water Meter"/>
        <s v="Phase 2 Waste Water Meter"/>
        <s v="Screening on customer supplied shirts, dark green"/>
        <s v="Set XFMR"/>
        <s v="Install HVAC"/>
        <s v="Lighting"/>
        <s v="Conduit 2&quot; RGS"/>
        <s v="Conduit 3/4&quot; Sweep"/>
        <s v="Wire 750 15kV"/>
        <s v="Trench 2'x4'"/>
        <s v="Site Prep"/>
        <s v="Cover over Containment"/>
        <s v="Surveying"/>
        <s v="CO4 Install Fiber Optic Cable"/>
        <s v="Software Upgrade to add 100 status points"/>
        <s v="APC Backup UPS ES 750VA 120V-1361630"/>
        <s v="CO to automatically changes oil in the diesel"/>
        <s v="Cisco-Transceiver module-SFP-Gigabit EN"/>
        <s v="CO#1 Install Fencing"/>
        <s v="Navistar international w/National Crane FE-635"/>
        <s v="Trenching &amp; Shoring Training Kit -Part#TI-52-K"/>
        <s v="Time and Materials for Doyon Campaign"/>
        <s v="Air Permitting Support"/>
        <s v="FEEDER 9 UPGRADE/DESIGN"/>
        <s v="ELECTRICAL LABOR"/>
        <s v="(V)C1.41L"/>
        <s v="E1.1LX-3/8in EHS"/>
        <s v="F2.6(s)"/>
        <s v="H1.1"/>
        <s v="#2 ACSR"/>
        <s v="#2 Automatic Splices"/>
        <s v="CO-062-0804-05-06 Replacement door and Hardware"/>
        <s v="CO-062-0804-05-07"/>
        <s v="Adj. Back Rack"/>
        <s v=" L Adapter"/>
        <s v="MKNB25L Extra Batteries for Radios"/>
        <s v="Waterous 5-1/4 HYD 6ft"/>
        <s v="8in DI Flange TYTE gasket"/>
        <s v="8in DI FL tee"/>
        <s v="TACO 1400-10B Circ. Pump"/>
        <s v="Labors, For added 40 feet of clearing"/>
        <s v="Field Work - 2 Man crew"/>
        <s v="15KV N-1 Switchgear-12.47 Generator Breaker"/>
        <s v="15KV Outdoor Walk-in Switchgear-12.47 distribution"/>
        <s v="CO1 Switzer relay changes to switchgear"/>
        <s v="CO1 Generator Breaker Replacement Switchgear"/>
        <s v="Shipping"/>
        <s v="APC Backup UPS ES 750VA 120V - 1361630"/>
        <s v="Sound System Portable part#2408-01"/>
        <s v="Delivery of Line Material to Fort Greely"/>
        <s v="FRA Shelves for Haz. Cabinets"/>
        <s v="GST 68 Oil 5 gallon containers"/>
        <s v="CO 2010 Engineering for feeders 10,13,14,15 &amp; 25"/>
        <s v="FWA Feeder 14"/>
        <s v="APC Backups ES 750VA 120V 10out MFG#AME-BE750G"/>
        <s v="Prepayments-CDW License Maint Web Filters"/>
        <s v="Prepayment -TAG - under job number (see below)"/>
        <s v="Sonoscope item#25680"/>
        <s v="Eagle Lift gate 1000# for 1/2 ton item#ELE-38-58"/>
        <s v="HC805c052Y HX Cp Screw G8 UNC ZN-YEL 5/16-18x3-1/4"/>
        <s v="STA46123 Stanley 46-123 Contractor Grade Combo SQ"/>
        <s v="Rufus Bunch"/>
        <s v="Jonathan Crosby"/>
        <s v="Derrick Jackson"/>
        <s v="Jordan Boutang"/>
        <s v="Matt Langberg"/>
        <s v="John Werczynski"/>
        <s v="Sander FSP 8 for Vehicle 62"/>
        <s v="Pad W/4&quot; Wall Item#IO-DOYON-1009-1"/>
        <s v="Elastimold 03700500 500mcm Connector"/>
        <s v="Field Crew"/>
        <s v="08 Dodge 3500"/>
        <s v="Discount"/>
        <s v="Dist. Feeder Extension - FRA Substation"/>
        <s v="Connector, compression #4/0 to #4   22.5"/>
        <s v="Reflective Tape"/>
        <s v="DISCHARGE PERMIT"/>
        <s v="SITE ENGINEERING"/>
        <s v="5yd Dump Truck  33,000#GVWR"/>
        <s v="Prepayments/Off Equip Maint"/>
        <s v="Admin Gen/Small Office Equip"/>
        <s v="DMC PLK1160D48 3&quot; Bus Ground Stud"/>
        <s v="Install ladder racks, running boards, lights, and"/>
        <s v="Black/chrome molded plastic chairs Hon 1001"/>
        <s v="Mob/Demob"/>
        <s v="UM1-BC"/>
        <s v="#1/0 URO_J"/>
        <s v="#2 Triplex Secondary"/>
        <s v="3/0 Cable"/>
        <s v="Control IS 100"/>
        <s v="Fuel Surcharge 5%"/>
        <s v="9% Energy Surcharge"/>
        <s v="5% Fuel Surcharge"/>
        <s v="Digline Contract at Fort Richardson"/>
        <s v="Drum Steel 16gal TH part#CQ1603"/>
        <s v="Well with 6&quot; steel casing to 250'-300' deep"/>
        <s v="Feeder Pre-construction Engineering"/>
        <s v="ROW clearing for the FWA 138 transmission line"/>
        <s v="FWA CHPP Computers (3 ea)"/>
        <s v="CO#2 Ground Grid/ Conduit"/>
        <s v="Universal Sorbent Spill Kit 55 gal. part#5UZ64"/>
        <s v="2 Kenwood Portable radios with battery and charger"/>
        <s v="Pole Clamp Claw"/>
        <s v="High Visibility Mesh Vest L"/>
        <s v="High Visibility Mesh Vest XL"/>
        <s v="Carbon Fiber Range Pole-2m with Bipod part#58129"/>
        <s v="Receiver GPS Pathfinder, GPS Pathfinder Pro Series"/>
        <s v="Mobile Radio Kenwood TK7160H"/>
        <s v="SYL MP150/U/MED Hid Lamp"/>
        <s v="LU310 GE CLR E18MOG HPS LAMP PN 04316844053"/>
        <s v="LU250 GE CLR E18MOG HPS LAMP PN 04316844047"/>
        <s v="LU150/55 GE CLR E23-1/2MOG HPS LA PN 04316844043"/>
        <s v="Retainer Fee"/>
        <s v="Time and Material for Doyon Campaign"/>
        <s v="Michael Dugger"/>
        <s v="Reconditioned Regulators"/>
        <s v="Cross Box"/>
        <s v="Digital Persona Lic"/>
        <s v="Radio Bracket and L Adapter"/>
        <s v="Kenwood TK2160RKP - VHF, 5watt portable radio"/>
        <s v="16 Port 10/100 EtherSwitch"/>
        <s v="Task 6 - Deployment-Receipt Correction"/>
        <s v="Travel"/>
        <s v="Field Work"/>
        <s v="GHU Labor on Thaw Van FWA"/>
        <s v="GHU Labor on Thaw Van"/>
        <s v="LifeSize Focus-High Def Fixed Focus Camera"/>
        <s v="FedEx Freight (Estimated)"/>
        <s v="Fiberglass Junction Box 1-2weeks"/>
        <s v="Warning sign for Substation.  Need sign on gate."/>
        <s v="UG 2/0 Triplex (ribbon) Reel"/>
        <s v="UG 350 Quadruplex Reel"/>
        <s v="Ken Orbit Optical Trackball mouse P/N 449993"/>
        <s v="Emergancy Planning Comp K000Epl9EO"/>
        <s v="Driving Safety K000DRV9EM"/>
        <s v="Heat Stress K000HST9EM"/>
        <s v="Safety Showers &amp; EyeWash K000SSE9EM"/>
        <s v="Screening on customer supplied coveralls, blue"/>
        <s v="4ea Containers for Black Rapids Power"/>
        <s v="Pole 50'/C2"/>
        <s v="Set Vault"/>
        <s v="Risers"/>
        <s v="Conduit 2&quot; Sweep"/>
        <s v="DU Measurement Support Services - J101087 FRA"/>
        <s v="Set Poles, Alder"/>
        <s v="Turbine Repairs"/>
        <s v="C.O.#2-Generator Inspection &amp; Cleaning"/>
        <s v="Man Hours Estimated 16 Hours"/>
        <s v="C.O.7 6 New valve stems, valve plugs, and valve"/>
        <s v="CO001 Supply 23 rows of new Labyrinth packing"/>
        <s v="Install CBWatch Units"/>
        <s v="CO"/>
        <s v="1000' of 1/0 Copper Wire for(jumpers) Feeder 9"/>
        <s v="Water System and Alyeska Meter Installation"/>
        <s v="Group K: Conduit and Cable"/>
        <s v="Group M: Site Work"/>
        <s v="CO#3 Construct Fiber Optic Line"/>
        <s v="CO#4"/>
        <s v="Internationsl/Altec Digger Derrick FE-405"/>
        <s v="Simon Telelect Digger Derrick FE-71"/>
        <s v="Air Permitting Support- Return of Receipt"/>
        <s v="P/N 1331223"/>
        <s v="P/N 1340438"/>
        <s v="MOTHBALL  THE CHPP-Correction to Receipt"/>
        <s v="E2.1X-3/8in"/>
        <s v="F3.18(p)"/>
        <s v="27 kV Switchgear"/>
        <s v="FWA Link - MRC (1st mo. prorated)"/>
        <s v="FGA Link - MRC (1st mo. prorated)"/>
        <s v="Misc Charges"/>
        <s v="Work Light - 2 per Vehicle"/>
        <s v="8in DIP w/gaskets"/>
        <s v="1MPC1 NO. 1 Male Connector 2pk part#TWE9425-1110"/>
        <s v="Welding Cable Size 2/0 Radmor Flex Black"/>
        <s v="A-316 Electrode Holder 250amp part#TWE9110-1102"/>
        <s v="2MPC NO.2 Connector 1male/1Femalepart#TWE9425-1200"/>
        <s v="Stacking Bracket for 1125WCL-6"/>
        <s v="Initial Start up meetings for FRA Water"/>
        <s v="Cisco Network Adapter Gigabit EN"/>
        <s v="Smpl cell 1 in round glass 10ml: SN 2427606 w/ cap"/>
        <s v="Estimated Shipping"/>
        <s v="Nitrile Gloves SUPXL  P/N 2821"/>
        <s v="Double Flash 651 with Solid Base and Mini Bulb"/>
        <s v="CONFIGURATION, ANALYSIS &amp; TESTING-PHASE II"/>
        <s v="Misc"/>
        <s v="CHP CHARACTERIZATION STUDY"/>
        <s v="RISK MARINE CARGO INSURANCE"/>
        <s v="45/2 Poles"/>
        <s v="(V)C6.52LX"/>
        <s v="F2.26(s)"/>
        <s v="150kVA PADMOUNT TRANSFORMER"/>
        <s v="Digital Persona U ARE U PRO wskt - 858448"/>
        <s v="Magnetic Contractor Vehicle Decal - FRA"/>
        <s v="Lock/Tag Station LK110FE"/>
        <s v="Piping Straps 31360"/>
        <s v="1 LPM Regulator 600-0050-007"/>
        <s v="Welding Apron 4124"/>
        <s v="Fall Arrest Harness (CHPP) E650-58"/>
        <s v="North PAPR CA102"/>
        <s v="Chemical Handling Gloves B144GI"/>
        <s v="Hard Hat LinersSM530"/>
        <s v="Deadend Grip-Serv 1ACSR item#022255"/>
        <s v="Conn Bronze Vise (4SOL&gt;5STR) item#FAR-GC5004"/>
        <s v="Fuse Link high-Surge 2A item#040047"/>
        <s v="Fuse Link high-Surge 3A item#MCG-FL11H3"/>
        <s v="Client will pay on a time and material basis"/>
        <s v="Boiler Chart part#HKTW0100Q154"/>
        <s v="1 Kenwood TK7160 mobile radio and install"/>
        <s v="Turbine Oil Filter Element 40 Micron"/>
        <s v="Cisco IP Phone PWR Transfrm for 7900"/>
        <s v="Ad Hoc On-Site Assistance"/>
        <s v="Boiler Shipment"/>
        <s v="Crating"/>
        <s v="8in x 40# x 25ft H-Pile"/>
        <s v="Electrical Meter Panel Install (166)"/>
        <s v="TG-25D DE Assembly"/>
        <s v="TH-10 Tangent Assembly"/>
        <s v="Tarping Charge"/>
        <s v="Port Security Fee"/>
        <s v="Powerline Clearing(Straight time)"/>
        <s v="1/0 Concentric Neutral UG Cable"/>
        <s v="Lk, Comb&amp;Override, Best, 26D"/>
        <s v="Lbor to install 63 SX LK at FT Wainwright"/>
        <s v="Freight charges for FRA"/>
        <s v="Padlock, Brass, 3/4&quot; Model#COK436"/>
        <s v="Freight charges for FGA"/>
        <s v="K126 100% Cotton Long Sleeve Pocket T-Shirt"/>
        <s v="6&quot; PVC female adapter"/>
        <s v="F3.30-X24 Plate"/>
        <s v="5358 rod w/twin eye"/>
        <s v="Dodge Ram 1500 Trucks"/>
        <s v="5/8&quot; DA Bolts 26&quot;"/>
        <s v="1 Port RJ-48 Multiflex Trunk"/>
        <s v="EROOM Server (MS SQL SERVER) ST"/>
        <s v="Pre-filter pad part#22053722"/>
        <s v="Tie, Wraplock, F-neck #4/0 acsr"/>
        <s v="Tie, Wraplock, J-neck #4/0 acsr  18"/>
        <s v="Dell Latitude D830 Laptop 2.20GHz"/>
        <s v="Contact I/O Module 2505322XX"/>
        <s v="L Shape desk Hon 38291R Single Pedestal Desk"/>
        <s v="Seating Hon 2072 AB12 Grey"/>
        <s v="Hon Stacking chairs moulded plastic Hon 1001"/>
        <s v="QOB3100 3P-240V-100A CB"/>
        <s v="Q0120 SP-120/240V-20A CB"/>
        <s v="APC SmartUPS XL 3000VA 120V RM 3U  P/N 976507"/>
        <s v="E2.2X Double Down Guy Guide - Heavy Duty 3/8&quot; EHS"/>
        <s v="VUB3 2PH Cable Terminal Pole"/>
        <s v="Chair White Metal Part# 2408-01"/>
        <s v="FWA Feeder 25"/>
        <s v="Water testing @ FGA - one year contract"/>
        <s v="Estimated Freight"/>
        <s v="F-350 Flat Bed with plow"/>
        <s v="CRC05089  CRC Chlorinated Brakleen spray 20 oz"/>
        <s v=" Lollie"/>
        <s v="Doug Lord"/>
        <s v="Charles Gee"/>
        <s v="Adam Zaverl"/>
        <s v="Daniel Sampe"/>
        <s v="Kandall Price"/>
        <s v="Randy Dunn"/>
        <s v="Markup (1% of $40,832.10)"/>
        <s v="EC2K Crane item#ST17631"/>
        <s v="Elastimold K650BIP 600A Insulating Plug/Cap Item"/>
        <s v="Shipping Charges for 1 Pallet 600 lbs"/>
        <s v="Shipping Charges"/>
        <s v="7/16&quot; Guywire Whips"/>
        <s v="Pickup concrete blankets"/>
        <s v="Radio Bracket"/>
        <s v="L Adapter"/>
        <s v="2821 Voice Bundle"/>
        <s v="Change Order"/>
        <s v="GHU Material on Thaw Van FWA"/>
        <s v="LifeSize Express Focus- Includes Lifesize Express"/>
        <s v="Change order for additional items for J101092"/>
        <s v="Tyvek wrist/ank/hood xL25 part#TY127S-XL"/>
        <s v="Lifequard latex pf lg100b part#1204"/>
        <s v="UG 4/0 quadruplex Reel"/>
        <s v="Confined Space Entry Comp. K000CSE9EC"/>
        <s v="Hand, Wrist, &amp; Finger K000HWF9EM"/>
        <s v="TH-15M"/>
        <s v="TG-11A"/>
        <s v="THJ"/>
        <s v="C.O.#3 Reframe take off Poles structures 38S1 and"/>
        <s v="Labor for Arkansas and Colorado Tap"/>
        <s v="Manhole Rehab 10&quot;"/>
        <s v="Combo Wrench Set 31pc part#1AKN4"/>
        <s v="Socket Set SAE 1/4&quot; Dr. 25pc part#1EZR4"/>
        <s v="Socket Set SAE 1/4&quot; Dr. 27pc part#1EZR5"/>
        <s v="Socket Set SAE 3/8&quot; Dr. 34pc part#1EZR6"/>
        <s v="Wheel And Cabinet Stand part#2ZB62"/>
        <s v="Socket Set 17 pc part#4PL90"/>
        <s v="Chain Hoist 3 ton part#4ZX49"/>
        <s v="Time and Materials for work on Network Infra."/>
        <s v="Valve box lid - Water"/>
        <s v="8in DI Field Lock gaskets"/>
        <s v="8in DI Foster Adaptor"/>
        <s v="Additional Relays and Hardware to connect SCADA"/>
        <s v="CO Increase The DC Breker Sizes"/>
        <s v="FRA Primary Metering Relocate for Two 12kV Servi"/>
        <s v="Anchor &amp; Guy, Alder"/>
        <s v="Fleece Jacket"/>
        <s v="Material Cost"/>
        <s v="MMan hours estimated 60 hours"/>
        <s v="CO#007 Adds 4 disk to turbine and modifies C0#2"/>
        <s v="C.O. 8 Install a new oil filtration system"/>
        <s v="C.O. 4 TG- 4 Turbine rotor and disk repair"/>
        <s v="50 ft. VGA Male to Female Extension Cable"/>
        <s v="Environmental Fee"/>
        <s v="Shop Supplies"/>
        <s v="PA271 Clevis"/>
        <s v="T600-2246 Chance grounding assembly"/>
        <s v="C3015-000-00001 PCA RS232 Active MMJ Split Card"/>
        <s v="Telenetics DSP9612RM Flash Poll Fast Poll"/>
        <s v="Cost for 138 Transmission Switching Station at FGA"/>
        <s v="CO#1 Extend Pad 20ft eart work"/>
        <s v="CO#1 Added Grounding for Pad"/>
        <s v="Employee Handbook with tare out"/>
        <s v="Shipping of Merchandise"/>
        <s v="F3.6(p)"/>
        <s v="CO-062-0711-05-07Additional wind protection"/>
        <s v="USA Link - NRC"/>
        <s v="FWA Link - NRC"/>
        <s v="5x5 SV SH soil pipe"/>
        <s v="Valve box - Bottom"/>
        <s v="8' Horse Panels"/>
        <s v="12' Horse Panels"/>
        <s v="Fence Panels for Barricades atFRA-Includes 8',"/>
        <s v="Install Flood Floats (basements &amp; sub-basements)"/>
        <s v="Install sump area temperature sensor"/>
        <s v="Provide NEMA enclosure for PLC/Power Supply/"/>
        <s v="Hand Crank Welding Cable Reel part#CDO1125WCL-6-C"/>
        <s v="2AF Female Terminal Connector part#TWE9510-1110"/>
        <s v="Task Chairs part#20390248 Blue"/>
        <s v="60 Meters Fiber, Waterproof, with ST Connectors"/>
        <s v="For general Legal Services For Doyon Utilities"/>
        <s v="ABB 69841821 XFMR 100KVA PM 1PH"/>
        <s v="CHPP 1/2 of Monthly Janitorial Service"/>
        <s v="White Absorbants HVY Wgt  P/N 4"/>
        <s v="Custom Signs Vinyl#s 1-7"/>
        <s v="Labor to Install Beacon"/>
        <s v="Long Sleeve Shirt Olive K126"/>
        <s v="Short Sleeve Shirt Olive K87"/>
        <s v="ANALYSIS-RECEIPT CORRECTION"/>
        <s v="TESTING, TRAINING, GO-LIVE"/>
        <s v="TRAVEL - AIRFARE"/>
        <s v="TRAVEL - HOTEL"/>
        <s v="CAR RENTAL- RECEIPT CORRECTION"/>
        <s v="Maint. Warranty"/>
        <s v="138 kV Breaker addition"/>
        <s v="#2 ACSR (10ea at 5625ft)"/>
        <s v="Desktop Computer"/>
        <s v="Rental BARR/ Type III REPL"/>
        <s v="HP SB 4GB FBD PC2-53002X2GB KIT Item # 1227721"/>
        <s v="HP 146GP 3G PLUG SAS 10K SF HD Item # 1051749"/>
        <s v="HP 13&quot; MIMI-SAS CABLE Mfg#: CPR-399546-B21"/>
        <s v="Fabricate-Electrical Control Building"/>
        <s v="VC5.31"/>
        <s v="Hypersperse MDC700"/>
        <s v="Dry Run"/>
        <s v="Fuel Surcharge on Light  Poles"/>
        <s v="Mounted 66 block in 19&quot; rack"/>
        <s v="Misc. Parts"/>
        <s v="2 CU Bare STR/SD (1000') item#1B-0201S"/>
        <s v="Elbow PVC-BE 6 90deg. 48&quot;R item#PVC690EL-48EL-48R"/>
        <s v="Park Stand 25KV item#RTE-1SB225"/>
        <s v="Deadend Service-Grip 2/0ACSR item#003381"/>
        <s v="Tie Wraplock J-Neck 4/0ACSR  item#PRE-WTJ-0418"/>
        <s v="Shipping and Handling"/>
        <s v="Turbine Oil Filter element 10 micron"/>
        <s v="Cisco 7900 Series PWR Cord N America Spare"/>
        <s v="SmartNSMARTnet 8x5xNBD(SNT) 1 year CP-7914"/>
        <s v="6&quot; PVC conduit"/>
        <s v="Suction Hose 3&quot;IDx20' 7 PSI item#1ZNB6"/>
        <s v="Adapter Male 3&quot; item#3LX42"/>
        <s v="Adapter Male 3&quot; item#3LX56"/>
        <s v="Welding Glove Cowhide leather brown lg item#5T184"/>
        <s v="Deadend Tee w/7/8 Hole item#HUG-2817-15"/>
        <s v="BLDG 1060 32.8 GAL - FUEL"/>
        <s v="12&quot; Machine Bolts"/>
        <s v="12&quot; Eyebolts"/>
        <s v="Transformer 3 phase, 60 Hz.,"/>
        <s v="25 KVA Transformer"/>
        <s v="VAPOR STEAM  MODEL FB-4605-T"/>
        <s v="NATURAL GAS DISTRIBUTION SYS."/>
        <s v="Truck Rack - Pipe Rack"/>
        <s v="TH-15M Deadend"/>
        <s v="FSC"/>
        <s v="C212-0144 Chance Job # J101034"/>
        <s v="3 Phase Cutout"/>
        <s v="E2.3 Triple downguy 3/8&quot;"/>
        <s v="Wide-Mouth HDPE Bottle, 1000mL/32oz 6/pk # 53667"/>
        <s v="Qualatex High Risk latex gloves   # 121848L"/>
        <s v="To repair the antenna cable kit on Veh#29 radio"/>
        <s v="Maintenance Care Plus"/>
        <s v="VAPOR STEAM MODEL FB-4605-T"/>
        <s v="Deadend assy, neutral, Pistol Grip #4/0 acsr 225"/>
        <s v="Cisco-Transceiver module-SFP-Gigabit EN-1000"/>
        <s v="Tyvek wrist/ank/hood XL25 part#TY125S-XL"/>
        <s v="Conference base BLS02 Slab Base"/>
        <s v="Lunch Room Tables Rectangular 42X42 Ryl SQ044242"/>
        <s v="BU504 1-1/4 105D PLSTC B"/>
        <s v="B1200HS-10-PG GALV SLOTC SHAL"/>
        <s v="E2.3X Triple Down Guy Guide -Heavy Duty 3/8&quot; EHS"/>
        <s v="F2.10X Anchor, Screw-Single 8&quot; Helix PISA 7- 3/4&quot;"/>
        <s v="F2.15X Anchor, Screw- Double 8&quot; Helix PISA 7 3/4&quot;"/>
        <s v="VUM6-10 Insulated Protective Cap (200A)"/>
        <s v="RSC90SS Elbow, Conduit 4&quot; Rigid Steel Short Sweep"/>
        <s v="55 Gal. Drums"/>
        <s v="DU Measurement Support Services FWA"/>
        <s v="Shipping to Fort Richardson"/>
        <s v="Man hours to modify 7 drawings and review the"/>
        <s v="Bead brushes Part # RAD 64000378"/>
        <s v="Encon Gravity Fed Eyewash Station w/cart&amp;treatment"/>
        <s v="OptiPlex 755 Minitower Core 2 Duo Computers"/>
        <s v="Con-SNT-356024PS Smartnet 8x5xNBD"/>
        <s v="12&quot; Valve Box Pry Bars"/>
        <s v="WIRE XHHW-12-GRN-7STR-CU-500S/R"/>
        <s v="BRYANT 5361I SGL RCPT-NEMA5-20R"/>
        <s v="8 FT FIBERGLASS LADDER - PN 6308"/>
        <s v="Upgrade EDS for Circuit#23 next 2 years"/>
        <s v="Rebuild FWA EDS Feeder 22 (CPM)"/>
        <s v="Star Beam Mobile Lighting System"/>
        <s v="SPADNS 2 (Arsenic-free) Flouride Reag. pn#2947549"/>
        <s v="Cal-cube pn#8220G1300"/>
        <s v="Mechanical Labor"/>
        <s v="3/4&quot; Plate"/>
        <s v="5/8&quot; Plate"/>
        <s v="6&quot;x8.2# C Channel"/>
        <s v="Remote Consulting and Training"/>
        <s v="Rounding entry"/>
        <s v="2008 DODGE RAM 1500"/>
        <s v="Side Mount Tool Box"/>
        <s v="D/Monitor Stand for Latitude D-Family,Customer Kit"/>
        <s v="MS WWF Publisher 2007 MED  1061668"/>
        <s v="Model 36 EHV, yellow"/>
        <s v="SUM1-B (72inx78inx24in w/14inx54in opening)"/>
        <s v="138 kV Type A04 3-Ph Bi-Level Bus Str HLBS"/>
        <s v="Purchasing of Panels and Marshaling Cabinet only"/>
        <s v="Start-up and Checkout"/>
        <s v="Moxa Fiber/Ethernet switch part#EDS-405A-SS-SC"/>
        <s v="Plus 10% markup"/>
        <s v="GN-3D-GP Premax 1&quot; galv nails for premax letters"/>
        <s v="North 1/2 face respirators L part#7700-30L"/>
        <s v="Rayovac Indust Lght  - PN - IN2"/>
        <s v="Install the crane on the flat bed"/>
        <s v="Small First Aid Kit"/>
        <s v="Professional Services"/>
        <s v="1/4 L washer"/>
        <s v="3/8  B"/>
        <s v="1/2 fent w"/>
        <s v="Clamp H"/>
        <s v="Tek screws"/>
        <s v="4 Kenwood TK2160RKp Portable Radios"/>
        <s v="Shipping Estimate"/>
        <s v="Michael Powers"/>
        <s v="Non-Utility Exp-Contributions  ($500 of Free Fuel)"/>
        <s v="Remove and Install Light Fixtures"/>
        <s v="Box of colored T-Shirt Rags # 10085"/>
        <s v="stl-cty bl114 1-1/4 snapin ko blank"/>
        <s v="hoff as350 3-1/2 ot ko seal 59790"/>
        <s v="SmartUPS XL 3000VA RM 3U 120V Lineint Blk"/>
        <s v="Shipping to FOB FWA Depot"/>
        <s v="APC Backups ES 750VA 120V MFG#AME-BE750G"/>
        <s v="ATF Dexron/Mercon Qt."/>
        <s v="Site Visit and Sampling Courtney Kimball"/>
        <s v="DISCHARGE PERMIT-RECEIPT CORRECTION"/>
        <s v="HP Printer"/>
        <s v="P/N 245298"/>
        <s v="DTI-145 F1 Breaker"/>
        <s v="DTI-145 F1 Breaker with CBWatch-2 SF6 Installed"/>
        <s v="UHF L Adapter"/>
        <s v="Fender Mount (For Pipe Rack"/>
        <s v="Kenwood TKR Repeater"/>
        <s v="2-Man Field Crew - Surveying"/>
        <s v="Kingston 1GB Secure Digital Card          729106"/>
        <s v="Raychem BRKT-4-SS Cable Mounting Bracket"/>
        <s v="DMC PLK1870D48A 3&quot; Bus Terminal to 4 Hole"/>
        <s v="3&quot; Rigid Al Bus 30' Sections -Sch 40 6063 T6 Alloy"/>
        <s v="795 AAC &quot;Arbutus&quot;-As Req'd"/>
        <s v="Phase 1 Design - Water"/>
        <s v="Install cab protector, running boards, lights, and"/>
        <s v="3&quot; PVC Conduit"/>
        <s v="3&quot; RGS Conduit"/>
        <s v="Fence Panels for Barricades at FRA"/>
        <s v="Digline Contract at Fort Greely"/>
        <s v="Pig Funnel/Drum 55g O/T R part#DRM549"/>
        <s v="Purchase of Steel Drums, Pig Funnels"/>
        <s v="Standard Vehicle Install"/>
        <s v="Foundations"/>
        <s v="8in DI FL Restrained Coupling Adapter"/>
        <s v="8in DI MJxFL adapter"/>
        <s v="Land Clearing - Feeder 9"/>
        <s v="CO2 SEL#045124152C4B2H382XXXX"/>
        <s v="Cisco Ip Phone 7940G-VolP phone- H.323, MGCP, SCCP"/>
        <s v="DU Measurement Support Services - J101057 FGA"/>
        <s v="Trailer Lease(Due to Road Restrictions)- 3"/>
        <s v="Original Contract Amount(Turbine#4)"/>
        <s v="Generator Repairs"/>
        <s v="Subcontractor"/>
        <s v="C.O.#1-Generator Inspection &amp; Cleaning"/>
        <s v="C.O.5  For TG-5 perforn weld repair and"/>
        <s v="50 ft. VGA Male to Female Ext. Cable"/>
        <s v="Dell Projector Ceiling Mount w/false Ceiling Plate"/>
        <s v="Fork Set-58 part# MIS 40L"/>
        <s v="7/16&quot; EHS Guy Strand"/>
        <s v="Material Overhead"/>
        <s v="1000' of #2 Standed Copper (for jumpers) Feeder 5"/>
        <s v="1000' of #6 Copper (for make up wire)"/>
        <s v="Shipping Product"/>
        <s v="CO4 Replace Radiator, Repair Main Fuel Tank,"/>
        <s v="P/N WS-C3560-8PC-S  Catalyst 3560 8 10/100 PoE +"/>
        <s v="Group L: Foundations"/>
        <s v="Ford Reachall Bucket Truck w/jib FE-620"/>
        <s v="C/O for Extra Man Hours due to Unforeseen Circum."/>
        <s v="Resp/Half 7700 Sili L part#770030L"/>
        <s v="Distribution Crew Truck with Equipment and Trailer"/>
        <s v="Install Warning Triangles, Beacons"/>
        <s v="TASK 4 - HELICOPTER REFUELING"/>
        <s v="Set 15kV SG"/>
        <s v="Truck Rack - Installed"/>
        <s v="Double lid Cross box 18&quot; - Installed"/>
        <s v="2008 CASE 580SM II Backhoe"/>
        <s v="Ladder Rack for FWA - estimated"/>
        <s v="Task 4 - Pilot Project"/>
        <s v="LifeSize Phone"/>
        <s v="Vest/safety m-pckt orn 3x part#8038M"/>
        <s v="Bloodborne Annual K000B2P9er"/>
        <s v="Forklift/Insutrial Truck Comp K000K2S9EO"/>
        <s v="Resperatory Protection Comp K0000569EO"/>
        <s v="Back Safety K0000439EM"/>
        <s v="First Aid Safety K0000709EM"/>
        <s v="Hand &amp; Power Tool K0000449EM"/>
        <s v="Panasonic UB 5315 Whiteboard"/>
        <s v="Regular size screen set-up per color"/>
        <s v="58 liter Cal-Gas 90098413"/>
        <s v="Lanyard 216M"/>
        <s v="Fence Panels for Barricades at FWA- Correction"/>
        <s v="Fence Panels for Barricades at FGA-Correction"/>
        <s v="High Pressure Safety Cap part#G22GT11"/>
        <s v="Journeyman II DLX510 outfit part#VIC0384-2020"/>
        <s v="Fine thread Safety Cap part#G22AC12"/>
        <s v="Sale Cyl Size 75 (#3) Acety part#CYSAC3"/>
        <s v="GC300 300A JR Ground Clamp Copperpart#TWE9205-1130"/>
        <s v="Desiel Fuel for Heavy Equipment"/>
        <s v="L Workstation with panels part#21221241"/>
        <s v="Storage package part#21221134"/>
        <s v="Cisco Transceiver Moudule SFP P/N GLC-LH-SM"/>
        <s v="No hub ferrule l/Plug 4X3 1/2&quot;-Part#NHFFER4x312"/>
        <s v="Boom Sock Abs. 3&quot;x48&quot; P/N 2056"/>
        <s v="TRAVEL - PER DIEM"/>
        <s v="Additional Consulting"/>
        <s v="'08 DODGE RAM 3500 QUADCAB 4X4"/>
        <s v="CHANGE ORDER REQUEST"/>
        <s v="40ft Conex for storage"/>
        <s v="HP SB DL360 G5 E5420 SAS Mfg:# CPR-459959-005"/>
        <s v="HP DL360 G5 E5420 PROC KIT Mfg# CPR-457937-B21"/>
        <s v="HP POW SUPPLY DL36X Mfg#: CPR-399542-B21"/>
        <s v="HP 300GB U320 SCSI 10K HD Mfg: CPR-350964-B22"/>
        <s v="Sodium Silicofluoride"/>
        <s v="Klaraid PC 1195P"/>
        <s v="8&quot; Check Valve"/>
        <s v="Asbestos Abatement"/>
        <s v="Welding Machine"/>
        <s v="Line Tools"/>
        <s v="Water testing @ FWA - one year contract"/>
        <s v="SUNRAY SR130V-MB-I 130V 2.4W IMPORT"/>
        <s v="Purchases Freight Charges"/>
        <s v="4-Shelf Metal Full Cabinet part#014023"/>
        <s v="New lease agreement Nov 1, 2008-October 31, 2009"/>
        <s v="ROW Clearing on FWA Feeder 9 Bolio Lake"/>
        <s v="Pin, Saddle 1-3/8&quot; Thread For 25KV INS item#030869"/>
        <s v="Conn, AL/CU (400)MCM item#MMM-20012"/>
        <s v="Stud 600 ser. Threaded Elbow item#IO-DOYON-926-2"/>
        <s v="Blue Shells item#031272"/>
        <s v="White Shells item#031296"/>
        <s v="Deadend Thimble Clevis 40K# item#AND-DDT-07"/>
        <s v="Cutout 27KV-100A/8000A 125BIL item#062997"/>
        <s v="1st Quarter October 2008"/>
        <s v="3rd Quarter April 2009"/>
        <s v="FRA Primary Metering Relocation for new Substation"/>
        <s v="PHOTO LITHIUM BATTERIES (Part#SF12-BB)"/>
        <s v="Cisco 7914 IP Phone Expansion Mod Por 7960"/>
        <s v="KD Complex Tap"/>
        <s v="Colorado Tap (excludes hand clearing steep hill)"/>
        <s v="Fire Hose Reel 2 1/2&quot; item#1FEL6"/>
        <s v="FEEDER LINE #5-Correction of Receipt"/>
        <s v="Robert Marks"/>
        <s v="Manuel Davis"/>
        <s v="Tony Sam Jr."/>
        <s v="Tracy Pols &quot;Noble&quot;"/>
        <s v="Charles Smith"/>
        <s v="Erick Berrie"/>
        <s v="Tomas Ginn"/>
        <s v="Equipment"/>
        <s v="Subcontractors"/>
        <s v="Ferrups Tower UPS Boiler Controls"/>
        <s v="Shipping UPS Red Freight Charges"/>
        <s v="DPU Card  DPU4256A1 OGO1 Sub.N 3MSX 10"/>
        <s v="500ml Polymethylpentene Graduated Cylinder Nalgene"/>
        <s v="C/O Surveying"/>
        <s v="Triangle Kit"/>
        <s v="Vehicle Kit Met SM Full"/>
        <s v="Fan Impeller for Dust Collection-Freight Charges"/>
        <s v="2008 Dodge Ram 3500 Quadcab 4X4"/>
        <s v="Electrical Meter Panel Install (623)"/>
        <s v="Tie, Wraplock, J-neck #4/0 acsr  255.6"/>
        <s v="eRoom Lic. (SQL Server)"/>
        <s v="Transformers"/>
        <s v="Jackson Blade mount 437 part#3002444"/>
        <s v="Resp/cart ov/chl/hyd/s 1p part#V75003"/>
        <s v="Lifeguard latex pf xl100b part#1205"/>
        <s v="Labor at 40 hours standard pay, 20 hours OT per"/>
        <s v="VB5.21X 2PH, Primary Support, Deadend"/>
        <s v="VC5.71LX 3Ph, Primary Support, Deadend"/>
        <s v="VUM33X 3PH, Junction Box"/>
        <s v="4&quot; Rigid For Risers"/>
        <s v="E2.1 Single Down Guy"/>
        <s v="Admin Gen-Rent of Equipment"/>
        <s v="Metering Deployment Corporate Equipment"/>
        <s v="T-Tap 795 - 795 part# IO-DOYON-613-1"/>
        <s v="Sylvania multi vapor lamp 400 watt"/>
        <s v="Emergency Water Line Excavation"/>
        <s v="Wastewater testing @ FGA - one year contract"/>
        <s v="Connectors part#PC-2"/>
        <s v="Cradle TSC2/Ranger"/>
        <s v="Pathfinder Office/TerraSync 2 year Bundled S/W"/>
        <s v="Custom Decals 3&quot;x12&quot; Property of Doyon"/>
        <s v="Troubleshoot Fiber to Copper Converter for Fax"/>
        <s v="MVR250/U GE CLR E28MOG MH LAMP PN 04316842729"/>
        <s v="LC2000 INT-MAT RELAY PHOTOCONTROL PN 07827509344"/>
        <s v="Labor for Donnelly Man Camp Phase I"/>
        <s v="Mike Lanegan"/>
        <s v="Marlin Dunklebarger"/>
        <s v="Daniel Gold"/>
        <s v="James Thomas"/>
        <s v="Painting the Generator Building"/>
        <s v="ARCGIS Data Interoperability Concurrent Use Licens"/>
        <s v="DOT CertificationTruck #0051"/>
        <s v="stl-cty bl116 2-in snap-in ko blank"/>
        <s v="cul 39541 6-32 fhms kit"/>
        <s v="Netshelter SX Enclosures 42U 600mm W x 1070mm D"/>
        <s v="Smart UPS XL 48V RM 3U Battery Pack"/>
        <s v="SmartSlot Network Management Card HTTP, SNMP,"/>
        <s v="Hydraulic Oil 5606A Gal"/>
        <s v="Nitrogen"/>
        <s v="ADEC Coordination Frances Isgrigg"/>
        <s v="Time and Material to repair breaker at FGA CHPP"/>
        <s v="BATTERY CONFIG CHANGE ORDER"/>
        <s v="MKNB25L Extra Batteries"/>
        <s v="Insulate 8in DIP w/2in foam"/>
        <s v="Canon Catt Pack NB-4L        714695"/>
        <s v="Canon PSC-1000 Deluxe Leather-Grey    1353482"/>
        <s v="Canon PowerShot SD750 7.1MP         1168230"/>
        <s v="Ohio Brass 5110071200 138kV Epoxy Susp Insul."/>
        <s v="DMC PLK3210D48E12 Bus Support 3&quot; IPS Al to 5&quot;"/>
        <s v="Hubbell 861225S 3/8&quot; Guy Wire DE to 2 Hole Pad"/>
        <s v="Misc parts"/>
        <s v="Electrical Wiring of Flatbed Trucks"/>
        <s v="VC5.21"/>
        <s v="UR2"/>
        <s v="9ea Containers for FGA Powerplant"/>
        <s v="Mob/Demob-70% complete"/>
        <s v="Pole 60'/C1"/>
        <s v="Pole 60'/C3"/>
        <s v="Donnelly Man-Camp UG Service"/>
        <s v="Beacons part#126-LED 674 12A"/>
        <s v="750KVA Transformer"/>
        <s v="Cut Off Saw 14&quot; 15.0 A part#1AUY9"/>
        <s v="Blower Ventilation Kit part#1C133"/>
        <s v="Adjustable Wrench 2 7/16&quot; Jaw Cap 24&quot; part#1NYA8"/>
        <s v="Air hose 1/2&quot; ID 100' 3/8&quot; MNPT part#1TBA8"/>
        <s v="Gun Mig Welding Spool part#1Z716"/>
        <s v="Straight Pipe Wrench 48&quot; part#4NV21"/>
        <s v="Air Compressor 5 HP part#4XA59"/>
        <s v="C/O to Install and Supply Grade Rings"/>
        <s v="Fluoride Reagent SPADNS2 part#2527025"/>
        <s v="Resp/Half 7700 Sili S part#770030S"/>
        <s v="Strobes, Switches, and Warning"/>
        <s v="Set Ridge Vent"/>
        <s v="Conduit 3/4&quot; RGS"/>
        <s v="Wire(4/0) 35kV"/>
        <s v="Heat/Power Plant - TK7160H Control Station"/>
        <s v="MKNB25L Extra Batteries For handheld Radio"/>
        <s v="Task 3 - Mock Up-Receipt Correction"/>
        <s v="Sodium Hypochlorite 12.5%"/>
        <s v="Hydrochloric Acid (9-15 Gal Carboy Containers)"/>
        <s v="Norcon to perform Mechanical Services"/>
        <s v="Conn, TX GRDING 6-1/0 part#031567"/>
        <s v="Conn, Cover O-Die part#042689"/>
        <s v="BRDGPORT 521-DC2 3/4 SCR-IN FLXCONN"/>
        <s v="ARL EMT75 3/4 NM TERMINATOR"/>
        <s v="4 FT FIBERGLASS LADDER - PN 6304"/>
        <s v="Fire Marshall plan review fee for Depot"/>
        <s v="4&quot;x4&quot;x3/8&quot; ST"/>
        <s v="3&quot;x3&quot;x1/4&quot; ST"/>
        <s v="9&quot; Tank Bracket for Tanks"/>
        <s v="Delivery/Shipping Charges"/>
        <s v="Cotter Pin"/>
        <s v="One time Instalation cost"/>
        <s v="Fleece jackets - 3x"/>
        <s v="Embroidery of fleece jackets"/>
        <s v="One-Time Installations Costs"/>
        <s v="2.5 inch spacer"/>
        <s v="138kV transmission line Scope Change"/>
        <s v="Canopy for 08 Dodge - White"/>
        <s v="EAS Power Purchase Agreement"/>
        <s v="138 kV Type A06 3-Ph High Bus Str HBS"/>
        <s v="138 kV Type A07 3-Ph Low Switch Str SS"/>
        <s v="Samsung 19&quot; LCD monitor part# 943BX"/>
        <s v="Kepserver Dnp 11-50 Devices part#OPC-DNP30-NA11"/>
        <s v="Kepserver Ge Suite part#OPC-GEFNC-NA00"/>
        <s v="10T Fuse"/>
        <s v="8  Protective Bollards around AAAF Pad Mount"/>
        <s v="CO#1 Reframe Pole 4900"/>
        <s v="VUC1"/>
        <s v="L/T Valve Kit 109FE"/>
        <s v="10 Pack Portable Gas Meters 180 day cal. Cycle"/>
        <s v="CHPP Oper-Emp Ben-Safety"/>
        <s v="Chemical /Acid Aprons 56-512"/>
        <s v="Fence Panels for Barricades at FWA -Includes 8',"/>
        <s v="Fence Panels for Barricades at FGA -Includes 8',"/>
        <s v="Fence Panels for Barricades at FRA-Correction"/>
        <s v="Hand Crank Welding Cable Reel P/N 1125WCL-6"/>
        <s v="100' Hand Crank Twin Hose Reel with 1/4&quot; Hose"/>
        <s v="State Tax"/>
        <s v="Initial Start up meetings for FGA Waste Water"/>
        <s v="Administration"/>
        <s v="Bookcase Hutch part#20899262 MD Oak"/>
        <s v="6x4 combination-Part#NHFCOM6X4"/>
        <s v="EDS-Monthly Depot Janitorial Service"/>
        <s v="Robert Zacharski"/>
        <s v="Robert Abbey"/>
        <s v="Work that Heritage General Contracting is doing!"/>
        <s v="Work at Black Rapids"/>
        <s v="ADMIN LABOR"/>
        <s v="ADDITIONAL LABOR-BLOCKING/STAIR INSTALLATION"/>
        <s v="45/3 Poles"/>
        <s v="8in FLxFL Check Valve  AFC 600 lever &amp; spring"/>
        <s v="8in DI FLxFL Elbow 90 deg"/>
        <s v="8in DI x 1-1/4in IP Service Saddle"/>
        <s v="Tiger cat Mulcher including travel time"/>
        <s v="DU Measurement Support Services - J101030 FWA"/>
        <s v="Frame Poles, Alder"/>
        <s v="Pole Numbering, Alder"/>
        <s v="Removals, Alder"/>
        <s v="Round Trip Shipping of Rotor to Nevada"/>
        <s v="Clean exciter of oil and grease build up. Inspect"/>
        <s v="Rebabitt spare HP bearing &amp; inactive thrust."/>
        <s v="C.O.13 Reverse engineer a trip and throttle valve"/>
        <s v="Transport 3 transformers from AFF Tacoma Dock to"/>
        <s v="2817.13 Deadend T"/>
        <s v="Construction Overhead"/>
        <s v="2&quot; PVC Conduit"/>
        <s v="Backfill and Pad Construction"/>
        <s v="Optisperse APO 520"/>
        <s v="Steamate NAO 540"/>
        <s v="Energy Surcharge 9%"/>
        <s v="Fence Panels for Barricades at FWA"/>
        <s v="Fence Panels for Barricades at FGA"/>
        <s v="Digline Contract at Fort Wainwright"/>
        <s v="CO#1 Remove Unsuitable Soils"/>
        <s v="Spill Conatinment Pallet (4 Drums) part#3KN29"/>
        <s v="2 Airband IC A6 Radios with battery and charger"/>
        <s v="Trimble GPS Pathfinder Pro XH Receiver part#52250"/>
        <s v="Case Hard Large Pelican 1500"/>
        <s v="Trimble GPS Pathfinder ProXH Receiver 2yr Ext HW"/>
        <s v="TerraSync 2 Year Software Maintenance Extension"/>
        <s v="Smartnet 8x5 NBD Item#CON-SNT-WC3568"/>
        <s v="88-SUPER-3/4X66FT 3M ELECT TAPE PN05400706143"/>
        <s v="GE CUTOUTS/FILM DISC  100 PER BAG"/>
        <s v="Install all steam meter piping, valves and"/>
        <s v="Review Telsky Term Sheets for 200-222 MHz Channel"/>
        <s v="Melissa Smith"/>
        <s v="Mike Odem"/>
        <s v="Brian Bright"/>
        <s v="DOT CertificationTruck #0049"/>
        <s v="LEV 41084-BIB IV snap-in blank mod"/>
        <s v="Klein 70574 Hex Wrench set"/>
        <s v="Klein 70575 Hex Wrench set"/>
        <s v="syl f34cw/ss/exo-(f40cw/ss/eco) lmp 24596 cna"/>
        <s v="5/8&quot; SAE Flat Washer"/>
        <s v="Hazardous Material/Clean-up/Shop Consumables"/>
        <s v="Document Review Frances Isgrigg"/>
        <s v="Cisco Unified Communications Software Subscription"/>
        <s v="18&quot;X24&quot; manhole gaskets,"/>
        <s v="United Guard Full coverage Warranty"/>
        <s v="2007 Sullair 185 CFM Compressor"/>
        <s v="16x DVD+/-RW Drive"/>
        <s v="16/20 MVA Delta Star Transformer"/>
        <s v="TA-2H Anchor Assembly"/>
        <s v="Increase Freight Charges"/>
        <s v="Land clearing"/>
        <s v="Reflective Striping"/>
        <s v="E2.01-1 Overhead Guy 7/16&quot;"/>
        <s v="In Shop Labor to re-key 63 locks"/>
        <s v="In Shop Labor to re-key 30 locks"/>
        <s v="Exit Trim w/lev,IC, LH,26D"/>
        <s v="&quot;D&quot; Line 5&quot; Backset Link"/>
        <s v="6&quot; PVC Sched-40, 20' sticks"/>
        <s v="Uncomb Core, 6 Pin, E 626 Model#BE1C6E1626"/>
        <s v="Fire Hydrants"/>
        <s v="8&quot; 150LB Slip on Flanges"/>
        <s v="Materials for the FWA Substation"/>
        <s v="Fork lifts and platform lifts"/>
        <s v="Coolant Filter part#54672654"/>
        <s v="Sepeastor Carts part#54749247"/>
        <s v="Air filter part#89295976"/>
        <s v="SYL M1000/U CLR BT56MOG MH LAMP 64468 CNA"/>
        <s v="R-DOT 2CKG 2G CMBO WP CVR"/>
        <s v="Port Security Charge"/>
        <s v="Conn, Tap (4/0-4) item#AMP-600456"/>
        <s v="4th Quarter July 2009"/>
        <s v="Chart part#C3A4-3"/>
        <s v="6&quot; PVC 45 deg."/>
        <s v="Rigid Steel 6&quot; 90 deg."/>
        <s v="Trigger Sprayer item#3U594"/>
        <s v="BLDG 3407 15.8 GAL - FUEL"/>
        <s v="Pot Lugs"/>
        <s v="CORKIN O-RING PN 1418-2"/>
        <s v="CORKIN SPACER PN 2445"/>
        <s v="General Labor"/>
        <s v="6 x 8.2 lb @ 20 ft stick"/>
        <s v="Federal Tax"/>
        <s v="Specialty Set Up"/>
        <s v="Permaclean PC-33"/>
        <s v="Permaclean PC-77"/>
        <s v="BXNDU, 1/2X6 BLK XH STL NIP"/>
        <s v="BXNFU, 3/4X6 BLK XH STL NIP"/>
        <s v="BXNGL, 1X2-1/2 BLK XH STL NIP"/>
        <s v="BXNHCL, 1-1/4XCLOSE BLK XH STL NIP"/>
        <s v="BXNHL, 1-1/4X2-1/2 BLK XH STL NIP"/>
        <s v="Sideshield flex clear 1bg part#64051421"/>
        <s v="Tyvek wrist/ank/hood Lg25 part#TY127S-LG"/>
        <s v="Resp/cart ov/chl/hyd/s 1p part#N75003"/>
        <s v="OH Quadplex 4/0 Reel"/>
        <s v="Confined Space Entry Annual K000CFS9ER"/>
        <s v="23 HAZWOPER DVD COMP V000HZ49EW"/>
        <s v="Hazardous Materials Labeling K0000139EM"/>
        <s v="36&quot; Marker BAlls"/>
        <s v="Material and Labor to finish Feeder9 Bolio Lake to"/>
        <s v="2300' 10&quot; Ultra Liner"/>
        <s v="manhole Rehab 18&quot;"/>
        <s v="Airband Mobile Radio with External Speaker"/>
        <s v="FTGA CHPP Operations/Maintenance online training"/>
        <s v="SPKT,NH78, 18T, C-HUB, KW&amp;SS, 3.44B"/>
        <s v="Cold Weather Pressure Washer Gas 5 HP part#1TDJ2"/>
        <s v="Trash Pump 3.5 HP part#1V256"/>
        <s v="Bottle Jack 3 ton part#3ZC59"/>
        <s v="Straight Pipe Wrench 24&quot; part#4YR94"/>
        <s v="Chain Hoist 1 1/2 ton part#4ZX48"/>
        <s v="To install Wilson Cell Repeaters at the Depot"/>
        <s v="Back Rack - Installed"/>
        <s v="Work Lights - pair - Installed"/>
        <s v="Beacons - Installed"/>
        <s v="Running Boards - Installed"/>
        <s v="Mirror mount ant kit"/>
        <s v="Freight ANC to FRA"/>
        <s v="larraine Parde"/>
        <s v="Generation SCADA"/>
        <s v="ANALYSIS"/>
        <s v="TESTING, TRAINING, GO-LIVE-RECEIPT CORRECTION"/>
        <s v="CONFIGURATION &amp; ANALYSIS RATE ADJUSTMENT"/>
        <s v="Electrical work in DU HQ Break and Conference Room"/>
        <s v="60/1 Poles"/>
        <s v="Digital Persona U ARE U AUTH Lic - 461137"/>
        <s v="Magnetic Contractor Vehicle Decal - FWA"/>
        <s v="VUM6-1"/>
        <s v="Remote Consulting/ Training"/>
        <s v="Case Logic PROJ/NBK Wheeled Case"/>
        <s v="5 Unit charging station 020-3401-006"/>
        <s v="16' Horse Panels"/>
        <s v="Cabling, Connectors, Tubing"/>
        <s v="Bobcat 3 phase w/ 11KW 3hp 460V part#MIL907255"/>
        <s v="Sale Cyl size 80 part#CYS80"/>
        <s v="Welding Cable Size 4 Radmor Flex Black"/>
        <s v="Load Break Elbows part#VUM6-1 200 A"/>
        <s v="Assembly Charges"/>
        <s v="Standard 150 watt bulbs"/>
        <s v="To install new thin Screen Controller at Black"/>
        <s v="Phenol Red Indicator Solution stk # 26575-12"/>
        <s v="Set of Lift Eyes part#24LSLE"/>
        <s v="Catalyst 3560 24PT 10/100 POE 2 SFP STD S/W"/>
        <s v="Driver layover Charges due to cold weather"/>
        <s v="North 7600 8A M/L- Respirator"/>
        <s v="Hydrant Setter item#22510"/>
        <s v="Twila Stenvik"/>
        <s v="Kenneth Brown"/>
        <s v="Dennis Jones"/>
        <s v="Kevin Price"/>
        <s v="Donovan Roberts"/>
        <s v="Robertson"/>
        <s v="INSTALL NEW WIRING @ FWA DEPOT WELDING ROOM &amp;"/>
        <s v="Labor to Install"/>
        <s v="2&quot; Repair Coupling Item#IO-DOYON-0930-1"/>
        <s v="Shipping UPS Freight Charges"/>
        <s v="C/O Additional Engineering for exchanger piping"/>
        <s v="C/O Addition of pressure gauge and thermometer"/>
        <s v="Gas/Cal H2S/CO/CH4/02 58L"/>
        <s v="Cisco Call/Manager License Item#SW-CCM-UL-ANA"/>
        <s v="Meters and Recurring Install"/>
        <s v="Leak -Tec Squeeze Bottle Item#49228"/>
        <s v="USS Nuts item#36603"/>
        <s v="Machine Screws item#35806"/>
        <s v="N.S. Tubing item#23551"/>
        <s v="USS Taps item#20712"/>
        <s v="Dell Laptop (Latitude E6500, Intel Core 2 Duo"/>
        <s v="INSTRUMENTATION &amp; CONTROL-Correction of Receipt"/>
        <s v="Install"/>
        <s v="08 Dodge 3500 Quad-Cab"/>
        <s v="Catalyst 3560 24 10/100 PoE+2 SFP+IPB Image"/>
        <s v="Tyvek boot cv eal17in 100p part#FC444S"/>
        <s v="4-Drawer Lateral Reception Area Hon 694LQ Grey"/>
        <s v="Performance Open Hutch Performance PL153 Honey"/>
        <s v="WIRE THHN-2-BLACK-STR 4 PCS 50FT"/>
        <s v="Ohio Brass 314088-3001 Surge Arrestors 138kV"/>
        <s v="Anderson AS25 Anchor Shackle"/>
        <s v="Jackmoon TRI-60B192SG Triplex Duck Plug"/>
        <s v="Electrical Wiring of Dump Truck"/>
        <s v="Install cab protector, running boards, and lights"/>
        <s v="21,000 lb. Insulators GS21018CC1 18&quot; 21K"/>
        <s v="&quot;N&quot; 3&quot; aluminum letter- Roman, Premax # UARO3-n"/>
        <s v="70' H/1 Pole"/>
        <s v="Dell Optiplez 755 Minitower Desktop Computer"/>
        <s v="Pole 45'Class 4"/>
        <s v="SE1-3"/>
        <s v="Drum Steel 55 gal OT Recon part#RECOND55"/>
        <s v="Kenwood TK7160 Mobile Radio"/>
        <s v="Antenna Kits"/>
        <s v="&quot;L&quot; Brackets"/>
        <s v="Video Card for Melissa Smith-At Depot"/>
        <s v="Conduit and cable work on FWA substation"/>
        <s v="Fan belts for WTP air handeling system stock # B54"/>
        <s v="Rack Storage EDSAL mdl#BSR214"/>
        <s v="Rack Storage EDSAL mdl#BSR514"/>
        <s v="TerraSync Pro with GPS Pathfinder Office Software"/>
        <s v="Return of GPS Pathfinder Pro Series Battery Pack"/>
        <s v="40E0011RO OPM: Lamp, halogen, 12vdc substitute for"/>
        <s v="Ortronic Face Plate"/>
        <s v="Licensing and Titles"/>
        <s v="Tim Castleberry"/>
        <s v="Shawn Trulove"/>
        <s v="Nathan Englebretson"/>
        <s v="r-dot plg-1-rd 1/2 plug for wp box"/>
        <s v="Dining Hall Grease Traps 1500 gal. Tank"/>
        <s v="Replaced Improperly Pressure Rated Dormont Flex"/>
        <s v="For Professional Legal Services on Tax Matter"/>
        <s v="Wages &amp; Earnings"/>
        <s v="Transfomer Pole 50 KVA 7200kv 120V Phase 1"/>
        <s v="55/2 Poles"/>
        <s v="STL-CTY EC-3/4 EDGE CLAMP"/>
        <s v="CO#1 Added HDPE Runs"/>
        <s v="CO#2 Complete Construction of Fort Greely 138 and"/>
        <s v="Cable RisersX2"/>
        <s v="Ideal 31-148 Fish Tape Leader"/>
        <s v="Ideal 45-616 Reflex Stripper"/>
        <s v="GRN 930 HI-Speed Cutter Kit 10214"/>
        <s v="Ideal 36-248 7PC Screwdriver Set"/>
        <s v="Klein 32500 SCR-DRVR/Nut Driver"/>
        <s v="F2.8(s)"/>
        <s v="8x6 DI HYD MJ swivel tee"/>
        <s v="Frame Poles, Meridian"/>
        <s v="Underground, Meridian"/>
        <s v="String Wire, Sag, &amp; Clip, Alder"/>
        <s v="CO#10 Grind Journal#1, Increase shroud band gap,"/>
        <s v="Stand by time for start up and overspeed testing"/>
        <s v="Chevron machine oil AW ISO 100(5gal cans)"/>
        <s v="Cheveron ISO 460 (5gal cans)"/>
        <s v="Drill bit 1 1/2"/>
        <s v="Ash Hauling"/>
        <s v="Flexible Tap Ssaddle - wye pattern, Fernco TSW-4"/>
        <s v="4&quot; Rigid Short Sweep 90 RSC490SS"/>
        <s v="J8634-1/2 Joslyn, 3/8&quot;x4-1/2&quot; Carriage Bolt"/>
        <s v="J8754-1/2 Joslyn, 1/2&quot;x4-1/2&quot; Lag Screw"/>
        <s v="Conn, Tap 2-2; 1/0-4 part#049079"/>
        <s v="Cover Cartridge (Med) part#031271"/>
        <s v="Pin 3/4 21K# MD Duty Guy ATT part#ACE-EP5-6"/>
        <s v="B-LINE B2009PA-ZN-3/4 CLAMP"/>
        <s v="ESSEX 51-241-28 4X24 MARATHON C5ECMP BL 1KFPB"/>
        <s v="STL-CTY CY-3/4 3-1/2D SW BOX W/EARS"/>
        <s v="LEV 5G110-RI5 IVY CAT 5E CONNECTOR"/>
        <s v="6 FT FIBERGLASS LADDER - PN 6306"/>
        <s v="Hayes Water Meter. 3/4&quot;, 1GAL per pulse PN SHWM10"/>
        <s v="PH Meter Starter Kit pn#8505900"/>
        <s v="3/4 HR O"/>
        <s v="One time Installation cost"/>
        <s v="Labor of Installation"/>
        <s v="Shelf for Lifesize Codec"/>
        <s v="VC1.41 3 Phase Single Support Neutral on Crossarm"/>
        <s v="VC5.31X Single Dead End Flat"/>
        <s v="Triplex Underground 2/0 (number of runs) 9"/>
        <s v="VS1.01 Cutouts Single Phase Load Break 25 KV"/>
        <s v="SCADA Design/Install/Commission"/>
        <s v="BLUE NITRILE GLOVES PN  ANE92675M"/>
        <s v="SPILL KIT 21 GAL ALL PURPOSE"/>
        <s v="602283-2, AMP Connectors"/>
        <s v="PSC"/>
        <s v="Consulting Services"/>
        <s v="Expenses"/>
        <s v="MS WWF Office 2007 MED  1061662"/>
        <s v="Pole Unloading"/>
        <s v="Expediting Charge"/>
        <s v="16 port 10/100 EhterSwitch"/>
        <s v="Task 5 - Deployment"/>
        <s v="GHU Materials for Thaw Van"/>
        <s v="GHU Materials for Thaw Van FWA"/>
        <s v="Lifequard latex pf xl100b part#1205"/>
        <s v="Cisco-Transceiver Module- SFP- Gigabit EN"/>
        <s v="Asbestos Compliance Manual"/>
        <s v="Hearing Conservation Comp K000HES9EO"/>
        <s v="Dealing with Haz Spills K0000129EM"/>
        <s v="Crane Safety K000C5T9EM"/>
        <s v="Fall Protection K000FALUEM"/>
        <s v="FGA Shelves for Haz. Cabinets"/>
        <s v="TA-2H"/>
        <s v="Aluminum Straight Pipe Wrench 36&quot; part#1XJZ2"/>
        <s v="Pipe Threading Ratchet 36475 part#4A508"/>
        <s v="Straight Pipe Wrench 18&quot; Aluminum part#4YR90"/>
        <s v="Floor Drill Press 20&quot; aprt#6W281"/>
        <s v="V-Safe Wheel 2.5-5&quot; 1ea  part#VS05"/>
        <s v="Fence"/>
        <s v="Thomas Bullard"/>
        <s v="Justin Northern"/>
        <s v="Ken Wolkoff"/>
        <s v="John Smith"/>
        <s v="Maintenance Contract Work"/>
        <s v="FGA Kv Switching Stat."/>
        <s v="Renovation for Counters and Coat Rack"/>
        <s v="TP2201-P Airtek Control Filter Assembly"/>
        <s v="TP7707-HT Airtek Valve Kit"/>
        <s v="Screen Printing Shirts Long and Short Sleeve"/>
        <s v="Transition Networks item#E100-BTX-FX-05"/>
        <s v="XSAR62999, EXHAUST VALVE ASSEMBLY"/>
        <s v="Aluminum Sulphate Gran (37 bags/pallet, 6 pallets)"/>
        <s v="Maintenance Service Plan"/>
        <s v="75 kVA Padmount Transformer"/>
        <s v="N1.1"/>
        <s v="N5.1"/>
        <s v="Dell 2400 MP DLP Projector"/>
        <s v="10 Pack Portable Gas Meters 180 day cal. Cycley"/>
        <s v="Sound Level Meter 11477"/>
        <s v="Acetylene, Dissolved 2.1 UN1001 Size 3 part#AC3"/>
        <s v="2MPC1 NO.2 Male Connector 2pk part#TWE9425-1210"/>
        <s v="8'X24' trailer w/ table &amp; 2 chairs"/>
        <s v="UM1-1B Pad, Three Phase Junction Box"/>
        <s v="#2 ACSR Primary Cond. (Feet)"/>
        <s v="A5.21 1Ph, Primary Support, Deadend"/>
        <s v="Abocent AVR SRV MOD for VGA PS2"/>
        <s v="Panels 2&quot;X24&quot;X96&quot; part#24LSP-8"/>
        <s v="Graybar part"/>
        <s v="Freight on a 70K# Switchgear 38.6Lx15.6Wx12.8H FT"/>
        <s v="California Sling item#22508"/>
        <s v="AMF109D AMFLO 1/4&quot; NPTF Dual Foot Air Chuck"/>
        <s v="Greg Lebeau"/>
        <s v="Zac Molinar"/>
        <s v="Sam Fitzpatrick"/>
        <s v="Todd F. Vincent"/>
        <s v="Benno Cleveland"/>
        <s v="Chad Young"/>
        <s v="Switch, Pad Mount 25KV PME-10 Item#IO-DOYON-108"/>
        <s v="Adapter, cable 1.37&quot;-1.63&quot; 600AMP Deadbreak Conn"/>
        <s v="Shrink, Cold Item#MMM-8453"/>
        <s v="115 PEICE DRILL BIT SET - BLK OXIDE PG 3040"/>
        <s v="Heat Exchanger"/>
        <s v="C/O Removal and replacement of D-1 for pad"/>
        <s v="C/O Bypass around exchanger with valve"/>
        <s v="Flare No Spike 30 min"/>
        <s v="One Time Insulation Cost"/>
        <s v="Flat Washers item#36753"/>
        <s v="Machine Screws item#35817"/>
        <s v="Provide Mechanical Support"/>
        <s v="2C450, Gauge Press, 4 &quot;  0 to 100"/>
        <s v="Transformer, 3 phase, 60 Hz.,"/>
        <s v="2008 F-450 4X4 FLAT BED"/>
        <s v="INSTRUMENTATION &amp; CONTROL -Correction of Receipt"/>
        <s v="R-DOT DAC-2-CG COND BDY/CVR/GASKET"/>
        <s v="     Daniel Gold"/>
        <s v="     Harry Weaver"/>
        <s v="     Michael Dugger"/>
        <s v="34.5KV DISTRIBUTION SYSTEM"/>
        <s v="Mounting"/>
        <s v="P/N 1401870"/>
        <s v="Raychem HVT-253-SJ 25kv High Volt Termination"/>
        <s v="DMC CPLK9432D07500S 750 Term to 4 Hole"/>
        <s v="Thimble Clevises"/>
        <s v="Dell Latitude D830 Laptop"/>
        <s v="F2.12"/>
        <s v="UC-2"/>
        <s v="UG-17"/>
        <s v="K4.1G"/>
        <s v="Meter Base"/>
        <s v="VG3.3"/>
        <s v="Freight on Drums"/>
        <s v="Natural Gas charges"/>
        <s v="GPS Pathfinder Pro Series Battery Pack part#52241"/>
        <s v="Trimble Ranger 2 year Extended Hardware Warrenty"/>
        <s v="GPS Pathfinder Pro Battery Pack"/>
        <s v="40F0050R01 OPM: LCW segmented short path fully"/>
        <s v="Custom Signs 12&quot;x18&quot; Signs for Outbuildings"/>
        <s v="Limit Switch for steam trip valve CR9440D2CD"/>
        <s v="Relocate desk and Computer"/>
        <s v="B300UD, 1/2 BLK MI 300# BRS GJ UNION"/>
        <s v="B300TG, 1 BLK MI 300# TEE"/>
        <s v="Fixed Assets Server"/>
        <s v="ATV Reimbursement"/>
        <s v="C212-0142 Chance Job #J101061"/>
        <s v="Freight charges for FWA"/>
        <s v="500mcm al. str. 25kV 260MIL EPR, jacketed 1/3"/>
        <s v="6&quot; PVC 90 deg. elbow 48&quot; radius"/>
        <s v="8&quot; insulated DIP Water Line"/>
        <s v="1/8&quot; 6010 Welding Rod"/>
        <s v="5/32&quot; 6010 Welding Rod"/>
        <s v="5/8&quot; DA Bolts 24&quot;"/>
        <s v="1-1/2&quot; BRZ Red Pres BFP W/BV"/>
        <s v="Kleen MCT 403"/>
        <s v="SYL LU70/ECO ED23-1/2 MOG HPS LAMP 67512 CNA"/>
        <s v="Standby Time"/>
        <s v="Demurrage Charges"/>
        <s v="5 Dr. Map File Drawer 53 1/2&quot;W 41 1/2&quot;Deep"/>
        <s v="Trace Fiber and Connect Converters"/>
        <s v="Pin, X-Arm 5/8&quot; 14' 1-3/8&quot; Thread item#020382"/>
        <s v="1.5 Pole Nails item#PRE-NAILS-BNG15"/>
        <s v="Tie DBL Side J-Neck #4/0ACSR item#030936"/>
        <s v="15/25KV 600A DB T Body NO/TP item#ELAS-K655BLR"/>
        <s v="Elastimold 600A Insul. Plug/Cap item#ELAS-K650BIP"/>
        <s v="AMP Tap Conn 2-4;1/0-6 item#049078"/>
        <s v="Conn, Tap (1/0-2) item#AMP-602283"/>
        <s v="Clamp 6 galv Pipe Strap item#TB-702-6"/>
        <s v="Bushing Cover 25KV Posibreak item#RTE-PLPC225"/>
        <s v="Elbow Posi-BRK 25KV (.83-1.1) item#RTE-PLE225MC00T"/>
        <s v="Conn, 1/0 STR CT Elbow 2.88 item#RTE-CC2C06T"/>
        <s v="2nd Quarter January"/>
        <s v="Comm Rack- See spreadsheet for detail"/>
        <s v="Terminate and test the wiring in the"/>
        <s v="Splice, terminate fiber optics for line relaying"/>
        <s v="Electrical Construction"/>
        <s v="Metering Installation"/>
        <s v="CO#1 Rework Transformer Pad"/>
        <s v="CO#5"/>
        <s v="Hotline Tools"/>
        <s v="Digital Titrator -Part#1690001"/>
        <s v="Shipping Product Est."/>
        <s v="Shipping 45 pcs. of Metal J Bolts and Templates"/>
        <s v="Inbound Transportation"/>
        <s v="Fuel Surcharge 33%=$216.31 / Inbound 32%=$163.71"/>
        <s v="Spill Kit 12gal universal part#SK12GALU"/>
        <s v="Ideal 30-342 342 wirecon GRY 50/box"/>
        <s v="Ideal 45-615 Reflex Stripper"/>
        <s v="Ideal 61-051 Circuit Tester"/>
        <s v="NEC Handbook Hard Cover 2008"/>
        <s v="(V)C5.71LX"/>
        <s v="USA Link - MRC (1st mo. prorated)"/>
        <s v="FRA Link - NRC"/>
        <s v="Mirror Mount (for Vactor Truck, Dump Truck)"/>
        <s v="8in DI FLxFL Gate Valve OS&amp;Y w/handwheel"/>
        <s v="8in bolt kit"/>
        <s v="Valve box dust cap"/>
        <s v="8in DI MJxMJ Ellbow 90 deg"/>
        <s v="TACO G4204SD Heat Exchanger"/>
        <s v="4&quot; cleanout plug (brass)-Part#BCL4"/>
        <s v="US Motor, 440/220v, 37/74amp, 3phse, 30hp, 1800rpm"/>
        <s v="WTD-Monthly Depot Janitorial Service"/>
        <s v="To install Wireless Access point"/>
        <s v="Alba Diaz-Carmona"/>
        <s v="Bob Zarcharski"/>
        <s v="FWA Substation"/>
        <s v="Shipping 12 day Delivery"/>
        <s v="xhhw 8 stranded brown 1000' (Wire)"/>
        <s v="XSAR63000, INLET VALVE ASSEMBLY"/>
        <s v="August Rental"/>
        <s v="September Truck Time"/>
        <s v="October Rental"/>
        <s v="EQ-ST-T1-153072 (bookcase)"/>
        <s v="EQ-RTT-Modesty Panel (return pedestal for desk)"/>
        <s v="Lodging"/>
        <s v="Service Contract Plan"/>
        <s v="RDA-1V 145-1200H-288A-AH-WG"/>
        <s v="Road Closed 32x48"/>
        <s v="Pick-up of Summit Logistics Trailer"/>
        <s v="Build WTP Citect Graphics Page For CHPP Sensors"/>
        <s v="Deadend assy, neutral, Pistol Grip #4/0 acsr 180"/>
        <s v="SMARTNET 8X5XNBD Catalyst 3560 24 10/100"/>
        <s v="UR2 Trench, Primary (24&quot;wX48&quot;D)"/>
        <s v="Couplings 4&quot; Fusion"/>
        <s v="FWA feeder 13"/>
        <s v="4&quot; PVC Schedule 80 from new vault to building"/>
        <s v="Digital Persona Pro Exp. LIC MFG#DPG-63028-L01"/>
        <s v="Travel to Greely"/>
        <s v="Pyrex HD Griffin Graduated Beakers Stock#30144 6PK"/>
        <s v="Terry Bowers"/>
        <s v="Jon McDowell"/>
        <s v="Ronald Reverinni"/>
        <s v="Scott Wharton"/>
        <s v="Volumeteric Glass Pipet 10ml  # 31826"/>
        <s v="XSAR63000 Inlet valve Assy"/>
        <s v="Hon Pedastal Box/Box/File 105103JJ Cherry Finish"/>
        <s v="Hon Pedastal File/File 105104 Cherry Finish"/>
        <s v="Flat Washers item#36751"/>
        <s v="Machine Screws item#35803"/>
        <s v="T&amp;B Battery Ends item#17024"/>
        <s v="N.S. Tubing item#23551-1"/>
        <s v="SAE Taps item#20755"/>
        <s v="Asst. Puslion Small Fitting item#59601B"/>
        <s v="SPL-1354-P Perform #2 Spool Ties #003553"/>
        <s v="S1530 AGP Hotline Clamp #006355"/>
        <s v="Fuse Link EEI-NEMA 50A #FL11T50"/>
        <s v="Term Kit, O/D 28KV (1/0-250) conn #5652-1/0"/>
        <s v="Conn 1/0 STR CT Elbow 2.88 #CC2C06T"/>
        <s v="Washer Belville SS 1/2 (pkg/50) #SBO"/>
        <s v="Washer Flat SS 1/2 (pkg/50) #SOF"/>
        <s v="Washer Lock SS 1/2 (pkg/100) #SOL"/>
        <s v="Cement PVC Conduit qt. #821194"/>
        <s v="SEL-C807 62.5 Multi-Mode Fiber Optic Cable"/>
        <s v="50/2 Poles"/>
        <s v="VA1.011L Single Support Primary"/>
        <s v="VS2.32X Three Phase GOAB Switch 25 KV"/>
        <s v="VUM6-19 Stand off Insulator"/>
        <s v="225 kVA Transformer"/>
        <s v="Clearing and Removal"/>
        <s v="Side Mount Tool Box - Installed"/>
        <s v="Mirror Mount (Vactor Truck, Dump Truck)"/>
        <s v="Base Depot - TK7160H Control Station"/>
        <s v="Task 6 - Deployment"/>
        <s v="203203X20XH4XX  Key:7165"/>
        <s v="Marker lights (P &amp; R Industries; PRL810, LED) (8"/>
        <s v="Catalyst 3560 8 10/100 PoE + T/SFP + IPB Image"/>
        <s v="OH 2 triplex Reel"/>
        <s v="Asbestos Awareness Comp K000ASB9EO"/>
        <s v="DOT Safety Training Comp K0000359EO"/>
        <s v="Personal Protection Equip. Comp K000PPS9EO"/>
        <s v="Eletrical Safety K000ELC9EM"/>
        <s v="Eye Safety K000EYE9EM"/>
        <s v="Materials Handling K000MHS9EM"/>
        <s v="Safety Orientation K0000559EM"/>
        <s v="TH-10"/>
        <s v="Pole 65'/C2"/>
        <s v="Anchor Bolts"/>
        <s v="Utility Pump 1/2 HP part#3YU59"/>
        <s v="Straight Pipe Wrench 18&quot; part#4YR93"/>
        <s v="RVM900 Clark -- Reliance Alarm Valve"/>
        <s v="Lewis Williby"/>
        <s v="DOT CertificationTruck #0048"/>
        <s v="hoff as400 4-in ot ko seal 59800"/>
        <s v="Mediator Expense Deposit"/>
        <s v="Cal-Gas CarbonMonoxide Mix"/>
        <s v="Cisco unity unified messaging for Microsoft Exch."/>
        <s v="Materials"/>
        <s v="2004 Terex Extended Forklift 8000 lbs"/>
        <s v="Mud Sucker Double Diaphragm Pump #MS-4B-EC-DD"/>
        <s v="50/1 Poles"/>
        <s v="CONDUIT 3/4-GALV-STEEL-RIGID COND"/>
        <s v="STL-CTY 53151-1/2 &amp; 3/4 4SQ1-1/2 D EXT"/>
        <s v="IDEAL 35-473"/>
        <s v="     Marlin Dunklebarger"/>
        <s v="Direct Job Expense"/>
        <s v="Fly Ash and Dust Collector bags w/snaps"/>
        <s v="Contract Services to be performed in 2009."/>
        <s v="MATER AND CURRENT TRANSFORMER"/>
        <s v="CREDIT FOR PART EXCHANGE"/>
        <s v="167kVA Single Phase Transformer"/>
        <s v="Plexie Glass"/>
        <s v="Radio Braket and L Adapter"/>
        <s v="Insulate Fire Hydrant w/3in foam"/>
        <s v="Victor 17PA21 TR288 138kV Porcelain Bus Support"/>
        <s v="DMC PLK1100D48E5 3&quot; Dus Tap to 4 Hole"/>
        <s v="DMC PLK2600D48E2 3&quot; Bus Expansion Term to 3&quot; wide"/>
        <s v="DMC CPLK9430D07950 795 Term to 4 Hole Pad"/>
        <s v="DMC CL451D07950E2S Split Cable Bus Support 795 to"/>
        <s v="Hubbell Co11111 795 AAC Comp Deadend to 4 Hole Pad"/>
        <s v="Electrical Wiring of Flatbed Truck"/>
        <s v="Cisco-Transceiver module-SFP- Gigabit EN-1000Base-"/>
        <s v="Pole 35'Class 4"/>
        <s v="F2.8"/>
        <s v="#3/0 Cu XHHW"/>
        <s v="25kV Cable"/>
        <s v="16 inch Frost Bucket for CASE 580 Backhoe"/>
        <s v="Hex Bushing Red Brass 4X3 item#1VGC1"/>
        <s v="Hydarant Adapter item#3LZ44"/>
        <s v="Hydarant Adapter 1 1/2&quot; item#4FY11"/>
        <s v="Leather Jacket 30&quot; item#2AF83"/>
        <s v="Spray bottle 24 Ounce item#3U592"/>
        <s v="Replacement Parts stk#76548 (Suction Valve)"/>
        <s v="1/0 CU XLP USE STR (Black) item#3B-1011-02"/>
        <s v="4/0 CU XLP USE STR Black item#3B-4041"/>
        <s v="Spools"/>
        <s v="CORKIN O-RING PN 2-031"/>
        <s v="Ad Hoc On-Site Assistance-Credits"/>
        <s v="TH-11M Run Angle Mod"/>
        <s v="Freight - 3 Breakers"/>
        <s v="Sony Bravis 52 KDL52W4100 120 HZ 1080p LCD HDTV"/>
        <s v="Vehicle Reimbursement"/>
        <s v="C212-0142 Chance Job#J101034"/>
        <s v="RSC90ss 4&quot; elbow conduit Steel 90 Degree Short"/>
        <s v="E2-2GDouble down Guy 7/16&quot;"/>
        <s v="Labor-Office Technical Support &amp; Drafting"/>
        <s v="Padlock brass 3/4&quot; Model#COK436"/>
        <s v="5378 rod w/twin eye"/>
        <s v="8&quot; OS&amp;Y Gate Valve w/ Handwheel"/>
        <s v="F3.18 w/16&quot; crossplate and 3/4&quot;x8' rod"/>
        <s v="F3.26 w/24&quot; crossplate and 3/4&quot;x8' rod"/>
        <s v="CO3 Current Transformer, Jumper Cable, Lugs"/>
        <s v="Packing and Loading Swichgear"/>
        <s v="On site Respots-3 Switchgears from storage"/>
        <s v="Man hours estimated 4 hours"/>
        <s v="CO015 De-blade and Re-blade partial row 8 &amp; 9"/>
        <s v="3/4x18 M.B."/>
        <s v="Open PO to GVEA for Misc. Materials"/>
        <s v="Absorbic Acid Powder Pillows pack of 100"/>
        <s v="Freight charges"/>
        <s v="Bucket Truck Safety Training for Operators DVD"/>
        <s v="Digital Titrator, P/N 1690001"/>
        <s v="CO3 Motor Operated Main Breaker, Additional SCADA"/>
        <s v="CO#1 Profit"/>
        <s v="2 1/2 in rough neck coupling for dust collection"/>
        <s v="Klein 57036 Bit Set for 57035"/>
        <s v="LITTLE GIANT (LTG 510155) 1/2 HORSE, 115 VOLT"/>
        <s v="Lug Comp AL/CU 2-HL 1/0 part#MMM-40132"/>
        <s v="Bolt, Machine 3/4&quot;x3-1/2&quot; part#IO-HUD-94-2"/>
        <s v="Wireman - Forman"/>
        <s v="Shrink Tube( .35-1.20X12) Item#RAY-WCSM-33/8-2"/>
        <s v="Re-conditioned Trip Coils for Westinghouse 50DH75"/>
        <s v="27 kV Switchgear-Receipt Correction"/>
        <s v="Hand Crank Welding Reel"/>
        <s v="Research on Hawaii's Regulator Requirements"/>
        <s v="Initial Start up meetings for FGA Water"/>
        <s v="Hon Metal Bookcase part#20098430"/>
        <s v="Allen-Bradley-SLC500 Outpt mod-CAT #1746-OW16 SER."/>
        <s v="green ground screws (10-32)"/>
        <s v="Tube, Viewing, Glsaa pk/6: SN 173006"/>
        <s v="Smpl cell 1 in rnd glass 10,20,25 ml: SN 2427606"/>
        <s v="HP LJ P2015X 27PPM 8.5x14 - Part#1062816"/>
        <s v="CHPP Initial Cleaning"/>
        <s v="Joe Polowy"/>
        <s v="Brandon Lebaron"/>
        <s v="FRA Substation"/>
        <s v="FARGO AUTOMATIC SPLICES GL 409A"/>
        <s v="APC Smart-UPS XL 2200VA Tower/Rack Convertible"/>
        <s v="Battery pack for SUA2200XL"/>
        <s v="12&quot; Spacers part#BG42730"/>
        <s v="3/4 TD-52 STM Trap  # S54531C"/>
        <s v="XSAR64299,  SARCO SPRING ASSY"/>
        <s v="AKRO BIN 16 1/2 X 10 7/8 X 5 YELLOW"/>
        <s v="AKRO BIN 8 1/4 X 10 3/4 X 7 RED"/>
        <s v="Meals"/>
        <s v="Crane Rental"/>
        <s v="Dust mop treatment, oil based item#2DCC6"/>
        <s v="Straight Pipe Wrench 8&quot; item#4A497"/>
        <s v="Ferro Ver Iron Reagent-Powder Pillows CAT-854-28"/>
        <s v="Hexaver Cartridge CAT14402-01"/>
        <s v="Jeremy Phillips"/>
        <s v="Refurbish OPM Blower Motor berings with on/off"/>
        <s v="Switching on 8/19/2008 for Moose Haven Cut over"/>
        <s v="2009 ACURRP Plan"/>
        <s v="CONFIGURATION"/>
        <s v="Field"/>
        <s v="37404, anchors"/>
        <s v="11083, fittings"/>
        <s v="11099, fittings"/>
        <s v="11090, fittings"/>
        <s v="7473-24, bulbs"/>
        <s v="CHPP JANITORIAL SERVICE"/>
        <s v="RNW BE SYS REC 8 WIN SRV ESS Mfg. # SY1-14054428"/>
        <s v="William Sparks"/>
        <s v="Mark Flemming"/>
        <s v="Dale Walker"/>
        <s v="Peterman"/>
        <s v="Melissa Lund"/>
        <s v="Supplies and Materials"/>
        <s v="INSTALL NEW DED CIRCUIT @ FWA DEPOT MEZZ FOR THE"/>
        <s v="Technical Service, Waiting on Access"/>
        <s v="Transition Networks E100-BTX-FX-05"/>
        <s v="Black rubber pipet filter # 30221"/>
        <s v="Salt Hydrometer 1-100 % Rng 1.0div. 285mm L #31027"/>
        <s v="Wire Drying Rack # 126118"/>
        <s v="Regulator 100-12P1.0"/>
        <s v="FireExt/ABC 5lb H&amp;H W/V"/>
        <s v="Cartridge Organic Vapor item#4003"/>
        <s v="Shipping A/C Unit Crated 50Lx40Wx104H inches"/>
        <s v="XSAR64299, Sarco spring assy"/>
        <s v="XSAR62999, Exhaust valve assy"/>
        <s v="Machine Screws item#35818"/>
        <s v="Machine Screws item#35819"/>
        <s v="SAE Taps item#20754"/>
        <s v="Asst. Puslion Small Fitting item#59600B"/>
        <s v="Cleaning Services for Water Plant"/>
        <s v="2C464, Gauge Press 4&quot; 0 to 60"/>
        <s v="4TA49, Gauge Press, 4 1/2&quot; 0 to 300"/>
        <s v="500MCM 1C CU 35KV Mil Tape #115-23-3531"/>
        <s v="Conn tap 1/0-2 #602283"/>
        <s v="Anch/Temp Hook &amp; Web W/D-RI"/>
        <s v="SEL-2814 Fiber Optic Transceiver"/>
        <s v="VA1.11 Single Phase Primary Support Tangent"/>
        <s v="VC1.11 3 Phase Primary Support Tangent"/>
        <s v="E2.1X Single Down Giy Pole Eye Plate Type"/>
        <s v="J1.1 Large Secondary Assembly Angle"/>
        <s v="UM5 Secondary Cable Terminal Pole"/>
        <s v="To review Construction Contracts"/>
        <s v="Poster/State Labor Law part#AKAIOL"/>
        <s v="Coal Hauling   09/19/08"/>
        <s v="New Service Line Insall @ FRA -Labor"/>
        <s v="New Service Line Insall @ FRA-Materials"/>
        <s v="Damco Paving (Patched Asphalt in 2 areas)"/>
        <s v="10001090 Backup filter for dust collection system"/>
        <s v="Technician Labor"/>
        <s v="TH-11M"/>
        <s v="TG-25D"/>
        <s v="Additional Services to Feeder 9 upgrade"/>
        <s v="6000'' 18&quot; Ultra Liner"/>
        <s v="500KVA Transformer"/>
        <s v="Socket Set SAE 3/8&quot; Dr. 39pc part#1EZR7"/>
        <s v="Discharge Hose 2&quot; 50' 150 PSI part#1FYT2"/>
        <s v="Heavy Duty Cast Iron Pipe Wrench 36&quot; part#1XJZ3"/>
        <s v="Gas Cut Off Saw 14&quot; 5.74cc HP part#2LDT6"/>
        <s v="MIG Welder Output 30-300A OCV 38 part#2RVD2"/>
        <s v="Suction Hose 2&quot; part#3P573"/>
        <s v="Socket Set 17 pc part#3VY36"/>
        <s v="Bottle Jack 12 ton part#3ZC62"/>
        <s v="Pipe Threading Head 26132 part#4CW40"/>
        <s v="Sump Pump Hose 1 1/4&quot; part#4YY36"/>
        <s v="Milwaukee Cordless Comb. Kit 18V part#6NE31"/>
        <s v="Mig Welding Wire part#6YY13"/>
        <s v="Chlorine Free Reagant Power Pillows part#2105528"/>
        <s v="Freight for Supplies"/>
        <s v="Hasp Red Lockout 1&quot; Jaws 1 part#420"/>
        <s v="Resp/Wipes 100bx No/Alcoh"/>
        <s v="Group Operated Air Break Switch 25KV part#VS2.32"/>
        <s v="80141 Klein 41pc Journyman Tool Set 092644-80141"/>
        <s v="70586 Klein FLDG Torx Key set  092644-33276"/>
        <s v="HOFF AS100 1-IN  OT KO SEAL 59730"/>
        <s v="One cs (12EA per cs) respirator filters Niosh"/>
        <s v="Hydrogen Peroxide (4 Totes at 3000 lbs each)"/>
        <s v="Prepayments - Leases on Parking Spaces-Doyon HQ"/>
        <s v="Washers 36752"/>
        <s v="Bolts 36110"/>
        <s v="Tek Screw 33840"/>
        <s v="19357"/>
        <s v="Plug Tap 20752"/>
        <s v="Plug Tap 20753"/>
        <s v="Hi Temp Tubing KP61525"/>
        <s v="Wirenuts 23558"/>
        <s v="Shipping Frost Bucket"/>
        <s v="Quad Conductor"/>
        <s v="Video Card for Diane Wallis-At Depot"/>
        <s v="Drum Gauges for 55 Gal Drum  P/N 78F-2962"/>
        <s v="Calcium Hypochlorite"/>
        <s v="3M 5382 Motor Lead Splicing Kit"/>
        <s v="LU400 GE CLR E18MOG HPS LAMP PN 04316844054"/>
        <s v="David Jerry"/>
        <s v="David Dawe"/>
        <s v="hoff as150 1-1/2 ot ko seal 59750"/>
        <s v="hoff as250 2-1/2 ot ko seal 59770"/>
        <s v="Klein 70570 Hex Wrench set"/>
        <s v="Hourly Mediation Rate Deposit for 2 days"/>
        <s v="Mechanical Ship Labor"/>
        <s v="Hazmat"/>
        <s v="Permit Application Frances Isgrigg"/>
        <s v="Cisco Unified Communications Essential Operate Ser"/>
        <s v="Safety Valves"/>
        <s v="Consumables"/>
        <s v="12.47KV DISTRIBUTION SYSTEM"/>
        <s v="REPLACE BALDEN SHIELEDED 2W CABLE/FIBEROPTIC CABLE"/>
        <s v="5yd Dump Truck  26,000#GVWR"/>
        <s v="SYM EndPoint PROT 11 STD+ESS 1Y 25-4"/>
        <s v="DMC CPLK9513D07950 Split T Tap 795 to 4 Hole"/>
        <s v="16,000lb Insulators GS16012CC1 12&quot; 16K"/>
        <s v="&quot;C&quot; 3&quot; aluminum letter- Roman, Premax # UARO3-C"/>
        <s v="FRA Link - MRC (1st mo. prorated)"/>
        <s v="FGA Link - NRC"/>
        <s v="8in MJxMJ Gate Valve"/>
        <s v="CO4  Door Stop adjustable chains with Vinyl cover"/>
        <s v="Anchor &amp; Guy Poles, Meridian"/>
        <s v="C.O.9  packing for shipment to vendor"/>
        <s v="C.O.10 Auxiliary oil pump bushing and thrust"/>
        <s v="Caterpillar Diesel generator set Model C9 Rated"/>
        <s v="DDT=07 Anderson 40 KIP Thimble Clevis"/>
        <s v="Labor 40 Hours (estimate)"/>
        <s v="SCADA Installation"/>
        <s v="Mechanical Construction"/>
        <s v="Operation of FRA NGD System Aug 15-Aug 31, 2008"/>
        <s v="Operation of FRA NGD System"/>
        <s v="Floor jacks and chain hoist"/>
        <s v="Digital Persona U are U Auth Lic"/>
        <s v="Energy Surcharge"/>
        <s v="PAND PCMB-3 1 THRU 45 COMB BOOK"/>
        <s v="Shipping Light Poles to Portland"/>
        <s v="FSC on Dry Run"/>
        <s v="Five NAV User Licenses"/>
        <s v="Adap. Cable 1.18&quot;-1.465&quot; 600  item#IO-DOYON-926-1"/>
        <s v="Conn, Tap (3/0-2/0;4/0-1/0) item#AMP-600458"/>
        <s v="Shrick Cold item#MMM-8453"/>
        <s v="Fuse Link high-Surge 1A item#040191"/>
        <s v="Parts for 6 COMS"/>
        <s v="Clearing needed between Bolio Lake and Texas Range"/>
        <s v="Beales Maintenance Tap"/>
        <s v="Ball Valve 2 pc 4&quot; NPT Brass 400 PSI item#1CKD9"/>
        <s v="Framing Square item#5W189"/>
        <s v="Five Minute Safety Talks Manual stk#69997"/>
        <s v="BLDG 2117 78.4 GAL - FUEL"/>
        <s v="BLDG 1555 537.6 GAL - FUEL"/>
        <s v="BLDG 3564 700.0 GAL - FUEL"/>
        <s v="FGA FEEDER LINE-Correction of Receipt"/>
        <s v="4/0 Penguine Conductor"/>
        <s v="Freight - 2 Breakers"/>
        <s v="UM50H4 Conduit HDPE4&quot;"/>
        <s v="Labor Survey Manager"/>
        <s v="In Shop Labor to re-key 48 locks"/>
        <s v="5370 rod w/twin eye"/>
        <s v="8&quot; Gate Valve"/>
        <s v="8&quot; 150 lb Bolt Kits"/>
        <s v="Audit Services"/>
        <s v="138 kV Type A03 1-Bay H-Frame Str SBHF"/>
        <s v="Change Order 2 ( Change for Remote Terminal Unit)"/>
        <s v="50' class 2 full length treated penta doug fir"/>
        <s v="Sodium Carbonate (Soda Ash)"/>
        <s v="Power Supply 120/ 240vac 125vdc"/>
        <s v="RX31 Serial Comm Module part#IC695CMM002"/>
        <s v="Staples for H1.1 50 lbs box 3000 staples"/>
        <s v="3315 12v Mechanic Crane part#ST19015"/>
        <s v="CO#2 Pole 4800 Guy Extensions"/>
        <s v="15/40 Oil SAE Loader Eng/Transmission (5gal cans)"/>
        <s v="Hydraulic system (HY-Tran Ultra) (5gal cans)"/>
        <s v="Dissolved Oxygen Chemets 5-40 &amp; 10-1"/>
        <s v="One Ton Crew Cab Pickup with Snow Plow"/>
        <s v="For Task 1 Wagon and Task 2 Equipment"/>
        <s v="Complete the Wagon Design for the Portable"/>
        <s v="4&quot; Rigid Conduit"/>
        <s v="Eye Plate part#IO-BP-1870298"/>
        <s v="Conduit 3/4-emt elec metallic tbg"/>
        <s v="BRDGPORT 2120 1-IN COND HGR W/BOLT"/>
        <s v="STL-CTY CY-1/2 3-1/2D SW BOX W/EARS"/>
        <s v="Stenner Pump, 115 volt, PN SP-SPCM1"/>
        <s v="Wilton 6&quot; HI-VIS Bench Vise"/>
        <s v="2&quot;x2&quot;x3/16&quot; Angle Box Mounts"/>
        <s v="Box Pad 1PH TXFMR FG 42x38x30 item#PG-TX423830-TI"/>
        <s v="Jetfoam grease liquifier 5 gal pails Item# 48163"/>
        <s v="Mount for Monitor"/>
        <s v="Misc. Hardware"/>
        <s v="Camera Mount"/>
        <s v="WTP SDMO Genset Panel Fuses"/>
        <s v="26 ga. galvanized steel - 4' X 10' sheet"/>
        <s v="Transformer Pole 15 KVA 7200kv 120V Phase 1"/>
        <s v="Maysteel CW360-18TH"/>
        <s v="VC5.31X"/>
        <s v="J3.1"/>
        <s v="Cleaning Supplies"/>
        <s v="Stacking Bracket for 1125WCL-6 P/N7480-6"/>
        <s v="Lateral File w/lock 2 dr. part#20131046 MD Oak"/>
        <s v="6&quot; no-hub couplings-Part#NHC6"/>
        <s v="Legal Services D'Ambrosio and Associates"/>
        <s v="SEL-311L-0,-6"/>
        <s v="WWC-Monthly Depot Janitorial Service"/>
        <s v="CITRIX Licenses MFG#CEZ-MW2Z0000033"/>
        <s v="Dave Swingley"/>
        <s v="Carolyn Savina"/>
        <s v="TP7720  Airtek Valve Kit"/>
        <s v="TP8101-1  Airtel Solenoid"/>
        <s v="2/0 PREFORM SERVICE WHIPS SG 4507"/>
        <s v="SL-20XP LED 120V ac/dc OR #25123"/>
        <s v="3&quot; Trash Pump Gas stock#TP-3080HM"/>
        <s v="Non-Utility Exp-Contributions ($500 of Free Fuel)"/>
        <s v="37408, anchors"/>
        <s v="11089, fittings"/>
        <s v="SEPCO Tetrachord II gasket ribbon 1&quot;X75' ROLL"/>
        <s v="Plantronics HL-10 Handset Lifter #PLT-HL10"/>
        <s v="Plantronics Voyager 510s #PLT-VOYAGER510S"/>
        <s v="Oil leak in Motor-Re-torque Pan Bolts"/>
        <s v="Ship Pump from Origin(Amherst,NY) to FGA"/>
        <s v="Extension,Locking,12in.ITEM 5HM02"/>
        <s v="Easy Swivel Kneepad #5LF33"/>
        <s v="Wonder Bar 12-3/8&quot; #6R311"/>
        <s v="Drive Pin Punch #1Q751"/>
        <s v="Wire Stripper/Cutter #4A854"/>
        <s v="Crimping Tool #5LL35"/>
        <s v="Soft Grip Handle Jab Saw 6&quot; Blade #1XDW5"/>
        <s v="Digital Multimeter Kit True RMS #1PEK9"/>
        <s v="25' 14 ga Power Cord Flexible #3KVA8"/>
        <s v="Wire Sleeve 100pk #4VP89"/>
        <s v="Wire Terminal Kit #4X258"/>
        <s v="Control System infrastructure Design"/>
        <s v="XTAC951-3161BRP  Taco Seal"/>
        <s v="Consulting Services (IT) 40 Hour Block"/>
        <s v="Dunham Unit Heater AO Smith 815V1"/>
        <s v="Trane Unit Heater  AO Smith BF2006"/>
        <s v="Ropes"/>
        <s v="Water Quality Compliance Monitoring at FRA"/>
        <s v="ADEC Assessable Emissions Permit"/>
        <s v="&quot;3/8 EHS"/>
        <s v="F2.15"/>
        <s v="Operational and Equipment Isolation SOP's"/>
        <s v="2/0 AL XLP-USE #136952"/>
        <s v="Elbow DNR Posi-BRK (25KV) (.83-1.1) #PLE225MC00T"/>
        <s v="10&quot; FOSTER ADAPTERS"/>
        <s v="6&quot; MEGALUG"/>
        <s v="10&quot; DI. X AC. ROMAC"/>
        <s v="Stirrup Hot 1/0-477ACSR #ESC50020"/>
        <s v="Cutout 15KV 100A/10000A 110BIL #C710112PB"/>
        <s v="Pole Trailer #G0113221 1989 Reid mdl#PT15"/>
        <s v="5/16&quot;x1/2&quot; Self tapping screw HWSLSMS A #31173"/>
        <s v="Probe, 8mm Bently-3/8-24Arm"/>
        <s v="For Retainer/Deposit and Professional Services"/>
        <s v="Diesel for Loader"/>
        <s v="Install Security Cameras and DVR"/>
        <s v="#6 Cu Ground"/>
        <s v="2&quot; Conduit"/>
        <s v="Drum Steel 55gal TH part#CQ5514"/>
        <s v="Feeders 1,3,4,7 and 8(plus all remaining feeders)"/>
        <s v="Steel Drum Closed - Part$4GY32"/>
        <s v="TerraSync Pro Software part#45955-09"/>
        <s v="#135 Shirt Pocket: Poly Cover, Spiral, 50 Sheets,"/>
        <s v="40F0050R02 OPM: LCW Standard, single fully tested"/>
        <s v="Ortronic Blanks"/>
        <s v="Pumped 2500 gal from Holding tank at"/>
        <s v="Catalyst 3560 8 10/100 POE + 1T/SFP Standard Image"/>
        <s v="1998 International 2574 Dump Trucks"/>
        <s v="Harry Weaver"/>
        <s v="Hawley Zachgo"/>
        <s v="Paul Johnson"/>
        <s v="Installing 3 New Doors in the Generator Building"/>
        <s v="DOT CertificationTruck #0052"/>
        <s v="Hoff as125 1-1/4 ot ko seal 59740"/>
        <s v="hoff as300 3-in ot ko seal 59780"/>
        <s v="oz-g 141g 1/2 mall clampback"/>
        <s v="adv 71a8172001d 1-150w quad hpsbal"/>
        <s v="^Grn 39839 pndt swch unt-555"/>
        <s v="SmartUPS 2200VA ER 120V Lineint"/>
        <s v="Burger King Grease Traps 1000 gal Tank"/>
        <s v="Fabricated Mount Extensions"/>
        <s v="Document Review Patricia Crisenbery"/>
        <s v="Document Review Courtney Kimball"/>
        <s v="1.25 Amp. Battery Tenders #DBT021-012B"/>
        <s v="Anthony 2416/cutting rig cart"/>
        <s v="AMFI RB7550 3/4 X1/2 RED BUSHING"/>
        <s v="ARL 4400 1/2 KO BUSHING"/>
        <s v="12 Volt Batteries Com 8-D Exide Commercial 1650 CA"/>
        <s v="Service and Maintenance of 13 Air Conditioners"/>
        <s v="Transfomer Pole 15 KVA 7200kv 120V Phase 1"/>
        <s v="STL-CTY PC-3/4 PARALLEL CLAMP"/>
        <s v="OZ-G FS-1-SCS 1G STL TGL SW COVER"/>
        <s v="BRDGPORT 2110 3/4 COND HGR W/BOLT"/>
        <s v="WTP SCADA Compilation and Documents at FRA"/>
        <s v="Meters"/>
        <s v="Griffin Beaker low form Glass 400ml"/>
        <s v="AX150 Sound Bar"/>
        <s v="Compl-SWPP (5 years)"/>
        <s v="English 1993"/>
        <s v="Cleaver Brooks 1983"/>
        <s v="Manchester 2007"/>
        <s v="Horizonal Bin Shelves for J16101 Body"/>
        <s v="Set-40 bags 4 1/2&quot; X 8' w/snap band cuff &amp; disc"/>
        <s v="Lithonia Elpe048"/>
        <s v="Grn 1895 protractor w/mag bseb 35905"/>
        <s v="Pand bt1.5m-c Nylon Cable Tie"/>
        <s v="Pand bt2i-c Nylon Cable Tie"/>
        <s v="Pand tmeh-s25-q0 1/4 hole tie mount"/>
        <s v="Rel2s11035i 2-f96 120v ballast"/>
        <s v="Crc 14050 120oz aerosol cutting oil"/>
        <s v="Klein j1005 crimping tool"/>
        <s v="A-b p28 element, heater fo"/>
        <s v="Pand bt1.5i-c nylon cable tie"/>
        <s v="STL-CTY RS2 Cover F/RCPT/SW"/>
        <s v="68222 Klein 7pc boxend Ratchet  092644-68222"/>
        <s v="54451 Klein Parts Drawer  092644-54617"/>
        <s v="X19 Klein LED Grip-it Flashlight  092644-01019"/>
        <s v="STL-CTY BL111 1/2 SNAP-IN KO BLANK"/>
        <s v="washers 39703"/>
        <s v="bolts  39055"/>
        <s v="Plug Tap 20702"/>
        <s v="Plug Tap 20704"/>
        <s v="Plug Tap 20709"/>
        <s v="Hi Temp Tubing KP61003"/>
        <s v="Wirenuts 23559"/>
        <s v="Wirenuts 23564-1"/>
        <s v="To do visual and thermal inspections on Feeder 5"/>
        <s v="AMR's"/>
        <s v="Amount to invoice to close PO"/>
        <s v="6&quot; Rigid 90x36&quot; radius"/>
        <s v="6&quot; Rigid 90x48&quot; radius"/>
        <s v="Facility Operation Report"/>
        <s v="Sarrco 1954"/>
        <s v="Plc2s-s10-c locking clamp"/>
        <s v="Syl 100a-130v if a19 med lamp"/>
        <s v="Lith lhqm-sw3r-120/277n exit lite"/>
        <s v="Ideal 30-351 size 451 Yel Wireconn"/>
        <s v="Ideal 30-341 341 wirecon TAN 100/bx"/>
        <s v="LEN 30804-2000G 20SIZE Hole Saw Kit"/>
        <s v="FF SNH 1/2 NUT HEX part#BOLTKIT-NUT-SS"/>
        <s v="FF SBO 1/2 Washer Belville part#BOLTKIT-WASH-SS"/>
        <s v="Electrical Contractor Services"/>
        <s v="1/0 CU Bare 19STR/SD (1000') Item#1B-1011S"/>
        <s v="Water Chlorination Tie Bolio Lake"/>
        <s v="SYL M1000 Multi-Vapor MVR 1000/U"/>
        <s v="Ideal 35-275 Jab Saw"/>
        <s v="LEN 20568-624R 6in RCPRCG BLD"/>
        <s v="Brace Crossarm 38 Span X 18 part#002782"/>
        <s v="3/4x3-1/2 Galvanized Bolt part#IO-DOYON-0904-1"/>
        <s v="Deadend tee w/7/8 Hole part#HUG-2817-15"/>
        <s v="500MCM CU XHHW-2 600V STR Black Item#6M-5001"/>
        <s v="Insul Pin-Type J-Neck 23KV (56-1) (8pk) Item#20738"/>
        <s v="Blue Shells Item#31272"/>
        <s v="Locknut 7/8&quot; M-F Type Item#3917"/>
        <s v="Pin X Arm 5/8&quot; 14&quot; 1-3/8&quot; Thread Item#20382"/>
        <s v="CHPP bandsaw repair"/>
        <s v="White Amp Shells"/>
        <s v="1/2&quot; Round Galvanized Washers"/>
        <s v="Wharton S."/>
        <s v="Wharton R."/>
        <s v="Jackson"/>
        <s v="Ridlington"/>
        <s v="Kriska"/>
        <s v="Mount/Balance/Valve Stem Package"/>
        <s v="M. Powers Vaccine 90472"/>
        <s v="Truck Time"/>
        <s v="CORKEN WASHER PN 3355"/>
        <s v="1&quot;x 25' leader hose, Item# 68215"/>
        <s v="4&quot;x 2&quot; aluminum reducer/coupler adapter"/>
        <s v="For time and materials for Vista Switch"/>
        <s v="For Labor Only for Warm Storage Building"/>
        <s v="Sodium Hypochlorite 12.5% 250 gal totes"/>
        <s v="Transformer Pad 300 KVA 7.2/12.5kv 277V Phase 3"/>
        <s v="Filter #1UG85 5/pk"/>
        <s v="AMFI EC76OUS 1/2 STL CMP EMT CPLG"/>
        <s v="STL-CTY 52171-1 1/2-3/4-E 4SQ BOX"/>
        <s v="STL-CTY RS9 COVER F/SW"/>
        <s v="BRDGPORT 1000 0 ANTISHORT BUSHING"/>
        <s v="Closer P4041 TBSRT AL #LCP4041AL"/>
        <s v="Design and Construction on Utilidors DHS 232 4.2"/>
        <s v="Control Board 176f1400"/>
        <s v="Prepayments - E-Room Licenses Software Support"/>
        <s v="Ultra Plus Coolant SL part#221141185"/>
        <s v="SIEM B220 2P 20A CKT BRKR"/>
        <s v="PAND PCMB-14 46 TO 90 CMB NUMB BK"/>
        <s v="Additional amount owed for January Rent"/>
        <s v="Dusk to Dawn 150W HPS Roadway Lights"/>
        <s v="Elastimold 500mcm Connector item#ELAS-03700330"/>
        <s v="Clamp hot Line (.162-.745) item#006355"/>
        <s v="Deadend Service-Grip 1/0ACSR item#003380"/>
        <s v="Deadend Service-Grip 4/0ACSR item#003383"/>
        <s v="Chart part#A3B4-1"/>
        <s v="Turbine Water block Filter element"/>
        <s v="Arkansas Tap (includes hand clearing steep hill)"/>
        <s v="Couplings 6&quot; PVC to Rigid"/>
        <s v="Gas Leak Detector Kit item#1TC18"/>
        <s v="Jobber Drill Set 29 pc 118 deg. item#1U110"/>
        <s v="Chart Paper stk#69720"/>
        <s v="Time and Materials to check relays on Switchgear"/>
        <s v="Conn TX GRD (3/0-4/0) item#FAR-GC-209"/>
        <s v="BLDG 3403 18.3 GAL - FUEL"/>
        <s v="Digiatal Persona Pro Expansion License"/>
        <s v="Pocket Books for Connectors"/>
        <s v="Professional/Outside Services(disposal/pound)"/>
        <s v="On-Site Support and Planning"/>
        <s v="DBPPEA5380D, 1/2 BLK PE A53A S80 STL PIPE"/>
        <s v="DBPPEA5380H,1-1/4 BLK PE A53A S80 STL PIPE"/>
        <s v="BXNDJ, 1/2X1-1/2 BLK XH STL NIP"/>
        <s v="BXNHR, 1-1/4X4-1/2 BLK XH STL MIP"/>
        <s v="SITE REQUIREMENTS &amp; DESIGN"/>
        <s v="2008 F-480 FLAT BED"/>
        <s v="Electrical Meter Panel Install (609)"/>
        <s v="L711200TB-XXX Model POF-650  PT"/>
        <s v="MS OV Office ADD Lic/SA 1yr/1  862831   2008"/>
        <s v="Fiber Optic Deadend Assembly, 6 Per box"/>
        <s v="SUM1-A (56inx60inx24in w/12inx30in opening)"/>
        <s v="Hon Stacking chairs molded plastic Hon 1001"/>
        <s v="FGA New Services"/>
        <s v="16/3 15' ARCTIC CORD"/>
        <s v="TC5345A CABLE TIE MOUNTI"/>
        <s v="TYTOTE 25 TY-RAP TOTE DSPNR"/>
        <s v="138 kV Type A08 3-Ph Riser STr RS"/>
        <s v="EPC Costs"/>
        <s v="Improvements to the SCADA System"/>
        <s v="APC UPS Network Management Card Mfg#: AME- AP9617"/>
        <s v="Potassium Permanganate (KMO4)"/>
        <s v="In Touch Runtime 3,000 tag without I/O, v10.0"/>
        <s v="Neoware C50 Neolinux 128 MB Flash, 256MB RAM"/>
        <s v="Canary Labs 300 Tag histoian part#TH-300"/>
        <s v="Dell rack mount server w/hot swappable RAID 1"/>
        <s v="30T Fuse"/>
        <s v="Drill bit 1 3/8"/>
        <s v="25KV Okonite Full Neutral 1/0"/>
        <s v="Bushing Cover (25kV) Posibreak"/>
        <s v="BRDGPORT 920-S 1/2 1H STL EMT STRAP"/>
        <s v="STL-CTY 72171-1/2&amp;3/4E 4-11/16SQ BX"/>
        <s v="12 FT FIBERGLASS LADDER - PN 6312"/>
        <s v="Fleece jackets - Medium"/>
        <s v="2.5 inch Swing Disc Valve"/>
        <s v="Pressure Regulating Valve"/>
        <s v="Top manhole rim roller assembly Item#68486"/>
        <s v="1&quot;x25 feet leader hose Item# 68215 pg. 191"/>
        <s v="100KVA Padmount, Single Phase"/>
        <s v="5234tb 1-in str l/t flex c (Sealtite Connector)"/>
        <s v="xhh-8-str-green 5000ft rl (Wire)"/>
        <s v="August Service"/>
        <s v="AKRO BIN 8 1/4 X 10 3/4 X 7 YELLOW"/>
        <s v="Cleaning Services for the Depot for September"/>
        <s v="Transformer Pad 500 KVA 7200/12470 277V Phase 3"/>
        <s v="Transformer Pad 225 KVA 14.4/24.9kv 120V Phase 3"/>
        <s v="Transformer Pole 25 KVA 7200 120V  Phase 1"/>
        <s v="Transformer Pad 225 KVA 7200/12470 120V Phase 3"/>
        <s v="Electric jig saw, Dewalt mod. DW317K"/>
        <s v="Circular saw, Skil mod. SHD77. Item#1XRR2"/>
        <s v="4-1/2&quot; Elec. grinder, Milwaukee mod. 6154-20"/>
        <s v="9&quot; Electric grinder, Milwaukee mod.6089-20."/>
        <s v="Todd Lindsoe"/>
        <s v="Standby Generation"/>
        <s v="ADEC Compliance report"/>
        <s v="Iron Pillows #460S0466.87"/>
        <s v="     Mike Odom"/>
        <s v="To Thaw Water lines out on FRA"/>
        <s v="Hydrogen Peroxide"/>
        <s v="Working on the HQ Receptionist phone"/>
        <s v="PRI Installation Leg Work Continued"/>
        <s v="Jae Yong Yun"/>
        <s v="Coal Crusher Repair Kit"/>
        <s v="Latch D 2-3/8&quot; FPDL 626 #SC14047"/>
        <s v="Grounding Assembly/Ground Rod Type  H1.1"/>
        <s v="Project Supervisor"/>
        <s v="Cisco Catalyst 3560G-24TS Switch"/>
        <s v="10&quot; X 6&quot; DI. REDUCER"/>
        <s v="6&quot; DI. X AC. ROMAC"/>
        <s v="8&quot; CL52 DIP."/>
        <s v="Materials and Supplies for FWA CHPP Communications"/>
        <s v="3PH Pad Mounted Transformer Loop Feed 300kVA 480V"/>
        <s v="Misc. OTC items for Job#J101239 Feeder 6 FRA"/>
        <s v="WL 2 is for Municipality of Anchorage"/>
        <s v="Install Electric Panel at Cross Country Ski Hill"/>
        <s v="Filter, Ash Receiver System"/>
        <s v="Ground Studs for 3” bus"/>
        <s v="14&quot; DI Pipe CL50 Tyton JT"/>
        <s v="12 CS 150# RF WN FLG w/ STD Bore"/>
        <s v="8 CS 150# RF WN FLG W/ STD Bore"/>
        <s v="CLA-VAL 6&quot; 250G-01B DI FLG"/>
        <s v="0409 2 Ips CIRC Setter"/>
        <s v="8 ROMAGRIP ACCY PK"/>
        <s v="12 FLOSTER ADPT W/ MJ ACC KIT"/>
        <s v="6 MJ C153 90 Bend L/A"/>
        <s v="14 feild lck gskt"/>
        <s v="MJ C153 SLD CAP L/A"/>
        <s v="MJ C153 Tee L/A"/>
        <s v="Trap, Steam 3/4&quot;"/>
        <s v="Dell Latitude XT2, Intel Core 2 Dou"/>
        <s v="White 2.25&quot;x3.75&quot; 10 pack #760304-1HD"/>
        <s v="Molybenum 1 Reagent Cat 23524-49  Pk/100"/>
        <s v="1/0 CONC 15KV AL Full Neutral 133% insulation"/>
        <s v=" Boiler Control System Replacement"/>
        <s v="FWA CHPP Display Process Meter"/>
        <s v="Concrete for electrical transformer secondary"/>
        <s v="LSCSB005B, 1/2 150# 304 CS GRAPH GSKET WR USA"/>
        <s v="Delivery Charge for Connex"/>
        <s v="Int-Mat Swivel MT Photo CTL"/>
        <s v="Stl-Cty BL111"/>
        <s v="Cul Hwh grn grd slt screws"/>
        <s v="Pand Ring  Terminal 8"/>
        <s v="Hub Highbay Refl"/>
        <s v="Cisco ATA 186 phone adapter Item#ATA186-11-A"/>
        <s v="AMRs"/>
        <s v="Flame Arrestors  E34-00-12 12&quot; FlamQu II SST Asmbl"/>
        <s v="Flame Arrestors 12 CV Rupture Indicator"/>
        <s v="Hon 107 Desk Shell 30X66 Shell Cherry Finish"/>
        <s v="Hon 107 Return Shell 48 inch Cherry Finish"/>
        <s v="Machine Screws item#35807"/>
        <s v="Machine Screws item#35808"/>
        <s v="USS Bolt item#36054"/>
        <s v="Coal Ash Disposal DU"/>
        <s v="Cleaning Services for Depot"/>
        <s v="#3kp93 Bin Storage Unit"/>
        <s v="Shaft-Swing Gate"/>
        <s v="Shaw Electric Extension"/>
        <s v="Colorado Range Service - RFP FWA 09-040"/>
        <s v="GVEA 25KV Emergency Tie"/>
        <s v="Amp #336-#4/0 602004 add yellow shell"/>
        <s v="Compl-SPCC (5 years)"/>
        <s v="DOT/ CDL Examination"/>
        <s v="Respirator Medical Approval"/>
        <s v="Hepatitis B Vaccinations"/>
        <s v="Catalyst 3560 24 10/100 PoE + 2 SFP + IPB Image"/>
        <s v="Cisco IP Phone 7961, Spare S/N: FCH1203AJB5"/>
        <s v="Cisco IP Phone 7961, Spare S/N: FCH1203AH1Q"/>
        <s v="Cisco IP Phone 7961, Spare S/N: FCH1203AF83"/>
        <s v="Cisco IP Phone 7961, Spare S/N: FCH1203AESX"/>
        <s v="Cisco IP Phone 7961, Spare S/N: FCH1203AJ3U"/>
        <s v="Cisco IP Phone 7961, Spare S/N: FCH1203AHWH"/>
        <s v="Cisco IP Phone 7961, Spare S/N: FCH11409QK2"/>
        <s v="Catalyst 3560 24 10/100/1000T + 4 SFP + IPB Image"/>
        <s v="Cisco IP Phone 7961, Spare S/N: FCH11298DPP"/>
        <s v="Cisco IP Phone 7961, Spare S/N: FCH1128BGU2"/>
        <s v="Cisco IP Phone 7961, Spare S/N: FCH1128BH1X"/>
        <s v="Cisco IP Phone 7940G, Spare S/N: FCH114295XT"/>
        <s v="Cisco IP Phone 7940G, Spare S/N: FCH11429755"/>
        <s v="Cisco IP Phone 7940G, Spare S/N: FCH1142974M"/>
        <s v="Cisco IP Phone 7940G, Spare S/N: FCH114295TF"/>
        <s v="Cable Safety 12&quot; DIAX 15&quot; LG, SS  46907"/>
        <s v="Replace faulty solenoids for boom up and down"/>
        <s v="1.A1.011L"/>
        <s v="RSC490 LS 4&quot;"/>
        <s v="RSC690 LS 6&quot;"/>
        <s v="UC1X"/>
        <s v="UM33X 3-point LB Junction type"/>
        <s v="UM6-1"/>
        <s v="Cable Whips IRP 35382068"/>
        <s v="Water Seperator/Oil Injector 99Z TOL UNITEC CSAP-2"/>
        <s v="3/4&quot;X50' Air Hose 4EI IRP 3534006"/>
        <s v="Wire xhhw-12-wht-sol-cu-500s/r wire"/>
        <s v="Vnt v90d7110k 150w plse mh bal"/>
        <s v="Syl lu150/55/eco ed23-1/2 hps lamp"/>
        <s v="Crs-h fds222 2g fds-box"/>
        <s v="Dell Projector Ceiling Mount Kit #310-4725"/>
        <s v="7900 Series Transformer Power"/>
        <s v="Cisco SMARTnet Extended Service Agreement"/>
        <s v="C2.51L 3 Phase Single Support Neutral on Crossarm"/>
        <s v="A1.2"/>
        <s v="C1.41 3 Phase Single Support Neutral on Crossarm"/>
        <s v="H1.1 Pole Grounding Assembly"/>
        <s v="E2.2X Double Down Guy 3/8&quot;"/>
        <s v="E2.3X Triple Down Guy 3/8&quot;"/>
        <s v="S1.3 Cutouts 3 Single Phase"/>
        <s v="3/8&quot; EHS"/>
        <s v="Marker Balls 20 &quot; Red Span"/>
        <s v="     Todd Lindsoe"/>
        <s v="     Wayne Huntington"/>
        <s v="     Twila Stenvik"/>
        <s v="     Diane Wallis"/>
        <s v="     Dennnis Jones"/>
        <s v="     Cory Berggren"/>
        <s v="     Albert Attla"/>
        <s v="  Instructor Fees"/>
        <s v="Min Class Size 10 people, Extra charges"/>
        <s v="14&quot; x 20&quot; This equipment starts automatically sign"/>
        <s v="Performance Return PL145 Cherry"/>
        <s v="Performance Bookcase 72&quot;  PL156 Cherry"/>
        <s v="Hon Bookcase Putty S72ABC-L"/>
        <s v="36056, 3/8x 1 1/2 bolt"/>
        <s v="33848,tek screws case of 100"/>
        <s v="Lock-out/Tag-out Comp K000LTR9EO"/>
        <s v="Fire Prevention &amp; Safety K0000319EM"/>
        <s v="Safety Housekeeping &amp; Accident Prev K000SHK9EM"/>
        <s v="Slips, Trips, Falls K0000429EM"/>
        <s v="Welding Safety K000WLD9EM"/>
        <s v="High Freq Card Danfoss 176F8307"/>
        <s v="#H404200, 3/4 F&amp;T TRAP"/>
        <s v="#H604001, 3/4 FT015H SERV PKG CVR ASSY"/>
        <s v="#D21AS, 1/4 STD STL P/TAIL SYPHON"/>
        <s v="#SP-G96405454, GRUNDFOS COMPASSITOR"/>
        <s v="#2/0 CU Jumper"/>
        <s v="#62409,Tubing 3/8&quot; OD x 1/4&quot; , Translucent 100' rl"/>
        <s v="Tree cutting and removal of trees to the side"/>
        <s v="HP DL360 G5 E5450 4GB RPS"/>
        <s v="HP 146GB 3G Plug SAS 10K HDD"/>
        <s v="A 10MVA transformer for FWA DTA feeder 9 standby"/>
        <s v="14&quot;150lb WR grafoil Spiralseal Gasket"/>
        <s v="20&quot;150lb WR grafoil Spiralseal Gasket"/>
        <s v="53 Flexi Flag HYD MRKR #PP68801"/>
        <s v="Paving SLV Lid Only-WTR #I2052W"/>
        <s v="Pump Repair Kit for Pump"/>
        <s v="4&quot; Threadless connector #CP10"/>
        <s v="Wire #10 XHHW"/>
        <s v="350KCMIL XHHW"/>
        <s v="To repair water leaks in service line to bldg 454"/>
        <s v="Packing Sleeve,3 5-8&quot;long"/>
        <s v="Packing Sleeve, 3.366od,Bronze"/>
        <s v="Misc. OTC materials for Feeder 24 at FWA"/>
        <s v="Misc. OTC items for Job#J101235 Feeder 23 FWA"/>
        <s v="1 BOT SECT F/ VB #I20601VB"/>
        <s v="VLV BX DUST CUP #I20526"/>
        <s v="5-1/4 BURY HYD 7'0 16 TRAFFIC 6 FLG #AFCWB67TSFW"/>
        <s v="14 FIELD LCK GSKT #UFLG14"/>
        <s v="6 FIELD LCK GSKT #UFLGU"/>
        <s v="14X12 MJ C153 RED L/A #MJRLA1412"/>
        <s v="EBAA 6 FLG X FLG FLEX-900 #SP-E0906FF0"/>
        <s v="14 DI 125# C110 FLG 11-1/4 BEND #F114"/>
        <s v="14 FLG TYTE GSKT #14 FLG TYTE GSKT"/>
        <s v="8 150# BOLT KIT 8 3/4X3-1/2 IMP #BP150A307AX"/>
        <s v="1/2 TD-52 STM TRAP #S54530C"/>
        <s v="1 SS SCH10 304L A312 WELD PIPE #ISP14LG"/>
        <s v="HP ProCurve 1400-24G Switch"/>
        <s v="56' Common truss"/>
        <s v="Performance Cherry file/file #PL175"/>
        <s v="Manhole, Ring 24-3/4&quot; diameter"/>
        <s v="Ram Nek primer 1 gal. cans"/>
        <s v="Hours to upgrade Asset Guardian 4.3 to 4.4"/>
        <s v="TG-11A DE Assembly"/>
        <s v="Expendables"/>
        <s v="C212-0144 Chance Job #J101061"/>
        <s v="Vehicle"/>
        <s v="Padlock brass 2-1/4&quot; Model#COK437"/>
        <s v="Sodium Hexametaphosphate (PO4)"/>
        <s v="November 1, 2008-October 31, 2009"/>
        <s v="Cutout 25KV-100A 125BIL Loadbrk item#CHA-C730211PB"/>
        <s v="Junction (600A) 3PT item#RTE2601496C15"/>
        <s v="AL500NTN LUG Comp AL/CU 2-HLitem#MMM-40166"/>
        <s v="Deadend Grip-Serv 2ACSR item#003376"/>
        <s v="Charts part# GDTW0100U100"/>
        <s v="XL Tyvek Suits (Part#TY122S-XL)"/>
        <s v="Turbine HPU Filter element"/>
        <s v="Push Berms Back"/>
        <s v="Adapter Male 2&quot; item#3LX26"/>
        <s v="Chart Paper stk#62185"/>
        <s v="Replacement Parts stk#76510 (Injection Valve)"/>
        <s v="J6 Clevis"/>
        <s v="CORKIN GASKET PN 2858"/>
        <s v="CPR Training Fee per student"/>
        <s v="Cisco ASA5505 Software upgrade license"/>
        <s v="Door Sign Logo 12&quot;X24&quot;"/>
        <s v="1/8 x 4 Flat bar (a-36) @ 20 ft sticks"/>
        <s v="16 OZ Stainless Steel Mugs"/>
        <s v="To drill, pull, run, install, and test Comm Equip."/>
        <s v="Mounting of flashing strobe light"/>
        <s v="Filters P/N 2W435"/>
        <s v="BXNDR, 1/2X4-1/2 BLK XH STL NIP"/>
        <s v="BXNFM, 3/4X3 BLK XH STL NIP"/>
        <s v="BXNGK, 1X2 BLK XH STL NIP"/>
        <s v="BXNGS, 1X5 BLK XH STL NIP"/>
        <s v="Caustic Soda 50lb/bag a total of 12 bags"/>
        <s v="Chlorine Gas Cylinders 150 lbs/cylinder (13)"/>
        <s v="Kenworth Semi -Rental"/>
        <s v="53&quot; Step Deck Trailer -Rental"/>
        <s v="Labor for Trucking"/>
        <s v="Air Qualtiy Invoices"/>
        <s v="Dymec serial data networks #OS9HRT-L-CM"/>
        <s v="GLOVES PN  ANE29-865-8-8.5  PG 178"/>
        <s v="Ford v10 Extended Cab pickup with Snow Plow"/>
        <s v="New Range Services @ FWA"/>
        <s v="16/3 SJEOW CORD 25'"/>
        <s v="TY524M LOCKING CABLE TIE"/>
        <s v="138 kV Type A05 3 Ph Low Bus Str LBS"/>
        <s v="45' class 2 full length treated penta doug fir"/>
        <s v="Install Side Rails"/>
        <s v="Fire Ext."/>
        <s v="CO#3 Reframe 4705 Receive Material"/>
        <s v="Cheveron Ultra HVY DTY Grease EPNG12 120lb contain"/>
        <s v="4&quot; ABS CLEANOUT PLUG-THREADED"/>
        <s v="VS1.3 25KV Cutouts 3 Phase"/>
        <s v="AF626 Alumaform, 28&quot;z18&quot; Drop Wood X-Arm Brace"/>
        <s v="MVR250/U 250W CLR MH 42729"/>
        <s v="STL-CTY 72C1 4-11/16SQ FLT BLNK CVR"/>
        <s v="P&amp;S TP7-I IV 1G RCPT PLT"/>
        <s v="STL-CTY 820-D HOLD-IT BOX SUP-1PR"/>
        <s v="#2 tube assembly for Stenner meter pump PN MCCP202"/>
        <s v="Stenner Pump Control Modual PCM1, PN-SP-SPCM1"/>
        <s v="Filter,Bag,Nomex,Closed Bottom"/>
        <s v="Repair operator on gravel bay door at CHPP"/>
        <s v="Glycol disposal cost"/>
        <s v="Rental of 980 Loader with Forks for one Week"/>
        <s v="     Annual Overhead Monorail/ Hoist Inspections"/>
        <s v="Sodium Hexametaphosphate (PO4) (46 bags)"/>
        <s v="PN  FE-2406-0016"/>
        <s v="Elbow Blk Iron 1/2&quot; Street 90deg, #BS9D"/>
        <s v="Union Blk Iron 1/2&quot;, #IB150UD"/>
        <s v="Nipple Blk Iron 3/8x4, #BNCP"/>
        <s v="Soft Drawn 4/0 CU bare 19STR/SD #1B-4041S"/>
        <s v="New Control Panel for Unit #2"/>
        <s v="XHHW-350-BLK-37STR-CU-1000R Wire"/>
        <s v="FWA CHPP Safety Cabinet 45 gal"/>
        <s v="Bleach"/>
        <s v="Caterpillar Diesel Generator Set Model D80-6"/>
        <s v="Repair to fire alarm system - replace out of date"/>
        <s v="2765 Air Filter U8E"/>
        <s v="Joseph Atkins"/>
        <s v="Richard Standish"/>
        <s v="Mitchell Popa"/>
        <s v="Replace Boiler Control System"/>
        <s v="3/8 PREFORM GUY WHIPS GDE 1107"/>
        <s v="ask1h4 14-2/0 ins wire conn(Connector-Bloks)"/>
        <s v="1/2 TD-52 STM Trap  # S54530C"/>
        <s v="August Truck Time"/>
        <s v="September Service"/>
        <s v="Lateral file hon 692"/>
        <s v="Freight for desk parts/desk and bookcase"/>
        <s v="Commisioning of the FGA 24.9 Substation"/>
        <s v="Fabricate and install hand rails and ladder cage"/>
        <s v="Magnetic Stand MITUTOYO 7011 BN"/>
        <s v="Valves Fly Ash Sys Asco 314491 MO rebuild Kit"/>
        <s v="To research whether proposed landfill gas contract"/>
        <s v="Wages and Earnings"/>
        <s v="4TA45, Gauge Press, 4 1/2&quot; 0 to 60"/>
        <s v="Shipping UPS Blue"/>
        <s v="6&quot; Elbow 90 deg.x36&quot; Rad."/>
        <s v="Vise AL Distr Conn 1/0ACSR #GA9020LSS"/>
        <s v="Elevator Service Agreement for one year Bldg#3595"/>
        <s v="#2 ACSR Sparate Conductor"/>
        <s v="VC2.51 3 Phase Single Support Neutral on Crossarm"/>
        <s v="J3.1 Large Secondary Assembly Angle"/>
        <s v="VUA3 1 Phase Terminal Pole DE"/>
        <s v="RCS290SS Elbow Conduit 2&quot; Short Sweep"/>
        <s v="11085, fittings"/>
        <s v="gel-1829, bulbs"/>
        <s v="7473-25, bulbs"/>
        <s v="7473-27, bulbs"/>
        <s v="Depot JANITORIAL SERVICE"/>
        <s v="Socket Set,22 Pieces. ITEM 5C856"/>
        <s v="Wrench Set,Combo,8 PC. ITEM 5ME25"/>
        <s v="Combo Wrench Set, ITEM 6A541"/>
        <s v="Jewelers Screwdriver Set,7 PC. ITEM 1ATF1"/>
        <s v="Claw Hammer #5LD22"/>
        <s v="Magnetic Pickup 14 lb Pull 6-1/2&quot; #1VTZ9"/>
        <s v="Cable Cutter Set 9&quot;/7&quot; 2 piece #1YNB2"/>
        <s v="Electrician's Level #4GA95"/>
        <s v="14&quot; Straight Pipe Wrench #4A499"/>
        <s v="Recempacle Tester #3T885"/>
        <s v="24' Extension Ladder #4XN99"/>
        <s v="Safety Eyewear Clear #4DY81"/>
        <s v="Electric Tape Green #2A231"/>
        <s v="Electric Tape Yellow #2A232"/>
        <s v="Weather resistant rechargable flashlights.# 1PKL5"/>
        <s v="7/16&quot; Screw pin shackle. # 2XY29"/>
        <s v="7/8&quot; Screw pin shackle. #2XY27"/>
        <s v="Heavy duty corn fiber brooms.#1VAB5"/>
        <s v="Pintle 2&quot; ball combination. #2ZPV3"/>
        <s v="#2 Double Sup't J"/>
        <s v="12x24x12  VARICEL VXL  SH 95%    3018413-004"/>
        <s v="Shaft for V2"/>
        <s v="EPCRA TRI Reports"/>
        <s v="TDK LTO3 ULTRIUM3 400/800GB 1PK"/>
        <s v="CW 30 o  12&quot;Blares"/>
        <s v="Rental Car"/>
        <s v="3/4&quot;X50' Air Hose #4E1"/>
        <s v="Labor, Mechanical Resource"/>
        <s v="C5.71LX"/>
        <s v="Housing Cast Iron R-2390"/>
        <s v="Freight Surcharge"/>
        <s v="Grn 35884 1/2 Step drill set B"/>
        <s v="Len 30912-VB12 7/8 to 1-3/8 varibit"/>
        <s v="Syl 116A21/TS/8M-130V Traf sig lamp"/>
        <s v="Klein D507-10 10-in Adj Wrench"/>
        <s v="Kurt Cook"/>
        <s v="CRS-H VXH12 200W FIXT"/>
        <s v="OZ-G UBC-75G 3/4 RT ANG TYPE CLAMP"/>
        <s v="OZ-G FD175 1G MALL FD BOX"/>
        <s v="KLRK PLUG1 1/2 STL RECESSED PLUG"/>
        <s v="     David Jerry"/>
        <s v="     Lewis Williby"/>
        <s v="RIGID POLYESTER TAGS 5 3/4X3&quot;"/>
        <s v="Fabrication of existing dump box and removal of"/>
        <s v="Hydrochloric Acid 15 gal Carboy's (18 Carboy's)"/>
        <s v="Rebuild FRA Feeder 3 (CPM)"/>
        <s v="#336 Double Sup't F"/>
        <s v="#336 Sp'l Tie"/>
        <s v="#2 CU Jumper"/>
        <s v="Amp #1/0-#4 amp 602283-1 add white shell"/>
        <s v="Environmental Training"/>
        <s v="correction for receipting error"/>
        <s v="lever-operating(machined) 402135"/>
        <s v="Lever-3.438&quot;x1.445&quot; bore w/bshg 4020069"/>
        <s v="Tung/Carbon seal ring    #KU3T2500333"/>
        <s v="Respirtaor Fit Testing"/>
        <s v="IP Conference Station 7936, Spare"/>
        <s v="Serv, 128F/256D S/N: FTX1209A3F9"/>
        <s v="Cisco IP Phone 7961, Spare S/N: FCH1203AJ4N"/>
        <s v="Cisco IP Phone 7961, Spare S/N: FCH1203AETR"/>
        <s v="Cisco IP Phone 7961, Spare S/N: FCH1203AHAQ"/>
        <s v="Cisco IP Phone 7961, Spare S/N: FCH1203AGYY"/>
        <s v="Cisco IP Phone 7961, Spare S/N: FCH1203AEK4"/>
        <s v="Cisco IP Phone 7961, Spare S/N: FCH1149AB7J"/>
        <s v="Cisco IP Phone 7961, Spare S/N: FCH1128BGB1"/>
        <s v="ASA 5505 Appliance with SW, 10 Users, 8 ports,"/>
        <s v="Cisco IP Phone 7940G, Spare S/N: FCH1142BDWS"/>
        <s v="TH-15"/>
        <s v="TH-15X"/>
        <s v="DBDD"/>
        <s v="C.O.#1  Install Required FAA Lighting to the 138kV"/>
        <s v="C.O.#2 Relocate Anchors &amp; Reset Structures"/>
        <s v="Uninstall &amp; Reinstall Pacific Crest Transformer"/>
        <s v="Overhead Dist. Rebuild Feeder 9"/>
        <s v="Freight 2nd Day Air"/>
        <s v="Air Compressor 8.0 HP"/>
        <s v="Socket Set 21pc part#4YP81"/>
        <s v="Service Jack part#5ML65"/>
        <s v="Padlock xenoy 1.75&quot; BL 1 part#410BLU"/>
        <s v="Coal Hauling   09/21/08"/>
        <s v="New Service Line Insall @ FRA-Equipment"/>
        <s v="Laborer (Overtime)"/>
        <s v="70591 Klein 9pc Folding Hex Key set  092644-33267"/>
        <s v="P&amp;S SS1 302SS 1G TOG SS PLT"/>
        <s v="BRYANT 5352I 20A 125B OUTLET RECPT"/>
        <s v="Fluke 1611653 337 Clamp Meter Battery Cover"/>
        <s v="1/4&quot; Brass NPT test cocks item#50369"/>
        <s v="Electrical Panels 96Lx36Wx92H inches (2 Each)"/>
        <s v="Washers 36733"/>
        <s v=""/>
        <s v="Finger Cot, Zetex 2/pk item#1464702"/>
        <s v="Cordless Laser Deskto Bundle MX3200"/>
        <s v="Cisco 7900 Series PWR Cord N. America Spare"/>
        <s v="Compl-BWsh Permit (5 years)"/>
        <s v="Facility Operating Report"/>
        <s v="Erie City 1955"/>
        <s v="Industrial Boiler 1987"/>
        <s v="Ideal 74-026 1/2emt bender"/>
        <s v="Pand bt1m-c nylon cable Tie 100 per pack"/>
        <s v="Syl 60a-130v if a19 med lamp"/>
        <s v="Crs-h 170 1/2 stl cond body cover"/>
        <s v="Amfi rw10050 1 x 1/2 stl washr"/>
        <s v="Ideal 36-248 7pc scredriver set"/>
        <s v="Drake"/>
        <s v="DBD"/>
        <s v="RNW Endpoint PROT ESS 5-24"/>
        <s v="CO-Hours to upgrade Asset Guardian 4.3 to 4.4"/>
        <s v="Replacement Capacitor #300511"/>
        <s v="8 CL53 GRVXGRV 19'6&quot; DI Pipe"/>
        <s v="10 CL53 GRVXGRV 19'6&quot; DI Pipe"/>
        <s v="3/4X4 BLK STL NIP"/>
        <s v="3/4 FS 3000# SOC STL STL UNION"/>
        <s v="TCH 6X18 CS FLG SS FLEX"/>
        <s v="6 CS STD A420 WPL6 WELD 90 ELL"/>
        <s v="Loader rental"/>
        <s v="LU400 GE CLEAR E18MOG HPS LAMP"/>
        <s v="WR419 BLKBRN 4/0 TO 4/0 H TAP CONN 100EA"/>
        <s v="WR399 BLKBRN 4/0 TO 4/0 H TAP CONN 25EA"/>
        <s v="Viton Seals for Stoker Bearings"/>
        <s v="STENNER SUCT/DISCH TUBE 1/4&quot;X100"/>
        <s v="Wire,#2/0,Triplex"/>
        <s v="F-neck Pin &amp; Glass"/>
        <s v="Baldor Motor VL3504"/>
        <s v="AutoCAD Light 2009 Commercial Software-FRA"/>
        <s v="1-1/4 X 3-4 300# UL FM TOL"/>
        <s v="Cards, Hart Daughter Board"/>
        <s v="Fairbanks AK HPU w/Kidney"/>
        <s v="Storm Water Plan Site Draining Survey &amp; Contouring"/>
        <s v="Check Valve Piston 3/4 Steel 1PPL3"/>
        <s v="Hurricane Antenna Kit - Item # TRI52446-00"/>
        <s v="300 Mhz CPU with 10Meg of memory 2 Serial Ports"/>
        <s v="Input Module 120 VAC 16 points"/>
        <s v="PAC 8000 Hybrid Controler"/>
        <s v="8 Channel AO with HART for 4-20mA"/>
        <s v="Gasket, Corrugated Copper 26A"/>
        <s v="GHG Calculation Tool and GHG Monitoring Plan"/>
        <s v="Distr Oper-Contr Serv-Norstar"/>
        <s v="Shipping to FRA"/>
        <s v="Spill Kit 32gal universal part#SK32GALU"/>
        <s v="Client will pay on a  time and materials basis"/>
        <s v="NEC 2008 Handbook Tabs   2008 PBHBTABS"/>
        <s v="FLK TPAK Meter Hanging Kit"/>
        <s v="Ideal 61-025 50-1000v Voltage TSTR"/>
        <s v="DWT DW2176 37PC Screwdriving Set"/>
        <s v="FLK TL224 Suregrip Silicone TST LDS"/>
        <s v="FF SCS 1/2X1-1/2 Bolt part#BOLTKIT-BOLT-SS"/>
        <s v="Bolt, Machine 3/4&quot;x3&quot; W Cot part#IO-HUD-94-5"/>
        <s v="GC-5002S Fargo Vise Connector Item#FAR-GC-5002S"/>
        <s v="Epoxilator Type E (25KV) Item#OB-401025-0215"/>
        <s v="47A0116 SHORTING DEVICE"/>
        <s v="BXNHS, 1-1/4X5 BLK XH STL NIP"/>
        <s v="BXNHU, 1-1/4X6 BLK XH STL NIP"/>
        <s v="BXNJP, 1-1/2X4 BLK XH STL NIP"/>
        <s v="Discharge Hose 4&quot;IDx50' 50 PSI item#1ZMR8"/>
        <s v="Adapter Male 4&quot; item#3LX73"/>
        <s v="Blade 44 7/8&quot; 3 pk item#4XJ84"/>
        <s v="Wheel Grinding 4.5&quot; item#5A864"/>
        <s v="Oxygen/Acetylene Kit item#5kZ89"/>
        <s v="Conn TX Grding (6-1/0) item#031567"/>
        <s v="CORKIN O-RING PN 2114"/>
        <s v="CORKIN VALVE REPAIR KIT ST.1 PN 3805-X1"/>
        <s v="CORKIN SPRING PN 1407"/>
        <s v="Renting a Cat 966 G Loader"/>
        <s v="Diesel"/>
        <s v="USDOT Numbers in Black 2&quot;"/>
        <s v="Labor for Boiler Reassemble"/>
        <s v="Boiler 5 ID Fan Motors"/>
        <s v="Hydrated Lime (37 bags/pallet 55.12 lb/bag)"/>
        <s v="BXNDCL, 1/2XCLOSE BLK XH STL NIP"/>
        <s v="BXNDL, 1/2X2-1/2 BLK XH STL NIP"/>
        <s v="BXNDN, 1/2X3-1/2 BLK XH STL NIP"/>
        <s v="BXNDT, 1/2X5-1/2 BLK XH STL NIP"/>
        <s v="BXNFN, 3/4X3-1/2 BLK XH STL NIP"/>
        <s v="BXNGN, 1X3-1/2 BLK XH STL NIP"/>
        <s v="BXNGT, 1X5-1/2 BLK XH STL NIP"/>
        <s v="BXNJCL, 1-1/2XCLOSE BLK XH STL NIP"/>
        <s v="BXNJL, 1-1/2X2-1/2 BLK XH STL NIP"/>
        <s v="BXNJT, 1-1/2X5-1/2 BLK XH STL NIP"/>
        <s v="B300S9D, 1/2 BLK MI 300# ST 90 ELL"/>
        <s v="B3004D, 1/2 BLK MI 300# 45 ELL"/>
        <s v="B300CF, 3/4 BLK MI 300# COUP"/>
        <s v="B300TGGF, 1X1X3/4 BLK MI 300# TEE"/>
        <s v="B300TH, 1-1/4 BLK MI 300# TEE"/>
        <s v="B300THHG, 1-1/4X1-1/4X1 BLK MI 300# TEE"/>
        <s v="BBGD, 1X1/2 BLK MI HEX BUSH"/>
        <s v="BBGF, 1X3/4 BLK MI HEX BUSH"/>
        <s v="BBHG, 1-1/4X1 BLK MI HEX BUSH"/>
        <s v="B300RCHF, 1-1/4X3/4 BLK MI 300# RED COUP"/>
        <s v="S54531C, 3/4 TD-52 STM TRAP"/>
        <s v="Transformer Pad 150 KVA 14.4/24.9kv 277V Phase 3"/>
        <s v="Transformer Pad 225 KVA 14.4/24.9kv 277V Phase 3"/>
        <s v="Upgrade EDS for Circuit#24 next 2 years"/>
        <s v="Welding Helper Labor"/>
        <s v="3/16 Diamond Plate"/>
        <s v="1 1/4&quot; SCH 40 B/BE"/>
        <s v="150A Fuse"/>
        <s v="Welding Consumables/Hazard Materials Fee"/>
        <s v="#2 ASCR Sparate"/>
        <s v="V.35 Cable DTE Male 10' item#CAB-V35MT"/>
        <s v="Cisco SMARTnet Extended service agreement 1 year"/>
        <s v="Fleece jackets - 2x"/>
        <s v="Pressure Regulating Valve- Shipping"/>
        <s v="Transformer Pole 75 KVA 7200kv 120V Phase 1"/>
        <s v="1/0 CONC 25kV AL, FULL NEUTRAL, 133% INSULATION"/>
        <s v="VC5.71LX Single Dead End Hughes Crossarm"/>
        <s v="VC6.52LX Single Dead End Hughes Crossarm"/>
        <s v="H4.1 GOAB Switch Grounding Assembly"/>
        <s v="VUM1-1 Fiberglass 1 phase Box Pad"/>
        <s v="UVEX CLEAR TOWELETTES  PN  UVXS468  PG 26"/>
        <s v="FREIGHT FOR PO 2008029"/>
        <s v="Side window - slides open"/>
        <s v="138 kV Transformer"/>
        <s v="SUM1 (48inx48inx24in w/12inx28in opening)"/>
        <s v="40006 LRG DRIVERS GLOVES PR"/>
        <s v="3 Bolts and Nuts 18&quot; and 3 Bolts and Nuts 22&quot;"/>
        <s v="Terminal Services License part#1418230"/>
        <s v="Shipping FOB Fairbanks"/>
        <s v="Universal Pad 16X20 M100 - PN - UPF-MP"/>
        <s v="ARCGIS Maplex Concurrent USE License Software"/>
        <s v="40' Conex"/>
        <s v="Labor Only for New Services at TX, MS, TN Ranges"/>
        <s v="Transformer Pole 37.5 KVA 7200 120V Phase 1"/>
        <s v="Transformer Pad 150 KVA 7200/12470 120V Phase 3"/>
        <s v="4-1/2 &quot;x1/4&quot; grinder wheels w 7/8&quot; arbor hole"/>
        <s v="Labor - Mirror Repair for Vehicle # 35"/>
        <s v="Robert Maxfield"/>
        <s v="Jeremy Ridlington"/>
        <s v="Kevin Peterman"/>
        <s v="Lawrence Hopkins"/>
        <s v="Thomas Ginn"/>
        <s v="Gold"/>
        <s v="AEON 4000 LUBRICANT  GDJOY 28H57   5GAL PAILS"/>
        <s v="Disposal Fee for 60 batteries"/>
        <s v="Chlorine Residual #460-S0461.87"/>
        <s v="PRI Installation Leg Work"/>
        <s v="Sevice to FWA Depot to make 911 calls"/>
        <s v="Perform Arc-Flash Studies at our new EDS installs"/>
        <s v="OptiPlex 755 Minitower, Core 2 Duo (5 Units)"/>
        <s v="Installed DVDM Module in Cisco 2800"/>
        <s v="Terry Walters"/>
        <s v="Harmon Roehl"/>
        <s v="Bryan Amber"/>
        <s v="Office Remodel to include time and materials"/>
        <s v="#2 PREFORM SERVICE WHIPS SG4504"/>
        <s v="4/0 PREFORM SERVICE WHIPS SG 4509"/>
        <s v="Flame Arrestors 30 CV  Rupture Indicator"/>
        <s v="Big Bits item#20954-1"/>
        <s v="Machine Screws item#35802"/>
        <s v="SAE Taps item#20762"/>
        <s v="2C454, Gauge Press, 4&quot;  0 to 200"/>
        <s v="AIRsys-3 Tank Air Charge Hydropneumatic Tanks"/>
        <s v="Fuse Link 30A #FL11T30"/>
        <s v="1/0 CU Bare 19STR/SD (1000') #BST19S1/0"/>
        <s v="Shells Blue #69338-1"/>
        <s v="Bushing Grding Blackjack 6 #BG600-14-20"/>
        <s v="Nut Hex SS 1/2 (pkg/50) # SNH"/>
        <s v="Harn/Duraflex w/tonge XX"/>
        <s v="INSTALL A 3 PHASE TRANSFORMER BANK"/>
        <s v="VA6.21 Single Phase Primary support DE"/>
        <s v="F3.12 Plate Anchor 12,000#"/>
        <s v="Triplex Underground 2/0 (number of runs) 6"/>
        <s v="VUM33X Three Phase Sectionalizing Enclosure"/>
        <s v="Chance 3 Phase Transfomer Bank Brackets Small"/>
        <s v="Air Compressor Leak-R&amp;R Gasket"/>
        <s v="Hinge Handle,3/8 In Dr.ITEM 1FX33"/>
        <s v="Screwdriver Set. ITEM 5LL68"/>
        <s v="Hollow Shaft Nut Driver Set,7 PC,metric ITEM 1CLN6"/>
        <s v="Long Fold Hex Key Set ITEM 3R805"/>
        <s v="Plier,Straight Jaw ITEM 5LJ49"/>
        <s v="21&quot; Long Tool Bag #5LU62"/>
        <s v="Ratcher Crimper #4CN29"/>
        <s v="10&quot; RH Aviation Snips #3R290"/>
        <s v="Measuring Tape 25'x1-1/4&quot; Forward #5HL16"/>
        <s v="True RMS Clamp on Ammeter 600 amp. #1RH72"/>
        <s v="Safety Eyewear Case #1AF05"/>
        <s v="Portable Label Machine #4VT62"/>
        <s v="15&quot; bungee cords. #4ZY67"/>
        <s v="31&quot; bungee cords #4ZY69"/>
        <s v="Type 2 folding barricades. #1EKT4"/>
        <s v="Towing kit with2&quot; dia. Ball. #2ZPR5"/>
        <s v="#2 Wrplck J"/>
        <s v="#4 CU Jumper"/>
        <s v="Shaft for V1"/>
        <s v="Websense INET DB ADD 8MO 100-450U"/>
        <s v="TDK LTO3 ULTRIUM3 400/800 20PK LIB"/>
        <s v="90 lb.Jack Hammer"/>
        <s v="3&quot; Jack Hammer Chisel #S2G5"/>
        <s v="To unload poles at FRA for Feeder 3"/>
        <s v="To unload poles at FRA for Feeder 6"/>
        <s v="For O&amp;M Related Activities"/>
        <s v="Cisco IP Phone 7940G, Spare S/N: FCH1142BDW9"/>
        <s v="Cisco IP Phone 7961, Spare S/N: FCH114398LJ"/>
        <s v="7914 IP Phone Expansion Module S/N: FCH12309P09"/>
        <s v="Gasket 5-1/2' IDX6- 1/2&quot; OD  40874"/>
        <s v="Plate Cover Handhole  AB-69"/>
        <s v="C6.21"/>
        <s v="CT CAN (CT254MLPSG ERICKSON ELECTRIC 2500AMP)"/>
        <s v="UM50 S4"/>
        <s v="Warrren Howard"/>
        <s v="Die Cast Drum Faucet #5A501"/>
        <s v="Klein 70153 T hndl hx set"/>
        <s v="Klein 807-18 18 oz str claw hammer"/>
        <s v="COMMINUTOR REBUILD KIT #A-111483-15CRH"/>
        <s v="Doyon View Node Project-SCADA"/>
        <s v="     Shawn Trulove"/>
        <s v="     Paul Johnson"/>
        <s v="     Michael Powers"/>
        <s v="To unload Poles at FWA (41%)"/>
        <s v="1VEL7, Nylon Rope 3/8in, 600 ft"/>
        <s v="2A227, Tape Elect Blk"/>
        <s v="Communication Work"/>
        <s v="Install Heat Service to Bldg 1539"/>
        <s v="Feeder 9 - Bolio Lake Phase II (CPM)"/>
        <s v="Catalyst 3560 8 10/100 PoE + 1 T/SFP + IPB Image"/>
        <s v="Serv, 128F/256D S/N: FTX1209A3FR"/>
        <s v="Cisco IP Phone 7961, Spare S/N: FCH1203AGTX"/>
        <s v="Cisco IP Phone 7961, Spare S/N: FCH1203AH11"/>
        <s v="Cisco IP Phone 7961, Spare S/N: FCH12029UM0"/>
        <s v="Cisco IP Phone 7961, Spare S/N: FCH1203AAWG"/>
        <s v="Cisco IP Phone 7961, Spare S/N: FCH1203AEPR"/>
        <s v="Cisco IP Phone 7961, Spare S/N: FCH1203AKD3"/>
        <s v="CO#2 Correct Misstaked Poles, install"/>
        <s v="FWA CHPP Operations/Maintenance online training"/>
        <s v="Pipe Threading Machine 26092 part#4CW39"/>
        <s v="Heavy Duty Vise part#4LT63"/>
        <s v="Straight Pipe Wrench 24&quot; Aluminum part#4YR91"/>
        <s v="Sign &quot;Arctic Sign&quot; Custom Mirror"/>
        <s v="Coal Hauling   09/22/08"/>
        <s v="Service Tech with Van and Tools"/>
        <s v="Laborer"/>
        <s v="33527 Klein Gen Purp Ins Tool Kit  092644-33527"/>
        <s v="FinChg"/>
        <s v="STL-CTY BL112 3/4 SNAP-IN KO BLANK"/>
        <s v="STL-CTY BL113 1-IN SNAP-IN KO BLANK"/>
        <s v="AMFI STR75B 3/4 L/T INS CONN"/>
        <s v="BRYANT 4901I SP20A277V IV AC SW"/>
        <s v="Flk Fluke-62 Infarared Thermometer"/>
        <s v="Calibration gas PN 10327765 H2525 PPM ,CO100PPM"/>
        <s v="1/4&quot; Standard packing hook item#18120"/>
        <s v="Washers 36727"/>
        <s v="Tek Screw 33848"/>
        <s v="Wirenuts 23560"/>
        <s v="Wirenuts 23561"/>
        <s v="6&quot; Expanding Butt Plugs"/>
        <s v="One-Time Installation"/>
        <s v="Kenwood KSC-23 Charger Bases for KSC-25 bases"/>
        <s v="Manchester 1954"/>
        <s v="Wyatt Kipp 1959"/>
        <s v="MEDICAL EXAM CERTIFICATIONS-(Randy Dunn, Dennis"/>
        <s v="Crs-h 270 3/4 stl cond body cover"/>
        <s v="Oz-g guate-1 dome cvr/thr extn"/>
        <s v="Klrk plug2 3/4 stl recessed plug"/>
        <s v="Syl 300m/cl-130v clr ps30 med lamp 15744"/>
        <s v="To Move Derrick Digger from FWA to FRA"/>
        <s v="Cisco Power Cable"/>
        <s v="20 ft Connex for Strorage at FRA WTD"/>
        <s v="Weather Fronts for pickups"/>
        <s v="Diesel Fuel #1"/>
        <s v="E2.02X Single OH Guy 3/8&quot;"/>
        <s v="N5.1 Neutral Assembly Deadend"/>
        <s v="UA1X 15 KV Riser 1 Phase w/Cutouts and Arrestors"/>
        <s v="1/0 ACSR Raven"/>
        <s v="Merlin 336 ACSR (6 reels)"/>
        <s v="A1.011 Single Support Primary"/>
        <s v="C2.51 3 Phase Single Support Neutral on Crossarm"/>
        <s v="Consultation Services on (APDES) Permit"/>
        <s v="WD-40 Lubricant    WDC-10116"/>
        <s v="Floor Brush    BRU 20624"/>
        <s v="Floor Brush    BRU 20636"/>
        <s v="Steel Janitor Dust Pans    IMP 4216"/>
        <s v="Elbow 90 deg. red Brass 2&quot; 150 PSI item#1VEU4"/>
        <s v="Screwdriver Bit Set 1/4 hex dr. 78pc item#1VXP8"/>
        <s v="Wet/Dry Vacuum Stainless 12 Gal item#1VHG8"/>
        <s v="Replacement Parts stk#76689 (Discharge Valve)"/>
        <s v="BLDG 1056 320.4 GAL - FUEL"/>
        <s v="14&quot; Machine Bolts"/>
        <s v="#4 Fargos"/>
        <s v="CORKIN O-RING PN 2-235A"/>
        <s v="CORKIN O-RING PN 2-143A"/>
        <s v="CORKIN SPRING PN 3695"/>
        <s v="CORKIN WASHER PN 3355"/>
        <s v="VM Ware Virtual Center Found 3 Nodes"/>
        <s v="VM Ware Virtual Center Found G-SNS"/>
        <s v="For Time and Materials for Substation (CPM) - FRA"/>
        <s v="Art Set-Up Minimum Charge"/>
        <s v="Aluminum Sulphate Gran(37 bags/pallet 55.12lb/bag)"/>
        <s v="BXNFK, 3/4X2 BLK XH STL NIP"/>
        <s v="BXNFL, 3/4X2-1/2 BLK XH STL NIP"/>
        <s v="BXNFT, 3/4X5-1/2 BLK XH STL NIP"/>
        <s v="BXNGM, 1X3 BLK XH STL NIP"/>
        <s v="BXNHM, 1-1/4X3 BLK XH STL NIP"/>
        <s v="BXNHP, 1-1/4X4 BLK XH STL NIP"/>
        <s v="BXNJM, 1-1/2X3 BLK XH STL NIP"/>
        <s v="BXNJN, 1-1/2X3-1/2 BLK XH STL NIP"/>
        <s v="B300TDDF, 1/2X1/2X3/4 BLK MI 300# TEE"/>
        <s v="B300UG, 1 BLK MI 300# BRS GJ UNION"/>
        <s v="BBHD, 1-1/4X1/2 BLK MI HEX BUSH"/>
        <s v="S54530C, 1/2 TD-52 STM TRAP"/>
        <s v="To fix wiring problem not under Warrenty"/>
        <s v="Transformer Pad 75 KVA 14.4/24.9kv 120V Phase 3"/>
        <s v="Transformer Pad 150 KVA 14.4/24.9kv 120V Phase 3"/>
        <s v="A1.011L Single Support Primary"/>
        <s v="Canon Image Runner 2880i"/>
        <s v="XSAR66413, COVER GASKET FOR PPEC 66413"/>
        <s v="Field Work for Technician V and VI"/>
        <s v="Kleen MCT 403 (8 Buckets)"/>
        <s v="Additional Money"/>
        <s v="XWATRK009RT2, Watts RK009RT, 2&quot; Rebuild Kit for009"/>
        <s v="Dennis Jolly"/>
        <s v="Transformer Pad 750 KVA 7200/12470 120V Phase 3"/>
        <s v="Transformer Pole 15 KVA 7200 120V Phase 1"/>
        <s v="1/2&quot; Electric drill, Milwaukee mod. 0302-20"/>
        <s v="Portable band saw, Milwaukee mod. 6230.Item# 6Z345"/>
        <s v="Solder gun kit, weller mod. D550PK. Item# 4Z764"/>
        <s v="Ronald Raverinni"/>
        <s v="Matthew Langberg"/>
        <s v="XHHW-3/0 Black-STR"/>
        <s v="EA 9 batteries GNB MCX-9"/>
        <s v="Single Phase Charger"/>
        <s v="Engineering design, installation and comissioning"/>
        <s v="500kVA 3 phase pad mounted transformer"/>
        <s v="Repair a 4&quot; drive flange weld that had broken"/>
        <s v="ASCO Hydramotor 3way Oil Shutoff Valve"/>
        <s v="Tap conn 1/0-2"/>
        <s v="Premax bgn-15-1#1.5 pole nails for letters/numbers"/>
        <s v="#6 Solid Bare Copper"/>
        <s v="Pin Cross Arm Steel"/>
        <s v="UM6-6, ground rod assy"/>
        <s v="Norgren Element 5311-03"/>
        <s v="Emergency Generator Capacity Studies"/>
        <s v="#6 RHW 600V Cu White"/>
        <s v="Sodium Hypochlorite 12.5% (12 totes)"/>
        <s v="10&quot; MEGALUGS"/>
        <s v="8&quot; MEGALUG"/>
        <s v="Flint &amp; Walling condensate pump Mdl C22273"/>
        <s v="45' class 2 Poles"/>
        <s v="Water Meter Commissioning at FRA"/>
        <s v="RSC290SS - 24&quot; rad"/>
        <s v="C1.41L"/>
        <s v="UM1-1B (fiberglass)"/>
        <s v="To install the AMR's on the Gas Meters"/>
        <s v="10&quot; FOSTER ADAPTER"/>
        <s v="460, Gauge Press, 4&quot;  0 to 300"/>
        <s v="Elbow Posi-brk 25KV (.83-1.10) #PLE225MC00T"/>
        <s v="1/0 Cu Bare STR Soft Drawn #1B-1011"/>
        <s v="Harn/Duraflex w/tonge"/>
        <s v="Oil"/>
        <s v="Lubricants"/>
        <s v="Low-Voltage DC Power Supply"/>
        <s v="6 Foot Cable with 0.7 mm Plug"/>
        <s v="VA5.31 Single Phase Primary Support DE"/>
        <s v="RCS490SS Elbow Conduit 4&quot; Short Sweep"/>
        <s v="07480, pads"/>
        <s v="11100, fittings"/>
        <s v="gel-44, bulbs"/>
        <s v="7473-28, bulbs"/>
        <s v="gel-120-mb, bulbs"/>
        <s v="Long Fold Hex Key Set ITEM3R808"/>
        <s v="Plier, linemans ITEM 5LJ44"/>
        <s v="Pry Bar 17-1/2&quot; #1C048"/>
        <s v="Professional Infrared Thermometer #1DZL5"/>
        <s v="Twin 8' Extra HD Ladder #6YG81"/>
        <s v="50' 14 ga Power Cord Flexible #3KVC1"/>
        <s v="4&quot; x 20' web slings. #1DNK7"/>
        <s v="28&quot; orange saftey cones. #3T922"/>
        <s v="3&quot; adapter for V2"/>
        <s v="Websense Email Sec ADD 8MO 25-100U"/>
        <s v="Return Flights"/>
        <s v=" Stryker Wash facility drawings, staking,"/>
        <s v="Scaletron 4010 Scale"/>
        <s v="#1/0 URD, Al"/>
        <s v="#1/0 XHHW"/>
        <s v="E2.1X"/>
        <s v="Panasonic Toughbook CF-19, 160GB HDD"/>
        <s v="Cisco IP Phone 7961, Spare S/N: FCH1140AXT0"/>
        <s v="Cisco IP Phone 7961, Spare S/N: FCH1203AKCX"/>
        <s v="Cisco IP Phone 7961, Spare S/N: FCH1203AH7Q"/>
        <s v="Cisco IP Phone 7961, Spare S/N: FCH1203AELC"/>
        <s v="Unity UM Exchg. 50 users, 16 session, 2 TTS"/>
        <s v="7914 IP Phone Expansion Module S/N: FCH11308FN2"/>
        <s v="HW Only MCS-7825-H3 with 2GB RAM and"/>
        <s v="Cisco IP Phone 7940G, Spare S/N: FCH11429A71"/>
        <s v="7914 IP Phone Expansion Module S/N: FCH12309NY9"/>
        <s v="Wedge 8&quot;  8D1-3"/>
        <s v="Rebuild fork-tilt cylinder"/>
        <s v="Xerox D-Side 8.5x11"/>
        <s v="Combbinds 1-1/2&quot; Blk"/>
        <s v="C2.51L"/>
        <s v="Chevron Tegra Syn 320"/>
        <s v="Mark Fleming"/>
        <s v="Goulds Domestic water pump Mdl 9SHK6"/>
        <s v="Taco Seal 951-316BRP"/>
        <s v="Klein 916-25re 1x25 ft pwr tape"/>
        <s v="FLK AC283 Suregrip pincer clips"/>
        <s v="Len 20918-4012 HD Hand Hacksaw Frm"/>
        <s v="Syl 200A21/130V IF A21 Med Lamp"/>
        <s v="Klein 1001 8-3/4 Strip/Crimp Tool"/>
        <s v="Klein K16 7-in Phil Int Scr Hldg Dr"/>
        <s v="Klein 626 Cushion Grip Tapping Tool"/>
        <s v="Klein BLK12 12 pc Ball end Hex set"/>
        <s v="Permit Application Patricia Crisenbery"/>
        <s v="North PAPR Headgear Assembly item#PA111"/>
        <s v="Aluminum Dockboard Ramp 48&quot;x60&quot;,  Cap 5000lbs"/>
        <s v="Service and Maintenance of 7 Air Conditioners"/>
        <s v="Service and Maintenance of Air Conditioners"/>
        <s v="Transfomer Pole 25 KVA 7200kv 120V Phase 1"/>
        <s v="CRS-H VXT20 FIXT BRKT BODY"/>
        <s v="PAND BSV14X-C VINYL-INS BUTT SPLICE"/>
        <s v="     Melissa Smith"/>
        <s v="     Brian Bright"/>
        <s v="     Nathan Engebretson"/>
        <s v="SCADA Management &amp; Technical Support"/>
        <s v="#5eu67 Wire Mesh Container L33 In, D 42 1/2 in"/>
        <s v="2A228, Tape Elect White"/>
        <s v="2A229, Tape Elect Red"/>
        <s v="1DKZ3, Load Hugger, 27ft,WLL3300lb, U-Hook"/>
        <s v="Equipment and Tools"/>
        <s v="Myers Power"/>
        <s v="4/0 ACSR Penguin Conductor"/>
        <s v="A5.31X"/>
        <s v="C5.21"/>
        <s v="UM6.1 Load  Break Elbow 200A"/>
        <s v="     Shayne Coiley"/>
        <s v="     Kurt Cook"/>
        <s v="Caal Hauling 9/18/08"/>
        <s v="2&quot; Plastic Pipe"/>
        <s v="New Service Line Insall @ FRA-Labor"/>
        <s v="STL-CTY 53151-1/2 &amp; 3/4UB 4SQ EXT"/>
        <s v="60A17 SEAL HOUSING GASKET (FLAT)"/>
        <s v="5003-18 Klein Canvas Tool Bag  092644-55107"/>
        <s v="5139 Klein 7X12 Canvas Zipper Bag  092644-55333"/>
        <s v="P&amp;S 464 FLUOR LMPHLDR TERM"/>
        <s v="P&amp;S 465 FLUOR LMPHLDR TERM"/>
        <s v="HOFF AS050 1/2 OT KO SEAL 59700"/>
        <s v="AMFI STR50B 1/2 L/T INS CONN"/>
        <s v="USA diameter tape item#26142"/>
        <s v="Nuts 36603"/>
        <s v="Hole Saw"/>
        <s v="Hose Flex 11284"/>
        <s v="Hose Flex 11279"/>
        <s v="One-Time Installation Cost"/>
        <s v="1908FP Flat Panel Dell Ultrasharp"/>
        <s v="Horizonal Bin Shelves for G51953 Body"/>
        <s v="MEDICAL EXAM CERTIFICATION-( Ken Price, Roy Davis,"/>
        <s v="Oz-g bcc75 3/4 cond body cvr"/>
        <s v="Crs-h 470 1-1/4 stl cond body cover"/>
        <s v="Amfi rw7550 3/4 x 1/2 stl washr"/>
        <s v="Klein j2000-9necrtp sd-cutg pliers"/>
        <s v="Klein 70591 9pc folding hex key set"/>
        <s v="Klein 70157 8pc hex key set"/>
        <s v="R-dot plg-2-rd 3/4 plug for wp box"/>
        <s v="R-dot plg-3-rd 1-in plug for wp box"/>
        <s v="PC-33.11 Permaclean PC-33 pail 18-24 liter"/>
        <s v="PC-77.11 Permaclean PC-77 pail 18-24 liter"/>
        <s v="C6.31X Double Dead End on Crossarm"/>
        <s v=" C6.52LX Single Dead End Hughes Crossarm"/>
        <s v="F2.12 8&quot; Bouble Helix Anchor w/7 ' Rod"/>
        <s v="UC1X 15 KV Riser 3 Phase w/Cutouts and Arrestors"/>
        <s v="A1.11 Single Support Tangent Single Phase"/>
        <s v="C1.41L Four Wire Flat Tangent Structure"/>
        <s v="C5.31 Single Dead End Flat"/>
        <s v="S1.01  Cutout Single Phase Load Break"/>
        <s v="UC1X 15KV Riser 3 Phase Asm. w/Cutout and Arrestor"/>
        <s v="3M Sutorbilt Blower Bottom Hand Drive P/N BL3MBHC"/>
        <s v="#1/0 Sp'l Tie"/>
        <s v="Erik Berrie"/>
        <s v="Mop Heads    UNS 432C"/>
        <s v="Foam Cups    DCC 16J16"/>
        <s v="Synergy Dust Mops   24&quot;    AQC24SIT"/>
        <s v="1/2 X 2-1/2  BLX XH STL NIP    BXNDL"/>
        <s v="1/4 X 10 Z/PLT ALL THRD ROD    GATRB10"/>
        <s v="5/8 X 10 Z/PLT ALL THRD ROD    GATRE10"/>
        <s v="RAPTOR PRO 12OZ CAULK GUN    RAP11003"/>
        <s v="ADEC Facility operation report"/>
        <s v="N202CPLTK- 2 ADJ COP PLTD TUBE BAND HGR"/>
        <s v="CORKIN VALVE PLATE PN 2442"/>
        <s v="CORKIN PISTON SEAL ASSY PN 2619-X"/>
        <s v="Bungee Rubber 22&quot;"/>
        <s v="Oversize-Overweight Permit #023497"/>
        <s v="3/16 x 4 Flat bar (a-36) @ 20 ft sticks"/>
        <s v="3/16 x 3 x 3 angle (a-36) @ 20 ft sticks"/>
        <s v="3/16 x 2  1/2 x2 1/2 angle (a36) @ 20 ft sticks"/>
        <s v="Permaclean PC-37"/>
        <s v="L-CWL-REM Web loc. CBO LED EXIT/EMERGENCY light"/>
        <s v="1 Pair of work lights plus mounting charge"/>
        <s v="149' of 12.5mm wire rope for Stahl hoist"/>
        <s v="2 of Shaw-Box Car Shaker replacement wire ropes"/>
        <s v="Ridgid 16 Gal Stainless Steel Vac P/N 1DHG1"/>
        <s v="DBPPEA5380F, 3/4 BLK PE A53A S80 STL PIPE"/>
        <s v="DBPPEA5380G, 1 BLK PE A53A S80 STL PIPE"/>
        <s v="BXNFCL, 3/4XCLOSE BLK XHSTL NIP"/>
        <s v="BXNFR, 3/4X4-1/2 BLK XH STL NIP"/>
        <s v="BXNGR, 1X4-1/2 BLK XH STL NIP"/>
        <s v="Alpenglow - Feeder 1 PH 1"/>
        <s v="EPCRA Tier II Report"/>
        <s v="Spare Cisco ATA 186 2-Port Adapter S/N FCH123288F7"/>
        <s v="Serv, 128F/256D S/N: FTX1213A2MR"/>
        <s v="Cisco IP Phone 7961, Spare S/N: FCH1203AKB5"/>
        <s v="Cisco IP Phone 7961, Spare S/N: FCH1203AEQG"/>
        <s v="Cisco IP Phone 7961, Spare S/N: FCH1203AJKT"/>
        <s v="Cisco IP Phone 7961, Spare S/N: FCH1203AJMB"/>
        <s v="Cisco IP Phone 7961, Spare S/N: FCH1128BH05"/>
        <s v="Cisco IP Phone 7961, Spare S/N: FCH11289GY6"/>
        <s v="Cisco IP Phone 7940G, Spare S/N: FCH11429ADE"/>
        <s v="Cisco IP Phone 7940G, Spare S/N: FCH114296W9"/>
        <s v="Cisco IP Phone 7940G, Spare S/N: FCH1142976M"/>
        <s v="7914 IP Phone Expansion Module S/N: FCH12309P2V"/>
        <s v="Gasket 5&quot; IDX 6-1/4 &quot; ODX  1/4&quot;Thk  40875"/>
        <s v="Fabricate Ash Hood Parts"/>
        <s v="UGK"/>
        <s v="Roy Davis"/>
        <s v="Drum Management System, Dispensing Shelf #3KP18"/>
        <s v="3m 88 Super-3/4x6 x 66 ft elect tape"/>
        <s v="Black Rapids Generator Replacement Unit 2"/>
        <s v="SMARTnet 8x5xNBD SNT 1 year"/>
        <s v="E2.03X Single OH Guy Heavy"/>
        <s v="J2.1 Large Secondary Assembly Angle"/>
        <s v="UM5 Secondary cable risers"/>
        <s v="C1.12L Single Support on x-Arm"/>
        <s v="Merlin 336 ACSR (16 reels)"/>
        <s v="Anchor Shackle"/>
        <s v="Chlorine Gas Cylinders (75 cylinders)"/>
        <s v="     Doug Lord"/>
        <s v="     Greg LeBeau"/>
        <s v="     Melvin Nevils"/>
        <s v="     Ronald Raverinni"/>
        <s v="Resp/Filt P100 Heoa 1pr part#7580P100"/>
        <s v="Coal Hauling   09/20/08"/>
        <s v="Labor for Donnelly Man Camp Phase II"/>
        <s v="60A29 VOLUTE GASKET"/>
        <s v="70153 Klein 10pc 9in T-hndl hx set 092644-33252"/>
        <s v="1104 Klein 7-5/8 Cable Cutter  092644-76014"/>
        <s v="ADV REL2S11035I 2-F96 120V BALLAST"/>
        <s v="5/16&quot; Standard packing hook item#18130"/>
        <s v="3/8&quot; Standard packing hook item#18140"/>
        <s v="bolts  39030"/>
        <s v="Tubing Large 11283-1"/>
        <s v="4/0 4/0 Amps"/>
        <s v="Blue Shells"/>
        <s v="EPA Clean Air Act Submittal"/>
        <s v="BXNGU, 1X6 BLK XH STL NIP"/>
        <s v="BXNHN, 1-1/4X3-1/2 BLK XH STL NIP"/>
        <s v="B300S9F, 3/4 BLK MI 300# ST 90 ELL"/>
        <s v="B300S9G, 1 BLK MI 300# ST 90 ELL"/>
        <s v="B3004H, 1-1/4 BLK MI 300# 45 ELL"/>
        <s v="BSHBFD, 3/4X1/2 BLK STL HEX BUSH"/>
        <s v="B300RCHD, 1-1/4X1/2 BLK MI 300# RED COUP"/>
        <s v="C5.31X Single Dead End Flat"/>
        <s v="500kcmil Cu"/>
        <s v="C5.71LX Single Dead End Hughes Crossarm"/>
        <s v="#4/0 Cu Ground Wire"/>
        <s v="Conduit Spacer consists of 2 Cantex Base Spacers"/>
        <s v="Kenwood TK7160H VHF Radio Install"/>
        <s v="#336 Wrplk F"/>
        <s v="#1/0 Double Sup't F"/>
        <s v="#4/0 CU Jumper"/>
        <s v="Pine Sol    CLO-41773"/>
        <s v="Screw Clamp Handle    UNS 603"/>
        <s v="3/4 X 4 BLX XH STL NIP    BXNFP"/>
        <s v="3/4 BLK MI 300# 45 ELL    B3004F"/>
        <s v="1X3/4 BLK MI HEX BUSH   BBGF"/>
        <s v="18 V BATRY COMBO PACK    DDC90962"/>
        <s v="9-1/2 STRT JAW T&amp;G PLIER    C420"/>
        <s v="GATRC10- 3/8X10 Z/PLT ALL THRD ROD"/>
        <s v="Ford 06 Crewcab rental"/>
        <s v="36&quot;x42&quot; Hatch"/>
        <s v="Repair Ash Dump Barn"/>
        <s v="Eyewash station single"/>
        <s v="Lens Cleaning Station"/>
        <s v="Seal    471870"/>
        <s v="B3009H, 1-1/4 BLK MI 300# 90ELL"/>
        <s v="VS2034B02TYD, 1/2 FS 800# THRD LIFT CHK VLV"/>
        <s v="VS2034B02TYF, 3/4 FS 800# THRD LIFT CHK VLV"/>
        <s v="Transformer Pad 112.5 KVA 14.4/24.9kv 120V Phase 3"/>
        <s v="Transformer Pad 300 KVA 14.4/24.9kv 277V Phase 3"/>
        <s v="#336 Wrplck F"/>
        <s v="Feeder #9 Back up"/>
        <s v="#5 Carbon Insert   #Y5FQ2500M33"/>
        <s v="Respirator Fit Testing"/>
        <s v="Cisco IP Phone 7961, Spare S/N: FCH1203AGTU"/>
        <s v="Cisco IP Phone 7961, Spare S/N: FCH1203AJ5P"/>
        <s v="Cisco IP Phone 7961, Spare S/N: FCH1203AH04"/>
        <s v="Cisco IP Phone 7961, Spare S/N: FCH1203AKD2"/>
        <s v="Cisco IP Phone 7961, Spare S/N: FCH1203AENM"/>
        <s v="Cisco IP Phone 7961, Spare S/N: FCH1203AEKS"/>
        <s v="Cisco IP Phone 7961, Spare S/N: FCH1140A4V6"/>
        <s v="Cisco IP Phone 7961, Spare S/N: FCH1140ASXJ"/>
        <s v="Cisco IP Phone 7961, Spare S/N: FCH1143A10A"/>
        <s v="SW Only, Unified CallMgr 4.3 For"/>
        <s v="7914 IP Phone Expansion Module S/N: FCH12309CBS"/>
        <s v="Wearback-Elbow 8&quot; 45 Degree"/>
        <s v="Disc Reinforcing 8.6 DIA 31 THK CS  12  12725"/>
        <s v="Plotting Digital 24&quot;x36&quot;"/>
        <s v="Edgebound Sets 100-149 pages"/>
        <s v="C5.71L (Using Hughes 2892.B4 Deadend Assy)"/>
        <s v="C6.52"/>
        <s v="Robert Mellon"/>
        <s v="FLK C35 Blk/yel Poly carrying case"/>
        <s v="Klein 85071 2 pc scrdrvr set"/>
        <s v="Klein D507-6 6 in Adj Wrench"/>
        <s v="Coil 48VDC #49.102.110-16"/>
        <s v="ASCO Repair Kit  302925-MS"/>
        <s v="1/8&quot; Ceramic Nozzles"/>
        <s v="2008 Series GEOXH Handheld"/>
        <s v="GPS Analyst Extension for ESRI"/>
        <s v="C6.52LX"/>
        <s v="G3.3-75 w/o transformer - w/small rack"/>
        <s v="G3.3-225  w/o transformer - w/large rack"/>
        <s v="UM6.24"/>
        <s v="One-Time Installation of Meters"/>
        <s v="Shipping Cost"/>
        <s v="Land clearing 700'X40' water line to building#2210"/>
        <s v="MALE X FEM. THREAD, 4&quot; ABS CLEANOUT ADAPTOR"/>
        <s v="Stirrup 2/0 part#079255"/>
        <s v="Smoke School Training  (10/16/08)"/>
        <s v="amfi ec761us 3/4 STL cmp emt CPLG"/>
        <s v="BRDGPORT 921-S 3/4 1H STL EMT STRAP"/>
        <s v="LEV41080-41P IVY 4P WALLPLATE"/>
        <s v="ARL EMT50 1/2 NM TERMINATOR"/>
        <s v="Upgrade EDS for Circuit#22 next 2 years"/>
        <s v="Bom-Assy, Baffle pn#8220G1060"/>
        <s v="Welding Labor"/>
        <s v="1/8&quot; Diamond Plate"/>
        <s v="1-Port Serial WAN Interface Ca item#WIC-1T"/>
        <s v="Standard Gel Filled Electrode 1 meter cable"/>
        <s v="Ph Electrode Storage Solution Item#2756549"/>
        <s v="Probe Stand item#8506600"/>
        <s v="70x70 Da Lite Screen"/>
        <s v="SCADA Support"/>
        <s v="VUM1-1B Fiberglass 3 phase Box Pad"/>
        <s v="BLUE NITRILE GLOVES PN  ANE92675L"/>
        <s v="Disc Swing Gate,20   #5541"/>
        <s v="Final Survey Documents for 138 Transmission Line"/>
        <s v="2/0 CU Jumper for riser cutouts and switches"/>
        <s v="Steel Strapping Sealers double notch"/>
        <s v="2008 FORD E-450 STEP-VAN"/>
        <s v="2008 CASE 921E LOADER"/>
        <s v="Add two 4&quot; PVC conduits from depot to MH 9a"/>
        <s v="Adv icn2p32n35i (2) f32t8 blst"/>
        <s v="Wire xhhw-12-wht-7str-cu-500s/r"/>
        <s v="Adv icn1p32sx35i 32w 120-277v bal"/>
        <s v="Cul 37011 16 in 1 screwdriver"/>
        <s v="P&amp;s ss18 302ss 2g 1tog/dplx plt"/>
        <s v="Ceiling Camera Mount"/>
        <s v="Lineman Glove Testing"/>
        <s v="Basic Overhaul of Breakers GE Type AJF-1B-3"/>
        <s v="1/0 ACSR Raven (6 reels)"/>
        <s v="C1.11"/>
        <s v="C6.91GX Double Deadend Buckarm"/>
        <s v="UC1X 15KV Riser 3Phase Asm.  w/Cutout and Arrestor"/>
        <s v="5/16&quot; EHS"/>
        <s v="     Charles Gee"/>
        <s v="     Dale Walker"/>
        <s v="36605, Nuts"/>
        <s v="Time and Materials for Rebuild of Feeder 3 at FRA"/>
        <s v="Shawn Trulove CDL Medical Examiners Certificate"/>
        <s v="GEMINI BBB 3/32&quot;  PN 1303"/>
        <s v="1/2&quot; UNION 300#, BLK MALLEABLE IRON, NPT"/>
        <s v="3/8&quot; STEAM TRAP-SARCO TD-52"/>
        <s v="gas/Cal IS H2S/CO/PENT/O2 part#10327765"/>
        <s v="Trencher, Case 660 or Equivalent"/>
        <s v="SYL CF13DS/827/ECO CMPTC FLRLMP  20331 CNA EXCL"/>
        <s v="Grounding Assembly for GOAB Switch part#H4.1"/>
        <s v="5151 Klein 10-Sect Drawstring Bag  092644-55341"/>
        <s v="No-Dog Blue Offset Level"/>
        <s v="11/64&quot; Standard packing hook item#18125"/>
        <s v="1/2&quot; Standard packing hook item#18135"/>
        <s v="Tek Screw 33836"/>
        <s v="Tek Screw 33841"/>
        <s v="19353"/>
        <s v="Plug Tap 20703"/>
        <s v="N1.1 Neutral assy Tangent"/>
        <s v="Permit Assessment New Black Start Generator at FWA"/>
        <s v="Amp #336-#4 602013 add yellow shell"/>
        <s v="Joshua Garcia"/>
        <s v="Pine Power    DRK-943388"/>
        <s v="Extra Merit Laundry Dey. Powdered"/>
        <s v="1/4 X CLOSE BLK XH STL NIP    BXNBCL"/>
        <s v="2 X CLOSE BLX XH STL NIP    BXNKCL"/>
        <s v="2 X 3 BLK XH STL NIP    BXNKM"/>
        <s v="CTMMK- 3X3X2 WROT CXCXC TEE"/>
        <s v="PF652-  2 PLAS HDL FTG BRSH"/>
        <s v="Repair Small Truck Garage"/>
        <s v="Eyewash with flip top cap"/>
        <s v="HSNRLM DF1HS"/>
        <s v="WYSE S10 Thin Client"/>
        <s v="Waste Water Quality Compliance Monitoring at FGA"/>
        <s v="5P458, Street Elbow, 90 Deg, 1/4 In, Blk"/>
        <s v="Gate valve, Carbon Steel, 3/4 In NPT"/>
        <s v="1&quot; Kimg Comb Nipple"/>
        <s v="1&quot; Adapter x Male NPT"/>
        <s v="Supp bus 3&quot; slip/rigid"/>
        <s v="3&quot; Al bus 6063-T6 seamless"/>
        <s v="To commission the DTA ISB both phase I and II"/>
        <s v="Gas Meter #11M175"/>
        <s v="Cutout 27kv-100A/8000A 125 BIL"/>
        <s v="Intergal Orion for American C&amp;I Gas Meters"/>
        <s v="2 AL Tri Poly Serv-Drop #172142"/>
        <s v="To Construct the FWA Arctic Warrior Substation"/>
        <s v="12' Arm &amp; Lamp #MSRL25S3A22RMS2"/>
        <s v="Chris Shier"/>
        <s v="R. Raverinni"/>
        <s v="Inspect, survey and application process"/>
        <s v="Misc. Materials for Stryker Wash Electrical Dist."/>
        <s v="SC-316 Sample Water Cooler"/>
        <s v="TYVEK HOOD/BOOT"/>
        <s v="#10 Panhead Woodscreews"/>
        <s v="2&quot; Arctic Flex UA/LA Liquid-Ti"/>
        <s v="14&quot; DIP with 2&quot; Polyurethane Foam"/>
        <s v="Connector Kits #70A0014A"/>
        <s v="Vac truck anchor and poles that conflict"/>
        <s v="Replace 8 doors in 7 Buildings-FGA"/>
        <s v="Carlon SP6W30-2 6&quot; Duct Spacer"/>
        <s v="T&amp;M to install required emergency light"/>
        <s v="Rental of a side dump trailer"/>
        <s v="Labor for FM Plant"/>
        <s v="Stoker Shafts"/>
        <s v="ASRC Damage 8/26/2008"/>
        <s v="Spacer Modification"/>
        <s v="Repair Kit"/>
        <s v="OZ-G GUAT-75 HAZ-LOC J-BOX 3/4 HUBS"/>
        <s v="     Hawley Zachago"/>
        <s v="Travel  expense"/>
        <s v="To unload Poles at FWA (27%)"/>
        <s v="Rebuild FRA Feeder 6 (CPM)"/>
        <s v="PULLY- ZVP68X 1 3/8"/>
        <s v="Compensate for receipting error"/>
        <s v="Cisco IP Phone 7961, Spare S/N: FCH1203AGT5"/>
        <s v="Cisco IP Phone 7961, Spare S/N: FCH1203AEKP"/>
        <s v="Cisco IP Phone 7961, Spare S/N: FCH1149ABA6"/>
        <s v="Cisco IP Phone 7961, Spare S/N: FCH11389XML"/>
        <s v="Cisco IP Phone 7961, Spare S/N: FCH1140A5BD"/>
        <s v="7914 IP Phone Expansion Module S/N: FCH11308DZ7"/>
        <s v="2811 Voice Bundle, PVDM2-16, SP Serv,64F/256D"/>
        <s v="Cisco IP Phone 7975, Spare S/N: FCH11359HM3"/>
        <s v="Wirenuts 23562"/>
        <s v="Meter's and Recurring Install"/>
        <s v="DPD Free Cholrine Reagent, 10ml Sample"/>
        <s v="Hand Protector item#2164400"/>
        <s v="IEF Blower 1954"/>
        <s v="MEDICAL EXAM CERTIFICATIONS-(Charles Smith &amp;, Ken"/>
        <s v="Pand mlt2h-lp stn-stl tie bulk"/>
        <s v="Grn 34ar-6 spade bit"/>
        <s v="Amfi rw10075 1 x 3/4 stl; washr"/>
        <s v="Adv 71a5292001d 70w quad mh ballast"/>
        <s v="Flk fluke-1ac-a1-II acv detector"/>
        <s v="Grn gt-16 adj voltage detector"/>
        <s v="Syl f096/835/ho/eco fluor lamp"/>
        <s v="Crs-h eds271-s769 single gang box3/4&quot; hubs w/cover"/>
        <s v="Klrk geecct-2m ex-prf conduit body"/>
        <s v="Flk tl81a electronic test lead set"/>
        <s v="To remove and replace transmission in Veh#62"/>
        <s v="Shipping of 20' Connex"/>
        <s v="Snaps"/>
        <s v="FWA CHPP Security Upgrade Exterior Doors Replace."/>
        <s v="A5.31 Single Deadend 1phase 2wire neutral crossarm"/>
        <s v="S2.32 Three Phase GOAB Switch 15 KV"/>
        <s v="RSC490SS"/>
        <s v="G1.4 Single Phase OH Trans. Bank W/O Trans."/>
        <s v="7/16&quot; EHS"/>
        <s v="     Manuel Davis"/>
        <s v="     Scott Wharton"/>
        <s v="     Kevin Peterman"/>
        <s v="     Michael Spencer"/>
        <s v="Mineral oil # 10 light, 55 gal drum."/>
        <s v="Performance 30X66 Desks Shells PL102 Cherry"/>
        <s v="Performance Box/Box/File PL166 Cherry"/>
        <s v="23923-X,Tys,  case of 100"/>
        <s v="36006, 1/4x 1 1/2 bolt case of  100"/>
        <s v="36784, grip nuts"/>
        <s v="Immuniz Admin/ 1 Vaccine"/>
        <s v="JUPITER AAA 3/32&quot;  PN 2373"/>
        <s v="3/4&quot; UNION 300#, BLK MALLEABLE IRON, NPT"/>
        <s v="1&quot; GATE VALVE-150# BRASS BDY, TREADED NPT RISING"/>
        <s v="H60A120 MECH SEAL KIT DOUBLE C SHAFT"/>
        <s v="To demo 3 existing units and install 2 new Cat's"/>
        <s v="CO#1- Install &amp; terminate all electrical equipment"/>
        <s v="Convert 138 Breaker Control Voltage 125V DC-48V DC"/>
        <s v="6&quot; RGS long radius 90 degree sweep"/>
        <s v="2&quot; Duct reducer @ 8 per 20' section"/>
        <s v="#4/0 AWG BaCuStr to ground rods"/>
        <s v="LEL Sensor for TMX 410/412"/>
        <s v="Tool Bag 18&quot;  1ED95"/>
        <s v="Wrench Pipe 24&quot; Alum  1EZ16"/>
        <s v="Pipe Thread Die 2 1/2-4&quot; NPT-4pc  4CW41"/>
        <s v="Cushioned Clamp  1/4&quot; S-TBC4"/>
        <s v="Reducing Bushing 1&quot;MPT SS-16-RB-8"/>
        <s v="Contract with Alaska DigLine for dig notifications"/>
        <s v="ANVIL 255-B3&quot; PIPE W/ 2&quot; INSUL"/>
        <s v="ANVIL 171-5 PIPE HNGR"/>
        <s v="Site days-TUNE CONVEYANCE SYSTEM"/>
        <s v="2 BRZ FLG Set #T1600174BRP"/>
        <s v="Replace Lateral to Building 1054 for DHS"/>
        <s v="CO3 Install 6' of condensate line"/>
        <s v="BNH34x2, 3/4x2 blk nipple"/>
        <s v="Fuse Link EEI-Nema 10A #FL11T10"/>
        <s v="Woodward 505 E Governors, Flush mount 125 vdc"/>
        <s v="9012 Galv Nip 3/4&quot; x 3 1/2&quot;"/>
        <s v="9019 Galv Nip 3/4&quot; x 8&quot;"/>
        <s v="30-651 451 yel wire"/>
        <s v="30652 tan twisters"/>
        <s v="     Ken Brown"/>
        <s v="     Charlie Smith"/>
        <s v="     Joshua Garcia"/>
        <s v="Construct and install new wet well lid. Weld owner"/>
        <s v="Fairbanks Morse Model 13H Standard Fitted"/>
        <s v="GLOBALCARE COMPLETE"/>
        <s v="Snow plowing of all Doyon Utilities FRA"/>
        <s v="Provide electical service to warm up facilities"/>
        <s v="2 1/2&quot; Dial Gauge Back MNPT 02B"/>
        <s v="Gauge,4-1/2&quot;Dial,1/2&quot;LowerMNPT"/>
        <s v="Bolt, 1/2&quot; x 2&quot; SS w/nut - lock washer"/>
        <s v="Bolt, carriage, 3/8&quot; x 4-1/2&quot;"/>
        <s v="Bolt, machine, 5/8&quot; x 12&quot;"/>
        <s v="Bolt, machine, 5/8&quot; x 14&quot;"/>
        <s v="Bracket, cable support, positioning"/>
        <s v="7914 IP Phone Expansion Module S/N: FCH12309PCU"/>
        <s v="7914 IP Phone Expansion Module S/N: FCH12339CEH"/>
        <s v="Disc VLV 20 DIAX 25 AR  12596-1"/>
        <s v="Jon Hutchens"/>
        <s v="A5.1"/>
        <s v="RSC490 SS 4&quot;"/>
        <s v="S233X GOAB HORZ"/>
        <s v="UM50 S6"/>
        <s v="Drum Management System, Base Module Rack #3KP16"/>
        <s v="Bill Sparks"/>
        <s v="Transformer Step Down #1410993-P13"/>
        <s v="Shipping Charge"/>
        <s v="A2.21"/>
        <s v="Molding"/>
        <s v="Monthly Carrying Cost"/>
        <s v="Mirror Mount Ant kit for dump truck and Vactor"/>
        <s v="6&quot; Galv Tigid Steel Conduit"/>
        <s v="DMC PLK1850D48A 3&quot; Wide 4 Hole Pad Center Formed"/>
        <s v="DMC CPLK9435D07950 795 Term to 4 Hole Pad 15"/>
        <s v="DMC PLK2700D48E12 Bus Support 3in to 5in"/>
        <s v="Victor 1752 24.9kv Porcelain Bus Support Insul"/>
        <s v="Phase 1 Design - Sewer"/>
        <s v="2208WFP MONITOR W/3 YR WTY"/>
        <s v="VC1.12"/>
        <s v="Video Card for Diaz Carmana-At Depot"/>
        <s v="Drum Gauges for 55 Gal Drum  P/N 78F-2962-1"/>
        <s v="Trimble Ranger Rugged Handheld Data Collector"/>
        <s v="Tape Pocket 12' 10th/ins"/>
        <s v="60A12 IMPELLER BOLT"/>
        <s v="Printer/Recorder for Fire Pump Engine 606"/>
        <s v="70582 Klein 7pc Metric Hex Key set   092644-33263"/>
        <s v="SEF-UA-GRY-1/2-100FT L/T"/>
        <s v="HOFF AS075 3/4  OT KO SEAL 59710"/>
        <s v="CUL 58564 1/4 X 4 MH TOG BOLT SQ-SLOT"/>
        <s v="Fluke 1611694 337 Clamp Meter Battery Cover Screw"/>
        <s v="Backflow preventor rebuild kits item#15377"/>
        <s v="Freight Surcharge 25%"/>
        <s v="ARM(All Risk Marine) Insurance"/>
        <s v="bolts  39052"/>
        <s v="Washers 36729"/>
        <s v="Plug Tap 20759"/>
        <s v="Manhole Utility Tent #1UFG1"/>
        <s v="Laptop for Bob Lopez"/>
        <s v="Cisco Footstand kit for single CP-7914"/>
        <s v="SmartNSMARTner 8x5xNBD(SNT) 1 year CP-7914"/>
        <s v="Pand bt1.5i-co Nylon Cable Tie"/>
        <s v="Syl lu100/eco ed23-1/2 mog hps lamp"/>
        <s v="R-dot l-80 wp silver lampholder"/>
        <s v="Klein j203-8 long nose pliers"/>
        <s v="Klrk plug3 1in stl recessed plug"/>
        <s v="P&amp;s ss82 302 2g 2 dplx plt"/>
        <s v="Flk tlk-225 suregrip mastr accy set"/>
        <s v="IP Phone Power Transformer"/>
        <s v="Cisco Call Manager License"/>
        <s v="C1.41 Tangent Support Neutral on Crossarm"/>
        <s v="UM1-1B Fiberglass 3 phase Box Pad"/>
        <s v="E5.1G Pole Band"/>
        <s v="G3.3 Three Phase OH Trans. Bank W/O Trans."/>
        <s v="     Glenn Lee"/>
        <s v="     Derrick Jackson"/>
        <s v="     Chad Nusunginya"/>
        <s v="     Dave Kerner"/>
        <s v="     Todd Vincent"/>
        <s v="Performance Pedestal File/File PL175 Cherry"/>
        <s v="39617, nuts 8 sae"/>
        <s v="23097,elect terminals, case of 100"/>
        <s v="Intro to Alaskan Small WW Systems Course"/>
        <s v="Coolant filter # 54672654"/>
        <s v="Mike Lanegan, Report, Regular"/>
        <s v="Air Permit Admendements"/>
        <s v="Operating Software #PANAVIEW"/>
        <s v="Test Block 5 step #5SB-09"/>
        <s v="Snow Plowing,  Removal and Ice Melt at FRA"/>
        <s v="Overhead Crane Inspection at FRA CHPP"/>
        <s v="36&quot;WX84&quot;HX12&quot;D 6 Shelf Add on Unit#0524649"/>
        <s v="Gaskets, Topog-E 11x15x1 1/4"/>
        <s v="Pipe-8&quot; Durite, 5&quot;Nom LG"/>
        <s v="23075,elect terminals case of 100"/>
        <s v=" Electrical Panel Cleaning-Journeyman Wireman"/>
        <s v="Nurse Visit"/>
        <s v="Immuniz Admin/ Ea Add Vaccine"/>
        <s v="Hep A-Hep B Vaccine Adult Dose"/>
        <s v="Compliance Database"/>
        <s v="Hand-Held Digital Ultrasonic gage #EHC-098B"/>
        <s v="40F0050R01 OPM LCW2 Opacity Meters"/>
        <s v="Zappit 73 Calcium Hypochlorite"/>
        <s v="For labor to construct the Feeder 9 Conversion FGA"/>
        <s v="UM 1-1"/>
        <s v="FRA SWPP Construction Support Feeder 3 &amp; 6"/>
        <s v="Shipping for Inventory Items"/>
        <s v="Test and Inspect Fire systems at Building 28003"/>
        <s v="Test and Inspect Fire systems at Building 28004"/>
        <s v="Test and Inspect Fire systems at Building 35610"/>
        <s v="Test and Inspect Fire systems at Building 35620"/>
        <s v="Test and Inspect Fire systems at Building 35630"/>
        <s v="13-1/2&quot;L X 12&quot;D and 4&quot; L X 12&quot;D wall saw cut"/>
        <s v="Vehilce #45 Dump Truck"/>
        <s v="Vehilce #47 Vactor"/>
        <s v="Valve box top section lid"/>
        <s v="Valve box top section dust pan"/>
        <s v="2-1/2&quot; NST Hydrant Nozzle Savers"/>
        <s v="2&quot; Bronze meter flange kits"/>
        <s v="2-1/2&quot; NST Swivel X 2&quot; MNPT"/>
        <s v="FGA Painting 41 Fire Hydrants"/>
        <s v="1720-Oxygen Scavenger (2 totes)"/>
        <s v="CO1, CO4 and SEL"/>
        <s v="138 kV Type A01 2-Bay A-Frame Str Dbaf"/>
        <s v="Change Order 1 (Changes to the Relaying Panels)"/>
        <s v="Programming Cost for HMI development"/>
        <s v="RX31 Ethernet Module part#IC695ETM001"/>
        <s v="50T Fuse"/>
        <s v="FL11T65 65 amp T-Fuse"/>
        <s v="CO#5 Dig in Fiber"/>
        <s v="3/8 x 1 1/2 8's"/>
        <s v="3/8 nuts 8'"/>
        <s v="Electrode Stand with Stirret 115V CAT#45300-01"/>
        <s v="Deposit"/>
        <s v="932-13606011 Links, Detroit Stoker"/>
        <s v="Pole Eye Plate 7/8 part#IO-DOYON-TAP-18"/>
        <s v="amfi ec751bus 3/4 ins cmp emt con"/>
        <s v="amfi ec760us 1/2 STL cmp emt CPLG"/>
        <s v="FLEX 3/4 STEEL-REDUCED-WALL 100'"/>
        <s v="Stenner Pump control modual PCM, PN SP-SPCM1"/>
        <s v="Shipping-Breakers Crated"/>
        <s v="Cisco 2801 Voice Bundle item#CISCO2801-V/K9"/>
        <s v="Fleece jackets - Large"/>
        <s v="PH Meter with probe item#HQ11D53101000"/>
        <s v="2 to 1 VGA Switch"/>
        <s v="VUC1X 25KV Riser 3Phase w/Cutouts and Arrestors"/>
        <s v="GLOVES PN  ANE29-865-10  PG178"/>
        <s v="2H, Primary fuses cutout type"/>
        <s v="Spacer Cage D7741 S46"/>
        <s v="Disc-Swg GT 20&quot;DIA.SS,FPO"/>
        <s v="#2 Double Sup't F"/>
        <s v="4/0 Deadend Grip"/>
        <s v="45 foot used connex"/>
        <s v="Snap on seals 5/8 double notched #5A423"/>
        <s v="     Kenneth Thomas"/>
        <s v="Labor - Mechanical"/>
        <s v="C4033403 40kv Digital Phasing Tester Chance"/>
        <s v="3H, Primary fuses cutout type"/>
        <s v="#2 Deadend Grip"/>
        <s v="GST #32  Turbine Oil"/>
        <s v="MC-44241, Mill Discharge Hose 1.5&quot; x 50' NST M X F"/>
        <s v="MC-70604, Lugged Brass Hydrant adapters 2-1/2&quot; NST"/>
        <s v="Parts"/>
        <s v="Mini Wall Pack Light Fixture #3YA68"/>
        <s v="Buffer Solution 7.01 (color code yellow) #2283556"/>
        <s v="Phenol Red Indicator Solution 6.5-8.5pH #265712"/>
        <s v="KRA 27M UHF  whip antenna"/>
        <s v="CO Feeder 22"/>
        <s v="CO Change out 5 GOAB Swithes, Install 12 new"/>
        <s v="Pine-Sol CLO 40174"/>
        <s v="MGE-11Condensate Pump 40hp"/>
        <s v="Powerhouse Operating Fuel Storage and Facility"/>
        <s v="Control module for boiler system in WT plant"/>
        <s v="15&quot; Standoff Bracket"/>
        <s v="6&quot; Strut Clamps for Standoffs"/>
        <s v="750mcm AL Stranded 15kV 220MIL Okoguard EPR 1/3 N"/>
        <s v="FOB destination additional charge"/>
        <s v="40' Connex 40'Lx8'Wx8'6&quot;H"/>
        <s v="To transport transformer from Goldsboro, NC to FRA"/>
        <s v="5th &amp; D-Replace Steel Gas Line"/>
        <s v="Materials for Duct Bank Work at 12.47 Substation"/>
        <s v="Cisco IP Phone 7961G - VoIP - SCCP"/>
        <s v="2&quot;x21'  Black Steel Pipe Sch80"/>
        <s v="This is for Time and Equipment to install"/>
        <s v="ACM ABATEMENT OF SVC TUNNEL @ 1064"/>
        <s v="Blade Lh Distributor 904-1366000L"/>
        <s v="Professional Consulting Services"/>
        <s v="Civil Subconsulting"/>
        <s v="Plastic Knives"/>
        <s v="AMFI SL3 1in Stl"/>
        <s v="AMFI SL1 1/2in Stl"/>
        <s v="CRS-H Rcpt CVR"/>
        <s v="Sodium Chloride"/>
        <s v="5/8 x 24&quot; DA Bolts Chance 8874"/>
        <s v="5/8 x 12&quot; Machine Bolts Chance 8812"/>
        <s v="Safety Glasses 3NRU2"/>
        <s v="Exit Trim w/Lev, IC, RH, 26D part# SXLRP1020B26D"/>
        <s v="16 GLN Drum Ultra Grease - Part#NLGI#2"/>
        <s v="480v Cable 4/0"/>
        <s v="Provide survey, computing &amp; drafting for the new"/>
        <s v="3M 35-RED-3/4  3/4 x 66 ft ccoding tape"/>
        <s v="3M 35-GRAY-3/4  3/4 x 66 ft ccoding tape"/>
        <s v="Portable Band Saw for FWA CHPP"/>
        <s v="Legal Services Karr Tuttle Campbell"/>
        <s v="Map 2 PDF Bundle - GIS Software"/>
        <s v="CRIMPING TOOL PNWT111-M"/>
        <s v="Work on Phone System Issues"/>
        <s v="500 MCM 25kV AL 1/3 Neutral"/>
        <s v="DESIGN ADDITION"/>
        <s v="OptiPlex 755 Computer"/>
        <s v="JAN. - OCT. 2008"/>
        <s v="eRoom Setup and Launch"/>
        <s v="Field Work - 3 man crew"/>
        <s v="Cisco IP Phone 7961G"/>
        <s v="Additional Costs for second trip."/>
        <s v="HON File, Vert. 4dwr, lgl, 52x18  H324C-L"/>
        <s v="HON 694LQ for Rufus Bunch"/>
        <s v="Labeler,LW Twim T,BLK/SILV"/>
        <s v="Extremem earmuff helmet"/>
        <s v="MSA Hard Hat White Part#475358"/>
        <s v="E2.1x Single Down Guy 3/8&quot; 12 Each"/>
        <s v="Rent for Repeater at Yak Resevior 2008"/>
        <s v="Maintenance Agreement for Printers/Copiers"/>
        <s v="Cisco IP Conference Station 7936-Conference VoIP"/>
        <s v="Max N/C Poly bag bx"/>
        <s v="#ATV9 Target Label 100 EA-Part#ARCFIRE"/>
        <s v="Clip, bolt grounding, 3/4&quot;"/>
        <s v="Conduit, 4&quot; fiberglass elbow 90° x 36&quot; radius"/>
        <s v="Conduit, cable riser shield, 4&quot; Galv. rigid"/>
        <s v="Connector, pedestal, neutral, 8-pos. #6-350MCM"/>
        <s v="Connector, stirrup"/>
        <s v="Cutout, 25kV, 100AMP LOADBREAK TYPE"/>
        <s v="Grip, cable support, #1/0-25kV"/>
        <s v="Insulator, pin type 23kV, J-neck"/>
        <s v="Lock, tamperproof"/>
        <s v="Nut, oval eye, 5/8&quot;"/>
        <s v="Pole, 50 foot class 2  treated penta, doug fir"/>
        <s v="Washer, sq. flat, 2-1/4&quot; x 11/16&quot; hole"/>
        <s v="Change order#3 for FRA Ship Creek Dam"/>
        <s v="Brady 5000-8 Bradylite Reflective"/>
        <s v="Facility Operating Reports (FOR) Data Gathering"/>
        <s v="SC-6 Smartcoupler"/>
        <s v="BXNJK, 1-1/2X2 BLK XH STL NIP"/>
        <s v="BXNJR, 1-1/2X4-1/2 BLK XH STL NIP"/>
        <s v="BXNJS, 1-1/2X5 BLK XH STL NIP"/>
        <s v="BXNJU, 1-1/2X6 BLK XH STL NIP"/>
        <s v="B300TD, 1/2 BLK MI 300# TEE"/>
        <s v="B300CD, 1/2 BLK MI 300# COUP"/>
        <s v="B3009F, 3/4 BLK MI 300# 90ELL"/>
        <s v="B3004F, 3/4 BLK MI 300# 45 ELL"/>
        <s v="B300TFFD, 3/4X3/4X1/2 BLK MI 300# TEE"/>
        <s v="B300THHF, 1-1/4X1-1/4X3/4 BLK MI 300# TEE"/>
        <s v="B300RCGF, 1X3/4 BLK MI 300# RED COUP"/>
        <s v="PF0603, 1-1/2X10 YD OPEN MESH CLOTH"/>
        <s v="LINEBACK-PIPE PROTECTOR PN CP1X125-GP-O"/>
        <s v="5/8&quot; x 8' cu. Clad w/clamp Ground Rod"/>
        <s v="8&quot;X40 lb X25&quot; I Beam (H-Pile) Wide Flange"/>
        <s v="Dust Mop Treatment 18 oz    SYS 2080"/>
        <s v="Smooth Hand Cleaner    GOJ0945-04"/>
        <s v="Deck Brushes    BRU 3110"/>
        <s v="Synergy Dust Mops   48&quot;    AQC48SIT"/>
        <s v="Quick Change Handle  Fiberglass    HQC160F"/>
        <s v="1/2 X 1-1/2  BLX XH STL NIP    BXNDJ"/>
        <s v="Honda Generator stk#EU6500ISA"/>
        <s v="HOT PLATE, MICRO, 120 VAC, 50/60 HZ; PN 1206701"/>
        <s v="4/0-#4 Connectors part#600455/600456"/>
        <s v="Blue Amp Shells"/>
        <s v="Gee"/>
        <s v="Solomon"/>
        <s v="Calibration Kit PN A-CAL 40-F-7100882-0-0-10028028"/>
        <s v="FS LT225/75R16/E Transfrc HT BW"/>
        <s v="M. Powers Vaccine PSR 11005"/>
        <s v="Partial Months Rent"/>
        <s v="CORKEN GASKET SET PN 3969-X1A"/>
        <s v="CORKEN SPRING PN 3695"/>
        <s v="CORKEN VALVE REPAIR KIT ST 1 PN 3805-X1"/>
        <s v="CORKEN SPRING PN 3829"/>
        <s v="Emergency Shower/Eye Wash Inspection Tags, 25pkg."/>
        <s v="Digital Persona Pro Expansion Lic. #DPG-63028-L01"/>
        <s v="Transformer Pole 25 KVA 7200 120V Phase 1"/>
        <s v="R-DOT SCV-1 1/2 ALUM COND BODY CVR"/>
        <s v="WIRE THHN-12-WHT-SOL-CU-500S/R WIRE"/>
        <s v="Design and Construction on Utilidors DHS 231 4.1"/>
        <s v="Control Card 175z1064"/>
        <s v="#A1040705, 3/4 BRZ 30# MXF ASME SAF REL VLV"/>
        <s v="#FNW200B, 1/4 SS 1000# THRD 2PC FP BV LL"/>
        <s v="#SP-JTI, ADSCO JTI PACKING PLUG"/>
        <s v="#2 Wrplck F"/>
        <s v="Flowserve Mechanical Seal"/>
        <s v="8&quot; Control Valve"/>
        <s v="LSI SAS 3442E-R Raid 8Port PCIE #LSI00167"/>
        <s v="ENM-10 Liquid LVL Sensor 40Ft"/>
        <s v="Style QP-1 Exciter Brushes"/>
        <s v="#61533, Injection Check Valve Assy 27080"/>
        <s v="3/8&quot;ODx1/4&quot;ID translucent PE discharge tubing"/>
        <s v="Chevron Ultiplex Synthetic Grease"/>
        <s v="Hoist oil"/>
        <s v="Oil disposal"/>
        <s v="Misc Supplies, gaskets &amp; seals"/>
        <s v="Kingston 4GB DDR2 RAM"/>
        <s v="HP 6' Power Cord"/>
        <s v="Professional Services General Property Tax Matters"/>
        <s v="Shipping to FOB FRA Depot"/>
        <s v="2/0-2/0-1 AL URD 600V #177362"/>
        <s v="500MCM AL XLP-USE #179637"/>
        <s v="GRD Clamp (1-1/4-2) (4-4/0) F/GRC #3903"/>
        <s v="10&quot; MEGALUG"/>
        <s v="TM2000 Plat Rtd Tim"/>
        <s v="Misc. OTC items for Job#J101237 Feeder 5 FGA"/>
        <s v="Term 3: W 4 Hole 15 deg. Angle #CPLK9435D07950S"/>
        <s v="7408 Chlorine Scavenger (10 Drums)"/>
        <s v="Transformer Pad UM1-1B"/>
        <s v="25 KV porcelain bus support insulators"/>
        <s v="Bus terminal 3” to 4 hole center formed"/>
        <s v="FGA Transformer Containment"/>
        <s v="12 CS STD Weld Cross"/>
        <s v="EBAA 6 FLGxFLG Flex-900"/>
        <s v="CVR 120B BRZ Body Pump"/>
        <s v="18x20 16GA MTL COR Pipe"/>
        <s v="24 CSP Band"/>
        <s v="Accessory Sealing Kit #8452"/>
        <s v="2 CU Bare STR/SD (122')#BST72DP"/>
        <s v="Conn Tap 1/0-1/0 #600403"/>
        <s v="Bolt cap SS 1/2x1-1.2 (pkg/25) #SCS"/>
        <s v="#6 CU Bare Solid Soft Drawn #1A-0601"/>
        <s v="Minilite FL Att/Reb &amp; Swi P/N FL11-6"/>
        <s v="Propane"/>
        <s v="Hydrated Lime 55.12 lb bags"/>
        <s v="Time and Materials to do Phase 1 Only"/>
        <s v="VC2.51L 3 Phase Single Support Neutral on Crossarm"/>
        <s v="VUM6-1 Load Break Elbow 200 Amps"/>
        <s v="VUM6-24 Outdoor Termination"/>
        <s v="SEPCO Tetrachord II gasket ribbon 1/2x105' roll"/>
        <s v="Plier,Long nose ITEM 3LY70"/>
        <s v="Plier, Diagonal cut ITEM 4A841"/>
        <s v="Maintenance File Set,8 PC ITEM 1NFK2"/>
        <s v="Electrician Apron #5LF17"/>
        <s v="Electrician's Scissors #5LZ70"/>
        <s v="6&quot; C Clamp #3A516"/>
        <s v="3/4 X 2 1/2  BLX XH STL NIP    BXNFL"/>
        <s v="3/4 X 1/2 BLK STL HEX BUSH   BSHBFD"/>
        <s v="1/2 X 10 Z/PLT ALL THRD ROD    GATRD10"/>
        <s v="3/4 X 10 Z/PLT ALL THRD ROD    GATRF10"/>
        <s v="GARLOCK 9900 GSKT SHEET 1/16X5X5"/>
        <s v="O30014-  8OZ #5 PASTE FLUX"/>
        <s v="TWS15018-  1# 95/5 DUTCH BOY SOLD"/>
        <s v="Error in USD/CDN exchange"/>
        <s v="Butterfly bandages"/>
        <s v="Federal Excise Tax"/>
        <s v="FWP Bearing    6311"/>
        <s v="Seal    471272"/>
        <s v="Conceptual Design on Utilities for Stryker Wash"/>
        <s v="#6 L824C 5KV Cable Draka XLPE #388098"/>
        <s v="1RNJ5, Y Type Strainer, Ductile Iron, 3/4 In"/>
        <s v="1&quot; Coupler x Hose Shank"/>
        <s v="JR CLMP 1-3/8x1/2SS Smooth"/>
        <s v="Multivoltage Sensore 9.5&quot;"/>
        <s v="Magnet-400533"/>
        <s v="DEPOT JANITORIAL SVC FOR 12 MOS 4/1/09-4/1/10"/>
        <s v="Term 3&quot; W 4 hole 15 deg. angle"/>
        <s v="Splice 3&quot; bus to 3&quot; bus"/>
        <s v="Gas Meter #AL425"/>
        <s v="4/0 AL Quad Poly Serv-Drop #147994"/>
        <s v="T. Belson"/>
        <s v="T. Noble"/>
        <s v="Mark up 10%"/>
        <s v="Surveying for Stryker Wash"/>
        <s v="Test and Inspect Fire systems at Building 611"/>
        <s v="Test and inspect fire extinguisher at bldg 1056"/>
        <s v="Flat Monthly Retainer Charges for Services"/>
        <s v="Installation of Water Meter at BLDG 725 School"/>
        <s v="Hart 275 Communicator Repair"/>
        <s v="Mineral Wool # 996-12207"/>
        <s v="Repair of Bi-fold door in the CHPP"/>
        <s v="12in Turbine Rupture Discs"/>
        <s v="Avocent 1U 17&quot; LCD KB Console"/>
        <s v="To transport the rental trailer to Black Rapids"/>
        <s v="DIGITAL INPUT MODULE FOR AIRFIELD LIGHTING"/>
        <s v="Valves  Fly Ash Sys Asco JKF8316G064 MO 3way NC va"/>
        <s v="TD-52 3/4&quot; Thermodyn Steam Trap #SARTD5234"/>
        <s v="FT-75 3/4&quot; F &amp; T Trap #XSARFT7534"/>
        <s v="Warren Howard"/>
        <s v="Mike Powers"/>
        <s v="1 BOTTLE OF OXYGEN"/>
        <s v="1 BOTTLE OF ARGON"/>
        <s v="Rent a Scissor Lift for 10 days"/>
        <s v="Control OS 2001"/>
        <s v="Transformer Pole 100 KVA 7200 120V Phase 1"/>
        <s v="PC-33,11 Permaclean PC-33 Pail 18-24 liter"/>
        <s v="Transformer Pad 75 KVA 7200/12470 120V Phase 3"/>
        <s v="Adams"/>
        <s v="Simpliport sight glass replacement modules  PW24BR"/>
        <s v="1/4&quot; Whistle assembly W5"/>
        <s v="CHPP Membranes for Reverse Osmosis Filter"/>
        <s v="Sodium Hypochlorite 12.5% (9 15gal carboy's)"/>
        <s v="Boiler Safety Valve Testing on Site"/>
        <s v="High Range Silica Reagent #460-P3111.88"/>
        <s v="Relocate Cisco 2821 Gateway"/>
        <s v="AutoCAD LT 2009 Commercial Subcription"/>
        <s v="AMP tap conn 204, 1/0-6"/>
        <s v="Shells white"/>
        <s v="Junction 25KV 200A 3pt u/straps"/>
        <s v="15kv  three phase riser  (4&quot;GRC)  UC1X"/>
        <s v="Pad Assembly, Fiberglass Three Phs Trans.  UM-1-1B"/>
        <s v="Secondary Assembly  J2.1"/>
        <s v="To Install all 309 Gas Meters at FRA"/>
        <s v="Locknut nut 3/4&quot; M-F type #3513"/>
        <s v="Pin 3/4 21K# MD duty guy attachment #GEP6"/>
        <s v="3/4&quot; HR O"/>
        <s v="Mcdowell"/>
        <s v="Reed"/>
        <s v="Controller"/>
        <s v="SO-WV1935, Waterous Hydrant Oil  1 Pint"/>
        <s v="M. Powers PSR 9890"/>
        <s v="M. Powers Vaccine 90636"/>
        <s v="1&quot;x500' sewer cleaner hose"/>
        <s v="CO For time and materials for Vista Switch"/>
        <s v="WIRE THHN-12 BLK-SOL-CU-500S/R WIRE"/>
        <s v="Design and Construction on Utilidors DHS 232 4"/>
        <s v="Plastic Insulater 176f8421"/>
        <s v="#G59896341, UPS15-58FC 115V SUPER BRUTE PUMP"/>
        <s v="#G96427789 115V 1PH TERM BX"/>
        <s v="#BL1322T, 2 HP 1725RPM ODP 1PH MTR RIGID BSE"/>
        <s v="Amp #4/0-#4 600456 add blue shell"/>
        <s v="Battery Caterpillar Model 4D"/>
        <s v="Steam Thawing"/>
        <s v="Base Bid to Insulate Piping"/>
        <s v="8&quot; Gate Valve (standard size)"/>
        <s v="#62411, Tubing 3/8&quot; OD x 1/4&quot; ID, Black 100 'roll"/>
        <s v="CCR's for drinking water compl. monitoring budget"/>
        <s v="Installation of New 225kW C9 Generator into Unit 2"/>
        <s v="Sodium Chloride (15 pallets at 63 bags/pallet)"/>
        <s v="18&quot;150lb Slip on Flange A105 steel"/>
        <s v="13 Jaw meter base #W121413"/>
        <s v="1&quot; GRC nipple #1X2-1/2-GALV-NIP"/>
        <s v="Superstrut #A1200-10-PG"/>
        <s v="4&quot; Locknut #LN210"/>
        <s v="#6 Solid CU #BARE-SD-6-SOL-CU"/>
        <s v="CBT/1, indoor/outdoor application #7882A77G10"/>
        <s v="Z electronic meter #ZQ3200000"/>
        <s v="Additional Funds Transfered from PO 104004"/>
        <s v="Fuel Transfer Pump #1P894"/>
        <s v="2&quot; Rigid Coupling"/>
        <s v="6&quot; DIP with 3&quot; Polyurethane Foam"/>
        <s v="12&quot; DIP with 2&quot; Polyurethane Foam"/>
        <s v="8&quot;DIP with 3&quot;Polyurethane Foam"/>
        <s v="6&quot; PVC Conduit sch-40"/>
        <s v="CHPP Bottum Ash Unloading Chute Renovation"/>
        <s v="CO Develop contingency plans for alternate feeds"/>
        <s v="Duct plug sized for 6&quot; RGS"/>
        <s v="2&quot; RGS long radius 45 degree sweep"/>
        <s v="Cable support arms 7.5&quot;"/>
        <s v="Plug, blank (4)(8pk)"/>
        <s v="Rack, Cable 14 hole &amp; 37 hole"/>
        <s v="Digital Multimeter Kit 1PEK9"/>
        <s v="Communication Infrastructure Upgrade"/>
        <s v="Digital Persona 70in 4500 CAB Reader"/>
        <s v="Port Connector 1&quot;T SS-1611-PC"/>
        <s v="Male Connector 1/4&quot;Tx1/4&quot;MPT SS-400-1-4"/>
        <s v="Union 3/8&quot;T SS-600-6"/>
        <s v="Travel Expenses Estimate"/>
        <s v="Hydroexcavation Feeder 9 Conversion"/>
        <s v="3UG74, Heater Utility"/>
        <s v="Communication Hardware"/>
        <s v="CO #1Internal Piping Changes DHS"/>
        <s v="CO #1Internal Piping Changes WTD"/>
        <s v="CO #1Internal Piping Changes WWC"/>
        <s v="CHPP Low Pressure Elements"/>
        <s v="3BM4512, 1/2x45 Elbow"/>
        <s v="3BM9034, 3/4x90 blk elbow"/>
        <s v="3BMST9034, 3/4x 90 st elbow"/>
        <s v="Pocket Colormeter - Item # 5870012"/>
        <s v="3772 Galv Nip 1/2&quot; x 1 1/2&quot;"/>
        <s v="9006 Galv Nip 1/2&quot; x 2 1/2&quot;"/>
        <s v="9008 Galv Nip 1/2&quot; x 6&quot;"/>
        <s v="9011 Galv Nip 3/4&quot; x 3&quot;"/>
        <s v="Repairs of buried water lines at the intersection"/>
        <s v="     Roy Davis"/>
        <s v="     Dennis Jolly"/>
        <s v="     Bill Sparks"/>
        <s v="     Chris Shier"/>
        <s v="BLDG 4162 23.4 GAL - FUEL"/>
        <s v="BLDG 3724 33.4 GAL - FUEL"/>
        <s v="Round Neutral Ties for #2ACSR"/>
        <s v="CORKIN SPRING PN 3690"/>
        <s v="Set Vault Labor and Materials"/>
        <s v="Insulated Dust Covers  Labor and Materials"/>
        <s v="Door Reinf, 5&quot;x14&quot;, US32D part#MG100014S"/>
        <s v="Cover Plate , 3-1/2&quot;, Chrome part#MG8865C"/>
        <s v="Conduit 4&quot; HDPE\8x530' reels"/>
        <s v="Survey new 138kv transm line &amp; ROW @ FGA &amp; provide"/>
        <s v="1-1/2 Rotary Gear Pump stk#SP-R1AM21TYPE1"/>
        <s v="3M 35-BROWN-3/4  3/4 x 66 ft ccoding tape"/>
        <s v="3M 35-YELLOW-3/4  3/4 x 66 ft ccoding tape"/>
        <s v="SIEMENS 57-224 CPU, 120/220 VAC PWR"/>
        <s v="AMI Discount 7.5% expires 11/07/08"/>
        <s v="Teflon Nozzle Cover"/>
        <s v="STA94531 33-725 1 1/4&quot; x 25' fat max tape measure"/>
        <s v="PRT4900A Hx drive set 3/8 to 1/2"/>
        <s v="Work out Phone Sytem issues"/>
        <s v="Procure Routers for Black Rapids 56K Scada Circuit"/>
        <s v="CO#3 Time and materials to Renovate Spaces at CHPP"/>
        <s v="Conduit 6&quot; PVC"/>
        <s v="DMC CPLK9439D07950S 795 Term to 4 Hole Pad 90 deg."/>
        <s v="DMC PLK1170D48L1E 3&quot; Dbl Bus term to 4 Hole apd"/>
        <s v="72&quot; HON Bookcase"/>
        <s v="Remote and On Site Assistance and Project"/>
        <s v="VMWARE ING FOUND 2P Mfg#: VMM-VI-FND-C"/>
        <s v="Passage Set, Orbit, 605"/>
        <s v="F2.10X 8&quot; Helix 10,000 #Anchor 50 Each"/>
        <s v="Heat Shrink Tubing Kit #4NU23"/>
        <s v="Electric Tape Blue #2A230"/>
        <s v="2&quot; SS hose clamps 10/pk. #2W404"/>
        <s v="4&quot; X 8' web slings. #1DNN1"/>
        <s v="4&quot; x12 ' web slings #1DNK6"/>
        <s v="Amp #2-#4Amp 602283-2 add white shell"/>
        <s v="Left hand nut for stoker shaft"/>
        <s v="ADEC Facility Operating Report"/>
        <s v="2006 F550 Bucket Truck"/>
        <s v="Trane Projection Heater AO Smith 904"/>
        <s v="Conduit Box 1257A"/>
        <s v="Standard Jack Hammer Chisel #S2F4"/>
        <s v="Moil Point Jack Hammer Chisel #S2F1"/>
        <s v="Carbon Monoxide Cal Kit 07-3022"/>
        <s v="7408 Chlorine Scavenger (2qty 55 Gallon Drums)"/>
        <s v="DEU Disposal, Environmental &amp; Usage"/>
        <s v="Explosion proof refrigerator"/>
        <s v="For Time and Materials to Dismantle and Rig Lathe"/>
        <s v="760008AS Full Face Small"/>
        <s v="500-500-350 AL URD 600V #149732"/>
        <s v="Plastic Insulating Bushing (4) #231"/>
        <s v="Block-TX-INS 6-POS 6-500MCM W/5/8 THD #CSW6500-58"/>
        <s v="#45 1279 SSL 04L 100# Ashcroft Gauges"/>
        <s v="TX Grding CONN 6-1/0 #GC207"/>
        <s v="Single Upset Bolt 2/8&quot;X14&quot; #7744"/>
        <s v="Stirrup Hot 4-4/0 #AHLS024019E"/>
        <s v="Clamp Grd-Rod 5/8 #WAG-5/8"/>
        <s v="#70903, Knife Buckingham egronomic cush"/>
        <s v="Allsteel 2165JDR21 Cherry Finish"/>
        <s v="Install Bollards at Man Camp Phase II"/>
        <s v="Lift Hand Chain Hoist 08903   1/2 ton"/>
        <s v="Volumeteric Glass Pipet 25ml  # 31828"/>
        <s v="North PAPR Assembly item#CA101D"/>
        <s v="6 DI PIPE CL50 TYTON JT #PDIPC50TJ6"/>
        <s v="5-1/4 BURY HYD 7'6 16 TRAFFIC 6 FLG #AFCWB67TSFWU"/>
        <s v="14 ROMAGRIP ACCY PK #RRGAP14"/>
        <s v="12 MJ C153 CRS L/A #MJCRLA12"/>
        <s v="12 FOSTER ADPT W/ MJ ACC KIT #I12FABC"/>
        <s v="6 FLG RW DI OL GATE VLV #AFC2506FFOL"/>
        <s v="10 FLG TYTE GSKT #UFTG10"/>
        <s v="1/2 CS XH WELD LR 90 ELL #DWX9D"/>
        <s v="HYSPAN 6502-348-8 EXP JOINT #SP-H6502-348-8"/>
        <s v="40' Std. Tel-o-pole hot stick #92U"/>
        <s v="GRN DTAPKIT Drill/Tap KIT 17620"/>
        <s v="Checkpoint 327 880 G3"/>
        <s v="1 1/2 X 3&quot; GALV NIPPLE, GR199180"/>
        <s v="Roller Galv Heavy Duty part#IO-HUDS"/>
        <s v="120 VAC POWER SUPPLY CIRCUIT BOARD"/>
        <s v="Wireman - Apprentice"/>
        <s v="Rod Anchor 1&quot;x10&quot; Galv Twineye item#2915"/>
        <s v="6 CU Bare SOL/SD (315') Item#1A-0601S"/>
        <s v="Conn Tap (3/0-2/0: 4/0-1/0) Item#AMP-600458"/>
        <s v="60A2678/30 SIGN FRANGIBLE FITTING SZ 3"/>
        <s v="1/2&quot;X6&quot; Galvanized Brace Bolts"/>
        <s v="3/16&quot; Al Plate"/>
        <s v="Labor to cut penatrations for ductwork"/>
        <s v="Hydraulic Oil 5606A Gal."/>
        <s v="Transformer pad 5'-11.5&quot;x5'-10.375x4&quot; thick"/>
        <s v="Maxfield"/>
        <s v="CORKEN PISTON RINGS PN 1752"/>
        <s v="CORKEN VALVE PLATE PN 2442"/>
        <s v="CORKEN PISTON SEAL ASSY PN 2619-X"/>
        <s v="SHIPPING UPS"/>
        <s v="Microsoft Enhancement plan for Dynamics NAV"/>
        <s v="Pump the septic &amp; holding tank @FWA Landfill"/>
        <s v="Vacuum Wet/Dry #1UG91"/>
        <s v="BRDGPORT 920-S 1/2 IH STL EMT STRAP"/>
        <s v="AMFI RW7550 3/4X1/2 STL WASHR"/>
        <s v="STL-CTY 52CO 4SQ FLAT 1G SW RING"/>
        <s v="Change to passage locks #201825-000-01"/>
        <s v="Change to passage locks #201745-26D-01"/>
        <s v="North Resporator 7600 Series"/>
        <s v="10&quot; GATE VALVE"/>
        <s v="4&quot; DI. X AC. ROMAC"/>
        <s v="Shaft-W/Brkt, 1.44Dx25.88LG,CS 12633"/>
        <s v="Install Water Meter at Golf Course 2"/>
        <s v="Latrine Monthly Rental"/>
        <s v="Anchorage to Fife, WA"/>
        <s v="FWA CHPP Men's &amp; Women's Locker Rooms Renovation"/>
        <s v="TP7715-HT  Airtek Valve Kit"/>
        <s v="TP7510-HT Airtek Valve"/>
        <s v="Screen Printing Coveralls"/>
        <s v="Lateral File Drawers with Hutch"/>
        <s v="xhhw-4str 5000ft role(3 coils 160 ft each wire)"/>
        <s v="September Rental"/>
        <s v="October Service"/>
        <s v="EQ-D-TT-3066 MP (desk)"/>
        <s v="S. Kozlowski - Transformer Testing"/>
        <s v="Kitchen Rough-In  on 12/21/07"/>
        <s v="Dust mop treatment, water based item#2DCC4"/>
        <s v="Long Feeler Gauge Set PROTO 000TL"/>
        <s v="Samle Cell:1&quot; Round Glass, 30ml w/cap"/>
        <s v="XWATD909AGF, Watt's D909-AG-F Air Gap"/>
        <s v="Sulfuric Acid Cartridge, 14389-01"/>
        <s v="Ken Price"/>
        <s v="Nathan Engebretson"/>
        <s v="Labor and Installation"/>
        <s v="PC-67,11 Permaclean PC-67 Pail 18-24 liter"/>
        <s v="30 PK assorted jig saw blades. Item#1TEH3"/>
        <s v="4-1/2 &quot;x1/8&quot; grinder wheels w 7/8&quot; arbor hole"/>
        <s v="9&quot;x1/8&quot; Grinder wheel w/ 7/8&quot; arbor hole."/>
        <s v="Heat gun, Master mod. HG-501A. Item#4Z715"/>
        <s v="Klaraid PC 1195P (3 drums at 510 lb/drum)"/>
        <s v="BXNDS, 1/2X5 BLK XH STL NIP"/>
        <s v="BXNFP, 3/4X4 BLK XH STL NIP"/>
        <s v="BXNGP, 1X4 BLK XH STL NIP"/>
        <s v="BXNHK, 1-1/4X2 BLK XH STL NIP"/>
        <s v="BXNHT, 1-1/4X5-1/2 BLK XH STL NIP"/>
        <s v="B3009D, 1/2 BLK MI 300# 90 ELL"/>
        <s v="B3009G, 1 BLK MI 300# 90 ELL"/>
        <s v="B300CG, 1 BLK MI 300# COUP"/>
        <s v="B300CH, 1-1/4 BLK MI 300# COUP"/>
        <s v="B300RCFD, 3/4X1/2 BLK MI 300# RED COUP"/>
        <s v="B300RCGD, 1X1/2 BLK MI 300# RED COUP"/>
        <s v="CALIBRATION GAS LOT 3 919835 PN 6327765"/>
        <s v="Transformer Pad 300 KVA 14.4/24.9kv 120V Phase 3"/>
        <s v="C1.41L Wire Flat Tangent"/>
        <s v="6&quot; PVC/HDPE Conduit"/>
        <s v="6&quot; Galvanized Sweep"/>
        <s v="Stoker converyor chain links part #903-136-0700"/>
        <s v="Amp #1/0-#2 Amp 602283 add white shell"/>
        <s v="Tracy Noble"/>
        <s v="Counter Brushes    BRU5208"/>
        <s v="Can Liners    JAG G3339HBL"/>
        <s v="3/8 BLK MI 300# COUP    B300CC"/>
        <s v="3/8 X 10 Z/PLT ALL THRD ROD    GATRC10"/>
        <s v="18 V COMPACT IMPACT DRV    DDC825KA"/>
        <s v="3M 8511 N95 PARTICULATE RESP    3M05113854343"/>
        <s v="3/4 15# BUCKET STM TRAP BIH15  S64159"/>
        <s v="ArcEditor Concurrent use Primary Maintenance"/>
        <s v="CCK-2-  WROT CXC COUP2-1/8 OD"/>
        <s v="Ball Valve 4&quot; Cast Iron Full Port  1RDD4"/>
        <s v="Hydrant,Shoe Rebuild kit 5-1/4&quot;"/>
        <s v="TO PROVIDE NEW ELEC SVC TO BLDG 1562 (JAG)"/>
        <s v="ASTM A333 6&quot; Sch. 40 Seamless Pipe (40' lengths)"/>
        <s v="Jr Clamp, SS, 1-1/2&quot;idx5/8&quot;W"/>
        <s v="Sludge Bed Piping Replacement"/>
        <s v="     Dielectric Tests Truck"/>
        <s v="Air Conditioner and electrical work for"/>
        <s v="CO #1- Design Changes"/>
        <s v="Hose Nozzle, Amlok F/B-62-B - Item # afc62203"/>
        <s v="CO Construct outdoor portion of new Gen setup"/>
        <s v="Remaining work to be done on Feeder 5"/>
        <s v="96&quot;X48&quot; Aluminum Sign"/>
        <s v="Stem O-Rings, Prod. # 61MU194514"/>
        <s v="Guage,4&quot;,30inHG-0psi,1/4NPT"/>
        <s v="ATC Pare Touchscreen Panel"/>
        <s v="Safety items;  general operations necessities"/>
        <s v="Supplies for general maintenance - nuts &amp; bolts"/>
        <s v="1/4 blk mi 300# coup"/>
        <s v="5/8 grade 8 metal lock nut"/>
        <s v="5/8 x 6 cap scrw bolt grd 8 uss"/>
        <s v="3/4 x 3 cap  scrw bolt grd 8 uss"/>
        <s v="CO # 1 :"/>
        <s v="Reducing Tee, 1x1x1/2&quot;,Blk, 5P493"/>
        <s v="Cul 39723-6 no10 winged anchor kit"/>
        <s v="A-b 600tax4 manual starting switch"/>
        <s v="Frz gsc5 small dim fuse"/>
        <s v="Double Footstand"/>
        <s v="7914 IP Phone Expansion Module for 7960"/>
        <s v="Fuel Surcharges"/>
        <s v="A5.5G"/>
        <s v="     Terry Bowers"/>
        <s v="     Jon McDowell"/>
        <s v="     Matt Langberg"/>
        <s v="     Tony Sam, Jr."/>
        <s v="     Sam Fitzpatrick"/>
        <s v="     John Werczynski"/>
        <s v="     Scott Burgett"/>
        <s v="Flame Arrestors E34-001-30 30&quot; FlamQu II SST Asmbl"/>
        <s v="Flat Washers item#36703"/>
        <s v="USS Nuts item#36604"/>
        <s v="Machine Screws item#35810"/>
        <s v="T&amp;B Battery Ends item#23708"/>
        <s v="SAE Taps item#20757"/>
        <s v="SAE Taps item#20758"/>
        <s v="4TA48, Gauge Press, 4 1/2&quot; 0 to 200"/>
        <s v="Conn Bronze Vise (5SOL&gt;2STR)"/>
        <s v="Amp Shells yellow #69338-4"/>
        <s v="Stretchstop 6'2 Snap Hook"/>
        <s v="Lanyard II 6'2 snap Hook"/>
        <s v="Aluminum Sulphate Gran 55.12 lb bags"/>
        <s v="Cleaning service for Depot"/>
        <s v="MS OV Win Term SRV Cal License mfg#MV2-R16-01719"/>
        <s v="Wrench Set,Adj,3 PC. ITEM 3R409"/>
        <s v="Plier,Straight Jaw ITEM 4CR37"/>
        <s v="4 lb Engineers Hammer #4MC03"/>
        <s v="Electrician's Knife #4R172"/>
        <s v="Twin 6' Extra HD Ladder #6YG80"/>
        <s v="Cap Mounted Ear Muff #1C137"/>
        <s v="Men's Kevlar Light Weight Glove #1AJ44"/>
        <s v="Electric Tape Red #2A229"/>
        <s v="Electric Tape Brown #3A186"/>
        <s v="3&quot; SS hose clammps 10/pk. #1A531"/>
        <s v="Trailer hitch pins/clips.#2PJ91"/>
        <s v="For time and materials for scope of work"/>
        <s v="Supersonic Air Knife #X-ST"/>
        <s v="Jack Hammer Clay Spade #S2G2"/>
        <s v="LEL Combustible Gas Kit 07-3020"/>
        <s v="RO Anti - Scalent PC-191 (2qty 55 Gallon Drums)"/>
        <s v="Water Quality Compliance Monitoring at FGA"/>
        <s v="Waste Water Meter Commissioning at FRA"/>
        <s v="F2.6 (doyon F2.8)"/>
        <s v="S2.33X (doyon S2.32X)"/>
        <s v="UG17-3 w/o trans"/>
        <s v="UM6-6"/>
        <s v="For Professional Legal Services"/>
        <s v="Design and Construction on Utilidors DHS 231 4.2"/>
        <s v="Spare Fuse 176f8334"/>
        <s v="#G96402730, UPS32-160 3/4 HP 115V CI CIRC PUMP"/>
        <s v="#4/0 Wrplk F"/>
        <s v="#2 Sp'l tie"/>
        <s v="#4/0 Sp'l tie"/>
        <s v="For Time and Materials to Repair Existing Power"/>
        <s v="CP433-4X 5.0/460/3 50FT FV FLS"/>
        <s v="#76244, LMI Head Assy (28416)"/>
        <s v="Chev AW Machine 150"/>
        <s v="Brake/Hydraulic fluid"/>
        <s v="Misc supplies, gaskets,&amp; seals, power bracket"/>
        <s v="20&quot;150lb Slip on Flange A105 steel"/>
        <s v="1720.33-Oxygen Scavenger (2 totes)"/>
        <s v="Valves, Vickers SM4-20 3000psi"/>
        <s v="1 BOT SECT F/VB #I20601VB"/>
        <s v="1' Bushing #BU-503"/>
        <s v="Switchgear for the Feeder 9 Back up Generation"/>
        <s v="12 MJ RW DI OL GATE VLV L/A #AFC2512MMLAOL"/>
        <s v="6 FLG TYTE GSKT #UFTGU"/>
        <s v="6 MJ C153 ACC PK #MJAPU"/>
        <s v="6 IMP BLK PE A53B S40 PIPE #IBPPEA53BU"/>
        <s v="14X10 DI 125# C110 FLG CONC RED #FCR1410"/>
        <s v="EBAA 14 FLG X FLG FLEX-900 #SP-E0914FF0"/>
        <s v="14 FLG RW DI OL GATE VLV #AFC2514FFOL"/>
        <s v="10 150# BOLT KIT 12 7/8X3-3/4 IMP #BP150A307A10"/>
        <s v="HYSPAN 6502-340-12 EXP JOINT #SP-H6502-340-12"/>
        <s v="HYSPAN 6502-340-8 EXP JOINT #SP-H6502-340-8"/>
        <s v="3 CS 300# BW OS&amp;Y GATE VLV #VB1064C02TYM"/>
        <s v="1/2 FS 3000# SOC STL STL UNION #FSSSSUD"/>
        <s v="1PPL3, PISTON CHECK VALVE 3/4"/>
        <s v="1RNJ5, Y TYPE STRAINER DUCTILE IRON"/>
        <s v="Body Belt    3AZ86"/>
        <s v="Safety Cabinet Hanger    3NPK5"/>
        <s v="Ethernet Cabling, box Cat5E connectors"/>
        <s v="AC Outlet Box, Single Gang &amp; EMT Conduit"/>
        <s v="Lock Nut (4) Rigid Conduit #150"/>
        <s v="Park Stand (25KV) #ISB225"/>
        <s v="HDPE Fusion CPLG (4&quot;) #10000360"/>
        <s v="HDPE Fusion CPLG (2&quot;) #5760030"/>
        <s v="Bid Asst., Staking, Drawings and Record Drawings"/>
        <s v="COMPLETE VALVE BOX"/>
        <s v="#45 1279 SSL 04L 30IMV/15 # Ashcroft Gauge"/>
        <s v="#65-700, canvas oval tool bucket"/>
        <s v="Executive high back chairs Hon2072 BE72"/>
        <s v="Closed Rack End 12&quot;X84&quot; DD8500 #7040033"/>
        <s v="TM2000 Accel-vel Tim"/>
        <s v="TM2000 Kph Tim phase 3"/>
        <s v="590536 Vickers Relief Valve Model CT 06 B 50"/>
        <s v="Vickers Seal Kits 889 615"/>
        <s v="Vickers Valve Springs SV3-20 Part 02-165-071"/>
        <s v="Rental - Loader"/>
        <s v="Installation of Water Meter at BLDG 1572"/>
        <s v="Lift Magnet. 300 lb # 2RVA6"/>
        <s v="56' Common Trusses"/>
        <s v="CO#E-3: WWC"/>
        <s v="Parts for Eaton PVQ45 Pump"/>
        <s v="4/0 run to 4/0 tap “T”"/>
        <s v="8&quot; DI Pipe CL 50 Tyton JT"/>
        <s v="6 Romagrip Accy PK"/>
        <s v="8 Field Lck Gskt"/>
        <s v="2 BRZ 150# THRD SWG CHK VLV"/>
        <s v="14x6 MJ C153 SWVL TEE L/A"/>
        <s v="1G 8 Lb Pipe JT Lub NSF SV"/>
        <s v="300# DI Field Flg"/>
        <s v="Blk Ci Cored Bar Plug"/>
        <s v="63769 3-PC Double-X Plier Set MD-63769"/>
        <s v="ACM Asbestos Abatement at FGA"/>
        <s v="CO Addition Shelving"/>
        <s v="Union T 3/8&quot;T"/>
        <s v="Union T 1/4&quot;T"/>
        <s v="Disolved Oxygen 3, PK/100 60NL, powder pillows"/>
        <s v="Microsoft Visio Pro 2007"/>
        <s v="Cisco 32 CH-PKT Voice DSP Module"/>
        <s v="FRA New D St. Substation- Proposed"/>
        <s v="INSTALL A NEW 45' CLASS 4  POLE"/>
        <s v="Street Light Controller #CMP4111MC/SPL"/>
        <s v="Elbow Conduit 4&quot; Rigid Steel Short Sweep 90 deg."/>
        <s v="CTKKF- 2X2X3/4 WROTCXCXC TEE"/>
        <s v="PF0603-  1-1/2X10 YD OPEN MESH CLOTH"/>
        <s v="Rehab for Small Truck Garage"/>
        <s v="Triple Antibiotic Ointment"/>
        <s v="Work on Ship Creek Dam Water Contract at FRA"/>
        <s v="Low Voltage Air Circuit Breaker Repair"/>
        <s v="1&quot; Adapter x Hose Shank"/>
        <s v="Condemned Unit"/>
        <s v="Gas Meter #16M175"/>
        <s v="PAPI lamps 200W/6.6 PK30D #48A0077"/>
        <s v="FWA Substation 12.5kV getaways and substation tie."/>
        <s v="S2.32, 3/0, group oper 15KV-900AMP airbreak switch"/>
        <s v="Josh Garcia"/>
        <s v="S. Wharton"/>
        <s v="Test and Inspect Fire systems at Building 101"/>
        <s v="Test and inspect fire extinguisher at bldg 3405"/>
        <s v="Test and inspect fire extinguisher at bldg 1563"/>
        <s v="Test and inspect fire extinguisher at bldg 3559"/>
        <s v="Test and inspect fire extinguisher at bldg 3586"/>
        <s v="Test and inspect fire extinguisher at bldg 3589"/>
        <s v="Emergency Generator/Transfer Switch Specification"/>
        <s v="TAG/2SIDE DO NOT OPER 25"/>
        <s v="Vehicle # 20"/>
        <s v="2&quot; Arctic Flex male connector LT200"/>
        <s v="6&quot; Jackmoon, Blank Duct Plug"/>
        <s v="#2 URD 220 mil XLPE"/>
        <s v="Duct plug sized for 4&quot; RGS"/>
        <s v="Ground rod galvanized steel 3/4&quot;X8'"/>
        <s v="Hook, Cable Rack 7-1/2&quot;"/>
        <s v="CO # 1- Labor to construct Feeder 23"/>
        <s v="CO # 3- Labor to construct Feeder 23"/>
        <s v="End Pipe Wrench 18&quot; Alum  6YJ47"/>
        <s v="Pipe Wrench Straight 24&quot; Alum  6A653"/>
        <s v="Cutter Wheel for 4CW53, # 4CW62"/>
        <s v="VFD for Surface Wash Control Panel at WTP"/>
        <s v="Male Connector 1/4&quot;T x 1/2&quot;MPT SS-400-1-8"/>
        <s v="Male Connector 1/2&quot;Tx 1/4&quot;MPT SS-800-1-4"/>
        <s v="H4.1 Grounding Assembly for GOAB Switch 6 Each"/>
        <s v="Rent for Repeater at Yak Resevior 2009"/>
        <s v="F25151E1201D-35P Kuhlman type ME-05, 30"/>
        <s v="Exit Trim w/Lev, IC, LH, 26D part# SXLLP1020B26D"/>
        <s v="Latch, D, 2-3/8&quot;, FPDL, 626 part#SC14048626"/>
        <s v="Labor to Install Locks"/>
        <s v="Battery Charger"/>
        <s v="Battery Bank Assembly"/>
        <s v="138 kV Type A06 3-PH High Bus Str (BGD071Z)"/>
        <s v="Riser Poles 3 Phase Terminal Pole/VUC1"/>
        <s v="Conduit 2&quot; HDPE\inventory incoming"/>
        <s v="480 V Cable 1/0"/>
        <s v="48 WATT/6.6 TUNGSTEN HALOGEN MR-16"/>
        <s v="30/45 WATT 6.6/6.6AMPS PN35C007"/>
        <s v="Battery Pack part#SUA8XLBP"/>
        <s v="PTFE Gasket"/>
        <s v="Cha440 Channellock tongue &amp; groove pliers"/>
        <s v="Sta46067 Quick square layout tool"/>
        <s v="Project Coordination"/>
        <s v="Work on Server Issues"/>
        <s v="Dewalt Cordless Impact Driver Kit 18OV 1/4 DR"/>
        <s v="Conduit 6&quot; GRS"/>
        <s v="Ground Rod and Clamp"/>
        <s v="Kuhlman POF-650 138 KV Potential Transformer"/>
        <s v="Victor 17PA21 TR288 138KV Porcelain Bus Sup. Insul"/>
        <s v="DMC PLK1001D48 Bus to Bus Long Splice Dbl Swage"/>
        <s v="JAN. - OCT. 2008-Receipt Correction"/>
        <s v="SHIPMENT OF REGULATORS"/>
        <s v="CPCN Filings"/>
        <s v="Catalyst 3560 8 10/100PoE Switch"/>
        <s v="7900 Series Transformer"/>
        <s v="2.5lb Fire Extinguisher"/>
        <s v="Project Scoping/Coordination/Site Visits SCADA"/>
        <s v="Parts Kit #2800 Bettis Actuator"/>
        <s v="Replacement Motor #300679 (115 VAC)"/>
        <s v="Provide new overhead svc to BLDG 3490 (CSA)"/>
        <s v="Installation of 6ea padmount transformers, vaults,"/>
        <s v="Y type strainer ductile iron 3/4&quot; #1RNJ5"/>
        <s v="Gate Valve Carbon Steel 1&quot; #1PRH1"/>
        <s v="Valve,1/1-4&quot;Gate,Carbon Steel"/>
        <s v="Lug kits"/>
        <s v="PRLC Switchboard for Building 974"/>
        <s v="8 PTD GRV Coup F/DIP 31"/>
        <s v="10 DI Pipe CL50 Tyton JT"/>
        <s v="REINSTALL FUEL PMP PRIME SYS &amp; TEST RUN"/>
        <s v="O-rings"/>
        <s v="1 BLK MI CORED PLUG"/>
        <s v="3/4 FS 3000# SOC TEE"/>
        <s v="Asbestos warning signs 7x10"/>
        <s v="LU150/55/H/ECO GE LUCALOX HID LAMP"/>
        <s v="Garlock Seals"/>
        <s v="C1.41"/>
        <s v="75kva 7.2/12.4kv 120/240 Tran"/>
        <s v="200' 4/0 bare copper strand"/>
        <s v="350 CU XHHW"/>
        <s v="Grounding wells (qty2 at 300' each)"/>
        <s v="2 IMP BLK PE A53B S40 PIPE"/>
        <s v="1-1/4 FS 3000# SOC 90 ELL"/>
        <s v="4 MJ C153 90 BEND L/A"/>
        <s v="4 MJ C153 ACC PK"/>
        <s v="36&quot; X 60&quot; X 10&quot; THICK LID, INCLUDES FLUSH"/>
        <s v="GeoExplorer Series Range Pole Bracket"/>
        <s v="Backpack Kit - Item # TRI44312-25"/>
        <s v="Fieldmate Advance FSA 111, Single PC License"/>
        <s v="GEF Training Course (154) Manual"/>
        <s v="Proficy Process System 500 I/O with Ifix"/>
        <s v="Node services power supply monitor"/>
        <s v="Floor Jacks and Chain Hoists"/>
        <s v="Klein 101 8-3/4 Strip/Crimp Tool"/>
        <s v="Ideal 30-454 Size 454 BLU wireconn"/>
        <s v=" Boiler Control System Replacement - Additional $"/>
        <s v="CONCRETE CUTTING @ 1565"/>
        <s v="T150FFGAH, 1-1/4 TEF 1/8 FF 150# GSKT"/>
        <s v="Add additonal 5&quot; of insulation"/>
        <s v="Gear Red,Dodge Quantis"/>
        <s v="Gear Red,Transition Base"/>
        <s v="45 ft x 9' 6&quot; ft Metal Connex for storage"/>
        <s v="Syl Mag Hid Ballast"/>
        <s v="ACE Royal Polyurethane Tile Red Paint"/>
        <s v="Freight estimate"/>
        <s v="Hollow Shaft Nut Driver Set,7 PC,Inches.ITEM 1CLN5"/>
        <s v="Fold Up Hex Key Set ITEM 5LM74"/>
        <s v="Slip Joint Plier,6 1/8 In L,Ergo Grip ITEM 1UKJ4"/>
        <s v="Plier,Straight Jaw ITEM 4CR41"/>
        <s v="Plastic File Handle #1G490"/>
        <s v="Zipper Bag #5LL48"/>
        <s v="Locking Plier Set #6C667"/>
        <s v="8&quot; C Clamp 3-1/4&quot; Throat #2LAY8"/>
        <s v="2 pc Hacksaw Kit #4YR51"/>
        <s v="Mobile Project Stand/Hand Cart Clamping #1TEH7"/>
        <s v="3 Drawer Tool Chest #1RC61"/>
        <s v="Cabinet Roller #3W031"/>
        <s v="100' 14 ga Power Cord Flexible #3KVC3"/>
        <s v="Electric Tape Orange #3A184"/>
        <s v="Electric Tape Black #2A227"/>
        <s v="18 volt dewalt charger.#2AEX1"/>
        <s v="5 Piece C Clamp set. #2FDD4"/>
        <s v="CO- AS-Builts, GIS and mapping for feeder 5"/>
        <s v="24x24x12  VARICEL V   333-077-001"/>
        <s v="Landfill Gas Generation"/>
        <s v="HP CLJ CP2025N"/>
        <s v="Trane Unit Heater  C-48218"/>
        <s v="Charges for Site Work"/>
        <s v="60 lb Jack Hammer"/>
        <s v="Oxygen Cal Kit 07-3025"/>
        <s v="R-22 Refrigerant from a 30# Cylinder"/>
        <s v="336.4 ACSR Merlin"/>
        <s v="G1.4 (15) w/o trans"/>
        <s v="H4.1"/>
        <s v="Professional Services on General Regulator issues"/>
        <s v="NEMA 4X Enclosure, mounts, backplane"/>
        <s v="768000A Full Face M/L"/>
        <s v="Markup"/>
        <s v="Meters (50 Units)"/>
        <s v="Brdgeport 2120 1-in cond hgr w/bolt"/>
        <s v="stl-cty bl115 1/1/2 snapin ko blank"/>
        <s v="hoff as200 2-in ot ko seal 59760"/>
        <s v="wire xhhw-12-grn-sol-cu-500s/r wire"/>
        <s v="Mounting Bracket"/>
        <s v="Cable Ties"/>
        <s v="Self Tapping Screw"/>
        <s v="Professional/Outside Services(Disposal per Pound)"/>
        <s v="Transfomer Pad 750 KVA 7.2/12.5kv 120V Phase 3"/>
        <s v="PAND GEE99F-C FLEX GROMMET EDGING"/>
        <s v="BUR YS4CLBOX 4AWG BUTT SPLICE"/>
        <s v="ARL 4401 3/4 KO BUSHING"/>
        <s v="PLANTINUM 100003C EZ-RJ45"/>
        <s v="     James Thomas"/>
        <s v="     David Dawe"/>
        <s v="PMI-Domenic Monzingo"/>
        <s v="Fee for 10 Students minimum if Class is not full"/>
        <s v="2A230, Tape Elect Blue"/>
        <s v="Bearing-Swing Gate 405035-1"/>
        <s v="1VEL3, Nylon Rope, 1/2in 600 ft"/>
        <s v="#1/0 Wrplck F"/>
        <s v="BALDOR MOTOR 7.5HP/30/480 VOLT  #AEM2237-4"/>
        <s v="Bearing-.75&quot;id,1&quot;od,1&quot;lg 40564-32"/>
        <s v="2801 Voice Bundle, PVDM2-8, SP Serv,64/256D"/>
        <s v="Cisco IP Phone 7961, Spare S/N: FCH1203AHBA"/>
        <s v="Cisco IP Phone 7961, Spare S/N: FCH1203AJ2A"/>
        <s v="Cisco IP Phone 7961, Spare S/N: FCH1203AJ2N"/>
        <s v="Cisco IP Phone 7961, Spare S/N: FCH1203AEPQ"/>
        <s v="Fitzpatrick"/>
        <s v="Mellon"/>
        <s v="Repair of the 15kV Switchgear Feeder Fault"/>
        <s v="Hardness Reagent #460-P3116.88"/>
        <s v="M &amp; P Alkalinity Test Kit #420-C0308.88"/>
        <s v="ASCO Hydramotor 2way Oil Shutoff Valve"/>
        <s v="Elbow Posi-brk 25KV .83-1.10"/>
        <s v="300 kva 7200/12470Y 120/208 Radial Feed  UG17-3"/>
        <s v="Single Deadend Neutral on X-arm  C5-31X"/>
        <s v="Insulator Pin Type 7200/12470"/>
        <s v="10&quot; DI. 45 DEGREE BEND"/>
        <s v="10&quot; X 8&quot; DI. REDUCER"/>
        <s v="8&quot; DI. X AC. ROMAC"/>
        <s v="16in Turbine Rupture Disc"/>
        <s v="Disk,16&quot; CDCV Rupture"/>
        <s v="Disc,12&quot; R-CDCV-G Rupture"/>
        <s v="Prepaid for a 40 hour block of time."/>
        <s v="PL 4"/>
        <s v="3/4x100ft inner core cable c100   R41697"/>
        <s v="2dbl cttr T-411  R92510"/>
        <s v="Digital Persona Pro Expansion Licenses"/>
        <s v="Construction of Baumeister Electrical Service"/>
        <s v="October Truck Time"/>
        <s v="AKRO BIN 16 1/2 X 10 7/8 X 5 RED"/>
        <s v="Iron Reagent, FerroVer, AccuVac, pk/25"/>
        <s v="Color Laser Printer CP2025DN  mfg#H-P-CB495A#ABA"/>
        <s v="Miscellaneous Materials"/>
        <s v="XWATRK009RT114112 Watt's RK009RT, 1 1/4 - 1 1/2"/>
        <s v="Mike Dugger"/>
        <s v="1 BOTLE OF Acetylene"/>
        <s v="1 BOTTLE OF 75/25"/>
        <s v="Haz mat/del Charge"/>
        <s v="Transformer Pole 50 KVA 7200 120V Phase 1"/>
        <s v="Transformer Pad 25 KVA 14.4kv 120V Phase 1"/>
        <s v="Reducer 1/2&quot;Tx1/2&quot;TS SS-810-R-16"/>
        <s v="ANVIL 167-6&quot; PIPE W/ 1 &quot; INSUL"/>
        <s v="Replace Lateral to Building 1054 for WTD"/>
        <s v="Replace Lateral to Building 1054 for WWC"/>
        <s v="3BM9012 Elbow, 1/2x90"/>
        <s v="3BM4534, 3/4x45 Elbow"/>
        <s v="Fuse Link High Surge 2A #FL3H2"/>
        <s v="9007 Galv Nip 1/2&quot; x 3 1/2&quot;"/>
        <s v="3786 Galv Nip 1/2&quot; x 5&quot;"/>
        <s v="3798 Galv Nip 1/2&quot; x 8&quot;"/>
        <s v="3858 Galv Nip 3/4&quot; x 2&quot;"/>
        <s v="3044IJ tan twisters"/>
        <s v="     Dennis Jones"/>
        <s v="     Mark Fleming"/>
        <s v="     Robert Marks"/>
        <s v="     Wayne Lollie"/>
        <s v="     Meals (Estimate)"/>
        <s v="Wire,High temp Cable,3terminal"/>
        <s v="Sensor,Element,12&quot;x12&quot; plate"/>
        <s v="7ft x 6ft Gate Man door to be installed in"/>
        <s v="2 X 2-1/2 BLK XH STL NIP    BXNKL"/>
        <s v="1/4 BLK MI 300# COUP    B300CB"/>
        <s v="7/8 X 10 Z/PLT ALL THRD ROD    GATR7810"/>
        <s v="1 X 10 Z/PLT ALL THRD ROD    GATRG10"/>
        <s v="10 SMOOTH JAW T&amp;G PLIER    C415"/>
        <s v="50 ML TUBE PST HI TEMP THRD SEAL  L56747"/>
        <s v="ArcGIS Server Standard Enterprise up to Four Cores"/>
        <s v="ArcGIS Maplex Concurrent use Primary Maintenance"/>
        <s v="FNW7821Z0037- 3/8&quot; PLTD CHAN NUT W/ REG SPRG"/>
        <s v="C9K-2-  WROT CXC 90 ELL 2-1/8 OD"/>
        <s v="Fuel"/>
        <s v="Vapor Steam Generator #FB-4605-T"/>
        <s v="Eyewash station double"/>
        <s v="HSNRLM DF1 HS"/>
        <s v="FWP Thrust Bearings    7311"/>
        <s v="1/32&quot; Sheet Gasketing 5'x5'    SEPCO200"/>
        <s v="For Time and Material to Move Lathe to CHPP"/>
        <s v="Storage Credenza Unit #EQ-CR-TT-157229-DS-DS"/>
        <s v="Chevron Delo 400, 30 W 55gal Drum"/>
        <s v="1LME8, Nipple, steel, 150 Steam PSI, 3/4x2 in"/>
        <s v="5P553, Coupling, 3/4 In Blk"/>
        <s v="5P562, Reducing Coupling, 1/2 x 1/4 In, Blk"/>
        <s v="Dell Latitude ATG 630, Intel Core 2"/>
        <s v="301710, 80 emery cloth"/>
        <s v="39601, nuts 8 sae, case of 100"/>
        <s v="39602,nuts 8 sae,  case of 100"/>
        <s v="39004, 1/4x1 grade 8 bolt case of 100"/>
        <s v="2751, air fitting f"/>
        <s v="Air/Oil separator filter # 54749247"/>
        <s v="Lube Ultra Plus 5L #22114185"/>
        <s v="BRUTUS A 3/32&quot;  PN 1103"/>
        <s v="3/8&quot; UNION 300#, BLK MALLEABLE IRON, NPT"/>
        <s v="Vertical Bar Rack (Holds Pipe) #7D466"/>
        <s v="GE Panametrics Digitalflow #DF868-2-11-20940FM-0"/>
        <s v="Portable Sand Blaster PT100"/>
        <s v="AMR units"/>
        <s v="Chevron Machine Oil ISO 220"/>
        <s v="Labor to replace valve on East Loop"/>
        <s v="Actuator, Bettis #EM-500"/>
        <s v="Test and Inspect Fire systems at Ship Creek Dam"/>
        <s v="ILPG10A/12 Leather Glove Protector"/>
        <s v="24401 Insulated Rescue Hook"/>
        <s v="Vehilce #41"/>
        <s v="De-aerator vessel fit-for-service inspection @CHPP"/>
        <s v="Travel Expenses"/>
        <s v="Duplex Sanitary Lift Station Equipment"/>
        <s v="RO Anti - Scalent PC-191 (2 55gal Drums)"/>
        <s v="Pipe Wrench Set   3ZG99"/>
        <s v="14&quot; Brass sleeve w/Detent LC# 131177"/>
        <s v="Stem Coupling Stainless  LC# 313055"/>
        <s v="Optisperse APO 520 (3 Drums)"/>
        <s v="1/2&quot; STEAM TRAP-SARCO TD-52"/>
        <s v="1/2&quot; SWING CHECK VALVE-BRASS BDY, 150# NPT"/>
        <s v="4&quot; METAL WOUND GASKET-GRAPHITE FILLER, 150 PSI"/>
        <s v="25' pair of Coaxial Cables #C-25-N2-0-0"/>
        <s v="36&quot;WX84&quot;HX12&quot;D 6 Shelf Starter Unit#0524646"/>
        <s v="Drill 6&quot; Waterwell#1 est. depth 70'"/>
        <s v="Tool room wall and floor penetrations"/>
        <s v="CO #1- Complete Record Documents"/>
        <s v="Labor - Installation of light on truck 20"/>
        <s v="Golight radioray spotlight to be installed for"/>
        <s v="Labor - Installation of light on truck 24"/>
        <s v="GE Historian IGS Driver"/>
        <s v="Utility Hand Line Block 738-0302"/>
        <s v="Handline Hook 2406"/>
        <s v="Dual-Interposing Relay 24 VDC #9907-345"/>
        <s v="BLACKBURN WEDGE CLMPS W20-1"/>
        <s v="48 inch Mobile Air Circulator, Item#: 2ATV4"/>
        <s v="HPS to LED Lighting Upgrade and Conversion"/>
        <s v="Quartz Washed Gravel"/>
        <s v="Batteries size C - EN 93"/>
        <s v="Spoons - SCC SEL 7 TW"/>
        <s v="Fleece jackets - Small"/>
        <s v="Roll of repair tape Item# 17188 pg. 979"/>
        <s v="LU100 ECO hps Sylvania lase bulbs, Lamp 67514 CNA"/>
        <s v="Camera Shelf"/>
        <s v="Cat 966 G Loader-Rental"/>
        <s v="Air Quality Invoices"/>
        <s v="ADC/Pairgain Modems w/REX modules"/>
        <s v="Quadplex Underground 4/0 (Number of runs) 7"/>
        <s v="Disc Swg GT, 20 DIA,STL,FPO"/>
        <s v="Amp #4/0-#2/0 600459 add blue shell"/>
        <s v="15 MW Generator"/>
        <s v="Cat Shed Door Repair"/>
        <s v="Additional costs/Operations"/>
        <s v="Install Strobe, Fire Extinguisher &amp; First Aid Kit"/>
        <s v="Calcium Indicator Powder Pillows 100/pack #85299"/>
        <s v="TP7620 Airtek Inlet Valve"/>
        <s v="KEP-2, 2.5mm earphone kit"/>
        <s v="Site audits for SCADA and Historian at FRA"/>
        <s v="Plastic Forks"/>
        <s v="Styrofoam Cups 6oz  6202"/>
        <s v="Preliminary Distribution System Layout"/>
        <s v="Plate Pole Eye, 21,000 KIP Item#IO-DOYON-108-1"/>
        <s v="Lug, Comp AL/CU 2-HL (500MCM) Item#MMM-40166"/>
        <s v="60B192SG jackmoon Triplex Plug Item#JM-60B192SG"/>
        <s v="AL Strain Clamp (.46-.73) W/O Fitting Item#88437"/>
        <s v="# 5 ID Fan Bearing Repair"/>
        <s v="#2-#6 Connectors part#602282-3"/>
        <s v="3/16&quot; Diamond Plate"/>
        <s v="150 A Fuse"/>
        <s v="6&quot; Sawzall Blades"/>
        <s v="Raverinni"/>
        <s v="Zaverl"/>
        <s v="Kel 16X6 8-6.5 STL Tires Ford Dually"/>
        <s v="Construct a 10'X20' Enclosed room on the FWA Depot"/>
        <s v="M. Powers Vaccine 90471"/>
        <s v="CORKEN PISTON LOCK NUT PN 3604"/>
        <s v="3&quot;x 2&quot; aluminum reducer/coupler adapter"/>
        <s v="Construction of Storage Room for SCADA Computers"/>
        <s v="Transformer Pad 750 KVA 7.2/12.5kv 120V Phase 3"/>
        <s v="R-DOT ALB-1 1/2 ALUM LB COND BODY"/>
        <s v="R-DOT GKN-1 1/2 NEO COND BODY GSKT"/>
        <s v="BRDGPORT 2100 1/2 COND HGR W/BOLT"/>
        <s v="WIRE THHN-12-GRN-SOL-CU-500S/R WIRE"/>
        <s v="Labor to install 10 more locks"/>
        <s v="Softcharge Card 176f8306"/>
        <s v="SP-H604043, 3/4 FT015I SERV PKG CVR ASSY"/>
        <s v="#S70870, SARCO 1 REBUILD KIT F/25 70870"/>
        <s v="Amp #2-#4 Amp 602283-2 add white shell"/>
        <s v="Young Touchstone Radiator"/>
        <s v="#61050, LMI repair kit(SP-155HV)"/>
        <s v="CO 2-misc work"/>
        <s v="CO-Supply and install new brake cylinder for"/>
        <s v="Ingersoil-Rand IR600 CHE Element 39240957"/>
        <s v="Ingersoil-Rand IR175CHE Element 39240924"/>
        <s v="12&quot;150lb WR grafoil Spiralseal Gasket"/>
        <s v="Misc Material for Feeder 3"/>
        <s v="Misc Material for Feeder 6"/>
        <s v="Chev Ultra Duty Grease #2"/>
        <s v="Part#4400 Lube oil Cooler Valves"/>
        <s v="Rebuild Kit, Bettis Actuator #EM-500"/>
        <s v="Test and Inspect Fire systems at Building 36010"/>
        <s v="Test and Inspect Fire systems at Building 772"/>
        <s v="Bag/Glove High Volt 14&quot;"/>
        <s v="Vehilce #43"/>
        <s v="2&quot; Conduit coupling"/>
        <s v="2-1/2&quot; hydrant gate valve kits,"/>
        <s v="Hydrant,Operating Nut,OpenLeft"/>
        <s v="FWA 138kV Transmission Line Commissioning Proposal"/>
        <s v="Annual O&amp;M Technical and Advisory Fee,Aug 09"/>
        <s v="     Annual Bucket Truck/Digger Derrick Inspection"/>
        <s v="Repair A Phase in CT Cabinet"/>
        <s v="FWA CHPP HBO Project"/>
        <s v="ROW Clearing Gertsch Heights"/>
        <s v="Caterpillar Portable Generator"/>
        <s v="5-1/4 B62B Inside seat o-ring - Item # afc5462363"/>
        <s v="Traffic Repair kit new F/5-1/4 B-62-B"/>
        <s v="B-62-B Housing Cover Cap Screw - Item # afc62112"/>
        <s v="Materials for the Georgia Range Service"/>
        <s v="P&amp;R Industries single light #PRL-810-120V"/>
        <s v="Metalic gasket, Prod. # 61MU194487"/>
        <s v="5.25 main valve, Prod. # 61MU192913"/>
        <s v="CORD SET FOR 30&quot; FIXT 2 WIRES/16 AGW"/>
        <s v="Annual Technical Support Silver Service Package"/>
        <s v="Wire,#4/0,Quadruplex,Aluminum"/>
        <s v="AC Clamp on Current Probe, 100 to 3000A,Item 4DZX5"/>
        <s v="To complete final work on the FGA 138 Tie"/>
        <s v="1/4 od comp slv"/>
        <s v="1/4 od x 1/4 mip comp ell"/>
        <s v="9/16 pln flt wshr"/>
        <s v="3/8 hex nut grd 8 uss"/>
        <s v="3/8 xi cap scrw bolt grd 8 uss"/>
        <s v="Gestra LRR 1-40 Controller"/>
        <s v="Basic unit with 3 1/2 digital LED display.  Weighs"/>
        <s v="Seal,Flowserve Mechanical"/>
        <s v="CP # 2: Additional Work at Bldg 1004"/>
        <s v="SINGLE SUPPORT - PIN INSULATOR, CROSSARM"/>
        <s v="5-1/4 Bury Hyd 10 16 traffic 6 FLG #AFCWB67TSF10"/>
        <s v="6FLG X MJ RW OL Gate VLV L/A #AFC2506FMLAOL"/>
        <s v="4&quot; Conduit clamp #702-4-EG"/>
        <s v="5/8&quot; Ground rod clamp #CP58"/>
        <s v="CO-031-0905-01-05"/>
        <s v="Double Swing Gates for FWA EDS Yard"/>
        <s v="14X6 MJ C153 TEE L/A #MJTLA14U"/>
        <s v="14X12 SEMJ C153 RED L/A #MJSEBRLA1412"/>
        <s v="5X5 SV SH SOIL PIPE #SVSHPSS"/>
        <s v="12X6 MJ C153 SWVL TEE L/A #MJSTLA12U"/>
        <s v="6 FLG X MJ RW OL GATE VLV L/A #AFC2506FMLAOL"/>
        <s v="6 ROMAGRIP ACCY PK #RRGAPU"/>
        <s v="12X8 MJ C153 RED L/A #MJRLA12X"/>
        <s v="12 FLG RW DI OL GATE VLV #AFC2512FFOL"/>
        <s v="10 FLG RW DI OL GATE VLV #AFC2510FFOL"/>
        <s v="14 DI 125# C110 FLG TEE #FT14"/>
        <s v="M/HOLE RNG ONLY #I740R"/>
        <s v="4 CS 300# BW OS&amp;Y GATE VLV #VB1064C02TYP"/>
        <s v="7.5&quot; W x 72&quot; L Vinyl Hot Stick Bag, # 93H"/>
        <s v="1LMC3, BLK PIPE NIPPLE 1/2 X 2&quot;"/>
        <s v="1LMC5, BLK PIPE NIPPLE 1/2 X 3&quot;"/>
        <s v="1LMC6, BLK PIPE NIPPLE 1/2 X 3 1/2&quot;"/>
        <s v="1LCA6, BLK UNION 3/4 SCH 80"/>
        <s v="Portable Work Tent used for sandblasting hydrants"/>
        <s v="Treated Timbers 2X8X16'"/>
        <s v="High Pressure Hose for V2 Turbine"/>
        <s v="Gate Valve Carbon Steel 3/4&quot; #1PRG9"/>
        <s v="Valve,1-1/2&quot;Gate,Carbon Steel"/>
        <s v="Valve,2&quot;Gate,Carbon Steel"/>
        <s v="To perform Commissioning on Feeder 3"/>
        <s v="Actus Construction trailer,"/>
        <s v="Installation of Secondary Portion at Stryker Wash"/>
        <s v="Silicicon Gasket"/>
        <s v="Lens,30&quot;in tube,M508 Lynx Camera"/>
        <s v="2 BLK PE A106B SMLS SRL PIPE"/>
        <s v="3/4 FS 3000# THRD CAP"/>
        <s v="6 150# RF WN FLG STD A350-LF2"/>
        <s v="Mis Cur&amp;Accr Liab-Clr-J101063"/>
        <s v="MVR250/U GE CLEAR E28MOG MH LAMP"/>
        <s v="HP DL320G3/G4 SATA/SAS 1U cable kit  854111"/>
        <s v="Resp/cart ov/chl/hyd/s 1p part#75003"/>
        <s v="Shipping FRA Hats to Ft. Richardson"/>
        <s v="HASP, DBL, 7-3/4&quot; Disp Pack"/>
        <s v="Reimbursable Expenses"/>
        <s v="VC6.91GX Double Deadend Buckarm 8 Each"/>
        <s v="F2.26X 26,000 # Helix Anchor 20 Each"/>
        <s v="J3.1 Secondary Assembly 15 Each"/>
        <s v="Smartnet 8X5XNBD (SNT) 1 Year"/>
        <s v="Fire Ext/ABC 2.5lb VM part#8417T"/>
        <s v="138 kV Type A08 3-Ph Riser Str (BGD075Z)"/>
        <s v="25 kv 500 MCM Cable\ Okonite URO-J"/>
        <s v="3M 35-VIOLET-3/4  3/4 x 66 ft ccoding tape"/>
        <s v="Syl MP70/U/Med Hid Lamp     64547 CNA Excl"/>
        <s v=" NLRB Representation Election Campaign Program Kit"/>
        <s v="PC Dell Desktop for Home Access"/>
        <s v="APC Smart-UPS XL 2200VA Tower/Rack package"/>
        <s v="Mil8985 Milwaukee Vari-Temp heat gun 212-1000f kit"/>
        <s v="Toll Avoidance"/>
        <s v="Expansion Duct Plug 6&quot; Conduit for 500 MCM Cables"/>
        <s v="25kV Switch Cabinet Termination 500 MCM Cable"/>
        <s v="25kV Switch Cabinet Termination 1/0 Cable"/>
        <s v="DMC PLK3200D48E12 Bus Support 3&quot; to 5&quot; Circle Slip"/>
        <s v="DMC CL731D07950-07950S Split T tap 795 Run"/>
        <s v="RLSS1072408 CVR LSS1-7.24 x 8 rep clmp od ran"/>
        <s v="RLSS1094008  CVR LSS1-9.40X8 REP CLMP OD RAN"/>
        <s v="SP-RLSS1119508 LSS1 11.95X8&quot; LONG"/>
        <s v="HP 146GB 3G Plug SAS 10K SF HD PN#CPR-431958-B21"/>
        <s v="Bag-Filter, Nomex, CLSDBTM, 82.5"/>
        <s v="SUP500-1/4 1/4&quot; beam clamp zinc platted steel"/>
        <s v="Portable Tristand Chain Vise-RID 72037 460"/>
        <s v="ELECTRICAL ENG CONSULTING"/>
        <s v="Out of Order Fire Hyd. Rings"/>
        <s v="Change Order-Transmission Line"/>
        <s v="Catalyst 3560 24 10/100 PoE Switch"/>
        <s v="Port SEC"/>
        <s v="Small First Aid Kits"/>
        <s v="BN Auto Trin Signage USDOT1748438 2&quot; High in Black"/>
        <s v="Service Call"/>
        <s v="11-3/4&quot; Latch Guard, Chrome"/>
        <s v="D/Port Replicator P/N 310-7704"/>
        <s v="Monitor Stand P/N 310-2914"/>
        <s v="Electrical Meter Panel Install"/>
        <s v="Resp/Filt Hepa 3 bx-Part#40HE"/>
        <s v="Overhead Risers  Labor and Materials"/>
        <s v="Exit Device, 3 ft, 26D part#V099EO26D"/>
        <s v="138 kV Type A02 1 Bay A-Frame Str, Modified"/>
        <s v="3 Phase Secondary Pedestals\w/conn's"/>
        <s v="Permachem Reagent ManVer Harness Indicator"/>
        <s v="Shipping Est."/>
        <s v="PCB current driver PN44A6122-C"/>
        <s v="TERMINAL BLOCK ASSEMBLY PN44A6112-1"/>
        <s v="Pressure gauges for boiler"/>
        <s v="Sta10777 Fat Max utility knife locking"/>
        <s v="Travel Expenses from 5/1 to 5/2"/>
        <s v="Toll by-pass and local PSTN gateway fail-back"/>
        <s v="To fix server issues"/>
        <s v="To fix phone system issues"/>
        <s v="Transformer Pole 37.5 KVA 7200 120V  Phase 1"/>
        <s v="12 Piece bi metal hole saw kit"/>
        <s v="Glenn Lebeau"/>
        <s v="Water whistle float F7M"/>
        <s v="Multiple Wire Term BIBS2/04"/>
        <s v="Multiple Wire Term BIBS2504"/>
        <s v="Sulfite Reagent"/>
        <s v="Trasar Pen Calibration Solution #460-S0922.75"/>
        <s v="Rebuild Sewage Pump for Lift Station"/>
        <s v="6&quot; Check Valve class 125 flanged"/>
        <s v="350MCM stranded XHHW-2 600V Conductor"/>
        <s v="Conn 1/0 str ct elbow 2.88"/>
        <s v="15kv 1/0 Alum URD 133%"/>
        <s v="Stirrup, Hubbell ESC50020"/>
        <s v="Hotline Clamp sm"/>
        <s v="Buffer Solution Hardness 1 pH 10.1 #42432"/>
        <s v="Sodium Hydroxide Solution 5.0 N #245032"/>
        <s v="Bromcresol Grn-Methyl Red Indicator Sol. #2329232"/>
        <s v="Phos Ver3 Phosphate Reagent 25ml Sample #212599"/>
        <s v="Silicone Oil 15 ml #126936"/>
        <s v="Sulfuric Acid Standard Solution 5.25 N #244932"/>
        <s v="Minco RTD Part S14405PD3S158B0"/>
        <s v="Norgren Kit 5578-01"/>
        <s v="SMARTnet 8x5NBD (SNT) 1Year"/>
        <s v="Jumper clamp 1/0-2SCG AL-CU #K-1"/>
        <s v="PL 1"/>
        <s v="Ask Receiver, Plain Section"/>
        <s v="Latrine - once a week service"/>
        <s v="CO#4 New Day Tank Fuel Return material &amp; Labor"/>
        <s v="Repair work for the newly purchased generator"/>
        <s v="Goulds 25 GBC 1011 G4 Pump 1HP 1Phase"/>
        <s v="Stoker Spacer"/>
        <s v="Eric Williamson"/>
        <s v="Steve Carlie"/>
        <s v="J101040 12.47 Generator Breaker project"/>
        <s v="STENNER CHEM FEED PMP 1/4&quot; 120V (POOL)"/>
        <s v="STENNER CHEM FEED PMP 1/4&quot; 120V (GOLF CRS)"/>
        <s v="336 ACSR Merlin (1 reel)"/>
        <s v="Fluke 773 Millamp Process Clamp Meter"/>
        <s v="3&quot; Sch 80 PVC"/>
        <s v="Desk L Workstation"/>
        <s v="AutoCAD Light 2009 Commercial Software-FGA"/>
        <s v="6-4 X 2 3000# SOL"/>
        <s v="4 DI PIPE CL52 TYTON JT"/>
        <s v="48&quot; X 56&quot; X 10&quot; THICK LID, INCLUDES FLUSH"/>
        <s v="Professional Consulting Services for Bear Paw Demo"/>
        <s v="451R Single unfilled arch expansion joint"/>
        <s v="1 1/2 DISCHARGE HOSE, 25 FT, HSP 11225D"/>
        <s v="Link, Connecting 3&quot;x3/8&quot; part#IO-HUD-94-1"/>
        <s v="Nut, Locknut 3/4&quot;M-F Type part#003916"/>
        <s v="Craftsman Hours"/>
        <s v="Conn, Comp AL/CU 500MCM Item#MMM-20014"/>
        <s v="Double Arming Bolt 5/8&quot;X22&quot; Item#3680"/>
        <s v="Conn Tap ( 4/0-4) Item#AMP-600456"/>
        <s v="Machine Bolts (7/8X14) Item#HUG-B814-6"/>
        <s v="Diesel Fuel #1 for Loader"/>
        <s v="3/4&quot;x8&quot; Nelson Stud"/>
        <s v="Belton"/>
        <s v="Lebeau"/>
        <s v="Stenvik"/>
        <s v="Dawe"/>
        <s v="Alaska Highway use fee"/>
        <s v="WB62BRK, 5 1/4 B62B Fire GYD Repair Kit"/>
        <s v="Oil Cleanup"/>
        <s v="CORKEN SPRING PN 3690"/>
        <s v="CORKEN SPACER PN 2445"/>
        <s v="CORKEN SPRING PN 1407"/>
        <s v="Transformer Pad 750 KVA 7.2/12.5kv 277V Phase 3"/>
        <s v="Hole Cover 5-5/8&quot; Prime #MG8868PC"/>
        <s v="Design and Construction on Utilidors DHS 232 4.1"/>
        <s v="#S70869, 3/4 REBUILD KIT F/25 SERIES"/>
        <s v="Exhaust Silencer Model# M31 6&quot;"/>
        <s v="EcoWater 5000 series EWS322Q  Quadplex System"/>
        <s v="72&quot;X75&quot; Transformer Pad"/>
        <s v="1&quot; AOD Pump"/>
        <s v="Term 4&quot; wide H 2 cable offset"/>
        <s v="Survey administration and data reduction"/>
        <s v="Test and inspect fire systems at bldg 3595"/>
        <s v="Test and inspect fire systems at bldg 3564"/>
        <s v="Test and inspect fire extinguisher at bldg 3563"/>
        <s v="Install Electric Panel at BLDG 796"/>
        <s v="Liner 20' x 30' LPA-8218"/>
        <s v="Liquid Transfer Tank #1FEG2"/>
        <s v="350mcm Stranded 2hole Compression lug"/>
        <s v="30 gal drum w/screw top lid"/>
        <s v="2&quot; RGS long radius 90 degree sweep"/>
        <s v="Cushioned Clamp  1/2&quot; S-TBC8"/>
        <s v="Hex Nipple 1/4&quot;MPT SS-4-HN"/>
        <s v="ANVIL 181 2-1/2&quot; PIPE HANGER"/>
        <s v="ANVIL 164-3&quot; PIPE W/ 2 &quot; INSUL"/>
        <s v="Fuel Analysis Plan"/>
        <s v="Bear Paw Demolition for RCI Housing WWC"/>
        <s v="Dell Latitude E6500, Intel Core 2 Duo"/>
        <s v="BMFBU34x12, 3/4x1/2 Bushing"/>
        <s v="MIL20SS0R234, 3/4 SS Ball Valve"/>
        <s v="Shafts, Stoker"/>
        <s v="Oval Eye Nut 5/8&quot; #6502"/>
        <s v="Tap Conn 1/0-2 #602283"/>
        <s v="Shells White #69338-5"/>
        <s v="3770 Close Galv1 /2&quot; x 1 1/8&quot;"/>
        <s v="CORKIN BOLT PN 1910"/>
        <s v="CPR instructor fee  $250"/>
        <s v="Bungee Rubber 15&quot;"/>
        <s v="HF1 HS fuel"/>
        <s v="Technical Support for CHPP control system"/>
        <s v="Flashing strobe light, Item#FS600611-02"/>
        <s v="Time, Travel and Man Hour to install"/>
        <s v="BXNDK, 1/2X2 BLK XH STL NIP"/>
        <s v="BXNDM, 1/2X3 BLK XH STL NIP"/>
        <s v="Clamp (4-5) GRD (4-4/0) F/GRC #3905-TB"/>
        <s v="Plastic Insulating Bushing (2) #227"/>
        <s v="9'X15'X4' Custom Vault"/>
        <s v="12&quot; Romac Roma Grips"/>
        <s v="Rebuild Kit, #302711-MO Asco"/>
        <s v="#302711-MO Asco Rebuild Kit"/>
        <s v="#BW223HD, 9/16 x 3/4 HD Bugwrench"/>
        <s v="#600-12, 12&quot; sq shank screwdriver"/>
        <s v="#910-6, 6' fiberglass inside read ruler"/>
        <s v="#650, miniature tool bucket"/>
        <s v="#24-15D,High Impact Plastic dbl pocket tool holder"/>
        <s v="impact plastic chainsaw holder/liner#24-142"/>
        <s v="Rental &amp; Del - Loader"/>
        <s v="Labor Trucking"/>
        <s v="Install Electric Panel at FWA Range"/>
        <s v="A-B 9324-RLD300ENE RSLOGIX 5000 STA"/>
        <s v="Drill Carry Case # 1MZV8"/>
        <s v="Misc Accr Liab-Jobs Clearing"/>
        <s v="FWA CHPP Site Ash Hauling Route Paving"/>
        <s v="Actuator, EA12 Two position"/>
        <s v="Triplex duct plug"/>
        <s v="E2.02X"/>
        <s v="2#6 DPX (overhead)"/>
        <s v="Cisco 1300 Wireless Bridge and Mount"/>
        <s v="Battery Backup 650"/>
        <s v="Lock Nut (2) Rigid Conduit #146-TB"/>
        <s v="Bushing Cover 25KV POSIBREAK w/GRD #PLP225"/>
        <s v="Stem Conn (1/0) #SC0010"/>
        <s v="Diskeeper 2009 SRV-VLA 10-24U"/>
        <s v="Diskeeper 2009 SRV 1Y MNT 10-24U"/>
        <s v="10&quot; DI. TEE"/>
        <s v="10&quot; MEGA LUG"/>
        <s v="12&quot; X 10&quot; MJ Reducer"/>
        <s v="To conduct PM source testing at FWA CHPP"/>
        <s v="#60, small linemans kit bag"/>
        <s v="Office Chair Hon4071 BE72 Encore Reef (2/box)"/>
        <s v="Stryker Wash Facility - Steam Distribution"/>
        <s v="Actuator, # EA12-00000-000-0-00"/>
        <s v="Bus supports 3” bus to 3’ circle slip/rigid"/>
        <s v="Polystinger w/acdc 2hl od #76603"/>
        <s v="EOS-II LED Industrial 3AAA"/>
        <s v="Shipping 4 day Delivery"/>
        <s v="July Service Rental 30yd container includes 8% FSG"/>
        <s v="Universal Pad 16 x 20 m 100  (bundles)"/>
        <s v="SERVICE CART 40&quot; X 24&quot; 300LB CAPACITY 2ZB54"/>
        <s v="Travel for Technician V and VI"/>
        <s v="Hard Cap White item#4LN95"/>
        <s v="XWATD009QT112, Watt's D009QT, 1 1/2 Red Press BFP"/>
        <s v="Iodate-Iodide Digital Titration Cartridge 14961-01"/>
        <s v="Molydenum 1 Regent Cat 23524-49"/>
        <s v="Fabrication"/>
        <s v="PC-77,11 Permaclean PC-77 Pail 18-24 liter"/>
        <s v="Transformer Pad 75 KVA 14.4/24.9kv 277V Phase 3"/>
        <s v="Transformer Pad 500 KVA 14.4/24.9kv 120V Phase 3"/>
        <s v="Transformer Pole 50  KVA 7200 120V  Phase 1"/>
        <s v="Transformer Pad 25 KVA 7200 120V  Phase 1"/>
        <s v="Transformer Pad 300 KVA 7200/12470 120V Phase 3"/>
        <s v="3/8 &quot; Electric drill, Milwaukee mod. 0201-20"/>
        <s v="4&quot; Wire wheel brush, 5/8&quot;-11 UNC. Item# 3AC17"/>
        <s v="9&quot;x 1/4&quot; Grinder wheel w/ 7/8&quot; arbor hole."/>
        <s v="Parts for mirror repair PN 55077438AJ/439AJ"/>
        <s v="Sprokets - SWKT NH78, 18T, C-HUB, KW&amp;SS, 3.44B"/>
        <s v="Twaila Stenvik"/>
        <s v="XHHW-4/0 Black-STR"/>
        <s v="1/0-SD-STR BARE COPPER"/>
        <s v="Boiler Trasar Pen #060-TSR3PEN.88"/>
        <s v="AutoCAD LT 2009 Commercial Software"/>
        <s v="Water Quality Compliance Monitoring at FWA"/>
        <s v="Legal Services at FRA on MEA Docket for 2009"/>
        <s v="Fiber Backbone Installation"/>
        <s v="#69582, LMI AA1 series pump"/>
        <s v="Mobil SHC 630"/>
        <s v="Design, research and estimating"/>
        <s v="HP DL380 G5 E5450 4GB PERF"/>
        <s v="Torrington SAF22518 split housing pillow bk assy"/>
        <s v="Fabricated Exhaust Heads  20&quot;"/>
        <s v="Quill For Feed Pump #231-P4694.88"/>
        <s v="8735.33-Boiler Treatment (2 totes)"/>
        <s v="6 150# Bolt Kit 8 3/4x3-1/4 IMP #BP150A307AU"/>
        <s v="18 Top Section F/VB #I2060VB18"/>
        <s v="1&quot; Locknuts #LN203"/>
        <s v="CO-022-0806-01-03 Remove and Replace Load Side Bus"/>
        <s v="CO-Change Tranfer Switch"/>
        <s v="For as builts and GIS information on Feeder 9"/>
        <s v="Shaft, Basement feedwater"/>
        <s v="14 DI CL50 TYTON JT PIPE #DI50TJP14"/>
        <s v="5-1/4 BURY HYD 8'6 16 TRAFFIC 6 FLG #AFCWB67TSFXU"/>
        <s v="5-1/4 BURY HYD 9'0 16 TRAFFIC 6 FLG #AFCWB67TSFY"/>
        <s v="14X6 MJ C153 SWVL TEE L/A #MJSTLA14U"/>
        <s v="12 ROMAGRIP ACCY PK #RRGAP12"/>
        <s v="10 DI 125# C110 FLG TEE #FT10"/>
        <s v="14X6 DI 125# C110 FLG CONC RED #FCR14U"/>
        <s v="12 FLG TYTE GSKT #UFTG12"/>
        <s v="8 FLG TYTE GSKT #UFTGX"/>
        <s v="M/HOLE CVR SWR #I740CS"/>
        <s v="THERMACOR PROCESS DUO-THERM -505#SP-DUAL-THERM-505"/>
        <s v="1/2 BLK PE A53A S80 STL PIPE #DBPPEA5380D"/>
        <s v="1/4 FS 800# SW BB OS&amp;Y GATE VLV #VSW12111B"/>
        <s v="1LME8, BLK PIPE NIPPLE 3/4 X 2"/>
        <s v="Safety Eyewear    IFYX8"/>
        <s v="E-50, Hastings 50' measuing stick"/>
        <s v="BXNDP, 1/2X4 BLK XH STL NIP"/>
        <s v="BXNFJ, 3/4X1-1/2 BLK XH STL NIP"/>
        <s v="BXNFS, 3/4X5 BLK XH STL NIP"/>
        <s v="BXNGCL, 1XCLOSE BLK XH STL NIP"/>
        <s v="B300TF, 3/4 BLK MI 300# TEE"/>
        <s v="B3004G, 1 BLK MI 300# 45 ELL"/>
        <s v="B300S9H, 1-1/4 BLK MI 300# ST 90 ELL"/>
        <s v="B300UH, 1-1/4 BLK MI 300# BRS GJ UNION"/>
        <s v="SP-BERINGGREASE, BERING GREASE"/>
        <s v="Transformer Pad 25 KVA 14.4/24.9kv 120V Phase 1"/>
        <s v="Washer, SQ Flat 2-1/4&quot;-11/16&quot;"/>
        <s v="Kenneth Lolie"/>
        <s v="Misty Lemon Oil Polish    AMR R135-12"/>
        <s v="Quick Change Handle  Wood    HQC160"/>
        <s v="3/4 BLK MI 300# BRS GJ UNION    B300UF"/>
        <s v="1-1/2 BLK MI 300# 90 ELL B3009J"/>
        <s v="18 V XRP HAMM/DRILL/DRV KIT    DDC925KA"/>
        <s v="18 V COMPACT IMPACT WRCH    DDC820KA"/>
        <s v="KHARDK20-  2X20 K HARD COP TUBE"/>
        <s v="Keytronic KB W/Optical Mouse PS2"/>
        <s v="L823 Primary Connector Kit #6 AWG #70A0014"/>
        <s v="Waste Water Quality Compliance Monitoring at FWA"/>
        <s v="Chevron GST 22 55gal Drum"/>
        <s v="1PPL3, Piston Check Value, 3/4 In, Forged Steel"/>
        <s v="1LCA6, Union, Blk Malleable Iron, 300 PSI, 3/4 In"/>
        <s v="1-3/4 x 5/8 Smooth ID Clamp SS"/>
        <s v="A1-Operational Test &amp;  Repairs"/>
        <s v="Intergal Orion for American Residential Gas Meters"/>
        <s v="1/0 AL Tri Poly Serv-Drop #144534"/>
        <s v="Daniel Kriska"/>
        <s v="Field survey and travel time"/>
        <s v="Fuel Surcharge 11.5%"/>
        <s v="Test and Inspect Fire systems at Building 633"/>
        <s v="Shipping Estimate UPS Blue"/>
        <s v="6&quot; RGS Sweep 90 X48&quot; rad."/>
        <s v="CO # 4- Pole 23-63 Signal Core Building"/>
        <s v="Pipe Die High Speed 1-2&quot; NPT-4pc  5A196"/>
        <s v="Ball Valve 1/2&quot; 266FT-050"/>
        <s v="Pipe Plug 1/4&quot;MPT SS-4-P"/>
        <s v="Tube Fitting Plug 1/4&quot;T SS-400-P"/>
        <s v="Ferrule Set 3/8&quot;T SS-600-Set"/>
        <s v="3 CS 150# RF SLIP ON FLG"/>
        <s v="10X8X8 DI 125# C110 FLG Tee #DFT10XX"/>
        <s v="Bear Paw Demolition for RCI Housing WTD"/>
        <s v="BNH12x2, 1/2x2 Nipple, blk steal"/>
        <s v="Commissioning for the Airfield Lighting Job"/>
        <s v="Fuse Link High Surge 3A #FL3H3"/>
        <s v="Conn Bronze Vise 5SOL-2STR #GC5002S"/>
        <s v="3854 Close Galv 3/4&quot; x 1 3/8&quot;"/>
        <s v="3856 Galv Nip 3/4&quot; x  1 1/2&quot;"/>
        <s v="9013 Galv Nip 3/4&quot; x 4&quot;"/>
        <s v="     Robert Mellon"/>
        <s v="     Jonathan Crosby"/>
        <s v="Heavy Duty 24&quot; H.K. Portet Bolt Cutters"/>
        <s v="Shipping Second Day Air Freight"/>
        <s v="FWA Phase 4 Water Treatment System Upgrade"/>
        <s v="Chain Stl rlr 1-3/4&quot;"/>
        <s v="Link offset 1-3/4&quot;"/>
        <s v="Light Controllers #CMP411MC/SPL, B-Line"/>
        <s v="R200 Server"/>
        <s v="OC647IFAFLOVM iFIZ"/>
        <s v="Bolt, double arming, 5/8&quot; x 24&quot;"/>
        <s v="Bolt, double arming, 5/8&quot; x 28&quot;"/>
        <s v="Bolt, machine, 5/8&quot; x 18&quot;"/>
        <s v="Conduit, cable riser shield, 2&quot; PVC sched-40"/>
        <s v="Connector, 2&quot; GRC grounding bushing"/>
        <s v="Connector, block, 1&quot; stud #10-500mcm 6-pos."/>
        <s v="Connector block neutral 5/8&quot; #10-350mcm 6-pos."/>
        <s v="Project Coordination-Travel Expenses"/>
        <s v="For time and materials to Renovate Spaces at CHPP"/>
        <s v="CO#1 Time and materials to Renovate Spaces at CHPP"/>
        <s v="25kV Riser Cable Termination 500 MCM Cable"/>
        <s v="Conduit Grounding Clamp"/>
        <s v="6&quot; Conduit Clamps for Riser"/>
        <s v="Elbow Conduit 6&quot; Rigid Steel Short Sweep 90 deg."/>
        <s v="Grounding conductor #4 Bare CU"/>
        <s v="Steamate NAO 540 (1 Tote)"/>
        <s v="DMC CL451D07950E2S Split Cable Bus Support 795"/>
        <s v="DMC PLK2600D48E2 3&quot; Bus term to 3&quot; 4 Hole pad cen."/>
        <s v="DMC PLK1350D48 3&quot; Bus End Cap"/>
        <s v="Jackmoon JM-TRI-60B192SG Triplex Duct Plug"/>
        <s v="Transmission Line Design"/>
        <s v="SMARTnet 8x5xNBD"/>
        <s v="Labeler, LW Twin T, BLK/SLV"/>
        <s v="Single Support (Tangent) VA1.2"/>
        <s v="Vehicle Decals in Blue and Green"/>
        <s v="VMWARE INF FOUND G-SNS- 2P Mfg#:VMM-VI-FND-G-SSS-C"/>
        <s v="Hole Cover, 2-5/8&quot;,Prime"/>
        <s v="VA5.31X Single Phase Primary Support"/>
        <s v="VS1.3 Three Phase Cutout 25 KV 6 Each"/>
        <s v="UM5 Secondary Cable Terminal Pole 4 Each"/>
        <s v="Cisco CallManager-License- 1 IP Phone"/>
        <s v="State Fire Marshal Review"/>
        <s v="DOUBLE DOWN GUY - HEAVY DUTY 3/8&quot; EHS"/>
        <s v="SEC ASSEMBLY, DEADEND, CLEVIS"/>
        <s v="Reducing Tee, 1x1x3/4&quot;, Blk, 5P492"/>
        <s v="Nipple, steel, 150 steam psi, 1x2&quot;, 1LMJ3"/>
        <s v="PC-67.11 Permaclean PC-67 Pail 18-24 liter"/>
        <s v="Suspended Projector Ceiling Plate #310-4726"/>
        <s v="Cisco IP Conference Station 7936"/>
        <s v="C1.41L 4 Wire Flat Tangent"/>
        <s v="4&quot; PVC"/>
        <s v="1/0 URD, 12.5kV"/>
        <s v="F2.26"/>
        <s v="2/#6 Duplex Secondary"/>
        <s v="     Melissa Lund"/>
        <s v="     Ken Thomas"/>
        <s v="     Josh Garcia"/>
        <s v="1-1/2&quot; x 16' magic wrap leak repair tape."/>
        <s v="307090, 320 emery cloth"/>
        <s v="Air Filter Element #89295976"/>
        <s v="Pair of 1MHz Clamp on Transducers #C-RS-402-AX-0"/>
        <s v="Drill 6&quot; Waterwell#2 est. depth 70'"/>
        <s v="Shipping Costs"/>
        <s v="22310-Boiler Treatment (6 totes)"/>
        <s v="S241713 13 pc 1/4&quot;-1&quot; Wrench Set"/>
        <s v="S104 16 PC Socket Set"/>
        <s v="E216FCB/10 17000V Glove"/>
        <s v="Rental Generator 2007 Model DCA180 #E273110"/>
        <s v="Service Repairs to Boom Truck"/>
        <s v="PRLC Switchboard for Building 726"/>
        <s v="PRLC Switchboard for Building 977"/>
        <s v="Materials for Building 974"/>
        <s v="Thermacor 3 joint kit #SPT3JOINTKIT"/>
        <s v="Pad 4'6&quot;x4'9&quot;x18&quot;H"/>
        <s v="REMOVE FUEL PUMP &amp; SEND OUT FOR REPAIR"/>
        <s v="1 FS 3000#SOC STL STL UNION"/>
        <s v="3/4 FS 800# SW BB PSTN CHK VLV"/>
        <s v="LU310 GE CLEAR E18MOG HPS LAMP"/>
        <s v="LC2000 INT-MAT RELAY PHOTOCONTROL"/>
        <s v="1X 1000 ft reel, #4/0, triplex"/>
        <s v="E2.02"/>
        <s v="Fluke 726 Precision Multifunction"/>
        <s v="4/0 CU XHHW"/>
        <s v="AutoCAD Light 2009 Commercial Software-FWA"/>
        <s v="Motor,Train,1/20hp,1550rpm"/>
        <s v="Lease agreement for Doyon Utilities CPM office"/>
        <s v="Y Type Strainer, Ductile Iron 3/4&quot; 1RNJ5"/>
        <s v="Differential Pressure Transmitter EJA 110A"/>
        <s v="GEF Training Course (154) Trainer"/>
        <s v="Field terminal non incendive, fused"/>
        <s v="Field terminal thermocouple"/>
        <s v="Field terminal 4 wire (current sinking)"/>
        <s v="I/O Carrier, 8 module with earth bar"/>
        <s v="GlobalCare"/>
        <s v="SEPCO Tetrachord II gasket ribbon"/>
        <s v="GE Micro Plus 20/40/64 Ethernet Module#IC200UEM001"/>
        <s v="336.4kcmil ACSR PRIMARY COND."/>
        <s v="3PH, PRIMARY SUPPORT, DEADEND, TRIPLE 10' ARM"/>
        <s v="3PH PRI. SUPPORT (HUGHES) DEADEND NEUTRAL ON ARM"/>
        <s v="3PH PRI. SUP. (HUGHES) DBL DEADEND 10' ARM NEUTRAL"/>
        <s v="ANC. SCREW Single 8&quot; Helix PISA 7'X5/8&quot; ROD 8,000#"/>
        <s v="1PH OVERHEAD CONVENTIONAL TRANSFORMER (25 kVA)"/>
        <s v="35 FOOT CLASS 3 POLE"/>
        <s v="Fabricated Exhaust Heads 18&quot;"/>
        <s v="10&quot;150lb WR grafoil Spiralseal Gasket"/>
        <s v="Connector, jumper, clamp, bi-metal, &quot;spider&quot;"/>
        <s v="Connector, platform grounding, #2 2-hole lug"/>
        <s v="Connector, YC2C4"/>
        <s v="Elbow, deadbreak, 25kV-600amp"/>
        <s v="Insulator, spool, 3&quot;"/>
        <s v="Locknut, 3/8&quot;, MF type"/>
        <s v="Pad, fiberglass, 3Ø switch, 25kV-600amp (UM1-1D)"/>
        <s v="Pole, 55 foot class 2  treated penta, doug fir"/>
        <s v="Rod, ground, 3/4&quot; x 8', galvanized"/>
        <s v="Washer, sq. curved, 4&quot; x 3/16&quot;x 15/16&quot; hole"/>
        <s v="Brady 5000-4 Bradylite Reflective"/>
        <s v="Brady 5000-L Bradylite Reflective"/>
        <s v="Brady 5000-F Bradylite Reflective"/>
        <s v="24hr circle chart-Boiler HKTW09OT2155"/>
        <s v="J101234"/>
        <s v="NFF-No Fault Found on Unit"/>
        <s v="Grounding stud 3&quot; IPS"/>
        <s v="Gas Meter #7M175"/>
        <s v="Gas Meter #AL1000DC"/>
        <s v="FGA CHPP Kitchen Renovation"/>
        <s v="DU Pi Corp. Wide SCADA Data Historian Installation"/>
        <s v="Test and Inspect Fire systems at Building 133"/>
        <s v="Test and Inspect Fire systems at Building 606"/>
        <s v="Test and inspect fire extinguisher at bldg 1002"/>
        <s v="Test and inspect fire extinguisher at bldg 4162"/>
        <s v="Test and inspect fire extinguisher at bldg 3585"/>
        <s v="SENSOR/02 TMX/LTX ISCI"/>
        <s v="SENSOR REPL TMX/LTX"/>
        <s v="#2/0 Stranded 2-hole Compression lug"/>
        <s v="UC5X (15kV)"/>
        <s v="Trench 4' deep and wide enough to fit 4&quot; conduit"/>
        <s v="6&quot; PVC Schdule 40 @ 20' lengths"/>
        <s v="6&quot; RGS long radius 45 degree sweep"/>
        <s v="6&quot; Grounding Pipe Clamps"/>
        <s v="6&quot;GRC 45 deg. Elbow 48&quot; Radius"/>
        <s v="Valve assembly as listed in technical spec.valve#2"/>
        <s v="Factory-Built automatic classic wet well mounted"/>
        <s v="FWA CHPP Cast Iron Control Valve"/>
        <s v="25kVA 1/0 pad mount 12470gY/7200V to 240/120V"/>
        <s v="Merlin ACSR 336.4 Wire (3 spools)"/>
        <s v="1 1/4&quot;x21' Black Steel Pipe Sch80"/>
        <s v="Materials needed for the Feeder 6 Project"/>
        <s v="FWA CHPP Chemical Skid Pump"/>
        <s v="Inspect FGA Underground Storage Tanks"/>
        <s v="Inspection and Overhaul of Exciter"/>
        <s v="L-867B base plate cover; 1/8&quot; thick; raised corten"/>
        <s v="Fuel MV Diesel #2 LS"/>
        <s v="CO #1 - Engineering Services"/>
        <s v="#1/0 Cu. STR 5/8kV Okonite #114-23-3824"/>
        <s v="TP7510 HT Airtek Exhaust Valve"/>
        <s v="TP7707 HT Airtek Exhaust Valve"/>
        <s v="TP3001 Airtek Desiccant"/>
        <s v="Black Rapids Air Permit Applicability Analysis"/>
        <s v="Janitorial Services/ Sept"/>
        <s v="Super Agitene M8408"/>
        <s v="OPC Server Software and One Year Maintenance"/>
        <s v="Orange Clnr  12/qts/cs"/>
        <s v="Broom Handle  BRU 136"/>
        <s v="2815M Key:0906"/>
        <s v="Bushing Cover 25KV #PLPC225"/>
        <s v="Spartan Substation-Automatic Transfer Scheme"/>
        <s v="20X30 sign FGA Switching Station"/>
        <s v="CHPP Process Water Treatment System Upgrades"/>
        <s v="Factory made spacer"/>
        <s v="Lovejoy 00187 F 2.5S sleeve w/o-ring coupling"/>
        <s v="Bus terminal 3” to 4 hole 90 degree"/>
        <s v="High voltage cable terminal 15 KV"/>
        <s v="12x8 CS STD Weld Conc Red"/>
        <s v="14 CS 150# RF WN FLG w/ STD Bore"/>
        <s v="6&quot; DI 125# C110 FLG Tee"/>
        <s v="6 FLG SWG CHK VLV w/ L&amp;S"/>
        <s v="8 MJ RW DI OL GATE VLV L/A"/>
        <s v="5-1/4 BURY HYD 7'0 16 TRAFFIC 6 FLG"/>
        <s v="FWA CHPP Water Cooler for 6th Deck"/>
        <s v="Actuator E-12-00000-000-00"/>
        <s v="18120 Standard Packing Hook's size 1/4&quot;"/>
        <s v="3&quot; White Vinyl 140' per roll #83-3001"/>
        <s v="Freight between Anchorage &amp; Fairbanks Rail Dry"/>
        <s v="Contract for FGA Depot Cold Storage Bldg"/>
        <s v="Tetrachord II gasket ribbon 1/2&quot; x 150'"/>
        <s v="Female Elbow 1/4&quot;Tx1/4&quot;FPT"/>
        <s v="Port Connector 1/4&quot;T"/>
        <s v="Ball Valve 3/8&quot;T"/>
        <s v="To repair the work Alaska Line Builders did at FWA"/>
        <s v="3PH Pad Mounted Transformer Loop Feed 75kVA"/>
        <s v="Dell Latitude E6400, Intel Core 2 Duo,"/>
        <s v="T150FFGAJ, 1-1/2 TEF 1/8 FF 150# GSKT"/>
        <s v="LSCSB015B, 1-1/2 150# 304 CS GRAPH GSKT WR USA"/>
        <s v="Gear Red, Plantgear,Polaris"/>
        <s v="Antifreeze 50/50 mix"/>
        <s v="Elements"/>
        <s v="FRZ Class T Fuse"/>
        <s v="HENERY PRATT 14 BF GROUNDHOG 14&quot;MJxMJ BFV"/>
        <s v="14 FOSTER ADPT W/ MJ ACC KIT"/>
        <s v="18135 1/2 Standard Packing Hook Size 4 MD18135"/>
        <s v="Tetrachord II gasket ribbon 1&quot; x 75'"/>
        <s v="Union Elbow 1/4&quot;T"/>
        <s v="Needle Valve 1/4&quot;Tube"/>
        <s v="CO # 1 - Design and Install Fiber Connectivity to"/>
        <s v="1820 - Corrosion Inhibitor (2 totes)"/>
        <s v="3PH Pad Mounted Trans Loop Feed W/Radial 300kVA"/>
        <s v="Cisco IP Phone 7961, Spare S/N: FCH1203AEKW"/>
        <s v="Cisco IP Phone 7961, Spare S/N: FCH1203AJRX"/>
        <s v="Cisco IP Phone 7961, Spare S/N: FCH1149A44D"/>
        <s v="Cisco IP Phone 7961, Spare S/N: FCH1128BH7B"/>
        <s v="Cisco IP Phone 7975, Spare S/N: FCH11359HBP"/>
        <s v="Cisco IP Phone 7961, Spare S/N: FCH11439XN3"/>
        <s v="Cisco IP Phone 7961, Spare S/N: FCH1143A10G"/>
        <s v="Cisco IP Phone 7961, Spare S/N: FCH11439WL4"/>
        <s v="Seat VLV SWG GT 17.12 ID  N1 167-2"/>
        <s v="Seal kit"/>
        <s v="2 Solenoids"/>
        <s v="C5.31X"/>
        <s v="UM1 1B"/>
        <s v="Drum Management System, Stack Module #3KP17"/>
        <s v="Klein 85076 7 pc screwdriver set"/>
        <s v="Klein 32500 Scr-drv/ nut driver"/>
        <s v="Klein 631M 7 PC nut driver set"/>
        <s v="Klein 65508 20 PC 3/8 Drv Socket Set"/>
        <s v="20A Fuse Slow Blow #1410650-P7"/>
        <s v="CBW2 SF6 Pressure Transducer 10 bar #02842452-010"/>
        <s v="Mounting Assembly CBWATCH 2 #1417541-G1"/>
        <s v="Cisco Conference Station 7936"/>
        <s v="Tee 3&quot; leg to 3&quot; main 15 deg."/>
        <s v="External Patch Antenna (5M)"/>
        <s v="A1.011"/>
        <s v="Aquavar Pump Controller, CPC40121"/>
        <s v="Bench Stock Items"/>
        <s v="10 lb. box of rags"/>
        <s v="Design to replace steel gas mains at FRA"/>
        <s v="Install New corner trim and 2 covers"/>
        <s v="Start-up &amp; commissioning for the new unit at BRTC"/>
        <s v="Avocent AVR SRV MOD for VGA PS2"/>
        <s v="AKR-7D-50 EO/DO with 120 vac close and charge,"/>
        <s v="Kendall Price"/>
        <s v="4&quot; Female adaptor #60070400"/>
        <s v="5/8x8 CU ground rod #615880"/>
        <s v="CO Controls to enable new units to be operated and"/>
        <s v="14 MJ C153 90 BEND L/A #MJ9LA14"/>
        <s v="14 MJ C153 SLD CAP L/A #MJSCAPLA14"/>
        <s v="PAVING SLV LID ONLY - WTR #I2052W"/>
        <s v="5-1/4 BURY HYD 5'0 16 TRAFFIC 6 FLG #AFCWB67TSFS"/>
        <s v="5-1/4 BURY HYD 6'6 16 TRAFFIC 6 FLG #AFCWB67TSFUU"/>
        <s v="5-1/4 BURY HYD 8'0 16 TRAFFIC 6 FLG #AFCWB67TSFX"/>
        <s v="10X6 DI 125# C110 FLG CONC RED #FCR10U"/>
        <s v="12 150# BOLT KIT 12 7/8X4 IMP #BP150A307A12"/>
        <s v="1-1/2 FS 800# SW OS&amp;Y GATE VLV #VW2064B02TYJ"/>
        <s v="1/2 FS 800# SW OS&amp;Y GATE VLV #VW2064B02TYD"/>
        <s v="SMARTnet 8x5xNBD (SNT), 1Year"/>
        <s v="1WMY2, 1/2 BALL VALVE STAINLESS"/>
        <s v="Safety Cabinets    IYNH6"/>
        <s v="Push Mower"/>
        <s v="Fire rated coveralls 8.5 oz Carhart w/brass zipper"/>
        <s v="Materials for Building 977"/>
        <s v="Time and Material work to GE Fanuc for services"/>
        <s v="Pad 4'x4'6&quot;x18&quot;"/>
        <s v="OUTSIDE REPAIR"/>
        <s v="Windows"/>
        <s v="Lens,42&quot;in tube,M508 Lynx Camera"/>
        <s v="1 FS 3000# SOC TEE"/>
        <s v="6 150# BOLT KIT 8 3/4X3-1/4 IMP"/>
        <s v="34 FS 3000# SOC 90 ELL"/>
        <s v="Install bollards around pad mount transformers"/>
        <s v="Caution signs 3x5"/>
        <s v="CO-Extra parts need for FM Diesel Engines"/>
        <s v="STENNER CHEM FEED PMP 1/4&quot; 120V (DRMO)"/>
        <s v="C6.31X"/>
        <s v="2 FS 3000# SOC 90 ELL"/>
        <s v="2 CS 150# RF SLIP ON FLG"/>
        <s v="Clamp ground rod"/>
        <s v="CO # 2- Labor to construct Feeder 23"/>
        <s v="CO #5-Additional Labor and Materials as outlined"/>
        <s v="Calibration Gas for TMX 410/412"/>
        <s v="Groove Lock Plier set of 3 1XFZ8"/>
        <s v="Detector Voltage Pk 5 2KU27"/>
        <s v="Vice Drill  6Z847"/>
        <s v="Clamping Kit  69Pc  6Z850"/>
        <s v="Reamer Spiral Pipe  4A512"/>
        <s v="Pipe Die High Speed 1/2-3/4&quot; 4pc  4CW93"/>
        <s v="Male Elbow 1/2&quot;Tx 1/2&quot;MPT SS-810-2-8"/>
        <s v="Project Wrap-Up Cost-J101189"/>
        <s v="Bear Paw Demolition for RCI Housing DHS"/>
        <s v="CO Manhole F6-1-8"/>
        <s v="BNH12x212,1/2x21/2 Nipple, blk steal"/>
        <s v="3BMUN12, 1/2x Union"/>
        <s v="3BMT34, 3/4x3/4x3/4 Tee"/>
        <s v="3BMT34x12, 3/4x3/4x1/2 Tee Blk"/>
        <s v="9005 Galv Nip 1/2&quot; x 2&quot;"/>
        <s v="30-073J org wire conn jar"/>
        <s v="Replace 4 fire hydrants and auxiliary valves"/>
        <s v="24 inch fire hydrant extension kit for"/>
        <s v="Shaft-1.5&quot;"/>
        <s v="Sprocket-#140 22tth 3&quot;bore"/>
        <s v="On Site Service"/>
        <s v="Bolt, machine, 3/4&quot; x 12&quot;"/>
        <s v="Cap, conduit breakout, 2- port, 2&quot; pipe"/>
        <s v="Cap, conduit breakout, 4 - port, 4&quot; pipe"/>
        <s v="Clamp, ground rod, 5/8&quot;"/>
        <s v="Conductor, #2 str. Cu. bare ground"/>
        <s v="Conduit, 2&quot; fiberglass elbow 90° x 24&quot; radius"/>
        <s v="Conduit, cable riser shield, 4&quot; PVC Sched-40"/>
        <s v="Connector, #4 to #4 &quot;C&quot; crimp"/>
        <s v="Connector, 4&quot; GRC grounding bushing"/>
        <s v="Connector, 4&quot; GRC grounding clamp"/>
        <s v="Connector, hotline clamp"/>
        <s v="Connector, tank ground"/>
        <s v="Crossarm, 3-5/8&quot; x 4-5/8&quot; x 8'"/>
        <s v="Cutout , 25kV, 100 amp , open dropout"/>
        <s v="Letter, &quot;N&quot; 3&quot; aluminum"/>
        <s v="Locknut, 1&quot;, MF type"/>
        <s v="Elbow Conduit 4&quot; Rigid Steel Short Sweep 45 deg."/>
        <s v="T150FFGAD, 1/2 TEF 1/8 FF 150# GSKT"/>
        <s v="T150FFGAK, 2 TEF 1/8 FF 150# GSKT"/>
        <s v="LSCSB007B, 3/4 150# 304 CS GRAPH GSKT WR USA"/>
        <s v="LSCSB025B, 2-1/2 150# 304 CS GRAPH GSKT WR USA"/>
        <s v="Designed Fabricated Tank"/>
        <s v="Stl-Cty EXT"/>
        <s v="Klein Phillips Scr Drvr"/>
        <s v="Hub Tmprd Glass Lens"/>
        <s v="FWA CHPP Site Specific Monitoring Plan for COMS"/>
        <s v="Professional Consulting Services for FWA 336B"/>
        <s v="Main Valve seat (includes o-rings), Item # 1236"/>
        <s v="Main Valve seat lower o-ring, Item # 2050"/>
        <s v="Breakaway Coupling Bolt/Nut, Item # 1480"/>
        <s v="Shipping to Ft. Greely"/>
        <s v="Needle Valve 1/2&quot;F"/>
        <s v="1/0 TRIPLEX 600V UNDERGROUND"/>
        <s v="1PH, PRIMARY SUPPORT, TANGENT, HORIZONTAL"/>
        <s v="DOUBLE DOWN GUY - HEAVY DUTY 3/8&quot; EHS E2.2X"/>
        <s v="CUTOUTS (SINGLE-PHASE)"/>
        <s v="40 FOOT CLASS 3 POLE"/>
        <s v="SINGLE OVERHEAD GUY-HEAVY DUTY 3/8&quot; EHS FOR HUGHES"/>
        <s v="350MCM CU XLP USE STR Black"/>
        <s v="UC1X Riser Assembly"/>
        <s v="2&quot; Flared Brass Tee Fitting, Line 40"/>
        <s v="2&quot; Flared Curb Stop (Stop &amp; Waste), Line 70"/>
        <s v="Albert Attla"/>
        <s v="GE RX3i 16 universal mod. slot base #IC695CHS016"/>
        <s v="GE analog input module 16 channels #IC695ALG616"/>
        <s v="Yokogawa Fieldmate Field Instrument Configuration"/>
        <s v="Gov RAISE/LOWER SW #75 2 02 D"/>
        <s v="fcr mode indicator light #E22HL9X4"/>
        <s v="HPU Alarm Light #E22HL2X4"/>
        <s v="V2 Limiter Position Bar Meter  #HI-QSLIM3-035-000"/>
        <s v="Receipting Correction"/>
        <s v="48VDC Relay ATD2 #1410655-P52"/>
        <s v="48VDX Relay 2NO 2 NC S-S #1410749-P200"/>
        <s v="CBW2 Temperature Transducer #D00898201"/>
        <s v="Ashcroft Pressure Gauge"/>
        <s v="SMARTnet 8x5xNBD (SNT), 1 Year, CP-7936"/>
        <s v="ESRI ARCPAD 8.0"/>
        <s v="GPS Correct Extension for ESRI"/>
        <s v="2 Year Hardware Warranty"/>
        <s v="#2 CU Bare"/>
        <s v="A1.11"/>
        <s v="G1.4-15 w/o transformer"/>
        <s v="Crescent 12&quot; adjustable wrench, # 6X317"/>
        <s v="Construction Management and Engineering Feeder 9"/>
        <s v="T&amp;M Charges"/>
        <s v="Gray structural primer, 1/gal. cans"/>
        <s v="FGA Boiler 2 &amp; 3 Control System Upgrades"/>
        <s v="Trailer drop fee"/>
        <s v="Valve,3/4&quot; Automated Ball,SS"/>
        <s v="Forklift Rental"/>
        <s v="Estimated Shipping Fedex and Lynden"/>
        <s v="6X2 IP SGL STRP SDL 6.63-7.60"/>
        <s v="6X12 MJ C153 LONG SLV L/A"/>
        <s v="6X4 MJ C153 WYE L/A"/>
        <s v="4 MJ C153 SLD CAP L/A"/>
        <s v="Annual Software"/>
        <s v="1&quot; rigid locknut"/>
        <s v="Bronze 4-bolt pad 500kcmil travis pattern #16-113C"/>
        <s v="Nut-flexloc 75-10 CS"/>
        <s v="Fireye UV self checking scanner#45UV5-1005"/>
        <s v="Programmer #YP100"/>
        <s v="Interlock annunciator #YZ300"/>
        <s v="Interconnect cable #ED580-4"/>
        <s v="Gref Patch 85"/>
        <s v="Repair on fence on Arctic Valley Road, including"/>
        <s v="Wire,Shaw Box Shaker Hoist"/>
        <s v="Addition of (2) 3/8&quot; Bent Plates to BGD570A"/>
        <s v="    Ladder ups - 7 pallets, 11, 760 lbs"/>
        <s v="Install three phase primary to provide building"/>
        <s v="Wire 4/0 XHHW 600v  Labor and Materials"/>
        <s v="Tench 2'X4'  Labor and Materials"/>
        <s v="Fiberglass Bases  Labor and Materials"/>
        <s v="Work on Ship Creek Dam's Water Contract"/>
        <s v="Hole Cover, 2-5/8&quot;, Prime part#MG8868PC"/>
        <s v="2004 Gehl RS8 Forklift"/>
        <s v="480 v Cable 2/0"/>
        <s v="3M 35-BLUE-3/4  3/4 x 66 ft ccoding tape"/>
        <s v="3M 35-ORANGE-3/4  3/4 x 66 ft ccoding tape"/>
        <s v="T &amp; B 3650 1/2 GRNDG Wedge"/>
        <s v="Flint and Walling Condensate Pump model#C22273"/>
        <s v="Shippping and Handling"/>
        <s v="Molybdenum 2 Reagent for Low range Molybdate"/>
        <s v="120 WATT/6.6 TUNGSTEN HALOGEN EVV"/>
        <s v="Shipping Fed Ex 2 Business Days"/>
        <s v="sta30986 stanley 30-986 3/4&quot; x 16' leverlock rule"/>
        <s v="CO#2 Time and materials to Renovate Spaces at CHPP"/>
        <s v="Deadbreak Elbow 600 amp 25 kV for 500 MCM Cable"/>
        <s v="Betzdeardorn DLC30 (2 Drums)"/>
        <s v="3&quot; Rigid Al Bus 30' Sections Sch 40 6063 T6 Alloy"/>
        <s v="DMC CPLK9432D07950S 795 Double Term to 4 Hole Pad"/>
        <s v="DMC PLK1200D48E1 3&quot; Double Bus Tap to 4 Hole Par."/>
        <s v="ENVIRONMENTAL SITE INVESTIGATION"/>
        <s v="HP SB DL320 G5P 3210 2GB A160 SATA  1344982"/>
        <s v="Tyvek wrist/ank/hook 2x25 part#TY127S-X2"/>
        <s v="Tyvek boot cv ELA17:100p part#FC444S"/>
        <s v="VS2.32 Group Operated Air Break Switch 25 KV 4 Ea."/>
        <s v="500 kva pamount trans.  UG17-3"/>
        <s v="Double Support Neutral on X-arm  C2.51"/>
        <s v="#2 Tri-plex Secondary  #2 TRIPLEX"/>
        <s v="#2 Bare Copper Strand"/>
        <s v="Stirrup Hubbell ESC202"/>
        <s v="Minco RTD  Part AS5180PD10Z1"/>
        <s v="3PH Pad Mounted Transformer Loop Feed112.5kVA 480V"/>
        <s v="3PH Pad Mounted Transformer Loop Feed 150kVA 120V"/>
        <s v="XWATD009QT2, Watt's D009QT, 2 &quot; Red Press BFP"/>
        <s v="CAT 928-99, Manver 2 Hardness Undicator"/>
        <s v="Belts 5VX1600 V-Belt for motor bearing"/>
        <s v="Dave Dawe"/>
        <s v="Optisperse APO 0200"/>
        <s v="Transformer Pad 50 KVA 7200 120V  Phase 1"/>
        <s v="Ronald Wharton"/>
        <s v="Kenneth Lollie"/>
        <s v="Boulter"/>
        <s v="Hand crank Megohmmeter part#2T600"/>
        <s v="Working on the Conference Call system"/>
        <s v="PRI Installation"/>
        <s v="Uncomb Core 6 Pin E 626 #BE1C6E1626"/>
        <s v="Accessory sealing kit"/>
        <s v="Conn Tx grding 6-1/0"/>
        <s v="Vise al distr conn 1/0 ACSR"/>
        <s v="Single downguy-Light Duty  E1.1X"/>
        <s v="Potassium Hydroxide Solution 8N #28232H"/>
        <s v="Key: 6302 #0311C01H2325261"/>
        <s v="Key: 9562 #0311L0JDD325251XX"/>
        <s v="Mutli Sector General Permit Storm Water Plan"/>
        <s v="SQ Crvd washer 4&quot; 13/16&quot; hole #GCW41"/>
        <s v="Machine Bolt 5/8X6 #8806"/>
        <s v="Rod, ground, 5/8&quot; x 8', copper clad"/>
        <s v="Sealing kit, loadbreak elbow, cold shrink"/>
        <s v="Switch, pad mounted, 25kV-600amp, PME-9"/>
        <s v="Brady 5000-1 Bradylite Reflective"/>
        <s v="Brady 5000-2 Bradylite Reflective"/>
        <s v="Brady 5000-6 Bradylite Reflective"/>
        <s v="Brady 5000-7 Bradylite Reflective"/>
        <s v="Brady 5000-9 Bradylite Reflective"/>
        <s v="Brady 5000-T Bradylite Reflective"/>
        <s v="Fire Ext/CART-OP 30LB,"/>
        <s v="J101237"/>
        <s v="J101038"/>
        <s v="J101203"/>
        <s v="Open PO for Riddle Consulting for 2010 Year"/>
        <s v="Prelim Surv - FRA HQ UG"/>
        <s v="J101467 Kodiak Subdivision Underground"/>
        <s v="Kenwood IS Certification"/>
        <s v="Kenwood Belt Clips KBH-12"/>
        <s v="LCD Screen B38-0901-05"/>
        <s v="Clearing Feeder 8 at FGA"/>
        <s v="Element Heating 650W 3/03 Item 07031"/>
        <s v="1 CS CUSH TUBE CLMP"/>
        <s v="SWAGELOK 3/16-1-1/2 DEBURR TOOL"/>
        <s v="SWAGELOK MS-BTB-M-E-FKIT MANUAL BDR"/>
        <s v="3/8 Stl Sq washer"/>
        <s v="15 K Switches"/>
        <s v="vehicle 0060-Serviced"/>
        <s v="Vehicle 0007-Replace Batteries"/>
        <s v="2&quot; Metal Reflective Characters, Black on Yellow"/>
        <s v="Screw Extractor set, Spriral Flute 10pcs  2LKP2"/>
        <s v="Direct Buried Piping for FGA Steam Line Upgrades"/>
        <s v="Clearing area to base of Fire Tower Hill"/>
        <s v="4'X4' Comm Vaults lid"/>
        <s v="Hi Temp Coal Scale Belts"/>
        <s v="FGA-Utilidor Radiography &amp; 570 reporting work"/>
        <s v="Annual O&amp;M Technical and Advisory Fee,Aug 10"/>
        <s v="Annual O&amp;M Technical and Advisory Fee, Aug 09"/>
        <s v="Annual O&amp;M Technical and Advisory Fee, Aug 10"/>
        <s v="3/4 Male Long Shank"/>
        <s v="INSTALL 25KVA TRANS &amp; INSTALL SECONDARY SVC POLE"/>
        <s v="5-1/4 B62B drain lever (ring) - Item # afc546231"/>
        <s v="To install 18 new poles and hardware and ACSR"/>
        <s v="Goulds Domestic water pump 10SHK6"/>
        <s v="UM1B"/>
        <s v="Antifreeze"/>
        <s v="Shipping UPS Estimate"/>
        <s v="E0014R/12 500v Rubber Glv"/>
        <s v="E216FCRB/9 17000V Glove"/>
        <s v="E216FCB/12 17000V Glove"/>
        <s v="Vehilce #40"/>
        <s v="Vehilce #42"/>
        <s v="2&quot; Keybox lids w/ plugs"/>
        <s v="2&quot; Conduit connector w/ male NPT"/>
        <s v="Field service to inspect and adjust 138 switches"/>
        <s v="Time and Materials for Substation at FGA"/>
        <s v="Mueller Hydrant head maint wrench"/>
        <s v="Bonnet oil container LC# 131172"/>
        <s v="4'X4' Comm Vaults"/>
        <s v="Steamate NAO 540 (6 Drums)"/>
        <s v="INSTALL 15KVA TRANS &amp; INSTALL SECONDARY SVC POLE"/>
        <s v="     Bryan Amber"/>
        <s v="O2 Sensor for TMX 410/412"/>
        <s v="5-1/4 B62B O/S seat o-ring - Item # afc5462362"/>
        <s v="Switch,Type 400,0-15psi"/>
        <s v="Steam Pipe 4 STD .237 A106 SRL"/>
        <s v="Condensate Pipe 3 XH .300 A106 SRL"/>
        <s v="12&quot; AC X DI Coupling"/>
        <s v="PVC 6&quot; sch 80 10' sections #6&quot;sch80pvc"/>
        <s v="DNR Arrester Distr 10KV #AZS501B010R"/>
        <s v="Provided consulting services to assist DU"/>
        <s v="200150 Accelerometer"/>
        <s v="all labor, materials, electricial to remove 275Gal"/>
        <s v="Magnetic Drill Press"/>
        <s v="Time and Materials"/>
        <s v="CO#E-3: WTD"/>
        <s v="CO#E-3: DHS"/>
        <s v="Power Plant Relay Testing"/>
        <s v="4/0 ACSR to 4 hole pad"/>
        <s v="Conduit 6” rigid steel"/>
        <s v="Cable mounting bracket"/>
        <s v="High voltage cable terminal 25 KV"/>
        <s v="14x8 MJ C153 TEE L/A"/>
        <s v="8&quot; DI 125# C110 FLG Tee"/>
        <s v="6&quot; DI 125# C110 FLG 90 Bend"/>
        <s v="2 BRZ 150# IPS RS Gate VLV"/>
        <s v="18 CSP Band"/>
        <s v="6 Feild Lck Gskt"/>
        <s v="White 3.375&quot;x4.75&quot; 10 pack #760305-1HD"/>
        <s v="Union Elbow 3/8&quot;T"/>
        <s v="Union Cross 1/4&quot;T"/>
        <s v="Molybenum 2 Reagent Cat 23525-12  50ML"/>
        <s v="Rebuild Kit,Valve ASCO 314491-MO"/>
        <s v="Asco Coil 272812-129  110/50HB"/>
        <s v="3PH Pad Mounted Trans Loop Feed W/Radial 150kVA"/>
        <s v="Conduit 4&quot; HDPE Sch40 #UM50-H-4"/>
        <s v="Conduit 4&quot; PVC Sch40 #UM50-P-4"/>
        <s v="55&quot;X68&quot;X7&quot; THICK UTILIDOR LID"/>
        <s v="66&quot;X72&quot;X5&quot; THICK UTILIDOR LID"/>
        <s v="Install secondary containment for a transformer"/>
        <s v="1-1/4 FS 3000# SOC COUP"/>
        <s v="Fairbanks AK 4way panel Built per SOW Rev G"/>
        <s v="Analog Input HART module 16 channels single ended"/>
        <s v="For Legal Services at FRA on MEA Docket"/>
        <s v="Klein 5152S Canvas Bucket"/>
        <s v="FLK Fluke-337A 1000A AC/DC Clmp Mtr"/>
        <s v="FF SOF 1/2 Washer Flat part#BOLTKIT-FLAT-SS"/>
        <s v="Nut, Square 3/4&quot; Standard part#003928"/>
        <s v="Suspension Clamp Item#AND-HAS85S"/>
        <s v="GC-5020 Fargo Vise Connector Item#FAR-GC-5020"/>
        <s v="Locknut 5/8&quot; M-F Type Item#3915"/>
        <s v="Machine Bolts (7/8X16) Item#HUG-B816-6"/>
        <s v="Price"/>
        <s v="Kerner"/>
        <s v="For Quality Management Plans"/>
        <s v="Controller PN 809086"/>
        <s v="Kel 16X6 8-6.5 STL Tires for Ford Dually"/>
        <s v="CORKEN EXPANDER RINGS PN 1757"/>
        <s v="CORKEN EXPANDER RINGS PN 1753"/>
        <s v="AMFI  EC750BUS 1/2 INS CMP EMT CON"/>
        <s v="STL-CTY GS-1-SC 10-32X3/8 GRN G SCR"/>
        <s v="Snubber Cap 176f8323"/>
        <s v="High Freq Card 176f8307"/>
        <s v="#H404270, 3/4 F&amp;T INLINE TRAP"/>
        <s v="8&quot; Gate Valve (tall stem)"/>
        <s v="T-Shirt Rags #10085"/>
        <s v="CO 1-Add 6&quot; wall and conduit,Repair HVAC"/>
        <s v="SS Cable assy 5/16&quot;X300'w/pressed deadend ferrules"/>
        <s v="Fabricated Exhaust Heads  14&quot;"/>
        <s v="16&quot;150lb WR grafoil Spiralseal Gasket"/>
        <s v="22310.33-Boiler Treatment (2 totes)"/>
        <s v="PFT400SK- 2 BRS 200# SWT NRS GATE VLV"/>
        <s v="PFT400SF-  3/4 BRS 200# SWT NRS GATE VLV"/>
        <s v="Dell Optiplex 360 (Dual Core E2200"/>
        <s v="Ibuprofen"/>
        <s v="Blue Discharge Hose"/>
        <s v="EXTRA CLEANING (SINKS AND SHOWER)"/>
        <s v="3&quot; AL Bus SCH40 6063-T6 SEAMLS"/>
        <s v="Gas Meter #AC250"/>
        <s v="APC Smart-UPS 2200VA XL"/>
        <s v="Insulator TR288 138KV BUS SUP."/>
        <s v="Cord Sowa 2/4"/>
        <s v="Ken Wayne Lollie"/>
        <s v="Between Fairbanks &amp; Big Delta 2 hour standby"/>
        <s v="Test and inspect fire extinguisher at bldg 2117"/>
        <s v="Test and inspect fire extinguisher at bldg 3724"/>
        <s v="Test and inspect fire extinguisher at bldg 3565"/>
        <s v="Test and inspect fire extinguisher at bldg 1032"/>
        <s v="Test and inspect fire extinguisher at bldg 3587"/>
        <s v="Prosoft MV146-DFNT Ethernet/IP Module"/>
        <s v="7408 Chlorine Scavenger (4qty 55gal. Drums)"/>
        <s v="Bushing cover"/>
        <s v="15KV RATED PME"/>
        <s v="Materials for Feeder 5"/>
        <s v="2&quot; PVC Schdule 40 @ 20' lengths"/>
        <s v="Spring nut and screw"/>
        <s v="H2S Sensor for TMX 410/412"/>
        <s v="O2  Sensor for TMX 410/412"/>
        <s v="Magnetic Tolpedo Level 12&quot;, 4 Vials 1TDY7"/>
        <s v="T Handle Hex  set of 11 5LM88"/>
        <s v="T Nut 1/2-13  4X300"/>
        <s v="Ball Valve 1/4&quot; 266FT-025"/>
        <s v="Front Ferrule 1&quot;T SS-1613-1"/>
        <s v="Tube Adapter 1/4&quot;TSx1/4&quot;FPT SS-4-TA-7-4"/>
        <s v="Union 1/2&quot;T SS-810-6"/>
        <s v="Electrician Labor"/>
        <s v="Triangle Kit 3/Box part#.005"/>
        <s v="Conduit 6&quot; Sweeps Labor and Materials"/>
        <s v="Trench 6'x6'  Labor and Materials"/>
        <s v="Retire Risers  Labor and Materials"/>
        <s v="Simplex part#SX1041b26D"/>
        <s v="Hole Cover, 2-5/8&quot;, Chrome part#MG8868C"/>
        <s v="138 kV Type A04 3-PH Bi-Level Bus Str (BGD069Z)"/>
        <s v="Syl 100A-130V IF A19 Med Lamp       11375 CNA"/>
        <s v="3M 35-GREEN-3/4  3/4 x 66 ft ccoding tape"/>
        <s v="T &amp; B 3651 3/4 GRNDG Wedge"/>
        <s v="FerroVer Iron Reagent Power Pillow 25ml Cat#854-28"/>
        <s v="6.6 AMP/105 WATT LAMP PN2990.40.900"/>
        <s v="Gen78 Automatic Center Punch General Tool"/>
        <s v="Travel Expenses from 4/16 to 4/17"/>
        <s v="Connect V.35 Cable to Cable &amp; Configure Interface"/>
        <s v="Powder Disposable Gloves item#2EWW1"/>
        <s v="Peltor Ear Muffs item#1C139"/>
        <s v="Light Bulbs 100 watts item#5V619"/>
        <s v="SYM BE SRV 12 WIN STD+ESS PN#Sy1-13570915"/>
        <s v="SYM BE AGT F/EXCH 12 WIN STD+ESS PN#Sy1-13572236"/>
        <s v="MIL 0300-20 Milwaukee 1/2&quot; Magnum Drill 0-850 RPM"/>
        <s v="RAW2346 Zinc Zip-it 3/8 to 1 drywall scrw anchor"/>
        <s v="Replacement part PCU + Ship"/>
        <s v="Install/Test/Program"/>
        <s v="VA2.21"/>
        <s v="Smartnet 8x5xNBD (SNT)"/>
        <s v="FSC - 29%"/>
        <s v="Amp Connectors 600458"/>
        <s v="65 amp"/>
        <s v="Chance 1 Ton Chain Hoist 3011S"/>
        <s v="Rescue Hook Insul 6&quot; 4.5#"/>
        <s v="Mechanical Work Pipe"/>
        <s v="Mechanical Work Valves"/>
        <s v="Winter Coveralls 44M"/>
        <s v="OPM 2001 Training Manual"/>
        <s v="6 DI PIPE CL50 TYTON JT"/>
        <s v="12&quot; X 8&quot; Tapping sleeve for Ductile Iron pipe"/>
        <s v="Instruments for Boiler 3"/>
        <s v="Current transformer and 800 amp disconnect"/>
        <s v="Lagscrew 1/2&quot;x3&quot;"/>
        <s v="Tray Rated #4/0 CU 600V XHHW-2 service wire"/>
        <s v="Materials for Colorado Range Service"/>
        <s v="40 amp"/>
        <s v="Professional Consulting Services for FTR 255"/>
        <s v="Electrical Work"/>
        <s v="Controls Work"/>
        <s v="Design FT Greely Lift Station Improvements"/>
        <s v="Pallet Truck, Load Capacity 8000 lb, steel"/>
        <s v="Pallet Truck, Load Capacity 6000 lb"/>
        <s v="Winter Coveralls 42R"/>
        <s v="Winter Coveralls 52R"/>
        <s v="Arc Flash Study FWA Substation 12.47 Switchgear"/>
        <s v="FRA Drinking Water Compliance Monitoring Mgmt"/>
        <s v="Sodium Hypochlorite 12.5% (78qty 15gal carboys)"/>
        <s v="DS70-R950A370-15S-GV,Valmont40ft. Mnting w/15' Arm"/>
        <s v="CHPP Bench Stock Items"/>
        <s v="Lever,Ash System 3.438&quot;x1.445&quot;"/>
        <s v="Ash Receiv, Plate Reinforcinig"/>
        <s v="Feasibility Study for Evaluation of Installing"/>
        <s v="Preparation of Commissioning Report for the Org"/>
        <s v="Grating for working platform"/>
        <s v="INSTALL PME POLE 14-19A"/>
        <s v="Shunt 250A-50mV Shunt"/>
        <s v="Power Supply with Expanded input #IC200PWR002"/>
        <s v="1820.33 - Corrosion Inhibitor (2 totes)"/>
        <s v="Hydac Pump/Motor/Filter Unit #02592400"/>
        <s v="4&quot; Insulated grounding bushing #BG-810"/>
        <s v="4&quot; PVC #4-IN-PVC-SCHED-40"/>
        <s v="350 CU 2-hole long 1/2 #YA312N"/>
        <s v="CO Generator Grounding Banks"/>
        <s v="Additional funds for Misc OTC Items"/>
        <s v="14 MJ C153 TEE L/A #MJTLA14"/>
        <s v="18 TOP SECTION F/ VB #I2060VB18"/>
        <s v="HYSPAN 6&quot; 6502-360-12 EXP JOINT #SP-H6502-360-12"/>
        <s v="6 CS 300# BW OS&amp;Y GATE VLV #VB1064C02TYU"/>
        <s v="Catapult Service #MN001"/>
        <s v="IGS Industrial Gateway Server Basic Protocols"/>
        <s v="Freight Pre-pay and add. (estimate)"/>
        <s v="3PH OVERHEAD CONVENTIONAL TRANSFORMER (112.5 kVA)"/>
        <s v="GROUP-OPERATED AIRBREAK SWITCH (THREE-PHASE)"/>
        <s v="3PH OVERHEAD CONVENTIONAL TRANSFORMER (75 kVA)"/>
        <s v="99701 disc for paint/rust removal"/>
        <s v="Camera Pts,Quadtek Iris"/>
        <s v="Remote Iris Optics Box Assembly"/>
        <s v="Plastech 70, 55# Box"/>
        <s v="Feasibility Study for FWA"/>
        <s v="Chev Tegra Syn Gearlube 220"/>
        <s v="Greenlee Setscrews for pulling grips #52352"/>
        <s v="Greenlee Rope Swivel Connectors #39904"/>
        <s v="Expansion Joint #EJC-50"/>
        <s v="Expansion Joint #EJC-49"/>
        <s v="Expansion Joint #EJC-47"/>
        <s v="Expansion Joint #EJS-76"/>
        <s v="Expansion Joint #EJS-80"/>
        <s v="Expansion Joint #EJC-79"/>
        <s v="CO-Install cut outs and fusing at 6 taps and"/>
        <s v="Valve Screws, Prod. # 61MU190709"/>
        <s v="Upper stem, Prod. # 61MU185224"/>
        <s v="Cap Nut, Prod. # 61MU175348"/>
        <s v="Lock Washer, Prod. # 61MU142845"/>
        <s v="5-1/4&quot; safety flange kit, Prod. # 61MUA301"/>
        <s v="CORD SET FOR 24&quot; FIXTURE W/QRTZ TERM"/>
        <s v="FRANGIBLE REDUCR COUPLG 2&quot; - 1&quot; RISER"/>
        <s v="Gertsch Heights secondary services"/>
        <s v="General Office Supplies - Cleaning supplies,"/>
        <s v="1/4 x close blk xh stl nip"/>
        <s v="7/16 pln flt wshr"/>
        <s v="5/8 pln flt wshr"/>
        <s v="120B BRZ BODY PUMP PN - T120B13"/>
        <s v="Pine Sol Orange"/>
        <s v="Disinfecting Wipes Lemon"/>
        <s v="45 FOOT CLASS 3 POLE"/>
        <s v="65 FOOT CLASS 2 POLE"/>
        <s v="3PH, PRIMARY SUPPORT, TANGENT, HORIZONTAL"/>
        <s v="Nipple, steel, 150 steam psi, 1xclose, 1LNJ2"/>
        <s v="Nipple, steel, 150 steam psi, 2x2 1/2&quot;, 1LMU7"/>
        <s v="Nipple, steel, 150 steam psi, 1 1/4x3&quot;, 1LML9"/>
        <s v="Nipple, steel, 150 steam psi, 2x3 1/2&quot;, 1LMU9"/>
        <s v="Nipple, steel, 150 steam psi, 2x5&quot;, 1LMV3"/>
        <s v="Reducing Coupling, 1x3/4&quot;, threaded, 1MNH4"/>
        <s v="Nipple, steel, 150 steam psi, 1/2x5&quot;, 1LMC9"/>
        <s v="Nipple, steel, 150 psi, 1/2x5 1/2&quot;, 1LMD1"/>
        <s v="Elbow, 90 deg, blk malleable iron, 1&quot;, 1LBU5"/>
        <s v="Nipple, Steel, 150 steam psi, 1 1/2x2&quot;, 1LMR2"/>
        <s v="Nipple, steel, 150 steam psi, 1/2x2&quot;, 1LMC3"/>
        <s v="Nipple, steel, 150 psi, 1/2x21/2&quot;, 1LMC4"/>
        <s v="Nipple, steel, 150 steam psi, 2x4&quot;, 1LMV1"/>
        <s v="Nipple, steel, 150 steam psi, 3/4x4&quot;, 1LMG3"/>
        <s v="Nipple, steel, 150 psi, 1/2x4 1/2&quot;, 1LMC8"/>
        <s v="Nipple, steel, 150 psi, 3/4x5 1/2&quot;, 1LMG6"/>
        <s v="Street Elbow, 90 deg, 1/2&quot;, threaded, 1MMV6"/>
        <s v="Cap, Blk malleable iron, 300 psi, 1 1/4&quot;, 1LBZ9"/>
        <s v="Hex Busing, 1 1/4x1/2&quot;, blk, 5P519"/>
        <s v="Reducing Bushing, 11/4x1&quot;, threaded, 1MNK3"/>
        <s v="Reducing Bushing, 2x1&quot;, threaded, 1MNK5"/>
        <s v="FGA CHPP Safety Valve for Boiler #1"/>
        <s v="Janitorial Services WTD"/>
        <s v="Shipping costs are estimated"/>
        <s v="APC Smart-UPS 3000VA XL"/>
        <s v="Caterpillar Diesel Generator Set Model D175-2"/>
        <s v="#6 RHW 600V Cu Black"/>
        <s v="Vac truck anchor and pole holes that conflict"/>
        <s v="Misc. OTC items for Job#J101063 Feeder 9 FGA"/>
        <s v="PL 5"/>
        <s v="Pump toilet"/>
        <s v="GE 6.6A/T10P 45W CL Medprefocus Lamp"/>
        <s v="Mechanical Procurement and Construction Services"/>
        <s v="Vaults for Feeder 3"/>
        <s v="4 FLEX TAP SDL WYE"/>
        <s v="     Annual Lift Truck Inspections"/>
        <s v="Sodium Carbonate (Soda Ash) (160 bags)"/>
        <s v="Nipple Blk Iron 3/8x11/2&quot;, #BNCJ"/>
        <s v="Nipple Blk Iron 3/8x3&quot;, #BNCM"/>
        <s v="Transportation on Switchgear"/>
        <s v="Style H Oblong Gasket"/>
        <s v="Valve,Swing Disk,18&quot; body"/>
        <s v="SUM 1-D 56&quot;x60&quot;x48&quot; All Required May 1st."/>
        <s v="SUM 1-1B 78&quot;x72&quot;x24&quot; w/54&quot;x14&quot; opening"/>
        <s v=" FGA Plant 24.9kV &amp; 4.16kV Switchgear"/>
        <s v="Inlet Valve chrome"/>
        <s v="Valve Tags  3.375&quot;x4.75&quot;"/>
        <s v="Valve Tags 2.25&quot;x3.75&quot;"/>
        <s v="Hydraflo collision repair kit, Item # 000-2089"/>
        <s v="Impeller rebuild kit"/>
        <s v="Jacuzzi pump 91110874"/>
        <s v="Lever,Operating 6.25x1.44 Dia"/>
        <s v="Scott Reed"/>
        <s v="Turbine HPU Filter Elements"/>
        <s v="Multi-Parameter Analyzer (1057) #1057-03-20-30-40"/>
        <s v="125-kW Emergency Generators at Bldg 4390"/>
        <s v="10 TEE 20-C CDI CL T37-77"/>
        <s v="8 GRV EPDM BFV W/ GO 300 MSEAL"/>
        <s v="Control Cabinet #10 (Hardware)"/>
        <s v="Engineering Services for 336C Vehicle Maintenance"/>
        <s v="eRoom (Core) ST(June 4,09-Sept 22,2010)"/>
        <s v="Westbrook Ave.-Replace Steel Gas Line"/>
        <s v="NetShelter SX Enclosures, 42U"/>
        <s v="SmartUPS XL 3000VA RM 3U 102V"/>
        <s v="APC Rack Air Removal Unit - Rack fan kit"/>
        <s v="SMARTnet 8x5xNBD (SNT), 1 year"/>
        <s v="6&quot; HDPE Sch-40 40' Lengths Black Smooth Wall"/>
        <s v="3/4&quot;x 21'  Black Steel Sch80"/>
        <s v="Pump/Chemical Skid/300psi"/>
        <s v="Materials for SCADA control panels"/>
        <s v="Nozzle set #JN-20"/>
        <s v="Transformer pick in Anchorage"/>
        <s v="Drafting Services"/>
        <s v="Expansion joint w/tie rods and liner"/>
        <s v="Bryant SGL"/>
        <s v="Hoff Sc Box"/>
        <s v="External Battery Back UP BATT"/>
        <s v="GE Historian Software FRA"/>
        <s v="Labor to Rebuild Feeder 8 at FGA"/>
        <s v="Full Float Buckingham Belt 1988M"/>
        <s v="Night Latch R&amp;V 26D"/>
        <s v="To inspect UST's at the AST at Black Rapids"/>
        <s v="For Fiber Termination Work at the FWA Substation"/>
        <s v="1PH Pole Mount 60Hz 25 kVA 240V"/>
        <s v="Aluminum Foil - ALC 1811"/>
        <s v="Mobil SHC 632"/>
        <s v="Chev GST oil iso 32"/>
        <s v="HA404 1-1/4 MALL BUSHED"/>
        <s v="37518 ZINC RICH GALV COMPND"/>
        <s v="820-D HOLD IT BOX SUP RPL 896"/>
        <s v="SCADA Support on Water Treatment Facility Controls"/>
        <s v="MS OV Win Term Srv CAL LIC/SA 1yr"/>
        <s v="Feasibility Study for FRA"/>
        <s v="Secondary Meter/CT checks"/>
        <s v="Trappers Dust Mop 24&quot; - J153"/>
        <s v="Chev GST oil iso 68"/>
        <s v="0317 CPLG11/4  1-1/4&quot; GRC COU"/>
        <s v="YA8C-L1-BOX 8AWG COP 1H"/>
        <s v="7031-1/4EG COND/EMT CLAMP"/>
        <s v="EDGE CLAMP EC-1/2"/>
        <s v="CY-3/4 3-1/2D SW BOX W/E"/>
        <s v="Removal of existing switchgear located on the CHPP"/>
        <s v="2 FS 3000# SOC COUP"/>
        <s v="SUM 1-B pad"/>
        <s v="Hydrochloric Acid (Qty 18 15gal carboys)"/>
        <s v="100hp Fairbanks Morris Electric Motor"/>
        <s v="3UG01, Heater Baseboard Portable"/>
        <s v="BNH34x212, 3/4x2 1/2 blk nipple"/>
        <s v=" Shipping"/>
        <s v="Fuse Link High Surge 1A #FL3H1"/>
        <s v="9037 Galv Nip 1/2&quot; x 3&quot;"/>
        <s v="9015 Galv Nip 3/4&quot; x 6&quot;"/>
        <s v="Accum Depr-Old Salvage"/>
        <s v="J101270"/>
        <s v="J101423 Install Standby Gen at Bldg 4390"/>
        <s v="J101424 Install Standby Gen at Bldg 1054"/>
        <s v="Otto Ear Phone Kit VI-10282"/>
        <s v="Cold Shrink"/>
        <s v="Deadbreak Junction 15/25KV-600AMP 3 Point"/>
        <s v="3/4 SS 304L .065 A270 SAN CAP"/>
        <s v="3/4 SS UNION"/>
        <s v="SWAGELOK MS-TC-308 TUBE CUTTER"/>
        <s v="CO #1- Modify Exciter Area Cover"/>
        <s v="Freight UPS 3 Day Service"/>
        <s v="Vehicle 0014-Serviced"/>
        <s v="2&quot; Character, 5 Position Poly Tray-Vertical Mount"/>
        <s v="Key Pad Unit"/>
        <s v="300kVA 12470/480 Y: Y Padmount"/>
        <s v="For Misc. Materials to Feeder 13"/>
        <s v="8&quot; x 8&quot; x 48&quot; nema 3 gutter"/>
        <s v="4&quot; x 4&quot; metal single switch cover"/>
        <s v="*CVR* A 8X6 CONC 50-C DI C/L T3 050"/>
        <s v="8 MJ C153 90 BEND L/A"/>
        <s v="18 TOP SECTION F/ VB"/>
        <s v="6 FLG TYTE GSKT"/>
        <s v="1-1/2 IMP BLK PE A106B 40 SMLS SRL"/>
        <s v="2 FS 3000# SOC STL STL UNION"/>
        <s v="3/4 SS SCH10 316L A312 WELD PIPE"/>
        <s v="3/4 SS 316L 3000# SOC 45 ELL"/>
        <s v="1X12 SS FLEX W/ SS SW ENDS"/>
        <s v="Bushing Cover 15KV F/LB Insert w/GRD"/>
        <s v="FG GRD Sleeve (18x60x18) (CW360GS181)"/>
        <s v="PVC Conduit Cement Quart"/>
        <s v="DOM 6 MJ C153 WYE L/A"/>
        <s v="6 MJ C153 45 Bend L/A"/>
        <s v="VersaMax Micro 64 Point PLC #IC200UDD064"/>
        <s v="Micro Plus 20/40/64 Ethernet Module #IC200UEM001"/>
        <s v="KS4V Plus"/>
        <s v="#2 Sparat"/>
        <s v="FWA CHPP Boiler Stack Extension"/>
        <s v="6 90 LR ELL 100-C CDI CL T37-77"/>
        <s v="10X8 CONC 50-C CI T37-7 50"/>
        <s v="*CVR* A 14X12 CONC 50-C CDI C/L T37"/>
        <s v="10 PTD GRV COUP F/ DIP 31"/>
        <s v="10 FLG SWG CHK VLV W/ L&amp;W"/>
        <s v="12 MJ C153 ACC PK"/>
        <s v="Dorn wall penetration for 42&quot; tray"/>
        <s v="9ZN-9012  clamps for flat flanged cover"/>
        <s v=" 4/0 Cu, 1/C, 600V, Type XHHW-2"/>
        <s v="Evaluation of proposed property for DU expansion"/>
        <s v="Engineer, Construction and Supervision of Governor"/>
        <s v="1 Phase Termination 5635K 3M"/>
        <s v="1 Phase Termination 5633K 3M"/>
        <s v="ALSF Master Control Cabinet, w/Monitoring 120/240V"/>
        <s v="PAR 56 Fixture Clear w/L823 Cordset #44D1661-0111"/>
        <s v="BUCKARM"/>
        <s v="3PH OVERHEAD CONV. TRANS. BANK (75 kVA TOTAL)"/>
        <s v="ELBOW CONDUIT 4&quot; RIGID STEEL SHORT SWEEP 90° 36&quot; R"/>
        <s v="4&quot; GRC PIPE"/>
        <s v="Misc. Materials for Feeder 15 at FWA"/>
        <s v="DOUBLE DOWN GUY - HEAVY DUTY 3/8&quot; EHS FOR GUY STUB"/>
        <s v="GROUNDING ASSEMBLY - GROUND ROD TYPE"/>
        <s v="CUTOUTS (THREE SINGLE-PHASE)"/>
        <s v="CONDUIT, 4&quot; HDPE - SCHEDULE 40 (FEET)"/>
        <s v="12&quot; Verabar Primary Flow Element"/>
        <s v="Temp. Transmitter #YTA110-EA2DN/FU1/D2"/>
        <s v="Orion Universal Transmitter"/>
        <s v="AFC 62-14 Housing Gasket"/>
        <s v="4/0 Secondary Quadruplex Underground"/>
        <s v="1&quot; RGS Gnd Bushing"/>
        <s v="4 IMP BLK PE A106B 40 SMLS SRL"/>
        <s v="3/4 FS 3000# SOC 90 ELL"/>
        <s v="4 CS STD WELD 45 ELL"/>
        <s v="4 CS STD WELD TEE"/>
        <s v="2 CS 150# FLG OS&amp;Y GATE VLV"/>
        <s v="2 SS 316L 150# RF SOC WELD FLG"/>
        <s v="6 CL53 GRVXGRV DI PIPE"/>
        <s v="3X2 PTD GRV CONC RED 50"/>
        <s v="Proposal to Connect Utilities at Bear Paw"/>
        <s v="TUNet Software Maintenance on NS-2001"/>
        <s v="Nailhole Repair with Retreading"/>
        <s v="Filters #265-042857"/>
        <s v="8 CL53 GRVXGRV DI PIPE"/>
        <s v="A 10X10X8 RD TEE 25 C CDI C L"/>
        <s v="6 ROMAGRIP ACCY PK F/ DI"/>
        <s v="10 CS STD WELD TEE"/>
        <s v="10X10X6 CS STD WELD TEE"/>
        <s v="3 SS 316L 150# RF BLIND FLG"/>
        <s v="2 NPT CI FLG SET"/>
        <s v="1 BOT SECT F/VB"/>
        <s v="#8 Bare Copper"/>
        <s v="ELBOW, CONDUIT 2&quot; RIGID STEEL SHORT SWEEP 90°24&quot;R"/>
        <s v="3PH PAD MOUNTED TRANS. LOOP FEED W/RADIAL 300 kVA"/>
        <s v="CONDUIT, 2&quot; HDPE - SCHEDULE 40"/>
        <s v="CONDUIT, 1&quot; HDPE - SCHEDULE 40"/>
        <s v="50kVA 7200/12470Y/7200 240/120V w/taps"/>
        <s v="Professional Engineering Services for FTW 336C"/>
        <s v="Phenol red indicator solution, 6.5 - 8.5 pH,"/>
        <s v="UR2 Trench fo Direct Bury Conduit (per foot)"/>
        <s v="Pine &amp; Spruce Street Utilidor Upgrade"/>
        <s v="Installation of Water Service at Bldg 690"/>
        <s v="MB-72966 LMI Chlorine Pump"/>
        <s v="Molybdenum 2 Reagent MDB #2352512"/>
        <s v="8 IMP BLK PE A106B 40 SMLS SRL"/>
        <s v="8 CS STD WELD LR 90 ELL"/>
        <s v="1-1/2 FS 3000# SOC CAP"/>
        <s v="6 SS SCH10 316L A312 WELD PIPE"/>
        <s v="3X1-1/2 SS S10 316L CONC RED"/>
        <s v="3/4 VELAN 800# SS SW FP CHK VLV"/>
        <s v="*CVR* A 12X6 CONC 50-C CI C/L T37H-"/>
        <s v="12 PTD COUP W/ FS M GSKT 31"/>
        <s v="*CVR* A 8X6 CONC 50-C CI T37H-77"/>
        <s v="2 THRD WTR PRES REG"/>
        <s v="8 DI PIPE CL52 TYTON JT (61 sticks)"/>
        <s v="DOM 6 MJ C153 90 BEND L/A"/>
        <s v="5-1/4 BURY HYD 5'0 16 TRAFFIC 6 FLG"/>
        <s v="4X5X53 STL HYD MRKR W/ POLY FLAG"/>
        <s v="2 IPS SDR11 HDPE BF TEE MLD"/>
        <s v="2 CI PVC X 2 CI PVC COUP RC"/>
        <s v="A-B 1747-L551 SLC 5/05 Controller 16K Memory"/>
        <s v="16 IMP BLK PE A106B STD SMLS SRL"/>
        <s v="6 CS STD WELD LR 90 ELL"/>
        <s v="16 CS STD WELD 45 ELL"/>
        <s v="16X16X8 CS STD WELD TEE"/>
        <s v="16 CS STD WELD CAP"/>
        <s v="8 CS STD WELD CAP"/>
        <s v="3 VELAN 150# BW SS GATE VLV"/>
        <s v="3/4X12 SS FLEX W/ SS SW ENDS"/>
        <s v="8 CL53 GRVXGRV DI PIPE (1 stick)"/>
        <s v="6 DI PIPE CL50 TYTON JT (2 sticks)"/>
        <s v="2 CC X FLR CORP ST"/>
        <s v="8 FLG RW OL GATE VLV W/ H/WHL ZN"/>
        <s v="12 DI PIPE CL50 TYTON JT (112 sticks)"/>
        <s v="Hole Cover, 2-5/8&quot;,Chrome"/>
        <s v="Latch,D,2-3/8&quot;,FPDL,626"/>
        <s v="VA!.0011 Single support Pin Insulator"/>
        <s v="VUM6-15 Standoff Insulator 2 Each"/>
        <s v="Delineator/Maxipost Kit-Part#2094372"/>
        <s v="Cone TC28-DW 28&quot; Reflection-Part#Cone"/>
        <s v="Legal Work Surrounding Norstar contract and"/>
        <s v="Wire 2/0 XHHW 600v  Labor and Materials"/>
        <s v="Wire (2/0) 15kv  Labor and Materials"/>
        <s v="Emergency Feed 4/0 CONC AL  Labor and Materials"/>
        <s v="1/0 LB Elbows  Labor and Materials"/>
        <s v="138 kV Type A07 3-Ph Low Switch Str (BGD072Z)"/>
        <s v="3M 35-WHITE-3/4  3/4 x 66 ft ccoding tape"/>
        <s v="MH70W/U/ED28PS"/>
        <s v="Reload Kit"/>
        <s v="GCA Actuator"/>
        <s v="Analog Voice Port Configuration"/>
        <s v="Citrix and Printer issues"/>
        <s v="Ohio Brass 314008-3001 Surge Arrestors 138KV"/>
        <s v="Hubbell C011111 795 AAC Comp Deadend to 4 Hole pad"/>
        <s v="6&quot; GRC Conduit"/>
        <s v="RLSS1094006 CVR LSS1-9.40X6 REP CLMP OD RAN"/>
        <s v="HP SB DL360 G5 E5420 SAS PN#CPR-459959-005"/>
        <s v="HP Pow Supply DL36X PN#CPR-399542-B21"/>
        <s v="Telecommunication Services for FRA"/>
        <s v="Sealed Stoker Roller Bearings"/>
        <s v="TPP08-16  Tapping screw phillips pan # 8 x 1 100pk"/>
        <s v="4&quot; Non Sparking Wedge 3/4&quot; width cat#W2"/>
        <s v="6'x1' Endless Type 1 Ply Yelloq Web Cat#26649"/>
        <s v="3/4&quot; Galv Screw Pin Anchor Shackle cat#34"/>
        <s v="5/8&quot; Galv Screw Pin Anchor Shackle Cat#58"/>
        <s v="Tower Foundation Materials and Labor"/>
        <s v="VC2.51"/>
        <s v="H1.1P #65 Cadweld Weldmetal"/>
        <s v="Mold for #4 solid to vertical steel flat w/handles"/>
        <s v="RID42390 ridgid 840 cutter assy. for 535 threader"/>
        <s v="REDWS-3822 red head c/s wedge anchor 3/8 x 2-1/4"/>
        <s v="BLIB104DIS denali 4-hole angle connection plated"/>
        <s v="Service Contract for on site Maint  for equipment"/>
        <s v="P&amp;S TP7-I IV IG RCPT PLT"/>
        <s v="3&quot; Non Sparking Wedge 1/2&quot; width cat#W1"/>
        <s v="4'x1' Endless Type 1 Ply yellow Web cat#26648"/>
        <s v="1&quot; Galv Screw Pin Anchor Shackle cat#1"/>
        <s v="100' Free Standing Tower"/>
        <s v="Tower Installation Labor"/>
        <s v="installation of Ice Bridge"/>
        <s v="E2.2X"/>
        <s v="VS2.32X"/>
        <s v="Labor to clean up the cabling at FWA Depot"/>
        <s v="Invoice for con't work on Joanne's VPN"/>
        <s v="Labor to drop lines for new hardware that's coming"/>
        <s v="For Time and Material not to Exceed $5,000"/>
        <s v="A6.1 Double DE Straight Single Phase"/>
        <s v="G1.4 Single Phase OH Transformer Bank"/>
        <s v="G3.3 Three Phase OH Transformer Bank"/>
        <s v="Freight-estimate"/>
        <s v="8&quot; regular duty C clamps. # 2HUN1"/>
        <s v="40F0050R02 OPM: LCW Standand single fully tested"/>
        <s v="Cisco Call Manager Server"/>
        <s v="SYL 1829 .07A T3-1/4 MNBAY LMP"/>
        <s v="Troubleshoot Generator and Maintenance 01/26/09"/>
        <s v="Troubleshoot Generator and Maintenance 12/09/08"/>
        <s v="Sodium Silicofluoride 37bags/pallet 1 pallets"/>
        <s v="Arrow Work Platform #WP48-116"/>
        <s v="Repair Boiler 5"/>
        <s v="Unit UK5 Secondary Pedestal Single Phase"/>
        <s v="1/2-13X1-1/2 STN Steel Cap Screw #SCS1/2-13X1-1/2"/>
        <s v="BN2098 115V 1PH INTERT HT"/>
        <s v="6 45 ELL 11-C CDI CL T37-77"/>
        <s v="     Kevin Price"/>
        <s v="Dowfrost inhibited propylene glycol, 55 gal drum."/>
        <s v="2&quot; Watts series 009 RPZ backflow prevener."/>
        <s v="Safco 3090 Wire Shelf Rack"/>
        <s v="36780,grip nuts, case of 100"/>
        <s v="11137, Valves, 1/4"/>
        <s v="Hepatitis B Vac Adult Dose - IM"/>
        <s v="Nathan Engerbretson CDL Medical Examiners Cert"/>
        <s v="1/2&quot; GATE VALVE-150# BRASS BDY, TREADED NPT RISING"/>
        <s v="Y Type strainer, Ductile Iron # 1RNJ5"/>
        <s v="Bacharach Test Kit"/>
        <s v="1 Amp Fuse #193-046"/>
        <s v="EHC-09 Protective Pouch #PP-09"/>
        <s v="Battery room wall and floor penetrations"/>
        <s v="Gaskets, Topog-E 12x16x1 1/4"/>
        <s v="Pipe-8&quot; Durite, 4&quot;Nom LG"/>
        <s v="Chev SAE 80-W-90 Univ. Gear Lube"/>
        <s v="Labor to replace valve on West Loop"/>
        <s v="Cisco - Transceiver module - SFP"/>
        <s v="7408 Chlorine Scavenger (2 Drums)"/>
        <s v="51511 11&quot; Dielectric Boot"/>
        <s v="Installation of Water Meter at BLDG 3011"/>
        <s v="Drain Cleaning Machine"/>
        <s v="Valve box top section"/>
        <s v="6&quot; PVC 10'"/>
        <s v="Trimble Certified GPS Training"/>
        <s v="Prep/ install gravel pad for Cold Storage Facility"/>
        <s v="3500 Fawn Branded Gylon Flange Gasket #35104-6604"/>
        <s v="     Annual Lift Truck Inspection"/>
        <s v="     Dielectric Hot Stick Testing"/>
        <s v="Ceiling outlet for projector in the conference rm"/>
        <s v="Metal Locators to be used for locating utilities"/>
        <s v="Hydrant seat w/o-rings F/B-62-B - Item # afc6235or"/>
        <s v="Pollard Hydrant Seat Removal Wrench &amp; accessories"/>
        <s v="LSCSB030B, 3 150# 304 CS GRAPH GSKT WR USA"/>
        <s v="Chevron Ultra Duty Grease #2"/>
        <s v="Syl Mog Hps Lamp 100"/>
        <s v="Syl Multi-Kit Mag Hid Bal M150"/>
        <s v="Lamp, Lu250/Dx, 250W, # 6V250"/>
        <s v="Coupling,7.25x2.06,2300torque"/>
        <s v="Grease Fitting for operating nut"/>
        <s v="Breakaway coupling, Item # 1393"/>
        <s v="3/4 HP Vacuum Pump"/>
        <s v="DEO Drum #3E9712"/>
        <s v="Increase due to CM-0019823"/>
        <s v="Provide and install lighting meter/panel;  provide"/>
        <s v="Light Fixture L-WL-R"/>
        <s v="22310-Boiler Treatment (11 totes)"/>
        <s v="3PH PRI. SUP. TANG. HORIZ. DBL 10' ARM CLAMP INSUL"/>
        <s v="Lift Hand Chain Hoist 08919   2 ton"/>
        <s v="Drill Chuck Arbor Assy # 1MZV9"/>
        <s v="8&quot; DI 125# C110 FLG 90 Bend"/>
        <s v="8 FOSTER ADPT W/ MJ ACC KIT"/>
        <s v="150# bolt Kit 8 3/4x3-1/4"/>
        <s v="MJ C153 Acc Pk"/>
        <s v="Trap, 3/8&quot; Steam"/>
        <s v="MediaBase w/ DVD+/-RW"/>
        <s v="81196 Craftsman 44 pc screwdriver set/ #9-50089"/>
        <s v="18130 5/16&quot; standard packing Hook size 2"/>
        <s v="18140 3/ 8&quot; Standard Packing Hook size  3"/>
        <s v="25121 Thru Bolt Ratchet Set MD-25121"/>
        <s v="2&quot; White Vinyl 140' per roll #82-3001"/>
        <s v="Black-Petro Resistant Ribbon 4.3&quot;x984' #7433020"/>
        <s v="Insurance Coverage"/>
        <s v="Switchboard Pad 3'x4'6&quot;x1'6&quot;H"/>
        <s v="Oval Grafoil Spiral Gasket 12x16"/>
        <s v="Tube Adapter 3/8&quot;TSx3/8FPT"/>
        <s v="Manver 2 Harness Indicator CAT 928-99 Pk/100"/>
        <s v="CO # 2 - Re-engineer Oh to UG Portion of"/>
        <s v="8735-Boiler Treatment (2 totes)"/>
        <s v="3PH Cable Terminal Pole Deadend #UC1X"/>
        <s v="T150FFGAF, 3/4 TEF 1/8 FF 150# GSKT"/>
        <s v="T150FFGAX, 8 TEF 1/8 FF 150# GSKT"/>
        <s v="LSCSB010B, 1 150# 304 CS GRAPH GSKT WR USA"/>
        <s v="LSCSB020B, 2 150# 304 CS GRAPH GSKT WR USA"/>
        <s v="*CVR* A 6X4 CONC 50-C CI T37H-77"/>
        <s v="6 GRV CAP 60-C DI CL T37-77"/>
        <s v="6 FLG RW OL GATE VLV W/ H/WHL ZN"/>
        <s v="VC1.41L Tangent Flat 4 Wire"/>
        <s v="Steam Control Valve Blankets 2&quot; &amp; 2 1/2&quot;"/>
        <s v="602283, AMP Connectors"/>
        <s v="6T, Primary fuses cutout type"/>
        <s v="#4/0 Double Sup't F"/>
        <s v="#4 CU Jumper for riser cutouts and switches"/>
        <s v="Time and Materials for Rebuild of Feeder 6 at FRA"/>
        <s v="New Cat Shed Door"/>
        <s v="Labor - Body,refinish, and glass"/>
        <s v="Install Strobe, Fire Extinguisher, First Aid Kit"/>
        <s v="Includes all Labor to Rebuild Feeder 22"/>
        <s v="1JYU1, Battery Charger 6/12V 250A start"/>
        <s v="Dell Latitude E6500, Intel Core 2 Duo,"/>
        <s v="Cellulose Sponges  CS3"/>
        <s v="Est. Shipping"/>
        <s v="To run conduit and cable from control room"/>
        <s v="To insulate the water lines at FRA"/>
        <s v="30X36 signs FGA Switching Station"/>
        <s v="Emergency Water Line Repairs at BLDG 704"/>
        <s v="6&quot; Grounding Bushings"/>
        <s v="6&quot; Cable Breakout Boot Heat Shrink"/>
        <s v="PVC Glue, Quart can w/ Dobber"/>
        <s v="eRoom (Core) ST (Feb28,09-Sept 22,2010)"/>
        <s v="FWA CHPP Vega Pulsed Radar Gauge"/>
        <s v="CO Additional Control Cable"/>
        <s v="SmartUPS XL 48V RM 3U Battery Pack"/>
        <s v="SMARTSLOT UPS NTWK MGMT CARD"/>
        <s v="1&quot;x21' Black Steel Pipe Sch80"/>
        <s v="DOM 12 MJ C153 45 BEND L/A"/>
        <s v="16 150# 316 FG SPRL WND GSKT"/>
        <s v="DOM 6 MJ C153 45 BEND L/A"/>
        <s v="COMP CO"/>
        <s v="6 MJ C153 ACC PK"/>
        <s v="6 FIELD LCK GSKT"/>
        <s v="GS-Motor Valve (PS Actuator)"/>
        <s v="Thin Clients"/>
        <s v="12X12X6 CS STD WELD TEE"/>
        <s v="3/4 CS 3PC BV SW 1500# FP 316"/>
        <s v="36 - 2-1/2 X 3/4 STD WT WOL"/>
        <s v="3 SS SCH10 316L A312 WELD PIPE"/>
        <s v="6 SS S10 316L LR 45 ELL A403WPW"/>
        <s v="6 SS S10 316L TEE A403WPW"/>
        <s v="6X4 SS S10 316L ECC RED A403WPW"/>
        <s v="6 VELAN SS 150# FLG GATE VLV"/>
        <s v="Cisco 3560G-24PS Switch, 24 Ports"/>
        <s v="1LMC2, BLK PIPE NIPPLE 1/2X1 1/2"/>
        <s v="1XKT6, BLK REDUCER 3/4 X 1&quot;"/>
        <s v="Treated Timbers 8X8X12'"/>
        <s v="Vault #7138 per Drawings"/>
        <s v="Materials required for baumeister line extension."/>
        <s v="Performance Cherry box/box/file #PL166"/>
        <s v="1-1/2&quot; X 3.5' Ram Nek strips"/>
        <s v="Replacement Modulating Card #301409"/>
        <s v="E-40, Hastings 40' measuring stick"/>
        <s v="Trap, Steam 3/4&quot; #4NU67"/>
        <s v="Piston check valve 3/4&quot; #1PPL3"/>
        <s v="Sodium Chloride Yellow Bag"/>
        <s v="Concrete units"/>
        <s v="10 PTD GRV Coup F/DIP 31"/>
        <s v="1 BLK PE A106B SMLS SRL PIPE"/>
        <s v="1 CS SS 2000#THRD 2PC FP BV LL"/>
        <s v="Rental 3/31/10, 824J w/fork- Unload Vaults"/>
        <s v="Engineer, Construction &amp; Supervision of Exciter"/>
        <s v="Miscellaneous Electrical Work at FGA"/>
        <s v="10X3/4 CC SGL STRP SDL 10.00-11.10 #R101S111031"/>
        <s v="1-1/2 BRZ 150# IPS RS GATE VLV #NT134J"/>
        <s v="1-1/2X4 BRS NIP #BRNJP"/>
        <s v="8 MJ C153 ACC PK #MJAPX"/>
        <s v="8 FLG ADPT F/ AWWA W/ M GSKT 341 #VC080341PM0"/>
        <s v="3/4X100 K SOFT COP TUBE #KSOFTF100"/>
        <s v="3/4 FLR X FLR COUP #FC2233"/>
        <s v="C02-43 PIGGY BCK NUT #FC0243"/>
        <s v="EJIW 2603C2 GI SEWER LID #SP-E00260422"/>
        <s v="Installing owner furnished materials to complete a"/>
        <s v="Fiber Patch Panel FP-2 Panel Name FP-J513"/>
        <s v="6 DI PIPE CL52 TYTON JT"/>
        <s v="VLV BX DUST CUP"/>
        <s v="CBWATCH-2 125 VDC #D00898301"/>
        <s v="Cisco CallManager - License - 1 IP phone"/>
        <s v="A-frame wider body"/>
        <s v="Graco Portable Airless Paint Sprayer 390"/>
        <s v="UG17-3-150 w/o transformer"/>
        <s v="UG17-3-225 w/o transformer"/>
        <s v="UM6.1"/>
        <s v="UM6.19"/>
        <s v="Offset conduit bender # 4A724"/>
        <s v="Pretinted safety yellow paint, 1/gal. cans"/>
        <s v="3&quot;throwaway chip brushes"/>
        <s v="3&quot;fair quality paint brush"/>
        <s v="Rebuild/Repair coal Shaker hoist"/>
        <s v="Develop a preliminary plan &amp; proposed upgrades"/>
        <s v="Mop Heads U18193"/>
        <s v="3PH Overhead Conventional Transformer Bank 75kVA"/>
        <s v="RX3I 16 Universal Modules #IC695CHS016"/>
        <s v="Purchase Freight Charges"/>
        <s v="WO #3- Design Review, Propose New Design &amp;"/>
        <s v="8&quot; repair kits - 98179-01D for 100-01 hytrols"/>
        <s v="CRL repair kits - 91700-07A (for back pressure"/>
        <s v="Output Module Relay 4amp 8 Point Iso.#IC694MDL930"/>
        <s v="2&quot; PVC SCH80 Conduit (10')"/>
        <s v="3/4&quot; S80 A106B Seamless Import Pipe"/>
        <s v="12&quot; STD LR 45 ELL Buttweld A234"/>
        <s v="12&quot; 150# 5202RF Flanged Gate Valve"/>
        <s v="6&quot; 150# 5202RF Flanged Gate Valve"/>
        <s v="4&quot; 150# 5202RF Flanged Gate Valve"/>
        <s v="6&quot; S10S A312 TP 316/316L Pipe Beveled Ends"/>
        <s v="2&quot; S10S A312 TP 316/316L Pipe Beveled Ends"/>
        <s v="4&quot; 150# RF S10 Weldneck Flange A182"/>
        <s v="Proposal to work on the Landfill Gas Project"/>
        <s v="4 CS 150# RF WN FLG W/ STD BORE"/>
        <s v="4 SS SCH10 316L A312 WELD PIPE"/>
        <s v="Standard Peavey 4 1/2' T-029-054-0123"/>
        <s v="12 inch fire hydrant extension kit for"/>
        <s v="Bracket-mtg"/>
        <s v="Sprocket-#140 22tth 2.5&quot;bore"/>
        <s v="Link conntg #140"/>
        <s v="Motor,Gearmotor 15hp,46rpm"/>
        <s v="IC647IFPLRN00900M GE Fanuc"/>
        <s v="OC647IFAFLOVM Redundant  iFIZ"/>
        <s v="IC647IGSBSC_M GE Fanuc"/>
        <s v="Pedestal Desk HON #P3262ML Double"/>
        <s v="Executive Chair-Leather #BSX VL 641ST11T"/>
        <s v="Brakleen"/>
        <s v="4&quot; PVC Schedule 80"/>
        <s v="Estimated Shipping to Fort Greely"/>
        <s v="Expansion Joints 8.625&quot;, Travese Comp. 9&quot;"/>
        <s v="Freight to Fort Wainwright"/>
        <s v="FGA CHPP"/>
        <s v="200 Amp meter Loop, SC816D200C"/>
        <s v="Labor &amp; Materials to repair 20 KW Elliott Gen # 5"/>
        <s v="Expedited Shipping"/>
        <s v="#4 TPX"/>
        <s v="LCD"/>
        <s v="RSC290SS"/>
        <s v="CO #1- Materials"/>
        <s v="1/0 ACSR"/>
        <s v="UM50-P-3 (CHANGE TO PVC)"/>
        <s v="2/0 bare"/>
        <s v="3&quot; watertight hubs - grounding type"/>
        <s v="ShurLock 2.00&quot; SDR (10PK)"/>
        <s v="SC0001, 3M #2 stem connector"/>
        <s v="Install Marker Lighting Control for Feeder 24"/>
        <s v="127' of 4&quot; Steam, 2 Anchors, 2 End Seals, 2 Elbows"/>
        <s v="127' of 2&quot; Condensate, 2 Anchors, 2 End Seals,"/>
        <s v="Paint job"/>
        <s v="Professional Services for Aviation Main Extension"/>
        <s v="Open PO for Materials for Feeders 1-4, 6-8 at FGA"/>
        <s v="Professional Design Services for CAC Lump Sum"/>
        <s v="Time and Materials Portion for Construction"/>
        <s v="FWA Feeder 22 Commissioning Proposal"/>
        <s v="Delivery and Fuel Cost for loader"/>
        <s v="Truck Generator Motors to Bolio Lakes on the 14th."/>
        <s v="Weather Cap, Prod. # 61MU174861"/>
        <s v="5-1/4&quot; main valve repair kit, Prod. # 61MU280359"/>
        <s v="Sensor,Hall Effect,25mA,24VDC"/>
        <s v="Labor/Subsistence for Steam Strainer Replacement"/>
        <s v="Utilidor Lid Repair and Base Investigation"/>
        <s v="Interface Cable for BNC Current Probes,Item 4DZY1"/>
        <s v="Vehicle maintenance supplies"/>
        <s v="1/4 od comp nut"/>
        <s v="7/8 pln flt wshr"/>
        <s v="5 1/6 x 5 cap scrw bolt grd 8 uss"/>
        <s v="Amp Shells, Blue, 69338-1"/>
        <s v="Amp Tool Head, Small, 47667-8"/>
        <s v="Gestra LRG 17-40  200mm Probe"/>
        <s v="Provide new electrical service to building 1102 on"/>
        <s v="Install Magnadrive Couplings and Labor"/>
        <s v="Relief Valve, VAC 6&quot; CS"/>
        <s v="Dust Mop Treatment"/>
        <s v="3PH PRIMARY SUPPORT TANGENT HORIZ. DBL 10' ARM"/>
        <s v="SINGLE DOWN GUY - HEAVY DUTY 3/8&quot; EHS"/>
        <s v="Reducing Tee, 1/2x1/2x3/4&quot;,Blk, 5P491"/>
        <s v="Nipple, steel, 150 psi, 3/4x1 1/2&quot;"/>
        <s v="Nipple,steel, 150 psi, 1 1/4x 2 1/2&quot;, 1LML8"/>
        <s v="Nipple, steel, 150 steam psi, 1/2x3&quot;, 1LMC5"/>
        <s v="Nipple, steel, 150 psi, 1/2x31/2&quot;, 1LMC6"/>
        <s v="Nipple, steel, 150 steam psi, 1x41/2&quot;, 1LMJ8"/>
        <s v="Supplies"/>
        <s v="WB06307300 - 30&quot;1/2 HP HVY Duty w/PED"/>
        <s v="AMR Meter module Polyphase GE #PP-1310"/>
        <s v="Replacement Pump &amp; Motor for Chlorinator #1"/>
        <s v="APC Smart-UPS 3000 XL RM"/>
        <s v="Isolation Flange 1&quot; PK of 12, Item # 4JA92"/>
        <s v="4LFG1 PIPE INSULTAION, FIBERGLASS 2.91 IN ID"/>
        <s v="200 AMP 1ph 30space nema 3 DP"/>
        <s v="QO120 1p-120/240v 20a CB"/>
        <s v="2&quot; Meyers Hub"/>
        <s v="Commissioning Work on the Governor"/>
        <s v="Commissioning Work on the Exciter"/>
        <s v="2 X 20 L HARD COP TUBE (includes groove fee)"/>
        <s v="*CVR* A 8 90 LR ELL 100-C DI C/L T3"/>
        <s v="8 PTD GRV COUP F/ DIP 31"/>
        <s v="Hose 3/8&quot;X200' #JHZ-200"/>
        <s v="Blade Rh Distributor 904-1366000R"/>
        <s v="Blade, Straight Distributor 904-1375100"/>
        <s v="L-867B base can; galvanized steel (4) 2&quot; threaded"/>
        <s v="Install New Regulators/Remove Existing Regulators."/>
        <s v="AMFI SL2 3/4in Stl"/>
        <s v="Change Order Proposal for the 2 New Gen Sets"/>
        <s v="5/8 x 12&quot; Oval Eye Bolts Chance 29962"/>
        <s v="Universal Pads 1HUB7"/>
        <s v="Nitrile Gloves XL 2VLY5"/>
        <s v="Wiping Cloths 3U590"/>
        <s v="Seat  Ring, MK1,8&quot;, TN 6.25"/>
        <s v="Gaskets-STL Reinf 4&quot;"/>
        <s v="GE Historian Commissioning and Configuration"/>
        <s v="DK 2699 Access Control"/>
        <s v="1PH Pole Mount 60Hz 37.5 kVA 240V"/>
        <s v="Paper Plates - 500100"/>
        <s v="Trappers Dust Mop 36&quot; - J155"/>
        <s v="Chev Machine oil aw iso 150"/>
        <s v="PARALLEL CLAMP 1/2"/>
        <s v="52171-1/2-3/4-E 4SQ BOX"/>
        <s v="Labor and Material for Stage 2 Water Softeners"/>
        <s v="CO Sensor for TMX 410/412"/>
        <s v="Preliminary Design and Estimate"/>
        <s v="SUM 1-D for FTW 347 Railhead Ops"/>
        <s v="SUM 1-B for Upgrade Service to Bldg 1060"/>
        <s v="SUM 1-B for 336C Vehicle Maintenance Facility"/>
        <s v="Fitting, Nozzle for Boiler Reinjection"/>
        <s v="6 Channel Analog Expansion #IC200UEX626"/>
        <s v="10 CL53 GRVXGRV DI PIPE"/>
        <s v="10X4 MJ C153 TEE L/A"/>
        <s v="10 FLG RW OL GATE VLV W/ H/WHL ZN"/>
        <s v="6 MJ RW DI OL GATE VLV L/A"/>
        <s v="2 BRS 600# WOG SWT 2PC FP BV"/>
        <s v="1 FS 3000# DOC 90 ELL"/>
        <s v="Labor to Clean out CHPP for New Gensets"/>
        <s v="Protect 7.0 Server and Workstation"/>
        <s v="1/0 preformed top ties for C2.51"/>
        <s v="AutoCAD LT Commercial Subcription"/>
        <s v="2 CS STD WELD CAP"/>
        <s v="1-1/4 IMP BLK PE A53B S80 PIPE"/>
        <s v="4 MJ C153 45 BEND L/A"/>
        <s v="To provide Professional Legal Services"/>
        <s v="Geo XT-XH Hurricane Antenna Cable - SMB Plug"/>
        <s v="To connect Switchgear at FGA Substation to GVEA"/>
        <s v="RX3i 12 slot universal base"/>
        <s v="Field terminal non arcing, fused"/>
        <s v="Field terminal non-incendive, for 16 ch DI"/>
        <s v="Optiplex 760w24&quot; Monitor #Optiplex 760"/>
        <s v="Global Care Complete #100010000000"/>
        <s v="GE VersaMax Micro 64 point PLC #IC200UDR164"/>
        <s v="GE Logic Developer PLC Nano/Micro #IC646MPM101"/>
        <s v="RS-2323 cbl 9 pin"/>
        <s v="DOUBLE DOWN GUY - HEAVY DUTY 3/8&quot; EHS E2.2AX"/>
        <s v="SECONDARY CABLE TERMINAL POLE"/>
        <s v="90705 Cube Matrix Cut Off Wheels"/>
        <s v="New stairs leading to new storage area.  Price is"/>
        <s v="CPB-300GB Universal Hot-Plug HDD"/>
        <s v="Transfer of 10,000 gallons of diesel fuel from the"/>
        <s v="Cost proposal for the design and construction"/>
        <s v="Y Type Strainer, Ductile Iron 3/4&quot;, # 1RNJ5"/>
        <s v="Expansion Joint #EJS-21"/>
        <s v="Expansion Joint #EJC-21"/>
        <s v="H6A-18-90-HB18  18&quot; horizontal 90, 18&quot; radius"/>
        <s v="9A-1086-18  blind end"/>
        <s v="6AST-12-30-HB12  12&quot; hor. 30, 12&quot; radius w/cover"/>
        <s v="Labor and Material for Exit/Emergency Fixtures"/>
        <s v="2 1/2&quot; Dial Gauge Back MNPT 02L"/>
        <s v="Adapter, 4&quot; PVC, female"/>
        <s v="Bolt, machine, 1&quot; x 5&quot;"/>
        <s v="Bolt, machine, 5/8&quot; x 8&quot;"/>
        <s v="Bolt, oval eye, 5/8&quot; x 12&quot;"/>
        <s v="Bracket, transformer, insulated training"/>
        <s v="Bushing, 2&quot; GRC plastic"/>
        <s v="Conduit pipe strap, 2&quot; GRC"/>
        <s v="Conduit, 2&quot; HDPE, sched-40"/>
        <s v="Conduit, 4&quot; HDPE, sched-40, 40' lengths"/>
        <s v="Conduit, cable riser shield, 2&quot; Galv. rigid"/>
        <s v="Deadend, guy 3/8&quot; preformed"/>
        <s v="Elbow, loadbreak, 25kV-200amp, (#1/0)"/>
        <s v="Letter, &quot;C&quot; 3&quot; aluminum"/>
        <s v="Switch, pad mounted, 25kV-600amp, PME-10"/>
        <s v="Washer, round, 1-3/8&quot; dia. 9/16&quot; hole"/>
        <s v="Brady 5000-3 Bradylite Reflective"/>
        <s v="Cylinder,Acrison Chemical Feed"/>
        <s v="J101449"/>
        <s v="J101311"/>
        <s v="J101004"/>
        <s v="90T Lorian Crane with Operator"/>
        <s v="CO #1- Procure additional technical services"/>
        <s v="Marker Lighting Metering/ Control Panels"/>
        <s v="FWA CHPP Miller Passport Plus Welder"/>
        <s v="PN  FE-24306-0024"/>
        <s v="Elbow Blk Iron 3/8 90deg, #B9C"/>
        <s v="Pear Shaped Spiralseal Grafoil Gasket"/>
        <s v="Freight Charges for shipping Koch elements"/>
        <s v="Professional Consulting Services for FWA 350"/>
        <s v="Communication Processor PN 6Gk7343-1CX10-0XE0"/>
        <s v="Digital AVR System &quot;Shipped Loose&quot; Kit"/>
        <s v="HP 146GB 3G Plug SAS 10K SFF HD"/>
        <s v="19010 116A21/ts 130 V CL TRAF S"/>
        <s v="18488 1/2 WHITE FLEX NYLON LA"/>
        <s v="Install complete and functional electrical service"/>
        <s v="Governor Control Valve Accumulator Stand Assm."/>
        <s v="PRD-10459-019 BPS&amp;SBE BB ENT"/>
        <s v="Ace slate grey  paint 245a137"/>
        <s v="SUM 1-H 96&quot;x92&quot;x36&quot; All Required by May 1st."/>
        <s v="Plant Arc Flash Labels"/>
        <s v="Grounded Twill Filter Bags"/>
        <s v="3PH Pad Mount 60Hz 75kVA 208V"/>
        <s v="1PH Pole Mount 60Hz 15kVA 480V"/>
        <s v="Hubbel 150 watt HPS Utility Dusk-to-Dawn Kit"/>
        <s v="Compliance Certification Reports and"/>
        <s v="Glove Bag Horz Quicktwist 42&quot;, #144177, Case"/>
        <s v="Two Switch Cabinets for the CHPP Switchgear"/>
        <s v="Lever,Operating Machined"/>
        <s v="Power Fuse"/>
        <s v="Justin Chase"/>
        <s v="Conductivity Sensor Endurance Screw-in #400-12-50"/>
        <s v="DA Tank Inspection"/>
        <s v="*CVR* A 10X10X6 RD TEE 25-C DI C/L"/>
        <s v="*CVR* A 10X10X4 RD TEE 25-C DI C/L"/>
        <s v="6 PTD GRV COUP F/ DIP 31"/>
        <s v="6 GRV EPDM BFV W/ GO 300 MSEAL"/>
        <s v="Winter Service Call Rates"/>
        <s v="Purge Valve/12v Heat"/>
        <s v="CO #3- Materials &amp; Turbine Transmitters Purchased"/>
        <s v="Engineer, Construction &amp; Supervision of Switchgear"/>
        <s v="Plastic Strip 713035"/>
        <s v="Jacket Recovery MWTM-50/16-A/U Raychem"/>
        <s v="Full Face Respirator 7600 M/L 62033"/>
        <s v="3 Structures Comlete W/anchor bolts/plates, expoy"/>
        <s v="1/0 ACSR PRIMARY COND."/>
        <s v="1/0 CONC 15kV AL, FULL NEUTRAL, 133% INSULATION"/>
        <s v="800A, 208Y/120V, 65KAIC, MAIN SERVICE ENTRY"/>
        <s v="3PH PAD MOUNTED TRANS. LOOP FEED W/ RADIAL 750kVA"/>
        <s v="CONDUIT 4&quot; HDPE-SCHEDULE 40"/>
        <s v="CROSSARM 3-5/8&quot; X 4-5/8&quot; X 10'"/>
        <s v="Control Cabinet #12"/>
        <s v="10'-0&quot;x7'-0&quot;x6'-0 1/2&quot; Custom Vault"/>
        <s v="Install 2 anchors @ poles 13-50 &amp; 10-49-11"/>
        <s v="3PH PRI. SUPPORT DEADEND NEUTRAL ON ARM"/>
        <s v="SINGLE OVERHEAD GUY - HEAVY DUTY 3/8&quot; EHS"/>
        <s v="3PH CABLE TERM. POLE DEADEND W/CUTOUTS &amp; ARRESTERS"/>
        <s v="Greystone Temp/Humd Trans. #RH310A03C1A6"/>
        <s v="Greystone Outside Ambient Air Temp. Trans."/>
        <s v="100/2 BREAKER Q2100"/>
        <s v="Conveyor, Stahl Barriers S9004"/>
        <s v="Orion AL-425 Gas Transmitter"/>
        <s v="AFC 62-36-3 Seat o-ring (inside)"/>
        <s v="3PH Sectional Enclosure 4-Way"/>
        <s v="Insulated Protective Cap 200A"/>
        <s v="(12) CT's 1200:5A C200 MR 781-122MR ITI/GE"/>
        <s v="1-1/2 BLK MI 150# CAP"/>
        <s v="3/4 FS 3000# SOC CAP"/>
        <s v="1-1/2 APOLLO SW FP CS BALL VLV #83B-247-04-15 SW"/>
        <s v="6 TEE 20-C CDI CL T37-77"/>
        <s v="12101 Padlock 1105-R"/>
        <s v="12153 Padlock 1106 Blue"/>
        <s v="C2.51"/>
        <s v="G3.3-150 w/o transformers - w/large rack"/>
        <s v="G3.3-100 w/o transformers - w/large rack"/>
        <s v="APC Smart-UPS 2200VA - XL"/>
        <s v="CO 1-Lift Station Tap"/>
        <s v="Labor only for the Feeder 5 Phase II Rebuild Work"/>
        <s v="Misc. OTC items for Job#J101234 Feeder 22 FWA"/>
        <s v="Misc. OTC items for Job#J101238 Feeder 3 FRA"/>
        <s v="750 MCM AL STR Fill 15KV 1/3 CONC #162-23-3096"/>
        <s v="QUA250H12   1/4 x 3/8 hex insert bit"/>
        <s v="8'x2' Twisted Eye 2 Ply Yellow Web cat#26574"/>
        <s v="1/0 25 KV AI Cable 133% insulation"/>
        <s v="VUC1.X 3 Phase Primary Term Structure"/>
        <s v="Labor on locations and racks for phones"/>
        <s v="Labor on Scada Work at FWA CHPP"/>
        <s v="KLRK 170 1/2 STAMP COND BODY CVR"/>
        <s v="KLRK GASK571 COND BODY GASKET"/>
        <s v="HOFF F22GCPNK NMA1 WIREWY END-NO K 52810"/>
        <s v="Test and Repair Card p/n7379A54G01 (4QBE3)"/>
        <s v="Testing 10 Westinghouse Cards"/>
        <s v="12 DI PIPE CL50 TYTON JT"/>
        <s v="6 BLK PE A106B 40 SMLS SRL PIPE"/>
        <s v="10 CS STD WELD LR 90 ELL"/>
        <s v="1-1/2X3/4 FS ECC 3000# SW RED"/>
        <s v="6 CS 150# RF BLIND FLG"/>
        <s v="10 VELAN 150# BW CS GATE VLV"/>
        <s v="3/4 APOLLO 600# SW FP CS BALL VLV"/>
        <s v="4 SS SCH10 304L A312 WELD PIPE"/>
        <s v="3 SS S10 316L LR 90 ELL A403WPW"/>
        <s v="4 SS 316L 150# RF BLIND FLG"/>
        <s v="PAVING SLV LID ONLY- WTR"/>
        <s v="Ground Rod 3/4&quot;x10'"/>
        <s v="Control Panel #CP-H516S for Lift Station"/>
        <s v="400A SERVICE STD BREAKER CT-CAN METER SOCKET"/>
        <s v="Transmission Vaults 8'-0&quot;x8'-0&quot;x7'-0&quot;h (i.d.)"/>
        <s v="DPD free chlorine reagent,"/>
        <s v="Pretreatment cartridge for deionized water"/>
        <s v="Ultrapure cartridge, Product # 2598503"/>
        <s v="Environmental fees"/>
        <s v="MB-34444 Free CL2 10ml DPD"/>
        <s v="Viton Seals Item#16872251875"/>
        <s v="Grease Seal Item#950-1351100"/>
        <s v="10 IMP BLK PE A106B 40 SMLS SRL"/>
        <s v="1-1/2 SS SCH10 316L A312 WELD PIPE"/>
        <s v="2 SS 316L 3000# SOC 45 ELL"/>
        <s v="2X1-1/2 SS 316L 3000# SOC TEE"/>
        <s v="Steam Gate Valve Blankets 4&quot; &amp; 6&quot;"/>
        <s v="602283-3, AMP Connectors"/>
        <s v="Grunt Sack with Pockets"/>
        <s v="1H, Primary fuses cutout type"/>
        <s v="Valve Butterfly 6&quot; AC OPER SAV #197051-2-1-0"/>
        <s v="Valve-RLF VAC  6&quot; CS #1957-21"/>
        <s v="MC-63447, Lugged Brass adapter 2&quot; NPT x 1-1/2&quot; NST"/>
        <s v="Buffer Solution pH 4.01 (color code red) #2283456"/>
        <s v="Ascorbic Acid Powder Pillows 100/pack #1457799"/>
        <s v="DPD Free Chlorine Reagent Powder Pillows #1407799"/>
        <s v="One Year Elevator Service Agreement for FRA WTD"/>
        <s v="Mitsubishi Forklift (used)"/>
        <s v="2500 KVA Padmount Transformer"/>
        <s v="Instruments for Boiler 2"/>
        <s v="CTMSSG800 800A CTMS side gutter 16' wide"/>
        <s v="W121413 Cooper/b-line meter socket w/ 10-pole"/>
        <s v="4x4x12' Treated Lumber"/>
        <s v="Ground rod 5/8&quot;x8' copper clad"/>
        <s v="Bronze 4-bolt pad 750kcmil travis pattern #16-115C"/>
        <s v="Abatement for 50 ft of utilidor"/>
        <s v="Purchases Freight Charges UPS Blue"/>
        <s v="Chevron GST Oil ISO 32"/>
        <s v="Bearing,Rex take up assembly"/>
        <s v="Amp Connectors 602283-1"/>
        <s v="Amp Connectors 600403"/>
        <s v="12 amp"/>
        <s v="50 amp"/>
        <s v="Power &amp; Tower space @ Birch Hill"/>
        <s v="TOOL TRAY W/ INTERIOR DIVIDERS CAT# 24-17"/>
        <s v="Testing for baumeister Range Commision"/>
        <s v="24x24x2 Air Filter"/>
        <s v="Blue Amp Shells 69338-1"/>
        <s v="Sodium Hypochlorite 12.5% (48qty 15gal carboys)"/>
        <s v="Fiber Terminations"/>
        <s v="STR-LWY-2MB-HT-08-C-UL-SV, BETA 80 LED TYPE II LED"/>
        <s v="Ash Receiv, Kit-4&quot;Bore, A/C"/>
        <s v="Trap, 1/2&quot; Steam"/>
        <s v="12.47kV Switchgear"/>
        <s v="CO# 062-1003-05-01"/>
        <s v="CO# 062-1003-04-04"/>
        <s v="Wire Duct 3&quot;Hx2&quot;W"/>
        <s v="Wire Duct 3&quot;Hx1&quot;W"/>
        <s v="Fuse 10 amp 250V 1/4&quot;x1-1/4&quot;"/>
        <s v="Klein BLMK10 10 pc Ball end Hex set"/>
        <s v="Polyurethane Red Paint 1996222"/>
        <s v="Bridge Rectifier 200V 35A #1410999-P12"/>
        <s v="Nameplate Circuit Breaker Alum #1416218-P1"/>
        <s v="350 MCM CU Quad 600V"/>
        <s v="UG17-3-300 w/o transformer"/>
        <s v="4&quot; PVC Schedule 80 36&quot; radius 90"/>
        <s v="4&quot; PVC Schedule 80 36&quot; radius 45"/>
        <s v="LSCSB040B, 4 150# 304 CS GRAPH GSKT WR USA"/>
        <s v="Gear Red, Dodge Maxum"/>
        <s v="Shipping Estimate UPS Ground"/>
        <s v="Pand Fork Terminal 4-6"/>
        <s v="Hub Fixture"/>
        <s v="Syl HPS Lamp 150"/>
        <s v="Syl HPS Lamp 150 b17"/>
        <s v="Syl 400 Eco Clear HPS Lamp"/>
        <s v="Klein Ball End Hex Set 10pc"/>
        <s v="Grn Screw Holding s/d 3/32"/>
        <s v="Seal Plate Bolt/Nut, Item # 1570/1459"/>
        <s v="Main Valve seat upper o-ring, Item # 2049"/>
        <s v="Breakaway bolt/nut, Item # 1471"/>
        <s v="Erect &amp; install SSVT Stand, Transformer"/>
        <s v="Delivery &amp; Pick Up Loader"/>
        <s v="Large Short Sleeve K87 Olive"/>
        <s v="Large Long Sleeve K126 Olive"/>
        <s v="Klein Chicago Grips 1656-30"/>
        <s v="Klein Chicago Grips 1656-40"/>
        <s v="Union Elbow 1/2&quot; T"/>
        <s v="Task 2 - Program of Instruction Development"/>
        <s v="#2 SECONDARY QUADRUPLEX AL UNDERGROUND"/>
        <s v="1PH PRIMARY SUPPORT TANGENT HORIZONTAL DBL ARM"/>
        <s v="TRIPLE DOWN GUY HEAVY DUTY 3/8&quot; EHS FOR GUY STUB"/>
        <s v="Syl Ph Flr Lmp"/>
        <s v="Klein Ball End Hex Set 12pc"/>
        <s v="Elect Tape"/>
        <s v="Finish and Install 66' of fencing and 2 walk gates"/>
        <s v="1720-Oxygen Scavenger (4 tote)"/>
        <s v="Cap Nut, Item # 1057"/>
        <s v="Lower Stem Seal/Main Valve Rod Gasket,"/>
        <s v="Ozzy Juice"/>
        <s v="Garlock 1&quot; packing sleeve"/>
        <s v="Ball Valve 1/4 FPT"/>
        <s v="Clamp tube  1/2&quot; OD"/>
        <s v="Elbow 1/4&quot; FPT"/>
        <s v="Male Connector 1/4&quot;Tx1/4&quot; MPT"/>
        <s v="Light Fixture L-CWL-REM"/>
        <s v="Cat Generator sets with enclosures #C175-16"/>
        <s v="Winch/Mounting Kit"/>
        <s v="Task 1 - HAZCOM Program Review"/>
        <s v="15W40 Rotella Oil"/>
        <s v="30W Compressor Oil"/>
        <s v="Mechanical Helper"/>
        <s v="1759 Hydraulic Filter"/>
        <s v="4&quot; Couplings PVC/HDPE"/>
        <s v="3/4 NPT TLV J3X-5 Free Float Trap"/>
        <s v="3/4&quot; NPT CK3M, S.S Spring Check Valve"/>
        <s v="Expansion Joints 16&quot;, Travese Comp. 8&quot;"/>
        <s v="Expansion Joints 8.625&quot;, Travese Comp. 15&quot;"/>
        <s v="CO#3 material MBI purchased"/>
        <s v="Rental of 400 portable generator for one week"/>
        <s v="Spring disc-nuveyor swg gate 4419"/>
        <s v="FGA Feeder 9 Maingate to Power"/>
        <s v="FWA Generation Plant Turbine/Governor Upgrades"/>
        <s v="Regal Model 216 Chlorinator Pumps"/>
        <s v="     Annual Overhead Bridge Crane Inspection"/>
        <s v="     Telescoping Safety Pole TSP-1"/>
        <s v="Installation on Water Meter at BLDG 661"/>
        <s v="VALVE  PN  SE24306"/>
        <s v="Elbow Blk Iron 3/4&quot; 90deg, #B9F"/>
        <s v="Bell Reducer Blk Iron 3/4x1/2&quot;, #BRCFD"/>
        <s v="Nipple Blk Iron 3/8x21/2&quot;, #BNCL"/>
        <s v="Elbow Blk Iron 3/8 Street 90deg, #BS9C"/>
        <s v="Integral manifold #0305RC32B11B4"/>
        <s v="Smart Temperature Transmitter"/>
        <s v="New Control Panel for Unit #3"/>
        <s v="Hubbell Switch 600A"/>
        <s v="3M 2 Hole Lug Cable Size 500"/>
        <s v="Valve,Swing Disk 17.12&quot;ID"/>
        <s v="Valve,Swing Disk 20&quot;Dia"/>
        <s v="Clark-Reliance Alarm Valve"/>
        <s v="Aluminum Crevice Hand Tool"/>
        <s v="Hydraflo seal plate o-ring, Item # 000-1123"/>
        <s v="Hydraflo upper stem, open left, Item # 000-1490-OL"/>
        <s v="Hydraflo steamer nozzle o-ring, Item # 000-1548"/>
        <s v="2 COP FLG ADPT GSKT 641"/>
        <s v="8 ROMAGRIP ACCY PK F/ DI"/>
        <s v="VERT IND POST 3-12 VLV 5.5-8 TRCH"/>
        <s v="2 PTD COUP W/ HP EPDM GSKT 107"/>
        <s v="Shovel,scoop Item#6wu19"/>
        <s v="Dust Mop, sz 36 Item#1tzc2"/>
        <s v="6 CS STD WELD SR 90 ELL"/>
        <s v="3/4 TD-52 STM TRAP"/>
        <s v="VELAN 6 GATE VLV BW 150#"/>
        <s v="8 SS SCH10 316L A312 WELD PIPE"/>
        <s v="16 Channel DI 24Vdc  non isolated module powered"/>
        <s v="Element Oil Filter"/>
        <s v="Provide electric service to warm up facilities"/>
        <s v="Proficy Process Sys 1000 I/O w/ iFIX #IC647PSF100"/>
        <s v="Proficy Process Sys Operator Console w/iFIX 3Pak"/>
        <s v="3PH, PRIMARY SUPPORT, DEADEND"/>
        <s v="TRIPLE DOWN GUY - HEAVY DUTY 3/8&quot; EHS"/>
        <s v="ANC. SCREW Dbl 8&quot;&amp;10&quot; Helix SS 10'X1.5&quot; SS 26,000#"/>
        <s v="CONDUIT 2&quot; GALVANIZED RIGID STEEL"/>
        <s v="2334 cast iron repairs"/>
        <s v="Camera Pts,Quadtek Electronics"/>
        <s v="Output Module Analog 2 Points #IC694ALG390"/>
        <s v="Chev Univ GL 80W90"/>
        <s v="Greenlee Swivels #39108"/>
        <s v="Expansion Joint #EJS-36"/>
        <s v="Expansion Joint #EJS-51"/>
        <s v="Expansion Joint #EJS-50"/>
        <s v="2 BRZ 150# THRD 20 MESH Y STRN"/>
        <s v="3 CS STD WELD 45 ELL"/>
        <s v="3 CS STD WELD CAP"/>
        <s v="3 VELAN 150# BW CS FP GATE VLV"/>
        <s v="1 SS 316L 3000# SOC 90 ELL"/>
        <s v="1-1/2 SS 316L 3000# SOC COUP"/>
        <s v="1 SS 316L 3000# SOC UNION"/>
        <s v="1-1/2 APOLLO 600# SW FP CS BALL VLV"/>
        <s v="1-1/2 VELAN 800# SW SS SWING CHK VL"/>
        <s v="Klaraid PC 1195P (6 drums at 510 lbs/drum)"/>
        <s v="2 CU Bare STR/SD"/>
        <s v="Installation of the water service line required"/>
        <s v="Greystone outside Ambient Air Temp. #TE500F12GS001"/>
        <s v="12 CL53 GRVXGRV DI PIPE (1 stick)"/>
        <s v="4 CL53 GRVXGRV DI PIPE (2 sticks)"/>
        <s v="*CVR* A 10 90 LR ELL 100-C DI C/L T"/>
        <s v="10 45 ELL 11-C CDI CL T37-77"/>
        <s v="     Annual Boom Truck Inspections"/>
        <s v="Connector Kits #70A00014A"/>
        <s v="Wire #389172"/>
        <s v="     Jon Hutchens"/>
        <s v="V-belt 5VX1320"/>
        <s v="Belt V A40"/>
        <s v="Hydrant Valve Cover - Item # a6241"/>
        <s v="Operating nut drilled F/Weather cap -"/>
        <s v="Misc. Materials for Stryker Wash Project"/>
        <s v="Mueller Hydrant Sleeve, Prod. # 61MU174526"/>
        <s v="Kenwood KSC-25 Charger"/>
        <s v="Term Kit O/D 5/15KV (4-1/0) 15KV 133%"/>
        <s v="2-3/C CU 15KV W/GRD"/>
        <s v="Switch Vault 12'-10&quot;x6'-10&quot;x4'-0&quot;"/>
        <s v="Using Hoffman Enclosure"/>
        <s v="ONE USB Dongle w/45 K Switches divided as follows"/>
        <s v="Sprocket-#140 11tth 1.5&quot;bore"/>
        <s v="Shaft-3&quot;x15&quot;cs"/>
        <s v="Guard-Chain Assy 51050"/>
        <s v="IC647IFCLNTCKVM iFIX iClient Dev."/>
        <s v="Installation and materials for fan and switch in"/>
        <s v="Bolt, double arming, 5/8&quot; x 20&quot;"/>
        <s v="Bolt, machine, 1&quot; x 3-1/2&quot;"/>
        <s v="Bolt, machine, 1/2&quot; x 6&quot;"/>
        <s v="Brace, wood, crossarm, 60&quot;"/>
        <s v="Bracket, 15&quot; standoff"/>
        <s v="Bracket, 3Ø alumaform R3CA-48"/>
        <s v="Conductor #1/0al. Conc. Full Neutral 260MIL 25kV"/>
        <s v="Conductor, #2 acsr &quot;Sparate&quot;"/>
        <s v="Connector, loadbreak elbow, #1/0"/>
        <s v="Enclosure, sectionalizing, 1Ø"/>
        <s v="Power Pedestal, fiberglass, selfstanding - partial"/>
        <s v="Shackle, anchor, 1/2&quot;"/>
        <s v="Sign, Warning and Danger, decal"/>
        <s v="Design &amp; Engineering Support"/>
        <s v="Contractor Services"/>
        <s v="Additional Money for Contractor Services"/>
        <s v="CWIP - Clearing-J101436"/>
        <s v="CWIP - Clearing_J101488"/>
        <s v="j101341"/>
        <s v="J101307"/>
        <s v="350MCM"/>
        <s v="UM 1-1A"/>
        <s v="Channellock 420, # 4CR37"/>
        <s v="Channellock 430, # 4CR40"/>
        <s v="To rent a 8'X24' Trailer for three months"/>
        <s v="Install Water Meter at Golf Course 1"/>
        <s v="Time and Materials for Excavation and Backfill"/>
        <s v="1 year long contract for maintenance of the water"/>
        <s v="2'Wx4'Tx8'D cover open@bottom with bird screen"/>
        <s v="Peltor PowerCom Plus Headphones"/>
        <s v="Dust Mop Treatment U17569"/>
        <s v="Singlefold Towels 01700"/>
        <s v="Disinfectant Mint Cleaner U17684"/>
        <s v="Disinfectant Pine Cleaner U17692"/>
        <s v="Trash Bags LBF3340XSB"/>
        <s v="Full Load Safety Test per ANSI A17.1"/>
        <s v="3/4 Trueline Ball Valve #3401-AIM-DR-800"/>
        <s v="Rotor,Exciter Coil,125V,320Amp"/>
        <s v="Revision of existing boilers and baghouse SSM to"/>
        <s v="750kcmil Cu 15kV shielded Okonite#115-23-3243"/>
        <s v="Sum1-B"/>
        <s v="Amp Blue Shells 69338-1"/>
        <s v="Amp Tap Covers 602107"/>
        <s v="Dell UltraSharp 2007FP Monitor"/>
        <s v="Jem Single row ball bearing"/>
        <s v="Multiple Guy Attch. GEP5"/>
        <s v="APC Rack Air Removal Unit - Rack"/>
        <s v="Flow Pump, Blue, RO Pump"/>
        <s v="FWA Drinking Water Compliance Monitoring Mgmt"/>
        <s v="TRI emission reporting due annually"/>
        <s v="Gate, Disc Swing 20&quot; Steel"/>
        <s v="Wearback, 8&quot;,45deg"/>
        <s v="15KV 4/0CU 133% EPR MV105 cable tray rated"/>
        <s v="Diskeeper 2010 ADMIN 1YR MNT 1-10"/>
        <s v="34.5kV Switchgear"/>
        <s v="Vertical Feeder Section including 3' of house"/>
        <s v="Puller 2 ton 3 Jaw 5LD36"/>
        <s v="3/8 comp union"/>
        <s v="3/8 -16 wing nut"/>
        <s v="1/4 pln flt wshr"/>
        <s v="3/8 pln flt wshr"/>
        <s v="Amp Covers, Med, 602080"/>
        <s v="FGA Depot Building Repairs"/>
        <s v="Coconut Shell Carbon"/>
        <s v="Pine Sol Lemon"/>
        <s v="Foam Cups 16 oz"/>
        <s v="FSK Jacket for insulation system tank walls &amp; roof"/>
        <s v="Nipple, steel, 150 steam psi, 1 1/2xclose, lLMR1"/>
        <s v="Nipple, steel, 150 steam psi, 1 1/4x2&quot;, 1LML7"/>
        <s v="Nipple, steel, 150 steam psi, 3/4x2&quot;, 1LME8"/>
        <s v="Nipple, steel, 150psi, 1/2x1 1/2&quot;, 1LMC2"/>
        <s v="Nipple, steel, 150 steam psi, 1 1/2x3&quot;, 1LMR4"/>
        <s v="Nipple, steel, 150 psi, 3/4x31/2&quot;, 1LMG2"/>
        <s v="Nipple, steel, 150 steam psi, 1/2x4&quot;, 1LMC7"/>
        <s v="Nipple, steel, 150 steam psi, 3/4x5&quot;, 1LMG5"/>
        <s v="Elbow, 90 deg, 1&quot;, threaded, blk steel, 1MMU6"/>
        <s v="Cap, blk malleable iron, 300 psi, 3/4&quot;, 1LBZ7"/>
        <s v="Reducing Bushing,1x3/4&quot;, threaded, 1MNK2"/>
        <s v="LP00145029 - Pedestal Fan Wheel Kit"/>
        <s v="Acetylene 111"/>
        <s v="Vic Edge 125"/>
        <s v="Vic Edge 60"/>
        <s v="Vic Edge 15"/>
        <s v="Oil for Black Rapids Gens"/>
        <s v="Propane for the FGA CHPP"/>
        <s v="2010 Cost Estimates for Managing Waste at FWA"/>
        <s v="15KV 1/0 Double Deadend Neutral on X-Arm"/>
        <s v="150 kVA 12470/208 Y: Y Padmount Transformer"/>
        <s v="Load Runner/8' Bed/Regular Cab #ADSLR-8FR"/>
        <s v="Maintenance Agreement 4 year/45,000 Mile"/>
        <s v="4WY30, Hook/cord/plug L6-15p, GE"/>
        <s v="7E784, Low Bay 400W hps fixture, Lithonia"/>
        <s v="4HXY7 swivel loop hanger, adj. pipe sz 1/2-1 IN"/>
        <s v="200 AMP all in one square D 16 circuit meter base"/>
        <s v="4&quot; x 4&quot; x 1 1/2&quot; metal utility box"/>
        <s v="HOM120 sp-120/240v-20a cb"/>
        <s v="QO220 2p-120/240v 20a CB"/>
        <s v="Hydrated Lime 2 pallets at 37 bags/pallet"/>
        <s v="Aluminum Sulphate Gran 3 pallets at 37 bags/pallet"/>
        <s v="#2 Double Sup' J"/>
        <s v="YEOMANS-YEOTRODE FOR A SHONE PN 9-15-4"/>
        <s v="(ESW) Essential Software"/>
        <s v="FLX C35 BLK/YEL POLY CARRYING CASE"/>
        <s v="KLEIN J2000-48 DIAG CUTNG PLIERS"/>
        <s v="KLEIN 1002 8-1/2 STRIP/CRIMP TOOL"/>
        <s v="Hydrated Lime 37bags/pallet 2 pallets"/>
        <s v="Aluminum Sulphate Gran 37bags/pallet 3 pallets"/>
        <s v="Total Labor"/>
        <s v="1&quot; Spring Lock Washer #OLG1000"/>
        <s v="Hot Rodder #C4031071"/>
        <s v="PN 1C31132G01 OVATION ANALOG OUTPUT MODULE"/>
        <s v="FS-56 Flange Spreader"/>
        <s v="12108 Paclock 1105-B"/>
        <s v="12112 Padlock 1105-G"/>
        <s v="11901 Padlock 1106 Green"/>
        <s v="11908 Padlock 1107 Yellow"/>
        <s v="CO Replace existing Conduit"/>
        <s v="C1.12L"/>
        <s v="G3.3-75 w/o transfomers - w/small rack"/>
        <s v="S1.3"/>
        <s v="UM6-24"/>
        <s v="Commissioning work for the BRPP Gensets"/>
        <s v="R0010001 72 OD TAPE MEASURE"/>
        <s v="TDK LT03 Ultrim3 400/800GB PN#TDK-D2406-LT03"/>
        <s v="HP 1CH PCIE X4 U320 LVD HBA PN#CPR-412911-B21"/>
        <s v="HP SB 2GB Kit PC2-5300 PN#CPR-397411-S21"/>
        <s v="RELTCO16GAL Relton cutting oil light 1 gal"/>
        <s v="V1000 Analyzer troubleshooting"/>
        <s v="RID97065 ridgid 811a qopening die head"/>
        <s v="REDWS-1422 red head c/s wedge anchor 1/4 x 2-1/4"/>
        <s v="Labor for troubleshooting and working on hardware"/>
        <s v="Troubleshot Joanne's VPN Connection"/>
        <s v="To Review Hazardous Material Inventories"/>
        <s v="Professional Consulting Services on RCI Housing"/>
        <s v="Portable Radios - FWA DHS"/>
        <s v="2 speaker mikes"/>
        <s v="500kW Standby Generators at Bldg 1060"/>
        <s v="4 DI PIPE CL53 GRV X GRV 19'6&quot;"/>
        <s v="8 90 ELL 10-C CDI CL T37-77"/>
        <s v="*CVR* 025 A 8X8X6 RD TEE 25-C DI C/"/>
        <s v="*CVR* A 8X8X4 RD TEE 25-C DI C/L T3"/>
        <s v="4 DI SS EPDM 255# LUG BFV GO"/>
        <s v="ATF-Dextron Mercron"/>
        <s v="Hazardous Material/Clean Up/Shop Consumables"/>
        <s v="Prem AW 32 HYD F"/>
        <s v="2&quot; Couplings PVC/HDPE"/>
        <s v="1&quot; NPT CK3M S.S Spring Check Valve"/>
        <s v="Expansion Joints 8.625&quot;, Travese Comp. 12&quot;"/>
        <s v="Expansion Joints 4.5&quot;, Travese Comp. 11&quot;"/>
        <s v="Expansion Joints 10.75&quot;, Travese Comp. 11&quot;"/>
        <s v="9/C #14 600V Okonite-FMR Type TC-ER #202-10-3209"/>
        <s v="Adhesive Bonduit Kit #BT-KITG"/>
        <s v="CONN DBL Bus to 4 Hole Pad #PLK1120D48E1"/>
        <s v="Old Coal Bunker Paving Project"/>
        <s v="Depot Access Paving Project"/>
        <s v="Latrine Delivery &amp; Pickup"/>
        <s v="Materials Needed for Feeder 3 Project"/>
        <s v="Dell Latitude E5500 Laptop"/>
        <s v="Abetment associated with HVAC units at FGA CHPP"/>
        <s v="     Travel Expenses"/>
        <s v="Installation on Water Meter at BLDG 503"/>
        <s v="Nipple Blk Iron 3/8&quot; closed, #BNCCL"/>
        <s v="Spiralseal Grafoil Gasket"/>
        <s v="Style H Oval Gasket"/>
        <s v="Differential Pressure Transmitter"/>
        <s v="Integral manifold #0305RC22B11B4"/>
        <s v="Expansion Joint #EJS-47"/>
        <s v="Expansion Joint #EJC-45"/>
        <s v="Expansion Joint #EJS-60"/>
        <s v="Allen Bradley Contractor AUX Block 2 No #100-FA22"/>
        <s v="Allen Bradley 3PDT 125 VDC #700-HA33Z01-4"/>
        <s v="Allen Bradley Relay Base #700-HN-126"/>
        <s v="CO #1- Supply engineering and programing equipment"/>
        <s v="Resp/full 6864ASS Lg 101140"/>
        <s v="Armor Breakout Boot CBR-4-4-A Raychem"/>
        <s v="Grinding on Slip Ring on Unit #3 Turbine"/>
        <s v="Flash Head 44D1677-1"/>
        <s v="Spare Parts Trunk #44D1652-1130"/>
        <s v="L867D Cover Plate 3/8&quot; Galv Steel Blank #2000-6"/>
        <s v="L867D Base Plate 3/8&quot; Galv Steel 2' Opening #2832"/>
        <s v="L867E Base Can 24&quot;dia.X24&quot;depth, Galv. Steel w/2&quot;"/>
        <s v="L867E Gasket #7052"/>
        <s v="Concrete cut and infill w/poured concrete,"/>
        <s v="Kit Power Cord w/Strain Relief, PN 5448800"/>
        <s v="500 MCM QUADRUPLEX 600V UNDERGROUND"/>
        <s v="3PH OVERHEAD CONV. TRANS. BANK (150 kVA TOTAL)"/>
        <s v="CONDUIT 2&quot; HDPE-SCHEDULE 40 (Change to PVC sch40)"/>
        <s v="CONDUIT, 6&quot; GALVANIZED RIGID STEEL"/>
        <s v="GROUND ROD ASSEMBLY"/>
        <s v="Honeywell Limit Switch #BZE6-2RN2"/>
        <s v="Temperature Sensor with Thermowell"/>
        <s v="TS-200 w/ADE Orion with Strainer"/>
        <s v="6 Channel Analog expansion 120/240 VAC Power"/>
        <s v="GE Starter Kit 12 inch View TFT Interm/24 VDC"/>
        <s v="Controller Carrier simplex or redundant"/>
        <s v="CID2 10A 24 VDC AC input"/>
        <s v="8 Channel DO 2-60Vdc non-isolated moduled powered"/>
        <s v="Module blanking kit, pack of 2"/>
        <s v="Packing Lkg Flg x 18-1-1/16&quot;Lg 5133A"/>
        <s v="Packing Lkg Flg x 14-1-1/16&quot;Lg 5132-A"/>
        <s v="#12 Stranded xhhw Black cu wire"/>
        <s v="3/4&quot; EMT LB"/>
        <s v="Stem 77&quot;-86&quot;, Prod. # 61MU184193"/>
        <s v="105W LAMP, 6.6 AMP MR16 FEMALE/FEMALE"/>
        <s v="120W 6.6A QTZ EVV-L861SE"/>
        <s v="PLC Graphic Upgrade #L-890-PLC"/>
        <s v="AC Clamp on Current Probe, 1 to 100A, Item 4DZX1"/>
        <s v="1/4 x 1 1/2 close blk xh stl nip"/>
        <s v="5/16 grade 8 metal lock nut"/>
        <s v="5 1/6 x 6 cap scrw bolt grd 8 uss"/>
        <s v="3/4 hex nut grd 8 uss"/>
        <s v="Formula 409 multipurpose cleaner"/>
        <s v="Singlefold hand towels (brown)"/>
        <s v="WD-40"/>
        <s v="Disinfecting Wipes Fresh Scent"/>
        <s v="45 FOOT CLASS 2 POLE"/>
        <s v="Nipple, steel, 150 steam psi, 1x21/2&quot;, 1LMJ4"/>
        <s v="Nipple, steel, 150 psi, 3/4x2 1/2&quot;, 1LME9"/>
        <s v="Reducing Coupling, 1 1/2x1&quot;, black, 5P573"/>
        <s v="Nipple, steel, 150 steam psi, 1x4&quot;, 1LMJ7"/>
        <s v="Nipple, steel, 150 steam psi, 1x5&quot;, 1LMJ9"/>
        <s v="Nipple, steel, 150 steam psi, 1x5 1/2&quot;, 1LMK1"/>
        <s v="Nipple, steel, 150 steam psi, 1x6&quot;, 1LMK2"/>
        <s v="Elbow, 90 deg, 1/2&quot;, threaded, blk steel, 1MMU4"/>
        <s v="Elbow, 45 deg, blk malleable iron, 1&quot;, 1LBV6"/>
        <s v="Coupling, blk malleable iron, 3/4&quot;, 1LBY6"/>
        <s v="Cap, black malleable iron, 300 psi, 1 1/2&quot;, 1LCA1"/>
        <s v="Union, 3/4&quot;, threaded, blk, steel, 1MND1"/>
        <s v="Janitorial Services EDS"/>
        <s v="Fabrication of new 8&quot; steel pipe spool for"/>
        <s v="Oxygen Compressed Gas"/>
        <s v="Insurance Fee"/>
        <s v="Oil for Black rapid Gens - Increase"/>
        <s v="Install new software for alarm system."/>
        <s v="Provide labor to assist in outage @ bldg 3448"/>
        <s v="Cory Berggren"/>
        <s v="1/0 AL Bare ACSR Raven Alcan#176749"/>
        <s v="15KV 1/0 Single Support Assy. (Tangent)"/>
        <s v="2010 Toyota Highlander Silver"/>
        <s v="5XN40, Lamp, LU400 400w hps, GE Lighting"/>
        <s v="4LFF9 PIPE INSULATION, FIBERGLASS 2.41IN ID"/>
        <s v="4LFJ3 PIPE INSULATION, TAPE, 150 FT. WHITE"/>
        <s v="3/4&quot; Meyers Hub"/>
        <s v="Evaluate our business to understand what we need"/>
        <s v="KNB40LC 1950 mAh Li-ion battery"/>
        <s v="Janitorial Services"/>
        <s v="SlimLine Carrying Case"/>
        <s v="To install new PA system in Building 606"/>
        <s v="Labor and Materials for Airfield Lighting Contract"/>
        <s v="Lagscrew 1/2&quot;x4&quot;"/>
        <s v="6&quot; PVC Coupling"/>
        <s v="Valve assembly as listed in technical spec.valve#1"/>
        <s v="Coupling/F2.5/Hub5/8x5/16"/>
        <s v="eRoom (Core) ST(Sept23,09-Sept 22,2010)"/>
        <s v="Configuator"/>
        <s v="Time and Materials for the Ship Creek Dam Project"/>
        <s v="Otter Lake-Replace Steel Gas Line"/>
        <s v="CO Materials for Duct Banks"/>
        <s v="CO GVEA 138 tie"/>
        <s v="CO Substation Duct Bank Work"/>
        <s v="Bench stock items for the FGA Depot"/>
        <s v="Packing Part #1276279 Garlock 1303 - size 3/8 5 lb"/>
        <s v="7-8 Working Day expedited fee"/>
        <s v="Plastic Spoons"/>
        <s v="Flygt ENM-10 Liquid Level Sensors 40' Cable"/>
        <s v="Conduit 1in Galv"/>
        <s v="Wire holder mast clamp chance C207-0076"/>
        <s v="Remove 2 pipes and asbestos abatement on Boiler 8"/>
        <s v="Gasket, Spiral, 9.00x 8.50 Grafoil"/>
        <s v="Power Supply"/>
        <s v="Installation"/>
        <s v="N-Tron DIN-Rail Power Supply #NTPS-24-1.3"/>
        <s v="Klaraid PC 1195P (4 drums)"/>
        <s v="Sodium Hexametaphosphate (PO4)(80 bags)"/>
        <s v="Batteries size AA - EN"/>
        <s v="A&amp;G Contract Work, Primarily John Shaw"/>
        <s v="1/2 INS BUSHED NIPPLE"/>
        <s v="HS102 3/4 1H STL COND STRAP"/>
        <s v="5344 1&quot; 45D INS LT/ FL CONN"/>
        <s v="CHM 75T 3/4 RT INS KO HU"/>
        <s v="HS104 1-1/4 1H COND STRAP"/>
        <s v="TS105 1-1/2 1H STL EMT RPL924S"/>
        <s v="CY-1/2 3-1/2 D SW BOX W/E"/>
        <s v="Hand Reamer Countersink 5/32x1/2in 3CYP2"/>
        <s v="Carbide Bur Cylindrical 3/8 dbl end cut 1Z328"/>
        <s v="End Bracket"/>
        <s v="Compact I/O Carrier Box Style #IC200CHS022"/>
        <s v="DS70-R900A370-8S-GV,Valmont40ft. Mnting w/8' Arm"/>
        <s v="CHPP Bench Stock Items - Correction"/>
        <s v="CO# 062-1003-04-03"/>
        <s v="Din Rail 15mm"/>
        <s v="Sol Energized Light Green 125V VDC LED"/>
        <s v="Fuse 6 amp 250V 1/4&quot;x1-1/4&quot;"/>
        <s v="3 Position Jumper #201142"/>
        <s v="Analog Input 16 Bit Voltage 8 isolated#IC200ALG240"/>
        <s v="View Intermediate 6&quot; STN Touch DC #IC754VS106STD"/>
        <s v="Watts Backflow Preventer Test Kit"/>
        <s v="8836 GNK, B-Line 8&quot;x8&quot;x36&quot; NEMA 1 Gutter"/>
        <s v="Repairs for Vehicle # 0063"/>
        <s v="3/4 FLR X MIP COUP #FC2833"/>
        <s v="ERICO 1-1/4-2 BRZ DIR BUR GRND CLMP #SP-ECWP2J"/>
        <s v="1-1/2 BRZ THRD SPRG CHK VLV  #PFSCVJ"/>
        <s v="LF UP26-96BF 1/12HP 115V CIRC PUMP #G52722336"/>
        <s v="2 METRALOOP S10 316L 150# RF SO FLG"/>
        <s v="1-1/2 FLR X FLR BALL CURB ST #FB22666"/>
        <s v="6X1-1/2 CC SGL STRP SDL 6.63-6.90 #R101S069061"/>
        <s v="1-1/2 CC X FLR BALL CORP ST #FFB6006"/>
        <s v="1-1/2 FLR X MIP COUP #FC2866"/>
        <s v="4 MJ C153 ACC PK #MJAPP"/>
        <s v="4X6-12 SWR SDL 4.20-4.80 #RCB4804UN"/>
        <s v="Materials for Recondition fuel injection pump BRTS"/>
        <s v="Additional Shipping"/>
        <s v="PVC Conduit Cement Quart #PVC705QT"/>
        <s v="4&quot; DIP w/3&quot; Polyurethane Foam"/>
        <s v="Service call for Shuttlewagon-repaired pin bore"/>
        <s v="Professional Consulting Services on 690"/>
        <s v="NO. 4 AWG THHN"/>
        <s v="2 INCH GRS"/>
        <s v="Perform a Bird Survey"/>
        <s v="UC1X three phase cable terminal pole"/>
        <s v="UM50-H-4 4&quot; HDPE   Conduit  (feet)"/>
        <s v="UM6-19 stand-off insulator  (parking stand)"/>
        <s v="Chevron Ultra Duty Grease EPNLG"/>
        <s v="APC Rack Air Removal Unit SX"/>
        <s v="Network Switch #708FX2"/>
        <s v="GE 6 Channel Analog Expansion #IC200UEX626"/>
        <s v="Coal Scale Door Replacement"/>
        <s v="#6 DUPLEX 600V"/>
        <s v="SINGLE OVERHEAD GUY HEAVY DUTY 3/8&quot; EHS FOR HUGHES"/>
        <s v="GROUNDING ASSEMBLY - PLATFORM TYPE"/>
        <s v="ANC. SCREW Dbl 8&quot; Helix PISA 7' X 3/4&quot; ROD 15,000#"/>
        <s v="520f Flux Coated silver"/>
        <s v="Expansion Joint #EJC-48"/>
        <s v="Expansion Joint #EJC-80"/>
        <s v="H6A-42-HT36  42&quot;W 36&quot; radius tee"/>
        <s v="99-9982 Barrier Splice"/>
        <s v="75A-90HBFLW/SS  Horizontal Bend Barrier"/>
        <s v="9A-6006  universal splice plate (pr)"/>
        <s v="46AST-12-240  straight ladder - 20' section solid"/>
        <s v="For SSVT Engineering and as Builts"/>
        <s v="Hydrocortisone 713186"/>
        <s v="Chevron Ultra Duty Grease ISWO-40"/>
        <s v="Chevron Rando HDISO 68"/>
        <s v="500kVA 12470/480 Y: Y Padmount"/>
        <s v="FWA Power Plant Arc Flash Study Proposal"/>
        <s v="10&quot; DIP w/2&quot; Polyurethane Foam"/>
        <s v="Caterpillar ATS #CTC8C3X30800XSU"/>
        <s v="Junction Box #44D1653"/>
        <s v="ALSF Wireless Control System"/>
        <s v="Series Wire Kit #94A0173"/>
        <s v="Replacement wipers for senso (Pk of 5), PN LZX050"/>
        <s v="ELBOW CONDUIT 6&quot; RIGID STEEL SHORT SWEEP 90° 48&quot; R"/>
        <s v="LOAD BREAK ELBOW (200A)"/>
        <s v="P4 SINGLE LIGHT POLE, #DS220-S713E89-D2-DB-BASE"/>
        <s v="3PH PAD MOUNTED TRANS. LOOP FEED W/RADIAL 150 kVA"/>
        <s v="Generator testing @ bldg 1060."/>
        <s v="Proposal to Connect Utilities at Gertsch Heights"/>
        <s v="Charge for 48 Ft loaded van trailer to FWA"/>
        <s v="Draka Fiber #DLSZHBAJ-12-5S-012"/>
        <s v="Filters #265-042858"/>
        <s v="Filters #265-039836"/>
        <s v="Pitotless nozzle, 2&quot; w.grooves, Mfg. # PN2"/>
        <s v="Pressure Gauge, 4&quot; dial, Mfg. # HMRR12"/>
        <s v="Pipe for Boiler Reinjection"/>
        <s v="8 MJ C153 45 BEND L/A"/>
        <s v="8 MJ C153 ACC PK"/>
        <s v="6 CS STD WELD CAP"/>
        <s v="4 SS S10 316L LR 45 ELL A403WPW"/>
        <s v="3/4 VELAN 800# SW SS SWING CHK VLV"/>
        <s v="*CVR* LF CR15-02 A-GJ-A-E-HQQE 3X23"/>
        <s v="250kcmil XHHW, 600V"/>
        <s v="ELBOW CONDUIT 4&quot; RIGID STEEL SHORT SWEEP 90° 36&quot;R"/>
        <s v="CONDUIT, 4&quot; HDPE - SCHEDULE 40"/>
        <s v="CONDUIT, 2.5&quot; GALVANIZED RIGID STEEL"/>
        <s v="CONDUIT, 2&quot; GALVANIZED RIGID STEEL"/>
        <s v="Vaults 8'-0&quot;x8'-0&quot;x7'-0&quot;h (i.d.) w/ 3'x5' diamond"/>
        <s v="UM50-S-2 2&quot; GRC Conduit Installation (per foot)"/>
        <s v="Installation of Waste Water Service at Bldg 690"/>
        <s v="Dissolved Oxygen sample #98799"/>
        <s v="8 CS STD WELD 45 ELL"/>
        <s v="8X8X4 CS STD WELD TEE"/>
        <s v="1-1/2 CS 3PC BV SW 1500# FP 3"/>
        <s v="3/4 SS 316L 3000# SOC 90 ELL"/>
        <s v="CVR* A 8 90 LR ELL 100-C DI C/L T3"/>
        <s v="Labor to fix Darlene's computer and review errors"/>
        <s v="TPI ETD5ST SPDT HEAT/COOL THMST"/>
        <s v="Labor Only for Gate 21"/>
        <s v="A2.1 Double Support Tangent Single Phase"/>
        <s v="Test and Repair Card p/n4256A01G01 (6QLC5)"/>
        <s v="Permit Assessment 15 MW Turbine"/>
        <s v="25FT arctic grade extension cord 12/3.# 1XUP6"/>
        <s v="6&quot; regular duty C clamps. # 2HUL9"/>
        <s v="16ft measuring tape, stanley mod 33-116.#6A497"/>
        <s v="Glenn Lee Respiratory Questionnaire"/>
        <s v="SMARTnet Maintenance Contract"/>
        <s v="KLEIN 79208 1/8X7 - 1/4 T-HDL HEX KEY"/>
        <s v="GRN DTAPKIT DRILL/TAP KT"/>
        <s v="CRS-H N2LPS-K56 EMERG LT SYST ASSY"/>
        <s v="CONDUIT 1/2 X CLOSE- X1-1/8 -GALV-NIP"/>
        <s v="KLEIN 76308 8MM-X-6 T-HDL HEX KEY"/>
        <s v="Repair Boiler 8"/>
        <s v="Repair Boiler4"/>
        <s v="Unit UM1-1 Transformer box pad"/>
        <s v="A36 All thread Rod Galv #TRG1-8X32"/>
        <s v="Impact Elbow Pulling Tool 6ft C4031822"/>
        <s v="PN 1C31129G03 OVATION ANALOG OUTPUT MODULES"/>
        <s v="12114 Padlock 1105-E"/>
        <s v="11902 Padlock 1106 Yellow"/>
        <s v="Relocate Unit 2 to Unit 1 Position at BRPP"/>
        <s v="Control OS 2001 (1 Tote)"/>
        <s v="795 AAC Arbutus"/>
        <s v="DMC CPLK9435D07950 795 Term to 4 Hole Pad 15 deg."/>
        <s v="DMC PLK3210D48E12 Bus Sup 3&quot; IPS to 5&quot; Circle Slip"/>
        <s v="DMC PLK2700D48E12 Bus Sup 3&quot; Bus to 5&quot; Circle Exp."/>
        <s v="Raychem HVT-153SJ 15kv Terminal Kit"/>
        <s v="2&quot; reduction pressure w/ ball valve PN- SP-F1316"/>
        <s v="Sodium Chloride (Yellow Salt)"/>
        <s v="Grounding Materials and Labor"/>
        <s v="Tower Foundation Relocate"/>
        <s v="VC1.41"/>
        <s v="REDWS-3850 red head c/s wedge anchor 3/8 x 5"/>
        <s v="Labor on Scada at FWA CHPP"/>
        <s v="Labor to get Joanne's VPN connection &amp; DU Calendar"/>
        <s v="Labor to remove and install computers at HQ"/>
        <s v="ARL CP3540 COMBO CEIL PLATE"/>
        <s v="HUBL DDR150S 150 HPS MOGUL CLEAR LIGHTS"/>
        <s v="100ft arctic grade extension cord 10/3. #1XUP9"/>
        <s v="AMFI RW15050 1-1/2X1/2 STL WASHR"/>
        <s v="8735.33 Boiler Treatment (2 totes)"/>
        <s v="22310.33 Boiler Treatment (2 totes)"/>
        <s v="1820 - Corrosion Inhibitor"/>
        <s v="QC Documentation"/>
        <s v="Repair boiler 7"/>
        <s v="Repair Boiler 6"/>
        <s v="Repair Boiler 3"/>
        <s v="1-8 Hex Nut Finished Galv NC #NHGC1000"/>
        <s v="1/2 STN Steel Belville Washer #SBO1/2"/>
        <s v="LF 2 CPPXCPPXCPP TEE"/>
        <s v="2 BRS PXP FP BV WTR"/>
        <s v="2 X 20 L HARD COP TUBE"/>
        <s v="Guy Grips 1684-5"/>
        <s v="Shaft, Pivot DA-14994"/>
        <s v="Manual feedwell steel strap tensioner 3/8-3/4"/>
        <s v="WAL5202F6  -  6&quot; 150# GATE VLV"/>
        <s v="Asco Valve Rebuild Kits  Model-8344   PN-302711-MO"/>
        <s v="Repair Door at Bld 3595"/>
        <s v="MC-14217, Steam/Fog Nozzle 1-1/2&quot; NST"/>
        <s v="Upgrade of the Unit 3 Cooling System BRPP"/>
        <s v="KMC 17 Speaker microphone"/>
        <s v="Atlas Copco Roto-Xtend Fluid"/>
        <s v="Xtension Cords FLW 99598"/>
        <s v="Freezer Bags DRK 94604"/>
        <s v="MGE-07 Condensate Pump 7.5hp"/>
        <s v="36X48 signs FGA Switching Station"/>
        <s v="Kellum Grips #02203007 Split Sock Support Type"/>
        <s v="Scope FGA Post Condensate Lines-HCU9"/>
        <s v="Gauge,Vega,26ghz,3&quot;horn,120vac"/>
        <s v="Unloading Cost"/>
        <s v="Materials for SCADA control panels FWA"/>
        <s v="Receipting Fix"/>
        <s v="New Secondary Svc to Checkpoint Pride Lighting"/>
        <s v="2 COP GRV 90 ELL 610"/>
        <s v="1 FLR X MIP COUP"/>
        <s v="PAVING SLV LID ONLY - WTR"/>
        <s v="3 IMP BLK PE A106B 40 SMLS SRL"/>
        <s v="3 CS STD WELD LR 90 ELL"/>
        <s v="3 CS STD WELD TEE"/>
        <s v="3/4 SS 316L 3000# SOC TEE"/>
        <s v="Elbow LB 15KV/200A (.61-.97) W/TP 1/0 CONN"/>
        <s v="AutoCAD LT 2011 Commercial"/>
        <s v="8&quot; METAL WOUND GASKET-GRAPHITE FILLER, 150 PSI"/>
        <s v="Matched Pair of Clamp-on Sensors #CORTD-1-24-0-0"/>
        <s v="Well cap"/>
        <s v="Lift-Rite Pallet Jack Model RG-ER30MA"/>
        <s v="51511 12&quot; Dielectric Boot"/>
        <s v="Glove Bag/Canvas GB116"/>
        <s v="Turbine HPU Filter Element P167842"/>
        <s v="Materials still required for Express Feeder 9"/>
        <s v="5 X 5 Center sections"/>
        <s v="2&quot; Complete keybox w/ rod"/>
        <s v="Drain Valve 37995891"/>
        <s v="Sampling &amp; Analysis on Wire from Airfield Project"/>
        <s v="Main valve rebuiild kit for 5-1/4&quot; MVO LC#131189"/>
        <s v="3/4 White Goodyear Brand Flex Wing Hose"/>
        <s v="3/4 Fem Long Shank"/>
        <s v="100 AMP INSTALL, SNGL PH SVC ON POLE"/>
        <s v="Fix 2 flourescent fixtures in hallway"/>
        <s v="Valve Top F/B-62-B - Item # afc546240"/>
        <s v="Weather Cap - Item # sp-afcwc"/>
        <s v="Cap Screws"/>
        <s v="Leather facing, Prod. # 61MU192447"/>
        <s v="Lower Valve Nut, Prod. # 61MU280181"/>
        <s v="Professional Services for Contaminated Site Plans"/>
        <s v="ANC. SCREW-Sgl 8&quot;Helix PISA 7'(MIN)X5/8&quot;ROD 8,000#"/>
        <s v="ELBOW, CONDUIT 2&quot; RIGID STEEL SHORT SWEEP 90°"/>
        <s v="ELBOW, CONDUIT 4&quot; RIGID STEEL SHORT SWEEP 90°"/>
        <s v="DEPOT JANITORIAL SVC FOR 12 MOS  4/1/10 - 4/1/11"/>
        <s v="CP-I552 Control Panel"/>
        <s v="Packing-Sq, 38sqx3.44id k Item#40625-20"/>
        <s v="Packing-Dieform, .38sqx3.44id  Item#40625-21"/>
        <s v="BetaLED ARE-EDG-4M-DL-12-C-UL-SV"/>
        <s v="Valmont DS-32 Light Poles 25' MH"/>
        <s v="1-1/4&quot; HDPE Black w/ red stripe"/>
        <s v="#8 CU white XHHW"/>
        <s v="Marking tape APWA Red # 3CPJ8,Krylon Solvent Based"/>
        <s v="Klien long nose pilers # 4A842"/>
        <s v="Super 88 electrical tape, 66'x3/4&quot; #2A227"/>
        <s v="MS OV Office Pro LIC/SA 1Y/1"/>
        <s v="Dell Latitude E6400, 2.40GHz, 2GB RAM"/>
        <s v="Time Norm Miller"/>
        <s v="Counter Brushes U18352"/>
        <s v="Valve,3/4&quot;Ball,Manual,SS"/>
        <s v="25KVA PDMT TX 24.9GY/14.4 240/120"/>
        <s v="OPM 2001 Training"/>
        <s v="4 ROMAGRIP ACCY PK"/>
        <s v="Unistrut 1-5/8&quot; galvanized"/>
        <s v="Clamp ground rod 5/8&quot;-#1/0 bare cu"/>
        <s v="#1/0 cu Bare stranded soft drawn"/>
        <s v="500mcm cu stranded XHHW-2 600V"/>
        <s v="750kcmil Cu 15kV shielded Okonite#115-23-6155"/>
        <s v="Screw-hhc 75&quot;-10x12 LG"/>
        <s v="Gage Pressure Transmitter"/>
        <s v="Materials, Labor, and Sub's."/>
        <s v="Kingston 4GB DDR2 667 Low Pwr Kit"/>
        <s v="CDW Hardware Install Server"/>
        <s v="Gasket-stl reinf 6&quot;"/>
        <s v="Gasket-stl reinf, 7&quot; &amp; 8&quot;"/>
        <s v="17868 50PAR20/H/FL25 130 V MED"/>
        <s v="Provide site lighting for impound lot north of"/>
        <s v="Glycol Ether"/>
        <s v="Aluminum Floor Handle"/>
        <s v="14&quot; Brush floor tool"/>
        <s v="12&quot; Steel sided floor tool"/>
        <s v="L829 Switchgear Regulator System, Ferroresonant"/>
        <s v="1PH Pad Mount Trans. shrubline 60Hz 150kVA 240V"/>
        <s v="1PH Pad Mount Trans. shrubline 60Hz 167kVA 240V"/>
        <s v="1PH Pole Mount 60Hz 25kVA 240V"/>
        <s v="1PH Pole Mount 60Hz 100kVA 240V"/>
        <s v="GLAND PAK SLIP-TYPE EXP W/O ANCHOR"/>
        <s v="Deep well plug assembly w/o rings"/>
        <s v="Zachary Molinar"/>
        <s v="Cable Gland Kit qty5 #23554-00"/>
        <s v="Conductivity Sensor Endurance Screw-in #400-12"/>
        <s v="10 90 ELL 10-C CDI CL T37-77"/>
        <s v="Control Cabinet #11 (Hardware)"/>
        <s v="Guest Chair #BSX VL 6435T11"/>
        <s v="Outside Repair/welding crack in housing"/>
        <s v="Expansion Joints 10.75&quot;, Travese Comp. 9&quot;"/>
        <s v="Expansion Joints 4.5&quot;, Travese Comp. 15&quot;"/>
        <s v="Myung"/>
        <s v="2&quot; Hub, A200"/>
        <s v="4-PF #16 CU 600V Okonite Okoseal-N TC SP-OS"/>
        <s v="Switch, Relay SEL-351S-5"/>
        <s v="35/3"/>
        <s v="LUMINAIRE 'C'"/>
        <s v="E1.1X"/>
        <s v="Greystone Ambient air Temp. Trans.#TE500AS12GS003"/>
        <s v="To Modify the D St Transformer"/>
        <s v="Professional Engineering Services for FTW 349"/>
        <s v="Conveyor, Stahl Barriers S9001"/>
        <s v="5 1/4&quot; B62B Hydrant Valve,  Item # AFC546241"/>
        <s v="3PH Pad Mounted Trans. Loop Feed 112.5 KVA"/>
        <s v="CO#1 FWA CHPP Generator Switchgear Upgrade"/>
        <s v="Meter, Electric 9s"/>
        <s v="Chev Cylinder Oil W460"/>
        <s v="Shellzone 50/50"/>
        <s v="Chv Tegra Syn Gearlube 320"/>
        <s v="Shell Carbon-Activated Carbon Filter"/>
        <s v="Trap, Steam 3/4&quot;, #4NU67"/>
        <s v="Expansion Joint #EJS-49"/>
        <s v="Expansion Joint #EJS-48"/>
        <s v="Expansion Joint #EJC-36"/>
        <s v="H6A-42-CSF24 36&quot;  cable support fitting w/ cover"/>
        <s v="9A-6006 universal splice plate (pr)"/>
        <s v="15 kV, 3/C, 1/0 Cu, 133% EPR Type CLX "/>
        <s v="CO #2- Replace Auxillary Turbine Control Panels"/>
        <s v="Elastic Str Rd 713065"/>
        <s v="Eyewear clean wipes 142028"/>
        <s v="Eyesaline 184042"/>
        <s v="Resp/half 7700 sili S 620020"/>
        <s v="Chevron Delo 400 LE"/>
        <s v="1 Phase Termination 5636K 3M"/>
        <s v="1/0 AWG 2 Hole Copper Paddle 31130 3M"/>
        <s v="L867D Base Can Galv. Steel 16&quot;x24&quot; Dia 2&quot;Hubs#6324"/>
        <s v="L867D Gasket #6052"/>
        <s v="SERVICE METER"/>
        <s v="UPS Second Day Freight"/>
        <s v="CO #2 - Additional time"/>
        <s v="CRS-H Dev Box"/>
        <s v="MVR250/VBU/PA GE MH LAMP"/>
        <s v="Install 1 span of temp overhead primary in Gertsch"/>
        <s v="5/8 x 14&quot; Oval Eye Bolts Chance 29964"/>
        <s v="3 x 3 x 1/4 Curved Washers 11/16 hole"/>
        <s v="Triennial Emission Inventory"/>
        <s v="ANG TSTAT TRAP"/>
        <s v="GE Historian Administration Training"/>
        <s v="GE Troubleshooter"/>
        <s v="N-Tron 8 port #708FX2-SC"/>
        <s v="Shipping Pre-pay and add (Estimate)"/>
        <s v="Hydrochloric Acid (30 carboys)"/>
        <s v="Can Liners - G3339BL"/>
        <s v="Chev Ultra Dty Grease NLGL 2"/>
        <s v="Chev Rando HD iso 68"/>
        <s v="130V .25A T21/2 MIN. BAY"/>
        <s v="6-1/4A 250VRK5TD FUS"/>
        <s v="1/2A 250V RK5 TD FUSE"/>
        <s v="HS103 1-IN 1H STL CONDSTRAP"/>
        <s v="11/4 MALL CLAMP BACK"/>
        <s v="HS105 1-1/2 1H COND STRAP"/>
        <s v="WM-A-90 COMP LTTRS&amp;NOS M"/>
        <s v="15 Gallon Drum - Alkalinity Booster, Prod. # 6267"/>
        <s v="15 Gallon Drum - Sulfite Enhancer, Prod. # 6388"/>
        <s v="30&quot; X 30&quot; MEN WORKING ROAD SIGN"/>
        <s v="Spot Repair with Retreading"/>
        <s v="Spanner wrench, Mfg. # WSPA101"/>
        <s v="Brush Springs"/>
        <s v="UPS Ground Shipping Estimate"/>
        <s v="I/O Expansion Cable #IC200CBL501"/>
        <s v="Shipping and Handling Estimated"/>
        <s v="8 DI PIPE CL50 TYTON JT"/>
        <s v="8 MJ C153 TEE L/A"/>
        <s v="4X2 MJ C153 TAP PLUG"/>
        <s v="*CVR* 317 10 CKV 317 T T37H-77 ARM"/>
        <s v="6 CS STD WELD TEE"/>
        <s v="10 CS 150# RF BLIND FLG"/>
        <s v="3/4 CS 600# SW PERF Y STRN"/>
        <s v="Kenwood TK-3170K3"/>
        <s v="Volume Knob K29-9278-23"/>
        <s v="Channel/Encoder Knob K29-9340-03"/>
        <s v="Lube Oil for Ingersol Compressors #22114185"/>
        <s v="MecanxFastFit Blk Med  102994"/>
        <s v="AutoCAD LT Comm Sub 1Yr Renewal"/>
        <s v="Upper rod, B62B, open left, item #SP-AFCB62-30-11"/>
        <s v="SWAGLOK 1&quot;X ANF SS-1610-A-16ANF"/>
        <s v="SWAGELOK 1&quot; SWAGE TOOL MS-ST-1610"/>
        <s v="6&quot; 150# RF Gate Valve LLC/316 SS DSI"/>
        <s v="PLC &amp; HMI Configuration and Programming provided"/>
        <s v="2&quot; Reflective Decals, UV laminated"/>
        <s v="Transformer, Pole, 15KVA, 227V"/>
        <s v="RX3I Serial Communications Module #IC695CMM004"/>
        <s v="Input Module 24 VDC 32 Point #IC694MDL655"/>
        <s v="Power Supply #IC694PWR330"/>
        <s v="Rack Expansion Cable I/O #IC693CBL301"/>
        <s v="Cable Right Side #IC693CBL328"/>
        <s v="Output Module Analog 2 Points Current #IC694ALG391"/>
        <s v="J101269"/>
        <s v="Prelim Surv - BCTC"/>
        <s v="Prelim Surv - Raptor Xmsn Subs"/>
        <s v="Prelim Surv - Main Gt VIF"/>
        <s v="J101210 Backup Gen for FWA Feeder 9 (Bolio Lk Fdr)"/>
        <s v="J101236 Rebuild FWA EDS Feeder 24 (CPM)"/>
        <s v="J101614 DMPTR Instrumentation Building"/>
        <s v="Task 3 - Program of Instruction Presentation"/>
        <s v="#4 TRIPLEX 600V UNDERGROUND"/>
        <s v="1PH CABLE TERMINAL POLE DEADEND"/>
        <s v="#4 TPX, #4 TRIPLEX 600V (FEET)"/>
        <s v="Ethernet module 10/100 Mbits 2 RJ45 #IC695ETM001"/>
        <s v="Input module 24 VDC 16 point POS/NEG #IC694MDL645"/>
        <s v="Clamp GALV-GRD-ROD-Clamp Acorn 3/4"/>
        <s v="1&quot; Flared Brass Coupling (3 part), Line 190"/>
        <s v="1&quot; NMPT X Flared Corporation Stop, Line 230"/>
        <s v="1 1/2&quot; Flared Brass Coupling (3 Part), Line 10"/>
        <s v="2&quot; NMPT X Flared Corporation Stop, Line 260"/>
        <s v="GE RX3i power supply #IC695PSA040"/>
        <s v="GE input module 16 points #IC694MDL240"/>
        <s v="GE output module 16 points #IC694MDL340"/>
        <s v="GE RX3i 24VDC input module 32 point #IC694MDL660"/>
        <s v="#4/0 cu str., 220MIL EPR, Tape Shield, cable"/>
        <s v="750mcm/3c, 200MIL EPR 15kV tape shield continuous"/>
        <s v="VR MODE SEL SWITCH #75 2 02 B"/>
        <s v="Local/ Remote SW #31 2 01 B"/>
        <s v="DECS Limiter Alarm Indicator Light #E22HL9X4"/>
        <s v="Turbine Trip Alarm Light #E22HL2X4"/>
        <s v="V2 Position Bar Meter #HI-QSLIM3-035-000X"/>
        <s v="SAT Unit 2"/>
        <s v="Commissioning Unit 3"/>
        <s v="For design services for the installation of"/>
        <s v="Pump PVQ 45 B2R SSIS 10 C19D4"/>
        <s v="Steam Pipe 3 STD .216 A106 SRL"/>
        <s v="Condensate Pipe 3 XH .300 A106 DRL"/>
        <s v="Condensate Pipe 1.5 XH .200 A106 SRL"/>
        <s v="4&quot; 150# STD RF Weld Neck Flange"/>
        <s v="Walworth 5202WE 4&quot; 150# BW Gate Valve"/>
        <s v="SV Trck Valve HDWR"/>
        <s v="Cutler Hammer Auxiliary Contact #DS200EK1"/>
        <s v="Bag-Filter 16 oz Poly 6&quot;x96.5"/>
        <s v="Diffuser,Stone,6&quot;x12&quot;,Aluminum"/>
        <s v="L862 CLR/CLR 120W 24&quot; H 2&quot; FRANG COUPLG"/>
        <s v="Current Probe, 3000A, Item 2TB95"/>
        <s v="Protector Case, Pelican Item 4VZ46"/>
        <s v="Compression Tool, Burndy, MD-6"/>
        <s v="Orange Tough"/>
        <s v="SEC ASSEMBLY (LARGE ANGLE)"/>
        <s v="Nipple, steel, 150 steam psi, 1/2xclose, 1LMC1"/>
        <s v="Nipple, steel, 150 steam psi, 1 1/4xclos, 1LML6"/>
        <s v="Nipple, steel, 150 steam psi, 3/4x3&quot;, 1LMG1"/>
        <s v="Nipple, steel, 150 steam psi, 2x3&quot;, 1LMU8"/>
        <s v="Nipple, steel, 150 steam psi, 1x3 1/2&quot;, 1LMJ6"/>
        <s v="Nipple, steel, 150 psi, 3/4x4 1/2&quot;, 1LMG4"/>
        <s v="Nipple, steel, 150 steam psi, 1/2x6&quot;, 1LMD2"/>
        <s v="Elbow, 45 deg, blk malleable iron, 1/2&quot;, 1LBV4"/>
        <s v="Hex Bushing, 1 1/4x3/4&quot;, blk, 5P520"/>
        <s v="Ball Valve, Unibody, 1/2&quot; NPT, CF8M SS, 1JBW3"/>
        <s v="Gestra LRG17-40 200mm Probe"/>
        <s v="Filters for FGA CHPP"/>
        <s v="Finance Charges"/>
        <s v="SMARTSLOT UPS NTWK MGMT CARD 2"/>
        <s v="N-Tron 526FX2-A-SC-S524TX 24 Port 10/100BaseTX"/>
        <s v="Install a double dead end on the Primary-MS Range"/>
        <s v="Skid Pump SyncroFlo #1500VFD69P"/>
        <s v="Pump, Circulator 1/25 HP, Item # 4HY93"/>
        <s v="15KV 1/0 Deadend on Crossarms"/>
        <s v="Installation of New Service Line at Building 806"/>
        <s v="Toolboxes #RKUS78C"/>
        <s v="2G488 anchor, drop-in, pk/50"/>
        <s v="#12 Stranded xhhw Red cu wire"/>
        <s v="1/2&quot; Unistruct straps emt 100/box"/>
        <s v="Invoice update changes"/>
        <s v="Commissioning Work on the Switchgear"/>
        <s v="8 45 ELL 11-C CDI CL T37-77"/>
        <s v="2X3/4 COP GRV X COP TEE 626"/>
        <s v="PL 2"/>
        <s v="PL 2 additional footage"/>
        <s v="PL 3"/>
        <s v="WL 1"/>
        <s v="Ash Receiver, Top Section"/>
        <s v="CO #2- Install 2 Maintenance Platforms"/>
        <s v="15KV-200AMP PRKG STAND"/>
        <s v="For Drums, Totes and Sampling of Waste"/>
        <s v="Spring disc no.2 leaf 4017"/>
        <s v="Wire new elec chemical scale at pool"/>
        <s v="Potassium Permanganate (KMO4) (4015 lbs)"/>
        <s v="Elbow Blk Iron 3/4&quot; 45deg, #B4F"/>
        <s v="Nipple Blk Iron 3/8x2&quot;, #BNCK"/>
        <s v="Nipple Blk Iron 3/8x31/2&quot;, #BNCN"/>
        <s v="Style WR Gasket 304"/>
        <s v="Wire wound plantinum RTD sensor"/>
        <s v="Design the Express Feeder from CHPP to Substation"/>
        <s v="Provide bucket truck &amp; operator to assist w/"/>
        <s v="Provide Support for Evaluation of Fairchild AFB"/>
        <s v="Respirator Cleaning Wipes"/>
        <s v="Soft Scrub"/>
        <s v="18443 3/8 WHITE VINYL"/>
        <s v="2 AWG COP 1H LUG"/>
        <s v="Hydraflo operating nut o-ring, Item # 000-1107"/>
        <s v="2010 Cost Estimates for Managing Waste at FRA"/>
        <s v="2100N Turbidity Meter - needed to replace"/>
        <s v="12 DI PIPE CL53 GRV X GRV 19'6&quot;"/>
        <s v="8 DI PIPE CL53 GRV X GRV 19'6&quot;"/>
        <s v="12X10 CMNT LINED CONC RED 50"/>
        <s v="10 GRV EPDM BFV W/ GO 300 MSEAL"/>
        <s v="4 GRV EPDM BFV W/ GO 300 MSEAL"/>
        <s v="Control Cabinet #7 (Hardware)"/>
        <s v="FGA 138 SSVT"/>
        <s v="Strain Relief for Remote Mic"/>
        <s v="Kenwood KMC-17 Remote Mic"/>
        <s v="Install 1 new 45' pole for FDR 22 @ fueling"/>
        <s v="Hub CONN 2&quot; (1.86-2.21)"/>
        <s v="Boiler Glycol Heating System Valves"/>
        <s v="Upgrade of Camp Carroll Electrical Service, to"/>
        <s v="Repairs to boiler labs at FGA Bldg 606 and 638"/>
        <s v="3/4 CS CUSH TUBE CLMP"/>
        <s v="Design for replacement of the existing electrical"/>
        <s v="CO #2- Repair Steam, Lube Oil &amp; Cooling in Unit 4"/>
        <s v="Control Panel #CP-G693"/>
        <s v="Vehicle 0063-Serviced"/>
        <s v="24.9 Substation (CPM)"/>
        <s v="CTS Open Transition"/>
        <s v="3PH Pad Mounted Transformer Loop Feed w/ Radial"/>
        <s v="3PH Overhead Conventional Transformer Bank 150kVA"/>
        <s v="Cable Right Side One 24 Pin 90 Deg. #IC693CBL328"/>
        <s v="Output Module Relay 4amp 8pt Isolated #IC694MDL930"/>
        <s v="Output Module Analog 2pt Current #IC694ALG391"/>
        <s v="Valve, Single 8&quot; Bypass Port"/>
        <s v="Install Heat Lines at Bear Paw"/>
        <s v="Install Waste Water Lines at Bear Paw"/>
        <s v="Rack Expansion Cable I/O Expansion #IC693CBL301"/>
        <s v="Cable Left Side #IC693CBL327"/>
        <s v="Proposal for On-Site Construction Representative"/>
        <s v="750kVA 3 Phase Pad-Mounted Transformer"/>
        <s v="S&amp;C Electric Co. Manual PMH Pad-Mounted Gear"/>
        <s v="1-1/2&quot; S80 A106B Seamless Import Pipe"/>
        <s v="3/4&quot; 3M A105 90 ELL Socketweld A234"/>
        <s v="12&quot; STD Tee Buttweld A234"/>
        <s v="6&quot;x4&quot; S10S Tee Buttweld A403"/>
        <s v="Operating Nut, Item # 1550"/>
        <s v="Drain Valve rivet, Item # 1111"/>
        <s v="Rental - CAT 966G Loader"/>
        <s v="Garlock 1/2&quot; packing sleeve"/>
        <s v="Misc. Materials 12.47 Breaker Replacement Project"/>
        <s v="Increase due to CM-0021149-IN"/>
        <s v="Hex Nipple 1/4&quot; MPT"/>
        <s v="Male Connector 3/8&quot;Tx1/4&quot;mpt"/>
        <s v="1PH PRIMARY SUPPORT TANGENT VERTICAL"/>
        <s v="Module analog 4 points #IC694ALG221"/>
        <s v="Module analog 2 points #IC694ALG391"/>
        <s v="Shipping and Handling Estimate"/>
        <s v="1/0 15KV AL220MIL STR/FIL EPR FN W/JKT 16X#14 CON"/>
        <s v="Bushing Cover (15KV) F/LB Insert W/GRD"/>
        <s v="1 1/2&quot; Flared Brass Tee Fitting, Line 30"/>
        <s v="2&quot; Flared Brass Coupling (3 part), Line 20"/>
        <s v="2&quot; Brass Compression Coupling, Line 100"/>
        <s v="Service work on Boiler #4"/>
        <s v="Bench Stock Items for Depot"/>
        <s v="GE ethernet module 10/100 Mbits #IC695ETM001"/>
        <s v="GE RX3i high speed counter 8 channels #IC695HSC308"/>
        <s v="GE box style high density term. block #IC694TBB032"/>
        <s v="GE output module 12/24VDC 8 points #IC694MDL732"/>
        <s v="Unloading of Poles at FWA- Feeder 25"/>
        <s v="#10/3c tray cable TC-ER Okonite#202-10-3503"/>
        <s v="CAD Drafting Services for the 5-year Master Plan"/>
        <s v="Fieldmate Advanced Single PC License"/>
        <s v="USB Hart Modem"/>
        <s v="DECS Protection Alarm Indicator Light #E22HL2X4"/>
        <s v="AC Volt, Amp, Hz Meter #249309-2-1-AAA-0-1"/>
        <s v="8X5 DI TRANS COUP 9.06-9.06"/>
        <s v="6 MJ C153 SLD CAP L/A"/>
        <s v="6 MJ C153 WYE L/A"/>
        <s v="3/4 IMP BLK PE A106B 40 SMLS SRL"/>
        <s v="3/4 FS 3000# SOC COUP"/>
        <s v="Providing new electrical service for the GCI Load"/>
        <s v="Merge 3 subscriptions under 1"/>
        <s v="Inovative Solutions Brass &amp; Buna Switch #12-H-1112"/>
        <s v="3&quot; Endress+Hauser Flow Conditioner #DK7ST-80KO"/>
        <s v="*CVR* 050 A 14X10 CONC 50-C CDI T37"/>
        <s v="14 PTD COUP W/ FS M GSKT 31"/>
        <s v="1/2-13 STN Steel Finished Hex Nut #SNH1/2-13"/>
        <s v="Transformer ABB 225KVA 12500Y/7215 208Y"/>
        <s v="Amp Hammer #69674"/>
        <s v="Hot Rodder #C4030834"/>
        <s v="Ratchet Wrench 1/2&quot; sq drive #M4455-6"/>
        <s v="For SCADA Support at FRA WTD"/>
        <s v="Hydraulic Maintenance Set"/>
        <s v="12156 Padlock 1107 Blue"/>
        <s v="Flate Rate Shipping"/>
        <s v="# 2 ACSR Sparate"/>
        <s v="G3.3-112.5 w/o transformers - w/small rack"/>
        <s v="UG17-3-500"/>
        <s v="DMC PLK1850D48A 3&quot; Bus term to 3&quot; 4 Hole cen. fra."/>
        <s v="Hubbell 861225S Comp DE 3/8&quot; EHS to 2 Hole Pad"/>
        <s v="3/8&quot; EHS Galv OH Guy Wire"/>
        <s v="750MCM AL Filled Str 220MIL 1/3 Cone Neutral"/>
        <s v="DMC CPLK9432D07500S 750Term to 4 Hole Pad"/>
        <s v="Heavy duty acid apron item#3BU46"/>
        <s v="Quantum Superloader 3LTO-3HH PN#QTN-EC-L2DAE-YF"/>
        <s v="SYM BE AGT F/SQL 12 WIN STD+ESS PN#SY1-13572467"/>
        <s v="Honeywell Actuators (M7285Q1008/U)"/>
        <s v="Honeywell Actuators (M9184A1019/U)"/>
        <s v="&quot;U&quot; Bolts  # 462005"/>
        <s v="SCSM9080c030 metric socket cap screw m8-1.25 x 30"/>
        <s v="Labor to review camera and replace mouse for Bill"/>
        <s v="Labor on blackberry and upgrading to Office 2007"/>
        <s v="GRN 2011 CIRCUIT SEEKER 00521"/>
        <s v="Hydraulic oil, Mobil DTE 13M, 55 gal drum"/>
        <s v="V1 Limiter Position Bar Meter  #HI-QSLIM3-035-000"/>
        <s v="BOP Cabinet Hardware"/>
        <s v="Labor on pre-design work Boiler &amp; Turbine Controls"/>
        <s v="Abate, Replace and Expand the HDS Main Piping Sys."/>
        <s v="Abate, Replace and Expand the WDS Main Piping Sys."/>
        <s v="Condensate Pipe 2 XH .218 A106 SRL"/>
        <s v="10&quot;x10&quot;x10&quot; BW STD TEE"/>
        <s v="10&quot;x8&quot; BW STD ECC Reducer"/>
        <s v="4&quot;x4&quot;x4&quot; BW STD Tee"/>
        <s v="4&quot;x4&quot;x2&quot; BW STD Tee"/>
        <s v="1-1/2x&quot; x 1&quot; BW STD ECC Reducer"/>
        <s v="Needed for price adjustment"/>
        <s v="Ultra Drive w/ms"/>
        <s v="Float Battery Chargers AT10.1 Series"/>
        <s v="6&quot; DI Pipe CL 50 Tyton JT"/>
        <s v="8&quot; FLGxMJ RW OL Gate VLV L/A"/>
        <s v="CVR FST420-15.8x6FE Epoxy W/S"/>
        <s v="6&quot; DI 125# C110 Blind FLG"/>
        <s v="24x20 16GA MTL COR Pipe"/>
        <s v="12 MJ C153 SLD PLUG"/>
        <s v="FLG TYTE GSKT"/>
        <s v="MJ C153 90 Bend L/A"/>
        <s v="22352 Hook &amp; Pick set 4-pc MD-22352"/>
        <s v="Oval Grafoil Spiral Gasket 4 1/8 x 5 1/8"/>
        <s v="Tube Adapter 1/4&quot;TSx1/4&quot;FPT"/>
        <s v="22310-Boiler Treatment (3 totes)"/>
        <s v="3PH Pad Mounted Trans Loop Feed W/Radial 112.5kVA"/>
        <s v="Pad Three Phase Transformer 75-750kVA (72x75)"/>
        <s v="Transport D St. Transformer from ARR to FRA"/>
        <s v="T150FFGAG, 1 TEF 1/8 FF 150# GSKT"/>
        <s v="T150FFGAP, 4 TEF 1/8 FF 150# GSKT"/>
        <s v="T150FFGAU, 6 TEF 1/8 FF 150# GSKT"/>
        <s v="Clear right of way prim pwr feed to BAX/CACTF"/>
        <s v="CONDUIT, 4&quot; GALVANIZED RIGID STEEL (FEET)"/>
        <s v="Conveyor, Display WP20"/>
        <s v="Shipping Estimate for UPS Blue"/>
        <s v="4&quot; PVC Conduit Schedule 40"/>
        <s v="4&quot; PVC Conduit Schedule 80"/>
        <s v="Ground Rod Clamp"/>
        <s v="CT's 300:5, Bar Type"/>
        <s v="2 IMP BLK PE A106B 40 SMLS SRL"/>
        <s v="4X3 CS STD WELD CONC RED"/>
        <s v="DOM 8 MJ C153 90 BEND L/A"/>
        <s v="DOM 6 MJ C153 TEE L/A"/>
        <s v="Double face sledge hammer Item#3ny51"/>
        <s v="North Deaerator Tank Asbestos Insulation Removal"/>
        <s v="Ethernet module 10/100 Mbits 2 RJ45 connections"/>
        <s v="Analog Output HART module 8 channels"/>
        <s v="VersaMax Micro 64 point PLC (40) 24 VDC In"/>
        <s v="CID2 5A 12 VDC &amp; 5A 24 VDC AC input"/>
        <s v="8913/14 Power Supply Surface Mounting Kit"/>
        <s v="Air Filter Element 300efe1445"/>
        <s v="MVR175 VBU PA GE MH LAMP"/>
        <s v="Catapult Software #MN001"/>
        <s v="GE 6 Channel Analog Expansion #IC646MPMU01"/>
        <s v="6&quot; 150# RF S10 Weldneck Flange A182"/>
        <s v="3/4&quot; Velan #S2114C-14SX 600# Check Valve Full Port"/>
        <s v="Gasket Kit #880660"/>
        <s v="10 CS 150# BW OS&amp;Y GATE VLV"/>
        <s v="3860 Galv Nip 3/4&quot; x 1/2&quot;"/>
        <s v="30-071 71B gry wire"/>
        <s v="     Daniel Kriska"/>
        <s v="     Hotel"/>
        <s v="Shaft-3&quot;x18.25cs"/>
        <s v="MN001_GCC Catapult"/>
        <s v="Misc. Materials for the Feeder 24 Project"/>
        <s v="Installation and materials for overhead storage in"/>
        <s v="Adapter 2&quot; PVC Female"/>
        <s v="Bolt, machine, 5/8&quot; x 16&quot;"/>
        <s v="Bolt, oval eye, 5/8&quot; x 14&quot;"/>
        <s v="Brace, wood, crossarm, 28&quot;"/>
        <s v="Clevis, J-10 saddle back"/>
        <s v="Clevis, thimble-eye, 5/8&quot; 20K"/>
        <s v="Conductor, #4 str. cu. bare copper jumper"/>
        <s v="Connector, #4 Fargo"/>
        <s v="Connector, block, 5/8&quot; stud, #10-350mcm 6-pos."/>
        <s v="Connector block neutral 1&quot; stud #10-500mcm 8-pos."/>
        <s v="Deadend, guy 3/8&quot; automatic"/>
        <s v="Eye screw, elliptical"/>
        <s v="Guy attachment, pole eye plate Hughe 2817-13"/>
        <s v="Locknut, 5/8&quot;, MF type"/>
        <s v="Staples, ground wire, copper coated"/>
        <s v="Brady 5000-P Bradylite Reflective"/>
        <s v="24hr circle chart Burner HKTW0100Q154"/>
        <s v="For SSVT work"/>
        <s v="J101039"/>
        <s v="J101268"/>
        <s v="J101239"/>
        <s v="Control Cabinet #12 (Hardware)"/>
        <s v="Maplex for ArcGIS Extension 2 yr"/>
        <s v="ArcGIS Data Interoperability 2 yr"/>
        <s v="1&quot; NPT TLV J3X-5 Free Float"/>
        <s v="Expansion Joints 8.625&quot;, Travese Comp. 8&quot;"/>
        <s v="19/C #14 600V Okonite-FMR Type TC-ER #202-10-3219"/>
        <s v="UM1-1B Three Phase Junction Box Pad"/>
        <s v="Fiber Patch Panel FP-3 Panel Name FP-H566"/>
        <s v="Stair Step 57&quot;x45&quot;x27&quot; with handrails"/>
        <s v="Miller M-25 Gun #169596"/>
        <s v="GAUGES  PN  FE33600-0060"/>
        <s v="Elbow Blk Iron 1/2&quot; 90deg, #B9D"/>
        <s v="Elbow Blk Iron 3/4&quot; Street 90deg, #BS9F"/>
        <s v="Nipple Blk Iron 3/8x5, #BNCS"/>
        <s v="Style H Round Gasket"/>
        <s v="Fabrication of service pump #4 &amp; components"/>
        <s v="THHN 12 WHITE STR"/>
        <s v="Element, Oil U7E"/>
        <s v="Lever Lock, Best, 26D, LH #SXLL1021B26D"/>
        <s v="Chevron Ultra Duty Grease EPNLG12"/>
        <s v="Correction for recipting error"/>
        <s v="Pole, 45' Class 3 Full length"/>
        <s v="Hydraflo top seat o-ring, Item # 000-2013"/>
        <s v="Hydraflo main valve seat lower o-ring,"/>
        <s v="Shallow well injector"/>
        <s v="Estimated Shipping UPS"/>
        <s v="Cory Berrgren"/>
        <s v="Donvan Robertson"/>
        <s v="Screw-hscfh, skt 5&quot;-13x1.5 LG"/>
        <s v="Nut-flexloc hgt 5-13 CS"/>
        <s v="Fabrication of steel Cochran Deaerator"/>
        <s v="Bearing,BECBM Angular Contact"/>
        <s v="Misc. Material for the Kodiak Project at FRA"/>
        <s v="Cutout Fuses T100"/>
        <s v="Winter Coveralls 50M"/>
        <s v="Evaluate air permit options FGA CHPP Switchgear"/>
        <s v="JD 2305 4WD Tractor with 200CX Loader and"/>
        <s v="STR-LWY-3MB-HT-05-C-UL-SV, BETA 50 LED TYPE II LED"/>
        <s v="DS70-R700A220-8S-GV,Valmont25ft. Mnting w/8' Arm"/>
        <s v="DS70-R700A220-15S-GV,Valmont25ft. Mnting w/15' Arm"/>
        <s v="Gate, Disk Swing 20&quot; Stainless"/>
        <s v="Lever,18&quot;swing disc valve"/>
        <s v="15KV 4/0 Cold Shrink Termination #QT-II 3635K"/>
        <s v="Wire Duct 3&quot;Hx4&quot;W"/>
        <s v="Shorting Bar Quantity 2 #IC200ACC303"/>
        <s v="Output 12/24 VDC POS Logic #IC200MDL740"/>
        <s v="Scotch Brite General Cleaning Pads  08293"/>
        <s v="Kimberly Clark E-2 Rated Skin Cleaner 91030"/>
        <s v="6X1000 FT DET TAPE BLK/BLUE WTR #HDU066"/>
        <s v="3/4 FLR X FLR 90 BEND #FL2233"/>
        <s v="LA02-66 EIGHTH BEND #FLA0266"/>
        <s v="1-1/2 FLR X FLR COUP #FC2266"/>
        <s v="6X3/4 CC SGL STRP SDL 6.63-6.90 #R101S069031"/>
        <s v="3 FT X6.90&quot; X 1&quot; THK INSUL 1/2 SHL"/>
        <s v="Vaults same as 7138 Drawings"/>
        <s v="Communications Hardware"/>
        <s v="1/2&quot; spring nut and bolt"/>
        <s v="Screw-schc skt 38&quot;16x1 LG"/>
        <s v="Wiring Base #60-2814-1"/>
        <s v="Shutter drive assembly #61-5745-3"/>
        <s v="8 GRV CAP 60-C DI CL T37-77"/>
        <s v="Nipple, steel, 150 psi, 1 1/2x2 1/2&quot;, 1LMR3"/>
        <s v="Union, 1 1/2&quot;, threaded, black steel, 1MND4"/>
        <s v="Reducing Coupling, 3/4x1/2&quot;, threaded, 1MNH2"/>
        <s v="Hex Busing, 1 1/2x1&quot;, black, 5P524"/>
        <s v="Estimates Freight"/>
        <s v="Apprentice Electrician"/>
        <s v="Fuel for Backhoe, Forklift, and Loader"/>
        <s v="Sodium Hydroxide 50# Bag"/>
        <s v="Compressed Gas"/>
        <s v="Stack-On Clearence without doors # 38242N for desk"/>
        <s v="Repair of Existing ABB Drive Unit"/>
        <s v="Wayne Lollie"/>
        <s v="Michael Spencer"/>
        <s v="ASCO Repair Kit-Item #302698"/>
        <s v="2PYJ1, Vapor tight fixture, incand 150w, Lithonia"/>
        <s v="4&quot; x 4&quot; metal gfci duplex recep cover"/>
        <s v="#12 Stranded xhhw White cu wire"/>
        <s v="Miscellaneous safety improvements at FRA WTD"/>
        <s v="Installation of stub poles on eleven 35KV inset"/>
        <s v="4X2 PTD GRV CONC RED 50"/>
        <s v="2X1 COP GRV X COP TEE 626"/>
        <s v="1X100 K SOFT COP TUBE"/>
        <s v="1 BOT SECT F/ VB"/>
        <s v="2 FS 3000# SOC TEE"/>
        <s v="2X3/4 FS 3000# SOC RED"/>
        <s v="1-1/2 SS 316L 3000# SOC 90 ELL"/>
        <s v="1-1/2 SS 316L 3000# SOC 45 ELL"/>
        <s v="3/4 SS 316L 3000# SOC UNION"/>
        <s v="4&quot; PVC SCH80 Conduit"/>
        <s v="4&quot; PVC End-Bell"/>
        <s v="8 SS S10 316L LR 90 ELL A403WPW"/>
        <s v="8X8X6 SS S10 304L TEE A403WPW"/>
        <s v="4X4X3 SS S10 316L TEE"/>
        <s v="18 TOP SECTION F/VB"/>
        <s v="For clearing, grubbing excavation of unsuitable"/>
        <s v="#12 CU 600V, XHHW Green"/>
        <s v="30' Steel Pole"/>
        <s v="Comm Vaults 4'-0&quot;x4'-0&quot;x3'-0&quot;h (i.d.) w/ cast-iron"/>
        <s v="0.2um filter w/ filling bell; # 2598505"/>
        <s v="100 Amp  120/208 7-Jaw Meterbase w/breaker"/>
        <s v="#2 XHHW-2 Secondary Conductor  (per foot)"/>
        <s v="Transformer Penetration for 2&quot; Conduit"/>
        <s v="Installation of Gas Service at Bldg 690"/>
        <s v="Sulfuric Acid 1.600 N, Cartridge #1438901"/>
        <s v="50kVA 1 Phase Pad Mount 12470GY/7200V 240/120V"/>
        <s v="2 SS SCH10 316L A312 WELD PIPE"/>
        <s v="6X6X3 SS S10 316L TEE"/>
        <s v="2 SS 1500# SW 3PC FP BV"/>
        <s v="12 CL53 GRVXGRV DI PIPE (26 sticks)"/>
        <s v="GE Historian Software FWA"/>
        <s v="CO #2 Install Switches for get-aways to feeders &amp;"/>
        <s v="EcoWater 5000 series EWS322Q"/>
        <s v="Servo Position Control #8200-226"/>
        <s v="3PH PRI. SUPPORT TANGENT HORIZ. CLAMP INSULATOR"/>
        <s v="9977wn 60 grit heavy duty"/>
        <s v="1303 Stainless repair"/>
        <s v="Finishing of stairs leading to FRA depot"/>
        <s v="Expansion Joint #EJS-46"/>
        <s v="Expansion Joint #EJS-83"/>
        <s v="Estimated Freight to Fort Greely"/>
        <s v="Allen Bradley Contractor AUX Block 4 No #100-FA40"/>
        <s v="H46A09-42-240  straight ladder - 20 ft section"/>
        <s v="807A40-42-120  flat flanged cover 42&quot;w 10' section"/>
        <s v="6AST-12-HT36  12&quot;W 12&quot; radius tee w/cover"/>
        <s v="6AST-12-45-HB12  12&quot; hor. 45, 12&quot; radius w/cover"/>
        <s v="15 kV, 1/C, 1/0 Cu 133% EPR "/>
        <s v="1/0 Cu, 1/C,  600V, Type XHHW-2"/>
        <s v="Trench #1 20&quot;Wx16&quot;Dx98'L"/>
        <s v="Triple Antibiotic 713182"/>
        <s v="Eyesaline 185145"/>
        <s v="Resp/half 7700 620024"/>
        <s v="Resp/full 6864ASS Md 101138"/>
        <s v="Ultra Coolant 39433735"/>
        <s v="750 MCM 2 Hole Copper Paddle 31172 3M"/>
        <s v="25KV/600AMP Statio Class Switch #M3S64 Hubbell"/>
        <s v="Arc Flash Study for FWA Backup Generation"/>
        <s v="Aiming device #44D1654-1"/>
        <s v="Flasher Tester #44D1686-1"/>
        <s v="#6 L824C 5KV Cable, XLPE Insulation Draka Cable"/>
        <s v="L830-15 Isolation Transformer 500W 20/6.6A#35A0228"/>
        <s v="L823 primary Connector Kit #6AWG 5KV #70A0014"/>
        <s v="L823 secondary Recpt. Kit #10-12AWG #70A0046"/>
        <s v="EXP wiring base #60-2874-1"/>
        <s v="Interconnect cable #ED512-4"/>
        <s v="Nov 2009 Annual  Audit"/>
        <s v="Nema Premium Efficient Motor, 3 phase"/>
        <s v="burdy Copper Crimpits YC4C4"/>
        <s v="3/8 Automatic guy deadends GDE5102"/>
        <s v="RMPSINC proviced Motor Controller based"/>
        <s v="N-tron 18 port (14 10/100 baseTX )"/>
        <s v="SNGL POCKT TOOL HLDR CAT # 24-15"/>
        <s v="16x16x2 Air Filter"/>
        <s v="Amp Connectors 602283"/>
        <s v="Sodium Carbonate (Soda Ash)(756 Bags)"/>
        <s v="Technical Instruction in Steam Systems"/>
        <s v="STR-LWY-3MB-HT-08-C-UL-SV, BETA 80 LED TYPE II LED"/>
        <s v="Pipe, 8&quot;,Durite,2'"/>
        <s v="Unloading of Poles at FGA"/>
        <s v="15KV 4/0 Molded Rubber Splice #QS-II 5502"/>
        <s v="Diskeeper 2010 SRV 1Y MNT 20-49"/>
        <s v="Trap, 3/4&quot; Steam"/>
        <s v="CO# 062-1003-04-01"/>
        <s v="Terminal Block Slide Link"/>
        <s v="Gate Valve, 6&quot;, 125 S"/>
        <s v="Fuel for the Rental"/>
        <s v="Spoons TH21 Item # 10071299"/>
        <s v="Scope: Inspection of FGA Post Condensate Lines"/>
        <s v="3/4 CC X FLR CORP ST W/ PIT ORFC #F6003P"/>
        <s v="8 LAT WYE 30-C DI CL T37-77 #VA080030PDL"/>
        <s v="8 MJXFLG C153 ADPT L/A #MJFALAX"/>
        <s v="ERICO 1/2-1 BRZ DIR BURY GRND CLMP #SP-ECWP1J"/>
        <s v="1-1/2X1 FLR COP SERV TEE #FT222664"/>
        <s v="3/4X4 BRS NIP #BRNFP"/>
        <s v="2X6 BRS NIP #BRNKU"/>
        <s v="1-1/2 THRD WTR PRES REG #W25AUBZ3J"/>
        <s v="4 MJ C153 WYE L/A #DMJYLAP"/>
        <s v="Service call for hydraulic leak on  Bobcat #FE182"/>
        <s v="6 300# DI FIELD FLG"/>
        <s v="Hach Solitax sc Turbidity Analyzer, PN 6940000"/>
        <s v="3PH, PRIMARY SUPPORT, DEADEND, NEUTRAL ON ARM"/>
        <s v="3PH OVERHEAD CONV. TRANS. BANK (225 kVA TOTAL)"/>
        <s v="ELBOW CONDUIT 2&quot; RIGID STEEL SHORT SWEEP 90° 24&quot; R"/>
        <s v="P3 SINGLE LIGHT POLE, #DS220-S713E389-D1-DB-BASE"/>
        <s v="CONDUIT, 3/4&quot; HDPE OR PVC - SCHECULDE 40"/>
        <s v="WIRE, #10 XHHW"/>
        <s v="Control Cabinet #7"/>
        <s v="Control Cabinet #10"/>
        <s v="ELBOW, CONDUIT 4&quot; RIGID STEEL SHORT SWEEP 90° 36&quot;R"/>
        <s v="600A SERVICE STANDARD, BREAKER CT-CAN METER SOCKET"/>
        <s v="Direct Mount Gauge Pressure Transmitter"/>
        <s v="Two Valve Manifold #PV-614SCG"/>
        <s v="HOMAC ABP350-1HALF"/>
        <s v="CP-H555 Control Panel"/>
        <s v="3 CS 150# FLG OS&amp;Y GATE VLV #F10-0064C02TY"/>
        <s v="2 SS 316L 3000# SOC 90 ELL"/>
        <s v="2 VELAN 150# RF FLG SS GATE VLV #F08-0064C13GY"/>
        <s v="3 PTD TRANS COUP FS M GSKT 307"/>
        <s v="To inspect UST's at BLDG 101"/>
        <s v="HUBBELL STIRRUP CLMPS ESC50020"/>
        <s v="BLACKBURN WEDGE CLMPS W62-1"/>
        <s v="FWA WWC Compliance Monitoring Mgmt"/>
        <s v="1PH Pole Mount 60Hz 15 kVA 240V"/>
        <s v="Ultra Coolant"/>
        <s v="CHM-50T 1/2 RT INS KO HU"/>
        <s v="BG805 1-1/2 D/C INS GRD B"/>
        <s v="PARALLEL CLAMP 3/4"/>
        <s v="MS OV Project Pro W/Srv LIC/SA 1yr"/>
        <s v="P/N 6180010 Paneled Plastic Padlock Seal, 0.047"/>
        <s v="To install a new primary pole for Bldg 1054."/>
        <s v="Repair of overhead door, located at the old CHPP"/>
        <s v="Maintenance Agreement for all DU Printers/Faxes"/>
        <s v="Direct Bury Heat Pipe for 336C"/>
        <s v="12' remote reader assembly, Mfg. # HMRR12"/>
        <s v="Pressure Gauge, 4&quot; dial, Mfg. # GK100D4"/>
        <s v="View Intermediate 6&quot; STN Touch DC #IC754VSI06STD"/>
        <s v="Mirco Plus 20/40/64 Ethernet Module #IC200UEM001"/>
        <s v="Engineering for the Blowdown Piping at FGA"/>
        <s v="2 COP GRV 45 ELL 611"/>
        <s v="10 MJ C153 45 BEND L/A"/>
        <s v="10X6 MJ C153 TEE L/A"/>
        <s v="10 CS STD WELD 45 ELL"/>
        <s v="1-1/2X1 FS ECC 3000# SW RED"/>
        <s v="#2/0 XHHW, 600V"/>
        <s v="1PH OVERHEAD CONVENTIONAL TRANSFORMER (50 kVA)"/>
        <s v="ELBOW CONDUIT 2.5&quot; RIGID STEEL SHORT SWEEP 90°18&quot;R"/>
        <s v="#12 CU 600V, XHHW White"/>
        <s v="Replace RT door shell, rocker panel"/>
        <s v="#4/0 Wrplk J"/>
        <s v="DUAL LITE 0981251 CHARGER BOARD FOR A LXUGWE"/>
        <s v="IDEAL 30-073 SIZE 73B ORG WIRECONN"/>
        <s v="HWS GF20ILA 20A 125V GFCI RCPT"/>
        <s v="Unit E2.03X Single Overhead Guy Heavy Duty 3/8&quot;"/>
        <s v="Transformer ABB 225KVA 12500Y/7215 480Y"/>
        <s v="Rigid Pole w/ 2 univer heads 1 1/4&quot;x8'"/>
        <s v="Install Security Cameras and DVR System for"/>
        <s v="12162 Padlock 1106 Red"/>
        <s v="Triplex Secondary (#2 OH) (1 x 1800' std reel)"/>
        <s v="A1.011L"/>
        <s v="G1.4-50 w/o transformer"/>
        <s v="E5.1G"/>
        <s v="Crane 10&quot; 600lb Gate Valve butt weld"/>
        <s v="10&quot; MEGA LUGS"/>
        <s v="4&quot; CL52 DIP."/>
        <s v="VA6.21"/>
        <s v="PVC Conduit 4&quot;"/>
        <s v="Digital Persona 4000B Reader #DPG-83012-001"/>
        <s v="STL-CTY 52C13 4SQ 1/2D 1G SW RNG"/>
        <s v="Mechanical Inspections"/>
        <s v="1/0 ACSR Raven (15 Reels)"/>
        <s v="Boiler Control Cards"/>
        <s v="LSCSB060B, 6 150# 304 CS GRAPH GSKT WR USA"/>
        <s v="Chevron Machine Oil AWOSP 150"/>
        <s v="VMWare Virtual Center Foundation"/>
        <s v="Pand Fork Terminal 0-6"/>
        <s v="Grn Screw Holding s/d 0X4"/>
        <s v="HDPE and Couplers for Feeder 3"/>
        <s v="1820 - Corrosion Inhibitor (3 totes)"/>
        <s v="Main Valve rod nut, Item # 1569"/>
        <s v="X-Large Long Sleeve K126 Olive"/>
        <s v="ELC Concentrate #119-5150"/>
        <s v="Ball Valve 1/2 FPT"/>
        <s v="Gauge 2.5&quot; 0-100 PSI"/>
        <s v="Tube Fitting Plug 1/4&quot;T"/>
        <s v="Reducer 3/8&quot;Tx1/2&quot;TS"/>
        <s v="Repair electrical service to Building 971.  This"/>
        <s v="FGA POU Engineering Plan Review Proposal"/>
        <s v="#4 TRIPLEX 600V"/>
        <s v="55 FOOT CLASS 2 POLE"/>
        <s v="1PH PRI. SUPPORT DEADEND HORIZONTAL TRIPLE 8' ARM"/>
        <s v="3PH PRIMARY SUPPORT TANGENT HORIZONTAL"/>
        <s v="Preventive Maintenance Service Calls"/>
        <s v="LUG CU/CU 2-Hole Stack-Bottom 350MCM"/>
        <s v="1&quot; Brass Compression Coupling, Line 240"/>
        <s v="1 1/2&quot; Flared Brass 90 Degree Elbow Fitting,"/>
        <s v="Replace fuel piping at Mech. Rm at Blk Rapids"/>
        <s v="Syl Mog Hps Lamp 70"/>
        <s v="Sylv 250  Eco Clear HPS Lamp"/>
        <s v="Syl Multi-kit Hid Ballast LU70"/>
        <s v="Spacer Disc Nut &amp; Screw 5192"/>
        <s v="Greenhouse Gas Compliance Program for FWA CHPP"/>
        <s v="8735-Boiler Treatment (3 tote)"/>
        <s v="Seal Plate/Bonnet gasket, Item # 1472"/>
        <s v="CO #3-Change out Leaking PTs"/>
        <s v="ELC Premixed Drum #101-2845"/>
        <s v="#6 DUPLEX 600V UNDERGROUND"/>
        <s v="6 DI PIPE CL52 TYTON JT (8 sticks)"/>
        <s v="16 CS STD WELD CROSS"/>
        <s v="8X8X6 SS S10 316L TEE"/>
        <s v="8 SS 316L 150# RF WN FLG"/>
        <s v="10 CL53 GRVXGRV DI PIPE (11 sticks)"/>
        <s v="10X2 CC SGL STRP SDL 10.00-11.10"/>
        <s v="! 8X2 CC SGL STRP SDL 8.63-9.05"/>
        <s v="DOM 8 MJ C153 45 BEND L/A"/>
        <s v="*CVR* 050 A 10X6 CONC 50-C CI T37H-"/>
        <s v="6 FLG RW DI OL GATE VLV"/>
        <s v="3PH CABLE TERMINAL POLE DEADEND"/>
        <s v="1PH PAD MOUNT TRANS. LOOP FEED 150 kVA"/>
        <s v="30 FOOT CLASS 3 POLE"/>
        <s v="3PH PRIMARY SUPPORT TANG, HORIZ, CLAMP INSULATOR"/>
        <s v="RX3i power supply #IC695PSA040"/>
        <s v="Panel,Supra Mother Board"/>
        <s v="1&quot; Flared Brass Tee Fitting, Line 200"/>
        <s v="2&quot; Flared Brass 90 Degree Elbow Fitting, Line 60"/>
        <s v="GE 300Mhz CPU with 10Meg of memeory 2 serial ports"/>
        <s v="Rebuild Basement Feedwater Pump #3"/>
        <s v="V1 Limiter raise/lower sw #HT8JYH1DAA5"/>
        <s v="Woodward SPM-D #8440-1019"/>
        <s v="1 yr renewal contract for expert telephone support"/>
        <s v="Commissioning Unit 2"/>
        <s v="Submersible Pump 12VDC"/>
        <s v="CO#2 - Water Line &amp; Addition of 10&quot; Valve"/>
        <s v="3&quot; Reflective Decals, UV laminated"/>
        <s v="50kva 12470/7200Y 120/240 Volt"/>
        <s v="Erickson 800amp 3 ph. Mdl CCT BRKR #CTAMDL467N-DOY"/>
        <s v="CH-H642 Control Panel"/>
        <s v="Valve-swg disc, 18, body,cs #12704"/>
        <s v="Gasket-rnd, 18, 12x20.5x .18 K #408783"/>
        <s v="Bear Paw Phase I EDS J101503"/>
        <s v="Consulting Fees"/>
        <s v="Other Fees"/>
        <s v="Revisions dated 7/7/10"/>
        <s v="Penguine 4/0"/>
        <s v="Single Row Ball Bearing Item #6307"/>
        <s v="Abatement at Building 1563 FWA"/>
        <s v="Input Module Analog 4 Point Current #IC694ALG221"/>
        <s v="Long Term Battery #IC200ACC414"/>
        <s v="Rent of D6N Tractor"/>
        <s v="8 DI PIPE CL50 TYTON JT (23 Sticks)"/>
        <s v="8 150# BOLT KIT 8 3/4X3-1/2 IMP"/>
        <s v="LINK SEAL LS-400-C-9"/>
        <s v="Direct Buried Wastewater Collection Mains"/>
        <s v="Anchor"/>
        <s v="285' 4&quot; SCH 40 A106B SMLS"/>
        <s v="20' 3&quot; SCH 40 A106B SMLS"/>
        <s v="End Seal"/>
        <s v="Blade-valve, knife gate 6&quot; Part#907772"/>
        <s v="Female Branch Tee 1/2&quot;Tx1/2&quot;Fx1/2&quot;T"/>
        <s v="Expansion Joint EJS-H2-2-12 12&quot;-10&quot;T 37-3/8&quot; OAL"/>
        <s v="Vert IND Post 3-12 VLV 5.5-8 TRCH #AFCIP713A"/>
        <s v="Strapping steel, 5/8&quot;"/>
        <s v="2-1/2&quot; Grounding Bushing"/>
        <s v="1-1/2 FLR X FLR UNION 3 PART"/>
        <s v="DOM 8 MJ C153 22-1/2 BEND L/A"/>
        <s v="DOM 8X6 MJ C153 SWVL TEE L/A"/>
        <s v="6 FLG X MJ RW OL GATE VLV L/A"/>
        <s v="M/HOLE CVR SWR"/>
        <s v="1-1/4 IMP BLK PE A53B S40 PIPE"/>
        <s v="4 CS STD WELD LR 90 ELL"/>
        <s v="8 CS STD WELD TEE"/>
        <s v="8 150# PLN GR5 BOLT KIT DOM"/>
        <s v="3/4 SS 800# SW CHK VLV"/>
        <s v="1-1/2 IMP BLK PE A53B S80 PIPE"/>
        <s v="1 IMP BKL PE A53B S80 PIPE"/>
        <s v="1-1/2 BLK MI 300# 90 ELL"/>
        <s v="1 FS 800# SW OS&amp;Y GATE VLV"/>
        <s v="4 CS 300# RF BLIND FLG"/>
        <s v="4 150# BOLT KIT 8 5/8X3 IMP"/>
        <s v="Misc. Materials for 336B Barracks"/>
        <s v="A1200HS-10-PG GALV SLOTC DEEP"/>
        <s v="AB241-3/8 EG SQUARE WASH"/>
        <s v="XHHW-12-RED-STR"/>
        <s v="XHHW-12-GREEN-STR"/>
        <s v="XHHW-12-ORANGE-STR"/>
        <s v="BG803 1-IN D/C INS GRD B"/>
        <s v="PUSHBUTTON PADLOCK"/>
        <s v="Utilidors &amp; Access Vaults"/>
        <s v="Sodium Silicofluoride 1 pallet at 37 bags/pallet"/>
        <s v="10 ft arctic grade extension cord 14/3.# 1XUP4"/>
        <s v="30ft measuring tape, stanley mod 33-430.#5C567"/>
        <s v="Total Materials for repairs on boilers"/>
        <s v="Unit UM1-1B Transformer box pad"/>
        <s v="Washer SQ Flat 4&quot; W/1-1/8 Hole #6820"/>
        <s v="Locknut"/>
        <s v="1/2-13X2-1/2 STN Steel Hex Cap #SCS1/2-13X2-1/2"/>
        <s v="Transformer ABB 150KVA 12500Y/7215 208Y"/>
        <s v="Transformer ABB 150KVA 12500Y/7215 480Y"/>
        <s v="Rigid Pole w/2 universal heads 1 1/4&quot;x6' #H17603"/>
        <s v="Wire Holding Stick 1 1/4&quot;x8.5&quot;  C4033069"/>
        <s v="Elbow Pulling Tool Gripper# C4030613"/>
        <s v="A&amp;G Contract Work, Primarily John Shaw,"/>
        <s v="Professional Services on General Business issues"/>
        <s v="1/0 15 Kv Full Neutral 133% Insulation"/>
        <s v="G1.4-25 w/o transformer"/>
        <s v="4&quot; HDPE"/>
        <s v="4&quot; Schedule 80 PVC"/>
        <s v="APC Smart-UPS XL 48V Battery Pack"/>
        <s v="Shirts short (20 large, 30 small, 20 XXXlarge)"/>
        <s v="Shirts long sleeve 20 XXXlarge"/>
        <s v="APC NetShelter SX - 24U - 19&quot;"/>
        <s v="Design and Installation of SCADA at Substation"/>
        <s v="Shipping to FOB FGA Depot"/>
        <s v="3/4&quot; reduction pressure w/ ball valve PN- SP-F1312"/>
        <s v="SYM BE AGT F/WIN SYSS 12 WIN PN#SY1-13571933"/>
        <s v="RID 72327 ModRID 4 Hand Operated Oiler w/54&quot; Hose"/>
        <s v="7&quot; Non Sparking Wedge 1 1/4&quot; wodtj cat#W5"/>
        <s v="7&quot; Non Sparking Wedge 2&quot; width cat#W6"/>
        <s v="7/8&quot; Galv Screw Pin Anchor Shackle Cat#78"/>
        <s v="Extend Ice Bridge materials"/>
        <s v="VA5.31"/>
        <s v="VC6.31"/>
        <s v="F3.12"/>
        <s v="UM5 Secondary Termication Structure"/>
        <s v="KLRK T17 1/2 HUB T COND BODY"/>
        <s v="BRYANT 53611 SGL RCPT-NEMA5-2 OR"/>
        <s v="Lifesize Video Conferencing Install and Training"/>
        <s v="Pre Engineering and Cost Proposals"/>
        <s v="To unload poles at FGA (63%)"/>
        <s v="4&quot; regular duty C clamps. # 2HUL8"/>
        <s v="Soapstar marker, 144/pkg. #2F900"/>
        <s v="13&quot; curved wood wire brush.# 1VAG6"/>
        <s v="10&quot; shoe wood wire brush. #1VAG7"/>
        <s v="Jason McCoullough"/>
        <s v="Cisco Unified Call Manager Software"/>
        <s v="KLEIN 79224 3/8X7 -1/2 T-HDL HEX KEY"/>
        <s v="DUAL LITE 0120894 (BATTERY PACK)"/>
        <s v="P&amp;S TP14-I IV 1G BLANK PLT"/>
        <s v="KLEIN 5102-12 12X10 CANVAS TOOL BAG"/>
        <s v="KLEIN 5140 12-1/2 ZIPPER BAG CANVAS"/>
        <s v="License and Registration Fees"/>
        <s v="SPKT, NH78, 11T, SHRPM, Nylon+SS Hub 1-1/2&quot; B"/>
        <s v="1/2 STN Steel Flat Washer #SOF1/2"/>
        <s v="11910Padlock 1107 Red"/>
        <s v="2 BLK MI 150# 90 ELL"/>
        <s v="4&quot; Steam and 2&quot; Condensate FOB Jobsite"/>
        <s v="4 INCH EMT"/>
        <s v="8&quot; DIP w/2&quot; polyurethane foam"/>
        <s v="H1.1 grounding assembly ground rod type"/>
        <s v="1/0 Al 15 KV Full Neutral 133% Insulation"/>
        <s v="G3.3-112.5 w/o transformer - w/small rack"/>
        <s v="UG17-3-75 w/o transformer"/>
        <s v="UG17-3-750 w/o transformer"/>
        <s v="Conduit 4&quot; HDPE"/>
        <s v="Land clearing an extra 1500'X30' power line"/>
        <s v="UM 1-1B"/>
        <s v="SYM BESR SRV 8.5 WIN /SRV STD S ESS"/>
        <s v="Side cut piler, Klein 9 1/4&quot;, # 4A834"/>
        <s v="Side cut, Klein 9 1/4, #4A835"/>
        <s v="Cable splicers, # 2DFL3"/>
        <s v="Paint thinner, 1/gal. cans"/>
        <s v="138kv TYPE A08 3-Phase Riser STR."/>
        <s v="Travel &amp; Accomodation estimate"/>
        <s v="Detergent 38559005"/>
        <s v="Detergent 38335005"/>
        <s v="Scaletron 4021 Ultra Low Profile Drum Scale"/>
        <s v="Constructing concrete footings for Cold Storage"/>
        <s v="6 MJXFLG C153 ADPT L/A"/>
        <s v="FGA Express Feeder Substation to"/>
        <s v="Conduct gap analysis per EPA regulation on our"/>
        <s v="FWA Black Start Generator Commissioning Proposal"/>
        <s v="Trap, 3/4' F&amp;T inline steam"/>
        <s v="10&quot; X 8&quot; Tapping sleeve for Ductile Iron pipe"/>
        <s v="Fort Greely Powerhouse Fuel Piping Upgrade"/>
        <s v="CO FG Powerhouse"/>
        <s v="Design work on steam main upgrades"/>
        <s v="J101377 Woodward Governors"/>
        <s v="J101375 Automatic Voltage Regulator&amp;Spare Cubicle"/>
        <s v="Kenwood KNB-40LC Battery IS"/>
        <s v="Otto Ear Piece C101199-05"/>
        <s v="Deadbreak Conn, 15/25KV-600AMP 500MCM STR CONC NEU"/>
        <s v="Deadbreak Conn, 15/25KV-600AMP #2 STR Tape Shield"/>
        <s v="MecanxFastFit Blk Lrg  102995"/>
        <s v="4&quot; Steam Meter for FTW300"/>
        <s v="AMR for 4&quot; Steam Meter for FTW300"/>
        <s v="3/8 PLTD CHAN NUT W/REG SPRG"/>
        <s v="Fuel Meter-Brooks Oval 1/2&quot;"/>
        <s v="D Street Substation Land Clearing"/>
        <s v="20 K Switches"/>
        <s v="Material Handler"/>
        <s v="Vehicle 0013-Serviced"/>
        <s v="GHU/CUC Employees"/>
        <s v="     Larry Hopkins"/>
        <s v="     Travel Time"/>
        <s v="Hi Temp Three Terminal Cable 10ft"/>
        <s v="Klien Ratcheting Cable Cutters 63600"/>
        <s v="AutoCAD Map 3D Commercial Subscription"/>
        <s v="Bearing -flg crtg block 3&quot;"/>
        <s v="FWA Building 4390 Stand-by Generator Installation"/>
        <s v="IC647IFPLRN00900M Redundant GE Fanuc"/>
        <s v="OC646IFWTRSLNBSCM Water Solutions 2008"/>
        <s v="Repairs to transfer switch on stand-by generator"/>
        <s v="Installation and materials for wall to be built in"/>
        <s v="Arrester, surge, RISER class 18kV"/>
        <s v="Bushing cover, 25kV-200amp"/>
        <s v="Clamp, ground rod, 3/4&quot; galvanized"/>
        <s v="Conductor, Ground wire, #4 cu. Solid"/>
        <s v="Connector, cu. &quot;C&quot; crimp, #1/0 to #4"/>
        <s v="MB-32130 10ml DPD"/>
        <s v="MB-76423 LMI 4-Function valve"/>
        <s v="Labor to Rebuild Feeder 15 at FWA"/>
        <s v="Manver 2 Hardness Indicator #92899"/>
        <s v="3 CS 150# RF WN FLG W/ STD BORE"/>
        <s v="23018, 1-1/2&quot; repl. gaskets for NPSH threaded"/>
        <s v="Double Metric Graduated Cylinder #2928305"/>
        <s v="Sulfuirc Acid Standard Solutions 4L bottles #20356"/>
        <s v="2CUA9, Hose Reel, spring, 50ft"/>
        <s v="2HKX4, Inflator Gauge 160 PSI"/>
        <s v="Sodium Hypochlorite 12.5% (9qty 15gal carboys)"/>
        <s v="Site audits for SCADA and Historian at FWA"/>
        <s v="Misc. Parts and Materials for Paintball Project"/>
        <s v="Formula 409 CLO 35296"/>
        <s v="Med-Dty Scour Pads  196"/>
        <s v="MGE-11 Domestic Water Pump 40hp"/>
        <s v="Honeywell Boiler Burner Controller #RM7840L1018"/>
        <s v="J-Hook-Lag J3316P 7/16&quot;X4-3/4&quot; Drive Hook"/>
        <s v="Travel Expenses(Estimate Only)"/>
        <s v="RCI Housing Project for Study Work"/>
        <s v="Cisco IP Phone 7940G - VoIP - SCCP"/>
        <s v="1 1/2&quot;x21' Black Steel Pipe Sch80"/>
        <s v="Wet Listed Linear Fluorescent Bulbs"/>
        <s v="Eco. Open Drum Mixer, 1/2 hp,1/115"/>
        <s v="Materials for SCADA control panels FGA"/>
        <s v="Jetter Reel #HR-200-W"/>
        <s v="Permit Applicability Review for Installing Genset"/>
        <s v="L-867B base can; galvanized steel (2) 2&quot; threaded"/>
        <s v="Foam Cups 16oz"/>
        <s v="B-Line cond clamp"/>
        <s v="Construct Stryker Wash Building Foundation Support"/>
        <s v="UPS for FWA WTP Control System PLC's"/>
        <s v="5/8 Curved Lock Nuts Chance 3510"/>
        <s v="5/8 x 14&quot; Machine Bolts Chance 8814"/>
        <s v="Wire holder mast clamp chance C207-0075"/>
        <s v="FGA Vehicle 0014 Service &amp; Main't"/>
        <s v="Amp Tap Conn 2-2; 1/0-4"/>
        <s v="2 X 20 L HARD COP TUBE (4 sticks)"/>
        <s v="3 CPPXCPPXCPP TEE"/>
        <s v="4 PTD GRV COUP F/ DIP 31"/>
        <s v="4 ROMAGRIP ACCY PK F/ DI"/>
        <s v="Cap, blk malleable iron, 300 psi, 1&quot;, 1LBZ8"/>
        <s v="Cap, blk malleable iron, 300 psi, 2&quot;, 1LCA2"/>
        <s v="Union,1&quot;, threaded, blk, steel, 1MND2"/>
        <s v="Reducing Coupling 1 1/4x1&quot;  NPT, Blk, 1XKT8"/>
        <s v="Reducing Bushing, 3/4x1/2&quot;, threaded, 1MNJ9"/>
        <s v="Journeyman Electrician"/>
        <s v="Clean up Shaft, Thrust Washer, Steam Seal,"/>
        <s v="Oxygen 111"/>
        <s v="Antifreeze for Black Rapids"/>
        <s v="VFD, Grate Mtr Drive 480V 3PH"/>
        <s v="Service Agreement 5 year/60,000 Mile Warranty"/>
        <s v="4LFG3 PIPE INSULATION, FIBERGLASS 4.53 IN ID"/>
        <s v="4LFG5 PIPE INSULATION, FIBERGLASS 6.7 IN ID"/>
        <s v="3A498 setting tool, 3/8 in"/>
        <s v="Burndy Unitap BIBD250-3"/>
        <s v="#12 Stranded xhhw Green cu wire"/>
        <s v="1/2&quot; EMT LB"/>
        <s v="Mechanical Seal Pump Kit"/>
        <s v="Pipe/Wall Mounting Bracket #23820-00"/>
        <s v="6 90 ELL 10-C CDI CL T37-77"/>
        <s v="*CVR* A 12X12X6 RD TEE 25-C DI T37H"/>
        <s v="8 TEE 20-C CDI CL T37-77"/>
        <s v="10X6 CMNT LINED CONC RED 50"/>
        <s v="5-1/4 BURY HYD 9'0 16 TRAFFIC 6 FLG"/>
        <s v="Top Bottom Filter Bags 6.125&quot;diax191&quot;long 22 oz."/>
        <s v="Control Cabinet #8 (Hardware)"/>
        <s v="Cat Diesel Generator Set Model C175-16 rating with"/>
        <s v="Inline Pressure Transmitter #2051TG2AB21ADW"/>
        <s v="ISO 32"/>
        <s v="Professional Services for:"/>
        <s v="3/0 XHHW Wire, XHW3/OSTR"/>
        <s v="Weather Head 2&quot;, SH106"/>
        <s v="3/C 1/0 600V Okonite-FMR Type TC-ER #112-10-3894"/>
        <s v="Labor/Material charges for asbestos abatement"/>
        <s v="LCB"/>
        <s v="UM50-H-1"/>
        <s v="Correction for receipting error to closed job"/>
        <s v="SS Flex Line hoses"/>
        <s v="Multi Fold Towels"/>
        <s v="Gauge Pressure Transmitter"/>
        <s v="3M Inside Term Lug Cable Size 500"/>
        <s v="1/4 Whistle Assembly"/>
        <s v="Lever Lock, Best, 26D, RH #SXLR1021B26D"/>
        <s v="SUM 1-1 48&quot;x48&quot;x24&quot;"/>
        <s v="3PH Pad Mount 60Hz 150kVA 208V"/>
        <s v="3PH Pad Mount 60Hz 300kVA 208V"/>
        <s v="1PH Pole Mount 60Hz 15kVA 240V"/>
        <s v="Pole, 45' Class 2 Full Length"/>
        <s v="Asbestos Disposal Bags, CL 36&quot;Wx60&quot;L Case, #17440C"/>
        <s v="Shipping to PO Box 31346, Ft. Greely, AK 99731"/>
        <s v="Direct Buried and Utilidor HDS Mains"/>
        <s v="Direct Buried and Utilidor Water mains"/>
        <s v="Professional Consulting Services for Bldg 60810"/>
        <s v="Driveway Repair at Building4077"/>
        <s v="5/8&quot;-11 FHNyz8"/>
        <s v="HCS 5/8 - 11 x 1.25 YZ8"/>
        <s v="HCS 5/8 - 11 x 1.15 YZ8"/>
        <s v="HCS 5/16 - 18 x 2 YZ8"/>
        <s v="SAE THRU HD 3/8 YZ KG"/>
        <s v="B STRTELBOW 1/8 F/M"/>
        <s v="BR LG NIPPLE 3/8 x 2.5 W"/>
        <s v="1/2 CS 600# THRD 1/16 PERF Y STRN #M581CSND"/>
        <s v="1/4 SS SCH40 304L A312 WELD PIPE #ISP44LB"/>
        <s v="1 FS 800# THRD OS&amp;Y GATE VLV #VS2064B02TYG"/>
        <s v="LLMC1, BLK PIPE NIPPLE CLOSED 1/2"/>
        <s v="1WMX9, 1/4 BALL VALVE STAINLESS"/>
        <s v="Treated Timbers 2X8X20'"/>
        <s v="Materials for Building 726"/>
        <s v="Service Riser Adjustments at FRA"/>
        <s v="Thermacor 4 joint kit #SPT4JOINTKIT"/>
        <s v="2 FS 3000# DOC 90 ELL"/>
        <s v="3/4 CS SS 2000# THRD 2PC FP BV LL"/>
        <s v="3/4 BLK STL SQ HD PLUG"/>
        <s v="6&quot; SLIP ON FLG A350-LF2"/>
        <s v="6 CS STD A420 WPL6 WELD 45 ELL"/>
        <s v="Feeder 24 land clearing"/>
        <s v="RO Anti - Scalent PC-191 (2 qty 55gal Drums)"/>
        <s v="Confined Space warning signs 7x10"/>
        <s v="Condensate Receiver #SP-C36CB9-30"/>
        <s v="Disassembly and Inspection of FM Diesel Engines"/>
        <s v="15kv 7.2/12.4kv 277/480 Trans"/>
        <s v="150' #2 bare copper strand"/>
        <s v="Shipping and Set-up"/>
        <s v="Trane Motor"/>
        <s v="Baldor Motor"/>
        <s v="Emergency Exit Light CRS-H N2LPS6422"/>
        <s v="1&quot;x8&quot; galv. rigid nipple"/>
        <s v="Connector 2-hole compression lug CU/AL"/>
        <s v="Cap CPS #DPC635X"/>
        <s v="Indoor stress relief 1ph kit 500kcmil 1/3 conc"/>
        <s v="Burnerlogix control #YB110UVSC"/>
        <s v="Display module #BLL510"/>
        <s v="May 2010 Qrtly Audit"/>
        <s v="Aug 2010 Qrtly Audit"/>
        <s v="Demo Heat in Preparation for FTW350"/>
        <s v="Demo Water in Preparation for FTW350"/>
        <s v="Demo Waste Water in Preparation for FTW350"/>
        <s v="138kV Riser Structure"/>
        <s v="#4 solid bare copper wire 200ft rls"/>
        <s v="Mechanical Work Instrumentation"/>
        <s v="20x20x2 Air Filter"/>
        <s v="Oval Eye Nuts 5/8 chance 6502"/>
        <s v="Oval Eye Nuts 5/8 chance 6502- Added"/>
        <s v="Motor, Emergency Standby"/>
        <s v="To conduct source testing at FWA CHPP"/>
        <s v="M4931 CONDUCTOR COVER"/>
        <s v="C4060046 INSULATOR COVER"/>
        <s v="INSTALL PME POLE 12-21B"/>
        <s v="Carbide Bur Cylindrical 3/8 sgl cut 2RPW4"/>
        <s v="Turbine Trip Light Red 24 VDC LED"/>
        <s v="3 Position Jumper #202141"/>
        <s v="Badger Meter ITB-106 Model Magnetoflow Mag Meter"/>
        <s v="Filler Module #IC200ACC303"/>
        <s v="CPU 128K User Config. User Memory #IC200CPUE05"/>
        <s v="Power Supply Booster Carrier #IC200PWB001"/>
        <s v="Forks FH21 Item # 10079986"/>
        <s v="Plates 9PWC Item # 10029749"/>
        <s v="Inspection and calibration of all chlorine"/>
        <s v="88120 GNK, B-Line 8&quot;x8&quot;x120&quot; NEMA 1 Gutter"/>
        <s v="Open PO for Misc. Material for FGA Feeders"/>
        <s v="1-1/4&quot; HDPE Schedule 40 HDPE (black with 3-red"/>
        <s v="1-1/2 FLR X FLR 90 BEND #FL2266"/>
        <s v="Deadend assembly, shoe, #2 acsr"/>
        <s v="Guy attachment eye-plate 3/4&quot; mounting holes GEP6"/>
        <s v="Insulator, suspension, 25 kv epoxilator"/>
        <s v="Pin, crossarm, 1&quot; thread (15kV insulator)"/>
        <s v="Pin, crossarm, 1-3/8&quot; thread (25kV insulator)"/>
        <s v="Pole 45 foot class 2 treated penta doug fir"/>
        <s v="Roller, guy, Hughes 28083"/>
        <s v="Termination, 4-pt. 25kV-200amp LB junction"/>
        <s v="Termination, outdoor, 1Ø, JCN, 25kV, w/#1/0 stem"/>
        <s v="Fuel MV Diesel Fuel #2 LS"/>
        <s v="Brady97199 Aluminum Utility Panel"/>
        <s v="Gear Box, Acrison Dry Feeder"/>
        <s v="J101238"/>
        <s v="J101436"/>
        <s v="Prelim Surv - Co-Generation"/>
        <s v="J101554 Twin Lakes Bolio Line Extension"/>
        <s v="J101651 Donnelly - Pad Mount 3P - 500 kVA"/>
        <s v="Kenwood KRA-27 Antenna"/>
        <s v="Expansion Joint 12&quot;"/>
        <s v="Bake and Test Arm for Armature"/>
        <s v="2-500-kW Emergency Generators at Bldg 1060"/>
        <s v="175-kW Emergency Generators at Bldg 1054"/>
        <s v="Portable Radios - FWA EDS"/>
        <s v="12 90 ELL 10-C CDI CL T37-77"/>
        <s v="12 TEE 20-C CDI CL T37-77"/>
        <s v="2 SS 1500# SW 3PC FP BV1-1/2 SS 1500# SW 3PC BV"/>
        <s v="1 SW 1500# SW SS 3PC BV"/>
        <s v="Control Cabinet #9 (Hardware)"/>
        <s v="Filter-Air dryer cartridge kit"/>
        <s v="Arctic Grease"/>
        <s v="1/0 AL Bare ACSR Raven (8qtyX6095' reels)"/>
        <s v="Optiplex 780, Core 2 Duo, 4GB RAM"/>
        <s v="Engineering Services for FTW348 Preliminary Survey"/>
        <s v="4/C #10 600V Okonite-FMR Type TC-ER #202-10-3504"/>
        <s v="3/C #10 600V Okonite-FMR Type TC-ER #202-10-3503"/>
        <s v="3/C #12 600V Okonite-FMR Type TC-ER #202-10-3403"/>
        <s v="12-PF #16 CU 600V Okonite Okoseal-N TC SP-OS"/>
        <s v="Delta Pro Top Side Tool Box"/>
        <s v="FLPM"/>
        <s v="UM50-S-1"/>
        <s v="Fiber Patch Panel FP-2 Panel Name FP-H541"/>
        <s v="350 kcmil XHHW (3 runs 3 conductors)"/>
        <s v="Termination Mounting Bracket"/>
        <s v="TE-YX 1&quot;-21&quot; HAMMER DRILL BIT- Item # 340705"/>
        <s v="TE-YX 1-3/8&quot;-23&quot; HAMMER DRILL BIT- Item # 340715"/>
        <s v="4&quot; Fiberglass Conduit Elbow 90 deg Short Sweep 24&quot;"/>
        <s v="1.25&quot; HDPE Conduit"/>
        <s v="Carbon Fire Range Pole - 2M w/ Bipod"/>
        <s v="RX3i 24 VDC, 40 watt Multipurpose Power Supply"/>
        <s v="Output Module 120 VAC 16 points"/>
        <s v="8 Channel AI 4-20mA with HART 2 wire type"/>
        <s v="Replacement of Pressure Relief Valves, three"/>
        <s v="R200 Server #Poweredge R200"/>
        <s v="PanelPC 15inch Performance Unit w/ Windows XP"/>
        <s v="TRIPLE DOWN GUY-HEAVY DUTY 3/8&quot; EHS"/>
        <s v="9900 Heavy Duty grinding wheel"/>
        <s v="X- Large Insulated BomberJacket # JNR8NV- XL"/>
        <s v="3X-Large Insulated Bomber Jacket # JLR8NV-3XL"/>
        <s v="RX3i Serial Communication Module #IC695CMM004"/>
        <s v="HP SB 2102 N450 160GB 2GB 7XP"/>
        <s v="HP 3YR NBD Onsite ADP DMR NB SVC"/>
        <s v="Piston Check Valve, 3/4&quot; forged Steel, # 1PPL3"/>
        <s v="Expansion Joint #EJC-76"/>
        <s v="Expansion Joint #EJC-83"/>
        <s v="9A-1086-42 blind end"/>
        <s v="75A-120W/SS Barrier 10 ft"/>
        <s v="H46A09-18-240  straight ladder - 20' section"/>
        <s v="H6A-18-HT18  18&quot;W 18&quot; radius tee"/>
        <s v="9A42-9064  clamps for flat flanged cover"/>
        <s v="807A40-12-120  flat flanged cover 12&quot;w"/>
        <s v="Duct Tape Bandage 101423"/>
        <s v="Armor Breakout Boot CBR-4-3-A Raychem"/>
        <s v="Fort Wainwright-FTW350-WIT Complex"/>
        <s v="12 AWG 3KV Cable #89A0110-1"/>
        <s v="PAR56 Fixture Clear w/o L823 Cordset #44D1661-0121"/>
        <s v="L830-7 Isolation Transformer 200W 20/6.6A #35A0083"/>
        <s v="L867E Cover plate blank 3/8&quot; thick Galv. Steel"/>
        <s v="1000A, 208Y/120V, 65KAIC, MAIN SERVICE ENTRY"/>
        <s v="Double 8&quot; Helix PISA 7'(MIN) X 3/4&quot; ROD (15,000#)"/>
        <s v="100A, 480Y/277V SITE LIGHTING LOAD CENTER"/>
        <s v="CONDUIT 6&quot; HDPE-SCHEDULE 40 (Change to PVC sch40)"/>
        <s v="CONDUIT, 4&quot; GALVANIZED RIGID STEEL"/>
        <s v="P3 DOUBLE LIGHTS POLE, #DS220-S713E89-D2-DB-BASE"/>
        <s v="Control Cabinet #11"/>
        <s v="#1/0 ACSR PRIMARY COND. (FEET)"/>
        <s v="#1/0 CONC 15kV AL FULL NEUTRAL 133% INSULATION"/>
        <s v="3PH, PRI. SUP. DBL DEADEND 10' ARM NEUTRAL ON ARM"/>
        <s v="ANCHOR SCREW-Dbl 8&quot;Helix PISA 7'MINX3/4&quot;ROD15,000#"/>
        <s v="Control Panel CP336AM"/>
        <s v="4 METER PAK SP4411"/>
        <s v="Scale Main Proc, 4L SMT Item#20976411"/>
        <s v="Load Cell Sig Cond 4LA Item#20976503"/>
        <s v="Conveyor, Load Cell"/>
        <s v="CP-H551 Control Panel"/>
        <s v="1/0 CONC. 15kV AL Full Neutral 133% Insulation"/>
        <s v="3&quot; RGS"/>
        <s v="5/8x8' CU Clad Gnd Rod"/>
        <s v="Disconnect 400A"/>
        <s v="1&quot; RGS, 8&quot; Nipple"/>
        <s v="3X3X2 CS STD WELD TEE"/>
        <s v="4 CS STD WELD CAP"/>
        <s v="3/4 APOLLO 600# SW FP CS BALL VLV#86A-204-04-15 SW"/>
        <s v="C2.21L"/>
        <s v="UG17-3-225"/>
        <s v="Air Permitting for Black Start Genset"/>
        <s v="One time installation"/>
        <s v="Fuel for FWA CHPP 2009 year"/>
        <s v="Dynasty Battery UPS12-490MR"/>
        <s v="50ft arctic grade extension cord 10/3.#1XUP8"/>
        <s v="2 way Y elect. adapter, 12/3 arctic grade. #1AUL7"/>
        <s v="KLRK 570 1-1/2 STAMP COND BODY CVR"/>
        <s v="KLRK GASK575 COND BODY GASKET"/>
        <s v="P&amp;S TPJ13-I IV 1G BLANK BOX PLATE"/>
        <s v="2009 Ford E-450 Super Duty Chassis Van"/>
        <s v="1720.33 Oxygen Scavenger (2 totes)"/>
        <s v="Rapair Boiler Tubes"/>
        <s v="6&quot; GATE VALVE # AFC2506 FFOL"/>
        <s v="Nut Splitter"/>
        <s v="11906 Padlock 1107 Green"/>
        <s v="#350 mcm cu. Stranded XLP-USE 600V"/>
        <s v="G3.3-45 w/o tranformers - w/small rack"/>
        <s v="Engineering on the Feeder 9 Back Up Generation"/>
        <s v="CO-2 Lift Station Tap"/>
        <s v="Shirts long sleeve 20 XXlarge"/>
        <s v="20 Ton Trailer with Fabricated Racks"/>
        <s v="6&quot; CL52 DIP."/>
        <s v="10&quot; CL52 DIP."/>
        <s v="10&quot; DI. 22.5 DEGREE BEND"/>
        <s v="2&quot;NPT X 2&quot; male quick disconnect MC-44308"/>
        <s v="3/4 BRZ 150# IPS RS GATE VLV #NT134F"/>
        <s v="1-1/2 BRS 90 ELL #IBR9J"/>
        <s v="4 MJXPE C153 45 BEND L/A #DMJPE4LAP"/>
        <s v="8X12 MJ C153 LONG SLV L/A #DMJLSLAX"/>
        <s v="#12 SOLID THHN SLD COP WIRE BLUE #C1121604"/>
        <s v="LS-200-C-4 LINK SEAL .875&quot; OD PIPE #SP-LS-200-C-4"/>
        <s v="1-1/2X1-1/2X3/4 BRS TEE #IBRTJJF"/>
        <s v="1-1/2X2 BRS NIP #BRNJK"/>
        <s v="1-1/2 FLG X 1-1/2 FIP BRZ MTR FLG #FCF3166"/>
        <s v="Red Electric Warning Tape 6&quot;x1000' #007520"/>
        <s v="4&quot; GRC Elbo 90 Deg. 48&quot; Radius #GRC4-90EL48R"/>
        <s v="6 MJ X CI GSKT"/>
        <s v="DOM 8 MJ C153 TEE L/A"/>
        <s v="2X6 BLK STL NIP"/>
        <s v="2X3 BLK STL NIP"/>
        <s v="2 BLK CI CORED PLUG"/>
        <s v="3/8 INCH ALLTHEAD"/>
        <s v="2 INCH EMT"/>
        <s v="PADMOUNT TRANSFORMER 25KVA"/>
        <s v="6&quot; DIP w/3&quot; polyurethane foam"/>
        <s v="300KVA Padmount 12470/480/277 Y:Y"/>
        <s v="Study of the 12.47/7.2kV system, including"/>
        <s v="ANC. SCREW-Dbl 8&quot;Helix PISA 7'(MIN)X3/4&quot;ROD 8,000#"/>
        <s v="Ekstrom meter rings"/>
        <s v="Standard wet mop heads"/>
        <s v="Remove Sleeve from shaft and clean up"/>
        <s v="Fuse 15 amp 250V 1/4&quot;x1-1/4&quot;"/>
        <s v="Hanson H-240-BP Air Tank"/>
        <s v="Input 24 VDC POS/NEG Logic #IC200MDL640"/>
        <s v="Kimberly Clark Tradition Singlefold Towels 01700"/>
        <s v="SS-08-2 (800A, 208Y/120V Erickson All-in-one)"/>
        <s v="100A 240V SITE LIGHT L/C w/ INTEGRAL PHOTOCELL CON"/>
        <s v="3PH PAD MOUNT TRANS. LOOP FEED W/RADIAL 75 kVA"/>
        <s v="3PH PRI. SUPPORT (HUGHES) DEADEND, NEUTRAL ON ARM"/>
        <s v="GROUNDING ASSEMBLY-PLATFORM TYPE FOR GOAB SWITCH"/>
        <s v="RX3i 12 slot universal base #IC695CHS012"/>
        <s v="300Mhz CPU with 10Meg of memory #IC695CPU310"/>
        <s v="Term Kit, O/D 15KV W/1/0 LUG"/>
        <s v="ROD GRD GALV 3/4x8'"/>
        <s v="1 1/2&quot; NMPT X Flared Corporation Stop, Line 250"/>
        <s v="1 1/2&quot; Brass Compression Coupling, Line 90"/>
        <s v="Romac Brand SS Repair Clamps 2.35 to 2.63,"/>
        <s v="Service work on Boiler #5"/>
        <s v="Unloading of Poles at FWA- Feeder 14"/>
        <s v="Dell Latitude E6400 Notebook"/>
        <s v="Shipping &amp; Handling Estimate"/>
        <s v="VR RAISE/LOWER SW #75 2 02 D"/>
        <s v="MW / Mvar Meter #249244135AHD"/>
        <s v="Boiler 3 Cabinet Fabrication"/>
        <s v="Boiler Bookshelf"/>
        <s v="Protection Control &amp; SCADA Constr. on Governor"/>
        <s v="Replace Water Distribution Pumps #1 and #2"/>
        <s v="Steam Pipe 10 STD .365 A106 DRL"/>
        <s v="4&quot; BW STD LR 90 Degree bend"/>
        <s v="3&quot;x3&quot;x3&quot; BW STD Tee"/>
        <s v="Walworth 5202WE 6&quot; 150# BW Gate Valve"/>
        <s v="SV Trck wheel switch- Labor"/>
        <s v="SV Trck Super Single wheel switch- Labor"/>
        <s v="ISO 46 Hydraulic Fluid (55 gallon drums)"/>
        <s v="To finish up the work on Parking Lot Expansion FRA"/>
        <s v="Nut-lock,prvtrq, .75-10, ss #460431-750"/>
        <s v="CO #1- Removal and Installation of Poles"/>
        <s v="6' diameter X 9.5' high steel caisson (circular"/>
        <s v="1 A270 .065 304L SS SAN TUBE"/>
        <s v="10 K Switches"/>
        <s v="Materials needed for material handlers"/>
        <s v="Labor and Materials for Construction of Generator"/>
        <s v="Control Panel #CP336CM"/>
        <s v="Professional Consulting Services for combustion"/>
        <s v="WO #2- Site Visit Report, Combustion Air Preheat"/>
        <s v="L849 REIL SYSTEM, STYLE E,"/>
        <s v="DUAL LEG MOUNT KIT, W/ HEAD EXTENSION"/>
        <s v="Abatement of 3 zeolite tanks"/>
        <s v="2&quot; GRC Elbow 90 deg. 36&quot; rad."/>
        <s v="12&quot; STD A106B Seamless Import Pipe"/>
        <s v="4&quot; STD LR 45 ELL Buttweld A234"/>
        <s v="12&quot;x6&quot; STD Tee Buttweld A234"/>
        <s v="12&quot; 150# RF Weldneck Flange STD A105"/>
        <s v="4&quot; 150# RF Weldneck Flange STD A105"/>
        <s v="1-1/2&quot; Apollo 83A-247-04 Ball Valve"/>
        <s v="36&quot;-1-1/2&quot;x3/4&quot; 3M A105 Flex-o-let Socketweld"/>
        <s v="6&quot; S10S Cap Buttweld A403"/>
        <s v="6&quot; Powell #2456FG 150# Gate Vavle A351"/>
        <s v="3/4&quot; Velan #S2114C-14GX 600# Check Valve Full Port"/>
        <s v="120 LED Floodlight FLD-EDG40AA-12-C-UL-SV BETA MFG"/>
        <s v="Zack"/>
        <s v="2/C #10 600V Okonite-FMR Type TC-ER #202-10-3502"/>
        <s v="Shipping prepaid and added"/>
        <s v="Fiber Patch Panel FP-2 Panel Name FP-H567"/>
        <s v="Fiber Patch Panel FP-2 Panel Name FP-H542"/>
        <s v="meter base w/ test switch 13 jaw"/>
        <s v="factory 90's  (36&quot; RADIUS)"/>
        <s v="UG17-3-500 w/o Transformer"/>
        <s v="Freight to Jobsite"/>
        <s v="Utility Service Extensions for Bear Paw"/>
        <s v="CO#1- Misc Materials with mark up"/>
        <s v="4&quot; SDR 9 PVC Conduit (for Bore) (SUB sched 80)"/>
        <s v="2&quot; PVC Conduit Elbow 90 deg Short Sweep 18&quot; radius"/>
        <s v="4&quot; Fiberglass Conduit Elbow 90 deg Long Sweep 48&quot;"/>
        <s v="Lighting Loadcenter &amp; Controller 100A w/foundation"/>
        <s v="120 LED Roadway Style Light"/>
        <s v="Control Panel #CP350CM"/>
        <s v="Greystone Ambient Air Temp. Trans. #TE500AS12GS003"/>
        <s v="Control Panel #CPBP09M"/>
        <s v="1/2&quot; DR 3/8&quot;Fx1/2&quot;M socket adapter"/>
        <s v="Milwaukee Bellhanger bit 1/4 x 18"/>
        <s v="Inovative Solutions Switch #12-H-1112, L1=6&quot; L2=3&quot;"/>
        <s v="Fiber Patch Panel FP-2 #FP-G571"/>
        <s v="Fiber Patch Panel FP-2 #FP-H526"/>
        <s v="Fiber Patch Panel FP-2 #FP-H527"/>
        <s v="Fiber Patch Panel FP-2 #FP-H529"/>
        <s v="2X40 K SOFT COP TUBE"/>
        <s v="8 VELAN 150# BW SS GATE VLV"/>
        <s v="10 FLG ADPT F/ AWWA W/ M GSKT 341"/>
        <s v="10 FIELD LCK GSKT"/>
        <s v="6 DI PIPE CL50 TYTON JT (12 sticks)"/>
        <s v="16 CS 150# RF WN FLG W/STD BORE"/>
        <s v="ZRK1/8NPT BUTTONHEAD ITEM#58784"/>
        <s v="ZRK 1/8NPT STRGHTXLN ITEM#58753"/>
        <s v="1/8X4 BLK S80NPL ITEM#4665522"/>
        <s v="80DOM CAP 3/8 BLK  ITEM#65507"/>
        <s v="1XCLS BLK S80NPL ITEM#4665571"/>
        <s v="SAE THRU-HARD 7/16 YZ ITEM#1133816"/>
        <s v="SHIPPING/HANDLING"/>
        <s v="H&amp;M Pipe Bevel Machine, MDL1, HMB HM01"/>
        <s v="12 IMP BLK PE A106B STD SMLS SRL"/>
        <s v="Oil Dri Premium Floor Absorbent 106015"/>
        <s v="88 T, B-Line 8&quot;x8&quot; Gutter Tee"/>
        <s v="88 ENK, B-Line, Gutter End"/>
        <s v="88 C, B-Line Gutter Connector Coupling"/>
        <s v="Carson 1730-18, pull/tap box Type 1A"/>
        <s v="LS-275-C-8 LINK SEAL 1.625&quot; OD PIPE #SP-LS-275-C-8"/>
        <s v="COMP CO #I249"/>
        <s v="HEAT SUPPLY AND RETURN PIPING"/>
        <s v="1-1/2X60 K SOFT COP TUBE #KSOFTJ60"/>
        <s v="8X1-1/2 CC SGL STRP SDL 8.63-9.05 #R101S090561"/>
        <s v="SN5M-4.00X3.5-B-2.50-1-T-P-B-1-1-HA0623"/>
        <s v="SN5M-2.50X9.50"/>
        <s v="Prowil 3&quot; Steam Meter #73F80-SK4AA1NAB4AA"/>
        <s v="Install trailer lights receptacle on vehicle #61"/>
        <s v="Proposal for Preparation of a Record of"/>
        <s v="NO. 4/0"/>
        <s v="NO. 10 AWG XHHW-2"/>
        <s v="15 KV CABLE OKOGUARD URO-J 16323-2060"/>
        <s v="Air Freight"/>
        <s v="Domestic Water Chart #CLH GDTW0100U100"/>
        <s v="3PH Pri. Sup. (Hughes) Deadend Neutral on Arm"/>
        <s v="3PH Pri. Sup. (Hughes) Dbl Deadend 10' Neu. on Arm"/>
        <s v="SINGLE OVERHEAD GUY, LIGHT DUTY"/>
        <s v="Land Clearing for Feeder 23 at FWA"/>
        <s v="#4/0 AL STR-FIlled 25kV ins. 100% 260MIL EPR"/>
        <s v="25/33/42MVA 69X34.5/12.47kV LTC Transformer"/>
        <s v="RSC690LS"/>
        <s v="UM50-P-6"/>
        <s v="Engineering Design and Inspection for Wash. Range"/>
        <s v="SEL-C807 Multimode Fiber-Optic Patchcord"/>
        <s v="Sodium Hypochlorite 12.5% (25 250 gal. totes)"/>
        <s v="Equipment, Subcontractors and Materials"/>
        <s v="3' x 4' Manhole Cones"/>
        <s v="1' MH Riser 48&quot; Diameter"/>
        <s v="4&quot; PVC female adapter"/>
        <s v="Drawing for Process Control Panel"/>
        <s v="For Misc work on Feeder 5 at FGA"/>
        <s v="Websense WF/SS Migr RNW 3Y 100U"/>
        <s v="Wearback,Middle,8&quot;,90Deg Elbow"/>
        <s v="     Travel Expense"/>
        <s v="4x4 Post"/>
        <s v="Quick Crete Cement 1 bag"/>
        <s v="Small Utility Enterprise License 3 Year"/>
        <s v="ArcPad 8.0 Small Utility Enterprise License"/>
        <s v="Breaker,Exciter Coil, 4 Pole"/>
        <s v="Freight - 2nd Day"/>
        <s v="6&quot; Ground bushing"/>
        <s v="Fargo #2 ACSR to #2 ACSR auto splice #GL4042A"/>
        <s v="Labor to construct the Stryker Wash for DHS"/>
        <s v="GRN 9502 hand caddy"/>
        <s v="Labor cost to dig/cement &amp; install 4x4-downspout"/>
        <s v="Repl Utility Dist Sys-Heat-MH E6-6-5 to MH E6-6-7"/>
        <s v="Repl Utility Dist Sys-WW-MH E6-6-5 to MH E6-6-7"/>
        <s v="Plastic Bottles"/>
        <s v="Trigger Sprays"/>
        <s v="Counter Brushes"/>
        <s v="Can Liners"/>
        <s v="4&quot; RGS Sweep 24&quot; Radius"/>
        <s v="4&quot; Gnding Bushing #2 CU Bare"/>
        <s v="3&quot; Hoffman Hole Seal-Stainless Steel Color"/>
        <s v="Erickson CTMS Gutter"/>
        <s v="4&quot; RGS to 4&quot; PVC Female Adapter"/>
        <s v="1&quot; Hoffman Hole Seal-Gray"/>
        <s v="PVC Dotted Gloves 2UUJ6"/>
        <s v="Labor - Installation of light on truck 17"/>
        <s v="Gasket, Spiral, 8.25 x 7.88 Grafoil"/>
        <s v="FWA Phase 5 PRV-RR"/>
        <s v="GE Historian Software Corporate"/>
        <s v="GE Support Contract (15 months)"/>
        <s v="Install strand to support GCI cable on 100 poles"/>
        <s v="Hanchett Elec./Stk Genesis"/>
        <s v="Installation of the HVAC Service to Building 726"/>
        <s v="0.7A T31/4 MIN. BAY"/>
        <s v="BG801 1/2 D/C INS GRND B"/>
        <s v="901S 1/2 1H COND STRAP"/>
        <s v="RITE ANGLE CLAMP"/>
        <s v="3/4&quot; RIGHT ANGLE CLAMP"/>
        <s v="P/N 6109991-14 One time heat stamp die charge."/>
        <s v="Estimated Shipping - UPS 2nd day."/>
        <s v="Dell 19&quot; Monitor, P190S"/>
        <s v="Change Order #1 to PO#101832 Vista Switch FRA"/>
        <s v="Automatic Voltage Regulator &amp; Spare Cubicle"/>
        <s v="Gauge cap w/swivel connection, mfg. # GCSW"/>
        <s v="Freight Charge"/>
        <s v="Accuvacs non-arsenic spadns reagent,"/>
        <s v="Slip Ring Brush Holder &amp; Spring"/>
        <s v="Reducer for Boiler Reinjection"/>
        <s v="Padlock, 1107 yellow"/>
        <s v="10 CS STD WELD CAP"/>
        <s v="3 SS SCH10 304L A312 WELD PIPE"/>
        <s v="4 SS S10 316L LR 90 ELL A403WPW"/>
        <s v="8 SS S10 316L TEE A403WPW"/>
        <s v="#8 XHHW Green"/>
        <s v="Control Panel CP349M"/>
        <s v="Bath tissue"/>
        <s v="Kimcare hand cleaner with grit"/>
        <s v="Foaming Degreaser"/>
        <s v="Packing Sleeves 3 3/8&quot; Diam"/>
        <s v="PLC &amp; HMI Configuration and Programming"/>
        <s v="Chevron Rando HD Iso 220"/>
        <s v="Diaphragm-FLTG SFT"/>
        <s v="1-1/4&quot; GRC Grounding bushing"/>
        <s v="#1/0 AL TPX UD"/>
        <s v="1-1/4&quot; GRC Coupling"/>
        <s v="Filler Module #IC200ACC301"/>
        <s v="Pump Motor Assy, 3 Phase 2hp"/>
        <s v="Allstar Ice Melt UT481 Item # 10209901"/>
        <s v="#8 cu. str. XHHW-2 600V Black"/>
        <s v="1-1/2 IPS BRS ISO PUMP FLG VLV #FNW470J"/>
        <s v="8 45 ELL 11-C CDI CL T37-77 #VA080011PHL"/>
        <s v="1-1/2 M120 BRZ WTR MTR USG ROM  #BB120JP211"/>
        <s v="EJIW 741 MANHOLE FRAME #SP-E00260310"/>
        <s v="Labor, Freight, Consumables, Fee"/>
        <s v="PVC Female Adapter 4&quot; #PVC4FA"/>
        <s v="Plate Conditioner 35 Hole 3&quot; #DK7ST-80K0"/>
        <s v="To provide upgrade of secondary electrical service"/>
        <s v="Fiber Patch Panel FP-2 #FP-H513"/>
        <s v="Shipping FP-4 Panels"/>
        <s v="Inlet  for #2/0"/>
        <s v="2/0 CU, Type G-GC Cable, 3 PHASE+GND"/>
        <s v="4&quot; RGS 90 Sweeps (36&quot; radius)"/>
        <s v="90deg Fitting, Galvanized[Unistrut P1325]"/>
        <s v="HP SB 4GB 2RX4 PC3-10600R-9 KIT"/>
        <s v="122' 3&quot; SCH 40 A106B SMLS"/>
        <s v="Overtime"/>
        <s v="Pall GN-6 Mettricel Membrane Filters,"/>
        <s v="The construction of a facility for and the"/>
        <s v="Machine Bolt 1/2&quot;X6&quot;"/>
        <s v="Tie Wraplock 1/0 ACSR .395-.411"/>
        <s v="Expansion Joints EJS-H5-2-7 12&quot;-10&quot;T"/>
        <s v="Expansion Joints EJS-H5-2-8 12&quot;-10&quot;T"/>
        <s v="Expansion Joints EJC-G5-7-1A 6&quot;-14&quot;T"/>
        <s v="Expansion Joints EJC-G5-7-3A 6&quot;-10&quot;T"/>
        <s v="Expansion Joints EJC-H5-2-9B 6&quot;-14&quot;T"/>
        <s v="Shipping to Fort Wainwright"/>
        <s v="2-PF #16 CU 600V Okonite Okoseal-N TC SP-OS"/>
        <s v="#12 XHHW"/>
        <s v="#2 TPX"/>
        <s v="#6 TPX"/>
        <s v="#6 XHHW"/>
        <s v="E1.01X"/>
        <s v="FLSL"/>
        <s v="LCA"/>
        <s v="UM50-S-2"/>
        <s v="Labor and Engineering for Vehicle Inspection Fac."/>
        <s v="RSC490SS (36&quot; RADIUS)"/>
        <s v="UM50-H-4 (CHANGE TO PVC)"/>
        <s v="ground rods"/>
        <s v="3 SCH10 316L 150# RF WN FLG"/>
        <s v="Engineering Services for Twin Lakes Line Extension"/>
        <s v="Misc. Materials for 336A Aircraft Part Facility"/>
        <s v="Quality Assurance for 336A Aircraft Storage"/>
        <s v="Expansion Joint EJS-H2-2-11 12&quot;-10&quot;T 37-3/8&quot; OAL"/>
        <s v="Post IND PLT F/6 Gate VLV #AFC306"/>
        <s v="2 1/2&quot; Rigid Galv 90 Deg Elbow"/>
        <s v="DOM 8X12 MJ C153 LONG SLV L/A"/>
        <s v="5X10 SV SH SOIL PIPE"/>
        <s v="3/4X60 K SOFT COP TUBE"/>
        <s v="4 CS 300# BW OS&amp;Y GATE VLV"/>
        <s v="3/4 IMP BLK PE A53B S80 PIPE"/>
        <s v="4 CS XH WELD LR 90 ELL"/>
        <s v="36 - 4 X 1-1/2 STD WT WOL"/>
        <s v="2 CS 300# BW OS&amp;Y GATE VLV"/>
        <s v="CP-H563 Control Panel"/>
        <s v="Freight FOB Fort Wainwright"/>
        <s v="1&quot; Sealing Locknuts"/>
        <s v="2 SS 316L 3000# SOC COUP"/>
        <s v="*CVR* 317 8 CKV 317 T37H-77 T SEAT"/>
        <s v="1 SS SCH10 316L A312 WELD PIPE"/>
        <s v="1 SS 316L 3000# SOC 45 ELL"/>
        <s v="1 SS 316L 3000# SOC COUP"/>
        <s v="4&quot; GRC 90 Deg. 36&quot; Radius Elbow"/>
        <s v="Term Kit O/D 5/15KV (2/0-350) 15KV 133%"/>
        <s v="Switch PMH-11 15KV"/>
        <s v="DOM 6 MJXPE C153 45 Bend L/A"/>
        <s v="Install Water Lines at Gertsch Heights"/>
        <s v="AutoCAD 2011 Commercial"/>
        <s v="Valve,Clark-Reliance Alarm"/>
        <s v="10 CL53 GRVXGRV DI PIPE (16 sticks)"/>
        <s v="3 CPPXCPP 90 ELL"/>
        <s v="LF 2 CPPXCPP 90 ELL"/>
        <s v="10 CAP 60-C DI CL T37-77"/>
        <s v="2 RIGID COUP F/ COP TUBE 607"/>
        <s v="3Ø 5633K 3M, termination kits for the Okoguard"/>
        <s v="#1/0 AL 600V Secondary Cable (3 conductor)"/>
        <s v="Lighting Junction Box"/>
        <s v="#6 CU XHHW Conductor"/>
        <s v="200A/2POLE BREAKER F/METER MAIN"/>
        <s v="Greystone Ambient Air Temp. Trans. #TE500F12GS002"/>
        <s v="Control Panel #CPBP07M"/>
        <s v="Control Panel #CPBP12M"/>
        <s v="Milwaukee sawzall demolition blade kit"/>
        <s v="Upgrade of electrical service to Building 8 on"/>
        <s v="Fiber Patch Panel FP-2 #FP-G572"/>
        <s v="Fiber Patch Panel FP-2 #FP-G573"/>
        <s v="Fiber Patch Panel FP-2 #FP-H5112"/>
        <s v="Fiber Patch Panel FP-2 #FP-H5111"/>
        <s v="Fiber Patch Panel FP-4 #FP-H516"/>
        <s v="Fiber Patch Panel FP-2 #FP-H519"/>
        <s v="Sealing Locknut, 2&quot; [TNB LS106]"/>
        <s v="Gnd Bushing, 2&quot; [TNB BG806]"/>
        <s v="Square D 480VAC Undervoltage trip [S33673]"/>
        <s v="Phenolic Tag, 3/16&quot; Characters"/>
        <s v="4&quot; RGC Simplex Jackmoon 1.715OD Cable"/>
        <s v="1-5/8&quot; x 1/5/8&quot; Galvanized Strut, Slotted"/>
        <s v="40E SMU Fusing"/>
        <s v="Dead Break Elbow (600A)"/>
        <s v="2 PTD GRV CAP 60"/>
        <s v="500kVA, 3Ø pad mt. transformer"/>
        <s v="Dust Mop, sz 24 Item#1tzc1"/>
        <s v="Dust Mop, sz 48 Item#1tzc2"/>
        <s v="16X8 CS STD WELD CONC RED"/>
        <s v="8 SS S10 316L LR 45 ELL A403WPW"/>
        <s v="2 FLR 90 BEND"/>
        <s v="DOM 10 MJ C153 45 BEND L/A"/>
        <s v="8 DI PIPE CL50 TYTON JT (11 sticks)"/>
        <s v="DOM 12 MJ C153 WYE L/A"/>
        <s v="80DOM 45 ELB 3/4BLK ITEM#65281"/>
        <s v="40DHEXBUSH 1X3/4 BLK ITEM#66293"/>
        <s v="40DHEXBUSH 1.25X1 BLK ITEM#66296"/>
        <s v="HIGH ALLOY L/W 1/2 YZ ITEM#1133895"/>
        <s v="Programming Station"/>
        <s v="Redundant SCADA Pair"/>
        <s v="1 FLR 90 BEND"/>
        <s v="8X6 MJ C153 SWVL TEE L/A"/>
        <s v="8X6 MJ C153 WYE L/A"/>
        <s v="2X2X3/4 FS 3000# SOC TEE"/>
        <s v="1-1/2 FS 3000# SOC COUP"/>
        <s v="2 VELAN 800# SW CS SWING CHK VLV"/>
        <s v="4&quot; PVC SCH40 Conduit"/>
        <s v="4&quot; PVC-BE 90 Deg. 36&quot; Radius Elbow"/>
        <s v="CONN TX GRDING (6-1/0)"/>
        <s v="Splice 15KV Rubber Inline QSII"/>
        <s v="FP93 Single Channel Flow Processor"/>
        <s v="3&quot; Endress+Hauser Prowirl Flowmeter"/>
        <s v="Estimated Shipping for whole order"/>
        <s v="Sairset Mortar"/>
        <s v="FGA Vehicle 0013 Service &amp; Main't"/>
        <s v="Park Stand (25KV)"/>
        <s v="Direct bury heat pipe for FTW 350"/>
        <s v="12 45 ELL 11-C CDI CL T37-77"/>
        <s v="12 FIELD LCK GSKT"/>
        <s v="DOM 10 MJ C153 90 BEND L/A"/>
        <s v="4&quot; to 3&quot; Reducing Bushing"/>
        <s v="1&quot; Gnding Bushing #2"/>
        <s v="4&quot; RGS"/>
        <s v="1&quot; PVC"/>
        <s v="1&quot; Sealing Locknut"/>
        <s v="Fixtures for transformer"/>
        <s v="Renew Backup Exec Exchange Agent"/>
        <s v="12 Clamp Pivot Wall Rack - Item # 5W269"/>
        <s v="DPD Free Chlorine Reagent, 10 mL Sample"/>
        <s v="Bulwark Jacket #JNR8RB Large (Ken)"/>
        <s v="Bulwark Bib Overalls #BNN2NV 2X-Large (Hawley)"/>
        <s v="Bulwark Bib Overalls #BNN2NV Medium (Paul)"/>
        <s v="Stoker,18&quot; Conveyor Assembly"/>
        <s v="N-Tron #708TX (8 port)"/>
        <s v="Field Engineering to finalize metering projects"/>
        <s v="1PH Pad Mount Trans. shrubline 60Hz 25kVA 240V"/>
        <s v="1PH Pad Mount Trans. shrubline 60Hz 75kVA 240V"/>
        <s v="3PH Pad Mount 60Hz 75kVA 480V"/>
        <s v="3PH Pad Mount 60Hz 500kVA 208V"/>
        <s v="4/0 Wire"/>
        <s v="35' Class 3 Poles"/>
        <s v="CONN, Comp (477-336-&gt;4/0-2/0)"/>
        <s v="Washer Belville, Stainless Steel, 5/8&quot; Hole"/>
        <s v="Bolt, 5/8X2&quot; SS"/>
        <s v="Splice, Butt 750MCM"/>
        <s v="Foster"/>
        <s v="Scott Burgett"/>
        <s v="Coveralls Large Tall 410  Navy"/>
        <s v="Coveralls XLarge Reg 410  Navy"/>
        <s v="4&quot; MEGALUG"/>
        <s v="Labor to replace sludge pump at bldg 633"/>
        <s v="White Lens FAA-L861 Part #63A0141"/>
        <s v="2&quot; brass gate valve MC-26627"/>
        <s v="2-1/2&quot; NST X 3/4&quot; NPT MC-63430"/>
        <s v="Adjustable  hydrant wrench MC-22512"/>
        <s v="Printer Maintenance Agreement"/>
        <s v="Full Facepiece Respirator 3M 6700"/>
        <s v="Full Facepiece Respirator 3M Filters"/>
        <s v="500kcmil Cu, 1/3 Conc"/>
        <s v="UC5X"/>
        <s v="M/HOLE RNG ONLY"/>
        <s v="2 BLK T&amp;C A53A S40 PIPE"/>
        <s v="UTILITY WORK AHEAD SIGN 30X30 REFL ALUM"/>
        <s v="SIGN STAND, TRAFFIC STACKABLE 41LBS"/>
        <s v="3&quot; Steam and 1.5&quot; Condensate FOB Jobsite"/>
        <s v="CP336BM Control Panel"/>
        <s v="3/4&quot; EMT"/>
        <s v="2 INCH GRS ELBOW  (24&quot; radius)"/>
        <s v="500kcml XHHW-2   600 volt wire    (feet)"/>
        <s v="750kva 12470/7200Y 277/480 Volt"/>
        <s v="Super Lube Multi purpose synthetic lubricant"/>
        <s v="#1/0 ACSR PRIMARY COND."/>
        <s v="#1/0 CONC 15kV AL, FULL NEUTRAL, 133% INSULATION"/>
        <s v="3PH OVERHEAD CONVENTIONAL TRANSFORMER BANK 225kVA"/>
        <s v="3PH PAD MOUNTED TRANS. LOOP FEED W/RADIAL 750 kVA"/>
        <s v="Blue Shells 69338-7"/>
        <s v="Antibacterial Lotion Hand Soap"/>
        <s v="All Ultra Powder"/>
        <s v="Spring-4 Wave, 3.438&quot;  Item#401006-15"/>
        <s v="8X3/4 CC SGL STRP SDL 8.63-9.05 #R101S090531"/>
        <s v="4 CI PVC X 4 CI PVC COUP EXTRA LONG #F105644RCXL"/>
        <s v="*CVR* 3-1/2 BRS CO PLUG SOUTHERN CO #PAS1850"/>
        <s v="8 MJ C153 TEE L/A #MJTLAX"/>
        <s v="8 MJ C153 90 BEND L/A #MJ9LAX"/>
        <s v="Lighting Control Panel w/Photo Cell #CMP4111MC/SPL"/>
        <s v="PLC &amp; HMI Configuration and Programming by others"/>
        <s v="10 CL53 GRVXGRV DI PIPE (38 sticks)"/>
        <s v="Time and Material for work on Building 1563"/>
        <s v="Dell PowerEdge R210 Server"/>
        <s v="UC1X Three Phase Primary Riser"/>
        <s v="1/0 25kV Primary conductor"/>
        <s v="C/T Mounting Base 6067HA B-Line"/>
        <s v="Spencer flex hoses item#HOS-90243"/>
        <s v="Baldor Motor CJM3538"/>
        <s v="Labor 14 hr @ $110/hr"/>
        <s v="Operating Nut #K8102"/>
        <s v="5 1/4&quot; Seat Ring #K8128"/>
        <s v="Quality Assurance for Service to Building 3014"/>
        <s v="Nylon Hand Block w/ Hook, Item # 82H"/>
        <s v="ACP Thinmanger desktop, dual monitor terminal"/>
        <s v="4X4X2 SS S10 316L TEE"/>
        <s v="4 VELAN SS 150# FLG GATE VLV"/>
        <s v="Pump, Polisher"/>
        <s v="Pump, Base Condensate"/>
        <s v="Hydroguard Hybrid filters"/>
        <s v="Service conductor 500 MCM"/>
        <s v="3 Phase  Cut outs (VS1.3)"/>
        <s v="Short steel floor handle item#HDL-90036"/>
        <s v="Inlet valves (2&quot;MPT) non-locking item#VLV-90083"/>
        <s v="Temporary administrative help for FRA Depot."/>
        <s v="155' 3&quot; SCH 40 A106B SMLS"/>
        <s v="90 Deg. Elbow"/>
        <s v="171' 1-1/2&quot; SCH 10S Type"/>
        <s v="Machine Bolt 3/4&quot;X14&quot;"/>
        <s v="Expansion Joints EJS-H5-2-5B 12&quot;-10&quot;T"/>
        <s v="Expansion Joints EJS-H5-2-9A 12&quot;-10&quot;T"/>
        <s v="Expansion Joints EJC-G5-7-1B 6&quot;-14&quot;T"/>
        <s v="Expansion Joints EJC-H5-2-5B 6&quot;-10&quot;T"/>
        <s v="For electrical work, network/fiber installation,"/>
        <s v="675' of the Okoguard 115-23-3111"/>
        <s v="TE 80 PERFORMANCE PKG- Item # 3438882"/>
        <s v="TE-Y RD 3/4&quot; GROUND ROD ADAPTER- Item # 220702"/>
        <s v="Plaschem 5'x7' shelter with vent openings, man"/>
        <s v="CO#2- Service Work on Top of Hill"/>
        <s v="Conductor Termination Loadbreak"/>
        <s v="Control Panel #CP350AM"/>
        <s v="Shipping and Handling (Estimate Only)"/>
        <s v="Control Panel #CPBP10M"/>
        <s v="1 1/2&quot; Nylon handle flexible blade putty knife"/>
        <s v="Knipex cobra pliers"/>
        <s v="#12 CU 600V, XHHW Black"/>
        <s v="Sidewalk Replacement at 5 Separate Locations"/>
        <s v="Sodium thiosulfate, stabilized, cartridges,"/>
        <s v="Rental of a 400KW Generator for Building 1060"/>
        <s v="Roof Rehab at Building 606"/>
        <s v="500kVA 3 Phase Pad-Mounted Transformer"/>
        <s v="6 SS S10 316L LR 90 ELL A403WPW"/>
        <s v="1-1/2 SS 1500# SW 3PC BV"/>
        <s v="3/4 SS 1500# SW 3PC BV"/>
        <s v="*CVR* A 12X8 CONC 50-C DI C/L W-MC-"/>
        <s v="2 BRZ 150# SWT SWG CHK VLV"/>
        <s v="8 DI PIPE CL52 TYTON JT (8 sticks)"/>
        <s v="LF 2 CPPXCPP COUP W/ST"/>
        <s v="Fiber Patch Panel FP-2 Panel Name FP-MH83"/>
        <s v="4&quot; Flow Conditioner #DK7ST-1HKO"/>
        <s v="Cisco VG202 Analog Voice Gateway"/>
        <s v="Surcharge"/>
        <s v="Pipe, 6&quot;X24&quot; Spool"/>
        <s v="Installation of Natural Gas Service Pipe"/>
        <s v="Installation of Waste Water Service Pipe"/>
        <s v="8 MJ X IPS TRAN GSKT"/>
        <s v="8 FLG TYTE GSKT"/>
        <s v="Ball-pivot, 1.75&quot; dia,stn,stl k #12530"/>
        <s v="Grind and polish oil pump shaft, make new bearing"/>
        <s v="Innovative Solution Switch #12-H-1112,L1=6&quot;,L2=3&quot;"/>
        <s v="CO# 1 - Change out 3 phase bank and extra T&amp;M"/>
        <s v="40 Hour Block of Time"/>
        <s v="Spherical Roller Bearing Item #21307"/>
        <s v="12 Hyd ext kit 5-1/4 WB67 Pacer #WWB6712"/>
        <s v="Boiler #5 feed water piping"/>
        <s v="Reducer, Dodge Speed"/>
        <s v="UG-17-3-150kVA (208Y/120V Secondary)"/>
        <s v="265' 1-1/2&quot; SCH 10S Type"/>
        <s v="285' 2&quot; SCH 10S Type"/>
        <s v="Expansion Joint EJC-H2-2-10 6&quot;-14&quot;T 45-1/8&quot; OAL"/>
        <s v="Expansion Joint EJC-H2-3-8B 4&quot;-6&quot;T 29-3/4&quot; OAL"/>
        <s v="STRT CI CO"/>
        <s v="6 FOSTER ADPT W/ MJ ACC KIT"/>
        <s v="DOM 12X6 MJ C153 RED L/A"/>
        <s v="4 CS 150# BW OS&amp;Y GATE VLV"/>
        <s v="6 FS 150# BW 316SS OS&amp;Y GATE VLV"/>
        <s v="4 FS 150# BW 316SS OS&amp;Y GATE VLV"/>
        <s v="12 FOSTER ADPT W/ MJ ACC KIT"/>
        <s v="12 CS 150# BW OS&amp;Y GATE VLV"/>
        <s v="6 PTD GRV COUP F/DIP 31"/>
        <s v="12 CAP 60-C DI CL T37-77"/>
        <s v="6 FLG RW OL GATE VLV W/WHL ZN"/>
        <s v="12 CL53 GRVXGRV DI PIPE (11 sticks of pipe)"/>
        <s v="Commissioning Services for FRA Emergency Gensets"/>
        <s v="Premium Pig Skin Gloves L -  Item#1AD97"/>
        <s v="Lysol Sanitizing Wipes Lemon -  Item#1XEH7"/>
        <s v="2 MPT BRZ X SDR11 TRANS COUP"/>
        <s v="Bear Paw EDS Phs I, New Overhead Powerline Staking"/>
        <s v="Additional New Overhead Powerline Re-staking"/>
        <s v="UM6-1 200 amp load break elbow"/>
        <s v="4&quot; electrofusion couplings"/>
        <s v="UM6-6 ground rod assembly"/>
        <s v="Fabricate Light Mount Brackets per Drawings"/>
        <s v="Singlefold hand towels"/>
        <s v="#8 CU green XHHW"/>
        <s v="UM5"/>
        <s v="2&quot; Grounding Bushing"/>
        <s v="2&quot; GRC Sweep"/>
        <s v="SHUR LOCK 2.00&quot; SDR 10pk"/>
        <s v="20/2 Breakers for Load Center"/>
        <s v="100A Meter/Load Center"/>
        <s v="1-1/2X60 K SOFT COP TUBE"/>
        <s v="#12 SOLID THHN SLD COP WIRE BLUE"/>
        <s v="1-1/4 - 2 BRZ DIR BURY GRND CLMP"/>
        <s v="8 DI PIPE CL50 TYTON JT  (79 Sticks)"/>
        <s v="1-1/2X3 6 RAM NEK PRMR STRIP"/>
        <s v="TMP Controller Module, Itron Centron CN1S #TC-1116"/>
        <s v="Wide Flange Beam 8 X 31# X 50'0&quot;"/>
        <s v="AMP Guns (small)"/>
        <s v="#4- 336 amp (602013)"/>
        <s v="1/0 preform serivce grips"/>
        <s v="Baldor Motor VM3550T"/>
        <s v="Reman Transmission"/>
        <s v="Consumables/Hazmat"/>
        <s v="Pre-Permit Planning Meetings"/>
        <s v="Modeling Data Gap Analysis"/>
        <s v="Drain Valve Pin #K8133"/>
        <s v="5 1/4&quot; Drain Valve Facing #K8137"/>
        <s v="TermSecure 5 user License Pack Option #TSU-005"/>
        <s v="Quality Assurance for 336C Vehicle Maintenance Fac"/>
        <s v="Sets of Duplex Sanitary Lift Station Pumps"/>
        <s v="Motor, Baldor 150HP"/>
        <s v="Lineman's Wrench Nema Hardware, Item #24K"/>
        <s v="6&quot; DIP w/3&quot; polyurethane foam (3 Sticks)"/>
        <s v="10&quot; DIP w/2&quot; polyurethane foam (44 Sticks)"/>
        <s v="6&quot; DIP w/3&quot; polyurethane foam (12 Sticks)"/>
        <s v="1PH PRI. SUP. DEADEND HORIZ. TRPL 8' ARM"/>
        <s v="1PH OVERHEAD CONV. TRANS. (15 kVA) w/o trans."/>
        <s v="3-PH SERVICE ASSEMBLY"/>
        <s v="Hex Long Nipple 1/2&quot;MPT X"/>
        <s v="Hex Nipple 1/2&quot;MPT"/>
        <s v="Reducing Bushing 1/2&quot;MPTx1/4&quot;FPT"/>
        <s v="Tube Adapter 1/4&quot; TS x 1/4&quot; MPT"/>
        <s v="Tube Fitting Plug 1/4&quot; T"/>
        <s v="C&amp;I Meter Module, GE KV2C #PP-1310"/>
        <s v="6 CS STD Weld LR 90 ELL, PW9U"/>
        <s v="6 CS 150#RF WN FLG W/STD BORE"/>
        <s v="SUM 1-B"/>
        <s v="*CVR* A 10 LAT 30-C CDI C/L T37H-77"/>
        <s v="*CVR* A 10X8 CONC 50-C DI C/L T 050"/>
        <s v="DOM 6 MJ C153 SLD CAP L/A"/>
        <s v="DOM 6X12 MJ C153 LONG SLV L/A"/>
        <s v="336.4 ACSR 18/1 Merlin Primary Cond."/>
        <s v="350 MCM 35KV CU, Tapeshield 100% Insulation"/>
        <s v="750 MCM Tapeshield 35KV CU 100% Insulation"/>
        <s v="2&quot; Conduit PVC Sch 80"/>
        <s v="6&quot; Conduit PVC Sch 40"/>
        <s v="10&quot; DIP w/6&quot; Polyurethane Foam"/>
        <s v="12&quot; DIP w/3&quot; Polyurethane Foam"/>
        <s v="Clampstick 6'8&quot; ITEM#4009"/>
        <s v="Gloves ITEM#L10MKW"/>
        <s v="Hood 20cal navy ITEM#FH20BL"/>
        <s v="Insulated gloves class 2 size 12 ITEM#E216BCB/12"/>
        <s v="Leather protective glove size 12 ITEM#ILPGSS/12"/>
        <s v="Insulated protector gloves size 12 ITEM#ILPG10A/12"/>
        <s v="GlobalCare Complete for iFIX Plus SCADA Unlimited"/>
        <s v="iFIX iClientTS 10 Add. Users #IC647IFCLNTS010M"/>
        <s v="Commissioning for Building 806 Generator Hook Up"/>
        <s v="WASHER, SQ FLAT 2-1/4&quot;-11/16&quot; HOLE FOR 5/8&quot; BOLT"/>
        <s v="1/0 AL BARE ACSR (6095') (RAVEN)"/>
        <s v="JUNCTION (25KV) (200A) 3PT 4-WAY W/SS U/STRAPS"/>
        <s v="FUSE LINK 30A"/>
        <s v="FUSE UNIT, S&amp;C, 25KV, 65AMP E-STD SPEED"/>
        <s v="Feedwater Piping Repair on Boiler #5"/>
        <s v="6&quot; Hydrant extension kit, 5-1/4 WB67 Pacer,"/>
        <s v="Repair of 3&quot; Cons 1811 LB-3-6x1-23 and Discs"/>
        <s v="Hydro Test Low Pressure"/>
        <s v="Hoffman Condensate Pump - Item#4RD67"/>
        <s v="40DHEXBUSH 1.25X3/4 BLK ITEM#66295"/>
        <s v="Engineer Workstations"/>
        <s v="Additional 1,800 sq ft"/>
        <s v="Rail car puller wire repair"/>
        <s v="Tube Fitting Plug 1/2&quot;T"/>
        <s v="Expansion Joint EJS-H2-3-8B 10&quot;-6&quot;T 29-1/8&quot; OAL"/>
        <s v="Commercial Seat Annual Maintenance"/>
        <s v="1-1/2 FLR X MIP COUP"/>
        <s v="6 DI PIPE CL50 TYTON JT (3 Sticks)"/>
        <s v="DOM 8X6 MJ C153 RED L/A"/>
        <s v="DOM 8 MJXFE C153 ADPT L/A"/>
        <s v="6X8-12 SWR SDL 6.30-6.66"/>
        <s v="10 ROMAGRIP ACCY PK F/ DI"/>
        <s v="8 150# 304 CS GRAPH GSKT WR USA"/>
        <s v="3/4X4 BLK XH STL NIP"/>
        <s v="1X4 BLK XH STL NIP"/>
        <s v="1 BLK MI 300# 90 ELL"/>
        <s v="Tristand chain vise, item # 4VX15"/>
        <s v="Spiral Pipe Reamer, item # 4A512"/>
        <s v="BG810 4-IN D/C INS GRD B"/>
        <s v="SPLN110"/>
        <s v="R1048-10-3/8 THREAD ROD"/>
        <s v="TC5345A CABLE TIE MOUNTING"/>
        <s v="PENE4 4-OZ JOINT COMPOUND"/>
        <s v="31-395 5GAL PULLING LUBE"/>
        <s v="370 1IN STEEL CONBDY CVR"/>
        <s v="LN103 1-IN STEEL LOCKNUT"/>
        <s v="Fiber Patch Panel FP-3 #FP-H512"/>
        <s v="Fiber Patch Panel FP-2 #FP-H528"/>
        <s v="Square D 4-3/0 per phase lugs Square D AL1200P24K"/>
        <s v="2.5&quot;to 2&quot; Reducing Bushing[TNB RB -176]"/>
        <s v="Receptacle for #3/0"/>
        <s v="1/4&quot; x 1&quot; Galvanized Machine Bolt"/>
        <s v="4&quot; RGC Coupling"/>
        <s v="Vinyl End Cap [Unistrut P2860-10]"/>
        <s v="Elbow, Conduit 4&quot; Fiberglass Short Sweep 90degrees"/>
        <s v="Relay Output Isolated 4 Amp #IC693MDL930"/>
        <s v="Rack Expansion Cable #IC693CBL301"/>
        <s v="RX3i Local Expansion Module #IC695LRE001"/>
        <s v="171' 3&quot; SCH 40 A106B SMLS"/>
        <s v="Aluminum Reagent Set, Item # 2242000"/>
        <s v="Ethernet Module 10/100 #IC695 ETM001"/>
        <s v="X-Arm 60&quot; SPAN X 18&quot; Drop Wood Brace"/>
        <s v="Crimpit (C) (4STR-&gt;4SOL)"/>
        <s v="Ampact Connector 500MCM to 4/0"/>
        <s v="Phase 1 Engineering FWA CHPP 15Mwe Unit"/>
        <s v="KV2C 2S 200 Doyon Utilities LLC (240/480)"/>
        <s v="Annual Bucket Truck/Digger Derrick Inspection"/>
        <s v="Annual Overhead Bridge Crane Inspection"/>
        <s v="Annual Lift Truck Inspection"/>
        <s v="Annual Overhead Monorail/Hoist Inspections"/>
        <s v="Revisions dated 07/09/10"/>
        <s v="6&quot; Foster adapter"/>
        <s v="8&quot; X 8&quot; MJ Tee"/>
        <s v="Upgrade electrical service to Building 724 to"/>
        <s v="ELBOW, CONDUIT 1&quot; RIGID STEEL SHORT SWEEP 90 DEG"/>
        <s v="ELBOW, CONDUIT 2&quot; RIGID STEEL SHORT SWEEP 90 DEG"/>
        <s v="2 HOLE LONG BARREL COMPRESSION CNCTR FOR 500MCM"/>
        <s v="20A CT METER BASE"/>
        <s v="TEST SWITCH"/>
        <s v="Quality Assurance for Bear Paw"/>
        <s v="Misc. Materials for the Airfield Project"/>
        <s v="Expansion Joints EJS-I5-5-2 10&quot;-6&quot;T"/>
        <s v="FRX010 FR Coverall 44 Reg"/>
        <s v="FRX010 FR Coverall 56 Tall"/>
        <s v="E1.1X Single Down Guy LD"/>
        <s v="4/0 Tri-plex"/>
        <s v="Safety Cabinet for FRA WTP to be used for"/>
        <s v="Test and Inspect Fire System at Building 36010"/>
        <s v="Test and Inspect Fire Systems at Well House 35620"/>
        <s v="8&quot; DIP w/2&quot; polyurethane foam (23 Sticks)"/>
        <s v="Generator Rented for FWA Range"/>
        <s v="630012HD kelly bar adapter"/>
        <s v="NIST Certified Stopwatch, Item # 2630200"/>
        <s v="Magnetic Stir Bar, 3/8&quot;, Item # 2928601"/>
        <s v="Instructor/Day"/>
        <s v="Secretarial/hour"/>
        <s v="Building 656 New Fire Service"/>
        <s v="Tetrachord II gasket ribbon 1/4 x 150'"/>
        <s v="Dayton Effluent Pump"/>
        <s v="CO#3 Perma Pipe Expansion Loop Changes"/>
        <s v="5/8&quot; nut"/>
        <s v="5/8&quot; x 14&quot; Eye Bolt"/>
        <s v="Vickers Hydraulic Pump PVQ45"/>
        <s v="Professional Services for Contract Drafting"/>
        <s v="T-shirt Rages/colored 05A-050CS"/>
        <s v="Universal Pad 16x20  M 100 UPF-MP"/>
        <s v="2' MH Risers 48&quot; Diameter"/>
        <s v="Switchgear at Bldg 2077"/>
        <s v="NEW ELEC SVC TO ACTUS TRLR @ NEELY &amp; 601 ST"/>
        <s v="CO 1 Correct code violations in the DTA"/>
        <s v="Labor to construct the Stryker Wash for WTD"/>
        <s v="Paving for the FWA Airfield Project"/>
        <s v="     Dielectric tests on Trucks"/>
        <s v="     Annual Man Lift/ Scissor Lift Inspection"/>
        <s v="Replace Utility Services  MH E6-6-5 to E6-6-7 WWC"/>
        <s v="Blackburn WR239"/>
        <s v="Blackburn WR159"/>
        <s v="Homac UB 214"/>
        <s v="Remove and replace 20&quot; Master Valve and Actuator."/>
        <s v="4&quot; Sealing Locknut"/>
        <s v="#2 Bare CU"/>
        <s v="Bline 121413 Meter Base"/>
        <s v="3&quot; Meyers Hub/Gnding Bushing #2 CU Bare"/>
        <s v="Bline 6067HEE CT Brackets"/>
        <s v="ITRON 92352-163 CT's (200:5)"/>
        <s v="Turbine and Generator Services"/>
        <s v="Credenza Top MT8-1572 Storage Units FDS-3615"/>
        <s v="Lateral 5 drawer cabinet Hon 695L Black"/>
        <s v="M1151D 1/2 BRZ 150# THRD RS GATE VLV"/>
        <s v="Firm Price Proposal for FGA 138 kv Substation"/>
        <s v="Bulwark Jacket #JNR8NV 2X-Large LONG (Hawley)"/>
        <s v="Bulwark Jacket #JNR8NV Medium (Paul)"/>
        <s v="Technician days with programming terminal to"/>
        <s v="3/8 threaded nipple. sch 80 PVC, 30764"/>
        <s v="3/8 x 3/8 Male Connector, 68438"/>
        <s v="1&quot; HDPE Black w/red stripe"/>
        <s v="#8 CU Conductor, 600V XHHW, green"/>
        <s v="2&quot; GRC"/>
        <s v="#4 Cu conductor, Bare"/>
        <s v="Utildors/Vaults"/>
        <s v="ACT Table Boat Shape 3000 Edge Profile Size 144x58"/>
        <s v="K12 Contactor #28552"/>
        <s v="Fire Control Chassis #9340700101"/>
        <s v="Power SCR #10752"/>
        <s v="Semiconducter Rectifier #10755"/>
        <s v="Relay Sockets #750-C2-SKT"/>
        <s v="Ret Filter Elelment #P176566"/>
        <s v="Temp/Level Cable #E11232"/>
        <s v="Quint-Diode/40 #2938963"/>
        <s v="Utilidors &amp; Access Vaults - 46.92% of total amt"/>
        <s v="Direct Buried and Utilidor HDS Mains - 4.58%"/>
        <s v="Cartridge #4GM16"/>
        <s v="HDPE Fusion CPLG 4&quot;"/>
        <s v="Substation (CPM) - FRA"/>
        <s v="Ethernet Module 10/100 Mbits #IC695ETM001"/>
        <s v="Canon imageRunner 1025iF"/>
        <s v="Base Expansion 10 Slots #IC694CHS392"/>
        <s v="I/O Base Expansion 50' #IC693CBL302"/>
        <s v="4&quot; GRC Pipe (10')"/>
        <s v="6&quot; STD LR 90 ELL Buttweld A234"/>
        <s v="6&quot; 150# RF Weldneck Flange STD A105"/>
        <s v="3/4&quot;3M A105 Union Socketweld"/>
        <s v="3/4&quot; Keckley SB7 600# SW Y-Strainer"/>
        <s v="3/4&quot; Apollo 83A-244-04 Ball Valve"/>
        <s v="6&quot; S10S LR 90 Ell Buttweld A403"/>
        <s v="4&quot; S10S LR 90 Ell Buttweld A403"/>
        <s v="Wide Legged Broom Brace #1VAD2"/>
        <s v="A200 2-IN HUB"/>
        <s v="Sliding Drawer Cabinet, Item 5JEM6"/>
        <s v="Provide gas service to Bldg. 47-428.  To include"/>
        <s v="UM50-H-2"/>
        <s v="RSC390SS (36&quot; RADIUS)"/>
        <s v="5 1/2&quot; (0.304) x 12' x 16' (1/2&quot;) 6&quot; Pitch Helix"/>
        <s v="Labor to Complete Ski Hill Lighting Project"/>
        <s v="#4/0 AL 600V Secondary Cable (3 conductor)"/>
        <s v="200 Amp Meter/Main Disconnect, NEMA 3R"/>
        <s v="Engineering Services for the CAC Building at FGA"/>
        <s v="Control Panel #CP350BM"/>
        <s v="1/2&quot; DR 1/2&quot;Fx3/8&quot;M socket adapter"/>
        <s v="Drywall Screw coarse black #8x3"/>
        <s v="Self Drilling hes ws #3 PT #10-16x3"/>
        <s v="Red Devil 7-n-1 painters tool"/>
        <s v="Toggle  bolt mushroom head 3/16x4"/>
        <s v="Proto 11-1/4&quot; to 15-1/2&quot; rectangular inspe. mirror"/>
        <s v="Proto 18 piece internal/external ring plier set"/>
        <s v="#3/0 CU XHHW BLACK"/>
        <s v="Insulated female quick disconnect"/>
        <s v="Hubbell Deluxe Cord Grip 2.5&quot; NPT, 1.715 OD Cord"/>
        <s v="4&quot; Insulated Bushing"/>
        <s v="4&quot; RGC Strut Strap"/>
        <s v="#1/0 CU XHHW GREEN"/>
        <s v="VersaMax Micro 64 Point PLC #IC200UDR064"/>
        <s v="HP SB DL360 G6 E5540"/>
        <s v="To construct new electrical service to Shoot House"/>
        <s v="6258 5/8X8 CU BOND GRND"/>
        <s v="Building Electrical Service"/>
        <s v="HCS 3/8 - 16 x 2 YZ8"/>
        <s v="HCS 1/2 -13 x 3 YZ8"/>
        <s v="HCS 5/8 - 11 x 2 1/4 YZ8"/>
        <s v="HCS 5/8 - 11 x 4 YZ8"/>
        <s v="HCS 3/4 - 10 x 3 YZ8"/>
        <s v="AB6-10A BLIND RV PKG"/>
        <s v="ABL 6-6A BLIND RV PKG"/>
        <s v="SB8-6 BLIND RVT PKG"/>
        <s v="Construction Consulting for Bear Paw Phase 1"/>
        <s v="4 150# 304 CS Graph Gasket WR USA"/>
        <s v="Install Electrical Upgrade to AMYA Latrine and"/>
        <s v="Increase in tax due to increase in order amount"/>
        <s v="1/0 Popsicle (pushup) for 1/0 15kv Termination"/>
        <s v="3 Day Shipping Estimate"/>
        <s v="4TUT10A4 Bronze Filled, Mechanical Seal"/>
        <s v="LH (CCW) Rotation 416 Stn Steel Shaft"/>
        <s v="Ethernet Module, Item IC200UEM001"/>
        <s v="4 Analog Inputs 2 Analog outputs, Item IC200UEX626"/>
        <s v="Parking 33 spaces at $40/month/space/ Sept- Oct"/>
        <s v="Latitude E6500, Intel Core 2 Duo"/>
        <s v="Material, Labor, and other Expenses to repair"/>
        <s v="#4 Bare CU"/>
        <s v="4 CS 150# BW OS&amp;Y GATE VLV # B12-0064C02TY"/>
        <s v="1-1/2 VELAN SW SS FP CHK VLV"/>
        <s v="2 FLR X FLR UNION 3 PART"/>
        <s v="2 IPS SDR11 PC128 HDPE WYE FAB"/>
        <s v="2X40 IPS SDR11 HDPE PIPE NSF"/>
        <s v="16 CS STD WELD LR 90 ELL"/>
        <s v="G3.3-45kVA (208Y/120V Secondary)"/>
        <s v="U227MTBL (200A, 208Y/120V, Meter-Main, Load-Center"/>
        <s v="Gruvlok Flange 4&quot; #GRU70124"/>
        <s v="Expansion Joints EJC-H2-2-4A 4&quot;-10&quot;T"/>
        <s v="CUTOUTS (SINGLE PHASE)"/>
        <s v="Hats CP93 with DU Logo"/>
        <s v="Disk,16' CDCV Rupture"/>
        <s v="8&quot; Wide Climber Pads 3127, Item #22U"/>
        <s v="Lanyard with O-ring, Item # 10L"/>
        <s v="GK-2-18-9-YB, YEL/BLK, 2, 18&quot; sz. 9 Glove Kits or"/>
        <s v="The Universal Gaff Guard 6909U, Item # 21O"/>
        <s v="Titanium Climbers w/Twist TB94089AT, Item #21D"/>
        <s v="26&quot; Top Straps 2639, Item #22S"/>
        <s v="MVR175/VBU/PA GE MH LAMP"/>
        <s v="Control Panel #CP-3014M"/>
        <s v="Option Supply the Endress &amp; Hauser Items 37 &amp; 38"/>
        <s v="Filter,Bag,Nomex,Closed Bottom  Item#32242"/>
        <s v="Global Care Complete"/>
        <s v="BENC U217MTBHMS15 MTR SKT &amp; CB"/>
        <s v="Michael Adams"/>
        <s v="New electrical service to Range Control Storage"/>
        <s v="Annual O&amp;M Technical and Advisory Fee Aug 2010"/>
        <s v="1/2 HP Trane  Motor"/>
        <s v="UM50-H-1.25 ORANGE"/>
        <s v="Heat Shrink Splice Protector(50/PK)"/>
        <s v="Annual Maintence"/>
        <s v="1-5/8, P1000 Bline Strut."/>
        <s v="5/8&quot; x 1-1/4&quot; Bolt"/>
        <s v="3M #5407"/>
        <s v="Clean out lift station"/>
        <s v="Susvee - troubleshoot brakes, heater not working,"/>
        <s v="8&quot;x8&quot;x6&quot; BW STD TEE"/>
        <s v="3&quot;x3&quot;x1&quot; BW STD Tee"/>
        <s v="Walworth 5202WE 10&quot; 150# BW Gate Valve"/>
        <s v="Walworth 5202WE 8&quot; 150# BW Gate Valve"/>
        <s v="AK Hwy Fee"/>
        <s v="10X10X4 CS STD WELD TEE"/>
        <s v="10 CS 150# RF WN FLG W/ STD BORE"/>
        <s v="Cisco 1Port 2nd Gen Multiflex Trunk"/>
        <s v="Pump, Condensate Transfer"/>
        <s v="VC5.71LX Hughes Arm Deadend"/>
        <s v="H1.1 Ground Rod Assembly"/>
        <s v="UM6-6 Transformer Grounding"/>
        <s v="E2.2AX Double Down Guy"/>
        <s v="Steel sided floor tool item#VTL-90029"/>
        <s v="Element, SEP G1C1"/>
        <s v="Nozzle Removing Tool #K8148"/>
        <s v="Annual Subsrciption Renewal"/>
        <s v="Baldor EM4109T Motor"/>
        <s v="8&quot; DIP w/2&quot; polyurethane foam (130 Sticks)"/>
        <s v="Baghouse O2 Analyzers Wiring"/>
        <s v="Removal and Disposal of Contaminated Soils"/>
        <s v="Professional Consulting Services for FTW350"/>
        <s v="medium amp covers"/>
        <s v="4/0 bare copper"/>
        <s v="20pc6 Pt 3/8&quot; Dr Skt Wr St"/>
        <s v="2-IN STL S/SCR EMT CONN #455"/>
        <s v="Test and Inspect Fire Systems at Gen. Bldg 3587"/>
        <s v="Test and Inspect Fire Systems at Well 3559"/>
        <s v="Blk Pipe 2&quot; Sch 80 x 21'0&quot;"/>
        <s v="To resolve vibration issue on Turbine #1"/>
        <s v="Professional Consulting Services for Building 4030"/>
        <s v="Professional Consulting Services for Building 4223"/>
        <s v="PVC Sch80 2&quot; Conduit"/>
        <s v="3/0 Copper Stranded XHHW Blk"/>
        <s v="702-2-EG S-STRUT COND CLAMP"/>
        <s v="Meter, Electric 9s with K switches"/>
        <s v="Chev Meropa ISO 320"/>
        <s v="Hazardous Material Training for Ken Thomas,"/>
        <s v="Construction Consulting for Aviation Task Force"/>
        <s v="JE-C0600 * AIRTEK FILTER ELEMENT"/>
        <s v="GE Fanuc 300Mhz CPU #IC695CPU310"/>
        <s v="Utilidors and Access Vaults"/>
        <s v="Coupling, 3/4&quot; Slip X Slip, Item # 30863"/>
        <s v="Adapter, 1/2&quot; Slip X NPT(F), Item # 30882"/>
        <s v="Bushing, SP X S, 1-1/4&quot; X 1/2&quot;, Item # 45426"/>
        <s v="Bushing, 1&quot; Spigot X 3/4&quot; Slip, Item # 30738"/>
        <s v="12% FGA of total"/>
        <s v="Annual maintenance for NC 220-X"/>
        <s v="Plug Check Orifice, MK4 316SS"/>
        <s v="Clear 15ft on ea side of existing pwr line"/>
        <s v="Diaphragm 945-104"/>
        <s v="1-1/4&quot; GRC Strut strap"/>
        <s v="Photos for our new Web Site."/>
        <s v="Transmitter, Gauge Pressure"/>
        <s v="1/2 - 1 BRZ DIR BURY GRND CLMP"/>
        <s v="UM1-1E (SEA SUM1G)"/>
        <s v="JM Simplex Plug,ID Conduit=1.38,Fiber OD =0.43&quot;"/>
        <s v="1&quot; Orange HDPE SDR 13.5 w/pull tape"/>
        <s v="1&quot; PVC Sch 40 90 deg sweep"/>
        <s v="2010 GMC Sierra crew cab with service body"/>
        <s v="FA2 2&quot; Female ADPT E942J"/>
        <s v="Lith T206608 Spring End Ho Fixture"/>
        <s v="Fire-Eye Programmer  NSFP 71D60"/>
        <s v="Anthracite #2"/>
        <s v="3/4&quot; Spring Check Valve"/>
        <s v="Greystone Ambient Air Temp. #TE500AS12GS003"/>
        <s v="Land Clearing for FTW347 Railhead Ops."/>
        <s v="Module, Simpliport Sight Glass"/>
        <s v="2000 Freightliner FL60"/>
        <s v="Vise AL Distr Conn (1/0 ACSR)"/>
        <s v="3 X 20 L HARD COP TUBE (2 sticks)"/>
        <s v="*CVR* A 14 TEE 20-C CDI C/L T37H-77"/>
        <s v="*CVR* A 10X4 CONC 50-C CI C/L T37H-"/>
        <s v="12 FLG RW OL GATE VLV W/ H/WHL ZN"/>
        <s v="4 FLG SWG CHK VLV W/ L&amp;W"/>
        <s v="10 DI PIPE CL52 TYTON JT"/>
        <s v="4 FIELD LCK GSKT"/>
        <s v="4 MJ RW DI OL GATE VLV L/A"/>
        <s v="Kit-2.5&quot; Bore, A/C Replmt MT (FPO) - P/N 4401-115"/>
        <s v="QA work for FTW350"/>
        <s v="Scrubs, germical wipes 2FLN2"/>
        <s v="Premium Split Cowhide gloves w/cuff XLrg 4T2X7"/>
        <s v="Instant Powder Concentrate Gatorade Mix 3UYW3"/>
        <s v="Oil Filter Seal 6V3349"/>
        <s v="Ratcheting Tap and Die, Item 89Z"/>
        <s v="Burndy W-Die Tree, Item 79V"/>
        <s v="SS Combination Stripper 1542-2AS, Item 58Q"/>
        <s v="Double Eye Standard Sling 951-100, Item 35D"/>
        <s v="Calcium Hypochlorite for Water Treatment Plant"/>
        <s v="Professional Auditing Services for 2010 year."/>
        <s v="Microsoft Enhancement Plan for Dynamics NAV (16%)"/>
        <s v="6 WIDE RANGE COUPLING"/>
        <s v="100 count bundle universal pads"/>
        <s v="3434BL LAB STOOL, HEIGHT ADJ"/>
        <s v="55' Class 1 Poles"/>
        <s v="6&quot; DIP w/2&quot; Polyurethane Foam"/>
        <s v="12&quot; DIP w/2&quot; Polyurethane Foam"/>
        <s v="Insulated Rubber Gloves Size 9 ITEM#E0014R/9"/>
        <s v="Insulated Rubber Gloves Size 12 ITEM#E0014R/12"/>
        <s v="212' 6&quot; SCH 40 A106B SMLS"/>
        <s v="Additional Welding Repair to coal shaker car"/>
        <s v="Historian Standard Server 500 pts#IC647HSTSS500M"/>
        <s v="Quality Assurance for 336B Barracks"/>
        <s v="Install the stroker and grate motor (Boiler#8)."/>
        <s v="Advantage Support for BES"/>
        <s v="NUT, LOCKNUT 5/8&quot; M-F TYPE"/>
        <s v="CLEVIS, BROADBACK SEC&amp;DE RUS-J10"/>
        <s v="1/0 CU XHHW-2 600V STR BLACK (1000')"/>
        <s v="MS OV Project Pro LIC/SA 1Y/3"/>
        <s v="MS OV Project UCAL LIC/SA 1Y/3"/>
        <s v="License/Software Fees"/>
        <s v="Disposable Ear Plugs w/out cord 5FV14"/>
        <s v="Spadns 2 Fluoriden AccuVac, Item # 2527025"/>
        <s v="Cable for CPU to PC RS-232 #IC200CBL001"/>
        <s v="Machine Bolt 7/8&quot;X14&quot;"/>
        <s v="Twisted Link"/>
        <s v="Fuse Link EEI-NEMA 15A"/>
        <s v="Fuse Link EEI-NEMA 25A"/>
        <s v="Fuse Link EEI-NEMA 10A"/>
        <s v="Bently Nevada Upgrade Unit#4"/>
        <s v="Expansion Joints EJC-G5-7-3B 6&quot;-10&quot;T"/>
        <s v="Expansion Joints EJC-H5-1-12 6&quot;-14&quot;T"/>
        <s v="Annual Boom Truck Inspection"/>
        <s v="Dielectric Tests on Trucks"/>
        <s v="Annual Below the Hook Inspection"/>
        <s v="Gates A47 Hi Power II V-belt"/>
        <s v="Optiplex 780, Core 2 Duo, 2GB RAM"/>
        <s v="Dell 22 inch 2209WA Monitor"/>
        <s v="6&quot; Transition Couplings kit- Romac"/>
        <s v="8&quot; MJ X MJ gate valve"/>
        <s v="Replacement of fire hydrant # 45-26"/>
        <s v="Freight for Air Handler Unit"/>
        <s v="8 SS SS RTFE 150# LUG HP BFV GO"/>
        <s v="Filter, Cartridge #2W435"/>
        <s v="Liquid Hand Soap #3HUU8"/>
        <s v="1/0 15KV AL220MIL STR/FIL EPR FN W/JKT"/>
        <s v="Pre-5.x Cisco Unified Communication Manager User"/>
        <s v="Estimated Shipping--2nd day air"/>
        <s v="7747 2-IN-90DEG-GALV ELBOW"/>
        <s v="CONDUIT SCH80"/>
        <s v="SP58 1/2THRU5/8 GRNDG ROD CLAM"/>
        <s v="Hydro-seeding for Airfield Lighting Project"/>
        <s v="Zoeller Sump Pump 1/2 HP,9.4A"/>
        <s v="Air Permit for the Landfill Gas Project"/>
        <s v="Erickson Tap Can #CETB468N"/>
        <s v="Corrosive Safety Cabinet FWA CHPP"/>
        <s v="Gasket-23.25x8.25x1.25x125 #408779"/>
        <s v="Screw-HHC, .75&quot;-10x3.75&quot;,stl, gr8 S #46393-375"/>
        <s v="Nut-lock,prvtrq,.312-18, ss #460431-312"/>
        <s v="Site inspections on 2010 storm water construction."/>
        <s v="Control Panel CP-H542S"/>
        <s v="DOM 8X4 DI 125# C110 FLG TEE"/>
        <s v="G3.3-75kVA (208Y/120V Secondary)"/>
        <s v="U224MTBL (100A, 208Y/120V, Meter-Main, Load-Center"/>
        <s v="SGL SUP. SUSPENSION INSULATOR EXPOXILATOR 15KV"/>
        <s v="Commissioning for Railhead Operations Facility EDS"/>
        <s v="L823 Primary Connector Kit, #6 AWG #70A0014"/>
        <s v="8&quot; DIP w/2&quot; polyurethane foam (108 Sticks)"/>
        <s v="8&quot; DIP w/2&quot; polyurethane foam (79 Sticks)"/>
        <s v="Miller Revolution Towr Climbing Harness, Item #14Y"/>
        <s v="10 Cal Chin Face Shield Kit, Item # 14R"/>
        <s v="GK-OO-14-9.5-BLO, BLU/ORG, 00, 14&quot; sz. 9.5 or"/>
        <s v="Bashlin Leather Bag # 26G, Item # 16Q"/>
        <s v="8&quot; Wide Back Pad belt 1993F, D23, Item # 12C"/>
        <s v="Retractable Lanyard for Buckingham Belts,"/>
        <s v="GK-OO-14-9-BLO, BLU/ORG, 00, 14&quot;, sz. 9 Glove Kits"/>
        <s v="16X16X6 CS STD WELD TEE"/>
        <s v="16X10 CS STD WELD CONC REDl"/>
        <s v="6 CS 150# RF WN FLG W/ STD BORE"/>
        <s v="3 SS 316L 150# RF WN FLG"/>
        <s v="10 DI PIPE CL50 TYTON JT (120 sticks)"/>
        <s v="8 DI PIPE CL50 TYTON JT (30 sticks)"/>
        <s v="16 150# SS 316 BOLT KIT W/NUT"/>
        <s v="Machine Cutting Torch MT-210A, VIC 0380-0217"/>
        <s v="Baldor M3616T Motor to be used for bringing"/>
        <s v="Electrical Trench Asphalt Patching per sq ft."/>
        <s v="CO #1 - Additional Tima and Materials"/>
        <s v="6 CS 150# BW OS&amp;Y GATE VLV"/>
        <s v="Gland Seal"/>
        <s v="55 Unimatic Oil Purifier Rental for 5 Months"/>
        <s v="Dust Mop SZ 24 in Yellow #1TZC1"/>
        <s v="Disposable Gloves XL #2XMC4"/>
        <s v="Coded Message Center Generator"/>
        <s v="FWA Building Site 3721 Service Utilidor Protection"/>
        <s v="6 CS 150# RF SLIP ON FLG"/>
        <s v="Welding Rod E  6010 1/8 50#"/>
        <s v="1&quot; GRC Strut strap"/>
        <s v="2&quot; GRC Strut strap"/>
        <s v="1&quot; GRC to HDPE Coupling"/>
        <s v="Steam/Condensate Distributions"/>
        <s v="SCADA"/>
        <s v="ACT 112 Phone Insert"/>
        <s v="Insulation of HVAC System for Backup Generation"/>
        <s v="SYM ENDPOINT PROT 11 V/U ESS"/>
        <s v="Kaya On-Site Construction Representative"/>
        <s v="QA work for FTW349"/>
        <s v="Blue Bully Hex Impact adapter, 2801"/>
        <s v="Robotool 13/16 Impact Socket, 2492"/>
        <s v="SSE Firing Board #9107903112"/>
        <s v="PPT Fuse, 10A 5.5KV #14698"/>
        <s v="Syncronizing Transformer #BE21882001"/>
        <s v="N.C. CART 30GPM #SV312C0000"/>
        <s v="DIN Plug w/ Cable LGT #7000-18041-0160500"/>
        <s v="30 to 42 amp OL #TK-E2-4200"/>
        <s v="40amp 600v Fuse #ECSR-40"/>
        <s v="6amp 600v Fuse #ECSR-6"/>
        <s v="Piston Pump 45CC #PVM045ER05CS02AAA700AOA"/>
        <s v="Filter Element # 01.nl63.10vg.hr.e.p"/>
        <s v="Temp/Level Sensor #LT8023"/>
        <s v="2000W 480VAC Heater #284066/ARMTO-2205T2E1"/>
        <s v="1&quot; Inlet Strainer #SS100003"/>
        <s v="Relief Cart 500PSI #RV10-10-S-0-5/3.6"/>
        <s v="Lamp, HPS, LU400/H/ECO, ED18, Item 3APT6"/>
        <s v="Beaker, Griffin low form, Glass 50ml 50041H"/>
        <s v="AMP Guns (large)"/>
        <s v="Yellow amp shells (69338-4)"/>
        <s v="#4-1/0 amp (602283-1)"/>
        <s v="2/0-4/0 amp (600459)"/>
        <s v="CHANNEL 13/16-IN. X 1 5/8-IN. 9/16-IN.#B52SHGALV10"/>
        <s v="RIGID CONDUIT #2-GALV"/>
        <s v="UNICAM SGL MD PC ST CONN #95-200-51"/>
        <s v="Preparation of Fort Richardson Standard"/>
        <s v="Blk Pipe 1&quot; Sch 80 x 21'0&quot;"/>
        <s v="Install valves &amp;  piping on boiler #6, repair"/>
        <s v="Greystone RH310 Temp./Humidity Trans.#RH310A03C2A6"/>
        <s v="Proposal on Monitoring of Wastewater Discharge"/>
        <s v="Construction Consulting for Gertsch Heights Infill"/>
        <s v="Payment to Samson Electric"/>
        <s v="Proposal for replacing exisiting overhead door"/>
        <s v="Construction Consulting for FTW 336C"/>
        <s v="RX3i 24VDC 40 Watt Multi. Power Supply#IC695PSD140"/>
        <s v="RX3i Serial Comm. Module #IC695CMM004"/>
        <s v="Isolated Analog Output Module #IC695ALG808"/>
        <s v="Asbestos Abatement Vault F5-5-2"/>
        <s v="Additional Material Purchase"/>
        <s v="Elbow, 1&quot; Slip X Slip, 45 Degree, Item # 30854"/>
        <s v="Coupling, 1&quot; Slip X Slip, Item # 30864"/>
        <s v="Coupling, 1/2&quot; Slip X Slip, Item # 30862"/>
        <s v="Adapter, S X MIP, 1-1/4&quot;, Item # 45488"/>
        <s v="Adapter, 3/4&quot; Slip X NPT(M), Item # 30886"/>
        <s v="Adapter, 1/2&quot; Slip X NPT(M), Item 30885"/>
        <s v="Ball Check Valve, 1-1/4&quot; Asahi SOC/THRD, True"/>
        <s v="Georg Fischer Type 375, 3/4 PVC Ball Valve FPM,"/>
        <s v="43% FRA of total"/>
        <s v="Lug, Lifting, 1.12, 1.00, Bolting, 0.75 Thick"/>
        <s v="Adjustable Wrench, 8 in, Chrome/Cushion #4NV52"/>
        <s v="2.5&quot; Knukle Safety Valves"/>
        <s v="1.5&quot; Knukle Safety Valves"/>
        <s v="12 PTD COUP W/FS M GSKT 31"/>
        <s v="Valve Positioner"/>
        <s v="Flanges #62B0107-2"/>
        <s v="ADC Campus-RS REX3 Bridge/Router Module"/>
        <s v="Answer NGT Glove L -  Item#2MXT1"/>
        <s v="16&quot; Verabar Primary Flow Element"/>
        <s v="Temp. Sensor with Thermowell"/>
        <s v="3PH, PRIMARY SUPPORT  DEADEND NEUTRAL ON ARM"/>
        <s v="3PH PAD MOUNTED TRANS. LOOP FEED W/RADIAL 300KVA"/>
        <s v="#10, SINGLE CONDUCTOR 600V COPPER UNDERGROUND"/>
        <s v="Evaluation and Designing for Project 3720"/>
        <s v="View Intermediate 6&quot;STN Touch DC #IC754VSI06STD"/>
        <s v="Quality Assurance for Aviation Task Force Main Ext"/>
        <s v="KMB3F800-00S01 Breaker with 120V Shunt Trip"/>
        <s v="FRX010 FR Coverall 48 Tall"/>
        <s v="FRX010 FR Coverall 38 Reg"/>
        <s v="Commissioning for Feeder 5-9 &amp; 3rd St. Relocation"/>
        <s v="Cap"/>
        <s v="20' 1-1/2&quot; SCH 10S Type"/>
        <s v="Tee 1/2&quot;FPT"/>
        <s v="Male Conn 1/2&quot;Tx1/2&quot;MPT"/>
        <s v="Male Branch Tee 1/2&quot;Tx1/4&quot;MNPT"/>
        <s v="Expansion Joint EJS-H2-2-10 12&quot;-10&quot;T 37-3/8&quot; OAL"/>
        <s v="CO#2 - tank lids"/>
        <s v="1-1/2 CC X FLR BALL CORP ST"/>
        <s v="8 DI PIPE CL50 TYTON JT (130 Sticks)"/>
        <s v="8 MJ X MJ RW OL GATE VLV L/A H/WHL"/>
        <s v="8 FLG SWG CHK VLV W/ L&amp;W"/>
        <s v="10 FOSTER ADPT W/ MJ ACC KIT"/>
        <s v="4 IMP BLK PE A53B S40 PIPE"/>
        <s v="8 CS 150# RF SLIP ON FLG"/>
        <s v="8 CS 150# RF BLIND FLG"/>
        <s v="1-1/4 FS 800# SW OS&amp;Y GATE VLV"/>
        <s v="4 IMP BLK PE A53B S80 PIPE"/>
        <s v="2 IMP BLK PE A53B S80 PIPE"/>
        <s v="4 CS XH WELD TEE"/>
        <s v="1-1/2 FS 800# SW OS&amp;Y GATE VLV"/>
        <s v="4 HYSPAN 3502-148-4 WELD ENDS"/>
        <s v="8 DI pipe CL50 Extra Footage"/>
        <s v="Roller head pipe stand, item # 3FE65"/>
        <s v="#GRCEL424R"/>
        <s v="Price Increase on above Item #GRCEL 424R"/>
        <s v="88 3/4X66FT PLASTIC TAPE"/>
        <s v="35-RED-3/4X66FT CODING TAPE"/>
        <s v="9001K17R BUTTON KIT"/>
        <s v="Direct Buried Wastewater Collections Mains"/>
        <s v="Street Repair at 1414 Dogwood"/>
        <s v="Repair Sinking Asphalt Around New Hydrant at 3564"/>
        <s v="HCS 1/2 -13  x 1.5 YZ8"/>
        <s v="HCS 3/4 - 10 x 2.5 YZ8"/>
        <s v="C5.71LAX"/>
        <s v="G1.4-37.5 w/o transformer"/>
        <s v="Task 1 BLDG HVAC Improvements"/>
        <s v="10&quot; x 10&quot; DI. CROSS"/>
        <s v="2-1/2&quot; NST hydrant nozzle saver MC-22525"/>
        <s v="2&quot; NPT X 2&quot; NPSH male adapter MC-63437"/>
        <s v="Commissioning for Feeder 9"/>
        <s v="Insulation Blankets for Turbine #5e"/>
        <s v="Gear Box for WTP"/>
        <s v="Concrete Pad for Transformer at Bolio Lakes"/>
        <s v="Engineering Calculations and Stamping Plans"/>
        <s v="C6.91G"/>
        <s v="2# Poly ins X 3' F/2-1/8CTX1&quot; THK"/>
        <s v="FWA CHPP Storm Water Plan Site Draining"/>
        <s v="Work for Feeder 9 and Service Entrance Upgrades"/>
        <s v="Websense Email Sec RNW 3Y"/>
        <s v="Asbestos Sampling at FRA CHPP"/>
        <s v="Lith flr fx"/>
        <s v="Lith flur indus fx wireguard"/>
        <s v="Replace Utility Services  MH E6-6-5 to E6-6-7 DHS"/>
        <s v="Survey Coal Stockpile"/>
        <s v="WCB11PB"/>
        <s v="2&quot; Hoffman Hole Seal-Gray"/>
        <s v="5/8&quot;x8 Gnd Rod w/acorn"/>
        <s v="3&quot; Sealing Locknut"/>
        <s v="10 Pole Test Switch"/>
        <s v="4&quot; RGS 12&quot; Nipple"/>
        <s v="FRN-R-150 Fuses"/>
        <s v="Connector kits"/>
        <s v="Iodate Iodide Cartridge # 1496101"/>
        <s v="Renew Backup Exec Windows Agent"/>
        <s v="Deadend Compression 795 AAC to 4-Hole Pad"/>
        <s v="36 Inch Hanging Clamps - Item # 5W272"/>
        <s v="Professional Consulting Services for FWA 336A"/>
        <s v="Eliminate Front St Dead End FCU7 FWA"/>
        <s v="BXNDL 1/2X2-1/2 BLK XH STL NIP"/>
        <s v="Dell Precision M2400, Intel Core 2 Duo"/>
        <s v="Bulwark Jacket #JNR8NV X-Large (Smitty)"/>
        <s v="3/8 x 3/8 x 3/8 Branch Tee, 68451"/>
        <s v="Pump mount Assembly, 61310"/>
        <s v="For Labor to construct the Stryker Wash at FWA"/>
        <s v="CO1 Repair and replace HVAC components that failed"/>
        <s v="Shirts long sleeve 20 small"/>
        <s v="CO - Labor for the Feeder 5 Phase II Rebuild Work"/>
        <s v="10&quot; X 4&quot;  DI. REDUCER"/>
        <s v="10&quot; 11.25 DEGREE BEND"/>
        <s v="Installation of Water Meter at BLDG 2080"/>
        <s v="Perform Struct. Analysis on FRA CHPP Turbine Deck"/>
        <s v="Engineering Design and Inspection for Texas Range"/>
        <s v="Paving Areas Damaged from Upgrading Feeder 22"/>
        <s v="6&quot; Ground clamp"/>
        <s v="AMP #4/0-#4/0 ampact conn #600466"/>
        <s v="AMP blue shell #69338-1"/>
        <s v="Fargo tank ground connector #GC207"/>
        <s v="Elbow,Ceramic lined,8&quot;,90 deg"/>
        <s v="Labor to construct the Stryker Wash for WWC"/>
        <s v="Labor and Equipment to construct FWA Feeder 24"/>
        <s v="Replace Utility Services  MH E6-6-5 to E6-6-7 WTD"/>
        <s v="CO Replace Utility Services"/>
        <s v="Repl Utility Dist Sys-Wtr-MH E6-6-5 to MH E6-6-7"/>
        <s v="4&quot; Gnding Bushing #4 Bare"/>
        <s v="4&quot; RGS Coupling"/>
        <s v="1&quot; Strut Strap"/>
        <s v="Transformer #L-830-17"/>
        <s v="Renew Backup Exec SQL Agent"/>
        <s v="Boiler Feed Water Training"/>
        <s v="Construct 12'X30' building"/>
        <s v="Construct 12'X30' concrete foundation"/>
        <s v="Switch Cabinet Pad (SUM1-F) 82&quot;x75&quot;x 36&quot;H"/>
        <s v="Gate Valve 3/4&quot; Sharpe, 1PRG9"/>
        <s v="Gasket Spiral Wound Garlock, 1TVB5"/>
        <s v="Replace approximately 300' of 3/4&quot;-2&quot; copper pipe"/>
        <s v="Asbestos removal @ BLDG 4210 on 11/4/09"/>
        <s v="M1151G 1 BRZ 150# THRD RS GATE VLV"/>
        <s v="Sodium Thiosulfate, Stabilized, Cartridges"/>
        <s v="Serenic Maintenance"/>
        <s v="3/8 Tubing, 100ft, Black, 62411"/>
        <s v="Provide labor, equipment,supervision &amp; engineering"/>
        <s v="1PH Pad Mount Trans. shrubline 60Hz 50kVA 240V"/>
        <s v="1PH Pad Mount Trans. shrubline 60Hz 100kVA 240V"/>
        <s v="Watts 009 RPZ hydrant backflow preventer MC-17159"/>
        <s v="Shipping Subtation switchgear to FWA"/>
        <s v="CO#1 Texas Range Well"/>
        <s v="Estimated Shipping UPS RED"/>
        <s v="Labor and Equipment"/>
        <s v="3' MH Risers 48&quot; Diameter"/>
        <s v="Cisco Catalyst 3560G-24TS - Switch"/>
        <s v="6&quot;PVC Conduit sch-80 (10' lengths)"/>
        <s v="PVC Cement quart"/>
        <s v="6&quot;GRC 90 deg. elbow X 48&quot; radius"/>
        <s v="FWA CHPP Comm Board and Exterior Doors"/>
        <s v="     Annual Boom Truck Inspection"/>
        <s v="     Dielectric tests on Hotsticks"/>
        <s v="Multi-Monitor Module 10 Clients #MM-010"/>
        <s v="Payment to GBC, Inc."/>
        <s v="Johni Heber"/>
        <s v="GE 5 HP Motor"/>
        <s v="500MCM, 15KV Tapeshield"/>
        <s v="24&quot; x 12&quot; fan out kit"/>
        <s v="Single Mode ST Connector"/>
        <s v="Spill Deck &amp; Ramp for Hazardous Material"/>
        <s v="Woodward Pin 5430-933"/>
        <s v="Hydrant Extension Kit, 6&quot;, Item # WWB67U"/>
        <s v="Hydrant Extension Kit, 30&quot;, Item # WWB6730"/>
        <s v="Building Lease 2011 Year 1"/>
        <s v="SMART Podium ID422w Interactive"/>
        <s v="FRA Water Treatment SCADA Control Upgrade"/>
        <s v="Fluoride Injection Improvements"/>
        <s v="Standby Chlorination System"/>
        <s v="2010 FRA Fire Hydrant Replacement"/>
        <s v="FRA 2010 Replace Chlorine Gas Detectors"/>
        <s v="Unloading of Poles at FWA- Feeder 12"/>
        <s v="Unloading of Poles at FWA- Feeder 15"/>
        <s v="#1/0 cu str. 220MIL EPR, Tape Shield, cable"/>
        <s v="USB 232 Serial Converter"/>
        <s v="DC Ampere Meter #103 121 AB, Shunt 250A 50 mV"/>
        <s v="PC's, Licenses and control room gear"/>
        <s v="Renovate the Utilidors and Access"/>
        <s v="CO #1 Option 2 - 8&quot; Utilidor Steam Main"/>
        <s v="Steam Pipe 8 STD .322 A106 DRL"/>
        <s v="Steam Pipe 6 STD .280 A106 SRL"/>
        <s v="2&quot;x1&quot; BW STD ECC Reducer"/>
        <s v="3&quot;x1&quot; BW STD ECC Reducer"/>
        <s v="1-1/2x&quot; x 3/4&quot; BW STD ECC Reducer"/>
        <s v="SV Trck mount &amp; dismount- Labor"/>
        <s v="Engineering Services for FTW 349 ASOS Facility"/>
        <s v="Ring-&quot;0&quot;, .69&quot;x .94&quot; x .12&quot; dia #40636-179"/>
        <s v="CO #2- Installing Conduit"/>
        <s v="Shipping UPS Ground"/>
        <s v="3&quot; rigid"/>
        <s v="2 hole paddles (transformer side)"/>
        <s v="burial tape"/>
        <s v="1 5/8&quot; strut"/>
        <s v="ShurLock 4.00&quot; SDR (4PK)"/>
        <s v="Install 3 legs of #2 Okoguard Type -"/>
        <s v="ProMus 1/2hp Hydraulic Pump Motor"/>
        <s v="4&quot; Schedule 40 PVC Conduit"/>
        <s v="Control Panel #CPBP08M"/>
        <s v="Super Sawzall blade 18t 6l 5/pkg"/>
        <s v="1 1/4&quot; Nylon handle still blade putty knife"/>
        <s v="Channellock tongue &amp; groove pliers 16"/>
        <s v="Pferd machinist file set"/>
        <s v="Fiber Patch Panel FP-2 #FP-H525"/>
        <s v="Fiber Patch Panel FP-2 #FP-H510"/>
        <s v="Shipping FP-3 Panels"/>
        <s v="4&quot; x 4&quot; Closure Plate [Hoffman F44T3RCP]"/>
        <s v="Fuse Block, Screw mounting[Bussmann BM6031SQ ]"/>
        <s v="Single Throw, Double Pole Maintained Rotary Switch"/>
        <s v="4&quot; RGC"/>
        <s v="New Underground electrical service to Breech"/>
        <s v="155' 1-1/2&quot; SCH 10S Type"/>
        <s v="Demo TG#2 at FWA CHPP"/>
        <s v="Oil Change,New Hydraulic Line, &amp; Air Cartridge for"/>
        <s v="2&quot; GRC pipe"/>
        <s v="2X4 BLK STL NIP"/>
        <s v="Legal Services on Landfill Natural Gas Project"/>
        <s v="T Chapman Work Hours Per Attached Work Log"/>
        <s v="JUNCTION BOX 9X12 (12&quot; x 12&quot; x 8&quot; NEMA 3R)"/>
        <s v="6&quot;X6&quot; WIREWAY (6&quot; x 6&quot; x 12&quot;)"/>
        <s v="C1.41 single support neutral on X-arm"/>
        <s v="Okonite #261-60-4404"/>
        <s v="SINGLE DOWN GUY, LIGHT DUTY"/>
        <s v="Kleen powder free nitrile gloves XL"/>
        <s v="Unistrut P1000 GALV."/>
        <s v="8X1 CC SGL STRP SDL 8.63-9.05"/>
        <s v="1 FLR X FLR UNION 3 PART"/>
        <s v="6 HYD EXT KIT 5-1/4 WB67 PACER"/>
        <s v="Installation of the new 8&quot; Boiler Blow Down Piping"/>
        <s v="Blue amp shells (69338-1)"/>
        <s v="Service Exchange 505 E"/>
        <s v="Service Exchange Item Warranty"/>
        <s v="Commissioning for Feeder 24 EDS"/>
        <s v="12FBR CCH PNL W/ST SGLMOD #CCH-CP12-19T"/>
        <s v="Reception Area Modular Units"/>
        <s v="2&quot; Lock Nuts"/>
        <s v="3-IN-90DEG-GALV-ELBOW CONDUIT ELBOW"/>
        <s v="Pledge Aerosal 3U564"/>
        <s v="18&quot; Greenlee Fiberglass Bolt Cutters, Item 33H"/>
        <s v="Shipping &amp; Handling"/>
        <s v="8 CS 150# BW OS&amp;Y GATE VLV"/>
        <s v="*0110 2X1X2 CPPXCPPXCPP TEE"/>
        <s v="10 CL53 GRVXGRV DI PIPE (26 sticks)"/>
        <s v="8 CL53 GRVXGRV DI PIPE (18 sticks)"/>
        <s v="6 DI PIPE CL50 TYTON JT (11 sticks)"/>
        <s v="50# box colored rags"/>
        <s v="Hot Tap Kit - 1/2&quot; to 2&quot; Pipe"/>
        <s v="FLDGRMT FIELD INSTALLABLE GROMMET BLK"/>
        <s v="Hughes 2890-B Deadend 3 Position"/>
        <s v="Review existing fluoride system at WTP, identify"/>
        <s v="6&quot; DIP w/6&quot; Polyurethane Foam"/>
        <s v="Insulated gloves class 2 size 9.5 ITEM#E216FCB/9H"/>
        <s v="Tool holder for hot stick ITEM#1192"/>
        <s v="Misc. Materials for Feeder 23"/>
        <s v="pH GEL Probe, STD, w/1m CABLE"/>
        <s v="Hose, Water 600 PSI #1P650"/>
        <s v="Knee Pads #6NE71"/>
        <s v="Bath Tissue #4DJV1"/>
        <s v="Detergent, Laundry #3WU89"/>
        <s v="Liner 24x32 #3U828"/>
        <s v="Labor &amp; Material for Coal Handling System Upgrade"/>
        <s v="Scenic Single Cartridge Mechanical Seal Complete"/>
        <s v="CO #1- Electrical, Mechanical, Door Closers"/>
        <s v="750 kVA 3 Phase Pad-Mounted Transformer"/>
        <s v="Install new structural concrete lid over existing"/>
        <s v="RX3i 16 Universal Modules Slot Base #IC695CHS016"/>
        <s v="2&quot; GRC Pipe (10')"/>
        <s v="12&quot; STD LR 90 ELL Buttweld A234"/>
        <s v="4&quot; STD LR 90 ELL Buttweld A234"/>
        <s v="12&quot;x4&quot; STD Tee Buttweld A234"/>
        <s v="6&quot; STD Cap Buttweld WPB A234"/>
        <s v="1-1/2 3M A105 Cap Socketweld"/>
        <s v="4&quot; S10S A312 TP 316/316L Pipe Beveled Ends"/>
        <s v="6&quot;x2&quot; S10S Tee Buttweld A403"/>
        <s v="3/4&quot; x12&quot; SS Braided Flex Connector w/Socketweld"/>
        <s v="#10 x 1 FEND Z"/>
        <s v="Construction Consulting for FTW 349"/>
        <s v="CVR 1 1/2  3/4/600 304/CS WRI Grap Gasket"/>
        <s v="2 1/2 3-600# 304 FG Sprl Wnd Gasket"/>
        <s v="Cisco ASA 5505 Sec Plus Lic w/HA DM"/>
        <s v="Hoffman Condensate Pump"/>
        <s v="5HP Baldor Motor Item#CM3613T"/>
        <s v="Engineering Services for DMPTR Tower EDS"/>
        <s v="Removal and replacement of fire hydrant 6-37,"/>
        <s v="Rental of  Genie Lift S-125 Man-Lift"/>
        <s v="Repair two sections of high pressure steam pipe"/>
        <s v="State Motor Fuel and Federal LUST Tax"/>
        <s v="XLS FA PANEL CPU W/PWR SUPPLY"/>
        <s v="A/C SURGE PROTECTOR"/>
        <s v="SHIPPING (94%)"/>
        <s v="SHIPPING (6%)"/>
        <s v="24 ea. 336 - 4/0 Amp"/>
        <s v="1 Box 24&quot; DA Bolts"/>
        <s v="980010-00108"/>
        <s v="Liner, 18&quot; Rotor Housing Wear"/>
        <s v="Programming Cable, Item IC200CBL500"/>
        <s v="Chevron Ultra Duty Grease NLG #2"/>
        <s v="Emergency Repair of 6206 Motor"/>
        <s v="Emergency Repair of 6308 Motor"/>
        <s v="Overhead distribution work at Chippewa &amp; S Gate Rd"/>
        <s v="Install Primary Electrical Services to FTW349"/>
        <s v="Estimated Expenses"/>
        <s v="Installation of the FGO Utilities Heat/Condensate"/>
        <s v="Angle"/>
        <s v="5/8&quot; x 16&quot;Machine Bolt"/>
        <s v="Automatic for 3/8 EHS"/>
        <s v="JM Simplex Plug, ID Conduit=1.121, Fiber OD =0.43&quot;"/>
        <s v="1&quot; Cable Spacers"/>
        <s v="Replace Black Rapids WWTP"/>
        <s v="2&quot; PVC Coupling E940J"/>
        <s v="Cable Breakout 2.35-5.65/1.20-2.10"/>
        <s v="Klein 5140  12-1/2 Zipper Bag Canvas"/>
        <s v="Siem BQ2B020 Breaker 20A 2P"/>
        <s v="Steam Safety Valve"/>
        <s v="Heavy Duty Cleaner Degreaser -  Item#3ANW9"/>
        <s v="Brown Single-fold towels -  Item#4CJ75"/>
        <s v="Professional Legal Services (AEA/Intertie Issues)"/>
        <s v="3PH, PRIMARY SUPPORT, TANGENT, HOR. CLAMP INSUL."/>
        <s v="500KCMIL, 4, SINGLE CONDUCTOR 600V COPPER"/>
        <s v="For construction of new UG Primary line extension"/>
        <s v="Expansion Joints EJC-I5-2-2 2&quot;-14&quot;T"/>
        <s v="K87 Short Sleeve Blue T-Shirt XLarge"/>
        <s v="Fiber Patch Panel FP-2 Panel Name FP-MH46"/>
        <s v="4&quot; Prowirl Flowmeter #73F1H-SK4AAINAB4AA"/>
        <s v="Estimate for Roof Repairs"/>
        <s v="New electric service to building 3014"/>
        <s v="Output Module 8 Point Isolated #IC694MDL930"/>
        <s v="Labor to Construct the Secondary Electrical 336C"/>
        <s v="Pump, Cond/ Motor 1.5 HP 460V 3 PH"/>
        <s v="Pump, Cond/ Motor Assy 1/2 HP 1750"/>
        <s v="DOM 8 MJ C153 11-1/4 BEND L/A"/>
        <s v="8 300# DI FIELD FLG"/>
        <s v="8 FLGXMJ RW OL GATE VLV L/A H/WHL"/>
        <s v="Expansion Joints EJC-H2-2-B 4&quot;-14&quot;T"/>
        <s v="1PH PRI. SUP. DEADEND HORIZONTAL TRIPLE 8' ARM"/>
        <s v="ANC SCREW-Dbl 8&quot;Helix PISA 7'(MIN)X3/4&quot;ROD 15,000#"/>
        <s v="300A, 120/240V, SERVICE WITH ERICKSON ALL-IN-ONE"/>
        <s v="Repair of TG4  Auxilary Pump"/>
        <s v="Filter, CTG, GX10-40-XK Item#1194885"/>
        <s v="L880B PAPI System, 2 Lamp, 4 Box #44A5860-2112"/>
        <s v="Buck Squeeze Pole Fall Protection system, Item #5X"/>
        <s v="SS-04-2 (400A, 208Y/120V Erickson All-in-one)"/>
        <s v="Bromcresol Green-Methyl Red Indicator for"/>
        <s v="300Mhz CPU #IC695CPU310"/>
        <s v="Triple TX MTG BRKT 3-50KV"/>
        <s v="Equipment Mount"/>
        <s v="Bently Nevada Upgrade Unit#1"/>
        <s v="Bently Nevada Upgrade Unit#2"/>
        <s v="Expansion Joints EJS-G5-7-1A 12&quot;-14&quot;T"/>
        <s v="Expansion Joints EJS-G5-7-3A 12&quot;-10&quot;T"/>
        <s v="Expansion Joints EJS-H5-2-9B 12&quot;-10&quot;T"/>
        <s v="Expansion Joints EJC-H5-2-9A 6&quot;-10&quot;T"/>
        <s v="Fiber Patch Panel FP-2 #FP-H2210"/>
        <s v="Fiber Patch Panel FP-2 #FP-H2211"/>
        <s v="Control Panel #CP-H511S"/>
        <s v="6&quot; Mega Lugs"/>
        <s v="12&quot; X 12&quot; X 6&quot; MJ Tee"/>
        <s v="To initiate the 4160V/2400v/480V Inventory for FWA"/>
        <s v="Valve-Tersg 8&quot; NC, AC"/>
        <s v="Control Panel #CPBPU1M"/>
        <s v="Seal, Mechanical"/>
        <s v="Pump, Domestic Water"/>
        <s v="E2.3AX Triple Down Guy"/>
        <s v="O-Ring #K8120"/>
        <s v="Phase 1, replacement of the existing North"/>
        <s v="Direct Buried and Utilidor DHS Mains"/>
        <s v="SNGL SUP. SUSP. INSULATOR, EXPOXILATOR 25 KV"/>
        <s v="3PH, PRIMARY SUPPORT, TANGENT, HORIZ. DBL 10' ARM"/>
        <s v="Union 1/2&quot;T"/>
        <s v="Filter Element 6f, 8f, 6tf Series 7 micron"/>
        <s v="SWAK Anaerobic pipe thread sealant w/TFE 50cc tube"/>
        <s v="Hex Coupling 1/4&quot; FPT"/>
        <s v="Oil Sorbent Pad, Med Weight #2NCN3"/>
        <s v="4 SS 316L 150# RF WN FLG"/>
        <s v="2 VEALN FS 800# SW OS&amp;Y GATE VLV"/>
        <s v="6 CL53 GRVXGRV DI PIPE (2 sticks)"/>
        <s v="Utilidor and Direct Buried WDS Mains"/>
        <s v="Fabricate HSS 6x6x1/4 @ 16' long w/ 1/4&quot; plate"/>
        <s v="GlobalCare for historian Standard Server 500 Point"/>
        <s v="Labor charges for Electrical Foreman and"/>
        <s v="Weekly rate for rental of D6T XL Dozer"/>
        <s v="Cisco IP Phone 7962G"/>
        <s v="Cisco Catalyst 3560-8PC Switch"/>
        <s v="108V Rear 36&quot; H x 26&quot; W Vertical Door &quot;E&quot; Part No."/>
        <s v="Striker Bolt, Part # 1030030"/>
        <s v="BOLT, DOUBLE ARMING 5/8&quot;X26&quot;"/>
        <s v="LUG, COMP AL/CU 2-HL (4/0)"/>
        <s v="WASHER, LOCK SS (1/2) (PKG/100)"/>
        <s v="Lighting Control Panel W/Photo Cell"/>
        <s v="12&quot; Hydrant extension kit, 5-1/4 WB67 Pacer,"/>
        <s v="6 DI PIPE CL52 TYTON JT (23 sticks)"/>
        <s v="DOM 6 MJ C153 SWVL TEE L/A"/>
        <s v="Gauge - Pressure Transmitter"/>
        <s v="Chv Meropa 320"/>
        <s v="15 count case oil only sock 3&quot;x8&quot;"/>
        <s v="Rent of the Z34/22 Elec Skylift"/>
        <s v="Greystone RH310 Temp/Humidity Trans. #RH310A03C2A6"/>
        <s v="2&quot; Conduit Fiberglass Short Sweep 90 Deg. Elbow"/>
        <s v="50' Class 2 Poles"/>
        <s v="Coat 20cal 3xl ITEM#ACC2032BL3X"/>
        <s v="Leather protective glove size 10 ITEM#ILPGSS/10"/>
        <s v="Insulated protector gloves size 11 ITEM#ILPG10A/11"/>
        <s v="Insulated protector gloves size 9 ITEM#ILPG10A/9"/>
        <s v="Labor and Material to repair coal shaker car"/>
        <s v="12 CS STD WELD 45 ELL"/>
        <s v="Expansion Joint EJC-H2-2-11 6&quot;-10&quot;T 37-1/8&quot; OAL"/>
        <s v="13,500 gal. septic tank 103&quot; diameter X 42' long"/>
        <s v="2 1/2&quot; rigid galv steel"/>
        <s v="DOM 8 MJ C153 SLD PLUG"/>
        <s v="1-1/2 BRZ 150# THRD SWG CHK VLV"/>
        <s v="10 DI PIPE CL50 TYTON JT (44 Sticks)"/>
        <s v="6X1000 FT DET TAPE BLK/GRN SWR"/>
        <s v="1-1/4 BLK MI 300# 90 ELL"/>
        <s v="36 - 8 X 2 STD WT WOL"/>
        <s v="1-1/4 CI SERIES 25 MAIN VLV S25H"/>
        <s v="FLATEPLATE MPN5X12-40 1.25&quot; CON"/>
        <s v="APOLLO 1 600# SW 3PC FP BV"/>
        <s v="2 BLK MI 300# 90 ELL"/>
        <s v="4-IN GALV STEEL"/>
        <s v="702-4-EG COND CLAMP"/>
        <s v="40335 3/8 FLAT CUT WASHER"/>
        <s v="40135 3/8-16 STEEL HEX NUT"/>
        <s v="1/2-IN CON-BDY GASKET"/>
        <s v="12&quot; Mag Meter Primo Mounted and Grounding Rings"/>
        <s v="VC1.41 Tangent Structure Large Conductor"/>
        <s v="400 Amp Disconnect &amp; Meter Base"/>
        <s v="Rubber gulper tool item#VTL-90050"/>
        <s v="Wand-to-hose connector item#VTL-90078"/>
        <s v="Thrust Washer #K8106"/>
        <s v="O-Ring #K8105"/>
        <s v="Aluminum Coil Chain Hoist, RA-15, Item # 33B"/>
        <s v="Commissioning for Feeder 12 EDS"/>
        <s v="8&quot; Sparling Mainline Meter, P/N 533845"/>
        <s v="Male Conn 3/8&quot;Tx1/4&quot;MPT"/>
        <s v="Bonnet Needle Valve 1/2&quot; F 6000#"/>
        <s v="3/4 FS 800# Thrd lift check valve"/>
        <s v="Filter, Primary Air"/>
        <s v="Additional Purchase Freight Charges"/>
        <s v="Command Center Generator"/>
        <s v="6 TEF 1/8 FF 150# GSKT"/>
        <s v="1 phase meter/lighting loadcenter/controller"/>
        <s v="Water Distribution"/>
        <s v="Wastewater Collections"/>
        <s v="Bridge Fuse #11291"/>
        <s v="N.O. CART 60GPM #SV320O0000"/>
        <s v="25 HP Motor Contactor #SC-E1G-24vdc"/>
        <s v="Heater Contactor #SC-EO2G-24vdc"/>
        <s v="24vdc Relay#750-C2-24D"/>
        <s v="Pressure Transducer #PTD25-20-3000H"/>
        <s v="10 AMP 250 V 1/4&quot;x1-1/4&quot; #AGC-10"/>
        <s v="Auto Synchronizer #8440-1019"/>
        <s v="Detergent, Alxonox Powder (4lb) 2088000"/>
        <s v="Proto 3 Piece torqueplus 1/4&quot;hex shank 2 9/16 set"/>
        <s v="Proto 11 piece 1/4&quot; and 3/8&quot; drive 1/4&quot; hex torx"/>
        <s v="Re-Clearing of Feeder 15"/>
        <s v="Greystone Outside Ambient Air Temp. #TE500F12GS002"/>
        <s v="Fiber Patch Panel FP-3 #FP-H5113"/>
        <s v="Fiber Patch Panel FP-3 #FP-H5210"/>
        <s v="Shipping FP-2 Panels"/>
        <s v="Cutler Hammer Panelboard"/>
        <s v="4&quot; x 4&quot; U Connector [Hoffman F44T3RUC]"/>
        <s v="2&quot; Chase Nipple[TNB HA 406]"/>
        <s v="1-5/8&quot; x  7/8&quot; Galvanized Strut, Slotted"/>
        <s v="2&quot; RGC Strut Strap"/>
        <s v="#14 CU Insulated butt splice"/>
        <s v="Compression Connector(2/0  FLEX)"/>
        <s v="#2/0 Bare CU"/>
        <s v="3PH, Primary Support, DBL Deadend, Triple 10' Arm"/>
        <s v="3PH Cable Terminal Pole Deadend with Cutouts"/>
        <s v="New Secondary electrical service to DMPTR Tower"/>
        <s v="CO# 1"/>
        <s v="Arrester poly Distr/Riser 10KV"/>
        <s v="Expansion Joints EJS-G5-7-1B 12&quot;-10&quot;T"/>
        <s v="Expansion Joints EJC-H5-2-7 6&quot;-10&quot;T"/>
        <s v="Supply and Install 26 Ga Steel Gutters"/>
        <s v="#3YA78,Fixture, wall pack, 150w"/>
        <s v="22310-Boiler Treatment (4 Totes)"/>
        <s v="Sulfuric Acid Cartridge # 1438901"/>
        <s v="Hexaver CDTA Cartridge # 1440201"/>
        <s v="Renew Backup Exec Server 12.5"/>
        <s v="18 Inch Hanging Clamps - Item # 4KH73"/>
        <s v="FRA Water Treatment Plant Long Term Dev. Plan"/>
        <s v="BXNFM 3/4X3 BLK XH STL NIP"/>
        <s v="BBHF 1-1/4X3/4 BLK MI HEX BUSH"/>
        <s v="B300UD 1/2 BLK MI 300# BRS GJ UNION"/>
        <s v="DPD Free Chlorine Reagent, 5 mL Sample"/>
        <s v="Bulwark Bib Overalls #BNN2NV X-Large (Smitty)"/>
        <s v="Bulwark Jacket #JNR8NV Large (Bryan &amp; Myungl)"/>
        <s v="3/8 x 3/8 x 3/8 Union Tee, 68461"/>
        <s v="3/8 x 3/8 Female Connector, 68469"/>
        <s v="Stoker,Follower Cam"/>
        <s v="Freight Prepaid and Add Estimate"/>
        <s v="Sodium Silicofluoride (6 Pallets 37 bags/pallet)"/>
        <s v="Cable Breakout 2.35-6.04/0.90-1.52"/>
        <s v="CONN, Comp (4/0-3/0-&gt;2/0-1/0)"/>
        <s v="CONN, Tap (336-4/0)"/>
        <s v="Washer, Flat, Stainless Steel, 5/8&quot; Hole"/>
        <s v="Donovan Robertson"/>
        <s v="Workwear T-Shirt Short Sleeve XXXXLarge K84 Navy"/>
        <s v="Coveralls Large Reg 410  Navy"/>
        <s v="3&quot; Gnding Bushing #2 CU Bare"/>
        <s v="Repair the front entry 120 volt circuit."/>
        <s v="Electrical work form flood, and work on Boiler #6"/>
        <s v="MS OV EXCH SRV ENT ADD LIC/SA"/>
        <s v="BOLT, MACHINE 5/8&quot;X14&quot;"/>
        <s v="WASHER, BELVILLE SS 1/2 (PKG/50)"/>
        <s v="WASHER, FLAT SS (1/2) (PKG/50)"/>
        <s v="SPLICE SLEEVE COMBO 4ACSR &amp; 2ACSR"/>
        <s v="48&quot; Hydrant extension kit, 5-1/4 WB67 Pacer,"/>
        <s v="6 Year Rech/5lb Ext/Dry"/>
        <s v="Estimated Purchases Freight Charges"/>
        <s v="Contract Services- added gravel at the ISB"/>
        <s v="Disposable Ear Plugs w/out cord 5FV22"/>
        <s v="NR1 Nut Runner Socket Wrench, Item 25X"/>
        <s v="Hoist 300A, Item 33E"/>
        <s v="Heavy Duty Torque Bushing Tool, Item 58F"/>
        <s v="Burndy W-K840 Die, W-K840 Die, Item W-K840"/>
        <s v="4 PTD TRANS COUP FS M GSKT 307"/>
        <s v="350MCM TRIPLEX 600V CU UNDERGROUND"/>
        <s v="4&quot; DIP w/3&quot; polyurethane foam (48 Sticks)"/>
        <s v="GK-2-18-9.5-YB, YEL/BLK, 2, 18&quot; sz. 9.5 or"/>
        <s v="ThinManager Software with 10 Ready #TMM-010"/>
        <s v="Payment to Diamond Fence"/>
        <s v="Fort Wainwright to Fife, WA"/>
        <s v="Engineering Services for Latrine at YTA Range"/>
        <s v="Construction Consulting for FTW 336A"/>
        <s v="Emergency Power at Building 806"/>
        <s v="500MCM, XHHW"/>
        <s v="Single Mode SC Connector"/>
        <s v="3 Meter Single Mode ST-ST Patch Cords"/>
        <s v="Greenlee Punch Set for electrical services."/>
        <s v="Stanchion/Hook Hubble Power #C2030315"/>
        <s v="Concentric Breakout Kits3M #8453"/>
        <s v="Deadbreak Connect for 500kcmil CPS#BT625G21C1T"/>
        <s v="Deadbreak Connect for 4/0 CPS#BT625D16C1T"/>
        <s v="Y Type Strainer, ductile iron 3/4&quot;, 1RNJ5"/>
        <s v="GPSCorrect Extension for ARCPad"/>
        <s v="9 Month (275 days) software maintenance"/>
        <s v="Hydrant Extension Kit, 18&quot;, Item # WWB6718"/>
        <s v="Repair airfield warning light @ E end of the RW"/>
        <s v="L830-14 Isolated Transformer, 500w, 6.6A #35A0224"/>
        <s v="6X32QC1 30A 1P FUSE BLK"/>
        <s v="XHHW-4-GREEN-STR 1000'"/>
        <s v="55420 3/8-16X1-1/4 HEX CAP SCR"/>
        <s v="SAE THRU-HARD 3/4 YZ"/>
        <s v="BR COMP SLEEVE 1/4T"/>
        <s v="Removal and disposal of mercury from"/>
        <s v="Fort Richardson manhole rehab located at the"/>
        <s v="Removal of Water Service for Bldg. 57-409, to"/>
        <s v="Install new electrical service to Bldg. 47-425."/>
        <s v="Upgrade electrical service to Bldg. 49-142, ANG"/>
        <s v="CO#1 Install switch at tap take off."/>
        <s v="1/0 CU Bare 19 STR/SD"/>
        <s v="Contract Services - T&amp;M FGA Boiler Exhaust Repair"/>
        <s v="2  Box 14&quot; MA Bolts"/>
        <s v="2-96T8HO 277 BL"/>
        <s v="Building Lease Year B"/>
        <s v="Chevron Machine Oil AW ISO 220"/>
        <s v="Emergency Repair of 6307 Motor"/>
        <s v="Ridgid accessory kit for 141 pipe thread ratchet,"/>
        <s v="Pipe thread drive, Ridgid 700, 1/8&quot; - 2&quot;,"/>
        <s v="Pipe thread ratchet, Ridgid 141/36620,"/>
        <s v="Freight for Ridgid 141 (item # 76Y819)"/>
        <s v="SQUARE WASH"/>
        <s v="35-BLUE-3/4X66FT CODING TAPE"/>
        <s v="CHM-100T 1-IN RT INS KO"/>
        <s v="LB17 1/2-IN COND BODY"/>
        <s v="XHHW-12-BLACK-STR"/>
        <s v="XHHW-12-WHITE-STR"/>
        <s v="BRONZE PUMP XGRFUPS3240B"/>
        <s v="Repair Parking Lot Around New Hydrant"/>
        <s v="HCS 3/8 -16 x1 1/4 YZ8"/>
        <s v="B STRTELBOW 3/8 M/F"/>
        <s v="HCS 3/8 - 16 x 1 YZ8"/>
        <s v="Valve Positioner, Moore 760E"/>
        <s v="Construction Consulting for Bear Paw Pine/Spruce"/>
        <s v="FWA Bear Paw Ph1 Utility Svc Ext - WTD"/>
        <s v="500MCM CU XHHW-2 600V STR Black"/>
        <s v="XHHW-4/0-BLK-19STR-CU-1000R WIRE"/>
        <s v="Chev Delo LE 15/40"/>
        <s v="JE-F0600 * AIRTEK FILTER ELEMENT"/>
        <s v="TP7707-HT * AIRTEK REPAIR KIT"/>
        <s v="Exit Trim w/Lev, IC, LH 26D"/>
        <s v="Add Vault Access and Vents"/>
        <s v="Elbow, 1/2&quot; Slip X Slip, 35 Degree, Item # 30852"/>
        <s v="Adapter, 1&quot; Slip X NPT(M), Item # 30887"/>
        <s v="Bushing, Sp X S, 1-1/4&quot; X 1&quot;, Item # 45430"/>
        <s v="Bushing, SP X S, 1-1/4&quot; X 3/4&quot;, Item # 45428"/>
        <s v="Bushing, 3/4&quot; Spigot X 1/4&quot;NPT(F), Item # 30749"/>
        <s v="Open Top Tank for Hypochlorite, 90 Gallon,"/>
        <s v="Seat Ring, MK1, 8&quot; TN 6.25, CL 150/600 316SS"/>
        <s v="Wrench, Adjustable #4NV48"/>
        <s v="Combination Wrench, 1 1/8 in, Full Polish #3XU17"/>
        <s v="Combination Wrench, 1/2  in, Full Polish #3XE97"/>
        <s v="Replace a damaged primary pole @ 9th &amp; Neely"/>
        <s v="8 CU bare str/sd"/>
        <s v="1-1/4&quot; Grounding Bushing"/>
        <s v="5/8&quot;x 8' Cu clad Gnd Rod with clamp"/>
        <s v="#1/0 AL CONC FN"/>
        <s v="1-1/4&quot; GRC Sweep"/>
        <s v="DOM 8 MJ C153 SLD CAP L/A"/>
        <s v="CHV ISO 32"/>
        <s v="Cross-Band Repeater #XR-3100"/>
        <s v="#2-1/0 amp (602283)"/>
        <s v="4/0-336 amp (602004)"/>
        <s v="3/4&quot; Mic Adj Trq Wr Rch Hd"/>
        <s v="Installation of new gas meter for CHPP building"/>
        <s v="3 PH SECTIONALIZING ENCLOSURE, 4-WAY"/>
        <s v="U/G 200A, 120/240V SERVICE METERING"/>
        <s v="Dielectric Tests on Hotsticks"/>
        <s v="Gates 5VX1150 Super HC belt"/>
        <s v="8&quot; Foster Adapters"/>
        <s v="Replacement of three mainline valves -"/>
        <s v="Engineering Services for DMPTR Instrumentation EDS"/>
        <s v="Construction Consulting for Upgrade Building 3014"/>
        <s v="350MCM CU XHHW-2 600V STR BLACK (4 x 400' reels)"/>
        <s v="Spill Control Kit, Oil Only, 30 gal #ATAJ5"/>
        <s v="Removal of piping debris from FRA Depot yard."/>
        <s v="Bin Storage Units, Item 7E316 (This product is"/>
        <s v="Commissioning for Feeder 23 EDS"/>
        <s v="Dielectric Hot Stick Testing"/>
        <s v="Annual Lift Truck Inspections"/>
        <s v="Annual Man Lift/Scissor Lift Inspection"/>
        <s v="Annual Bridge Modified Crane Inspection"/>
        <s v="Gates B42 Hi Power II V-belt"/>
        <s v="Control Panel #CP-H513S"/>
        <s v="Installation of an Underground Distribution Loop"/>
        <s v="8&quot; Transition coupling kits-Romac"/>
        <s v="Replacement of fire hydrant # 7-18"/>
        <s v="Replacement of fire hydrant # 12-12"/>
        <s v="Installation of sewer service and manholes for"/>
        <s v="4 GEAR OP F/ HP BFV"/>
        <s v="SUM 1-B receipted in error"/>
        <s v="Cleaner, Glass, pk12 #3JW49"/>
        <s v="Jelled Degreaser, 20 oz #2DBY5"/>
        <s v="Barrier Tape, Yellow #4A416"/>
        <s v="Room 200, System Components: LifeSize codec with"/>
        <s v="Room 200 Assurance MNT SVC 3YR NON Returnable"/>
        <s v="Estimated Shipping--Ground"/>
        <s v="2-IN GALV STEEL"/>
        <s v="Reciepting error"/>
        <s v="Build emergency pole shore labor &amp; equip"/>
        <s v="Commissioning for Feeder 2"/>
        <s v="F2.8 Screw Anchor"/>
        <s v="H1.1 Grd Assembly Grd Rod Type"/>
        <s v="Test and Inspect Fire Systems at Well House 35610"/>
        <s v="Replace damaged refractory brick at the top"/>
        <s v="15W40 Oil 5G #3E9713"/>
        <s v="C3031064 1-1/2&quot; x 7 drive end"/>
        <s v="Training Materials/student"/>
        <s v="Construction Consulting for FTW 350"/>
        <s v="CO#2 Core Drilling of Utility Building."/>
        <s v="CO#4 Manhole#45 Sewer Line Tie-in Changes"/>
        <s v="6258 5/8x8 CU Bon GRND, 615880"/>
        <s v="Conduit SCH80, 2SCH80"/>
        <s v="0319 CPLG2 2&quot; GRC Coupling"/>
        <s v="702-2-EG Cond Clamp"/>
        <s v="Klein 32483 Repl Bit 2Phil &amp; 1 Slot"/>
        <s v="WIRE, XHHW - 500 - BLK - 19STR - CU - 1000R"/>
        <s v="3/4&quot; Free Float Steam Trap"/>
        <s v="Fairbanks Pro Service Labor (Client Interviews)"/>
        <s v="Hydro-Seeding for Feeder 23"/>
        <s v="3X2 WROT FTGXC RED"/>
        <s v="4 FLG RW OL GATE VLV W/ H/WHL ZN"/>
        <s v="12 DI PIPE CL52 TYTON JT"/>
        <s v="DOM 12 MJ C153 SLD CAP L/A"/>
        <s v="Ripp Lite UPS,2200va,1700w,120v, Item # 5JK33"/>
        <s v="8&quot; DIP w/3&quot; Polyurethane Foam"/>
        <s v="Inline Pressure Transmitter #2051TG2A2B21AE5M5DW"/>
        <s v="Replacement Lens ITEM#200V"/>
        <s v="Blanket class 00 500vac ITEM#WLB00"/>
        <s v="Glove Dust 6oz squeeze bottle ITEM#10-4"/>
        <s v="Storage Bags ITEM#SKBAG"/>
        <s v="Leather protective glove size 11 ITEM#ILPGSS/11"/>
        <s v="Broken pole replacement at the Gaffney &amp; Tamarack"/>
        <s v="Paint - Refinish Door"/>
        <s v="Advantage Support for BES for Sept"/>
        <s v="LAG SCREW 1/2&quot;X4&quot; FETTER DR"/>
        <s v="BOLT, CAP SS (1/2X1-1/2) (PKG/25)"/>
        <s v="AMP TAP CONN 2-4; 1/0-6"/>
        <s v="CUTOUT 15KV-100A/10000A-110BIL"/>
        <s v="3PH ENCLOSURE (30X60X18) (CW360-18TH-CHU)"/>
        <s v="6 Year Rech/10lb Ext/Dry"/>
        <s v="6 Year Rech/20lb Ext/Dry"/>
        <s v="Cement Slurry 10 yards"/>
        <s v="Universal Pad 16x20 M 100"/>
        <s v="Installation, Start-up and Training"/>
        <s v="Oil Filter 3541560"/>
        <s v="Fuel Filter Main IR 0755"/>
        <s v="Fuel Filter Water Sep. 3169954"/>
        <s v="Goat Wrench, Item 24N"/>
        <s v="Slack Block Set w/Braided Rope, Item 82G"/>
        <s v="Howe Wire Sagging Tool, 1702-20N, Item 38R"/>
        <s v="12 CL53 GRVXGRV DI PIPE"/>
        <s v="Engineering Assistance on Fiber Optic Service"/>
        <s v="Fisher 582i Module, remanufactured"/>
        <s v="2&quot; Frangible Couplings #44B0180"/>
        <s v="ANC. SCREW-Dbl 8&quot;Helix PISA 7'MIN X 3/4&quot;ROD15,000#"/>
        <s v="ELBOW, CONDUIT 4&quot; RIGID STEEL SHORT SWEEP 90 DEG"/>
        <s v="48&quot;X36&quot;11&quot; CT ENCLOSURE"/>
        <s v="Direct Buried and Uitilidor Water Mains"/>
        <s v="Expansion Joints EJS-I5-2-2 8&quot;-10&quot;T"/>
        <s v="Expansion Joints EJC-I5-5-4 6&quot;-10&quot;T"/>
        <s v="K87 Short Sleeve Blue T-Shirt Large"/>
        <s v="K126 Long Sleeve Blue T-Shirt XLarge"/>
        <s v="FRX010 FR Coverall 42 Tall"/>
        <s v="336 - #4 Amps"/>
        <s v="Yellow Amp Shells"/>
        <s v="1&quot; RGS"/>
        <s v="Dell E5500 Latitude, Intel Core 2 Duo"/>
        <s v="#6 5kV Wire"/>
        <s v="Station Service VT SSVT-650 138000Volt Transformer"/>
        <s v="Obstruction Lights PRL-810-120V"/>
        <s v="REPLACE 3 - 2 3/8 SS 40 LINE POST"/>
        <s v="FURNISH &amp; INSTALL  20'W X 9' OAH DBL"/>
        <s v="Starch Indicator Solution, 100 mL MDB"/>
        <s v="Bulwark Bib Overalls #BNN2RB Large (Ken)"/>
        <s v="3/8 ball valve, sch 80 PVC, 26514"/>
        <s v="3/8 x 1/2 Male Connector, 68439"/>
        <s v="Shaft, 18&quot; Conveyor Assembly"/>
        <s v="Extension, 18&quot; Carriage Plate"/>
        <s v="INSTALL WW SERVICE TO 2081"/>
        <s v="Trouble shoot backwash alarm"/>
        <s v="3PH Pad Mount 60Hz 150kVA 480V"/>
        <s v="CONN, Comp (477-336-&gt;477-336)"/>
        <s v="Clamp, (6) Galv Pipe Strap"/>
        <s v="CONN, Tap (4/0-4/0)"/>
        <s v="Bolt, Stainless Steel, 5/8&quot; X 2-1/4&quot;, Hex Head"/>
        <s v="Nut, Stainless Steel, Hex, 5/8&quot;"/>
        <s v="Splice, QSII 750MCM"/>
        <s v="Chromalox T stat heater"/>
        <s v="McCullough"/>
        <s v="Respiratory Questionnaire - Burgett"/>
        <s v="Workwear T-Shirt Short Sleeve XXLarge K87  Navy"/>
        <s v="Coveralls XXLarge Tall 410  Navy"/>
        <s v="CO #2- Correct Phase Shift &amp; Electrical Rotation"/>
        <s v="CO#4 Implement Auto Lead load Shed Scheme"/>
        <s v="CO #2- Complete Glycol to Air Cooling System"/>
        <s v="CO #4- Repair to steam, lube oil, &amp; cooling system"/>
        <s v="CO #6-Additional Steam and Vlv Repairs-correction"/>
        <s v="G1.4 50kva 7200/12470Y 120/240 Volt Transformer"/>
        <s v="2 1/2&quot; GRC to PVC Coupling"/>
        <s v="#2 Strand Bare Copper                       (feet)"/>
        <s v="1/0 - #2 Copper Amps"/>
        <s v="#1/0 CU XLP-USE 600V Black"/>
        <s v="Review Credit Agreements for Doyon Utilities LLC"/>
        <s v="Full Facepiece Respirator 3M 6800"/>
        <s v="Full Facepiece Respirator 3M 6900"/>
        <s v="#4/0 BARE Cu"/>
        <s v="RSC645LS"/>
        <s v="Sodium Hypochlorite 12.5% (20 15 gal. carboys)"/>
        <s v="MH Frame &amp; Cover IFCO 740"/>
        <s v="Strong Action Cation Resin"/>
        <s v="Core Cisco 1000BASE-T SFP"/>
        <s v="Process Control Panel"/>
        <s v="Process Control Panels"/>
        <s v="Dell OptiPlex 360 Minitower"/>
        <s v="Actus Construction Trailers,"/>
        <s v="Sylv mult kit mag hid ballast"/>
        <s v="     Annual Below the Hook Inspection"/>
        <s v="Snow guard"/>
        <s v="Blackburn WR319"/>
        <s v="Lateral 30 inch files S50-ST"/>
        <s v="Ice Melt, 50 LB #4KA50"/>
        <s v="ANCHOR, PLATE - (18,000#)"/>
        <s v="3PH, PRIM. SUP. TANGENT, HORIZ. OFFSET NEUTRAL"/>
        <s v="Strip teeze 1&quot; Teflon Tape"/>
        <s v="Gauge 2.5&quot; 0-60 psi lm 1/4&quot;MPT"/>
        <s v="PGI-GLY-128"/>
        <s v="Cartridge P100 PK144 #4GM16"/>
        <s v="Secondary Gen Filters #6 &amp; 7"/>
        <s v="6 CS STD WELD TEE, PWTU"/>
        <s v="CK3M Stainless Steel Spring Type Check Valve"/>
        <s v="Install electical service for FTW349 facility"/>
        <s v="Valmont DS-32 Light Poles 25' MH (Direct Embed)"/>
        <s v="Y-Type fused splice"/>
        <s v="1&quot; GRC"/>
        <s v="Roto Extend Oil"/>
        <s v="Robotool 18v Linemans Cordless roboimpact #5111"/>
        <s v="Lineman's Cordless Tool Bag, 5040"/>
        <s v="K15 Relay #31757"/>
        <s v="Power Module #9284900103"/>
        <s v="Check Valve #CVH05-0750S"/>
        <s v="Ret Filter Indicator #P173944"/>
        <s v="FLG MTG Relief 2000 #CDF1580FW20"/>
        <s v="PSI Switch Cable #ECC005"/>
        <s v="LED Bulb, 24 VDC #ECX1911-2"/>
        <s v="Servo Positioning Controller"/>
        <s v="Protect Overspeed Trip Unit #9907-345"/>
        <s v="Starter Board - GE.  Item 2103851."/>
        <s v="Beaker, Griffin Low Form, Glass 100ml 50042H"/>
        <s v="Liner, 33x39 #3U832"/>
        <s v="Towel, One Fold #4CJ75"/>
        <s v="Return of money to PO from refund check"/>
        <s v="6&quot; S40 A106B Seamless Import Pipe"/>
        <s v="Sarco#50926 3/4&quot; NPT FT-15 Steam Trap"/>
        <s v="Buck 5 Pocket Holder, 42266, Item # 16C"/>
        <s v="8&quot; Wide Back Pad Belt 1993F, D28,  Item # 12C"/>
        <s v="Buckingham 101SR-75 Rescue System, Item # 51Y"/>
        <s v="TermSecure 5 User License Pack #TSU-005"/>
        <s v="One Year of Comp Support for TMM-010 #TM-CS-010"/>
        <s v="Payment to Patrick Mechanical"/>
        <s v="Coyote Runt Splice Enclosure"/>
        <s v="Low Profile Splice Tray"/>
        <s v="Pole/Wall Mount Bracket"/>
        <s v="Aerial Hanger Bracket"/>
        <s v="Fibrlok II Fiber Splice"/>
        <s v="5/8&quot; Spring Nut"/>
        <s v="Shielding Breakout Kits 3M#8460"/>
        <s v="Asbestos Removal at Building 3595 CHPP"/>
        <s v="Hydrant Extension Kit, 42&quot;, Item # WWB6742"/>
        <s v="Vehicle 0068 - removed &amp; installed hydraulic ram"/>
        <s v="Repairs to bucket truck.  Repaired fuel gauge,"/>
        <s v="CH-H566 Control Panel"/>
        <s v="Gasket-24x32x.25, asb free #408880"/>
        <s v="Seal-oil (shaft size=1.44&quot;) S #40615-64"/>
        <s v="Bearing-ball, 1-7/16&quot; Shaft #405082"/>
        <s v="Shipping - 2nd Day Air"/>
        <s v="CLOSET CONN HOUS 2 RCK SP #CCH-02U"/>
        <s v="Valve,1-1/2&quot;Gate,Carbon Steel,NPT"/>
        <s v="6 Metraloop w/+/- 4&quot; S10 316L 150# FLG"/>
        <s v="Office Space Modular Units 14'x14'"/>
        <s v="Blk Pipe 2 1/2&quot; Sch 80 x 21'0&quot;"/>
        <s v="Construct Service to DTA Range Control Tower."/>
        <s v="Digital Persona U.are.U 4500 Fingerprint Reader"/>
        <s v="Modine Horizontal Heater"/>
        <s v="Modine Fingerproof Fan Guard"/>
        <s v="5XLL1041B26D Passage Lever"/>
        <s v="Uncomb Coro, 6 Pin, E, 626"/>
        <s v="P&amp;E Building Condensate Valve Repair"/>
        <s v="GE Elect Fixture, Roadway, 400w 4WY45"/>
        <s v="45 degree ELL, SCH. 80 PVC, 1-1/4&quot; S X S,"/>
        <s v="Union, 3/4&quot; w/Viton Seals, Item # 45398"/>
        <s v="Adapter, S X FIP, 1-1/4&quot;, Item # 45410"/>
        <s v="Plug Seal, MK4, CL 150/1500, Plastic, PTFE"/>
        <s v="Gasket, Spiral 7.56x7.06 316/Grafoil"/>
        <s v="C395248 12 - 24 TEST BALL I-SERIES"/>
        <s v="Sharpening stone, Coarse/Fine, 8x2x3/4 In #1RDF3"/>
        <s v="Combination Wrench, 9/16  in, Full Polish #3XE98"/>
        <s v="Deadblow Hammer, 3lb, Fiberglass #3KTLR"/>
        <s v="STO &amp; Go Ducting-attached to Vortex Axial Fan"/>
        <s v="Mod Motor, 894-3480 (M9184B1009)"/>
        <s v="C5051 Printer"/>
        <s v="#2 AL TPX UD"/>
        <s v="5A Fuse for Y-Type splice"/>
        <s v="5-1/4 BURY HYD 6'0 16 TRAFFIC 6 FLG"/>
        <s v="1X60 K SOFT COP TUBE"/>
        <s v="8X1-1/2 CC SGL STRP SDL 8.63-9.05"/>
        <s v="1 CC X FLR PITORIFICE CORP ST"/>
        <s v="Hydrant, 5'6&quot; Fire"/>
        <s v="Wireman"/>
        <s v="9 ea. 4/0 2 - hole NEMA Paddles"/>
        <s v="Battery, Item IC200ACC414"/>
        <s v="Chevron Tegra Gearlube EP 220"/>
        <s v="For Legal Advise on Union Representation at JBER"/>
        <s v="Steel Strapping Kit"/>
        <s v="PVC Sch80 2 1/2&quot; Conduit"/>
        <s v="2 1/2&quot; PVC FA"/>
        <s v="8X1-1/2 IP SGL STRP SDL 8.63-9.05"/>
        <s v="4 CS 150# RF SLIP ON FLG"/>
        <s v="4 150# 304 CS GRAPH GSKT WR USA"/>
        <s v="1 BLK MI 300# CAP"/>
        <s v="6 DI pipe CL50 Extra Footage"/>
        <s v="Exposed ratchet threader set, item # 4A508"/>
        <s v="40535 3/8 LOCK WASHER"/>
        <s v="40140 1/2-13 STEEL HEX NUT"/>
        <s v="35-WHT-3/4X66FT CODING TAPE"/>
        <s v="1-IN GALV STEEL"/>
        <s v="1/2 GALV STEEL"/>
        <s v="SP58 1/2THRU5/8 GRNDGROD CLAMP"/>
        <s v="HCS 5/8 11 x 3  YZ8"/>
        <s v="1/4 x 1 1/2 x 1/8 Z Fender"/>
        <s v="HCS 3/8 - 16 x .75 YZ8"/>
        <s v="Valve Positioner, SIPART PS2"/>
        <s v="Installation of sewer service to Troop Medical"/>
        <s v="Construction Consulting for FTW 336B"/>
        <s v="TECH-PANEL REPLACEMENT TESTING"/>
        <s v="250 ea. Padmount Transformer Lock Homac ELB"/>
        <s v="20 ea. 336 - #2 Amp"/>
        <s v="Handline Kit 80ft Braided Rope, Item 82L"/>
        <s v="Transformer Sling 5/8&quot; - 4' Length, Item 35SS"/>
        <s v="NEW Klein Folding Knife 44005, Item 25K"/>
        <s v="Semi-Con Scorers 1700-SS, Item 57M"/>
        <s v="*CVR* A 10X6 CONC 50-C DI C/L T 050"/>
        <s v="WC24453SU 3 DRAWER MOBILE PED GRAY/DRK CHERRY"/>
        <s v="3PH Primary Support Dbl Deadend Neutral on Arm"/>
        <s v="6&quot; Conduit Fiberglass Short Sweep 90 Deg. Elbow"/>
        <s v="3PH Cable Term. pole w/Intermediate Arresters"/>
        <s v="New Web Site Design"/>
        <s v="Additional money for final invoice"/>
        <s v="Blanket clamp pin nylon ITEM#21"/>
        <s v="PPE kit sk20 2xl ITEM#SK20L0122XL"/>
        <s v="Insulated gloves class 2 size 10.5 ITEM#E216BCRB/1"/>
        <s v="GE Funac iFIX plus SCADA unlimited Runtime"/>
        <s v="GlobalCare Comp.  iFIX iClientTS User Base Support"/>
        <s v="Additional Money: Journeyman Electrician 2 weeks"/>
        <s v="Pick up Charge"/>
        <s v="Cisco GE SFP LC SX XCVR"/>
        <s v="Shop Supplies, Paint and Materials"/>
        <s v="1/0 AL TRI POLY SERV-DROP (1200') (NERITINA)"/>
        <s v="2 AL TRI POLY SERV-DROP (1800') (CONCH)"/>
        <s v="DEADEND SERVICE-GRIP 1/0ACSR"/>
        <s v="STIRRUP HOT (1/0-&gt;477ACSR)"/>
        <s v="DEADEND, SHOE PISTOL GRIP, AL STRAIN CLAMP .25-.57"/>
        <s v="LUG, COMP CU/AL 2-HOLE"/>
        <s v="NUT, HEX SS 1/2 (PKG/50)"/>
        <s v="SHELLS, (WHITE)"/>
        <s v="1/0 25KV AL 260MIL STR/FILL EPR FN W/JKT CONC"/>
        <s v="100 Amp Cutouts"/>
        <s v="Upgrade of street and parking lot lighting at"/>
        <s v="Test and Inspect Fire Systems at Chlor. Bldg 28003"/>
        <s v="Test and Inspect Fire Systems at Chlor. Bldg 28004"/>
        <s v="Buret, 25mL Capacity, Item # 2087640"/>
        <s v="Magnetic Stir Bar, 1&quot;, Item # 2928603"/>
        <s v="Class Preparation, Completion/hour"/>
        <s v="Tetrachord II gasket ribbon 1 x 75'"/>
        <s v="SHIP UPS BLUE TO FORT GREELY"/>
        <s v="THERM KIT, O/D 15KV (3/0-350)"/>
        <s v="CONN, STEM (4/0)"/>
        <s v="VISE AL DISTR CONN (1/0ACSR)"/>
        <s v="150kVA 3Ø pad mt. transformer"/>
        <s v="Labor to work on the Boiler &amp; Turbine Controls"/>
        <s v="E Lashing Clamp"/>
        <s v="1-1/4&quot; Shur Lock Coupling"/>
        <s v="48ct Single Mode Fiber Optic"/>
        <s v="4-SD-SOL Bare Copper 1000'"/>
        <s v="XHHW-3/0-Black-STR-2500'"/>
        <s v="SH106 2-In Clamp-On Ent"/>
        <s v="Int-Mat K4021C 120 V Photo Control"/>
        <s v="Estimated Freight - Fed Ex Ground"/>
        <s v="Engineering Services for Actus Housing FGO Loop"/>
        <s v="1&quot; Free Float Steam Trap"/>
        <s v="1&quot; Center Guided Check Valve"/>
        <s v="Fairbanks Pro Service Labor (Installation)"/>
        <s v="Shipping UPS blue estimate"/>
        <s v="Trigger Sprays -  Item#3U594"/>
        <s v="1&quot; Jamesbury Valve #4C-2236XT"/>
        <s v="#2, SINGLE CONDUCTOR 600V COPPER UNDERGROUND"/>
        <s v="100A SERVICE, 200A SERVICE &amp; 60A LIGHTING CONTROL"/>
        <s v="CT MOUNTING BASE"/>
        <s v="36&quot;-8&quot;x2&quot; 3M A105 Flex-o-let Socketweld"/>
        <s v="3/4&quot; 3M LR 90 Ell Socketweld A182"/>
        <s v="6&quot;x2&quot; S10S Concentric Reducer Buttweld A403"/>
        <s v="8 LAT WYE 30-C DI CL T37-77"/>
        <s v="Anchors Plate F3.18X"/>
        <s v="C/T Enclosure 364811-HRTCT B-Line"/>
        <s v="Cement floor brush item#VTL-90017"/>
        <s v="Brush hand tools item#VTL-90053"/>
        <s v="Pre-Permit Support"/>
        <s v="FWA Modeling"/>
        <s v="Dirt/Rain Cap Shield #K8103"/>
        <s v="Adjustment for rounding error"/>
        <s v="150 ft. 3 Strand Poly Dacron w/tracer, 5/8&quot;,"/>
        <s v="Guy Pulling Eye, Item #33G"/>
        <s v="Standard Grip LMG4600, Item # 34EC"/>
        <s v="Commissioning for Feeder 13 EDS"/>
        <s v="Campus RS Modem #CARS-51-3W"/>
        <s v="Sparling Mechanical Totalizer, P/N FT193-111-2"/>
        <s v="D Street Substation Generation Design"/>
        <s v="Pump Parts, Seal Kit f/vns 104 1.5 HP"/>
        <s v="16X8 STL TAPN SLV 17.33-17.87"/>
        <s v="Utilidor and Access Vaults"/>
        <s v="Expansion Joints EJS-H2-2-4A 10&quot;-6&quot;T"/>
        <s v="Ouput Module Relay 4 Amp 8 Point Iso. #IC694MDL930"/>
        <s v="Buckingham Bucket Truck Rescue System, Item #98H"/>
        <s v="Gauge,4-1/2&quot; Dial,1/2&quot; Lower MNPT"/>
        <s v="iFIX iClient User Base Support #IC647IFUBSTSM"/>
        <s v="02 SENSOR FOR TMX 410/412"/>
        <s v="Frederick Sheen"/>
        <s v="Twin Lakes Bolio Line Extension"/>
        <s v="Coyote Runt Tray"/>
        <s v="3M #CI-450"/>
        <s v="#6-1/0 amp (602283-2)"/>
        <s v="1/0 ACSR auto splice"/>
        <s v="#2 bare copper"/>
        <s v="Shipping UPS RED"/>
        <s v="#2 CONC 15kV AL FULL NEUTRAL 133% INSUL."/>
        <s v="4/0 TRIPLEX 600V AL UNDERGROUND"/>
        <s v="INSULATED PROTECTIVE CAP (200A)"/>
        <s v="2-IN 105D PLASTIC BUSH #936"/>
        <s v="BUFFER TUBE FAN OUT KIT #FAN-BT25-12"/>
        <s v="12 Metraloop w/+/- 4&quot; CS 150# FLG"/>
        <s v="Test and Inspect Fire Systems at Water Plant 3565"/>
        <s v="Test and Inspect Fire Systems at WTR Supply 1032"/>
        <s v="Professional Consulting Services for FTR263"/>
        <s v="GE Fanuc Ethernet Module 10/100 #IC695ETM001"/>
        <s v="Input Module 24VDC 32 Point #IC694MDL655"/>
        <s v="90 degree Ell, SCH. 80PVC, 1-1/4&quot; S X S,"/>
        <s v="Union, 1&quot; w/Viton Seals, Item # 45400"/>
        <s v="Union, 1/2&quot; w/Viton Seals, Item # 45396"/>
        <s v="Adapter, 1&quot; Slip X NPT(F), Item # 30884"/>
        <s v="Adapter, 3/4&quot; Slip X NPT(F), Item # 30883"/>
        <s v="Tee, S X S X S, 1-1/4&quot;, Item # 45564"/>
        <s v="Schedule 80 PVC Slip Tee, 3/4&quot;, Item # 30899"/>
        <s v="Ball Check Valve 1&quot; Asahi SOC/THRD, True Union"/>
        <s v="Ball Check Valve 3/4&quot; Asahi SOC/THRD, True Union"/>
        <s v="Georg Fischer Type 375, 1/2 PVC Ball Valve FPM,"/>
        <s v="Spring, Compression, 0.25 Dia, 0.75L, 302SS"/>
        <s v="Measuring Tape, 16 ft x 3/4 in, Bottom #4FE33"/>
        <s v="Hex Key Set, Folding, Ergo, SAE, 9 Pc #5LM84"/>
        <s v="24 Inch Hanging Clamps - Item # 5W270"/>
        <s v="350 kcmil XHHW"/>
        <s v="Provide SOW and cost estimate to install one 400kW"/>
        <s v="CO Construct Opening and Place concrete Slurry"/>
        <s v="BXNDK 1/2X2 BLK XH STL NIP"/>
        <s v="BXNFK 3/4X2 BLK XH STL NIP"/>
        <s v="IBRCDC 1/2X3/8 BLK MI 150# RED COUP"/>
        <s v="Iron Reagent Solution, FerroZine"/>
        <s v="Bulwark Jacket #JNR8NV Large (Bill)"/>
        <s v="Bulwark Bib Overalls #BNN2NV Large (Bill)"/>
        <s v="Bulwark Bib Overalls #BNN2NV Large (Bryan &amp; Myung)"/>
        <s v="3/8 threaded Tee, Sch 80 PVC, 30902"/>
        <s v="3/8 Tubing, 100ft, translucent, 62409"/>
        <s v="3/8 4 way valve, 67772"/>
        <s v="Labor for repair and service"/>
        <s v="Hydrated Lime (38 pallets 37 bags/pallet)"/>
        <s v="Aluminum Sulphate Gran(119 pallets 37 bags/pallet)"/>
        <s v="1PH Pad Mount Trans. shrubline 60Hz 37.5kVA 240V"/>
        <s v="3PH Pad Mount 60Hz 300kVA 480V"/>
        <s v="Valve repair for boiler"/>
        <s v="iFIX Plus SCADA 900 I/O Development (M4 Part)"/>
        <s v="CO # 2- Additional Materials and Labor"/>
        <s v="CO #3- Change Valve Boards to Swagloc Fittings"/>
        <s v="CO #6-Additional Steam and Valve Repairs"/>
        <s v="3610XHB0XXX0 Key:5432"/>
        <s v="I/O Filler Module #IC200ACC301"/>
        <s v="E1.1X Single Down Guy - Light Duty"/>
        <s v="F2.8 Screw Anchor - Double Helix"/>
        <s v="UM50-P-3 3&quot; PVC Conduit                 (feet)"/>
        <s v="H1.1 Ground Rod Assembly - Ground Rod Type"/>
        <s v="UM6-6 Grounding Assembly/Ground Rod"/>
        <s v="CO #1- Additional Pole Work"/>
        <s v="CO #5-Primary/Secondary Service into the"/>
        <s v="CO #6-Meter Refeed on Bldg 822, 804, 806, 810, 830"/>
        <s v="2&quot;x150' Red indoor/outdoor tape"/>
        <s v="2&quot;x150' White indoor/outdoor tape"/>
        <s v="4&quot;x150&quot; Orange indoor/outdoor tape"/>
        <s v="1PH PRI. SUP. DBL DEADEND HORIZ. TRPL 8' ARM"/>
        <s v="3PH, PRI. SUP. DBL DEADEND, TRPL 10' ARM NEUTRAL"/>
        <s v="Handle, Hardwood #4GU69"/>
        <s v="Control Tower Generator"/>
        <s v="Upgrade Water Svc Line at Bldg 1104 additional"/>
        <s v="Welding Rod E 6010 5/32 50#"/>
        <s v="1&quot; J3X-5 Free Float Steam Trap"/>
        <s v="#8 CU Conductor, 600V XHHW, white"/>
        <s v="Filter, Dustex 14&quot; x 33&quot;"/>
        <s v="Robotool 18v Lineman's Cordless Batt Charge,4369"/>
        <s v="DECS 400 2C5U #DECS-400 2C5U"/>
        <s v="Diode, Rectifier #10189"/>
        <s v="F5 &amp; F6 Fuses #37317"/>
        <s v="Fuse, 10A #34017"/>
        <s v="7amp 600v Fuse #ECSR-7"/>
        <s v="25HP 230/460 Motor #WWE25-18-284TC"/>
        <s v="Mag Pick Up Standard Thread #5430-933"/>
        <s v="Cla Val Restriction Assembly"/>
        <s v="Cla Val Flow Controls"/>
        <s v="General Purpose Paintbrush 1 1/2in #1XRJ5"/>
        <s v="General Purpose Paintbrush 2in #1XRJ6"/>
        <s v="Dust Mop #1YVD1"/>
        <s v="12x24x12 VeriCel VXL filters"/>
        <s v="Additional Freight Charges"/>
        <s v="Building No. 3598 - Cat Shed"/>
        <s v="Build Snow Fence around septic drainfield @ IBS"/>
        <s v="Consulting Services for Utilidor Access at FWA"/>
        <s v="3/4&quot; J3X-5 Free Float Steam Trap"/>
        <s v="BetaLED STR-LWY-4M-HT-08-C-UL-SV - Type IV LED"/>
        <s v="Electrical Service/UG"/>
        <s v="Liberty Chairs"/>
        <s v="Robotool 1-1/8 Impact Socket, 2489"/>
        <s v="Hex Key Set, Ball End, SAE, 13 Pc #3A594"/>
        <s v="Doyon Office Remodel Data"/>
        <s v="500 kmcl 2-hole compression paddles"/>
        <s v="G3.3-75 120/208 Secondary"/>
        <s v="Aeon 4000 Rotary screw compressor fluid"/>
        <s v="Chart Roll part #GE C3A4-3"/>
        <s v="Chart Roll part #GE A3B4-1"/>
        <s v="FGA CHPP Roofing Replacement"/>
        <s v="DOUBLE DOWN GUY - HEAVY DUTY 3/8&quot; EHS (Guy Stub)"/>
        <s v="Amp connectors 600458 (3/0-2/0)"/>
        <s v="Packing Sleeves 4 1/2&quot; Diam"/>
        <s v="CP-I554 Control Panel"/>
        <s v="View Intermediate 6&quot; STN Touch #IC754VS106STD"/>
        <s v="Spacer-3.469&quot;x4.156&quot;x375&quot; Item#210021"/>
        <s v="Direct Buried DHS for FTW Building 3721"/>
        <s v="1-1/4&quot; GRC Sweep for pole foundation"/>
        <s v="1-1/4&quot; GRC"/>
        <s v="FBR490SS (sub to 4&quot; galv' rigid 90° x 36&quot; radius)"/>
        <s v="8 DI PIPE CL52 TYTON JT (108 Sticks)"/>
        <s v="4X6-12 SWR SDL 4.20-4.80"/>
        <s v="SUM1-1 Transformer Pads"/>
        <s v="Lineman"/>
        <s v="white amp shells (69338-5)"/>
        <s v="2/0-2/0 amp (600411)"/>
        <s v="2/0 XHHW-2 600 volt copper"/>
        <s v="ELBOW, CONDUIT 4&quot; FIBERGLASS SHORT SWEEP 90°"/>
        <s v="Expansion Joints EJC-I5-5-2 6&quot;-6&quot;T"/>
        <s v="Eroom Client"/>
        <s v="Commissioning for Feeder 4"/>
        <s v="Hotline Clamps                    lg"/>
        <s v="Gauge Pressure Trans. #EJA530A-ECS4N-02EE/FF1/D1"/>
        <s v="Pocket Thermometer, Item # 2676300"/>
        <s v="4/0 25KV Al 260MIL STR/FILL EPR JKT 1/3 11X#14 CON"/>
        <s v="# Tangents/Angle"/>
        <s v="UM5-no conduit or grounding necessary"/>
        <s v="1-1/4&quot; PVC Sch 40 90 deg sweep"/>
        <s v="SLG200S 2in sealing locknut"/>
        <s v="Provide Lighting at Site 1930 at FWA"/>
        <s v="Training Video"/>
        <s v="Depot Work Bench"/>
        <s v="ADC Campus-RS CARS-51 DSL Modem External"/>
        <s v="CONDUIT, 1&quot; GALVANIZED RIGID STEEL"/>
        <s v="600:5 CT'S BAR TYPE"/>
        <s v="Expansion Joints EJS-I5-5-4 10&quot;-6&quot;T"/>
        <s v="Expansion Joints EJC-I5-5-3 6&quot;-10&quot;T"/>
        <s v="K126 Long Sleeve Blue T-Shirt Medium"/>
        <s v="4/0 - 4/0 Amps"/>
        <s v="Amp Covers  Med"/>
        <s v="CAT ELC #2388650"/>
        <s v="aa Free Chlroine Reagent Set, Item # 2556900"/>
        <s v="Rectangular Carboy w/Spigot, Item # 2098080"/>
        <s v="Calculators/student"/>
        <s v="Field Service Engineering Support"/>
        <s v="T&amp;M Proposal -GIS Data Collection BAX-CACTF"/>
        <s v="2-1/2&quot; x 2-1/2&quot;, 11/16&quot; hole  Curved Washer"/>
        <s v="1-1/4&quot; plug, ID Conduit=1.38"/>
        <s v="Replace Manhole"/>
        <s v="4&quot;x150&quot; Yellow indoor/outdoor tape"/>
        <s v="Ash System Exhaust Motor"/>
        <s v="Chev Cylinder Oil ISO 460"/>
        <s v="Hydrant hose valve assembly, Item # 71338"/>
        <s v="1G Mall FDL Box  Item#FDL175"/>
        <s v="Sterling Water Slinger"/>
        <s v="Motor, 1/2hp Pump"/>
        <s v="8&quot; X 1/8&quot; flg. FF RR gaskets"/>
        <s v="340 feet black polywrap for 10-12&quot; DI pipe"/>
        <s v="Fiber Patch Panel FP-3 #PF-H545"/>
        <s v="2&quot; SDR-11 Orange Continuous HDPE"/>
        <s v="Ethernet Module10/100 Mbits #IC695ETM001"/>
        <s v="Output Module Analog 2 Point Current #IC694ALG391"/>
        <s v="UM50-H-4 4&quot; HDPE   (per foot installed)"/>
        <s v="Trucking"/>
        <s v="Field Services"/>
        <s v="336.4 ACSR 18/1(MERLIN) PRIMARY COND."/>
        <s v="View Intermediate 6&quot; STN Touch #IC754VSI06STD"/>
        <s v="Intelligent input Analyzer #1056-02-20-38-HT"/>
        <s v="Conductivity Sensor #400-12"/>
        <s v="#2/0 QUADRUPLEX 600V UNDERGROUND"/>
        <s v="SS-100A 480V"/>
        <s v="400A SERVICE STD 208Y/120 OR 480Y/277 BREAKER"/>
        <s v="3PH CABLE TERM. POLE DEADEND W/ CUTOUTS &amp; ARRESTER"/>
        <s v="Pump-Single Phase115V"/>
        <s v="PVC 1/2-in-SCH"/>
        <s v="CRS-H gASK571 1/2 Neo Body Gasket"/>
        <s v="B-Line BW-8 Cond to wire clip"/>
        <s v="Abatement and Demolition of 73 LF of Branch"/>
        <s v="Shaft, Conveyor Splined Drive"/>
        <s v="JUNCTION (25KV) (200A) 3PT U/STRAPS"/>
        <s v="Engineering Services on WWC Improvements at BRTC"/>
        <s v="12' Lance Element for Boiler 7"/>
        <s v="Tapered tip handles for used w/st brooms 3H326"/>
        <s v="Premium Split Cowhilde 3AB57"/>
        <s v="31&quot; Fiberglass Cable Cutters, Item 34S"/>
        <s v="5/16&quot; Insulated T-Handle Wrench, Item 91F"/>
        <s v="Burndy W-O Die, Item W-O"/>
        <s v="Repair of 3&quot; Cons 1811 LB-3-6x1-23"/>
        <s v="Coal Crusher Repair Kit  S/N #7902"/>
        <s v="Electrical service to Range Control Complex,"/>
        <s v="Kit-4&quot; Bore, A/C Replmt PT (FPO) - P/N 4401-117"/>
        <s v="Dayton Band Saw, 4YG31"/>
        <s v="Premium Split Cowhide gloves w/cuff Lrg D1676"/>
        <s v="Instant Powder Concentrate Gatorade Mix 3UYW6"/>
        <s v="15&quot; Steel Construction Wrench, Item 24L"/>
        <s v="15&quot; Drive Ratcheting Wrench, Item 24M"/>
        <s v="Tower Wrench 17&quot; Steel, Item 24E"/>
        <s v="Hit Tools Nail Puller w/Hammer, Item 95M"/>
        <s v="Ratcheting Box Wrench RBW-51638RP, Item 58O"/>
        <s v="Burndy Battery Crimp Tool BG &amp; D3, Item 1Q"/>
        <s v="3/16&quot; Insulated T-Handle Wrench, Item 91C"/>
        <s v="SUM 1-B for New EDS Utility Service for FTW 336A"/>
        <s v="2 1/2&quot; X 10' hose, Mfg. #H2H. 10"/>
        <s v="HACH Pocket Colorimeter II, Product # 2513100"/>
        <s v="Padlock, 1106 yellow"/>
        <s v="A 10X10X6 RD TEE 25 C CDI C L"/>
        <s v="10X8 MJ C153 RED L/A"/>
        <s v="8 MJ C153 SLD CAP L/A"/>
        <s v="6X4 SS S10 316L CONC RED"/>
        <s v="8X4 SS S10 316L CONC RED"/>
        <s v="8 SS 316L 150# RF BLIND FLG"/>
        <s v="8 DI SS EPDM 255# LUG BFV GO"/>
        <s v="LF UP26-99BF 1/6HP 115V CIRC PUMP"/>
        <s v="Fused Splice Y tap 5 Amp."/>
        <s v="Polaris Splice Block-Cat IPL4-4"/>
        <s v="Piston Check Valve 3/4&quot;, 1PPL3"/>
        <s v="1st Floor Renovation JHB"/>
        <s v="Software Maintenance Extension Stock"/>
        <s v="Hydrant Extension Kit, 12&quot;, Item # WWB6712"/>
        <s v="Hydrant Extension Kit, 48&quot;, Item # WWB6748"/>
        <s v="Item # 780044X0547, M-400A Roadway LU"/>
        <s v="Clean out outhouse vaults at the Range"/>
        <s v="Continued repairs to bucket truck.  Removal of"/>
        <s v="P175ML5AC3M500K ULT 1-175W PS M137"/>
        <s v="SIEM Q2200BH BREAKER 200A 4P"/>
        <s v="Freight  UPS"/>
        <s v="Ball Valve Mounting Kit for Boilers 2 &amp; 3"/>
        <s v="Traffic Cones, 28&quot; Reflective, Orange"/>
        <s v="UM50-P-4"/>
        <s v="19&quot; x 7' -6&quot; Open Relay Rack, Aluminum"/>
        <s v="12F Closet Connector Housing"/>
        <s v="FibrLok Assembly Tool"/>
        <s v="Perpetual License: Seat Upgrade"/>
        <s v="4/0 Ground Connector"/>
        <s v="Rack Hubble Power #C203-1125"/>
        <s v="3M#5502-CI-4/0"/>
        <s v="Hydrant Extension Kit, 24&quot;, Item # WWB6724"/>
        <s v="Parking 33 spaces at $40/month/space"/>
        <s v="ANC. SCREW Dbl 8&quot;&amp;10&quot; Helix SS 10'X1.5&quot; SS 26000#"/>
        <s v="Robotool 7/8 Impact Socket, 2493"/>
        <s v="Voltage Supression Module #9199800100"/>
        <s v="Control Power Transformer #BE32228001"/>
        <s v="N.C. 125VDC COIL #300AA00171A"/>
        <s v="Side Mount Aux Contact #SZ-AS1T"/>
        <s v="2&quot; Inlet Filter Strainer #SS200003"/>
        <s v="H2O Gate Breather #BR110"/>
        <s v="PSI Switch #PK6220"/>
        <s v="Kidney Check 5PSI #CVH05-1000S"/>
        <s v="6 AMP 250 V 1/4&quot;x1-1/4&quot; #AGC-6"/>
        <s v="Iodate-Iodide Cartridge for Digital Titrator 14961"/>
        <s v="Economy Varnish Brush 4in #1XRJ2"/>
        <s v="3/8X10 Z/PLT ALL THRD ROD"/>
        <s v="3/8X1-1/4 ZN FENDER WSHR"/>
        <s v="3/8X2-1/4 CS TRUBOLT WDG ANCR"/>
        <s v="1 SS TUBE X MPT CONN"/>
        <s v="3/4X1-1/16 SS SAE THRD MALE CONN"/>
        <s v="SWAGELOK 1&quot; MS-BTB-1-1-E-FKIT TB"/>
        <s v="Mechanical Construction for the Exciters"/>
        <s v="PLC and HMI configuration and programming"/>
        <s v="Review of existing SCADA communication system at"/>
        <s v="CTSCT Closed Transition"/>
        <s v="Cable Left Side One 24 Pin 90 Deg. #IC693CBL327"/>
        <s v="Crucial 16GB 240P DDR2 DIMM KIT"/>
        <s v="Seal, Boiler Stokers"/>
        <s v="For Professional and Legal Services for Areva/FGA"/>
        <s v="12&quot; STD Cap Buttweld WPB A234"/>
        <s v="6&quot; S10S 45 Ell Buttweld A403"/>
        <s v="4&quot; Powell #2456FG 150# Gate Vavle A351"/>
        <s v="48&quot; 3-600 PIW 3/8&quot;Tx 1/8&quot; B Covers-Conveyor Belt"/>
        <s v="Full Sized Fish Tote w/Lid"/>
        <s v="Photoctrl, TurnLock, 480V, SPST, Item 4JNR5"/>
        <s v="Keystone Actuator 101 G89"/>
        <s v="Keystone Actuator 69L U27"/>
        <s v="Additonal Money"/>
        <s v="Dielectric Tests for Trucks"/>
        <s v="Annual Overhead Bridge Crane Inspections"/>
        <s v="Commissioning of Barracks Facility 336C"/>
        <s v="AX510 Sound Bar"/>
        <s v="1411-BF 1-1/4&quot; MTH Regenerative turbine turboflux"/>
        <s v="8&quot; mega lugs"/>
        <s v="12&quot; mega lugs"/>
        <s v="Outbound Charges"/>
        <s v="4 SS SS RTFE 150# LUG HP BFV LO"/>
        <s v="SLG200S 2-IN SEALING LOCKNUT"/>
        <s v="Large Drawer, 24 Compartments, Item 5JEM7"/>
        <s v="Replacement of fire hydrant # 9-11"/>
        <s v="Timing Pulley #00711505"/>
        <s v="Bushings #02043920"/>
        <s v="HIDEF Fixed Focus Cam NON Returnable"/>
        <s v="BG806 2-IN D/C INS GRD B"/>
        <s v="QA for North Post Dead End"/>
        <s v="200A METER MAIN"/>
        <s v="Accy, Plate-Slide 8&quot; 2-Way RSG"/>
        <s v="Control Panel #CPBP11M"/>
        <s v="2&quot; Nylon handle flexible blade putty knife"/>
        <s v="Proto 38 Piece power screwdrive insert bit set"/>
        <s v="Proto 8-3/4&quot; oval inspection mirror"/>
        <s v="Ridgid 810 Aluminum pipe wrench 10"/>
        <s v="Jackson 34-40 Clear faceshield 15x9x040"/>
        <s v="Landscaping and sidewalk repairs at FGA"/>
        <s v="90 DEG RIGID ELBOW #2-GALV-ELL"/>
        <s v="Blk Pipe 3/4&quot; SCH 80 x 21'0&quot;"/>
        <s v="2&quot; PVC FA"/>
        <s v="B1400HS-10PG S-STRUT GALV SLOTCHNL"/>
        <s v="Chev ultra gear oil ISO 320"/>
        <s v="Chev Tegra SYN gear lube ISO 320"/>
        <s v="Ultra Coolane Replacement Fluid"/>
        <s v="Install 9 anchors, Southern Cross HBO's"/>
        <s v="Box Style High Density Terminal Block #IC694TBB032"/>
        <s v="Direct Buried and Utilidor Water Main"/>
        <s v="Elbow, 1/2&quot; Slip X Slip, 90 Degree, Item # 30842"/>
        <s v="Schedule 80 PVC Slip Tee, 1/2&quot;, Item # 30898"/>
        <s v="Plug, MK4, 8&quot; TN 6.25, CL 150/600 316SS"/>
        <s v="Freight - Estimated"/>
        <s v="Puller, 2 Ton, 3 Jaw #5LD36"/>
        <s v="Pry Bar, Aligning, 30 in, 7/8 in Flat End #3R550"/>
        <s v="Vortex Axial Fan-Yellow"/>
        <s v="Spring 82-111"/>
        <s v="Chevron Rando Hdz Iso 32"/>
        <s v="Ring, lantern, 20&quot;x27&quot; CRSR Item#210009"/>
        <s v="#8 CU black XHHW"/>
        <s v="Unistrut P1001 GALV."/>
        <s v="2&quot; GRC to HDPE Coupling"/>
        <s v="20/1 Breaker for Load Center"/>
        <s v="UG7-3-25(DUAL VOLTAGE)"/>
        <s v="Transmitter, DP"/>
        <s v="4 DI PIPE CL52 TYTON JT (48 Sticks)"/>
        <s v="DOM 4 MJXPE C153 45 BEND L/A"/>
        <s v="TMP Controller Module GE I-210 #T-1210"/>
        <s v="T8 HO 4100k"/>
        <s v="Plate, Wear"/>
        <s v="Building Lease Year B/ December"/>
        <s v="Emergency Repair of 6314 Motor"/>
        <s v="CAW 72361812FS NM12 ENCLOSURE"/>
        <s v="Street Repairs at 601st Street"/>
        <s v="Jamesbury 150# Flanged Carbon Steel Ball Valve"/>
        <s v="HCS 5/8 - 11 x 1 3/4 YZ8"/>
        <s v="B RDCRCPLG 1/4 FX 1/8 FW"/>
        <s v="B HXRDCG NPL 1/4 x 1/8 W"/>
        <s v="PPH SMS 8 x 1 Z A"/>
        <s v="PPH SMS 8 x 3/8 Z A"/>
        <s v="HCS 5/16 - 18 x .75 YZ8"/>
        <s v="HCS 5/16 - 18 x 1 YZ8"/>
        <s v="FWA Bear Paw Ph1 Utility Svc Ext - WWC"/>
        <s v="Installation at South Tank Farm"/>
        <s v="Install electrical duct crossings across Arctic"/>
        <s v="3 X 460'  980100-24256"/>
        <s v="Landfill Gas Recovery Modeling Services"/>
        <s v="Excavation and rehab of water line at 5th &amp; D"/>
        <s v="Building Lease Year A / Sept remainder"/>
        <s v="Chevron  Gearlube 220"/>
        <s v="Emergency Repair of 6205 Motor"/>
        <s v="Emergency Repair of Betten Motor"/>
        <s v="Shop Material"/>
        <s v="2 IPS SDR11 HDPE BF 45 ELL MLD"/>
        <s v="2 GR CS X SDR11 TRANS COUP"/>
        <s v="2 PTD GRV 90 ELL 10"/>
        <s v="Double face sledge hammer Item#3ny52"/>
        <s v="16 CS 150# RF WN FLG W/ STD BORE"/>
        <s v="15SOSM MORF HDG Cond POL"/>
        <s v="Block-TX 6-POS 6-500MCM W/1 THD INS"/>
        <s v="Syl F96T12/D41/HO 110W-96 &quot;MOL, T12 25184 CNA"/>
        <s v="362-158 Butterfly Valves"/>
        <s v="DOM 4 MJ C153 90 BEND L/A"/>
        <s v="DOM 6X4 MJ C153 RED L/A"/>
        <s v="*CVR* LF CR15-01 A-GJ-A-E-HQQE 3X23"/>
        <s v="*CVR* A 6 LAT 30-C DI C/L T37H-030"/>
        <s v="Commissioning Proposal for the D St. Substation"/>
        <s v="LED Cluster Head Lamps -  Item#3WY36"/>
        <s v="Alkaline Batteries AAA -  Item#2HYL9"/>
        <s v="Spray Bottles 32oz -  Item#3U593"/>
        <s v="Fiber Patch Panel FP-2 #FP-I552"/>
        <s v="CONDUIT 4&quot; RIGID STEEL SHORT SWEEP 90° 36&quot; Radius"/>
        <s v="#6, (GREEN) SINGLE CONDUCTOR 600V COPPER"/>
        <s v="100A 240V SITE LIGHTING LOAD CENTER"/>
        <s v="Iron Reagent solution, FerroZine, solution"/>
        <s v="FWA CHPP Hot Water Pressure Washer"/>
        <s v="Boiler Wet Layup Charge Piping System"/>
        <s v="MB-34448 Total 10ml DPD"/>
        <s v="3 CS 150# BW OS&amp;Y GATE VLV"/>
        <s v="3X2 SS S10 316L CONC RED"/>
        <s v="8 CL53 GRVXGRV DI PIPE (9 sticks)"/>
        <s v="LF UP26-96BF 1/12HP 115V CIRC PUMP"/>
        <s v="45' Class 3 Poles"/>
        <s v="Fiber Patch Panel FP-2 #FP-H223"/>
        <s v="Bag glove 14&quot; ITEM#GB114"/>
        <s v="GE Fanuc IGS:Industrial gateway Server Basic"/>
        <s v="GlobalCare Comp. for iFIX iClientTS 10 Add. Users"/>
        <s v="#1/0 TPX UD"/>
        <s v="3-#500kcmil CU XHHW"/>
        <s v="Reconditioned 1000kVA Pad Transformer"/>
        <s v="Insulate the gen set cooling pipe at FGA"/>
        <s v="1PH OVERHEAD CONVENTIONAL TRANSFORMER (15 kVA)"/>
        <s v="Panel,Supra I.Q. Overlay Label"/>
        <s v="Elbow LB 15KV/200A (.61-.97) W/TP 1/0-CONN"/>
        <s v="1&quot; Flared Curb Stop (stop &amp; waste), Line 220"/>
        <s v="#12/12c tray cable TC-ER Okonite#202-10-3412"/>
        <s v="Auto Sync Enbl/Dsbl SW #31 2 01 B"/>
        <s v="Avr mode indicator light #E22HL3X4"/>
        <s v="SPC Alarm Light #E22HL2X4"/>
        <s v="DC Volt Meter #103 011 rxrx"/>
        <s v="V1 Position Bar Meter #HI-QSLIM3-035-000X"/>
        <s v="10&quot;x10&quot;x4&quot; BW STD TEE"/>
        <s v="3&quot;x2&quot; BW STD ECC Reducer"/>
        <s v="6&quot; 150# STD RF WELD NECK FLANGE"/>
        <s v="Walworth 5202WE 3&quot; 150# BW Gate Valve"/>
        <s v="SV Trck Super Single flat repair- Labor"/>
        <s v="Cutler Hammer Safety Switch, double throw, 800amp,"/>
        <s v="Washer-plain, .75&quot;,sae,hdn,cs,zn #463003-18"/>
        <s v="Spacer-spherical, .875 r, cs #12529"/>
        <s v="Retainer-ball,3.5 odx, 87R, cs #12722"/>
        <s v="Transfered from J101548"/>
        <s v="CO# 1 - Additional time and materials"/>
        <s v="Install primary electrical distribution for Doyon"/>
        <s v="SUM1-B Transformer Pad 78&quot;x72&quot;x24&quot;"/>
        <s v="Molded Case Circuit Breaker 600V/2000A#PAF20361021"/>
        <s v="Installation of Water Service Pipe"/>
        <s v="Alienware M11x, Intel Core i7"/>
        <s v="Pump Parts, Seal Kit f/1/2 HP 1750"/>
        <s v="DOM 8 DI 125# C110 FLG TEE"/>
        <s v="4 FLG TYTE GSKT"/>
        <s v="4&quot; x 4&quot; x 60&quot; 3R Wireway[Hoffman F44T3R60F]"/>
        <s v="Fuse Block, Panel Mounting[Bussmann HPS ]"/>
        <s v="4&quot; Ground Bushing[TNB BG810]"/>
        <s v="Ground Rod Clamp[Blackburn JAB34C]"/>
        <s v="Compression Connector(#2/0 CU)"/>
        <s v="Conduit, 4&quot; PVC - Schedule 80"/>
        <s v="Analog Input Current 4 Channels #IC693ALG221"/>
        <s v="122' 1-1/2&quot; SCH 10S Type"/>
        <s v="Output Module Relay 4 amp #IC694MDL930"/>
        <s v="Conn Tap (1/0-2)"/>
        <s v="Expansion Joints EJS-H5-1-12 12&quot;-10&quot;T"/>
        <s v="Expansion Joints EJC-H5-2-5A 6&quot;-10&quot;T"/>
        <s v="Expansion Joints EJC-H5-2-8 6&quot;-10&quot;T"/>
        <s v="Expansion Joints EJC-H5-1-2 6&quot;-10&quot;T"/>
        <s v="CO #2 - Additional time and materials/"/>
        <s v="6&quot; X 6&quot; MJ Tee"/>
        <s v="Misc Accr Liab-Jobs Clearing - 12&quot; TRANS COUP KIT"/>
        <s v="Replacement of fire hydrant # 45-30"/>
        <s v="Thermal Imaging Camera"/>
        <s v="Engineering Services for FWA Building 5108"/>
        <s v="3 SS SS RTFE 150# LUG HP BFV LO"/>
        <s v="SUM 1-1"/>
        <s v="8 CL53 GRVXGRV DI PIPE (25 sticks)"/>
        <s v="Utilidor and Direct Buried HDS Mains"/>
        <s v="Fabricate MC Channel Frame"/>
        <s v="VC6.91 G Buckarm"/>
        <s v="Test Switch TS10-109 Milbank"/>
        <s v="Service Call, Installing of new starter"/>
        <s v="5 1/4&quot; Drain Valve #K8136"/>
        <s v="Handline Kit, 80ft. Braided Rope, Item # 82L"/>
        <s v="Insulating Link Sticks, 5012EH, Item # 34J"/>
        <s v="167kVA 14400/24940Y 2400/4160Y Pole Transformer"/>
        <s v="Campus RS Rex Module #CAREX3"/>
        <s v="3PH OVERHEAD CONV. TRANS. BANK 45 kVA w/o trans"/>
        <s v="Ferrule Set 3/8&quot;T"/>
        <s v="Sprayer Trigger #4TH69"/>
        <s v="Dust Mop SZ 36 in Yellow #1TZC2"/>
        <s v="Dust Mop SZ 48 in Yellow #1TZC3"/>
        <s v="Runway Lighting Generator"/>
        <s v="#8 CU Conductor, 600V XHHW, black"/>
        <s v="1&quot; Grounding Bushing"/>
        <s v="Clam Shell Center Base #CNFALLM"/>
        <s v="ACT Audio Insert"/>
        <s v="ACT 245 Extra Audio Inserts"/>
        <s v="CHV GST Oil ISO 32"/>
        <s v="Expansion Joints EJS-I5-5-3 10&quot;-10&quot;T"/>
        <s v="K87 Short Sleeve Blue T-Shirt Medium"/>
        <s v="Eroom Server"/>
        <s v="Commissioning for Feeder 8"/>
        <s v="#4 Solid Copper    2 X 200' Spools"/>
        <s v="Hotline Clamps                   sm"/>
        <s v="Stirrups                               sm"/>
        <s v="Stirrups                               lg"/>
        <s v="4/0 Preformed Secondary Grips"/>
        <s v="RTD Temperature Sensor with Thermowell"/>
        <s v="Free Chlorine Replacement vial for SwifTest,"/>
        <s v="Vehicle mileage/mile"/>
        <s v="Lights, Playground Area"/>
        <s v="Installation of the FGO Utilities Water"/>
        <s v="Installation of the FGO Utilities Wastewater Coll."/>
        <s v="1.25&quot; Orange HDPE SDR 13.5 w/pull tape"/>
        <s v="Plastic Cable Guard"/>
        <s v="7747 2-in 90DEG-GALV Elbow"/>
        <s v="6X3 SS S10 316L CONC RED"/>
        <s v="DOM 8 MJ C153 WYE L/A"/>
        <s v="Abatement on the HVAC system at FGA CHPP"/>
        <s v="80DOM UNION 1 BLK ITEM#65477"/>
        <s v="Dell 22&quot; Inch Flat Panel Display"/>
        <s v="12X10 CS STD WELD CONC RED"/>
        <s v="6 SCH10 316L 150# RF WN FLG"/>
        <s v="10 CL53 GRVXGRV DI PIPE (56 Sticks)"/>
        <s v="Ouput Module Analog 2 Points Current #IC694ALG391"/>
        <s v="Construction of the secondary EDS work at FTW350"/>
        <s v="Disc,12' R-CDCV-G Rupture"/>
        <s v="Survey of Coal Stock Pile"/>
        <s v="Mike Odom"/>
        <s v="Install new primary and secondary to provide new"/>
        <s v="UM50-H-1 ORANGE"/>
        <s v="48F Patch Panel"/>
        <s v="Building 806 boiler power electrical service"/>
        <s v="2010 Chevrolet Silverado, Regular Cab Chassis"/>
        <s v="Pest Control Service FGA Utilidors, refer to quote"/>
        <s v="Blade-valve, knife gate 8&quot; Part#907773"/>
        <s v="Misc. Materials for FTW 350 Warrior in Transition"/>
        <s v="Misc. Materials for Airfield Lighting Project"/>
        <s v="Close Nipple 1/2&quot;MPT"/>
        <s v="Expansion Joint EJS-H2-3-8A 12&quot;-10&quot;T 37-3/8&quot; OAL"/>
        <s v="LRVP Drop in Replacement Pump"/>
        <s v="2-1/2&quot; Lock Nuts"/>
        <s v="6X1000 FT DET TAPE BLK/BLUE WTR"/>
        <s v="8 IMP BLK PE A53B S40 PIPE"/>
        <s v="2 CS STD WELD TEE"/>
        <s v="36 - 8 X 1-1/4 STD WT WOL"/>
        <s v="4 CS 150# RF BLIND FLG"/>
        <s v="PILOT W/ YELL SPRG 3-30#"/>
        <s v="8 HYSPAN 6502-167-8 EXPANSION JOINT"/>
        <s v="3/4 BLK MI 300# BRS GJ UNION"/>
        <s v="36 - 2 X 1 STD WT WOL"/>
        <s v="YA312NU 350KCM UNDRL COMP LUG"/>
        <s v="U502EG BEAM CLAMP"/>
        <s v="A100-3/8 SPRING NUT"/>
        <s v="40540 1/2 LOCK WASHER"/>
        <s v="LB37 1-IN COND BODY"/>
        <s v="GASK573 1-IN CON-BDY GASKET"/>
        <s v="GSA20 20A 250V GLASS FUSE"/>
        <s v="XHHW-12-BROWN-STR"/>
        <s v="10RC-8FL 12-10 INS SPADE"/>
        <s v="9001KA1 CONTACK BLOCK"/>
        <s v="Commissioning for Building 1054 at FWA"/>
        <s v="PPH MS 10-24 x 3/4 Z"/>
        <s v="1/4 20Z MachScrw Nut"/>
        <s v="10 x 1 1/4 HWH SDS Z"/>
        <s v="Dell Mobile precision M6500"/>
        <s v="Parts to repair 6 panels &amp; service wash bay doors"/>
        <s v="3PH Pad Mount 60Hz 225kVA 208V"/>
        <s v="1PH Pole Mount 60Hz 50kVA 240V"/>
        <s v="Nut, 5/8&quot; SS"/>
        <s v="AMR, Shark Fins #RT-3205"/>
        <s v="Respiratory Questionnaire - Chase"/>
        <s v="40 Micron 10GPM Filter Element"/>
        <s v="Workwear T-Shirt Long Sleeve Large K126  Navy"/>
        <s v="Boiler audit and pre-design work for FWA"/>
        <s v="Digital Floor Scale with Ramp"/>
        <s v="Slip Ring Brush Holder"/>
        <s v="Lid for TC3048"/>
        <s v="Clearing to be done at the FRA Ship Creek Dam"/>
        <s v="I/O Shorting Bar QTY2 #IC200ACC303"/>
        <s v="Output 12/24VDC POS Logic 16 Point#IC200MDL740"/>
        <s v="Shipping Estimated"/>
        <s v="UM5 Secondary Cable Terminal Riser (3&quot; GRC 30')"/>
        <s v="1/0 - #4 Solid Amps"/>
        <s v="Sm Hotline Clamps"/>
        <s v="C2.51 Double Support Neutral on X-Arm"/>
        <s v="Safety Tags Caution 4ZH25"/>
        <s v="Specialty Push Broom 3U775"/>
        <s v="Gloves Disposable L 6JF92"/>
        <s v="Direct Bury Pipe for 336B"/>
        <s v="Direct Bury Pipe for 336A"/>
        <s v="CO #4- Additional Pole Work"/>
        <s v="CO #12-Additional Labor and Materials as outlined"/>
        <s v="Network Copier/Printers for FWA CHPP"/>
        <s v="2&quot;x150' Yellow indoor/outdoor tape"/>
        <s v="4&quot;x150&quot; White indoor/outdoor tape"/>
        <s v="Male X male hex nipple, Item # 63437"/>
        <s v="ADE and Orion Remote Module, 5/8&quot;-2&quot; Badger Disc"/>
        <s v="Sterling Seal Lubricant"/>
        <s v="Labor to Construct FTW336A Aircraft Parts Storage"/>
        <s v="6&quot; Electrofusion Couplings"/>
        <s v="Custom 444 vault w/2' Riser"/>
        <s v="P-45 45' class 3 pole"/>
        <s v="CO #1- Install Operable Window in Water Lab"/>
        <s v="4/0 TAPESHIELD 15kV CU, 133% INSULATION"/>
        <s v="3PH PRIM. SUP. TANG. DEADEND NEUTRAL ON ARM"/>
        <s v="INSTALL HEAT SERVICE TO 2081"/>
        <s v="3PH Pad Mount 60Hz 112.5kVA 208V"/>
        <s v="3PH Pad Mount 60Hz Wye/Delta Wound 24.9KV Wye/480V"/>
        <s v="Start up and commissioning on the 2 new gensets"/>
        <s v="HP DL360 G5 Server 4GB RAM"/>
        <s v="Splice Kit, 500MCM"/>
        <s v="Shrink, Cold/JCN 5407-09 Stacked Version"/>
        <s v="CONN, Tap (3/0-2/0; 4/0-1/0)"/>
        <s v="Washer, Bellville 5/8&quot; SS"/>
        <s v="Washer, Flat 5/8&quot; SS"/>
        <s v="Crimpit(C), (4/0STR-&gt;4/0STR)"/>
        <s v="Amber Nelson"/>
        <s v="Coveralls XLarge Tall 410  Navy"/>
        <s v="Protection Control &amp; SCADA Constr. on Switchgear"/>
        <s v="CO #1- Generator Bus Modification to top Feed"/>
        <s v="H1.1 Ground Rod"/>
        <s v="GPS Analyst Extension for ESRI ArcGIS software"/>
        <s v="Replace and Calibrate Water Flow Meters"/>
        <s v=" Roy Davis"/>
        <s v="Garcia"/>
        <s v="Overhead (18% of $34,603.44)"/>
        <s v="Kenwood TK7160 Mobile Radio w/ install and travel"/>
        <s v="Inbound Freight"/>
        <s v="DPU Card # 7381A83 Sub.K 4MSE14"/>
        <s v="DPU Card- Freight"/>
        <s v="Cirulation Pump"/>
        <s v="Fan Impeller for Dust Collection"/>
        <s v="USS Nuts item#36602"/>
        <s v="T&amp;B Battery Ends item#17055"/>
        <s v="USS Taps item#20707"/>
        <s v="USS Taps item#20710"/>
        <s v="Cutout 25KV-100A 125 BIL Loadbreaker#C730211PB"/>
        <s v="Sodium Silicofluoride 50 lb bags"/>
        <s v="Meter Data/Accumulation &amp; Storage Room"/>
        <s v="VUC1X 25KV Riser 3Phase w/Cutouts &amp; Arrestors"/>
        <s v="MS OV Project Add License mfg#MV2-076-03399"/>
        <s v="EPA/Waste Disposal"/>
        <s v="Multibit Screwdriver,Auto/HVAC,8 PC ITEM 1PMA7"/>
        <s v="22 pocket Bucket Tool Bag #4ZB52"/>
        <s v="Prick punch #3R108"/>
        <s v="Cold 3/4&quot; Chisel #1FK01"/>
        <s v="Blue Clip Blade Folding Knife 4-1/2&quot; #1YJE1"/>
        <s v="Ratcheting Cable Cutter #1ED69"/>
        <s v="10&quot; Straight Pipe Wrench #4A498"/>
        <s v="Wire Sleeve 100pk #4VP85"/>
        <s v="Electric Tape White #2A228"/>
        <s v="Electric Tape Grey #3A185"/>
        <s v="41&quot; bungee cords #4ZY70"/>
        <s v="3/4&quot; Screw pin shackle. #2XY26"/>
        <s v="#2 Sp's Tie"/>
        <s v="Websense AVA ADD 8MO 25-100U"/>
        <s v="BR COMP UNION 1/4T"/>
        <s v="Bldg 47-425 Electrical Service"/>
        <s v="Upgrade of Electrical to Bldg 49-142"/>
        <s v="Provide electrical service to FOB UAS Sparta"/>
        <s v="Rehab Broken or Damaged Rain Leaders"/>
        <s v="1000 Gallons of # 1 Diesel Fuel for generators at"/>
        <s v="500 Additional Gallons of # 1 Diesel Fuel"/>
        <s v="ENGINEERING - DATABASE CONVERSION"/>
        <s v="1 Box 22&quot; DA Bolts"/>
        <s v="13716 F96T12/CW/HO/WM/15PK 8ft"/>
        <s v="Mechanical Seal Flush Piping-Copper/Brass"/>
        <s v="2 desktop computers"/>
        <s v="4/0 Armor Rod"/>
        <s v="Mechanical Shop Labor"/>
        <s v="Noble"/>
        <s v="Hopkins"/>
        <s v="Shier"/>
        <s v=" Professional Accounting Services for DU"/>
        <s v="REPLACEMENT BALAST KIT FOR HPS STREET LIGHT"/>
        <s v="M. Powers Vaccine 90746"/>
        <s v="Services"/>
        <s v="Torque Machine P/N RAD 1400 NG"/>
        <s v="CORKEN PISTON RINGS PN 1756"/>
        <s v="Time and Materials on Generator Inspection &amp; Test"/>
        <s v="Vacuum Wet/Dry #1D457"/>
        <s v="Filter #5X879"/>
        <s v="ETP AMC-50 1/2-IN SGL STL BOX CONN"/>
        <s v="CHRMLX WT-121 WALL THERMO 1 POLE"/>
        <s v="Change to passage locks #201807-26D-01"/>
        <s v="IGBT Kit  176f8452"/>
        <s v="Interface Card W/Power Card 176f8672"/>
        <s v="#WTL20K100B, 2 PRES GA 0-100 1/4 CBC"/>
        <s v="#G52722373, UP43-75F 1/6HP 115V CI CIRC PUMP"/>
        <s v="#PFME4012242, 12X24X2 PLEATED FLTR"/>
        <s v="Wide Flange Beam 8 X 35# X 25'0&quot;"/>
        <s v="Wide Flange Beam 8 X 35# X 30'0&quot;"/>
        <s v="4/0 ACSR auto splice"/>
        <s v="2/0 preform service grips"/>
        <s v="4/0 preform service grips"/>
        <s v="NMA1 SC BOX-NO K #ASE12X12X6NK"/>
        <s v="Valve, 3/4&quot; Gate Carbon Steel NPT"/>
        <s v="Test and Inspect Fire Systems at Depot 3564"/>
        <s v="Test and Inspect Fire Systems at Bldg 4023"/>
        <s v="Engineering Work for FWA CHPP Feedwater Pumps"/>
        <s v="XHHW-500-Black-19STR 1000'"/>
        <s v="2&quot; rigid galv steel"/>
        <s v="1256 BRDGPORT 2-IN CLAMP ENTR CAP"/>
        <s v="2-GRC GALV RIGID CONDUIT"/>
        <s v="12FM MORFAB 12&quot; POLE HUGGER"/>
        <s v="Open PO for Mics. Materials for FTW 348 Project"/>
        <s v="Mobile SHC 632"/>
        <s v="Output Module Relay 4 Amp 8 Point Iso.#IC694MDL930"/>
        <s v="Isolated Analog Module #IC695ALG112"/>
        <s v="HPS 400 watt lamp 6VR48"/>
        <s v="Generator Pad Project at Building 5108"/>
        <s v="Schedule 80 PVC Slip Tee, 1&quot;, Item # 30900"/>
        <s v="Georg Fischer Type 375, 1 PVC Ball Valve FPM,"/>
        <s v="LMI Solution Tank, 35 Gallon Flooded Suction,"/>
        <s v="Technical Services for NAV"/>
        <s v="Chemet Refill Dissoluoxygen L1276 5-100 PPB"/>
        <s v="HD15 Audio Inserts"/>
        <s v="Install a 45' three phase inset pole and an anchor"/>
        <s v="Isolation Module #9372900100"/>
        <s v="Field Flashing Contractor #AE50-30-11-86"/>
        <s v="AC Shutdown Contactor #AF185-30-11-70"/>
        <s v="Surge Supressor #10758"/>
        <s v="Ground Relay, BE1-64F #9367200102"/>
        <s v="2HP TEFC 3HP Motor #WWE2-18-145TC"/>
        <s v="Quint-PS-100-240AC/24DC/2.5 #2938578"/>
        <s v="Quint-PS-100-240AC/24DC/5 #2938581"/>
        <s v="Direct Buried and Utilidor Water Mains - 48.49%"/>
        <s v="Quantum Superloader 3 1 YR Gold Support"/>
        <s v="B300UF, 3/4 BLK MI 300# BRS GJ UNION"/>
        <s v="B300TGGD, 1X1X1/2 BLK MI 300# TEE"/>
        <s v="BBHF, 1-1/4X3/4 BLK MI HEX BUSH"/>
        <s v="B300RCHG, 1-1/4X1 BLK MI 300# RED COUP"/>
        <s v="S54532C, 1 TD-52 STM TRAP"/>
        <s v="C2.21"/>
        <s v="1/0-Wrplck F"/>
        <s v="Lawerance Hopkins"/>
        <s v="Dust Mop Treatment Gal    AMR R811-4"/>
        <s v="MIRCRELL Antibacterial Soap    GOJ9757-12"/>
        <s v="Men's PVC Dotted Canvas Gloves GLX"/>
        <s v="Singlefold Hand Towels    GPC 235-04"/>
        <s v="Synergy Dust Mops   36&quot;    AQC36SIT"/>
        <s v="Quick Change Handle  Vinyl    HQC160G"/>
        <s v="1/2 X CLOSE BLX XH STL NIP    BXNDCL"/>
        <s v="3/4 X 3  BLX XH STL NIP    BXNFM"/>
        <s v="1-1/2 X1 BLK CI HEX BUSH    BBJG"/>
        <s v="18 V XRP DRILL/DRV KIT    DDC920KA"/>
        <s v="1/16&quot; X 60&quot; X 60 &quot; GARLOCK 3400 BULK GSK"/>
        <s v="HONDA GENERATOR EU2000 2KW"/>
        <s v="ArcGIS Data Interoperabilty Concurrent use Primary"/>
        <s v="18ft Trailer #EQUPT188TA"/>
        <s v="SC816D200C 200A Ring Feed TH"/>
        <s v="Cable Breakout 1.10-2.90/0.50-1.25"/>
        <s v="54 GPI Learning subscriptions"/>
        <s v="Lith 040 Socket Assembly Back Plate"/>
        <s v="Grn 462-1 1 Gal Thrding Oil 26096"/>
        <s v="4 each anchor installations"/>
        <s v="Fire-Eye Amplifier"/>
        <s v="Sharepoint STD USRCAL2010"/>
        <s v="     Chad Young"/>
        <s v="     Donovan Robertson"/>
        <s v="     Justin Chase"/>
        <s v="Ash Paddle 1.5x4&quot;x6&quot;"/>
        <s v="301680, 150 emery cloth"/>
        <s v="301690, 120 emery cloth"/>
        <s v="11137-1, valves, 3/8"/>
        <s v="23035 ,elect terminals,  case of 100"/>
        <s v="23014, elect terminals, case of 100"/>
        <s v="23550, Tubing"/>
        <s v="Electrical Panel Cleaning- tool allowance"/>
        <s v="3/8&quot; TEE- BLK MALLEABLE IRON, NPT"/>
        <s v="3/4&quot; SWING CHECK VALVE-BRASS BDY, 150# NPT"/>
        <s v="3/8&quot; SWING CHECK VALVE-BRASS BDY, 150# NPT"/>
        <s v="Purchase of 40 hour time block"/>
        <s v="Work to correct electrical deficiencies at FGA"/>
        <s v="Universal Clamping Fixtures #UC-F-R-12-0-0"/>
        <s v="Thermal Compound for use with RTD's #1401-001"/>
        <s v="40E0011RO OPM halogen lamp"/>
        <s v="Joint-Exp, pkg type, htm 8,D"/>
        <s v="Chev GST 68"/>
        <s v="Labor to replace valve on 6th &amp; Davis"/>
        <s v="Vault Removal/Water Outage Requirements"/>
        <s v="SKCA11L Arcflask Coverall Kit"/>
        <s v="SKCA11XL Arcflask Coverall Kit"/>
        <s v="SMARTnet 8x5xNBD (SNT) 1 Yr"/>
        <s v="Striker Plate, Rotary Latch (Bolts to Door Jamb),"/>
        <s v="Striker Pin, New Style 2/06, Part # 1483455"/>
        <s v="CLAMP, HOT LINE (.162-.745)"/>
        <s v="AMP SHELLS (YELLOW)"/>
        <s v="Air Freight Estimate"/>
        <s v="36&quot; Hydrant extension kit, 5-1/4 WB67 Pacer,"/>
        <s v="Repair of 3&quot; Cons 1811 LB-3-6x1-2"/>
        <s v="DOD Grid &amp; Intertie Study"/>
        <s v="Install sewer service for new DEI Warm Storage. To"/>
        <s v="Implementation Fees"/>
        <s v="Beverage Cooler (10 gal) 4AAP3"/>
        <s v="Wallace and Tiernan Acutec 35 Chlorine Monitors"/>
        <s v="24&quot; Fiberglass Handles ACSR Cutter, Item 34X"/>
        <s v="Aluminum Coil Chain Hoist RA-15, Item 33B"/>
        <s v="Return Eye Sling, Item 35F"/>
        <s v="Burndy W-BG Die, Item W-BG"/>
        <s v="Installation of gas service to Building 60810"/>
        <s v="WTP Enclosure Heater (rooftop)"/>
        <s v="Transformer Pole 25 KVA 7200kv 120V Phase 1"/>
        <s v="Transformer Pad 300 KVA 7.2/12.5kv 120V Phase 3"/>
        <s v="Link Out Extensions for VC6.91GX/G unit"/>
        <s v="DEFENDER HEADGEAR PN  MSA10021611  PG 28"/>
        <s v="VISOR PN  MSA488131  PG 28"/>
        <s v="Standards Development"/>
        <s v="Charges for Time Travel"/>
        <s v="Latitude XT2, Intel Core 2 Duo,"/>
        <s v="Hydrogen Sulfide Cal Kit 07-3010"/>
        <s v="Explosion proof refrigerator (shipping)"/>
        <s v="UM50-S-4"/>
        <s v="RSC490LS - 48&quot; rad"/>
        <s v="G1.4 (50) w/o trans"/>
        <s v="Network Switch, Gigabit, 8 ports"/>
        <s v="Shipment fo Goods"/>
        <s v="Installation Labor"/>
        <s v="Electronic Read Transmitter (ERT) Programming"/>
        <s v="2&quot; GRC Elbow 90 deg. 36&quot; RAD #B632-13-360-05"/>
        <s v="Clamp GRD-ROD 3/4 #WAG-3/4"/>
        <s v="FWA SWPP Construction Support"/>
        <s v="Hot Line Clamp .162-.745 #S1530AGP"/>
        <s v="#151T, Lowe triple Sq Linemans wrench"/>
        <s v="#24-01, extra strong yellow aerial bucket hooks"/>
        <s v="P-230301-01H Vickers Pressure Indicator"/>
        <s v="FWA CHPP Emergency Exit light Upgrade"/>
        <s v="Gate, Disc-Swing 20&quot; Rubber"/>
        <s v="500MCM Copper to 4 hole"/>
        <s v="500MCM Aluminum to 4 hole"/>
        <s v="500MCM Copper 15KV Cable"/>
        <s v="500MCM aluminum concentric neut.  25KV Cable"/>
        <s v="12&quot; MJ C153 WYE L/A"/>
        <s v="14 CS STD Weld Tee"/>
        <s v="CLA-VAL 8&quot; 250G-01B DI FLG"/>
        <s v="12 MJ ACCY PK W/ GLAND"/>
        <s v="5-1/4 BURY HYD 7'6 16 TRAFFIC 6 FLG"/>
        <s v="14 Romagrip Accy Pk"/>
        <s v="12 Romagrip Accy Pk"/>
        <s v="CS 150# RF Thrid Flg"/>
        <s v="To commission the 138/12.5 substation at FWA"/>
        <s v="2/0 CU Jumper"/>
        <s v="CAT Gen Set Model 9"/>
        <s v="Adaptec 2045 SATA/SAS Raid 4CH #2260300-R"/>
        <s v="Universal Pads UPS-MP"/>
        <s v="Chev Cylinder Oil 460"/>
        <s v="SMARTnet 8x5xNBD, 1 Year"/>
        <s v="18&quot;150lb WR grafoil Spiralseal Gasket"/>
        <s v="14&quot;150lb Slip on Flange A105 steel"/>
        <s v="5X10 SV SH Soil Pipe #SVSHPS10"/>
        <s v="4&quot; GRC #4-IN-GALV-STEEL"/>
        <s v="4&quot;x90dx36&quot;R GRC sweep #4-IN-36RAD-90D"/>
        <s v="Marine grade AL 58x64x15 links and supports"/>
        <s v="600VAC Single throw heavy duty 3-pole 1200A"/>
        <s v="12 DI PIPE CL50 TYTON JT #PDIPC50TJ12"/>
        <s v="12 MJ C153 45 BEND L/A #MJ4LA12"/>
        <s v="HENERY PRATT 14 BF GROUNDHOG #SP-GROUNDHOG14"/>
        <s v="5-1/4 BURY HYD 6'0 16 TRAFFIC 6 FLG #AFCWB67TSFU"/>
        <s v="12 FIELD LCK GSKT #UFLG12"/>
        <s v="14 150# BOLT KIT 12 1X4-1/4 IMP #BP150A307A14"/>
        <s v="HYSPAN 6502-348-12 EXP JOINT #SP-H6502-348-12"/>
        <s v="VELAN 1/2&quot; WO3-2114BO2TS CHKVALVE#SP-VW032064B02TS"/>
        <s v="4-1/2 PRES GA 0 - 100 PSI #W4CTS1100"/>
        <s v="1/4 BRS SNUBBER VLV #WPSNBB"/>
        <s v="1LME6. BLK PIPE NIPPLE CLOSED 3/4"/>
        <s v="1LME7, BLK PIPE NIPPLE 3/4 X 1 1/2"/>
        <s v="1LME9, BLK PIPE NIPPLE 3/4 X 2 1/2"/>
        <s v="1LMG1, BLK PIPE NIPPLE 3/4 X 3"/>
        <s v="1LMG2, BLK PIPE NIPPLE 3/4 X 3 1/2"/>
        <s v="Treated Timbers 2X8X12'"/>
        <s v="Rebar Chain Assemby    1D831"/>
        <s v="Performance Cherry Credenza Shell #PL14370X24"/>
        <s v="Manhole, Lid-Sewer 24-3/4&quot;dia"/>
        <s v="Manhole,Lid-Water 24-3/4&quot;dia"/>
        <s v="Brushcutter"/>
        <s v="Baumeister Range Electric Service"/>
        <s v="Install Area Lighting FTW334 Org Parking Lot"/>
        <s v="Seal Chambers #401425-BASE"/>
        <s v="Time and Materials for Repairs to Genset"/>
        <s v="Spare Cisco ATA 186 2-Port Adaptor S/N FCH123288KP"/>
        <s v="Spare Cisco ATA 186 2-Port Adapter S/N FCH1232893R"/>
        <s v="2801 Voice Bundle, PVDM2-8,SP Serv,64F/256D"/>
        <s v="Cisco IP Phone 7961, Spare S/N: FCH1203AJB6"/>
        <s v="Cisco IP Phone 7961, Spare S/N: FCH1203AJ0J"/>
        <s v="Cisco IP Phone 7961, Spare S/N: FCH1203AGVT"/>
        <s v="Cisco IP Phone 7961, Spare S/N: FCH1203AKDQ"/>
        <s v="Cisco IP Phone 7961, Spare S/N: FCH1203AH5L"/>
        <s v="Cisco IP Phone 7961, Spare S/N: FCH1203AHV3"/>
        <s v="Cisco IP Phone 7961, Spare S/N: FCH1149ABC6"/>
        <s v="Cisco IP Phone 7961, Spare S/N: FCH1128BH57"/>
        <s v="Extra preformed to fork lift"/>
        <s v="     Michael Allen"/>
        <s v="Plotting Digital 11&quot;x17&quot;"/>
        <s v="UC1XX"/>
        <s v="FLK TLK-225 Suregrip mast accy set"/>
        <s v="Klein 725 M-use Jab Saw W/6 in Bld"/>
        <s v="Klein SK234 3 PC SCR Hold Scdrvr set"/>
        <s v="Charge Motor FK3-1 48VDC 380W #48.123.306-01"/>
        <s v="Drawing Changes Engineering Hours"/>
        <s v="Cisco - Power cable"/>
        <s v="G3.3-45 w/o transformer - w/small rack"/>
        <s v="UM1B (UM1-1B 3Ø trans' fiberglass box pad)"/>
        <s v="Lugs"/>
        <s v="CO #1- Additional Cables &amp; Tech Assistance"/>
        <s v="Mechanical Construction for Governor"/>
        <s v="CO #5-Repairs and Services for Turbine #4 and #5"/>
        <s v="Power Supply w/ Expanded 3.3VDC 24 VDC Input"/>
        <s v="E2.1X Single Down Guy - Heavy Duty"/>
        <s v="UM50-P-2 2 1/2&quot;  PVC Condut           (feet)"/>
        <s v="350 XHHW-2 600 Volt Conductor           (feet)"/>
        <s v="Lockout Hasp 1U177"/>
        <s v="Additional charges due to changes"/>
        <s v="Labor Portion for FWA Feeder 12"/>
        <s v="CO #7 FGA Feeders 1-4 &amp; 6-8"/>
        <s v="2&quot;x150' Green indoor/outdoor tape"/>
        <s v="2&quot;x150' Orange indoor/outdoor tape"/>
        <s v="4&quot;x150&quot; Green indoor/outdoor tape"/>
        <s v="4&quot;x150&quot; Red indoor/outdoor tape"/>
        <s v="Receipting error fix"/>
        <s v="Sterling Housing Gasket"/>
        <s v="Sterling Impeller Screw"/>
        <s v="Sterling Motor Screw"/>
        <s v="340 feet black polywrap for 6-8&quot; DI pipe"/>
        <s v="2&quot; X 100' rolls 10 mil pipe wrap tape"/>
        <s v="Fiber Patch Panel FP-2 #PF-H557"/>
        <s v="Fiber Patch Panel FP-2 #PF-H563"/>
        <s v="Fiber Patch Panel FP-2 #PF-H565"/>
        <s v="Termination Kits and Paddles to connect each end"/>
        <s v="Retention assem  Item#401-425 Base"/>
        <s v="Saw cut and patch asphalt and curb"/>
        <s v="4/0 XHHW-2  600 Volt Conductor           (feet)"/>
        <s v="Safety Tags Danger 6T893"/>
        <s v="Fit Test Respirator Full"/>
        <s v="CO #2- Extend 4 Underground Services &amp; Pole Work"/>
        <s v="Labor Portion on FGA Feeders 2, 3 and 4"/>
        <s v="FA Kits for  CHPP"/>
        <s v="HP SB L2208W 22&quot; Wide Monitor"/>
        <s v="1&quot; Low Temp Clear/Blue Suction"/>
        <s v="Cap end 3&quot;"/>
        <s v="Gas Meter #AC630"/>
        <s v="C175-16 Cat Genset"/>
        <s v="Shipping Pole Trailer from Fife, WA to FGA"/>
        <s v="Terminal handling Charge"/>
        <s v="Test and inspect fire extinguisher at bldg 3403"/>
        <s v="Gasket Set #880660"/>
        <s v="PADLOCK XENOY KA 1.75RD 6"/>
        <s v="1-5/8&quot; Slotted Strut"/>
        <s v="To develop contingency plans for alternate feeds"/>
        <s v="6&quot; Duct spacers @ 24 per 20' section"/>
        <s v="Misc racking"/>
        <s v="Labor to construct the rebuild of feeder 23"/>
        <s v="Needle File 6Pcs 4YR45"/>
        <s v="General Purpose File  ERG,  9Pcs 1NFK8"/>
        <s v="Hand Scratch Brush Pk 5 1VAG2"/>
        <s v="Portable Band Saw  6Z346"/>
        <s v="Bucket Bag 18Lx17H  5PA55"/>
        <s v="Thread Cutting Oil, Dark 1 Gal  6YJ43"/>
        <s v="The Construction of the Cold Storage Facility"/>
        <s v="Ball Valve 3/4&quot; 266FT-075"/>
        <s v="Reducing Bushing 3/4&quot;MNPT SS-12-RB-8"/>
        <s v="Female Branch Tee 1 x1&quot; SS-1610-3TTF"/>
        <s v="Nut 1&quot;T SS-1612-1"/>
        <s v="Back Ferrule 1&quot;T SS-1614-1"/>
        <s v="ANVIL 164-2&quot; PIPE W/ 2 &quot; INSUL"/>
        <s v="Final work on the Donnelly Man Camp"/>
        <s v="Natural Cleaner, 32 oz, pk12 #2ZWK1"/>
        <s v="Door Guard, Chain, Satin Chrome #1HEX7"/>
        <s v="Dispenser, White #2U693"/>
        <s v="HIDEF Fixed Focus Cam Assurance MNT SVC 3YR"/>
        <s v="Cisco Unified IP Conference Station 7937G-"/>
        <s v="XHHW-1/0-BLACK-STR 1000'"/>
        <s v="SC1624M100S 100A CMB SER&amp;LD-CT"/>
        <s v="J2BB 1-1/4 TO 2 BRZ GRNDCL"/>
        <s v="Bin Storage Unit, D 12in, 32 Bins, Red, Item 5JEM4"/>
        <s v="TX grding conn 6-1/0"/>
        <s v="Tie dbl side 2ACSR .316-.357"/>
        <s v="Pin X-arm 5/8&quot; 14&quot; 1-3/8&quot; thread"/>
        <s v="2 CU Bare str.sd 122'"/>
        <s v="Anchor Double Helix  F2.12"/>
        <s v="4/0 Quad Seconary  4/0 QUAD"/>
        <s v="Load Break Elbow 200 amp  UM6-1"/>
        <s v="4&quot; GRC Sweep"/>
        <s v="Pan Indicator Solution .1% #2122432"/>
        <s v="Machine Bolt 3/4&quot;X14&quot; #8914"/>
        <s v="Conn bronze vise 4sol-5str #GC5004"/>
        <s v="#1 RHW 600V Cu"/>
        <s v="10&quot; X 4&quot; DI. REDUCER"/>
        <s v=" Asset Fair Market Valuation"/>
        <s v="3PH Pad Mounted Transformer Loop Feed 75kVA 480V"/>
        <s v="Sodium Hexametaphosphate (PO4) (30qty 50lb bags)"/>
        <s v="T-406 spear blade R92495"/>
        <s v="T-407 Retrieving auger   R92500"/>
        <s v="LU250 GE CLEAR E18MOG HPS LAMP"/>
        <s v="4&quot; Service Valve Replacement at Buckner Bldg"/>
        <s v="Fort Greely to Anchorage"/>
        <s v="CO Design, Procure and install a complete HVAC"/>
        <s v="Flat Charge to Transport Conex to FGA"/>
        <s v="Vaults for Feeder 6"/>
        <s v="Elbow Blk Iron 1/2&quot; 45deg, #B4D"/>
        <s v="Klien diagonal cutters, #4A841"/>
        <s v="Screw driver stanley 3/8x8&quot; sq shank #6r543"/>
        <s v="7' corner flash surrey beige"/>
        <s v="Mop Heads U18184"/>
        <s v="Mop Heads U18188"/>
        <s v="Trash Bags LBF2325LB"/>
        <s v="Correction of Invoices (317901, 156480)"/>
        <s v="T&amp;M to remove and install new ADA telephone"/>
        <s v="FRA Arctic Valley Undergound Rebuild"/>
        <s v="CO FG Powerhouse fuel line"/>
        <s v="Design work on water main upgrades"/>
        <s v="Indoor stress relief 3ph kit 750kcmil shielded"/>
        <s v="Feb 2010 Qrtly Audit"/>
        <s v="Steel, Anchor Bolt &amp; Freight"/>
        <s v="    Fuel Sur-Charge"/>
        <s v="20 amp"/>
        <s v="DELUXE FIBERGLASS TOOL BOARD CAT# 45006"/>
        <s v="12x24x2 Air Filter"/>
        <s v="Clevisee J-6, chance 0352"/>
        <s v="FGA Drinking Water Compliance Monitoring Mgmt"/>
        <s v="Sodium Hypochlorite 12.5% (40qty 250gal totes)"/>
        <s v="47&quot; Snow blower attachment to fit 2305 Tractor"/>
        <s v="Hard Sided Cab for 2305 tractor"/>
        <s v="STR-LWY-2MB-HT-05-C-UL-SV, BETA 50 LED TYPE II LED"/>
        <s v="CO#1-Add Breaker for LandFill Gas &amp; Bldg Extension"/>
        <s v="Bronze Maintenance Agreement FWA CHPP Elevator"/>
        <s v="Carbide Bur Round Nose Tree 3/8 dbl cut 1Z368"/>
        <s v="Terminal Block Type UGSK/S"/>
        <s v="Modular Fuse Block IND"/>
        <s v="E-Stop button valve control panel E-Stop"/>
        <s v="2 Position Jumper #201155"/>
        <s v="2 Position Jumper #202154"/>
        <s v="Dell Latitude E5500 Intel Core 2 Duo"/>
        <s v="ILPG5S/12 Leather Glove Protector"/>
        <s v="Incline-Vac Excavator 250 Trailer"/>
        <s v="Vehicle #39"/>
        <s v="Vehilce #46 Thaw Van"/>
        <s v="2&quot; Keybox plugs"/>
        <s v="To install 8 bollards around transformer at FGA"/>
        <s v="Post Indicator Valve for Bldg 704"/>
        <s v="2&quot; X 2-1/2&quot; NPT Brass Nipple"/>
        <s v="2&quot; MNPT X 2-1/2&quot; MNST"/>
        <s v="Gate Valve 4&quot;, 125 S"/>
        <s v="To perform commissioning on feeder 6"/>
        <s v="Clearing along Meadows Road"/>
        <s v="To provide a SOW and cost estimate to perform"/>
        <s v="5-1/4 B62B Valve Bottom - Item # afc546242"/>
        <s v="Hose Nozzle, o-ring F/B-62-B - Item # afc62204"/>
        <s v="5-1/4&quot; Seat Ring, Prod. # 61MU174830"/>
        <s v="Valve Nut, Prod. # 61MU175019"/>
        <s v="Hydrant Oil, Prod. # 61MU184048"/>
        <s v="CORD SET FOR 24&quot; FIXTURE W/INCAN TERM"/>
        <s v="Construction Phase/Commissioning Services"/>
        <s v="Renew our licenses with Canary Labs"/>
        <s v="To supply materials, fabricate and install 138"/>
        <s v="1/4-20 wing nut"/>
        <s v="5/16 x 3/4 cap scrw bolt grd 8 uss"/>
        <s v="5/16 x 3 1/2 cap scrw bolt grd 8 uss"/>
        <s v="Troubleshoot/repipe/existing steam heaters &amp; labor"/>
        <s v="Cylinder Air, 4&quot; Bore Actuator"/>
        <s v="SEC ASSEMBLY (SMALL ANGLE), SINGLE UPSET BOLT"/>
        <s v="FRA Feeder 3 &amp; 6 Upgrade As-Built Scope of Work"/>
        <s v="Nipple, steel, 150 psi, 3/4xclose, 1LME6"/>
        <s v="Tee, Blk malleable iron, 300 psi, 1/2&quot;, 1LBX4"/>
        <s v="Nipple, steel, 150 steam psi, 1x3&quot;, 1LMJ5"/>
        <s v="Nipple, steel, 150 steam psi, 2x4 1/2&quot;, 1LMV2"/>
        <s v="Nipple, steel, 150 steam psi, 2x5 1/2&quot;, 1LMV4"/>
        <s v="Nipple, steel, 150 steam psi, 2x6&quot;, 1RJR"/>
        <s v="Hex Busing, 1 1/4x1/2&quot;, black, 5P519"/>
        <s v="FWA CHPP Riding Lawn Mower"/>
        <s v="NAV Support"/>
        <s v="Materials for BLDG 1054 FGA"/>
        <s v="Actua Pts,Brake,Bettis15800-02"/>
        <s v="PBS-1/2, Western power Penta Socket 1/2&quot; drive"/>
        <s v="Big Bill #414 Navy100% cotton zippered front"/>
        <s v="Bearing Casing Washers 5667"/>
        <s v="Thermacor 6 joint kit #SPT6JOINTKIT"/>
        <s v="3/4 BLK PE A160B 80 SMLS SRL PIPE"/>
        <s v="1X3 BLK XH STL NIP"/>
        <s v="KITZ 6&quot; FLG GATE LO TEMP -50"/>
        <s v="6 150# 304SPRL FLEX GSKT"/>
        <s v="Protect 7.0 Maintenance 1Yr"/>
        <s v="iPower Option-Nwk unlimt I/O developer"/>
        <s v="Micro Plus 20/40/64 Ethernet Module"/>
        <s v="AC 15 Amp Surge Protector 120 VAC"/>
        <s v="4 Channel THC/m V input"/>
        <s v="Gasket, Corrugated Copper 25A"/>
        <s v="21.5&quot; Monitor #E2210H"/>
        <s v="Exciter Brushes, Style QP-1"/>
        <s v="3PH OVERHEAD CONVENTIONAL TRANSFORMER (45 kVA)"/>
        <s v="GROUNDING ASSEMBLY - H PILE TYPE"/>
        <s v="9979wn 120 grit heavy duty"/>
        <s v="Camera Pts, Quadtek Power Supply"/>
        <s v="Cisco Support Renewal"/>
        <s v="Materials for Feeder 3"/>
        <s v="PRLC Switchboard 1200A"/>
        <s v="Sediment Filter C1PS"/>
        <s v="25964 Chain Vise for Metal Pipe MD-25964"/>
        <s v="52182 10&quot; U-Jaw Welding Clamp MD-52182"/>
        <s v="52181 14&quot; Locking Clamp Swivel Tip MD-52181"/>
        <s v="DLP Printer and Software #DLP300"/>
        <s v="Male Connector 1/4&quot;Tx1/2&quot;MPT"/>
        <s v="Steam Ball Valve 1/4&quot;T"/>
        <s v="Steam Ball Valve 3/8&quot;T"/>
        <s v="Starch Indicator Solution CAT 349-32 100ML"/>
        <s v="Ferrover Iron Reagent 20ML, Pk/1000"/>
        <s v="3PH Pad Mounted Transformer Loop Feed 45kVA"/>
        <s v="Load Break Elbow 200A #UM6-1"/>
        <s v="Insulated Protective Cap 200A #UM6-10"/>
        <s v="Sectionalizing enclosure 3 Phase Padmounted 4 Pos."/>
        <s v="Viton Seals for Stoker Bearings 16872251875"/>
        <s v="Survey report for D St. Transformer in Seattle"/>
        <s v="T150FFGAL, 2-1/2 TEF 1/8 FF 150# GSKT"/>
        <s v="T150FFGAM, 3 TEF 1/8 FF 150# GSKT"/>
        <s v="LSCSB080B, 8 150# 304 CS GRAPH GSKT WR USA"/>
        <s v="Sewage Lift Station Control Panel"/>
        <s v="CRC Contact Cleaner"/>
        <s v="GRN drill tap"/>
        <s v="Pand Pin Termianal"/>
        <s v="Syl Mult-Kit Mag Hid Ballast LU100"/>
        <s v="Plate Disc 5588"/>
        <s v="Lamp HID, LU150/55/H/ECO, 150W #2VAD7"/>
        <s v="RO Anti - Scalent PC-191 (2 drums)"/>
        <s v="Anticipated T&amp;E charges for SSVT Foundation."/>
        <s v="CO #2- Outage, Misc Materials and Pull Cable"/>
        <s v="Filter"/>
        <s v="Medium Short Sleeve K87 Olive"/>
        <s v="Provide electrical service to Oates Range Latrine."/>
        <s v="Pipe PLug 1/4&quot; MPT"/>
        <s v="Male Connector 1/2&quot;Tx1/2&quot; MPT"/>
        <s v="Filter Element"/>
        <s v="Contract for Professional Consulting Services"/>
        <s v="1PH PRIMARY SUPPORT DEADEND ANGLE VERTICAL"/>
        <s v="1PH OVERHEAD CONVENTIONAL TRANSFORMER (100 kVA)"/>
        <s v="Ouput module relay 4 amp 8 point #IC694MDL930"/>
        <s v="Panel,Supra Interface Board"/>
        <s v="1&quot; Flared Brass 90 Degree Elbow Fitting, Line 210"/>
        <s v="Laser Alignment Tool D450"/>
        <s v="602283-1, AMP Connectors"/>
        <s v="5H, Primary fuses cutout type"/>
        <s v="8T, Primary fuses cutout type"/>
        <s v="Rod Tie D7741 R46"/>
        <s v="Magnus Steel Strapping 5/8x0.020, 2478ft #3XG71"/>
        <s v="23022, 2-1/2&quot; repl. gasket for NPSH thread"/>
        <s v="Disposable Wipes 280/pack #2097000"/>
        <s v="For 2009 ACURRP"/>
        <s v="CO Extending 336 Wire on Feeder 22"/>
        <s v="To provide technical support to connect WDPF"/>
        <s v="Site audits for SCADA and Historian at FGA"/>
        <s v="Equipment and Labor to clear brush &amp; trees"/>
        <s v="Paper Plates  8 3/8    5-0009"/>
        <s v="CO Air Field Lights"/>
        <s v="6&quot; GRC Conduit 10' Lengths"/>
        <s v="Training for switches, software &amp; equipment"/>
        <s v="Coupling/2.5 S/Flange"/>
        <s v="CO On way- Increase to pay Invoices"/>
        <s v="Packing Part # 1276280 Garlock 1303 5/16 5lb"/>
        <s v="Battery Back Up"/>
        <s v="General HR-200"/>
        <s v="Isolation transformer L830-1 30/45W 6.6A/6.6A"/>
        <s v="2&quot; Rubber Grommet #W-G02"/>
        <s v="500mcm AL STR 260MIL EPR 25kV 1/3 jacketed"/>
        <s v="2 1/4  x 2 1/4 x 3/16, 11/16 hole sq washer"/>
        <s v="Gasket, Spiral, 7.56x 7.06 Grafoil"/>
        <s v="Blackberry Enterprise Server 5.0"/>
        <s v="GE Historian Software FGA"/>
        <s v="GE Historian Client Pack"/>
        <s v="GE Historian Proficy Portal"/>
        <s v="6&quot; Steel Snatch Block 3074V6"/>
        <s v="Klein Service Blocks H1802-30S"/>
        <s v="To inspect UST's at BLDG 501"/>
        <s v="HUBBELL STIRRUP CLMPS ESC202"/>
        <s v="Trouble shoot signal to Chlorine chemical pumps"/>
        <s v="Elbow Blk Iron 3/8 45deg, #B4C"/>
        <s v="Style WR Gasket 150"/>
        <s v="Installation of 4 inch reduced pressure backflow"/>
        <s v="HP 6' 1.83M 10A C13-UL Power Cord"/>
        <s v="3M 2 Outside Term Kit Cable Size 500"/>
        <s v="18489 3/4 WHITE FLEX NLYON LA"/>
        <s v="XHHW STR 12 GREEN"/>
        <s v="Ace tile red paint 245a136"/>
        <s v="Ace wool grey  paint 245a138"/>
        <s v="FGA WWC Compliance Monitoring Mgmt"/>
        <s v="Services - C-arm Weld at FGA"/>
        <s v="25&quot;x1-1/2&quot; Spencer flex hose"/>
        <s v="Rubber Hand tool"/>
        <s v="Brush Hand tool"/>
        <s v="Hydraflo main valve rubber, Item # 000-1238"/>
        <s v="Hydraflo hose nozzle o-ring, Item # 000-1547"/>
        <s v="Robert Attla"/>
        <s v="Calcium Hypochlorite Zappit 73 (25 lb pails)"/>
        <s v="Tag for analyzer stainless steel #2001492"/>
        <s v="Intelligent Dual Input Analyzer 1056-03-20-38-AN"/>
        <s v="EDS Engineering Services for FTW347"/>
        <s v="10 DI PIPE CL53 GRV X GRV 19'6&quot;"/>
        <s v="6 DI PIPE CL53 GRV X GRV 19'6&quot;"/>
        <s v="*CVR* A 10X10X8 RD TEE 25-C DI C/L"/>
        <s v="8X6 GRV CON RED CI CL W/ T37-77 50"/>
        <s v="Oil Sorbent Pad"/>
        <s v="Fleet Mechanical Labor Shop Rate"/>
        <s v="Reseal Dump Cylinder"/>
        <s v="2&quot; PVC Schedule 80"/>
        <s v="Allen Bradley 4 No. 125 VDC #700-CF-400ZS"/>
        <s v="Eyesaline 185151"/>
        <s v="Max Poly Bag 184854"/>
        <s v="Earsoft Yel/Ne Lg 117428"/>
        <s v="Resp/full 7600 M/L 620033"/>
        <s v="Jacket Recovery MWTM-50/12-A/U Raychem"/>
        <s v="2/0 MCM 2 Hole Copper Paddle 31137 3M"/>
        <s v="Individual Control Cabinet #44D1651-1"/>
        <s v="PAR 56 Lamp 200W 6.6AMP #48A0395"/>
        <s v="L823 secondary Plug Kit #10-12AWG #70A0045"/>
        <s v="Abatement/Demolition"/>
        <s v="Fixed point installation kit, PN 5734400"/>
        <s v="3PH, PRIMARY SUPPORT, DOUBLE DEADEND, 10' ARM"/>
        <s v="400A, 208Y/120V, 65KAIC, MAIN SERVICE ENTRY"/>
        <s v="ELBOW CONDUIT 4&quot; RIGID STEEL SHORT SWEEP 45° 36&quot; R"/>
        <s v="Control Cabinet #8"/>
        <s v="Control Cabinet #9"/>
        <s v="Perform the electrical &amp; control installation"/>
        <s v="WP20, Graphic Panel Item#101349"/>
        <s v="Barrier, IS , Stahl Item #103306"/>
        <s v="CP-H545 Control Panel"/>
        <s v="AFC 62-36-2 Seat o-ring (outside)"/>
        <s v="Load Break Elbow 200A"/>
        <s v="3&quot; Gnd Bushing"/>
        <s v="3&quot; Sealing Lockouts"/>
        <s v="3/4 APOLLO SW FP CS BALL VLV #83B-247-04-15 SW"/>
        <s v="Batteries size D - EN 95"/>
        <s v="Batteries size 9V - EN 22"/>
        <s v=" Forks - SCC SEL5 FW"/>
        <s v="5334TB 1-IN INS L/T FLEX C"/>
        <s v="5354 1 IN 90D INS L/T FL"/>
        <s v="TS104 1-1/4 1H  STL EMT RPL923S"/>
        <s v="EDGE CLAMP EC-3/4"/>
        <s v="Install 50,000 gallon water storage tank at FGA"/>
        <s v="2' X 3' CAUTION MEN WRKG OVERHEAD ROAD SIGN"/>
        <s v="WINDBUSTER STANDS"/>
        <s v="Caterpillar Diesel Generator Set Model D125-6"/>
        <s v="1 Phase Pad Mount Shrubline 60HZ #VUG7-2-50"/>
        <s v="Ultra Drive with ms"/>
        <s v="Filters #600-045672"/>
        <s v="Gauge and accessory case, Mfg. # CASE920"/>
        <s v="Hose Monster, 2 1/2&quot; NST, Mfg. # HM2H"/>
        <s v="PME-11 Switches"/>
        <s v="Labor and Material for Emergency Work on Feeder 23"/>
        <s v="10X8 MJ C153 TEE L/A"/>
        <s v="6X4 MJ C153 TEE L/A"/>
        <s v="8 SS SCH10 304L A312 WELD PIPE"/>
        <s v="6 Field Lock Gaskets"/>
        <s v="#4 XHHW, 600V"/>
        <s v="N-Tron #708FX2-SC"/>
        <s v="CO #1- Material to construct 86 MOA foundations"/>
        <s v="CO #3- Retire HBO SP &amp; Replace w/load center"/>
        <s v="2&quot;x150' Blue indoor/outdoor tape"/>
        <s v="4&quot;x150&quot; Blue indoor/outdoor tape"/>
        <s v="2.25&quot;x3.75&quot;.125 White tag w/hole"/>
        <s v="Chev RPM 80w90"/>
        <s v="2&quot; MNPT Quick coupling adapter, Item # 44308"/>
        <s v="Model 350T Transmitter for Steam Meters, 20' Lead"/>
        <s v="Sterling Mechanical Seal"/>
        <s v="CO # 1 - Material and Labor for Light Pole Bases"/>
        <s v="6&quot; HDPE schd. 80 (40' lengths, qty 72)"/>
        <s v="Fort Richardson Ship Creek Dam Renewal and"/>
        <s v="6/NO 5 CBN INST Item#Y5FQ2500M33"/>
        <s v="4&quot; S-151-RJ-10&quot;T-WE Full Open Length 39-3/4&quot;"/>
        <s v="2&quot; S-151-RJ-14&quot;T-WE Full Open Length 43-7/8&quot;"/>
        <s v="3PH PRIM. SUP. TANG. HORIZ. CLAMP INSULATOR"/>
        <s v="3PH CABLE TERM POLE W/INTERMEDIATE ARREST."/>
        <s v="Stainless Steel Tag Tag:AE-H5-1-13-PCR"/>
        <s v="Stainless Steel Tag Tag:AIT-H5-1-13-PCS"/>
        <s v="Stainless Steel Tag Tag:AE-H5-1-6W-PCR"/>
        <s v="350MCM QUADRUPLEX 600V COPPER UNDERGROUND"/>
        <s v="CONDUIT, 2&quot; PVC - SCHEDULE 40"/>
        <s v="4&quot; Steam Pipe (1100')"/>
        <s v="B-Line BC1 1/2 Beam Clamp"/>
        <s v="CUL 96060 12oz. Handi Foam"/>
        <s v="CUL 55016 1/4-20X1 Hex Cap Scr."/>
        <s v="RECLOSABLE BAGS, GAL, PK 20 ITEM#IJYZ2"/>
        <s v="TABBED STEEL JAW, VINYL COATED ITEM#2CJJ4"/>
        <s v="1X500 IPS SDR11 HDPE GAS PIPE"/>
        <s v="1-1/2X1-1/4 BLK MI 150# 90 ELL"/>
        <s v="1-1/2X2-1/2 BLK STL NIP"/>
        <s v="Coveralls XXXXLarge Tall 410  Navy"/>
        <s v="Protection Control &amp; SCADA Constr. on Exciter"/>
        <s v="CO #7-Additional work on Unit # 3"/>
        <s v="To build a three phase primary line extension from"/>
        <s v="Compact I/O carrier box style#IC200CHS022"/>
        <s v="Clear 2 Areas for the FGA Distribution Rebuild"/>
        <s v="3&quot; GRC 90 Degree Elbow"/>
        <s v="2 1/2&quot; GRC 90 Degree Elbow"/>
        <s v="3&quot; GRC to PVC Coupling"/>
        <s v="C5.71LX Single Deadend Neutral on X-Arm"/>
        <s v="CO #5-Construct &amp; Install 79 New Light Poles"/>
        <s v="CO #8-Building 658, 663 &amp; Install new Transformer"/>
        <s v="CO #9-Driving Range, North end of Building 606"/>
        <s v="CO #10-Additional Labor and materials as outlined"/>
        <s v="Emergency repair of substation relay at Spartan"/>
        <s v="4.3&quot;X984' Black Chemical Ribbon"/>
        <s v="Nipple,steel, 150 steam psi, 3/4x6&quot;, 1LMG7"/>
        <s v="Coupling, blk malleable iron, 1/2&quot;, 1LBY5"/>
        <s v="Coupling Blk malleable iron, 1&quot;, 1LBY7"/>
        <s v="Cap, Blk malleable iron, 300 psi, 1/2&quot;, 1LBZ6"/>
        <s v="Reducing Coupling, 1 1/4x1/2&quot;, Blk, 5P571"/>
        <s v="Janitorial Services WWC"/>
        <s v="Additional Money for fuel"/>
        <s v="Acetylene 144"/>
        <s v="Kerosene for Master Heaters"/>
        <s v="Desk ChairIZD2221 Flint, Blue Gray, for CHPP Admin"/>
        <s v="Cisco IP Phone 7961G - VoIP phone"/>
        <s v="Shipping and Handling UPS or FedEx next day air"/>
        <s v="VFD,Boiler Stoker 480V,3PH,2HP"/>
        <s v="15KV 3/0 Transformer Bank w/o Trans"/>
        <s v="Valve, ASCO Solenoid"/>
        <s v="4LFG2 PIPE INSULATION, FIBERGLASS 3.53 IN ID"/>
        <s v="3A449 Wedge Anchor, 3/8x5 l, pk/50"/>
        <s v="8&quot; x 8&quot; x 6&quot; Nema 3 J Box"/>
        <s v="20 amp gfci duplex receptical"/>
        <s v="1 5/8&quot; Unistruct"/>
        <s v="1/2&quot; EMT Conduit"/>
        <s v="3/4&quot; EMT Conduit"/>
        <s v="Miscellaneous safety improvements at FRA Depot"/>
        <s v="Meals/Misc Exp"/>
        <s v="3/4 BRS 600# WOG SWT 2PC FP BV"/>
        <s v="3X2 CS STD WELD ECC RED"/>
        <s v="2 APOLLO 600# SW FP CS BALL VLV"/>
        <s v="1 APOLLO 600# SW FP CS BALL VLV"/>
        <s v="Lug Comp AL/CU 2-HL (4/0)"/>
        <s v="Install Waste Water Lines at Gertsch Heights"/>
        <s v="Professional Services for Master Meter Commission"/>
        <s v="Superior Essex #12486G01"/>
        <s v="3BMST9012, 1/2x90 Elbow"/>
        <s v="3BMCP34x12, 3/4x1/2 Bell Reducer"/>
        <s v="Tap Conn 2-2 #602283-1"/>
        <s v="3782 Galv Nip 1/2&quot; x 4&quot;"/>
        <s v="9103 Galv Nip 3/4&quot; x 5&quot;"/>
        <s v="30-072 72B blu wire"/>
        <s v="Sensing Element, SS and Polyurethane"/>
        <s v="XHHW-600-BLK 61STR-CU-1000R Wire"/>
        <s v="MN001 Catapult"/>
        <s v="Provide new electrical service to building 1101."/>
        <s v="2 1/2&quot; Dial Gauge Lower MNPT 02L"/>
        <s v="Bolt, machine, 3/4&quot; x 14&quot;"/>
        <s v="Bushing, 4&quot; GRC plastic"/>
        <s v="Conduit pipe strap, 4&quot; GRC"/>
        <s v="Connector, 2&quot; GRC grounding clamp"/>
        <s v="Connector, pedestal, insulated, 6-pos. #6-350MCM"/>
        <s v="Crossarm, 3-5/8&quot; x 4-5/8&quot; x 10'"/>
        <s v="Enclosure, sectionalizing, 3Ø"/>
        <s v="Gain, grid, 4&quot; x 4&quot;, PG44"/>
        <s v="Insulator, pin type 15kV, F-neck"/>
        <s v="Lagscrew, 1/2&quot; x 4-1/2&quot;"/>
        <s v="Locknut, 1/2&quot;, MF type"/>
        <s v="Locknut, 3/4&quot;, MF type"/>
        <s v="Washer, sq. curved, 3&quot; x 11/16&quot; hole"/>
        <s v="Brady 5000-0 Bradylite Reflective"/>
        <s v="Brady 5000-5 Bradylite Reflective"/>
        <s v="Brady 5000-S Bradylite Reflective"/>
        <s v="24hr circle chart-domestic H2O GDTW0100U100"/>
        <s v="Allstar Vent Duster U18344 Item # 10028693"/>
        <s v="88 L, B-Line, Combo 8&quot;x8&quot; Gutter 90"/>
        <s v="Receipting error"/>
        <s v="3/4 FIP X FLR 45 BEND #FLA2133"/>
        <s v="10X1-1/2 CC SGL STRP SDL 11.10 #R101S111061"/>
        <s v="4 METRALOOP CS 150# RF SO FLG"/>
        <s v="1-1/2 BRZ THRD SPRG CHK VLV #PFSCVJ"/>
        <s v="4 NH CO L/ PLUG #NHCOP"/>
        <s v="Expedited Shipping for 2 of 6 SN5M-2.50X0.50"/>
        <s v="Temp. Regulator, Direct 3/4&quot;, FNPT, 1RXN3"/>
        <s v="Service call for forklift-leaky ram"/>
        <s v="Fiber Patch Panel FP-2 Panel Name FP-J5710"/>
        <s v="Control Panel CP-J513"/>
        <s v="*CVR* FTS420-9.37 X 6-FE EPOXY W/ST"/>
        <s v="2X500 IPS SDR11 MDPE GAS PIPE"/>
        <s v="2 BLK MI 150# TEE"/>
        <s v="Type II Junction Box with Cast Iron Frame &amp; Cover"/>
        <s v="CABLE TRAY 14A0918144    (5 x 9&quot; x 144&quot; tray)"/>
        <s v="GRS UNISTRUT 1-1/2&quot;"/>
        <s v="3/4 LIQUID TIGHT FLEX CONDUIT"/>
        <s v="UM6-10 Insulated protective cap"/>
        <s v="4&quot; GRC 90 degree elbow"/>
        <s v="1 1/2&quot; Flared Curb Stop (stop &amp; waste), Line 80"/>
        <s v="Additional Money for Benchstock"/>
        <s v="Ken Thomas"/>
        <s v="GE analog output module 8 channels #IC695ALG708"/>
        <s v="Repair 6&quot; HDPE Leaking Pipe on Freeman Loop"/>
        <s v="Start Seq Cont/Halt SW #31 2 01 B"/>
        <s v="V2 Limiter raise/lower sw #HT8JYH1DAA5"/>
        <s v="Alarm Reset Push Button #HT8AAHA"/>
        <s v="Emergency Stop Push Button #HT8GDRBF3"/>
        <s v="505E Alarm Light #E22HL2X4"/>
        <s v="Power Supply Alarm Light #E22HL2X4"/>
        <s v="Boiler 2 Cabinet Fabrication"/>
        <s v="SAT Unit 3"/>
        <s v="CO#1 Option 1 - 3&quot; Utilidor Condensate Main"/>
        <s v="CO#2 - Comm Vault Modification &amp; MH 36 Expansion"/>
        <s v="Steam Pipe 8 STD .322 A106 SRL"/>
        <s v="Condensate Pipe 4 XH .337 A106 DRL"/>
        <s v="Condensate Pipe 4 XH .337 A106 SRL"/>
        <s v="8&quot;x8&quot;x3&quot; BW STD TEE"/>
        <s v="4&quot; BW STD LR 45 Degree bend"/>
        <s v="3&quot;x3&quot;x1-1/2&quot; BW STD Tee"/>
        <s v="4&quot;x3&quot; BW STD CON Reducer"/>
        <s v="4&quot;x2&quot; BW STD CON Reducer"/>
        <s v="Rdl Casing"/>
        <s v="Sand Blaster and Component Kit"/>
        <s v="Freight to Fort Wainwright, AK 99703"/>
        <s v="Gasket-epdm, 18, 12&quot;x25&quot;x.25&quot; #408961"/>
        <s v="Washer-plain, .31, std, hdn, cs, zn #463003-7"/>
        <s v="Shaft-1.43 dia x 36.5, cs k #404335"/>
        <s v="Corrosion Summary Report Generation - Conden.Lines"/>
        <s v="Fiber Patch Panel FP-2 Panel Name FP-606"/>
        <s v="Direct Mount Gauge PressureTransmitter"/>
        <s v="FWA CHPP Differential Pressure Transmitter"/>
        <s v="Shipping Charges UPS 2day"/>
        <s v="10X10X8 CS STD WELD TEE"/>
        <s v="6 CL53 GRVXGRV DI PIPE (9 sticks)"/>
        <s v="2 X 20 L HARD COP TUBE (12 sticks)"/>
        <s v="4 ROMAGRIP ACCY PK DI"/>
        <s v="6 ROMAGRIP ACCY PK DI"/>
        <s v="WC24426 BUSH CREDENZA GRAY/DRK CHERRY"/>
        <s v="3PH Primary Support Deadend Neutral on Arm"/>
        <s v="60' Class 2 Poles"/>
        <s v="10&quot; DIP w/3&quot; Polyurethane Foam"/>
        <s v="Arc Flash Hood 11 Navy ITEM#FH11BL"/>
        <s v="PPE kit sk20 lg ITEM#SK20L010L"/>
        <s v="Insulated protector gloves size 10 ITEM#ILPG10A/10"/>
        <s v="Glove bag for 16&quot; gloves ITEM#GB116"/>
        <s v="212' 3&quot; SCH 10S Type 316L"/>
        <s v="#10 Valveseat (For use above 75 PSI)"/>
        <s v="Scope: FWA replacing Day Tank at BRTC"/>
        <s v="Expansion Joints 16&quot;, Travese Comp. 12&quot;"/>
        <s v="2&quot; RIGID Conduit, GRC2"/>
        <s v="LUMINAIRE 'A'"/>
        <s v="LUMINAIRE 'B'"/>
        <s v="LCC"/>
        <s v="RSC190SS"/>
        <s v="Install service from new pad mount transformer"/>
        <s v="Shipping for all 4 Panels"/>
        <s v="1/0 15KV CONC"/>
        <s v="1/0 XHHW (3 runs 1 conductor)"/>
        <s v="Clearing required for FTW336C"/>
        <s v="TE 6-A LI CPC PERFORMANCE PACKAGE -Item # 3453663"/>
        <s v="Erickson all in 1, CT can, w/1200:5 CT's, and"/>
        <s v="Graphite Packing # H90031"/>
        <s v="368' of 8&quot; Steam, 2 Anchors, 4 Gland Seals"/>
        <s v="368' of 4&quot; Condensate, 2 Anchors, 4 Gland Seals"/>
        <s v="#1/0 AL 15 kV Primary Conductor"/>
        <s v="2&quot; Rigid Steel Conduit Elbow 90deg Short Sweep 24&quot;"/>
        <s v="1 1/4&quot; Nylon handle flexible blade putty knife"/>
        <s v="4&quot; Plastic handle joint knife"/>
        <s v="Telescoping handle retrieving tool 16 3/4-26 3/4 L"/>
        <s v="Stanley 12&quot; English/Metric combination square"/>
        <s v="Proto 1/4&quot; hex size magnetic bit holder"/>
        <s v="Pferd diamond riffler file set"/>
        <s v="2 SS 316L 3000# SOC TEE"/>
        <s v="*CVR* A 6X3 CONC 50-C CDI T37H- 050"/>
        <s v="DOM 8X6 MJ C153 TEE L/A"/>
        <s v="*CVR* 101S-7.60 X 2 CC TAP OD RANGE"/>
        <s v="750kVA, 3Ø pad mt. transformer"/>
        <s v="1-1/2 APOLLO SW FP CS BALL VLV"/>
        <s v="J101040 12.5 Generation Breaker Replacement"/>
        <s v="J101418 500kw Standby Gen@ Bldg 1060"/>
        <s v="Misc Def Debits - GVEA"/>
        <s v="Bushing Cover 15/25KV-600AMP"/>
        <s v="Comp Lug CU/AL 2-Hole"/>
        <s v="Term Kit O/D MOD 3/C (0.50-1.25)"/>
        <s v="Install sealed bearings &amp; nut on #4 svc pump motor"/>
        <s v="MecanxFastFit Blk XLg 1002996"/>
        <s v="Traffic repair kit, New F/5-1/4 B-62-B,"/>
        <s v="1-5/8X1-5/8X20 12 GALV H/SLOT STRUT"/>
        <s v="3/8 ZN STL FLT WSHR"/>
        <s v="1 SS TUBE UNION"/>
        <s v="SWAGELOK 3/4 SWAGE TOOL"/>
        <s v="SWAGELOK MS-BTB-A-TP TRIPOD"/>
        <s v="Vehicle 0007-Serviced"/>
        <s v="Engineering Services for"/>
        <s v="300Mhz CPU w/ 10Meg of Memory #IC695CPU310"/>
        <s v="Scenic 1 3/8&quot; Cartridge Seal"/>
        <s v="Install Water Lines at Bear Paw"/>
        <s v="102C repair kits - 17262-01F (for pump control"/>
        <s v="eCopy PaperWorks"/>
        <s v="Power Supply #IC693PWR330"/>
        <s v="Replace damaged roof deck with new 3&quot; 16Ga"/>
        <s v="4&quot; S40 A106B Seamless Import Pipe"/>
        <s v="4&quot; STD Tee Buttweld A234"/>
        <s v="12&quot;x6&quot; STD Reducer, Concentric, Buttweld A234"/>
        <s v="4&quot; STD Cap Buttweld WPB A234"/>
        <s v="3/4&quot; S10S A312 TP 316/316L Pipe Beveled Ends"/>
        <s v="2&quot; 3M LR 90 Ell Socketweld A182"/>
        <s v="2&quot; Apollo 86A-208-204-04 SS Ball Valve Full Port"/>
        <s v="3/4&quot; Apollo 86A-208-204-04 SS Ball Valve Full Port"/>
        <s v="Plastec 70 Plus"/>
        <s v="FGA Vehicle 0068 Service &amp; Main't"/>
        <s v="Roto Xtend Duty fluid compressor"/>
        <s v="3PH Pri. Sup. Tang. Hor. Dbl 10'Arm Clamp Insul."/>
        <s v="3PH OVERHEAD CONVENTIONAL TRANSFORMER BANK 45kVA"/>
        <s v="Unistrut L-Plate Connector GALV."/>
        <s v="#4 Cu Bare"/>
        <s v="DOM 4 MJ C153 WYE L/A"/>
        <s v="UM1-1B (SEA SUM1B)"/>
        <s v="Hydrant Extension Kit, 6&quot;"/>
        <s v="Wide Flange Beam 8 X 35# X 40'0&quot;"/>
        <s v="Wide Flange Beam 8 X 31# X 30'0&quot;"/>
        <s v="#2-2/0 amp (600403)"/>
        <s v="336 ACSR auto splice"/>
        <s v="4/0 XHHW-2 600 volt copper"/>
        <s v="PIPE AND CONDUIT CLAMP PRE-ASSEMBLED R #B2013PAZN2"/>
        <s v="Valve,2&quot;Gate,Carbon Steel, NPT"/>
        <s v="Allsteel ELF 43ON Arch Pull EL Matte Silver"/>
        <s v="2&quot; RIDID Galv 90 Deg Elbow"/>
        <s v="CMBEB200BTS C-H 200A COMB METER/CB"/>
        <s v="DA Tank Piping Abatement"/>
        <s v="Shell 60/40 Anti Freeze"/>
        <s v="TP-75150-HT * AIRTEK MAIN EXHAUST VALVE"/>
        <s v="High Speed Counter Module 200KHZ #IC694APU300"/>
        <s v="Cable Right Ride Side #IC693CBL328"/>
        <s v="Vault F5-5-5, Bump Out"/>
        <s v="Bldg 3721 overhead powerline work"/>
        <s v="Bearing, Dodge"/>
        <s v="Transportation costs of Switchgear 34.5KV"/>
        <s v="Transportation costs of Switchgear 12.47V"/>
        <s v="Expansion Joints EJS-H2-2-2B 10&quot;-14&quot;T"/>
        <s v="Commissioning for Kodiak Subdivision EDS"/>
        <s v="SIEM SP4412 400A 4J 200A/4POS RING"/>
        <s v="Jamesbury Carbon Steel Butterfly Valve"/>
        <s v="Air Intake Plenum Louver &amp; Control Damper Upgrades"/>
        <s v="Roy Peters"/>
        <s v="Provide new electrical service to Bldg. 60810, DEI"/>
        <s v="E2.03X"/>
        <s v="#4/0 AWG BaCuStr"/>
        <s v="3M #SJ-3SS"/>
        <s v="Trap, Steam 3/4&quot;, 4NU67"/>
        <s v="Freight Estimate UPS Red"/>
        <s v="Hydrant Extension Kit, 36&quot;, Item # WWB6736"/>
        <s v="FRA 2010 600amp Service to Bldg 724"/>
        <s v="Compliance"/>
        <s v="GE Fanuc iFIX Plus SCADA Unlimited Runtime"/>
        <s v="iFIX iClientTS User Base Support #IC647IFUBSTSM"/>
        <s v="XHHW-03/0-BLK-19STR-CU-500R WIRE"/>
        <s v="Striker Backing Plate, Part # 1483065"/>
        <s v="Latch Assembly, Paddle Handle, Rotary, Stainless"/>
        <s v="CLAMP GRD-ROD 5/8"/>
        <s v="2 CU BARE STR/SD (125')"/>
        <s v="BOLT, MACHINE 5/8&quot;X16&quot;"/>
        <s v="4/0 CU BARE 19STR/SD (1000')"/>
        <s v="EPOXILATOR, TYPE E (15KV)"/>
        <s v="CONN, TAP (336.4-4)"/>
        <s v="CONN, TAP (336.4-2)"/>
        <s v="FUSE LINK EEI-NEMA 50A"/>
        <s v="Rags Tshirt/color 50# bag"/>
        <s v="Headlamps, Pelican 3WY36"/>
        <s v="Zep Proffesional abrasive 3HUU9"/>
        <s v="40 qt Igloo coolers 4GL89"/>
        <s v="Split cowhide safety cuff gloves Lrg 3AB57"/>
        <s v="Oil Filter PreLube 2954343"/>
        <s v="Nut Runner Sockets NR2, Item 25Y"/>
        <s v="Lowell Lineman Wrench 10&quot; Cast Iron, Item 24G"/>
        <s v="Transformer Sling 1/2&quot; diam - 4' length, Item 35S"/>
        <s v="SS2850 Mid Span/End Stripper, Item 57S"/>
        <s v="PIT IT Probe Insertion Tool, Item 58A"/>
        <s v="Polymer Bucket Hooks 3&quot; 1831, Item 31Q"/>
        <s v="Burndy W-165, Item W-165"/>
        <s v="Labor to Construct Feeder 11"/>
        <s v="Electrical Service Line to CAC at FGA"/>
        <s v="Upgrade WWC System at AMYA Latrine &amp; Laundry"/>
        <s v="Control Panel #CP-H2210"/>
        <s v="Control Panel #CP-H2212"/>
        <s v="Commissioning of Barracks Facility 336B"/>
        <s v="CONDUIT 2-IN-GALV-STEEL RIGID COND"/>
        <s v="B-LINE B54SHGALV10 SLOT CHNL"/>
        <s v="BRDGPORT 1256 2-IN CLAMP ENTR CAP"/>
        <s v="B-LINE B2213PA-ZN-2 PLTD CND CLAMP"/>
        <s v="WIRE XHHW-2-BLK-7STR-CU-1000R WIRE"/>
        <s v="HPS 50875412 1/2X4.5 LAG SCREW"/>
        <s v="4 Position Mechanical Term. #3/0 Burndy KK4A36U-4N"/>
        <s v="2&quot; RGS"/>
        <s v="Fuse Fast Acting, 13/32 X 1 1/2, 1/2A"/>
        <s v="Compression Connector(#4 FLEX)"/>
        <s v="3/4&quot; x 10' CU clad Gnd Rod"/>
        <s v="RX3i 16 Universal Modules Slots Base #IC695CHS016"/>
        <s v="HP 146GB SAS 10K SFF DP HDD"/>
        <s v="HPE 3YR 24X7X4 DL360"/>
        <s v="CalVer 2 Powder Pillows, Item # 85299"/>
        <s v="Eyeplate 3/4&quot; MTG Holes Guy Attachment"/>
        <s v="Bently Nevada Upgrade Unit#3"/>
        <s v="KV2C 12S 200 Doyon Utilities LLC"/>
        <s v="Expansion Joints EJS-G5-7-3B 12&quot;-6&quot;T"/>
        <s v="Expansion Joints EJS-H5-2-5A 12&quot;-10&quot;T"/>
        <s v="Expansion Joints EJS-H5-1-2 12&quot;-10&quot;T"/>
        <s v="Annual Boom Truck Inspections"/>
        <s v="Gates B64 Hi Power II V-belt"/>
        <s v="Fiber Patch Panel FP-2 #FP-H2212"/>
        <s v="3 GEAR OP F/ HP BFV"/>
        <s v="Filter Bag, 15-22 G, Pk 5 #1UG85"/>
        <s v="Batteries, AAA, 1.5V, pk24 #5LE25"/>
        <s v="All Purpose Cleaner, 1qt #3HUV7"/>
        <s v="Cleaner Disinfectant, fresh pine, pk3 #1AU25"/>
        <s v="Base for Slide Rack Cabinet, D 16 1/4, Item 5JEN8"/>
        <s v="IBC 275 Gal Caged Tote"/>
        <s v="25kVA Pole Mount 7200/12470Y to 120/240V"/>
        <s v="37.5kVA Pole Mount 7200/12470Y to 120/240V"/>
        <s v="16 CS 150# FLG OS&amp;Y GATE VLV"/>
        <s v="Travel/Lodging/Car/Food Expenses"/>
        <s v="Feasibility Study for the FGA Cogen Proposal"/>
        <s v="6 CL53 GRVXGRV DI PIPE (3 Sticks)"/>
        <s v="265' 3&quot; SCH 40 A106B SMLS"/>
        <s v="Union Tee 1/2&quot;T"/>
        <s v="Male Conn 1/2&quot;Tx1/4&quot;MPT"/>
        <s v="Expansion Joint EJC-H2-2-12 6&quot;-10&quot;T 37-1/8&quot; OAL"/>
        <s v="Expansion Joint EJC-H2-3-8A 6&quot;-10&quot;T 37-1/8&quot; OAL"/>
        <s v="Repair Kit for LRVP Pump"/>
        <s v="Commercial Seat Server License"/>
        <s v="Design Services for DTA Range Control Tower"/>
        <s v="CO#1 - increase in price of tank"/>
        <s v="5-1/4 BURY HYD 8'0 16 TRAFFIC 6 FLG"/>
        <s v="6 IMP BLK PE A53B S40 Pipe"/>
        <s v="UM6-1 Load Break Elbows"/>
        <s v="Meter Socket 121413 B-Line"/>
        <s v="Bonnet/Cap Gasket #K8109"/>
        <s v="ThinManager Software W/10 ThinManager Ready Client"/>
        <s v="Alum. Handline Block w/ Meat Hook, Item # 94M"/>
        <s v="Lineman Strap Hoist, 250DHA, Item # 33DE"/>
        <s v="5-1/4 BURY HYD 6'6 16 TRAFFIC 6 FLG"/>
        <s v="U/G 100A, 120/240V SERVICE METERING"/>
        <s v="316L 1/4&quot;x.049 Wall sml tubing wp 7500 psi"/>
        <s v="SS Ball Valve 1/4&quot;FPT 200"/>
        <s v="Strip teeze 1/4&quot; Teflon Tape"/>
        <s v="3/4 FS 800# Thrd os&amp;y gate valve"/>
        <s v="Battery, AAA #1LEF8"/>
        <s v="Filter, 24X24X12 VariCel V"/>
        <s v="Labor and Material for repair of louvers and"/>
        <s v="BetaLED STR-LWY-2M-HT-09-C-UL-sV - Type II LED"/>
        <s v="5/8 X 8' Cu clad Gnd Rod with clamp"/>
        <s v="Robotool 1in impact Socket, 2494"/>
        <s v="5 to 8 amp OL #TK-E2-800"/>
        <s v="Kidney Vane Pump #382074-3"/>
        <s v="15 AMP 250 V 1/4&quot;x1-1/4&quot; #AGC-15"/>
        <s v="Duracell Coppertop Batteries -  Item#2HYJ5"/>
        <s v="Pine-Sol Cleaner -  Item#1AU25"/>
        <s v=" Universal Oil Sorbent -  Item#5TR11"/>
        <s v="Duct Tape Silver -  Item#2W503"/>
        <s v="Spray Bottles 24oz -  Item#3U592"/>
        <s v="Fiber Patch Panel FP-2 #FP-I554"/>
        <s v="3PH OVERHEAD CONVENTIONAL TRANS. BANK 75KVA Total"/>
        <s v="#10, (GREEN) SINGLE CONDUCTOR 600V COPPER"/>
        <s v="CHV Ultra Duty Grease NL GI 2"/>
        <s v="CHV GST Oil ISO 46"/>
        <s v="K126 Long Sleeve Blue T-Shirt Large"/>
        <s v="Commissioning for Feeder 3"/>
        <s v="Test and Inspect Fire Systems at Well House 35630"/>
        <s v="SwifTest Free Chlorine Reagent Dispenser,"/>
        <s v="Engineering Services for Upgrade to Building 3014"/>
        <s v="Elbow, 1&quot; Slip X Slip, 90 Degree, Item # 30844"/>
        <s v="Elbow, 3/4&quot; Slip X Slip, 90 Degree, Item # 30843"/>
        <s v="Elbow, 3/4&quot; Slip X Slip, 45 Degree, Item # 30853"/>
        <s v="Coupling, SCH. 80 PVC, 1-1/4&quot; S X S, Item # 45572"/>
        <s v="Union, 1-1/4&quot; w/Viton Seals, Item # 45402"/>
        <s v="Bushing, SP X FIP, 1-1/4&quot; X 3/4&quot;, Item # 45536"/>
        <s v="Georg Fischer Type 375, 1-1/4 PVC Ball valve FPM,"/>
        <s v="45% FWA of total"/>
        <s v="Plug, MK4, Check Seat 316SS"/>
        <s v="Bearing, Ball, 0.31 Dia"/>
        <s v="Gasket, Spiral 8.25x7.88. 316SS/ Grafoil"/>
        <s v="Gasket, Spiral 9.00x8.50, 316SS/Grafoil"/>
        <s v="Engineering Services for Pine &amp; Spruce Street"/>
        <s v="Combination Wrench, 3/4  in, Full Polish #3XU11"/>
        <s v="FWA CHPP Boiler Stacks Safety Platforms"/>
        <s v="Replace water flow meter transmitters at"/>
        <s v="Caterpillar Diesel Generator Set Model D13-4"/>
        <s v="Labor for Installation of Feeder 14 at FWA"/>
        <s v="Installation of water service for RTI Facility. To"/>
        <s v="The construction of the Neely Road Extension"/>
        <s v="Dell Latitude E5510, Intel Core i5"/>
        <s v="12.47/7.2KV 1 PHASE SINGLE DEADEND"/>
        <s v="LINE ANCHOR ASSY, DOUBLE HELIX"/>
        <s v="4&quot; HDPE SCH40 UL SMOOTH BLK/RED 40' STICK"/>
        <s v="WES/CONC 350-350-4/0 AL URD 600V"/>
        <s v="1/0 AL Bare ACSR"/>
        <s v="15KV 1 PHASE DEADEND ON CROSSARMS"/>
        <s v="SINGLE DOWN GUY, HD, POLE EYE PLATE 3/8&quot;"/>
        <s v="50KVA 1 PHASE TRANSFORMER"/>
        <s v="1 PHASE 15KV DOUBLE SUPPORT ON CROSSARMS"/>
        <s v="1 PHASE 15KV MISC CUTOUT AND DISCONNECT SWITCH"/>
        <s v="MAIN BREAKER 400AMP MAX W/300AMP TRIP 1 PHASE"/>
        <s v="1 PHASE 15KV SINGLE SUPPORT ASSY."/>
        <s v="UM5 SECONDARY TERMINAL POLE 3&quot; CONDUIT"/>
        <s v="4&quot; FIBERGLASS SWEEP 90-DEGREE 36&quot; RADIUS"/>
        <s v="GROUNDING ASSY. ROD TYPE"/>
        <s v="To repair and evaluate WTP Genset CAT 3406"/>
        <s v="Control Narrative Developed per Logic Diagram"/>
        <s v="Logic Review"/>
        <s v="Top Soil in Cubic Yards"/>
        <s v="CCHC MHUB6 2IN MAL COND HB"/>
        <s v="MORFAB 16FM 16-IN POLE BRACKET"/>
        <s v="MORFAB 15SOSM 15-IN STANDOFF"/>
        <s v="Fort Wainwright Getaway Demolition"/>
        <s v="Construction on the Consolidated Parking Project"/>
        <s v="15kVA Pole Mount 7200/12470Y to 120/240V"/>
        <s v="15kVA Pole Mount 7200/12470Y to 277/480V"/>
        <s v="Bax Well Upgrade"/>
        <s v="Commissioning Service for Distribution Ties to Dst"/>
        <s v="5000 kVA Secondary Unit Substation Transformer"/>
        <s v="Engineering Consulting Services for Bear Paw Ph. 2"/>
        <s v="Engineering Consultants for Airfield Taxiway Light"/>
        <s v="Public Water System Repairs, Upgrades and Compl."/>
        <s v="CO#1 Remove Bypass Valve and Piping"/>
        <s v="Welding Inspector"/>
        <s v="1-1/2 BRS 600# WOG THRD 2PC FP BV"/>
        <s v="UPS32-80 1/2HP 115V CI CIRC PUMP"/>
        <s v="1-1/4 CI FLG SET"/>
        <s v="DOM 10 MJ C153 WYE L/A"/>
        <s v="DOM 10 MJ C153 SLD PLUG"/>
        <s v="8 CS 300# BW OS&amp;Y GATE VLV"/>
        <s v="4X4X2 CS XH WELD TEE"/>
        <s v="4 CS 300# RF SLIP ON FLG"/>
        <s v="XHHW-350MCM-BLACK-STR 1000'"/>
        <s v="R1048-10-1/2 THREAD ROD"/>
        <s v="TY529M LOCKING CABLE TIE"/>
        <s v="170 1/2 STEEL CONBDY CVR"/>
        <s v="LN101 1/2 STEEL LOCKNUT"/>
        <s v="9001KY1 NEMA-13 CAST ENC"/>
        <s v="9001KR1U UNIV PUSHBUTTON"/>
        <s v="HCS 1/2 - 13 x 1 3/4 YZ8"/>
        <s v="BRPIPEFET 3/8 FPTW"/>
        <s v="HCS 1/4 - 20 x 1/2 YZ8"/>
        <s v="FWA Bear Paw Ph1 Utility Svc Ext - DHS"/>
        <s v="5 ea. MB-3 Cable Supports"/>
        <s v="JC Type 1 028P6610151 Unbalanced Mech Seal"/>
        <s v="VersaMax Micro 64 point PLC, Item IC200UDR064"/>
        <s v="Estimated Shipping and Handling"/>
        <s v="Building Lease Year A"/>
        <s v="Demo WDS Utilitiy Service at FWA Bldg. 2062"/>
        <s v="Demo WWC Utilitiy Service at FWA Bldg. 2062"/>
        <s v="Commissioning for Feeder 15 EDS"/>
        <s v="HAUL FEE"/>
        <s v="MONTLY RENTAL"/>
        <s v="MONTHLY RENTAL"/>
        <s v="VDC Sensor Power Output #6140-030"/>
        <s v="Sulfuric Acid Cartridge for Digital Triator 143890"/>
        <s v="Cla Val Hytrol Valve"/>
        <s v="Dust Mop #1YVD4"/>
        <s v="Heatless Desiccant Air Dryer Model HL 1000"/>
        <s v="Rehabilitation of bearings and shafts on paddles"/>
        <s v="Installation of sewer service to Bldg. 60820. This"/>
        <s v="Engineering Consultants for Raptor Substation"/>
        <s v="Engineering Consultants for Raptor Transm. Line"/>
        <s v="FGA Feeder 5 Allen Airfield to"/>
        <s v="Intertec FRP Modular Shelter 7&quot;Wx12'Lx8'-8&quot;H"/>
        <s v="Engineering Services for CHPP Station Ser. Upgrade"/>
        <s v="Eng. Consulting Services for Bassett Act. Center"/>
        <s v="CO#1 Install 6&quot; Gate Valves at 12 WTD Sevice Conn."/>
        <s v="3&quot; x 3&quot;, 11/16&quot; hole  Curved Washer"/>
        <s v="302 Stainless Lashing Wire, 0.045&quot; (1200' roll)"/>
        <s v="JM Simplex Plug, ID Conduit=2.067, Fiber OD =0.43&quot;"/>
        <s v="1&quot; Shur Lock Coupling"/>
        <s v="16&quot; Lashed Cable Support"/>
        <s v="Septic Pumping &amp; Rinsing"/>
        <s v="For relocation of Building 730 electrical service"/>
        <s v="Wilcor GMP77601 1# Duct Seal"/>
        <s v="Rebuild Boiler Safety Valve"/>
        <s v="SSCANV5 OFC 5YED"/>
        <s v="Upgrade water distribution system at AMYA."/>
        <s v="Commissioning for 349 3rd ASOS Facility EDS"/>
        <s v="OCM 103 Oil Cleaning Unit"/>
        <s v="Misc. Materials for Feeder 15"/>
        <s v="Commissioning for Airport Lighting Phase 2"/>
        <s v="Removal of water service to Bldg. 57-112 in"/>
        <s v="Replace Station Service Transformers,"/>
        <s v="S.S. Tag for 1056 Analyzer Tag:AIT-H5-4-5-PCR"/>
        <s v="Estimated Shipping not to exceed"/>
        <s v="Stainless Steel Tag  Tag:AE-H5-4-5-PCR"/>
        <s v="Engineering Consulting Services for Bassett Infill"/>
        <s v="FWA As-Built Export to Shape File Format"/>
        <s v="FRA As-Built Export to Shape File Format"/>
        <s v="FGA As-Built Export to Shape File Format"/>
        <s v="54C Mower Deck with independent lift"/>
        <s v="Pump, 2&quot; Duplex 1/2hp"/>
        <s v="6&quot; X 6&quot; X 24&quot; DI Spool, flanged both ends"/>
        <s v="6&quot; Foster adapters, 6FABC w/MJ ACC"/>
        <s v="Fiber Patch Panel FP-2 #PF-H555"/>
        <s v="6&quot; HDPE schd. 40 (40' lengths, qty 21)"/>
        <s v="Termination Kits for Risers"/>
        <s v="RX3i Universal Modules Slot Base #IC695CHS016"/>
        <s v="1200 amp disconnect w/CT's"/>
        <s v="UM1-1B pad assembly - concrete"/>
        <s v="500kcml XHHW-2 secondary cable"/>
        <s v="300kva drypack transformer,"/>
        <s v="3PH CABLE TERM POLE DEADEND W/300AMP CUTOUTS/ARRES"/>
        <s v="ELBOW CONDUIT 2&quot; RIGID STEEL SHORT SWEEP 45°"/>
        <s v="Conduit 1/2 Galv. Steel Rigid Cond."/>
        <s v="PVC 1/2-Terminal-ADPT"/>
        <s v="CRC 18412 13oz Inst. Cold Galv. Cntg."/>
        <s v="CUL 40125 1/4-20 Steel Hex Nut"/>
        <s v="1PH Pole Mount 60Hz 25kVA 480V"/>
        <s v="HP 146GB 3G Plug SAS HDD"/>
        <s v="40' Class 3 Poles"/>
        <s v="CONN, 500MCM Compact Stranded"/>
        <s v="350MCM CU XHHW-2 600V STR Black (1000')"/>
        <s v="Cable Positioner (.87-2.0)"/>
        <s v="Clamp, (6) GRD (4-4/0) F/GRC"/>
        <s v="Bracket Standoff 15"/>
        <s v="Pre-Design Work on FWA Controls Upgrade Project"/>
        <s v="Additional labor"/>
        <s v="Respiratory Questionnaire - Foster"/>
        <s v="Respiratory Questionnaire - Attla"/>
        <s v="Respiratory Questionnaire - Berggren"/>
        <s v="Respiratory Questionnaire - McCullough"/>
        <s v="Coveralls XXXLarge Reg 410  Navy"/>
        <s v="Parts/Labor for service &amp; inspection of loader"/>
        <s v="MB-70017 Cylindrical Cone Bottom Tank 100 Gal with"/>
        <s v="CO # 1- Supply 1 speciality tubing bender for HPU"/>
        <s v="Analog input 16 bit voltage/current 8 isolated ch."/>
        <s v="Input 24VDC POS/NEG Logic 16 Points#IC200MDL640"/>
        <s v="VMWARE WS GSNS"/>
        <s v="G6.91GX Double Deadend-  Buckarm"/>
        <s v="#4 Solid Bare Copper                        (feet)"/>
        <s v="Safety Tags 5T150"/>
        <s v="Safety Tags Danger Do Not Operate 1TAC7"/>
        <s v="Gloves Disposable XL 6JF95"/>
        <s v="Chev Tegra Synthetic GL ISO 220"/>
        <s v="Chev GST ISO 32"/>
        <s v="Hydrant backflow preventer, Item # 17159"/>
        <s v="Replacement Gasket  Item#FSGKR1N"/>
        <s v="3&quot; Expansion Joint #S00PMB200-6&quot;"/>
        <s v="2-Hole Compression Lug"/>
        <s v="300Mhz CPU w 10Meg of Memory #IC695CPU310"/>
        <s v="Renovation of the water lab at FWA CHPP"/>
        <s v="Chlorine Gas Cylinders"/>
        <s v="2/0 TAPESHIELD 15kV CU, 133% INSULATION"/>
        <s v="4/0 XHHW-2 600V CU."/>
        <s v="3PH PRIM. SUP. TANG. DBL DEADEND NEUTRAL ON ARM"/>
        <s v="Service kit, UFS-SP 1000/60  Item#1C330880"/>
        <s v="LABELED SNAP ON HASP, RED ITEM#2CJJ2"/>
        <s v="1 IPS SDR11 HDPE BF TEE MLD"/>
        <s v="1-1/2 BLK MI 150# 90 ELL"/>
        <s v="1-1/2X1-1/2X1 BLK MI 150# TEE"/>
        <s v="1-1/2X4 BLK STL NIP"/>
        <s v="1 BRS 600# WOG THRD 2PC FP BV"/>
        <s v="2 RIGID COUP F/COP TUBE 607"/>
        <s v="LF 2 CPPXCPP 45 ELL"/>
        <s v="2 ADPT COMP FLG"/>
        <s v="Insul. Bulwark Jacket #JLR8NV - Large (Sheen)"/>
        <s v="Insulated Bib OVeralls #BNN2NV - XLarge (Collins)"/>
        <s v="Book Case Quarter Round #MOD8EQR303RDC"/>
        <s v="Mod Shell Bow Front #MOD8SBF4284FDC"/>
        <s v="Storage Support Cabinet #MODSC2D243629L13"/>
        <s v="Storage Cabinet Two Door #MODSS2D20249L13"/>
        <s v="(4)500kcmil, FOUR, SINGLE COND. 600V COPPER XHHW"/>
        <s v="CDW NETWORK OPERATING SYSTEM INSTALL"/>
        <s v="MH Ballast Kit 86675"/>
        <s v="MVR100/U/Med MH Lamp"/>
        <s v="P&amp;E Condensate Pumps Model #3196"/>
        <s v="3PH DELTA 35KV PRI. SUP. TANGENT DIAMOND"/>
        <s v="ANCHOR, PLATE - (30,000#)"/>
        <s v="W Style Die Holder, Item BYWDIETREE"/>
        <s v="Electric Prooftest Blankets, Item HLBP1"/>
        <s v="Arrester, Station Class, 9KV, Polymer Housed"/>
        <s v="Bracket, Termination Mounting"/>
        <s v="Workwear T-Shirt Long Sleeve XLarge K126  Navy"/>
        <s v="2010 Cost Estimates for Managing Waste at FGA"/>
        <s v="FWA CHPP Replacement Heater for Coal Tower"/>
        <s v="Shipping Next Day Air"/>
        <s v="Co #3- Two additional Thin Clients for CHPP room"/>
        <s v="G3.3 15kva 7200/12470Y 277/480 Volt 3Ph Trans bank"/>
        <s v="Respirators, Full Face 76008A"/>
        <s v="Labor Portion for FWA Feeder 13"/>
        <s v="CO #11-Additional Labor and Materials as outlined"/>
        <s v="Chevron Rando HD 32"/>
        <s v="Chev Gear Compound ISO 220"/>
        <s v="Hydrant nozzle saver, Item # 22525"/>
        <s v="2&quot; Recordall M170 ELL, Bare,Low Lead Alloy Housing"/>
        <s v="30A 3P Motor SW  Item#MS303DS"/>
        <s v="1G SS Lockable Switch Plate  Item#84001LOK"/>
        <s v="1G Mall FDC Box  Item#FDC175"/>
        <s v="8&quot; Expansion Joint #S00PMB200-11T"/>
        <s v="Termination Kits and Paddles to connect existing"/>
        <s v="Labor to construct the airfield lighting project."/>
        <s v="Maintenance on the water treatment plant boilers"/>
        <s v="4/tung car 62-6 Item#KU3T2500333"/>
        <s v="13 jaw meterbase w/test switch"/>
        <s v="UR2 trench for direct bury conduit"/>
        <s v="Direct bury heat for Avation Task Force Extension"/>
        <s v="1-1/2&quot; S-151-RJ-14&quot;T-WE Full Open Length 43-7/8&quot;"/>
        <s v="Shipping FOB Factory Buffalo, NY"/>
        <s v="CONDUIT, 4&quot; PVC - SCHEDULE 40"/>
        <s v="Stainless Steel Tag Tag:AE-H5-2-10-PCR"/>
        <s v="CONDUIT, 6&quot; PVC - SCHEDULE 40"/>
        <s v="Stainless Steel Tag Tag:AE-H5-1-6S-PCR"/>
        <s v="Intelligent input Analyzer #1056-02-20-30-HT"/>
        <s v="600A SERVICE STD, BREAKER, CT-CAN, METER SOCKET"/>
        <s v="SCREW Anc-Dbl 8&quot;Helix PISA 7'MIN X 3/4&quot; ROD15,000#"/>
        <s v="CRS-H LB17 1/2LB Conduit Body"/>
        <s v="B-Line B22SHGALV10 Slot Chnl"/>
        <s v="CUL 40325 1/4 Flat Cut Washer"/>
        <s v="Misc. Materials for ASOS Project"/>
        <s v="Quality Assurance for Gertsch Heights"/>
        <s v="WINDEX ITEM#2CXV9"/>
        <s v="2X20 L HARD COP TUBE"/>
        <s v="DOM 10x6 MJ C153 TEE L/A"/>
        <s v="2X2 BRZ CPPXMNPT ADPT"/>
        <s v="6 PTD Trans Coup FS M GSKT 307 #VC060307PM0"/>
        <s v="New Primary and Secondary electrical service to"/>
        <s v="File/File Pedestal #MODSS2F201539L13"/>
        <s v="Bow Shaped Desk 36&quot;x72&quot; #MOD8SBF3672FDC"/>
        <s v="MOD 8 Shell 24&quot;x72&quot; #MOD8SRE2472NDC"/>
        <s v="#2/0, GROUND CONDUCTOR, BARE COPPER"/>
        <s v="Adapter, Shield, Item # MMM-8460"/>
        <s v="Junction (15kV) 4PT w/straps, Item # RTE-LJ215C4U"/>
        <s v="2 X 850' Reels, Item # 3AMU-1015-EPR"/>
        <s v="MRV150/U/Med MH Lamp"/>
        <s v="GES250ML5AC45 250W HPS B"/>
        <s v="3&quot; S-151-RJ-10&quot;T-WE Full Open Length 38-5/8&quot;"/>
        <s v="4/0 ACSR PRIMARY COND."/>
        <s v="Stainless Steel Tag Tag:AIT-H5-2-10-PCR"/>
        <s v="Conductivity Sensor #400-12-50"/>
        <s v="SS-100A 208V"/>
        <s v="ELBOW, CONDUIT 4&quot; RIGID STEEL SHORT SWEEP 45°"/>
        <s v="100A SERVICE STD 480Y/277 BREAKER METER SOCKET"/>
        <s v="CRS-H 170 1/2 Stl. Cond. Body Cover"/>
        <s v="BLKBRN DX-5 5-LB Duct Seal"/>
        <s v="Misc. Materials for Feeder 13"/>
        <s v="GENERAL PURPOSE PAINTBRUSH, 4IN ITEM#1XRJ8"/>
        <s v="DOM 10X6 MJ C153 SWVL TEE L/A"/>
        <s v="1X2 BLK STL NIP"/>
        <s v="Transformer for J101631"/>
        <s v="Book Case #MOD8STBKO153629DC"/>
        <s v="Radius Corner Shell #MOD8SRC42723024LFDC"/>
        <s v="File/File Pedestal #MODSS2F201529L13"/>
        <s v="HP 300 GB PLUG SAS 10K DP SFF HD"/>
        <s v="GES70MLTLC3D5 1-70 HPS B"/>
        <s v="Lucalox Hid Lamp"/>
        <s v="GES100MLTC3D5 1-100W BAL"/>
        <s v="MVR400/U CLR 400W MH"/>
        <s v="Installation of water service to Bldg. 60810, DEI"/>
        <s v="Rebuild Kit for P&amp;E Condensate Pump Parts #3196"/>
        <s v="350 MCM 35KV CU, TAPESHIELD, 100% INSULATION"/>
        <s v="ELBOW, CONDUIT 6&quot; FIBERGLASS LONG SWEEP 45°"/>
        <s v="CAP, HARD WHITE ITEM#4LN95"/>
        <s v="ADHESIVE INDEX TABS, 1IN ASSORT ITEM#2VZF6"/>
        <s v="5-1/4 BURY HYD 5'6 16 TRAFFIC 6 FLG"/>
        <s v="1 BLK T&amp;C A53A S40 PIPE"/>
        <s v="Bldg 865 Truckload Facility Sewer Line Insulation"/>
        <s v="Permit Fee"/>
        <s v="Box/Box/File Pedestal #MOD8SS2BF201529L13"/>
        <s v="MOD 8 Bridge 48&quot; #MOD8SBR2448SNDC"/>
        <s v="MOD 8 Return #MOD8RRE2454LFDC"/>
        <s v="Storage Support Cabinet #MOD8SC2D243629L13"/>
        <s v="Storage Book Case #MOD8STBKO153629DC"/>
        <s v="#4 COPPER PRIMARY COND."/>
        <s v="(3)#3/0, FOUR, SNGL COND. 600V COPPER XHHW"/>
        <s v="400A, 208Y/120V, TERMINAL CABINET"/>
        <s v="Splice, 15KV Rubber, Item # 060588"/>
        <s v="Conn, F/5400 Splice, Item # 006618"/>
        <s v="1/2 Day of Shooting"/>
        <s v="MH Ballast Kit 86718"/>
        <s v="Maintenance 480V Breakers in Battery Room"/>
        <s v="Omni Antenna Assembly #144A2441/60"/>
        <s v="3PH PRI. SUP. TANGENT HOR. DBL 10' ARM CLAMP INSUL"/>
        <s v="GUY STRAIN INSULATOR"/>
        <s v="3PH CABLE TERM. POLE W/ INTER. ARREST. 500CONC 4/W"/>
        <s v="Pipe Cutter Attachment, Item # 5KAY4"/>
        <s v="Compression tool w/o Nose Die, Item BYMD6-8"/>
        <s v="Cutting die for MD6/MD7 Tools, Item BYW28K"/>
        <s v="72&quot; Hot Stick bag w/snaps, Item HL6120"/>
        <s v="15/16 X 18 Impact Pole Bit/7/16 Shank,"/>
        <s v="Ball Thrust Grg 1.75SST"/>
        <s v="Gasket 4.75x3.62 GHR"/>
        <s v="Update Generator with new radiator,"/>
        <s v="PAVING SLV LID ONLY-WTR"/>
        <s v="LF 2 CPP CAP"/>
        <s v="Commissioning for Aviation Task Force FTW348 EDS"/>
        <s v="Replacement cover of hose and reel on Vehicle #47"/>
        <s v="CHPP HVAC Improvements Phase 1"/>
        <s v="Transformer for J101619"/>
        <s v="Work Table 36&quot; with Base #CNFWRD3636XDC"/>
        <s v="Box/Box/File Lateral #MOD8SS2BFL203029L13"/>
        <s v="Rectangular Work Surface #MOD8TRE2436DC"/>
        <s v="400A, 208Y/120V BUSSED GUTTER"/>
        <s v="SOCKET, METER, W/DISCONNECT 20"/>
        <s v="KINGSTON 4GB DDR3-1333 ECC 240P"/>
        <s v="ORACLE STD EDIT PRODUCT SPPT 1-CLICK"/>
        <s v="Tapes"/>
        <s v="LU100/H/ECO Lucalox Hid"/>
        <s v="Provide electrical service to FOB Sparta.  To"/>
        <s v="2PH, DEADEND, VERTICAL"/>
        <s v="3PH 35KV CABLE TERM. POLE W/INTER. ARREST. 350MCM"/>
        <s v="Compression die F/MD6, Item BYWO"/>
        <s v="Inhibitor, 8 oz. bottle, Item FAGF-198"/>
        <s v="Faceshield Storage Bag, Item SAASBAG"/>
        <s v="Bushing 1.760 ID x 2.13 LG"/>
        <s v="60:1 Reducer"/>
        <s v="Light Duty Insulated Gin, Item HS5742-15"/>
        <s v="Phase Rotation Tester w/Case, Item AEPMR-1"/>
        <s v="6 oz. Bottles of glove dust, Item SA10-4"/>
        <s v="Transformer tester, Item HS6793"/>
        <s v="Dirt work at the septic system at 5108"/>
        <s v="Adapter, Item SL8128TBALB"/>
        <s v="SS-MOUNT"/>
        <s v="Service Call for Truck #64, installed new starter"/>
        <s v="#4/0 SECONDARY QUADRUPLEX UNDERGROUND"/>
        <s v="200A SERVICE STD 208Y/120 BREAKER METER SOCKET"/>
        <s v="Conduit 1/2 Galv-Cplg Coupling"/>
        <s v="B-Line N224-ZN-1/4 Pltd. Spring Nut"/>
        <s v="Carlon E989RRR-UPC 6X6X6 PVCJCTBX"/>
        <s v="Carbon Filter, UFS-SP 1000/60  Item#1C330851"/>
        <s v="ALL PURPOSE CLEANER ITEM#3HUV7"/>
        <s v="3/4 BRS 600# WOG THRD 2PC FP BV"/>
        <s v="Cisco Unified IP Phone 7962G"/>
        <s v="Protect 7.X +PM for Servers 1YR"/>
        <s v="500mcm CU. Stranded XHHW-2 600V"/>
        <s v="Commissioning for FWA WTD Standby Generator"/>
        <s v="(4)#3/0, FOUR, SNGL COND. 600V COPPER XHHW"/>
        <s v="MH Bal"/>
        <s v="John Crane Mechanical Seals P/N M59920"/>
        <s v="Repair of concrete on the exterior base of"/>
        <s v="Commissioning on the Upgraded Plant Fuel System"/>
        <s v="Removal of the irrigation services at the Fort"/>
        <s v="1PH, DEADEND"/>
        <s v="3PH PRI. SUPPORT TANGENT HOR. CLAMP INSULATOR"/>
        <s v="3PH DELTA 35KV PRI. SUP. DBL DEADEND VERTICAL"/>
        <s v="3PH 35KV CABLE TERM. POLE W/INTER. ARREST. 750MCM"/>
        <s v="GEM400ML5AA45 HID BLST"/>
        <s v="Labor and Material to insulate the wall in the"/>
        <s v="#1/0 CONC 15"/>
        <s v="500 MCM CONC 15kV CU, 1/3 NEUTRAL, 133% INSULATION"/>
        <s v="3PH, PRIMARY SUPPORT (HUGHES), DEADEND, 35KV"/>
        <s v="ELBOW, CONDUIT 2&quot; FIBERGLASS SHORT SWEEP 90°"/>
        <s v="Compression die F/MD6, Item BYWK840"/>
        <s v="1.25&quot; X 8' Universal Stick, Item CHH1760"/>
        <s v="35' Telescoping Triangular Hot Stick,"/>
        <s v="Glove Inflator Kit, Item SAG-99"/>
        <s v="Delivery Charges"/>
        <s v="Retaining Ring 1.75 Shaft"/>
        <s v="RepKit 6Aircyl OS-PR"/>
        <s v="1/2&quot; Air Relief Valve Repair Kit"/>
        <s v="1.25&quot; X 6' Disconnect Stick Item CHH3046-12"/>
        <s v="13/16 X 18 Impact Pole Bit/7/16 Shank,"/>
        <s v="Clearing, excavation, backfill and restoration for"/>
        <s v="Key, 3/8SQX2.1LG RD Ends"/>
        <s v="Annual Audit Nov 2010"/>
        <s v="Services Rendered - Ft Greely Water Main Upgrades"/>
        <s v="Reversal of receipt for Invoice already paid"/>
        <s v="Miscellaneous Parts"/>
        <s v="Pressing Tool, Cordless, Item # 2GME4"/>
        <s v="Compression tool w/ BG Nose Die Stock, Item BYMD6"/>
        <s v="Compression Die F/MD6, Item BYWBG"/>
        <s v="4' Shotgun Stick - Extermal Rod, Item HS8104"/>
        <s v="1.25&quot; X 8' Switch Stick, Item CHH3046-13"/>
        <s v="102&quot; Hot Stick Bag w/snaps, Item HL6145"/>
        <s v="36&quot; X 36&quot; Class 2 Slotted Rubber Blanket,"/>
        <s v="27&quot; Spiral Link Stick, Item CHH4722"/>
        <s v="Bushing 1.760 ID x 1.75 LG"/>
        <s v="Gasket 21.25x18.62 GHR"/>
        <s v="Key, 3/8SQX2.7LG  RD Ends"/>
        <s v="Packing Ring Coml 1.75ID"/>
        <s v="3 PH SECTIONALIZING ENCLOSURE, 3-WAY"/>
        <s v="PVC 1/2-in-SCH-40 Conduit"/>
        <s v="GRN 435 Cond. Measuring Tape 21562"/>
        <s v="ECONOMY VARNISH BRUSH ITEM#1XRJ2"/>
        <s v="GENERAL PURPOSE PAINTBRUSH, 3IN ITEM#1XRJ7"/>
        <s v="8 PTD Trans Coup FS M GSKT 307 #VC080307PM0"/>
        <s v="Protect 7.X+PM for Worstations 1YR"/>
        <s v="Upgrade Protect 7.X +PM Servers"/>
        <s v="As-Built Survey of Existing Sewer Tanks &amp; Man Hole"/>
        <s v="Annual Fee"/>
        <s v="CO #1- Provide &amp; Install Exterior Cover"/>
        <s v="CO #2-Insulate &amp; Seal unused door,"/>
        <s v="Construction of the secondary EDS work at 336B"/>
        <s v="Rectangular Work Surface 72&quot; #MOD8TRE2472DC"/>
        <s v="#1/0 CU PRIMARY COND."/>
        <s v="3PH Enclosure (30X60X18), Item # 068953"/>
        <s v="HP DL360 G6 X5550 PERF"/>
        <s v="ORACLE STD EDIT ONE 1-CLICK"/>
        <s v="GES400ML5AC45 400W HPS B"/>
        <s v="Installation of water service and post indicator"/>
        <s v="Sump Pump for Outfall Tunnel Model #3171"/>
        <s v="3PH DELTA 35KV PRI. SUP. TANGENT DBL ARM SUP."/>
        <s v="6' Shotgun Stick, Item HS8106"/>
        <s v="60&quot; Hot Stick Bag w/snaps, Item HL6110"/>
        <s v="6' Universal Stick w/2 Splines, Item CHH1760-3"/>
        <s v="2 Conductor Hot arm w/strap binder, Item HS5047"/>
        <s v="Vinyl 2 Pocket Tool Holder, Item HL5516"/>
        <s v="11/16 X 18 Impact Pole Bit/7/16 Shank,"/>
        <s v="28V 1/2&quot; Impact Wrench, Item MI0779-22"/>
        <s v="10 Cal Arc Shield w/adapter and hat,"/>
        <s v="Shaft FFVFB 16, Type 2-6"/>
        <s v="Key, 3/8SQX2.0LG, RD Ends"/>
        <s v="Poppet Valve Repair Kit"/>
        <s v="Drive Pinion"/>
        <s v="1.5 HP 1800 RPM 200V DP Aurora Pump"/>
        <s v="Vickers HPU Pumps for Turbines"/>
        <s v="Mueller 8&quot; Flanged Gate Valve #2360"/>
        <s v="Loading of Transformer onto Railcar."/>
        <s v="Purchases Freight Charges (estimate)"/>
        <s v="FWA MacArthur Road Ext. Commissioning Proposal"/>
        <s v="     Annual Overhead Bridge Crane Inspections"/>
        <s v="Supply and Install Downspout"/>
        <s v="WCB12PB"/>
        <s v="WCB13PB"/>
        <s v="WCB16PB"/>
        <s v="WCB18PB"/>
        <s v="WCB20PB"/>
        <s v="#6 Triplex"/>
        <s v="3&quot; Gnding Bushing #4 Bare"/>
        <s v="FRN-R-400 Fuses"/>
        <s v="Gertsch Heights overhead electrical"/>
        <s v="Quantum Superloader Rapid Exchange"/>
        <s v="IBRCLK 2-1/2 X 2 BLK MI 150# RED COUP"/>
        <s v="Potassium iodide Powder Pillows"/>
        <s v="3/8 x 3/8 Union, 68455"/>
        <s v="Shaft, 18&quot; Conveyor Splined Drive"/>
        <s v="Chain link bar 18&quot;"/>
        <s v="Chain Connector link"/>
        <s v="N-Tron #716FX2-SC (16 port)"/>
        <s v="INSTALL WATER SERVICE TO 2081"/>
        <s v="3PH Pad Mount 60Hz 225kVA 480V"/>
        <s v="3PH Pad Mount 60Hz Delta/Delta Wound Dry Type"/>
        <s v="Kingston 4GB Memory Kit"/>
        <s v="Lug, Comp AL/CU 2-HL (350MCM)"/>
        <s v="Blackburn Comp CONN 336-2/0"/>
        <s v="Splice, 15KV I/L Quick"/>
        <s v="Removal and Cleaning of Old Gaskets"/>
        <s v="Respiratory Questionnaire - Spencer"/>
        <s v="10 Micron 10GPM Filter Element"/>
        <s v="Workwear T-Shirt Short Sleeve XXXLarge K84  Navy"/>
        <s v="Workwear T-Shirt Long Sleeve Medium K126  Navy"/>
        <s v="Coveralls XXXLarge Tall 410  Navy"/>
        <s v="CO #2- Additional Work and Materials"/>
        <s v="CO #6-Additional Steam and Valve Repairs-correctio"/>
        <s v="VMWARE VSPHERE STD BSNS 1P"/>
        <s v="G1.4 75kva 7200/12470Y 120/240 Volt Transformer"/>
        <s v="UM5 Secondary Cable Terminal Riser (2&quot; GRC 30')"/>
        <s v="White Amp Shells (white)"/>
        <s v="#4 - 1/0 Stirrups"/>
        <s v="Pin &amp; Glass"/>
        <s v="CO #4-Building 650, 806, 808, 809, 821 New Service"/>
        <s v="CO #13-Additional Labor and Materials as outlined"/>
        <s v="4.3&quot;X984' White Chemical Ribbon"/>
        <s v="Howes Lubricator"/>
        <s v="1G Mall FSCD Box  Item#FS1EXT"/>
        <s v="FS Box Ext Ension  Item#FS1EXT"/>
        <s v="1G Mall FDR Box  Item#FDR175"/>
        <s v="6-8&quot; 125# flg. Bolt and Nut Kit"/>
        <s v="Fiber Patch Panel FP-2 #PF-H554"/>
        <s v="Fiber Patch Panel FP-2 #PF-H556"/>
        <s v="Fiber Patch Panel FP-2 #PF-H564"/>
        <s v="UG17-3-750 750kva 12470/7200Y"/>
        <s v="ROW for the Twin Lakes Distribution Project"/>
        <s v="Chlorine Gas Cylinders (39 cylinders)"/>
        <s v="ELBOW, CONDUIT 6&quot; FIBERGLASS SHORT SWEEP 90°"/>
        <s v="Concrete Sidewalk North Side Entrance FGA CHPP"/>
        <s v="Stainless Steel Tag Tag:AIT-H5-1-6W/6S-PCR"/>
        <s v="2&quot; Condensate Pipe (1100')"/>
        <s v="Expedited Freight to Jobsite"/>
        <s v="500 MCM QUADRUPLEX 600V UNDERGROUND, XHHW"/>
        <s v="WARNING TAPE IN TRENCH"/>
        <s v="3PH PAD MOUNTED TRANS. LOOP FEED W/RADIAL 75 kVA"/>
        <s v="3PH PAD MOUNTED TRANS. LOOP FEED W/RADIAL 112.5kVA"/>
        <s v="FWA CHPP Boiler #5 Feed Water Insulation"/>
        <s v="B-Line B2008PA-ZM-1/2 Cond. Clamp"/>
        <s v="SPILL CONTROL KIT, OIL ONLY ITEM#4TAJ5"/>
        <s v="10 PTD Trans Coup FS M GSKT 307 #VC100307PS0"/>
        <s v="Upgrade Proect 7.X +PM Workstations"/>
        <s v="Insulated Bib Overalls #BNN2NV - Large (Sheen)"/>
        <s v="Lateral File #MODSC2L243629L13"/>
        <s v="Table with Full Cylinder Base #NSP10-1710"/>
        <s v="#8 COPPER PRIMARY COND."/>
        <s v="60A, 208Y/120V SITE LIGHTING LOAD CENTER"/>
        <s v="1PH OVERHEAD CONVENTIONAL TRANSFORMER (37.5 kVA)"/>
        <s v="RED HAT ENT LNX ES STD 1YR"/>
        <s v="Shooting"/>
        <s v="Additional contract labor callout"/>
        <s v="Provide electrical service to Dyea Ski Hill."/>
        <s v="Radio Repeater Assembly #44A6500/Belair"/>
        <s v="3PH CABLE TERM. POLE W/ INTER. ARREST. 500TAPE 4/W"/>
        <s v="Kit, Pressing Ring, Item # 2TE27"/>
        <s v="78&quot; Hot Stick Bag w/snaps, Item HL6125"/>
        <s v="Voltage detector/5kV-40kV, Item CHC403-0979"/>
        <s v="Steel repairs, to include handrail repair with"/>
        <s v="Wiping Ring, ML 4500/7300N-HD"/>
        <s v="Valve Stem Packing"/>
        <s v="Analog Voltage Detector, Item SLVDAL40PU"/>
        <s v="DSMT15SOA2GMC3DB LIGHT FIXTURE"/>
        <s v="3/4&quot; BREAKAWAYS"/>
        <s v="Gertsch Heights Infill Housing"/>
        <s v="Control Panel #CP-H223"/>
        <s v="Control Panel #CP-H525"/>
        <s v="Control Panel #CP-G571"/>
        <s v="Control Panel #CP-G572"/>
        <s v="Control Panel #CP-H516"/>
        <s v="Control Panel #CP-H529"/>
        <s v="Control Panel #CP-H512"/>
        <s v="Control Fan/Damper/Hoods for Lighting Shelter"/>
        <s v="Rebuild basement Feedwater Boiler Water Pump"/>
        <s v="#10 ENVELOPES" u="1"/>
        <s v="WALMART/ CARD READER, BATTERIES" u="1"/>
        <s v="Relocate natural gas service to building 730." u="1"/>
        <s v="Admin Gen-Contr Serv- IT Sup" u="1"/>
        <s v="buckets,lids,brushes,gloves" u="1"/>
        <s v="TRUBOLT 5/8X3 1/2 Z ITEM#52014" u="1"/>
        <s v="BUSINESS AUTO ADD TOYOTA HIGHLANDER 10/01/09-10/10" u="1"/>
        <s v="CLAMP, REAMER, SWIVEL HOOK" u="1"/>
        <s v="FIRE EXT  2.5LB" u="1"/>
        <s v="BRUEGGER'S/LUNHC NAV TRAINING" u="1"/>
        <s v="CANDY,FOOD FOR BBQ" u="1"/>
        <s v="TAX PLANNING 2009" u="1"/>
        <s v="ELECTRONIC TEST LEAD SET" u="1"/>
        <s v="PAINTING SUPPLIES / 50AMP RECEPTICAL/ TOOLS" u="1"/>
        <s v="COPY PAPER, PENS, HILIGHTERS, CORR TAPE, FOLDERS" u="1"/>
        <s v="MEAL PER DIEM FOR FWA  11/25/09" u="1"/>
        <s v="LASER BUSINESS CARDS, GEL PENS" u="1"/>
        <s v="401 K RETIREMENT PLAN / ON DEMAND 08/10/10" u="1"/>
        <s v="Z RESPIRATORY QUESTIONNAIRE" u="1"/>
        <s v="TEST 10 POLE F/ METER M, TERMINAL" u="1"/>
        <s v="BATTERY ENCLOSURE" u="1"/>
        <s v="RED RUBBER GASKET/ TEFLON TAPE" u="1"/>
        <s v="IBEW MONTHLY DUES 12/15/09" u="1"/>
        <s v="CR-HIND CABLE CLAMP" u="1"/>
        <s v="HAND HELD CALC" u="1"/>
        <s v="SHOVEL" u="1"/>
        <s v="SCANNING COLOR IMAGES, CDROM RECORDING" u="1"/>
        <s v="ADJUSTMENT FOR CREDIT OF MAINTENANCE DATED 2/18/09" u="1"/>
        <s v="SERVICE FEES/ SMITH" u="1"/>
        <s v="Mechanical Certifications" u="1"/>
        <s v="12V BATTERY" u="1"/>
        <s v="WINTER AGG" u="1"/>
        <s v="GREG LEBEAU BOILER LICENSE" u="1"/>
        <s v="MEAL PER DIEM  FRA  11/05/09" u="1"/>
        <s v="FRS-R15|Fusetron Dual Element" u="1"/>
        <s v="FIBER TRANSCEIVERS TO REPEAT FAX LINE" u="1"/>
        <s v="COMMERCIAL BATTERY" u="1"/>
        <s v="REPLACEMENT PARTS FOR HEAT LAMP TO 876" u="1"/>
        <s v="IBEW DUES &amp; HEALTH AND WELFARE" u="1"/>
        <s v="BOILER TEST REIMBURSEMENT/ S FITZPATRIC" u="1"/>
        <s v="ALASKA AIR/ TRAVEL A ORAVEC, INTERTIE MEETING" u="1"/>
        <s v="WELD SLIP ON FLG 150 # RF 4 &amp; RF # 2" u="1"/>
        <s v="MEAL PER DIEAM FOR TRIP TO ANCHORAGE 06/23-06/24" u="1"/>
        <s v="VAC 503082" u="1"/>
        <s v="ANTHONY'S PIZZA/ MEAL (FAIRCHILD AFB UP EVAL)" u="1"/>
        <s v="CBE PAYMENT 04/30/10" u="1"/>
        <s v="BULK WATER INVOICE AWWU-1005471" u="1"/>
        <s v="TL SHORTENING CAP" u="1"/>
        <s v="2009 BUSINESS LICENSE" u="1"/>
        <s v="Admin Gen-Emp Ben-Health DU HDQ?HQ" u="1"/>
        <s v="VIEW BINDERS, BINDER CLIPS, POST IT NOTES" u="1"/>
        <s v="RUBBER CEMENT KIT/ TIRE PROBE FOR ZOOM BOOM #88" u="1"/>
        <s v="APRIL SUB CONTRACT WORK" u="1"/>
        <s v="Perfomance Pedestal Box/Box/File PL166 Cherry" u="1"/>
        <s v="CHILD SUPPORT WEAVER 06/15/09-06/30/09" u="1"/>
        <s v="ALASKA AIR/ LANDFILL GAS MEETING" u="1"/>
        <s v="NOVEMBER/ DECEMBER BILLING 1772854" u="1"/>
        <s v="WALMART/ CAT 5E, SURGE PROTECTOR  FRA SCADA" u="1"/>
        <s v="MILEAGE REIMBURSEMENT 09/29/09" u="1"/>
        <s v="287004261331 Jan 09" u="1"/>
        <s v="QUARTERLY STIPEND FEB / KELLMANN" u="1"/>
        <s v="MANAGEMENT FEES 06/17/09" u="1"/>
        <s v="Performance 30X66 Desk Shell PL102 Cherry" u="1"/>
        <s v="MEAL PER DIEN FOR FRA  12/03/09" u="1"/>
        <s v="FLAT REPAIR" u="1"/>
        <s v="DUPLEX LC-LC SINGLEMODE 2 METER" u="1"/>
        <s v="ELECTRICIAN INSTRUMENT TECH AD  ACCT 226361" u="1"/>
        <s v="JACK, CRANE ITEM # 5M472" u="1"/>
        <s v="REIMBURSEMENT FOR BOILER CERT FEE  06/16/09" u="1"/>
        <s v="NOVEMBER BILLING" u="1"/>
        <s v="GALV PIPE STRAP" u="1"/>
        <s v="ARBOR, HOLE SAW" u="1"/>
        <s v="6902 - EXPRESS FEEDER  T &amp; M" u="1"/>
        <s v="COMPLETE DOT INSPECTION VIN #208545" u="1"/>
        <s v="Admin Gen-Emp Ben-Health DU FGA/EDS" u="1"/>
        <s v="UC1X 3phase 15KV riser w/cutout and x-arm mount" u="1"/>
        <s v="MACHINE BOLT/SQUARE STANDARD NUT" u="1"/>
        <s v="Admin Gen-Emp Ben-Health DU FWA/EDS" u="1"/>
        <s v="V1 &amp; V2 SHAFT" u="1"/>
        <s v="DIGITAL PERSONA/FINGER REORDERS" u="1"/>
        <s v="COMPLETE DOT INSPECTION VIN #208546" u="1"/>
        <s v="LARGE POWER PLANT PERMIT AQ1121TVPO1P:AGR1" u="1"/>
        <s v=" CANDY" u="1"/>
        <s v="CHRISTMAS PARTY 2009" u="1"/>
        <s v="REIMBURSEMENT FORTRUCK  PARTS PURCHASE" u="1"/>
        <s v="GROUND ROD, , ROD CLAMP, RD SHANK SCREWDRIVER" u="1"/>
        <s v="2&quot; GRC ELBOW" u="1"/>
        <s v="COUPLER PLUGS" u="1"/>
        <s v="Shop Rags" u="1"/>
        <s v="ALASKA AIR/ TICKET CHANGE D GAVORA COMMITTEE MEET" u="1"/>
        <s v="HEX SHANK EXTENSION" u="1"/>
        <s v="PICNIC TABLES" u="1"/>
        <s v="YELLOW PAINT" u="1"/>
        <s v="Perfomance Pedestal File/File Cherry" u="1"/>
        <s v="PHASE 1 - INSTALL 6&quot; WATER METERS" u="1"/>
        <s v="DRAWER ORGANIZER" u="1"/>
        <s v="Labor for Bldg 600 Parking Lot Primary Location" u="1"/>
        <s v="SEALING LOCKNUT, BUSHINGS, WASHERS" u="1"/>
        <s v="TESORO/ GAS FOR RENTAL CAR / STUDY REVIEW FOR DPW" u="1"/>
        <s v="3/4 EMT HAND BENDER B" u="1"/>
      </sharedItems>
    </cacheField>
    <cacheField name="Total" numFmtId="0">
      <sharedItems containsSemiMixedTypes="0" containsString="0" containsNumber="1" minValue="-2705002" maxValue="4479906.7300000004"/>
    </cacheField>
    <cacheField name="Paid" numFmtId="0">
      <sharedItems containsSemiMixedTypes="0" containsString="0" containsNumber="1" minValue="-2705002" maxValue="4479906.7300000004"/>
    </cacheField>
    <cacheField name="Variance" numFmtId="0">
      <sharedItems containsSemiMixedTypes="0" containsString="0" containsNumber="1" minValue="-39384" maxValue="1689039.3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0555.364275231484" createdVersion="3" refreshedVersion="3" recordCount="14988">
  <cacheSource type="external" connectionId="2"/>
  <cacheFields count="11">
    <cacheField name="Job No_" numFmtId="0">
      <sharedItems count="231">
        <s v="E101001"/>
        <s v="E101006"/>
        <s v="E101007"/>
        <s v="J101035"/>
        <s v="J101049"/>
        <s v="J101059"/>
        <s v="E101004"/>
        <s v="E101002"/>
        <s v="E101003"/>
        <s v="J101062"/>
        <s v="J101092"/>
        <s v="J101130"/>
        <s v="J101152"/>
        <s v="J101131"/>
        <s v="J101212"/>
        <s v="J101235"/>
        <s v="J101251"/>
        <s v="J101252"/>
        <s v="J101276"/>
        <s v="J101301"/>
        <s v="J101302"/>
        <s v="J101312"/>
        <s v="J101344"/>
        <s v="J101345"/>
        <s v="J101351"/>
        <s v="J101352"/>
        <s v="J101353"/>
        <s v="J101354"/>
        <s v="J101357"/>
        <s v="J101376"/>
        <s v="J101381"/>
        <s v="J101394"/>
        <s v="J101395"/>
        <s v="J101396"/>
        <s v="J101397"/>
        <s v="J101398"/>
        <s v="J101399"/>
        <s v="J101400"/>
        <s v="J101401"/>
        <s v="J101446"/>
        <s v="J101448"/>
        <s v="J101456"/>
        <s v="J101457"/>
        <s v="J101458"/>
        <s v="J101459"/>
        <s v="J101464"/>
        <s v="J101482"/>
        <s v="J101483"/>
        <s v="J101484"/>
        <s v="J101485"/>
        <s v="J101489"/>
        <s v="J101499"/>
        <s v="J101501"/>
        <s v="J101506"/>
        <s v="J101507"/>
        <s v="J101508"/>
        <s v="J101511"/>
        <s v="J101512"/>
        <s v="J101513"/>
        <s v="J101514"/>
        <s v="J101515"/>
        <s v="J101516"/>
        <s v="J101522"/>
        <s v="J101523"/>
        <s v="J101524"/>
        <s v="J101525"/>
        <s v="J101526"/>
        <s v="J101527"/>
        <s v="J101531"/>
        <s v="J101532"/>
        <s v="J101534"/>
        <s v="J101535"/>
        <s v="J101537"/>
        <s v="J101538"/>
        <s v="J101539"/>
        <s v="J101541"/>
        <s v="J101546"/>
        <s v="J101549"/>
        <s v="J101552"/>
        <s v="J101555"/>
        <s v="J101556"/>
        <s v="J101560"/>
        <s v="J101561"/>
        <s v="J101562"/>
        <s v="J101576"/>
        <s v="J101579"/>
        <s v="J101580"/>
        <s v="J101595"/>
        <s v="J101599"/>
        <s v="J101600"/>
        <s v="J101550"/>
        <s v="J101601"/>
        <s v="J101605"/>
        <s v="J101606"/>
        <s v="J101610"/>
        <s v="J101611"/>
        <s v="J101612"/>
        <s v="J101613"/>
        <s v="J101615"/>
        <s v="J101564"/>
        <s v="J101603"/>
        <s v="J101622"/>
        <s v="J101623"/>
        <s v="J101625"/>
        <s v="J101633"/>
        <s v="J101642"/>
        <s v="J101646"/>
        <s v="J101650"/>
        <s v="J101660"/>
        <s v="J101670"/>
        <s v="J101671"/>
        <s v="J101673"/>
        <s v="J101675"/>
        <s v="J101666"/>
        <s v="J101676"/>
        <s v="J101677"/>
        <s v="J101683"/>
        <s v="J101685"/>
        <s v="J101686"/>
        <s v="J101688"/>
        <s v="J101692"/>
        <s v="J101693"/>
        <s v="J101698"/>
        <s v="J101699"/>
        <s v="J101701"/>
        <s v="J101712"/>
        <s v="J101713"/>
        <s v="J101714"/>
        <s v="J101721"/>
        <s v="J101722"/>
        <s v="J101695"/>
        <s v="J101709"/>
        <s v="J101726"/>
        <s v="J101728"/>
        <s v="J101729"/>
        <s v="J101730"/>
        <s v="J101732"/>
        <s v="J101733"/>
        <s v="J101734"/>
        <s v="J101736"/>
        <s v="J101737"/>
        <s v="J101740"/>
        <s v="J101741"/>
        <s v="J101742"/>
        <s v="J101743"/>
        <s v="J101744"/>
        <s v="J101620"/>
        <s v="J101655"/>
        <s v="J101690"/>
        <s v="J101700"/>
        <s v="J101710"/>
        <s v="J101702"/>
        <s v="J101717"/>
        <s v="J101724"/>
        <s v="J101716"/>
        <s v="J101667"/>
        <s v="J101689"/>
        <s v="J101696"/>
        <s v="J101565"/>
        <s v="J101662" u="1"/>
        <s v="J101664" u="1"/>
        <s v="J101715" u="1"/>
        <s v="J101718" u="1"/>
        <s v="J101719" u="1"/>
        <s v="J101669" u="1"/>
        <s v="J101519" u="1"/>
        <s v="J101691" u="1"/>
        <s v="J101694" u="1"/>
        <s v="J101544" u="1"/>
        <s v="J101697" u="1"/>
        <s v="J101547" u="1"/>
        <s v="J101621" u="1"/>
        <s v="J101298" u="1"/>
        <s v="J101299" u="1"/>
        <s v="J101423" u="1"/>
        <s v="J101424" u="1"/>
        <s v="J101172" u="1"/>
        <s v="J101627" u="1"/>
        <s v="J101375" u="1"/>
        <s v="J101628" u="1"/>
        <s v="J101578" u="1"/>
        <s v="J101629" u="1"/>
        <s v="J101377" u="1"/>
        <s v="J101500" u="1"/>
        <s v="J101651" u="1"/>
        <s v="J101703" u="1"/>
        <s v="J101502" u="1"/>
        <s v="J101503" u="1"/>
        <s v="J101705" u="1"/>
        <s v="J101504" u="1"/>
        <s v="J101706" u="1"/>
        <s v="J101454" u="1"/>
        <s v="J101505" u="1"/>
        <s v="J101707" u="1"/>
        <s v="J101680" u="1"/>
        <s v="J101530" u="1"/>
        <s v="J101681" u="1"/>
        <s v="J101684" u="1"/>
        <s v="J101283" u="1"/>
        <s v="J101687" u="1"/>
        <s v="J101210" u="1"/>
        <s v="J101614" u="1"/>
        <s v="J101619" u="1"/>
        <s v="J101640" u="1"/>
        <s v="J101418" u="1"/>
        <s v="J101590" u="1"/>
        <s v="J101641" u="1"/>
        <s v="J101591" u="1"/>
        <s v="J101592" u="1"/>
        <s v="J101040" u="1"/>
        <s v="J101445" u="1"/>
        <s v="J101596" u="1"/>
        <s v="J101194" u="1"/>
        <s v="J101720" u="1"/>
        <s v="J101672" u="1"/>
        <s v="J101723" u="1"/>
        <s v="J101674" u="1"/>
        <s v="J101678" u="1"/>
        <s v="J101679" u="1"/>
        <s v="J101128" u="1"/>
        <s v="J101553" u="1"/>
        <s v="J101554" u="1"/>
        <s v="J101607" u="1"/>
        <s v="J101631" u="1"/>
        <s v="J101634" u="1"/>
        <s v="J101384" u="1"/>
        <s v="J101587" u="1"/>
        <s v="J101638" u="1"/>
        <s v="J101639" u="1"/>
        <s v="J101236" u="1"/>
        <s v="J101661" u="1"/>
      </sharedItems>
    </cacheField>
    <cacheField name="Posting Date" numFmtId="0">
      <sharedItems containsSemiMixedTypes="0" containsNonDate="0" containsDate="1" containsString="0" minDate="2008-03-06T00:00:00" maxDate="2011-01-01T00:00:00" count="667">
        <d v="2010-07-28T00:00:00"/>
        <d v="2010-10-26T00:00:00"/>
        <d v="2010-11-18T00:00:00"/>
        <d v="2010-08-01T00:00:00"/>
        <d v="2010-08-03T00:00:00"/>
        <d v="2010-09-16T00:00:00"/>
        <d v="2010-11-04T00:00:00"/>
        <d v="2010-11-06T00:00:00"/>
        <d v="2010-11-08T00:00:00"/>
        <d v="2010-11-15T00:00:00"/>
        <d v="2010-12-01T00:00:00"/>
        <d v="2010-10-20T00:00:00"/>
        <d v="2008-03-31T00:00:00"/>
        <d v="2008-12-31T00:00:00"/>
        <d v="2009-12-31T00:00:00"/>
        <d v="2010-07-01T00:00:00"/>
        <d v="2010-07-31T00:00:00"/>
        <d v="2010-11-30T00:00:00"/>
        <d v="2008-07-31T00:00:00"/>
        <d v="2008-08-29T00:00:00"/>
        <d v="2008-12-30T00:00:00"/>
        <d v="2009-02-11T00:00:00"/>
        <d v="2009-02-28T00:00:00"/>
        <d v="2009-04-30T00:00:00"/>
        <d v="2010-11-01T00:00:00"/>
        <d v="2010-12-31T00:00:00"/>
        <d v="2009-05-01T00:00:00"/>
        <d v="2009-05-26T00:00:00"/>
        <d v="2009-05-29T00:00:00"/>
        <d v="2009-06-02T00:00:00"/>
        <d v="2009-06-18T00:00:00"/>
        <d v="2009-06-19T00:00:00"/>
        <d v="2009-06-22T00:00:00"/>
        <d v="2009-06-23T00:00:00"/>
        <d v="2009-06-25T00:00:00"/>
        <d v="2009-06-29T00:00:00"/>
        <d v="2009-06-30T00:00:00"/>
        <d v="2009-07-01T00:00:00"/>
        <d v="2009-07-02T00:00:00"/>
        <d v="2009-07-22T00:00:00"/>
        <d v="2009-07-24T00:00:00"/>
        <d v="2009-07-27T00:00:00"/>
        <d v="2009-07-28T00:00:00"/>
        <d v="2009-07-30T00:00:00"/>
        <d v="2009-08-17T00:00:00"/>
        <d v="2010-12-15T00:00:00"/>
        <d v="2010-06-18T00:00:00"/>
        <d v="2010-11-07T00:00:00"/>
        <d v="2010-11-09T00:00:00"/>
        <d v="2010-12-08T00:00:00"/>
        <d v="2008-04-30T00:00:00"/>
        <d v="2008-05-31T00:00:00"/>
        <d v="2008-11-04T00:00:00"/>
        <d v="2008-11-30T00:00:00"/>
        <d v="2009-11-30T00:00:00"/>
        <d v="2010-05-01T00:00:00"/>
        <d v="2009-10-30T00:00:00"/>
        <d v="2010-09-30T00:00:00"/>
        <d v="2010-10-07T00:00:00"/>
        <d v="2010-10-31T00:00:00"/>
        <d v="2009-05-19T00:00:00"/>
        <d v="2009-05-22T00:00:00"/>
        <d v="2009-05-31T00:00:00"/>
        <d v="2009-06-08T00:00:00"/>
        <d v="2009-06-16T00:00:00"/>
        <d v="2009-07-07T00:00:00"/>
        <d v="2009-07-14T00:00:00"/>
        <d v="2009-07-16T00:00:00"/>
        <d v="2009-07-17T00:00:00"/>
        <d v="2009-07-31T00:00:00"/>
        <d v="2009-08-05T00:00:00"/>
        <d v="2009-08-12T00:00:00"/>
        <d v="2009-08-14T00:00:00"/>
        <d v="2009-08-18T00:00:00"/>
        <d v="2009-08-20T00:00:00"/>
        <d v="2009-09-01T00:00:00"/>
        <d v="2009-09-09T00:00:00"/>
        <d v="2009-09-11T00:00:00"/>
        <d v="2010-08-20T00:00:00"/>
        <d v="2010-09-27T00:00:00"/>
        <d v="2008-09-30T00:00:00"/>
        <d v="2009-06-01T00:00:00"/>
        <d v="2009-12-01T00:00:00"/>
        <d v="2010-04-30T00:00:00"/>
        <d v="2010-05-31T00:00:00"/>
        <d v="2010-10-01T00:00:00"/>
        <d v="2010-10-14T00:00:00"/>
        <d v="2008-08-30T00:00:00"/>
        <d v="2010-01-31T00:00:00"/>
        <d v="2010-08-29T00:00:00"/>
        <d v="2010-08-31T00:00:00"/>
        <d v="2010-09-13T00:00:00"/>
        <d v="2010-10-25T00:00:00"/>
        <d v="2010-11-10T00:00:00"/>
        <d v="2010-11-16T00:00:00"/>
        <d v="2008-05-06T00:00:00"/>
        <d v="2009-05-06T00:00:00"/>
        <d v="2009-05-13T00:00:00"/>
        <d v="2009-06-05T00:00:00"/>
        <d v="2009-06-11T00:00:00"/>
        <d v="2010-06-21T00:00:00"/>
        <d v="2010-09-01T00:00:00"/>
        <d v="2010-09-15T00:00:00"/>
        <d v="2008-03-06T00:00:00"/>
        <d v="2008-09-01T00:00:00"/>
        <d v="2010-10-21T00:00:00"/>
        <d v="2008-07-10T00:00:00"/>
        <d v="2008-10-30T00:00:00"/>
        <d v="2009-01-19T00:00:00"/>
        <d v="2010-08-06T00:00:00"/>
        <d v="2010-10-18T00:00:00"/>
        <d v="2010-10-27T00:00:00"/>
        <d v="2010-11-19T00:00:00"/>
        <d v="2009-05-05T00:00:00"/>
        <d v="2009-05-28T00:00:00"/>
        <d v="2009-06-04T00:00:00"/>
        <d v="2009-06-17T00:00:00"/>
        <d v="2009-06-24T00:00:00"/>
        <d v="2009-07-06T00:00:00"/>
        <d v="2009-07-09T00:00:00"/>
        <d v="2009-07-29T00:00:00"/>
        <d v="2009-08-04T00:00:00"/>
        <d v="2009-08-07T00:00:00"/>
        <d v="2010-11-02T00:00:00"/>
        <d v="2010-11-12T00:00:00"/>
        <d v="2010-09-23T00:00:00"/>
        <d v="2010-10-08T00:00:00"/>
        <d v="2010-11-03T00:00:00"/>
        <d v="2008-04-09T00:00:00"/>
        <d v="2008-08-31T00:00:00"/>
        <d v="2009-11-23T00:00:00"/>
        <d v="2009-12-30T00:00:00"/>
        <d v="2010-10-06T00:00:00"/>
        <d v="2009-02-02T00:00:00"/>
        <d v="2010-07-30T00:00:00"/>
        <d v="2008-05-05T00:00:00"/>
        <d v="2009-05-27T00:00:00"/>
        <d v="2009-06-03T00:00:00"/>
        <d v="2009-06-26T00:00:00"/>
        <d v="2010-12-29T00:00:00"/>
        <d v="2008-04-01T00:00:00"/>
        <d v="2010-03-31T00:00:00"/>
        <d v="2010-06-30T00:00:00"/>
        <d v="2008-06-30T00:00:00"/>
        <d v="2008-12-26T00:00:00"/>
        <d v="2009-01-31T00:00:00"/>
        <d v="2010-07-26T00:00:00"/>
        <d v="2010-08-13T00:00:00"/>
        <d v="2010-10-19T00:00:00"/>
        <d v="2008-04-26T00:00:00"/>
        <d v="2009-05-04T00:00:00"/>
        <d v="2009-05-11T00:00:00"/>
        <d v="2009-05-14T00:00:00"/>
        <d v="2009-06-09T00:00:00"/>
        <d v="2009-06-12T00:00:00"/>
        <d v="2009-07-08T00:00:00"/>
        <d v="2009-07-21T00:00:00"/>
        <d v="2009-08-06T00:00:00"/>
        <d v="2010-09-02T00:00:00"/>
        <d v="2008-10-31T00:00:00"/>
        <d v="2010-10-22T00:00:00"/>
        <d v="2009-03-01T00:00:00"/>
        <d v="2010-09-29T00:00:00"/>
        <d v="2010-10-28T00:00:00"/>
        <d v="2009-05-20T00:00:00"/>
        <d v="2009-08-31T00:00:00"/>
        <d v="2009-09-30T00:00:00"/>
        <d v="2009-03-31T00:00:00"/>
        <d v="2009-05-12T00:00:00"/>
        <d v="2009-05-15T00:00:00"/>
        <d v="2009-05-18T00:00:00"/>
        <d v="2009-05-21T00:00:00"/>
        <d v="2009-06-10T00:00:00"/>
        <d v="2009-06-15T00:00:00"/>
        <d v="2009-08-19T00:00:00"/>
        <d v="2009-08-25T00:00:00"/>
        <d v="2009-08-28T00:00:00"/>
        <d v="2009-09-18T00:00:00"/>
        <d v="2009-09-23T00:00:00"/>
        <d v="2009-10-13T00:00:00"/>
        <d v="2009-10-16T00:00:00"/>
        <d v="2009-11-17T00:00:00"/>
        <d v="2009-11-20T00:00:00"/>
        <d v="2009-12-16T00:00:00"/>
        <d v="2009-12-22T00:00:00"/>
        <d v="2010-02-23T00:00:00"/>
        <d v="2010-03-15T00:00:00"/>
        <d v="2010-07-13T00:00:00"/>
        <d v="2010-01-26T00:00:00"/>
        <d v="2010-02-03T00:00:00"/>
        <d v="2010-02-10T00:00:00"/>
        <d v="2010-02-18T00:00:00"/>
        <d v="2010-03-03T00:00:00"/>
        <d v="2010-03-09T00:00:00"/>
        <d v="2010-03-10T00:00:00"/>
        <d v="2010-03-29T00:00:00"/>
        <d v="2010-03-30T00:00:00"/>
        <d v="2010-04-01T00:00:00"/>
        <d v="2010-04-07T00:00:00"/>
        <d v="2010-04-08T00:00:00"/>
        <d v="2010-04-22T00:00:00"/>
        <d v="2010-04-27T00:00:00"/>
        <d v="2010-04-28T00:00:00"/>
        <d v="2009-09-15T00:00:00"/>
        <d v="2009-09-16T00:00:00"/>
        <d v="2009-09-21T00:00:00"/>
        <d v="2009-10-14T00:00:00"/>
        <d v="2009-11-06T00:00:00"/>
        <d v="2009-11-19T00:00:00"/>
        <d v="2009-12-08T00:00:00"/>
        <d v="2009-12-11T00:00:00"/>
        <d v="2010-03-18T00:00:00"/>
        <d v="2010-02-16T00:00:00"/>
        <d v="2010-02-28T00:00:00"/>
        <d v="2010-03-05T00:00:00"/>
        <d v="2010-03-08T00:00:00"/>
        <d v="2010-03-11T00:00:00"/>
        <d v="2010-04-05T00:00:00"/>
        <d v="2010-04-06T00:00:00"/>
        <d v="2010-04-09T00:00:00"/>
        <d v="2010-04-12T00:00:00"/>
        <d v="2010-04-15T00:00:00"/>
        <d v="2010-04-20T00:00:00"/>
        <d v="2010-04-23T00:00:00"/>
        <d v="2010-05-05T00:00:00"/>
        <d v="2009-08-03T00:00:00"/>
        <d v="2009-08-26T00:00:00"/>
        <d v="2009-09-04T00:00:00"/>
        <d v="2009-09-24T00:00:00"/>
        <d v="2009-09-29T00:00:00"/>
        <d v="2009-10-02T00:00:00"/>
        <d v="2009-11-03T00:00:00"/>
        <d v="2009-12-02T00:00:00"/>
        <d v="2009-02-01T00:00:00"/>
        <d v="2009-11-01T00:00:00"/>
        <d v="2010-02-08T00:00:00"/>
        <d v="2009-09-02T00:00:00"/>
        <d v="2009-10-27T00:00:00"/>
        <d v="2009-10-31T00:00:00"/>
        <d v="2009-11-10T00:00:00"/>
        <d v="2009-11-13T00:00:00"/>
        <d v="2009-11-25T00:00:00"/>
        <d v="2009-12-24T00:00:00"/>
        <d v="2008-11-18T00:00:00"/>
        <d v="2010-01-29T00:00:00"/>
        <d v="2010-02-01T00:00:00"/>
        <d v="2010-03-01T00:00:00"/>
        <d v="2010-03-16T00:00:00"/>
        <d v="2009-08-10T00:00:00"/>
        <d v="2009-10-05T00:00:00"/>
        <d v="2009-10-06T00:00:00"/>
        <d v="2009-10-08T00:00:00"/>
        <d v="2009-10-12T00:00:00"/>
        <d v="2009-12-03T00:00:00"/>
        <d v="2009-12-29T00:00:00"/>
        <d v="2010-11-05T00:00:00"/>
        <d v="2010-12-09T00:00:00"/>
        <d v="2008-11-01T00:00:00"/>
        <d v="2009-07-10T00:00:00"/>
        <d v="2009-07-13T00:00:00"/>
        <d v="2009-07-15T00:00:00"/>
        <d v="2009-08-11T00:00:00"/>
        <d v="2009-08-13T00:00:00"/>
        <d v="2009-09-03T00:00:00"/>
        <d v="2009-09-08T00:00:00"/>
        <d v="2009-09-28T00:00:00"/>
        <d v="2009-10-01T00:00:00"/>
        <d v="2009-10-07T00:00:00"/>
        <d v="2009-12-04T00:00:00"/>
        <d v="2009-12-10T00:00:00"/>
        <d v="2009-07-03T00:00:00"/>
        <d v="2009-07-20T00:00:00"/>
        <d v="2009-07-23T00:00:00"/>
        <d v="2009-08-21T00:00:00"/>
        <d v="2009-08-24T00:00:00"/>
        <d v="2009-08-27T00:00:00"/>
        <d v="2009-09-22T00:00:00"/>
        <d v="2009-09-25T00:00:00"/>
        <d v="2009-10-20T00:00:00"/>
        <d v="2009-10-23T00:00:00"/>
        <d v="2009-11-18T00:00:00"/>
        <d v="2009-11-24T00:00:00"/>
        <d v="2009-12-17T00:00:00"/>
        <d v="2010-03-02T00:00:00"/>
        <d v="2009-09-10T00:00:00"/>
        <d v="2009-09-14T00:00:00"/>
        <d v="2009-09-17T00:00:00"/>
        <d v="2009-10-09T00:00:00"/>
        <d v="2009-12-09T00:00:00"/>
        <d v="2009-12-15T00:00:00"/>
        <d v="2009-12-18T00:00:00"/>
        <d v="2010-07-12T00:00:00"/>
        <d v="2010-05-03T00:00:00"/>
        <d v="2010-05-06T00:00:00"/>
        <d v="2010-05-12T00:00:00"/>
        <d v="2010-05-18T00:00:00"/>
        <d v="2010-06-01T00:00:00"/>
        <d v="2010-06-04T00:00:00"/>
        <d v="2010-06-09T00:00:00"/>
        <d v="2010-06-14T00:00:00"/>
        <d v="2010-06-28T00:00:00"/>
        <d v="2010-07-07T00:00:00"/>
        <d v="2010-07-08T00:00:00"/>
        <d v="2010-07-09T00:00:00"/>
        <d v="2010-07-15T00:00:00"/>
        <d v="2010-07-22T00:00:00"/>
        <d v="2010-07-23T00:00:00"/>
        <d v="2010-07-29T00:00:00"/>
        <d v="2010-08-02T00:00:00"/>
        <d v="2010-08-05T00:00:00"/>
        <d v="2010-08-10T00:00:00"/>
        <d v="2010-04-13T00:00:00"/>
        <d v="2010-04-16T00:00:00"/>
        <d v="2010-04-19T00:00:00"/>
        <d v="2010-04-21T00:00:00"/>
        <d v="2010-05-08T00:00:00"/>
        <d v="2010-05-14T00:00:00"/>
        <d v="2010-05-17T00:00:00"/>
        <d v="2010-05-20T00:00:00"/>
        <d v="2010-05-26T00:00:00"/>
        <d v="2010-06-08T00:00:00"/>
        <d v="2010-06-15T00:00:00"/>
        <d v="2010-06-17T00:00:00"/>
        <d v="2010-06-24T00:00:00"/>
        <d v="2010-06-25T00:00:00"/>
        <d v="2010-07-02T00:00:00"/>
        <d v="2010-07-14T00:00:00"/>
        <d v="2010-07-27T00:00:00"/>
        <d v="2010-05-11T00:00:00"/>
        <d v="2010-05-27T00:00:00"/>
        <d v="2010-05-07T00:00:00"/>
        <d v="2010-05-10T00:00:00"/>
        <d v="2010-05-21T00:00:00"/>
        <d v="2010-05-24T00:00:00"/>
        <d v="2010-06-16T00:00:00"/>
        <d v="2010-06-22T00:00:00"/>
        <d v="2010-04-14T00:00:00"/>
        <d v="2010-05-13T00:00:00"/>
        <d v="2010-05-19T00:00:00"/>
        <d v="2010-05-28T00:00:00"/>
        <d v="2010-06-03T00:00:00"/>
        <d v="2010-06-07T00:00:00"/>
        <d v="2010-06-11T00:00:00"/>
        <d v="2010-07-20T00:00:00"/>
        <d v="2010-03-12T00:00:00"/>
        <d v="2010-06-10T00:00:00"/>
        <d v="2010-07-21T00:00:00"/>
        <d v="2010-08-04T00:00:00"/>
        <d v="2010-02-09T00:00:00"/>
        <d v="2010-03-04T00:00:00"/>
        <d v="2010-04-02T00:00:00"/>
        <d v="2010-04-29T00:00:00"/>
        <d v="2010-05-04T00:00:00"/>
        <d v="2010-06-02T00:00:00"/>
        <d v="2010-07-05T00:00:00"/>
        <d v="2010-08-19T00:00:00"/>
        <d v="2010-08-23T00:00:00"/>
        <d v="2010-08-24T00:00:00"/>
        <d v="2010-08-27T00:00:00"/>
        <d v="2010-08-30T00:00:00"/>
        <d v="2010-09-03T00:00:00"/>
        <d v="2010-09-07T00:00:00"/>
        <d v="2010-09-09T00:00:00"/>
        <d v="2010-09-14T00:00:00"/>
        <d v="2010-09-17T00:00:00"/>
        <d v="2010-09-20T00:00:00"/>
        <d v="2010-09-22T00:00:00"/>
        <d v="2010-10-11T00:00:00"/>
        <d v="2010-10-13T00:00:00"/>
        <d v="2010-12-10T00:00:00"/>
        <d v="2010-12-27T00:00:00"/>
        <d v="2010-12-30T00:00:00"/>
        <d v="2008-08-14T00:00:00"/>
        <d v="2009-04-01T00:00:00"/>
        <d v="2010-11-23T00:00:00"/>
        <d v="2010-08-12T00:00:00"/>
        <d v="2010-08-18T00:00:00"/>
        <d v="2010-08-25T00:00:00"/>
        <d v="2010-09-10T00:00:00"/>
        <d v="2010-10-05T00:00:00"/>
        <d v="2010-09-08T00:00:00"/>
        <d v="2010-09-28T00:00:00"/>
        <d v="2010-08-09T00:00:00"/>
        <d v="2010-08-11T00:00:00"/>
        <d v="2010-09-24T00:00:00"/>
        <d v="2010-12-03T00:00:00"/>
        <d v="2010-08-17T00:00:00"/>
        <d v="2010-08-26T00:00:00"/>
        <d v="2010-10-04T00:00:00"/>
        <d v="2010-09-25T00:00:00"/>
        <d v="2010-11-22T00:00:00"/>
        <d v="2010-12-21T00:00:00"/>
        <d v="2008-07-03T00:00:00"/>
        <d v="2010-10-15T00:00:00"/>
        <d v="2010-11-24T00:00:00"/>
        <d v="2008-07-21T00:00:00"/>
        <d v="2008-07-30T00:00:00"/>
        <d v="2008-08-22T00:00:00"/>
        <d v="2008-09-23T00:00:00"/>
        <d v="2008-10-22T00:00:00"/>
        <d v="2008-10-28T00:00:00"/>
        <d v="2008-11-17T00:00:00"/>
        <d v="2008-11-20T00:00:00"/>
        <d v="2008-11-26T00:00:00"/>
        <d v="2008-12-22T00:00:00"/>
        <d v="2009-03-25T00:00:00"/>
        <d v="2009-04-17T00:00:00"/>
        <d v="2010-11-26T00:00:00"/>
        <d v="2008-06-23T00:00:00"/>
        <d v="2008-06-26T00:00:00"/>
        <d v="2008-07-07T00:00:00"/>
        <d v="2008-08-05T00:00:00"/>
        <d v="2008-10-08T00:00:00"/>
        <d v="2008-11-03T00:00:00"/>
        <d v="2008-11-06T00:00:00"/>
        <d v="2009-02-27T00:00:00"/>
        <d v="2009-03-02T00:00:00"/>
        <d v="2009-03-05T00:00:00"/>
        <d v="2009-04-03T00:00:00"/>
        <d v="2009-05-08T00:00:00"/>
        <d v="2008-06-18T00:00:00"/>
        <d v="2008-06-21T00:00:00"/>
        <d v="2009-08-01T00:00:00"/>
        <d v="2010-11-17T00:00:00"/>
        <d v="2010-12-13T00:00:00"/>
        <d v="2010-12-23T00:00:00"/>
        <d v="2009-01-05T00:00:00"/>
        <d v="2008-06-09T00:00:00"/>
        <d v="2008-06-12T00:00:00"/>
        <d v="2008-06-13T00:00:00"/>
        <d v="2008-07-25T00:00:00"/>
        <d v="2008-07-28T00:00:00"/>
        <d v="2008-09-24T00:00:00"/>
        <d v="2008-10-23T00:00:00"/>
        <d v="2008-10-29T00:00:00"/>
        <d v="2008-11-24T00:00:00"/>
        <d v="2008-09-16T00:00:00"/>
        <d v="2010-12-14T00:00:00"/>
        <d v="2010-12-17T00:00:00"/>
        <d v="2008-07-09T00:00:00"/>
        <d v="2008-07-18T00:00:00"/>
        <d v="2008-10-07T00:00:00"/>
        <d v="2008-10-10T00:00:00"/>
        <d v="2008-10-13T00:00:00"/>
        <d v="2008-10-16T00:00:00"/>
        <d v="2008-11-14T00:00:00"/>
        <d v="2008-12-16T00:00:00"/>
        <d v="2009-03-10T00:00:00"/>
        <d v="2009-03-13T00:00:00"/>
        <d v="2009-03-16T00:00:00"/>
        <d v="2009-04-08T00:00:00"/>
        <d v="2009-04-14T00:00:00"/>
        <d v="2010-11-20T00:00:00"/>
        <d v="2008-06-10T00:00:00"/>
        <d v="2008-07-17T00:00:00"/>
        <d v="2008-07-23T00:00:00"/>
        <d v="2008-08-21T00:00:00"/>
        <d v="2008-09-22T00:00:00"/>
        <d v="2008-10-15T00:00:00"/>
        <d v="2008-10-21T00:00:00"/>
        <d v="2008-10-24T00:00:00"/>
        <d v="2008-11-13T00:00:00"/>
        <d v="2008-11-19T00:00:00"/>
        <d v="2008-12-15T00:00:00"/>
        <d v="2009-01-22T00:00:00"/>
        <d v="2009-02-17T00:00:00"/>
        <d v="2009-03-20T00:00:00"/>
        <d v="2009-04-22T00:00:00"/>
        <d v="2010-12-07T00:00:00"/>
        <d v="2010-12-16T00:00:00"/>
        <d v="2010-11-29T00:00:00"/>
        <d v="2010-12-28T00:00:00"/>
        <d v="2008-06-11T00:00:00"/>
        <d v="2008-07-16T00:00:00"/>
        <d v="2008-09-12T00:00:00"/>
        <d v="2008-10-14T00:00:00"/>
        <d v="2008-10-17T00:00:00"/>
        <d v="2008-10-20T00:00:00"/>
        <d v="2008-11-12T00:00:00"/>
        <d v="2008-12-17T00:00:00"/>
        <d v="2009-01-09T00:00:00"/>
        <d v="2009-03-11T00:00:00"/>
        <d v="2009-04-15T00:00:00"/>
        <d v="2009-09-19T00:00:00"/>
        <d v="2009-09-26T00:00:00"/>
        <d v="2009-10-21T00:00:00"/>
        <d v="2009-11-16T00:00:00"/>
        <d v="2009-10-22T00:00:00"/>
        <d v="2010-03-24T00:00:00"/>
        <d v="2010-10-12T00:00:00"/>
        <d v="2010-12-02T00:00:00"/>
        <d v="2010-12-06T00:00:00"/>
        <d v="2008-07-02T00:00:00"/>
        <d v="2008-07-14T00:00:00"/>
        <d v="2008-08-12T00:00:00"/>
        <d v="2008-10-03T00:00:00"/>
        <d v="2008-10-06T00:00:00"/>
        <d v="2008-10-09T00:00:00"/>
        <d v="2008-11-07T00:00:00"/>
        <d v="2008-12-12T00:00:00"/>
        <d v="2009-01-07T00:00:00"/>
        <d v="2009-03-03T00:00:00"/>
        <d v="2009-01-27T00:00:00"/>
        <d v="2009-01-30T00:00:00"/>
        <d v="2009-02-19T00:00:00"/>
        <d v="2009-02-25T00:00:00"/>
        <d v="2009-03-23T00:00:00"/>
        <d v="2009-04-21T00:00:00"/>
        <d v="2010-09-21T00:00:00"/>
        <d v="2008-06-20T00:00:00"/>
        <d v="2010-03-17T00:00:00"/>
        <d v="2009-11-02T00:00:00"/>
        <d v="2009-11-07T00:00:00"/>
        <d v="2010-05-25T00:00:00"/>
        <d v="2010-06-29T00:00:00"/>
        <d v="2010-07-06T00:00:00"/>
        <d v="2010-08-16T00:00:00"/>
        <d v="2010-12-20T00:00:00"/>
        <d v="2009-03-06T00:00:00"/>
        <d v="2009-03-12T00:00:00"/>
        <d v="2009-03-09T00:00:00"/>
        <d v="2009-04-07T00:00:00"/>
        <d v="2009-04-10T00:00:00"/>
        <d v="2009-11-05T00:00:00"/>
        <d v="2008-06-17T00:00:00"/>
        <d v="2009-11-12T00:00:00"/>
        <d v="2009-01-20T00:00:00"/>
        <d v="2009-01-28T00:00:00"/>
        <d v="2010-03-25T00:00:00"/>
        <d v="2010-06-23T00:00:00"/>
        <d v="2009-03-19T00:00:00"/>
        <d v="2009-03-26T00:00:00"/>
        <d v="2009-03-24T00:00:00"/>
        <d v="2009-05-30T00:00:00"/>
        <d v="2009-10-26T00:00:00"/>
        <d v="2010-01-04T00:00:00"/>
        <d v="2010-02-05T00:00:00"/>
        <d v="2010-02-12T00:00:00"/>
        <d v="2010-07-16T00:00:00"/>
        <d v="2010-07-19T00:00:00"/>
        <d v="2009-11-09T00:00:00"/>
        <d v="2010-01-01T00:00:00"/>
        <d v="2010-03-06T00:00:00"/>
        <d v="2010-03-22T00:00:00"/>
        <d v="2010-02-26T00:00:00"/>
        <d v="2010-03-26T00:00:00"/>
        <d v="2009-12-14T00:00:00"/>
        <d v="2010-01-12T00:00:00"/>
        <d v="2010-12-22T00:00:00"/>
        <d v="2009-10-15T00:00:00"/>
        <d v="2009-12-21T00:00:00"/>
        <d v="2010-01-13T00:00:00"/>
        <d v="2010-01-19T00:00:00"/>
        <d v="2009-10-28T00:00:00"/>
        <d v="2009-11-11T00:00:00"/>
        <d v="2010-10-03T00:00:00"/>
        <d v="2010-01-15T00:00:00"/>
        <d v="2009-12-07T00:00:00"/>
        <d v="2010-01-05T00:00:00"/>
        <d v="2010-03-07T00:00:00"/>
        <d v="2010-03-13T00:00:00"/>
        <d v="2010-11-11T00:00:00"/>
        <d v="2009-04-13T00:00:00"/>
        <d v="2010-02-25T00:00:00"/>
        <d v="2010-01-07T00:00:00"/>
        <d v="2009-12-23T00:00:00"/>
        <d v="2010-01-06T00:00:00"/>
        <d v="2010-01-23T00:00:00"/>
        <d v="2010-10-30T00:00:00"/>
        <d v="2010-02-19T00:00:00"/>
        <d v="2010-09-12T00:00:00"/>
        <d v="2010-10-29T00:00:00"/>
        <d v="2010-01-25T00:00:00"/>
        <d v="2010-02-02T00:00:00"/>
        <d v="2010-02-11T00:00:00"/>
        <d v="2010-02-17T00:00:00"/>
        <d v="2010-01-11T00:00:00"/>
        <d v="2009-12-28T00:00:00"/>
        <d v="2010-04-26T00:00:00"/>
        <d v="2010-01-20T00:00:00"/>
        <d v="2010-02-04T00:00:00"/>
        <d v="2010-02-24T00:00:00"/>
        <d v="2010-01-14T00:00:00"/>
        <d v="2009-04-27T00:00:00"/>
        <d v="2009-10-19T00:00:00"/>
        <d v="2009-04-28T00:00:00"/>
        <d v="2009-04-29T00:00:00"/>
        <d v="2010-08-21T00:00:00"/>
        <d v="2010-12-04T00:00:00"/>
        <d v="2010-03-23T00:00:00"/>
        <d v="2009-09-12T00:00:00"/>
        <d v="2010-01-18T00:00:00"/>
        <d v="2010-01-22T00:00:00"/>
        <d v="2010-01-28T00:00:00"/>
        <d v="2010-09-26T00:00:00"/>
        <d v="2010-01-08T00:00:00"/>
        <d v="2010-01-21T00:00:00"/>
        <d v="2010-01-27T00:00:00"/>
        <d v="2010-02-22T00:00:00"/>
        <d v="2010-03-19T00:00:00"/>
        <d v="2009-07-18T00:00:00"/>
        <d v="2010-12-05T00:00:00"/>
        <d v="2010-06-12T00:00:00"/>
        <d v="2010-02-27T00:00:00"/>
        <d v="2010-09-11T00:00:00"/>
        <d v="2010-08-28T00:00:00"/>
        <d v="2010-11-14T00:00:00"/>
        <d v="2010-01-09T00:00:00"/>
        <d v="2010-08-07T00:00:00"/>
        <d v="2010-10-10T00:00:00"/>
        <d v="2010-10-17T00:00:00"/>
        <d v="2010-10-24T00:00:00"/>
        <d v="2010-09-04T00:00:00"/>
        <d v="2010-10-09T00:00:00"/>
        <d v="2010-08-14T00:00:00"/>
        <d v="2010-06-27T00:00:00"/>
        <d v="2010-09-18T00:00:00"/>
        <d v="2010-06-19T00:00:00"/>
        <d v="2010-01-16T00:00:00"/>
        <d v="2010-05-23T00:00:00"/>
        <d v="2010-05-16T00:00:00"/>
        <d v="2010-12-12T00:00:00"/>
        <d v="2010-09-06T00:00:00"/>
        <d v="2010-12-26T00:00:00"/>
        <d v="2010-10-16T00:00:00"/>
        <d v="2010-10-23T00:00:00"/>
        <d v="2010-09-19T00:00:00"/>
        <d v="2008-06-27T00:00:00"/>
        <d v="2008-08-01T00:00:00"/>
        <d v="2008-10-27T00:00:00"/>
        <d v="2008-11-05T00:00:00"/>
        <d v="2008-11-25T00:00:00"/>
        <d v="2008-11-28T00:00:00"/>
        <d v="2009-02-26T00:00:00"/>
        <d v="2009-03-27T00:00:00"/>
        <d v="2009-04-02T00:00:00"/>
        <d v="2008-06-16T00:00:00"/>
        <d v="2009-01-29T00:00:00"/>
        <d v="2008-11-21T00:00:00" u="1"/>
        <d v="2009-10-29T00:00:00" u="1"/>
        <d v="2009-11-27T00:00:00" u="1"/>
        <d v="2009-01-16T00:00:00" u="1"/>
        <d v="2009-04-06T00:00:00" u="1"/>
        <d v="2008-06-06T00:00:00" u="1"/>
        <d v="2009-08-08T00:00:00" u="1"/>
        <d v="2008-10-02T00:00:00" u="1"/>
        <d v="2010-10-02T00:00:00" u="1"/>
        <d v="2009-11-04T00:00:00" u="1"/>
        <d v="2008-05-30T00:00:00" u="1"/>
        <d v="2009-10-10T00:00:00" u="1"/>
        <d v="2008-12-02T00:00:00" u="1"/>
        <d v="2008-12-04T00:00:00" u="1"/>
        <d v="2009-12-06T00:00:00" u="1"/>
        <d v="2009-10-18T00:00:00" u="1"/>
        <d v="2008-12-10T00:00:00" u="1"/>
        <d v="2009-03-17T00:00:00" u="1"/>
        <d v="2008-06-05T00:00:00" u="1"/>
        <d v="2008-07-01T00:00:00" u="1"/>
        <d v="2010-07-17T00:00:00" u="1"/>
        <d v="2008-12-01T00:00:00" u="1"/>
        <d v="2008-12-03T00:00:00" u="1"/>
        <d v="2009-07-25T00:00:00" u="1"/>
        <d v="2008-12-05T00:00:00" u="1"/>
        <d v="2008-11-11T00:00:00" u="1"/>
        <d v="2008-08-25T00:00:00" u="1"/>
        <d v="2008-12-09T00:00:00" u="1"/>
        <d v="2010-11-13T00:00:00" u="1"/>
      </sharedItems>
    </cacheField>
    <cacheField name="No_" numFmtId="0">
      <sharedItems count="87">
        <s v="EMP037"/>
        <s v="10501"/>
        <s v="59320"/>
        <s v="EMP149"/>
        <s v="EMP114"/>
        <s v="EMP120"/>
        <s v="EMP124"/>
        <s v="EMP041"/>
        <s v="EMP040"/>
        <s v="EMP112"/>
        <s v="EMP009"/>
        <s v="EMP161"/>
        <s v="EMP038"/>
        <s v="EMP012"/>
        <s v="EMP021"/>
        <s v="59310"/>
        <s v="EMP165"/>
        <s v="EMP007"/>
        <s v="EMP077"/>
        <s v="EMP045"/>
        <s v="EMP075"/>
        <s v="EMP081"/>
        <s v="EMP110"/>
        <s v="EMP080"/>
        <s v="EMP042"/>
        <s v="EMP027"/>
        <s v="EMP078"/>
        <s v="EMP017"/>
        <s v="EMP115"/>
        <s v="EMP076"/>
        <s v="EMP073"/>
        <s v="EMP025"/>
        <s v="EMP071"/>
        <s v="EMP159"/>
        <s v="EMP142"/>
        <s v="EMP096"/>
        <s v="EMP067"/>
        <s v="EMP057"/>
        <s v="EMP011"/>
        <s v="EMP008"/>
        <s v="EMP143"/>
        <s v="EMP029"/>
        <s v="EMP028"/>
        <s v="EMP118"/>
        <s v="EMP019"/>
        <s v="EMP097"/>
        <s v="EMP133"/>
        <s v="41610"/>
        <s v="EMP162"/>
        <s v="EMP134"/>
        <s v="EMP122"/>
        <s v="EMP150"/>
        <s v="EMP111"/>
        <s v="EMP156"/>
        <s v="EMP164"/>
        <s v="EMP089"/>
        <s v="EMP146"/>
        <s v="EMP148"/>
        <s v="EMP163"/>
        <s v="EMP079"/>
        <s v="EMP166"/>
        <s v="EMP177"/>
        <s v="EMP153"/>
        <s v="EMP104"/>
        <s v="EMP128"/>
        <s v="EMP061"/>
        <s v="EMP170"/>
        <s v="EMP064"/>
        <s v="EMP121"/>
        <s v="EMP030"/>
        <s v="EMP062"/>
        <s v="EMP095"/>
        <s v="EMP051"/>
        <s v="EMP098"/>
        <s v="EMP103"/>
        <s v="EMP138"/>
        <s v="EMP135"/>
        <s v="EMP052"/>
        <s v="EMP047"/>
        <s v="EMP158"/>
        <s v="EMP145"/>
        <s v="EMP125"/>
        <s v="EMP092"/>
        <s v="EMP107"/>
        <s v="EMP155" u="1"/>
        <s v="EMP137" u="1"/>
        <s v="EMP113" u="1"/>
      </sharedItems>
    </cacheField>
    <cacheField name="External Document No_" numFmtId="0">
      <sharedItems count="4049">
        <s v=""/>
        <s v="CM080110"/>
        <s v="413084"/>
        <s v="0916101"/>
        <s v="005200"/>
        <s v="055510"/>
        <s v="004229"/>
        <s v="110810"/>
        <s v="111510"/>
        <s v="9093"/>
        <s v="PPI-01043"/>
        <s v="123108"/>
        <s v="9898"/>
        <s v="10816"/>
        <s v="JULY 2010"/>
        <s v="NOVEMBER 2010"/>
        <s v="08/08"/>
        <s v="86436CM"/>
        <s v="86533B"/>
        <s v="043109"/>
        <s v="016253"/>
        <s v="AQ16832"/>
        <s v="DECEMBER 2010"/>
        <s v="1691300459"/>
        <s v="1691300667"/>
        <s v="CM108030"/>
        <s v="029001"/>
        <s v="111110"/>
        <s v="043008"/>
        <s v="AUR0508"/>
        <s v="8519"/>
        <s v="113008"/>
        <s v="1208"/>
        <s v="MAY 2010"/>
        <s v="3645"/>
        <s v="11749"/>
        <s v="86641-ALL"/>
        <s v="100909"/>
        <s v="108892"/>
        <s v="272158104981"/>
        <s v="272158105747"/>
        <s v="272158105846"/>
        <s v="OCTOBER 2010"/>
        <s v="109004"/>
        <s v="1691300655"/>
        <s v="1691300671"/>
        <s v="1691300735"/>
        <s v="133793104075"/>
        <s v="272156413826"/>
        <s v="272156665886"/>
        <s v="272156957039"/>
        <s v="110910"/>
        <s v="111510D"/>
        <s v="SEPT1-30"/>
        <s v="8746"/>
        <s v="9062"/>
        <s v="9749"/>
        <s v="10464"/>
        <s v="10633"/>
        <s v="10978"/>
        <s v="11341"/>
        <s v="3655"/>
        <s v="3655A"/>
        <s v="0808"/>
        <s v="0908"/>
        <s v="86436A"/>
        <s v="JAN 2010"/>
        <s v="108775"/>
        <s v="9138"/>
        <s v="915285"/>
        <s v="109108"/>
        <s v="1691300505"/>
        <s v="9334374643"/>
        <s v="1007R03993"/>
        <s v="272156413820"/>
        <s v="714042"/>
        <s v="AUG15-31"/>
        <s v="14943"/>
        <s v="093008"/>
        <s v="1130"/>
        <s v="110909 NOV"/>
        <s v="10048"/>
        <s v="3680"/>
        <s v="1008"/>
        <s v="86641DCM"/>
        <s v="86533A"/>
        <s v="111631913"/>
        <s v="1691300593"/>
        <s v="091610"/>
        <s v="0020759-IN"/>
        <s v="1481"/>
        <s v="6470"/>
        <s v="110810C"/>
        <s v="111510M"/>
        <s v="AURORA0308"/>
        <s v="083108"/>
        <s v="9649"/>
        <s v="3582"/>
        <s v="4230977"/>
        <s v="86533"/>
        <s v="SEPTEMBER2010"/>
        <s v="272158106070"/>
        <s v="4080"/>
        <s v="94398"/>
        <s v="109131"/>
        <s v="1691300541"/>
        <s v="1732130869571"/>
        <s v="272156665677"/>
        <s v="619054"/>
        <s v="110510"/>
        <s v="040108"/>
        <s v="ADJ093008"/>
        <s v="10328"/>
        <s v="JUNE 2010"/>
        <s v="11170"/>
        <s v="060108"/>
        <s v="86642-Z"/>
        <s v="86436"/>
        <s v="86641-Z"/>
        <s v="86642"/>
        <s v="86533ACM"/>
        <s v="013109"/>
        <s v="042009"/>
        <s v="AUGUST2010"/>
        <s v="1691300411"/>
        <s v="1691300604"/>
        <s v="2346-686851"/>
        <s v="090210"/>
        <s v="27215662981"/>
        <s v="272156727422"/>
        <s v="5332102039521"/>
        <s v="8176"/>
        <s v="CM111510"/>
        <s v="111110A"/>
        <s v="122910"/>
        <s v="15016"/>
        <s v="15083"/>
        <s v="8132"/>
        <s v="APRIL 2010"/>
        <s v="4230978"/>
        <s v="11533"/>
        <s v="86533CM"/>
        <s v="8641-ALL CM"/>
        <s v="159"/>
        <s v="515232"/>
        <s v="9169"/>
        <s v="225270"/>
        <s v="94396"/>
        <s v="1691300434"/>
        <s v="1691300444"/>
        <s v="1691300509"/>
        <s v="9901300098"/>
        <s v="272156413853"/>
        <s v="3145729"/>
        <s v="1048584"/>
        <s v="CM110810A"/>
        <s v="CM110910"/>
        <s v="ADJ083108"/>
        <s v="103108"/>
        <s v="9252"/>
        <s v="9436"/>
        <s v="120909 DEC"/>
        <s v="86641CM"/>
        <s v="86641D"/>
        <s v="022809"/>
        <s v="033109"/>
        <s v="063009"/>
        <s v="092009"/>
        <s v="11075"/>
        <s v="11404"/>
        <s v="159A"/>
        <s v="102510"/>
        <s v="172"/>
        <s v="11635"/>
        <s v="1691300419"/>
        <s v="1691300510"/>
        <s v="1691300521"/>
        <s v="1691300537"/>
        <s v="1691300684"/>
        <s v="1691300901"/>
        <s v="1601300076"/>
        <s v="1601500014"/>
        <s v="113010A CORPORATE"/>
        <s v="15015"/>
        <s v="9900"/>
        <s v="0018616-IN"/>
        <s v="0018835-IN"/>
        <s v="0018975-IN"/>
        <s v="0019156-IN"/>
        <s v="2312"/>
        <s v="0019268-IN"/>
        <s v="0019589-IN"/>
        <s v="0019619-IN"/>
        <s v="0019797-IN"/>
        <s v="0607349"/>
        <s v="2602"/>
        <s v="0607352"/>
        <s v="1691300797A"/>
        <s v="1691300803"/>
        <s v="CM1691300802A"/>
        <s v="CM1691300802B"/>
        <s v="1691300833"/>
        <s v="1691300841"/>
        <s v="1691300849"/>
        <s v="1601500002"/>
        <s v="1601300115"/>
        <s v="1601300121"/>
        <s v="07-31-10 CORPORATE"/>
        <s v="0018639CM"/>
        <s v="0018639-CM1"/>
        <s v="0018675-IN"/>
        <s v="0019695-IN"/>
        <s v="2597"/>
        <s v="0607348"/>
        <s v="0020093-IN"/>
        <s v="1691300650"/>
        <s v="1691300802A"/>
        <s v="CM1691300803"/>
        <s v="1691300855"/>
        <s v="16913009007"/>
        <s v="1601300038"/>
        <s v="1601300078"/>
        <s v="1601300117"/>
        <s v="14942"/>
        <s v="8194"/>
        <s v="9441"/>
        <s v="9744"/>
        <s v="0018720-IN"/>
        <s v="1691300660"/>
        <s v="1691300786"/>
        <s v="1691300824"/>
        <s v="1691300829"/>
        <s v="1601300025"/>
        <s v="168130000453"/>
        <s v="9423"/>
        <s v="0018772-IN"/>
        <s v="0019356-IN"/>
        <s v="10354"/>
        <s v="0020016-IN"/>
        <s v="1691300720"/>
        <s v="CM1691300797"/>
        <s v="CM1691300797B"/>
        <s v="CM1691300802"/>
        <s v="1691300836"/>
        <s v="1601300021"/>
        <s v="1601300080"/>
        <s v="1601300074"/>
        <s v="07-31-2010 CORPORATE"/>
        <s v="103010 CORPORATE"/>
        <s v="113010 CORPORATE"/>
        <s v="15082"/>
        <s v="8121"/>
        <s v="0018638-CM"/>
        <s v="9948"/>
        <s v="10207"/>
        <s v="1691300543"/>
        <s v="1691300507"/>
        <s v="1691300571"/>
        <s v="1691300586"/>
        <s v="1691300657"/>
        <s v="1691300719"/>
        <s v="1691300779"/>
        <s v="CM1691300803A"/>
        <s v="CM1691300803B"/>
        <s v="1691300843"/>
        <s v="1691300845"/>
        <s v="9060"/>
        <s v="1691300514"/>
        <s v="1691300669"/>
        <s v="1691300725"/>
        <s v="1691300733"/>
        <s v="1691300747"/>
        <s v="1691300797"/>
        <s v="1691300802"/>
        <s v="093010 CORPORATE"/>
        <s v="CM113010 CORPORATE"/>
        <s v="1691300539"/>
        <s v="1691300600"/>
        <s v="1691300566"/>
        <s v="1691300780"/>
        <s v="1691300785"/>
        <s v="1691300847"/>
        <s v="1691300909"/>
        <s v="1601500005"/>
        <s v="07312010 CORPORATE"/>
        <s v="08-31-10 CORP"/>
        <s v="ADJ168130000453"/>
        <s v="2711"/>
        <s v="4230951"/>
        <s v="0021011-IN"/>
        <s v="2832"/>
        <s v="S3408780.005"/>
        <s v="S3435093.003"/>
        <s v="0021751-IN"/>
        <s v="S3464112.003"/>
        <s v="S3465405.002"/>
        <s v="S3465494.004"/>
        <s v="S3468376.003"/>
        <s v="0021868-IN"/>
        <s v="1743"/>
        <s v="0022015-IN"/>
        <s v="S3464112.007"/>
        <s v="S3468376.005"/>
        <s v="0022273-IN"/>
        <s v="0022284-IN"/>
        <s v="0022439-IN"/>
        <s v="1830.16"/>
        <s v="1830.25"/>
        <s v="1830.7"/>
        <s v="1830.32"/>
        <s v="1830.34"/>
        <s v="1830.43"/>
        <s v="1830.46"/>
        <s v="1830.55"/>
        <s v="1830.9"/>
        <s v="S3521006.002"/>
        <s v="S3521043.002"/>
        <s v="S3521570.002"/>
        <s v="S3521853.002"/>
        <s v="S3521865.002"/>
        <s v="S3521043.003"/>
        <s v="FEB 2010"/>
        <s v="D8821"/>
        <s v="0019882-IN"/>
        <s v="898"/>
        <s v="0607353"/>
        <s v="605709"/>
        <s v="0607355"/>
        <s v="0020529-IN"/>
        <s v="0020597-IN"/>
        <s v="0607357"/>
        <s v="1578.3"/>
        <s v="S3408780.002"/>
        <s v="S3408780.004"/>
        <s v="S3435093.001"/>
        <s v="0607360"/>
        <s v="0021352-IN"/>
        <s v="S3463750.001"/>
        <s v="0021792-IN"/>
        <s v="S3468011.003"/>
        <s v="S3468011.006"/>
        <s v="S3468240.002"/>
        <s v="S3491483.001"/>
        <s v="0020459-IN"/>
        <s v="0607354"/>
        <s v="2687"/>
        <s v="1578.1"/>
        <s v="0020830-IN"/>
        <s v="0020593-INA"/>
        <s v="0021032-IN"/>
        <s v="S3463854.001"/>
        <s v="S3463887.001"/>
        <s v="S3464112.002"/>
        <s v="S3464616.003"/>
        <s v="S3468376.001"/>
        <s v="S3464616.007"/>
        <s v="S3465783.002"/>
        <s v="S3468376.002"/>
        <s v="0021869-IN"/>
        <s v="S3463854.002"/>
        <s v="S3463887.003"/>
        <s v="S3464112.005"/>
        <s v="S3465405.003"/>
        <s v="S3468011.007"/>
        <s v="S3465594.008"/>
        <s v="1830.17"/>
        <s v="1830.22"/>
        <s v="S3521003.001"/>
        <s v="S3521043.001"/>
        <s v="S3521833.001"/>
        <s v="S3521853.001"/>
        <s v="1830.48"/>
        <s v="1830.52"/>
        <s v="1902"/>
        <s v="2603"/>
        <s v="2621"/>
        <s v="0020369-IN"/>
        <s v="35568"/>
        <s v="0021010-IN"/>
        <s v="S3447952.001"/>
        <s v="S3435093.004"/>
        <s v="S3463887.001A"/>
        <s v="S3464112.001"/>
        <s v="1738"/>
        <s v="S3468240.001"/>
        <s v="S3464616.004A"/>
        <s v="S3468011.002"/>
        <s v="S3468011.004"/>
        <s v="S3468011.001"/>
        <s v="S3468011.009"/>
        <s v="1830.09"/>
        <s v="1830.1"/>
        <s v="1830.23"/>
        <s v="1830.28"/>
        <s v="1830.3"/>
        <s v="1830.6"/>
        <s v="S3521006.001"/>
        <s v="S3521537.001"/>
        <s v="S3521570.001"/>
        <s v="S3521865.001"/>
        <s v="S3522332.001"/>
        <s v="0607347"/>
        <s v="2710"/>
        <s v="S3408780.001"/>
        <s v="2757"/>
        <s v="10654"/>
        <s v="0020972-IN"/>
        <s v="0021036-IN"/>
        <s v="S3447952.003"/>
        <s v="S3463995.001"/>
        <s v="S3464043.001"/>
        <s v="0021746-IN"/>
        <s v="S3463750.002"/>
        <s v="S3464112.004"/>
        <s v="S3465594.001"/>
        <s v="S3465783.001"/>
        <s v="S3468011.005"/>
        <s v="S3465594.006"/>
        <s v="4230956"/>
        <s v="0022236-IN"/>
        <s v="1830.11"/>
        <s v="1830.2"/>
        <s v="1830.5"/>
        <s v="1830.33"/>
        <s v="1830.38"/>
        <s v="1830.39"/>
        <s v="0018638"/>
        <s v="1578.2"/>
        <s v="0021009-IN"/>
        <s v="S3447952.002"/>
        <s v="10835"/>
        <s v="S3464616.004"/>
        <s v="S3464616.005"/>
        <s v="S3465594.005"/>
        <s v="986"/>
        <s v="S3465594.007"/>
        <s v="S3461483.002"/>
        <s v="S3468376.004"/>
        <s v="S3491483.003"/>
        <s v="0022339-IN"/>
        <s v="11055"/>
        <s v="1830.27"/>
        <s v="1830.29"/>
        <s v="0022518-IN"/>
        <s v="0022579-IN"/>
        <s v="0018804-IN"/>
        <s v="1484"/>
        <s v="MARCH 2010"/>
        <s v="0020187-IN"/>
        <s v="10471"/>
        <s v="0020593-IN"/>
        <s v="S3408780.003"/>
        <s v="0021012-IN"/>
        <s v="S3435093.002"/>
        <s v="0021345-IN"/>
        <s v="S3463995.002"/>
        <s v="S3465405.001"/>
        <s v="6150"/>
        <s v="S3464616.006"/>
        <s v="S3465494.001"/>
        <s v="S3465594.002"/>
        <s v="S3465594.003"/>
        <s v="0021865-IN"/>
        <s v="S3468011.008"/>
        <s v="S3521803.003"/>
        <s v="S3521833.003"/>
        <s v="S3523012.001"/>
        <s v="S3520633.001"/>
        <s v="S3530628.001"/>
        <s v="S3522982.002"/>
        <s v="S3573487.001"/>
        <s v="0023476-IN"/>
        <s v="S3522889.003"/>
        <s v="0023896-IN"/>
        <s v="0024504-IN"/>
        <s v="S3625715.002"/>
        <s v="0024637-IN"/>
        <s v="0024873-IN"/>
        <s v="0025059-IN"/>
        <s v="S3671105.002"/>
        <s v="S3671160.001"/>
        <s v="S3671173.002"/>
        <s v="2202.1"/>
        <s v="S3669995.002"/>
        <s v="S3671048.002"/>
        <s v="S3671095.002"/>
        <s v="2206.3"/>
        <s v="2206.5"/>
        <s v="081408"/>
        <s v="8364"/>
        <s v="8922"/>
        <s v="0024487-IN"/>
        <s v="1830.13"/>
        <s v="1830.18"/>
        <s v="1830.19"/>
        <s v="1830.21"/>
        <s v="1830.224"/>
        <s v="1830.4"/>
        <s v="S3522320.001"/>
        <s v="S3522343.001"/>
        <s v="1830.36"/>
        <s v="1830.42"/>
        <s v="1830.44"/>
        <s v="1830.54"/>
        <s v="S3521803.002"/>
        <s v="S3520951.002"/>
        <s v="S3521537.003"/>
        <s v="S3521853.003"/>
        <s v="S3521888.001"/>
        <s v="S3522192.001"/>
        <s v="S3522192.002"/>
        <s v="S3522214.002"/>
        <s v="S3522349.001"/>
        <s v="S3522351.001"/>
        <s v="S3522959.001"/>
        <s v="S3522993.001"/>
        <s v="0022766-IN"/>
        <s v="1830.31"/>
        <s v="0023483-IN"/>
        <s v="33995"/>
        <s v="S3521865.004"/>
        <s v="S3521885.003"/>
        <s v="S3522214.003"/>
        <s v="S3522914.004"/>
        <s v="1102"/>
        <s v="1830.45"/>
        <s v="1830.47"/>
        <s v="1830.53"/>
        <s v="1830.56"/>
        <s v="S3521537.002"/>
        <s v="S3522332.002"/>
        <s v="S3521888.002"/>
        <s v="S3521955.001"/>
        <s v="S3522713.001"/>
        <s v="S3522889.001"/>
        <s v="S3522914.001"/>
        <s v="S3522914.002"/>
        <s v="S3522959.003"/>
        <s v="S3522993.002"/>
        <s v="S3521570.003"/>
        <s v="0023503-IN"/>
        <s v="S3521930.003"/>
        <s v="S3522192.003"/>
        <s v="S35223012.003"/>
        <s v="1995"/>
        <s v="S3625715.001"/>
        <s v="S3646045.001"/>
        <s v="0024740-IN"/>
        <s v="0024741-IN"/>
        <s v="0025153-IN"/>
        <s v="2964"/>
        <s v="S3669995.001"/>
        <s v="S3521833.002"/>
        <s v="0022642-IN"/>
        <s v="S3521003.002"/>
        <s v="S3521955.002"/>
        <s v="S3522214.001"/>
        <s v="S3522889.002"/>
        <s v="S3522784.003"/>
        <s v="0023278-IN"/>
        <s v="0599550"/>
        <s v="0023480-IN"/>
        <s v="S3522343.003"/>
        <s v="S3522351.002"/>
        <s v="S3522993.003"/>
        <s v="444.2010"/>
        <s v="S3625975.001"/>
        <s v="S3626071.002"/>
        <s v="0024864-IN"/>
        <s v="S3671386.002"/>
        <s v="2202.16"/>
        <s v="2202.18"/>
        <s v="2202.26"/>
        <s v="2202.7"/>
        <s v="2206.2"/>
        <s v="2206.4"/>
        <s v="2206.8"/>
        <s v="1830.41"/>
        <s v="1830.51"/>
        <s v="0022653-IN"/>
        <s v="S33521570.003"/>
        <s v="S3521006.003"/>
        <s v="S3521930.001"/>
        <s v="S3522713.002"/>
        <s v="0023106-IN"/>
        <s v="5731970"/>
        <s v="S3521043.004"/>
        <s v="S3521537.004"/>
        <s v="S3521570.004"/>
        <s v="S3521803.004"/>
        <s v="S3521833.004"/>
        <s v="0023486-IN"/>
        <s v="S3520951.003"/>
        <s v="S3521003.003"/>
        <s v="S3521888.003"/>
        <s v="S3522959.004"/>
        <s v="0023982-IN"/>
        <s v="0024635-IN"/>
        <s v="S3671185.002"/>
        <s v="S3671221.002"/>
        <s v="2202.15"/>
        <s v="2202.25"/>
        <s v="2202.3"/>
        <s v="S3522343.002"/>
        <s v="S3520951.001"/>
        <s v="S3520985.002"/>
        <s v="S3521885.002"/>
        <s v="S3522784.002"/>
        <s v="0022770-IN"/>
        <s v="383.2010"/>
        <s v="113107"/>
        <s v="S3522784.004"/>
        <s v="S3573537.001"/>
        <s v="S3522320.002"/>
        <s v="S3522982.003"/>
        <s v="0023716-IN"/>
        <s v="0024384-IN"/>
        <s v="S3626019.001"/>
        <s v="S3626071.001"/>
        <s v="S3625815.002"/>
        <s v="S3626071.003"/>
        <s v="S3626157.003"/>
        <s v="S3671369.002"/>
        <s v="S3671050.002"/>
        <s v="S3671206.001"/>
        <s v="S3671268.001"/>
        <s v="S3671286.001"/>
        <s v="11825"/>
        <s v="2202.14"/>
        <s v="2202.24"/>
        <s v="S3491483.005"/>
        <s v="1830.12"/>
        <s v="1830.14"/>
        <s v="1830.26"/>
        <s v="1830.8"/>
        <s v="S3522338.001"/>
        <s v="1830.57"/>
        <s v="S3520633.002"/>
        <s v="S3521865.003"/>
        <s v="S3521885.001"/>
        <s v="S3521930.002"/>
        <s v="S3522784.001"/>
        <s v="S3522982.001"/>
        <s v="S3537408.001"/>
        <s v="S3522959.002"/>
        <s v="1048"/>
        <s v="S3523012.002"/>
        <s v="393.2010"/>
        <s v="S3573684.001"/>
        <s v="S3520633.003"/>
        <s v="S3520985.003"/>
        <s v="S3521853.004"/>
        <s v="S3521955.003"/>
        <s v="S3522332.003"/>
        <s v="S3522349.002"/>
        <s v="1949"/>
        <s v="S3626157.002"/>
        <s v="0024901-IN"/>
        <s v="11603"/>
        <s v="S3671415.001"/>
        <s v="S3671462.002"/>
        <s v="S3670965.002"/>
        <s v="0025851-IN"/>
        <s v="2202.19"/>
        <s v="S3670190.001"/>
        <s v="S3671082.002"/>
        <s v="W-81368"/>
        <s v="2204"/>
        <s v="11262"/>
        <s v="2245"/>
        <s v="2288"/>
        <s v="3052"/>
        <s v="31914"/>
        <s v="242767"/>
        <s v="4001300239"/>
        <s v="1691300428"/>
        <s v="4548069"/>
        <s v="31881"/>
        <s v="329957"/>
        <s v="1691300506"/>
        <s v="1691300605"/>
        <s v="S3671332.002"/>
        <s v="0025494-IN"/>
        <s v="S3671105.003"/>
        <s v="S3671149.001"/>
        <s v="S3671226.002"/>
        <s v="S3671274.002"/>
        <s v="S3671332.003"/>
        <s v="S3671380.002"/>
        <s v="2202.17"/>
        <s v="2202.22"/>
        <s v="2202.27"/>
        <s v="0025919-IN"/>
        <s v="0026001-IN"/>
        <s v="2202.11"/>
        <s v="2206.6"/>
        <s v="0026009-IN"/>
        <s v="7989"/>
        <s v="073009"/>
        <s v="11021"/>
        <s v="2174"/>
        <s v="ANCS0483767"/>
        <s v="31991"/>
        <s v="W-81368A"/>
        <s v="560880"/>
        <s v="10967"/>
        <s v="40138701"/>
        <s v="11697"/>
        <s v="1691300418"/>
        <s v="1691300443"/>
        <s v="1691300458"/>
        <s v="1691300595"/>
        <s v="1691300607"/>
        <s v="1691300613"/>
        <s v="2202.4"/>
        <s v="2202.6"/>
        <s v="S3667736.003"/>
        <s v="S3671024.002"/>
        <s v="2202.10"/>
        <s v="2202.2"/>
        <s v="2202.20"/>
        <s v="2206.1"/>
        <s v="2206.7"/>
        <s v="2206.9"/>
        <s v="0026073-IN"/>
        <s v="2059"/>
        <s v="40138601"/>
        <s v="0137261-IN"/>
        <s v="20555"/>
        <s v="4091301244"/>
        <s v="2202.5"/>
        <s v="S3671002.002"/>
        <s v="0026002-IN"/>
        <s v="8669"/>
        <s v="3296"/>
        <s v="952444"/>
        <s v="4001300097"/>
        <s v="4001300150"/>
        <s v="1691300426"/>
        <s v="1691300542"/>
        <s v="1691300504"/>
        <s v="1691300565"/>
        <s v="1691300540"/>
        <s v="CM1691300721"/>
        <s v="1691300751"/>
        <s v="1691300794A"/>
        <s v="1601300037"/>
        <s v="517190"/>
        <s v="1691300668"/>
        <s v="1691300721"/>
        <s v="1691300721A"/>
        <s v="CM16913000506"/>
        <s v="1691300729"/>
        <s v="1691300793"/>
        <s v="1691300828"/>
        <s v="1691300900"/>
        <s v="1601300077"/>
        <s v="16013000073"/>
        <s v="0019503-IN"/>
        <s v="0019508-IN"/>
        <s v="0020831-IN"/>
        <s v="0024976-IN"/>
        <s v="S3671405.002"/>
        <s v="S3671134.002"/>
        <s v="S3671343.002"/>
        <s v="S3671354.002"/>
        <s v="0025684-IN"/>
        <s v="2202.12"/>
        <s v="2202.13"/>
        <s v="2202.23"/>
        <s v="2202.8"/>
        <s v="2202.9"/>
        <s v="S3671005.002"/>
        <s v="8652"/>
        <s v="083109"/>
        <s v="9250"/>
        <s v="2295"/>
        <s v="2345"/>
        <s v="11742"/>
        <s v="11939"/>
        <s v="31992"/>
        <s v="4001300323A"/>
        <s v="1691300433"/>
        <s v="1691300536"/>
        <s v="1691300585"/>
        <s v="1691300651"/>
        <s v="1691300746"/>
        <s v="CM1691300801"/>
        <s v="1601300020"/>
        <s v="1601500001"/>
        <s v="CM1601300119"/>
        <s v="1601300120"/>
        <s v="1691300656"/>
        <s v="1691300683"/>
        <s v="1691300689"/>
        <s v="1691300734"/>
        <s v="1691300781"/>
        <s v="1691300793A"/>
        <s v="1691300796"/>
        <s v="CM1691300793"/>
        <s v="CM1691300793A"/>
        <s v="CM1691300794A"/>
        <s v="1691300842"/>
        <s v="1691300848"/>
        <s v="1691300908"/>
        <s v="1601300022"/>
        <s v="1601300024"/>
        <s v="1601300079"/>
        <s v="1601300114"/>
        <s v="1691300840"/>
        <s v="1691300846"/>
        <s v="1601300116"/>
        <s v="1601500015"/>
        <s v="1601500001B"/>
        <s v="0019828-IN"/>
        <s v="0020451-IN"/>
        <s v="10202"/>
        <s v="0019033-IN"/>
        <s v="0020661-IN"/>
        <s v="0021730-IN"/>
        <s v="1824.1"/>
        <s v="1824.2"/>
        <s v="3177"/>
        <s v="S3538287.001"/>
        <s v="0022679-IN"/>
        <s v="0022737-IN"/>
        <s v="S3539843.001"/>
        <s v="0022845-IN"/>
        <s v="S3539904.003"/>
        <s v="S3554873.001"/>
        <s v="0023196-IN"/>
        <s v="618356"/>
        <s v="S3565086.001"/>
        <s v="S3548186.005"/>
        <s v="S3588702.002"/>
        <s v="23241"/>
        <s v="S3597435.002"/>
        <s v="0024095-IN"/>
        <s v="0021348-IN"/>
        <s v="0022141-IN"/>
        <s v="1824.3"/>
        <s v="1824.4"/>
        <s v="22901"/>
        <s v="0022981-IN"/>
        <s v="S3550785.001"/>
        <s v="0023168-IN"/>
        <s v="S3582184.001"/>
        <s v="0023885-IN"/>
        <s v="S3603794.001"/>
        <s v="CM18615"/>
        <s v="0024501-IN"/>
        <s v="0026157-IN"/>
        <s v="0010593"/>
        <s v="0010669"/>
        <s v="0014109-IN"/>
        <s v="4091301370"/>
        <s v="19456302"/>
        <s v="4001300185"/>
        <s v="4001300295"/>
        <s v="1691300538"/>
        <s v="1691300599"/>
        <s v="1691300614"/>
        <s v="1691300666"/>
        <s v="1691300670"/>
        <s v="1691300652"/>
        <s v="1691300732"/>
        <s v="CM1691300794"/>
        <s v="1691300839"/>
        <s v="1601300119"/>
        <s v="AF10-0013"/>
        <s v="0021342-IN"/>
        <s v="0020562-IN"/>
        <s v="0021536-IN"/>
        <s v="1745.1"/>
        <s v="1745.5"/>
        <s v="0022014-IN"/>
        <s v="0022312-IN"/>
        <s v="0022676-IN"/>
        <s v="S3539843.003"/>
        <s v="S3538287.007"/>
        <s v="S3539843.005"/>
        <s v="S3564109.001"/>
        <s v="0023373-IN"/>
        <s v="18615"/>
        <s v="S3582184.002"/>
        <s v="23304"/>
        <s v="S3593166.001"/>
        <s v="S3597371.001"/>
        <s v="S3597435.001"/>
        <s v="0024318-IN"/>
        <s v="1997.7"/>
        <s v="S3659557.001"/>
        <s v="2106.2"/>
        <s v="136395"/>
        <s v="8315"/>
        <s v="0019693-IN"/>
        <s v="0020423-IN"/>
        <s v="0020776-IN"/>
        <s v="0021343"/>
        <s v="6153"/>
        <s v="1745.2"/>
        <s v="1745.6"/>
        <s v="1824.6"/>
        <s v="S3538287.002"/>
        <s v="0023018-IN"/>
        <s v="S3538287.008"/>
        <s v="S3538287.009"/>
        <s v="S3539904.004"/>
        <s v="S3548186.003"/>
        <s v="S3548186.004"/>
        <s v="S3565086.002"/>
        <s v="S3548186.006"/>
        <s v="S3584543.001"/>
        <s v="S3582184.003"/>
        <s v="0024028-IN"/>
        <s v="0021353-IN"/>
        <s v="0021478-IN"/>
        <s v="S3539904.001"/>
        <s v="S355145.001"/>
        <s v="0023215-IN"/>
        <s v="0023453-IN"/>
        <s v="0023717-IN"/>
        <s v="0024071-IN"/>
        <s v="S3608079.001"/>
        <s v="S3618181.001"/>
        <s v="1997.2"/>
        <s v="S3618181.002"/>
        <s v="135-106818-00"/>
        <s v="135-106988-00"/>
        <s v="RECL10302"/>
        <s v="0010967"/>
        <s v="8902"/>
        <s v="0014177-IN"/>
        <s v="1997.4"/>
        <s v="1997.5"/>
        <s v="1997.8"/>
        <s v="S3597435.003"/>
        <s v="0025083-IN"/>
        <s v="23287"/>
        <s v="2995"/>
        <s v="23430"/>
        <s v="CM3033"/>
        <s v="8195"/>
        <s v="10710"/>
        <s v="053109"/>
        <s v="0014174-IN"/>
        <s v="0014254-IN"/>
        <s v="9050"/>
        <s v="4106739"/>
        <s v="0016139-IN"/>
        <s v="0599386"/>
        <s v="0017240-IN"/>
        <s v="9726"/>
        <s v="0014999-IN"/>
        <s v="0019562-IN"/>
        <s v="10467"/>
        <s v="0020351-IN"/>
        <s v="0020767-IN"/>
        <s v="0021620-IN"/>
        <s v="0022447-IN"/>
        <s v="10979"/>
        <s v="0023376-IN"/>
        <s v="1691300777"/>
        <s v="1691300784"/>
        <s v="1691300794"/>
        <s v="1691300801"/>
        <s v="CM1691300793B"/>
        <s v="CM1691300794B"/>
        <s v="1691300844"/>
        <s v="1691300902"/>
        <s v="1691300906"/>
        <s v="1601500001A"/>
        <s v="1601300118"/>
        <s v="0020766-IN"/>
        <s v="0021116-IN"/>
        <s v="1745.4"/>
        <s v="0022164-IN"/>
        <s v="1824.5"/>
        <s v="1825"/>
        <s v="S3548830.001"/>
        <s v="S3539904.002"/>
        <s v="S3538287.003"/>
        <s v="S3539843.002"/>
        <s v="S3538287.006"/>
        <s v="0023216-IN"/>
        <s v="0023482-IN"/>
        <s v="S3588702.001"/>
        <s v="0024861-IN"/>
        <s v="0024813-IN"/>
        <s v="0010538-IN"/>
        <s v="8764"/>
        <s v="0014242-IN"/>
        <s v="0015062-IN"/>
        <s v="49828878"/>
        <s v="19799"/>
        <s v="8236"/>
        <s v="9429"/>
        <s v="0016560-IN"/>
        <s v="2187"/>
        <s v="105974"/>
        <s v="0019577-IN"/>
        <s v="10330"/>
        <s v="10333"/>
        <s v="0020313-IN"/>
        <s v="0020422-INA"/>
        <s v="0020660-IN"/>
        <s v="1641.2"/>
        <s v="0021344-IN"/>
        <s v="0022328-IN"/>
        <s v="0023430-IN"/>
        <s v="2346-687267"/>
        <s v="S3635546.001"/>
        <s v="0024940-IN"/>
        <s v="11534"/>
        <s v="0025209-IN"/>
        <s v="0025253-IN"/>
        <s v="0025233-IN"/>
        <s v="0025256-IN"/>
        <s v="97935"/>
        <s v="108153"/>
        <s v="CVBCPV"/>
        <s v="105736"/>
        <s v="10053"/>
        <s v="0019153-IN"/>
        <s v="1492"/>
        <s v="0020758-IN"/>
        <s v="1641.1"/>
        <s v="1748.1"/>
        <s v="1748.2"/>
        <s v="S3497565.002"/>
        <s v="S3497565.003"/>
        <s v="S3497565.005"/>
        <s v="6218"/>
        <s v="0023973-IN"/>
        <s v="S3584043.001"/>
        <s v="0023880-IN"/>
        <s v="2346-688873"/>
        <s v="0024386-IN"/>
        <s v="S3639035.001"/>
        <s v="S3673692.001"/>
        <s v="0025386-IN"/>
        <s v="0025488-IN"/>
        <s v="0025769-IN"/>
        <s v="0025788-IN"/>
        <s v="2201.6"/>
        <s v="3670"/>
        <s v="108256"/>
        <s v="5PYSMB"/>
        <s v="579447"/>
        <s v="9249"/>
        <s v="9580"/>
        <s v="2234"/>
        <s v="0017754-IN"/>
        <s v="9883"/>
        <s v="0020148-IN"/>
        <s v="6217"/>
        <s v="4230965"/>
        <s v="S3620728.001"/>
        <s v="1997.1"/>
        <s v="1997.3"/>
        <s v="1997.6"/>
        <s v="0026157-INA"/>
        <s v="8126"/>
        <s v="9052"/>
        <s v="0014941-IN"/>
        <s v="4162098"/>
        <s v="10192"/>
        <s v="S3539843.004"/>
        <s v="1822"/>
        <s v="S3565949.001"/>
        <s v="0023504-IN"/>
        <s v="S3584543.002"/>
        <s v="S3588702.003"/>
        <s v="S3548186.007"/>
        <s v="0024063-IN"/>
        <s v="S3618181.003"/>
        <s v="S3672843.001"/>
        <s v="2106.1"/>
        <s v="S3588702.004"/>
        <s v="146220"/>
        <s v="8613"/>
        <s v="8748"/>
        <s v="1003"/>
        <s v="0015191-IN"/>
        <s v="9236"/>
        <s v="0017140-IN"/>
        <s v="9583"/>
        <s v="10190"/>
        <s v="0020152-IN"/>
        <s v="1640"/>
        <s v="10636"/>
        <s v="2912"/>
        <s v="2913"/>
        <s v="4230954"/>
        <s v="0021499-IN"/>
        <s v="S3497565.001"/>
        <s v="0022505-IN"/>
        <s v="1823"/>
        <s v="0726477A"/>
        <s v="0023090-IN"/>
        <s v="AQ15970"/>
        <s v="10407"/>
        <s v="AQ16436"/>
        <s v="272156052258"/>
        <s v="CM8454"/>
        <s v="CM8454A"/>
        <s v="618212"/>
        <s v="878657"/>
        <s v="111977074"/>
        <s v="120110"/>
        <s v="FB27714"/>
        <s v="129478"/>
        <s v="722849"/>
        <s v="44073649"/>
        <s v="44073650"/>
        <s v="08042010"/>
        <s v="10-19-012"/>
        <s v="VDL5679"/>
        <s v="6322"/>
        <s v="S3625415.001"/>
        <s v="S3630554.001"/>
        <s v="0024510-IN"/>
        <s v="11535"/>
        <s v="0025818-IN"/>
        <s v="11012010"/>
        <s v="2201.1"/>
        <s v="2201.2"/>
        <s v="AQ15335"/>
        <s v="109087"/>
        <s v="120109"/>
        <s v="117162"/>
        <s v="051410"/>
        <s v="CM86517"/>
        <s v="AQ16135"/>
        <s v="714194"/>
        <s v="946838"/>
        <s v="272154354133"/>
        <s v="108377"/>
        <s v="81037"/>
        <s v="1653565"/>
        <s v="108415"/>
        <s v="164747A"/>
        <s v="320152A"/>
        <s v="228022"/>
        <s v="174383"/>
        <s v="610101"/>
        <s v="272157447927"/>
        <s v="310.09-09-30-10"/>
        <s v="11453"/>
        <s v="152"/>
        <s v="226074"/>
        <s v="100183"/>
        <s v="AQ16782"/>
        <s v="109130"/>
        <s v="40134801"/>
        <s v="2974"/>
        <s v="1573"/>
        <s v="09-04-036"/>
        <s v="128068"/>
        <s v="56447"/>
        <s v="0021422-IN"/>
        <s v="6154"/>
        <s v="0021979-IN"/>
        <s v="0022175-IN"/>
        <s v="1748.6"/>
        <s v="S3497565.004"/>
        <s v="0726477B"/>
        <s v="0023815-IN"/>
        <s v="5769017"/>
        <s v="2346-688243"/>
        <s v="0024294-IN"/>
        <s v="0024503-IN"/>
        <s v="S3635546.002"/>
        <s v="S3640950.001"/>
        <s v="S3641159.001"/>
        <s v="0024863-IN"/>
        <s v="0025285-IN"/>
        <s v="10050"/>
        <s v="0019178-IN"/>
        <s v="0019276-IN"/>
        <s v="20822"/>
        <s v="1641.3"/>
        <s v="10825"/>
        <s v="082710"/>
        <s v="11342"/>
        <s v="11270"/>
        <s v="093010"/>
        <s v="0024299-IN"/>
        <s v="0024973-IN"/>
        <s v="2968"/>
        <s v="0025398-IN"/>
        <s v="0025587-IN"/>
        <s v="3405"/>
        <s v="CM3405"/>
        <s v="0025786-IN"/>
        <s v="2182"/>
        <s v="2201.3"/>
        <s v="2201.4"/>
        <s v="2201.8"/>
        <s v="2201.9"/>
        <s v="22017"/>
        <s v="97289"/>
        <s v="97401"/>
        <s v="97701"/>
        <s v="611325"/>
        <s v="10-19-014"/>
        <s v="001017"/>
        <s v="073109"/>
        <s v="054525"/>
        <s v="100109103109"/>
        <s v="43043-1"/>
        <s v="44398-1"/>
        <s v="2536979"/>
        <s v="06 9106 09"/>
        <s v="8227302"/>
        <s v="W-82324"/>
        <s v="10653"/>
        <s v="JUN2010-01889"/>
        <s v="W-82450"/>
        <s v="11000"/>
        <s v="325070"/>
        <s v="1225012"/>
        <s v="W-82486"/>
        <s v="3251060"/>
        <s v="44072565"/>
        <s v="44073234"/>
        <s v="71447009"/>
        <s v="IP41084691"/>
        <s v="44074297"/>
        <s v="44074605"/>
        <s v="3848"/>
        <s v="41618-1"/>
        <s v="42075-1"/>
        <s v="3132"/>
        <s v="43044-1"/>
        <s v="043010 CORPORATE"/>
        <s v="10598"/>
        <s v="053110 CORPORATE"/>
        <s v="073110 CORPORATE"/>
        <s v="164747"/>
        <s v="83367001"/>
        <s v="519092"/>
        <s v="267689"/>
        <s v="8454"/>
        <s v="129202"/>
        <s v="628107"/>
        <s v="800325"/>
        <s v="183008"/>
        <s v="112310 BT"/>
        <s v="102910"/>
        <s v="8917"/>
        <s v="9434"/>
        <s v="9810"/>
        <s v="10208"/>
        <s v="53437"/>
        <s v="1580"/>
        <s v="09-19-001"/>
        <s v="09-04-039"/>
        <s v="10-19-006"/>
        <s v="0024293-IN"/>
        <s v="S3636235.001"/>
        <s v="0024972-IN"/>
        <s v="108676"/>
        <s v="AQ15729"/>
        <s v="86517"/>
        <s v="310.09-06-30-10"/>
        <s v="272156052258A"/>
        <s v="119054"/>
        <s v="527587"/>
        <s v="8455"/>
        <s v="110958092"/>
        <s v="6315023001"/>
        <s v="010385"/>
        <s v="109003"/>
        <s v="ESDLYF AO"/>
        <s v="0025430-IN"/>
        <s v="0025443-IN"/>
        <s v="0025536-IN"/>
        <s v="110479015"/>
        <s v="11750"/>
        <s v="11751"/>
        <s v="97593"/>
        <s v="712165"/>
        <s v="AQ15061"/>
        <s v="AQ15209"/>
        <s v="AQ15449"/>
        <s v="108611"/>
        <s v="811381"/>
        <s v="3449"/>
        <s v="AQ15897"/>
        <s v="108580"/>
        <s v="10433840"/>
        <s v="108681"/>
        <s v="164747B"/>
        <s v="320152"/>
        <s v="108774"/>
        <s v="229095"/>
        <s v="272157395878"/>
        <s v="8454A"/>
        <s v="8016315023"/>
        <s v="100610"/>
        <s v="111161544"/>
        <s v="310.09-10-31-10"/>
        <s v="310.09-11-30-10"/>
        <s v="0025138-IN"/>
        <s v="0025232-IN"/>
        <s v="0025399-IN"/>
        <s v="2201.5"/>
        <s v="97495"/>
        <s v="97809"/>
        <s v="108404"/>
        <s v="814245"/>
        <s v="324270"/>
        <s v="6926103"/>
        <s v="302054"/>
        <s v="914161"/>
        <s v="272153723002"/>
        <s v="320152B"/>
        <s v="000184"/>
        <s v="712103"/>
        <s v="11461"/>
        <s v="658"/>
        <s v="92710"/>
        <s v="CM227265"/>
        <s v="57015301"/>
        <s v="11611"/>
        <s v="9248"/>
        <s v="10113"/>
        <s v="2203"/>
        <s v="11183"/>
        <s v="0024699-IN"/>
        <s v="0024889-IN"/>
        <s v="2244"/>
        <s v="950510645"/>
        <s v="71505745"/>
        <s v="71506051"/>
        <s v="71508883"/>
        <s v="0025290-IN"/>
        <s v="012762"/>
        <s v="0025709-IN"/>
        <s v="11319"/>
        <s v="71448133"/>
        <s v="71449261A"/>
        <s v="614193"/>
        <s v="01-1414661"/>
        <s v="BOND  050110"/>
        <s v="01-1415817"/>
        <s v="51066"/>
        <s v="310.09-07-31-10"/>
        <s v="11061"/>
        <s v="081110"/>
        <s v="310.09-08-31-10"/>
        <s v="83367001A"/>
        <s v="110535648"/>
        <s v="01580256"/>
        <s v="AQ16667"/>
        <s v="126179"/>
        <s v="44071641"/>
        <s v="09-04-038"/>
        <s v="10-19-007"/>
        <s v="44073395"/>
        <s v="CM073110 CORPORATE"/>
        <s v="10688"/>
        <s v="13390"/>
        <s v="10057"/>
        <s v="W-82323"/>
        <s v="0021987-IN"/>
        <s v="10968"/>
        <s v="915061"/>
        <s v="AUG2010-02382"/>
        <s v="71503689"/>
        <s v="19779"/>
        <s v="818220"/>
        <s v="0025922-IN"/>
        <s v="71520564"/>
        <s v="44073695"/>
        <s v="CM33075209"/>
        <s v="10-19-009"/>
        <s v="44073764"/>
        <s v="080410"/>
        <s v="081910"/>
        <s v="082010"/>
        <s v="10-19-015"/>
        <s v="10209"/>
        <s v="123109 DU PROJ"/>
        <s v="148"/>
        <s v="158"/>
        <s v="09 04 0939088"/>
        <s v="934"/>
        <s v="9435"/>
        <s v="W-82410"/>
        <s v="102210"/>
        <s v="IYUSYF BT"/>
        <s v="8668"/>
        <s v="8763"/>
        <s v="ANW00085206"/>
        <s v="1608"/>
        <s v="09-19-003"/>
        <s v="130122"/>
        <s v="10-19-010"/>
        <s v="44074785"/>
        <s v="09302010"/>
        <s v="120910"/>
        <s v="9099"/>
        <s v="55425"/>
        <s v="09-19-002"/>
        <s v="09-19-004"/>
        <s v="09-19-005"/>
        <s v="44073246"/>
        <s v="44073427"/>
        <s v="44073239"/>
        <s v="510212"/>
        <s v="07122010"/>
        <s v="9320176614"/>
        <s v="1749"/>
        <s v="44074688"/>
        <s v="10-19-013"/>
        <s v="44073382"/>
        <s v="10-19-008"/>
        <s v="1728"/>
        <s v="10-19-011"/>
        <s v="1735"/>
        <s v="110410A"/>
        <s v="12042010A"/>
        <s v="3805"/>
        <s v="36140-1"/>
        <s v="CORPORATE 022810"/>
        <s v="CORP 03/31/10"/>
        <s v="135-102487-00"/>
        <s v="01-1415818"/>
        <s v="616136"/>
        <s v="14543"/>
        <s v="0942009"/>
        <s v="S1265544.001"/>
        <s v="201037"/>
        <s v="072810"/>
        <s v="IP61085158"/>
        <s v="44074116"/>
        <s v="9302341327"/>
        <s v="082310"/>
        <s v="100810"/>
        <s v="110410"/>
        <s v="11/09  NOV  O &amp; M"/>
        <s v="3993"/>
        <s v="4027"/>
        <s v="013110"/>
        <s v="063010   CORPORATE"/>
        <s v="9082"/>
        <s v="9897"/>
        <s v="71449261"/>
        <s v="01-1415819"/>
        <s v="S1265510.001"/>
        <s v="062810"/>
        <s v="14658"/>
        <s v="140"/>
        <s v="43321"/>
        <s v="9181"/>
        <s v="1800000100"/>
        <s v="9260"/>
        <s v="3351"/>
        <s v="W-82411"/>
        <s v="2909"/>
        <s v="109801802"/>
        <s v="15002942"/>
        <s v="272158061135"/>
        <s v="0024900-IN"/>
        <s v="71505744"/>
        <s v="111699254"/>
        <s v="3053"/>
        <s v="71511135"/>
        <s v="2890"/>
        <s v="21010986"/>
        <s v="020230"/>
        <s v="2200"/>
        <s v="3031"/>
        <s v="111306288"/>
        <s v="950524920"/>
        <s v="0025450-IN"/>
        <s v="10851"/>
        <s v="71448134"/>
        <s v="101110"/>
        <s v="101210"/>
        <s v="102110"/>
        <s v="120410"/>
        <s v="09302009"/>
        <s v="3957"/>
        <s v="42973-1"/>
        <s v="0033856-IN"/>
        <s v="0034001"/>
        <s v="10661"/>
        <s v="9805"/>
        <s v="JUL2010-02185"/>
        <s v="717164"/>
        <s v="2994"/>
        <s v="022132"/>
        <s v="0024892-IN"/>
        <s v="2287"/>
        <s v="90021456000 BF"/>
        <s v="9654"/>
        <s v="10206"/>
        <s v="10353"/>
        <s v="10470"/>
        <s v="2021"/>
        <s v="74270"/>
        <s v="081610"/>
        <s v="11141"/>
        <s v="15003094"/>
        <s v="57350"/>
        <s v="2344"/>
        <s v="INV-0000011886"/>
        <s v="102510 # 9"/>
        <s v="19677"/>
        <s v="3317812"/>
        <s v="2110"/>
        <s v="2142"/>
        <s v="010263"/>
        <s v="11141A"/>
        <s v="2173"/>
        <s v="272158814117"/>
        <s v="950605499"/>
        <s v="0272159983977"/>
        <s v="2294"/>
        <s v="090110 #6"/>
        <s v="INV-0000011711"/>
        <s v="092410 # 7"/>
        <s v="11495"/>
        <s v="10652"/>
        <s v="37385"/>
        <s v="71448485A"/>
        <s v="01-1415820"/>
        <s v="616789"/>
        <s v="5722843"/>
        <s v="050110"/>
        <s v="050110B"/>
        <s v="71452264"/>
        <s v="0597331"/>
        <s v="S1265510.002"/>
        <s v="5722669"/>
        <s v="0941952-1"/>
        <s v="0982811"/>
        <s v="0981839"/>
        <s v="028121"/>
        <s v="02-0012500"/>
        <s v="32575"/>
        <s v="0873583"/>
        <s v="0426807-IN"/>
        <s v="0941592"/>
        <s v="S3352988.001"/>
        <s v="0942009-1"/>
        <s v="0960929"/>
        <s v="46958"/>
        <s v="103685"/>
        <s v="01-1430843"/>
        <s v="102510 # 8"/>
        <s v="0954901"/>
        <s v="0875024"/>
        <s v="28795"/>
        <s v="86889401"/>
        <s v="0978358"/>
        <s v="20456"/>
        <s v="018"/>
        <s v="036"/>
        <s v="6376"/>
        <s v="108"/>
        <s v="9171"/>
        <s v="71417594"/>
        <s v="71420665"/>
        <s v="15389"/>
        <s v="10-04-042"/>
        <s v="011651"/>
        <s v="71438721"/>
        <s v="135-896498-00"/>
        <s v="IP51084929"/>
        <s v="IP-61085180"/>
        <s v="71482341"/>
        <s v="412054"/>
        <s v="4215635"/>
        <s v="0942009-2"/>
        <s v="IP81085638"/>
        <s v="A372399"/>
        <s v="0873552"/>
        <s v="0610650"/>
        <s v="71448485"/>
        <s v="4196663"/>
        <s v="INV-0000011303"/>
        <s v="01-1432457"/>
        <s v="103685A"/>
        <s v="10-28-001A"/>
        <s v="717130"/>
        <s v="32907"/>
        <s v="33004"/>
        <s v="33087"/>
        <s v="6277"/>
        <s v="0978358-1"/>
        <s v="0978358-2"/>
        <s v="INV-0000012261"/>
        <s v="10-28-001"/>
        <s v="615125A"/>
        <s v="009"/>
        <s v="062"/>
        <s v="71418048"/>
        <s v="71418049"/>
        <s v="71420320"/>
        <s v="S3396223.001"/>
        <s v="135-896441-00"/>
        <s v="81747556"/>
        <s v="10-04-047"/>
        <s v="44075379"/>
        <s v="2730"/>
        <s v="0021434-IN"/>
        <s v="11263A"/>
        <s v="55894701"/>
        <s v="0953877"/>
        <s v="0953877-1"/>
        <s v="0968049"/>
        <s v="IP91085983"/>
        <s v="002"/>
        <s v="011"/>
        <s v="267996"/>
        <s v="71418588"/>
        <s v="CM33075373"/>
        <s v="10-04-045"/>
        <s v="44074774"/>
        <s v="0942009-3"/>
        <s v="71512647"/>
        <s v="A76664 I"/>
        <s v="086"/>
        <s v="IP120983970"/>
        <s v="71417595"/>
        <s v="71419189"/>
        <s v="71430500"/>
        <s v="71432389"/>
        <s v="44073760"/>
        <s v="613145"/>
        <s v="S3446477.001"/>
        <s v="412045"/>
        <s v="10-04-046"/>
        <s v="44074775"/>
        <s v="44074814"/>
        <s v="2010413"/>
        <s v="44075378"/>
        <s v="10-04-048"/>
        <s v="XDCW73575"/>
        <s v="01-1447114"/>
        <s v="055"/>
        <s v="33983"/>
        <s v="33842"/>
        <s v="077"/>
        <s v="095"/>
        <s v="15213"/>
        <s v="71417593"/>
        <s v="71422756"/>
        <s v="71425928"/>
        <s v="71425929"/>
        <s v="IP31084551"/>
        <s v="71447010"/>
        <s v="IP41084690"/>
        <s v="CM33075210"/>
        <s v="417110"/>
        <s v="8180343"/>
        <s v="44075377"/>
        <s v="10-04-049"/>
        <s v="10533"/>
        <s v="2010350"/>
        <s v="S3654668.001"/>
        <s v="11597"/>
        <s v="0000047505"/>
        <s v="PPR19904"/>
        <s v="PPR20012A"/>
        <s v="87748701"/>
        <s v="20222"/>
        <s v="088"/>
        <s v="336A AIRCRAFT 083110"/>
        <s v="0022793-IN"/>
        <s v="0022814-IN"/>
        <s v="0024450-IN"/>
        <s v="S3652907.001"/>
        <s v="S3652907.002"/>
        <s v="11827"/>
        <s v="14587"/>
        <s v="0966071"/>
        <s v="3355713"/>
        <s v="44075380"/>
        <s v="9954"/>
        <s v="10752"/>
        <s v="2010286"/>
        <s v="2010410"/>
        <s v="2010445"/>
        <s v="11605"/>
        <s v="336A AIRCRAFT 091110"/>
        <s v="027"/>
        <s v="068"/>
        <s v="34068"/>
        <s v="71427392"/>
        <s v="IP41084678"/>
        <s v="71447458"/>
        <s v="33075477"/>
        <s v="070110"/>
        <s v="44074786"/>
        <s v="10399"/>
        <s v="0022590-IN"/>
        <s v="2010481"/>
        <s v="0953877-2"/>
        <s v="PE-02"/>
        <s v="71448486"/>
        <s v="44073306"/>
        <s v="10-27-002"/>
        <s v="0022120-IN"/>
        <s v="S3655733.001"/>
        <s v="0262"/>
        <s v="S3591060.001"/>
        <s v="070"/>
        <s v="12031"/>
        <s v="09182010"/>
        <s v="71449262"/>
        <s v="71452265"/>
        <s v="IP81085626"/>
        <s v="IP810875747"/>
        <s v="PE-01"/>
        <s v="10401"/>
        <s v="395"/>
        <s v="0966022"/>
        <s v="38355"/>
        <s v="IP91085837"/>
        <s v="3246010"/>
        <s v="165.2"/>
        <s v="10022010-104027"/>
        <s v="0965903"/>
        <s v="1000945-IN"/>
        <s v="0966495"/>
        <s v="0966495A"/>
        <s v="0966290"/>
        <s v="0981916"/>
        <s v="0997836"/>
        <s v="003"/>
        <s v="080"/>
        <s v="0966189"/>
        <s v="0974123"/>
        <s v="020"/>
        <s v="029"/>
        <s v="079"/>
        <s v="10022010-104026"/>
        <s v="336A AIRCRAFT 090410"/>
        <s v="11932"/>
        <s v="11513"/>
        <s v="0023835-IN"/>
        <s v="10-27-001"/>
        <s v="00023118287"/>
        <s v="10884"/>
        <s v="0021817-IN"/>
        <s v="0021933-IN"/>
        <s v="S3594559.001"/>
        <s v="11826"/>
        <s v="336A AIRCRAFT 082110"/>
        <s v="0964340"/>
        <s v="1000942-IN"/>
        <s v="336A AIRCRAFT 082810"/>
        <s v="10535"/>
        <s v="10774"/>
        <s v="0966813"/>
        <s v="0022814-INA"/>
        <s v="0024222-IN"/>
        <s v="11448"/>
        <s v="0966220-3"/>
        <s v="1000883-IN"/>
        <s v="10885"/>
        <s v="S3628685.002"/>
        <s v="11264"/>
        <s v="10171051"/>
        <s v="11612"/>
        <s v="165.1"/>
        <s v="336B BARRACKS 092510"/>
        <s v="PPR20283"/>
        <s v="PPR20309"/>
        <s v="030"/>
        <s v="071"/>
        <s v="IP121086478"/>
        <s v="6323"/>
        <s v="0020095-ON"/>
        <s v="0019025-IN"/>
        <s v="0019045-IN"/>
        <s v="0019393-IN"/>
        <s v="0025967-IN"/>
        <s v="0966220"/>
        <s v="0974122-1"/>
        <s v="6278"/>
        <s v="0966290-1"/>
        <s v="11880"/>
        <s v="71492586"/>
        <s v="336A AIRCRAFT 092510"/>
        <s v="2010302B"/>
        <s v="S3652907.003"/>
        <s v="0966220-01"/>
        <s v="6222"/>
        <s v="PPR20012"/>
        <s v="PPR20078"/>
        <s v="IP91085904"/>
        <s v="021"/>
        <s v="6375"/>
        <s v="64"/>
        <s v="089"/>
        <s v="IP61085261"/>
        <s v="71470896"/>
        <s v="71474278"/>
        <s v="0966029"/>
        <s v="0966029-1"/>
        <s v="336B BARRACKS 082110"/>
        <s v="1001108-IN"/>
        <s v="336B BARRACKS 091810"/>
        <s v="IP91085868"/>
        <s v="336B BARRACKS 091110"/>
        <s v="11933"/>
        <s v="0966498"/>
        <s v="88806801A"/>
        <s v="IP91085771"/>
        <s v="336B BARRACKS 090410"/>
        <s v="0019684-IN"/>
        <s v="AKFAR10879"/>
        <s v="AKFAR10906A"/>
        <s v="11571"/>
        <s v="0024955-IN"/>
        <s v="2506"/>
        <s v="2623"/>
        <s v="16388D-01"/>
        <s v="16745"/>
        <s v="16746"/>
        <s v="16454D"/>
        <s v="12324"/>
        <s v="0021567-IN"/>
        <s v="16745-05"/>
        <s v="S3556775.001"/>
        <s v="S3561236.001"/>
        <s v="16922"/>
        <s v="S3555100.002"/>
        <s v="S3556701.001"/>
        <s v="S3582199.001"/>
        <s v="S3572749.006"/>
        <s v="S3585010.001"/>
        <s v="71466937"/>
        <s v="0984361"/>
        <s v="3105413-IN"/>
        <s v="0545969"/>
        <s v="11273"/>
        <s v="0019543-IN"/>
        <s v="1745.3"/>
        <s v="29952970"/>
        <s v="0965903-1"/>
        <s v="88806801"/>
        <s v="1001239-IN"/>
        <s v="0981946"/>
        <s v="0974122"/>
        <s v="336B BARRACKS 083110"/>
        <s v="057"/>
        <s v="71469770"/>
        <s v="PPR20242"/>
        <s v="102"/>
        <s v="0966029-2"/>
        <s v="012"/>
        <s v="11702"/>
        <s v="0974124"/>
        <s v="20595"/>
        <s v="0019544-IN"/>
        <s v="336B BARRACKS 082810"/>
        <s v="3105577-IN"/>
        <s v="2166"/>
        <s v="S3572749.007"/>
        <s v="S3619951.001"/>
        <s v="S3605087.002"/>
        <s v="S3642845.001"/>
        <s v="S3628447.003"/>
        <s v="S3662397.001"/>
        <s v="16454D-07"/>
        <s v="5687-REIMB"/>
        <s v="027-2147959197"/>
        <s v="ZBDM1"/>
        <s v="272152916866"/>
        <s v="27215666587"/>
        <s v="0018993-IN"/>
        <s v="0019034-IN"/>
        <s v="6221"/>
        <s v="CM109137"/>
        <s v="410"/>
        <s v="611324A"/>
        <s v="2594"/>
        <s v="2607"/>
        <s v="6219"/>
        <s v="701263"/>
        <s v="CMAKFAR10879"/>
        <s v="108066"/>
        <s v="0019151-IN"/>
        <s v="0019008-IN"/>
        <s v="11071"/>
        <s v="CD970012663"/>
        <s v="11833"/>
        <s v="0018992-IN"/>
        <s v="0019032-IN"/>
        <s v="2475"/>
        <s v="2575"/>
        <s v="2009343B"/>
        <s v="16744"/>
        <s v="16745-01"/>
        <s v="16745-02"/>
        <s v="10-205"/>
        <s v="16745-04"/>
        <s v="17078D-01"/>
        <s v="16454D-06"/>
        <s v="6220"/>
        <s v="377"/>
        <s v="AKFAR10906"/>
        <s v="0021855-IN"/>
        <s v="0022331-IN"/>
        <s v="741001"/>
        <s v="02051001.00-1"/>
        <s v="9919"/>
        <s v="272151990289"/>
        <s v="109883186"/>
        <s v="AUG2010-02381"/>
        <s v="320220A"/>
        <s v="90018961111A"/>
        <s v="910210"/>
        <s v="110344304"/>
        <s v="SEP2010-02700"/>
        <s v="111382285"/>
        <s v="615161"/>
        <s v="0971033"/>
        <s v="71477682"/>
        <s v="IP1085535"/>
        <s v="16454D-01"/>
        <s v="74203"/>
        <s v="17078D"/>
        <s v="S3548724.002"/>
        <s v="S3554162.001"/>
        <s v="S3563715.001"/>
        <s v="109277"/>
        <s v="S3530337.006"/>
        <s v="S3572749.005"/>
        <s v="GA-131"/>
        <s v="102010/SCHOOL"/>
        <s v="S3605087.004"/>
        <s v="S3653270.001"/>
        <s v="GA-131A"/>
        <s v="17217"/>
        <s v="S3728677.001"/>
        <s v="CM 2617"/>
        <s v="911393"/>
        <s v="911344"/>
        <s v="9807"/>
        <s v="7-151-77058"/>
        <s v="0017902178914"/>
        <s v="0022483-IN"/>
        <s v="S3516922.002"/>
        <s v="S3530337.001"/>
        <s v="S3530442.001"/>
        <s v="S3555100.001"/>
        <s v="S3530337.003"/>
        <s v="S3558547.004"/>
        <s v="810DU1"/>
        <s v="16454D-05"/>
        <s v="S3572749.008"/>
        <s v="S3620863.002"/>
        <s v="S3627648.001"/>
        <s v="102010/RUNWAY"/>
        <s v="S3636615.001"/>
        <s v="0019367-IN"/>
        <s v="11593"/>
        <s v="11596"/>
        <s v="942589"/>
        <s v="2558"/>
        <s v="9946"/>
        <s v="0272148051056"/>
        <s v="070810"/>
        <s v="16454D-03"/>
        <s v="17078D-01A"/>
        <s v="S3572749.003"/>
        <s v="S3572749.009"/>
        <s v="S3628447.002"/>
        <s v="S3663242.001"/>
        <s v="S3620863.003"/>
        <s v="16745-07"/>
        <s v="17336"/>
        <s v="5739"/>
        <s v="0272147717737"/>
        <s v="0272147719081"/>
        <s v="0272147943977"/>
        <s v="0020862-IN"/>
        <s v="0272148051405"/>
        <s v="3674"/>
        <s v="16745-03"/>
        <s v="16990"/>
        <s v="0022127-IN"/>
        <s v="16454D-02"/>
        <s v="S3516922.001"/>
        <s v="S3549734.001"/>
        <s v="109219"/>
        <s v="16454D-04"/>
        <s v="S3556775.002"/>
        <s v="S3558547.003"/>
        <s v="S3572749.001"/>
        <s v="S3572749.002"/>
        <s v="S3572749.004"/>
        <s v="109493"/>
        <s v="S3594126.001"/>
        <s v="0790833A"/>
        <s v="0973506-1"/>
        <s v="71481937"/>
        <s v="71483063"/>
        <s v="0973859"/>
        <s v="0976973A"/>
        <s v="0973480-1"/>
        <s v="71487939"/>
        <s v="0973480-3"/>
        <s v="IP101086103"/>
        <s v="IP101086116"/>
        <s v="14764"/>
        <s v="3246896"/>
        <s v="12086"/>
        <s v="0973496"/>
        <s v="0971113"/>
        <s v="0973496-2"/>
        <s v="0272147720583"/>
        <s v="2846"/>
        <s v="11450"/>
        <s v="02051001.00-2"/>
        <s v="02051001.00-3"/>
        <s v="26261.01"/>
        <s v="2010-66"/>
        <s v="PAY REQ #3"/>
        <s v="272149194467"/>
        <s v="87019301"/>
        <s v="96007180"/>
        <s v="JUL2010-02183"/>
        <s v="16454D-06A"/>
        <s v="4218535"/>
        <s v="259190"/>
        <s v="0272147720430"/>
        <s v="272148801032"/>
        <s v="ZBDM1B"/>
        <s v="1051"/>
        <s v="272156665695"/>
        <s v="0607358"/>
        <s v="16747"/>
        <s v="9097"/>
        <s v="S3530337.002"/>
        <s v="S3516922.003"/>
        <s v="S3558547.001"/>
        <s v="S3530337.005"/>
        <s v="S3558547.002"/>
        <s v="S3575043.001"/>
        <s v="S3579198.001"/>
        <s v="104764"/>
        <s v="S3530337.007"/>
        <s v="S36050887.001"/>
        <s v="1721"/>
        <s v="S3665842.001"/>
        <s v="S3730073.001"/>
        <s v="S3734083.001"/>
        <s v="0026229-IN"/>
        <s v="ORD-2617"/>
        <s v="10112"/>
        <s v="S3642845.001A"/>
        <s v="17415D"/>
        <s v="S33682411.001"/>
        <s v="S3682411.002"/>
        <s v="S3698541.001"/>
        <s v="7-244-39102"/>
        <s v="7-252-52525"/>
        <s v="0272147719517"/>
        <s v="051610"/>
        <s v="169386162"/>
        <s v="10777"/>
        <s v="GA-154"/>
        <s v="2965B"/>
        <s v="37019401"/>
        <s v="90015824814"/>
        <s v="617244"/>
        <s v="112171"/>
        <s v="JUN2010-02658"/>
        <s v="611171"/>
        <s v="272155587249"/>
        <s v="90018961111B"/>
        <s v="711330"/>
        <s v="566301"/>
        <s v="97054002"/>
        <s v="FDUKMR"/>
        <s v="OCT2010-02206"/>
        <s v="2010437"/>
        <s v="S3628447.001"/>
        <s v="S3605087.003"/>
        <s v="S3730912.001"/>
        <s v="17527D"/>
        <s v="0272147717441"/>
        <s v="027-2147954073"/>
        <s v="027-2147959701"/>
        <s v="0272147994787"/>
        <s v="050110A"/>
        <s v="715085"/>
        <s v="272152173865"/>
        <s v="0971000-2"/>
        <s v="0971000-4"/>
        <s v="109"/>
        <s v="11937"/>
        <s v="DIG 2010-006"/>
        <s v="10552"/>
        <s v="0023310-IN"/>
        <s v="0023731-IN"/>
        <s v="RECL CM0025095"/>
        <s v="10776"/>
        <s v="0021432-IN"/>
        <s v="0021674-IN"/>
        <s v="0022633-IN"/>
        <s v="320220B"/>
        <s v="910210B"/>
        <s v="3698"/>
        <s v="5234"/>
        <s v="611323"/>
        <s v="272159965560"/>
        <s v="282662"/>
        <s v="426304"/>
        <s v="616190"/>
        <s v="11700"/>
        <s v="0973466"/>
        <s v="71480736"/>
        <s v="0976973"/>
        <s v="0973437-1"/>
        <s v="71483064"/>
        <s v="0973480-2"/>
        <s v="14733"/>
        <s v="381931"/>
        <s v="1001350-IN"/>
        <s v="027010"/>
        <s v="3657"/>
        <s v="512201"/>
        <s v="512253"/>
        <s v="412114"/>
        <s v="910210A"/>
        <s v="112757555"/>
        <s v="48010702"/>
        <s v="0971033-1"/>
        <s v="0970934-1"/>
        <s v="0973437"/>
        <s v="71483375"/>
        <s v="71484866"/>
        <s v="0019020-IN"/>
        <s v="02252010A"/>
        <s v="272147721291"/>
        <s v="1103"/>
        <s v="272152176049"/>
        <s v="10403"/>
        <s v="10538"/>
        <s v="30"/>
        <s v="0025377-IN"/>
        <s v="0000002"/>
        <s v="02051001.00-4"/>
        <s v="71120"/>
        <s v="90015868046"/>
        <s v="0021387-IN"/>
        <s v="10889"/>
        <s v="11608"/>
        <s v="34101"/>
        <s v="227095"/>
        <s v="320240"/>
        <s v="917251"/>
        <s v="164748"/>
        <s v="272158084355"/>
        <s v="415100"/>
        <s v="615163"/>
        <s v="915192"/>
        <s v="12665"/>
        <s v="0790833"/>
        <s v="IP81085650"/>
        <s v="0973480"/>
        <s v="0970934-2"/>
        <s v="0971120"/>
        <s v="11278"/>
        <s v="3242752"/>
        <s v="12032"/>
        <s v="02051001.00-5"/>
        <s v="6H76HX8"/>
        <s v="27214909623"/>
        <s v="272151990139"/>
        <s v="3688"/>
        <s v="APR2010-02056"/>
        <s v="272154821284"/>
        <s v="519083"/>
        <s v="511123"/>
        <s v="948737"/>
        <s v="026172"/>
        <s v="0024068-IN"/>
        <s v="0953906"/>
        <s v="0953906-1"/>
        <s v="013"/>
        <s v="0997185"/>
        <s v="162.2"/>
        <s v="081"/>
        <s v="097"/>
        <s v="71456664"/>
        <s v="0954029"/>
        <s v="71464729"/>
        <s v="71469768"/>
        <s v="IP81085625"/>
        <s v="IP81085640"/>
        <s v="0975339-1"/>
        <s v="092510/ 336C"/>
        <s v="0973506"/>
        <s v="0973540"/>
        <s v="11743"/>
        <s v="11885"/>
        <s v="0023828-IN"/>
        <s v="RECL INV 3961"/>
        <s v="71488179"/>
        <s v="IP101086087"/>
        <s v="0971000"/>
        <s v="IP91085836"/>
        <s v="0970970"/>
        <s v="10785"/>
        <s v="11269"/>
        <s v="1967"/>
        <s v="117224"/>
        <s v="145710"/>
        <s v="518056223"/>
        <s v="110170"/>
        <s v="272155339272"/>
        <s v="614242"/>
        <s v="272160547308"/>
        <s v="382145"/>
        <s v="0973466-1"/>
        <s v="0973466-2"/>
        <s v="0970934"/>
        <s v="71483375A"/>
        <s v="0971000-1"/>
        <s v="0971000-3"/>
        <s v="10896"/>
        <s v="0023473-IN"/>
        <s v="0024179-IN"/>
        <s v="0025095-CM"/>
        <s v="10402"/>
        <s v="352"/>
        <s v="0021528-IN"/>
        <s v="DIG 2010-003"/>
        <s v="11934"/>
        <s v="031"/>
        <s v="072"/>
        <s v="11511"/>
        <s v="1001109-IN"/>
        <s v="090410/ 336C"/>
        <s v="022"/>
        <s v="3105414-IN"/>
        <s v="12035"/>
        <s v="1969"/>
        <s v="0025103-IN"/>
        <s v="0025444-IN"/>
        <s v="0023067-IN"/>
        <s v="11610"/>
        <s v="0022636-IN"/>
        <s v="0022685-IN"/>
        <s v="0022685-INA"/>
        <s v="11451"/>
        <s v="0024316-IN"/>
        <s v="TBD-410572"/>
        <s v="0964818"/>
        <s v="037"/>
        <s v="6151"/>
        <s v="0022694"/>
        <s v="2010110"/>
        <s v="0972221"/>
        <s v="162.1"/>
        <s v="004"/>
        <s v="3246011"/>
        <s v="3961"/>
        <s v="0024853-IN"/>
        <s v="0024911-IN"/>
        <s v="11058"/>
        <s v="0023569-IN"/>
        <s v="135-105727-00"/>
        <s v="11828"/>
        <s v="0973496-1"/>
        <s v="0973447"/>
        <s v="0021735-IN"/>
        <s v="10887"/>
        <s v="0021687-IN"/>
        <s v="0022131-IN"/>
        <s v="2010064"/>
        <s v="11607"/>
        <s v="0953906-2"/>
        <s v="IP61085122"/>
        <s v="0953906A"/>
        <s v="082110/ 336C"/>
        <s v="IP81085627"/>
        <s v="0964818-1"/>
        <s v="040"/>
        <s v="044"/>
        <s v="051"/>
        <s v="TBD"/>
        <s v="IP61085126"/>
        <s v="IP81085749"/>
        <s v="12033"/>
        <s v="083"/>
        <s v="0971060"/>
        <s v="0970958-1A"/>
        <s v="0970986"/>
        <s v="11931"/>
        <s v="0971009-2"/>
        <s v="12034"/>
        <s v="0971039"/>
        <s v="0970848"/>
        <s v="0970958"/>
        <s v="38343"/>
        <s v="0971056-2"/>
        <s v="11701"/>
        <s v="048"/>
        <s v="050A"/>
        <s v="1000943-IN"/>
        <s v="083110/ 336C"/>
        <s v="IP81085748"/>
        <s v="0987428"/>
        <s v="058"/>
        <s v="065"/>
        <s v="3105042-IN"/>
        <s v="3105576-IN"/>
        <s v="0025762-IN"/>
        <s v="0026054-IN"/>
        <s v="0023799-IN"/>
        <s v="0024119-IN"/>
        <s v="0024275-IN"/>
        <s v="S3628739.001"/>
        <s v="S3652930.001"/>
        <s v="S3652930.003"/>
        <s v="80099932"/>
        <s v="2962"/>
        <s v="2354"/>
        <s v="10537"/>
        <s v="0021500-IN"/>
        <s v="135-104569-00"/>
        <s v="11449"/>
        <s v="0024854-IN"/>
        <s v="2965"/>
        <s v="0021340-IN"/>
        <s v="0022432-IN"/>
        <s v="2010113"/>
        <s v="2965A"/>
        <s v="0985475"/>
        <s v="3249569"/>
        <s v="3338679"/>
        <s v="1000881-IN"/>
        <s v="0975339"/>
        <s v="11860"/>
        <s v="090"/>
        <s v="20154"/>
        <s v="10778"/>
        <s v="2346-689095"/>
        <s v="2963"/>
        <s v="S3696209.001"/>
        <s v="PPR19760"/>
        <s v="PPR19825"/>
        <s v="89103901"/>
        <s v="103"/>
        <s v="0023021-IN"/>
        <s v="0023945-IN"/>
        <s v="0024254-IN"/>
        <s v="0025375-IN"/>
        <s v="10171061"/>
        <s v="10890"/>
        <s v="2010048"/>
        <s v="0023261-IN"/>
        <s v="0025219-IN"/>
        <s v="2010115"/>
        <s v="S3712469.001"/>
        <s v="0025994-IN"/>
        <s v="G702-1992"/>
        <s v="075"/>
        <s v="12089"/>
        <s v="71477681"/>
        <s v="0971056"/>
        <s v="0983300"/>
        <s v="0971009-1"/>
        <s v="11884"/>
        <s v="IP91085835"/>
        <s v="1992"/>
        <s v="025"/>
        <s v="11266"/>
        <s v="0024117-IN"/>
        <s v="135-105192-00"/>
        <s v="2010099"/>
        <s v="0024814-IN"/>
        <s v="0024932-IN"/>
        <s v="0024956-IN"/>
        <s v="0964818-2A"/>
        <s v="PPR19905"/>
        <s v="14659"/>
        <s v="38310"/>
        <s v="38337"/>
        <s v="074"/>
        <s v="71466110"/>
        <s v="10022010-104028"/>
        <s v="091810/ 336C"/>
        <s v="10405"/>
        <s v="10892"/>
        <s v="S3652930.002"/>
        <s v="0023104-IN"/>
        <s v="0024040-IN"/>
        <s v="0026182-CM"/>
        <s v="0023826-IN"/>
        <s v="11830"/>
        <s v="015"/>
        <s v="12088"/>
        <s v="091110/ 336C"/>
        <s v="00246601-IN"/>
        <s v="11831"/>
        <s v="10404"/>
        <s v="11935"/>
        <s v="045"/>
        <s v="047"/>
        <s v="0964818-4"/>
        <s v="0966819"/>
        <s v="112"/>
        <s v="1000944-IN"/>
        <s v="IP81085639"/>
        <s v="11744"/>
        <s v="03-035105-02"/>
        <s v="016A"/>
        <s v="034"/>
        <s v="0971009-5"/>
        <s v="0971058"/>
        <s v="093"/>
        <s v="100"/>
        <s v="2963A"/>
        <s v="11062"/>
        <s v="0023651-IN"/>
        <s v="0023829-IN"/>
        <s v="0024029-IN"/>
        <s v="3610A"/>
        <s v="21576"/>
        <s v="32367"/>
        <s v="0022227-IN"/>
        <s v="6216"/>
        <s v="71469769"/>
        <s v="1000882-IN"/>
        <s v="20152"/>
        <s v="0964818-2"/>
        <s v="0971009"/>
        <s v="050"/>
        <s v="14732"/>
        <s v="0971039-1"/>
        <s v="20221"/>
        <s v="0964818-3"/>
        <s v="049"/>
        <s v="0964812"/>
        <s v="0971009-3"/>
        <s v="0970958-2"/>
        <s v="S3648199.001"/>
        <s v="046"/>
        <s v="053"/>
        <s v="092"/>
        <s v="71463052"/>
        <s v="037A"/>
        <s v="043"/>
        <s v="0971056-1"/>
        <s v="IP101086104"/>
        <s v="084"/>
        <s v="G702-PAYMT # 3"/>
        <s v="0971165"/>
        <s v="1001240-IN"/>
        <s v="1001351-IN"/>
        <s v="11267"/>
        <s v="11059"/>
        <s v="S3712469.002"/>
        <s v="0982101"/>
        <s v="024"/>
        <s v="71460732"/>
        <s v="0966817"/>
        <s v="0982100"/>
        <s v="3784"/>
        <s v="0022976-IN"/>
        <s v="0024888-IN"/>
        <s v="0025370-IN"/>
        <s v="0025448-IN"/>
        <s v="0025485-IN"/>
        <s v="IP91085979"/>
        <s v="1001589-IN"/>
        <s v="6433"/>
        <s v="WDS TO 3014  082110"/>
        <s v="WDS TO 3014  090410"/>
        <s v="6280"/>
        <s v="WDS TO 3014  091710"/>
        <s v="035"/>
        <s v="6377"/>
        <s v="0021509-IN"/>
        <s v="0022980-IN"/>
        <s v="1996"/>
        <s v="S3649446.001"/>
        <s v="71477259"/>
        <s v="71480734"/>
        <s v="0971059"/>
        <s v="0996200"/>
        <s v="016"/>
        <s v="11456"/>
        <s v="054"/>
        <s v="71487938"/>
        <s v="0971009-6"/>
        <s v="052"/>
        <s v="067"/>
        <s v="1826.2"/>
        <s v="IP71085492"/>
        <s v="71483062"/>
        <s v="060"/>
        <s v="105"/>
        <s v="11512"/>
        <s v="006"/>
        <s v="050B"/>
        <s v="0970958-1"/>
        <s v="11274"/>
        <s v="11145"/>
        <s v="11268"/>
        <s v="4230973"/>
        <s v="0024339-IN"/>
        <s v="2010095"/>
        <s v="S3665413.001"/>
        <s v="0000002/741002"/>
        <s v="0000001/741002"/>
        <s v="PPR20024"/>
        <s v="0971039-2"/>
        <s v="007"/>
        <s v="0974119"/>
        <s v="38311"/>
        <s v="0974119-2"/>
        <s v="71487333"/>
        <s v="626711"/>
        <s v="S1267098.001"/>
        <s v="IP91085864"/>
        <s v="38416"/>
        <s v="38447"/>
        <s v="059"/>
        <s v="IP101086105"/>
        <s v="14765"/>
        <s v="073"/>
        <s v="11695"/>
        <s v="0968272"/>
        <s v="0968247"/>
        <s v="0968311"/>
        <s v="0968311A"/>
        <s v="0968292"/>
        <s v="S3608956.002"/>
        <s v="135-105953-00"/>
        <s v="S3612656.002"/>
        <s v="0024654-IN"/>
        <s v="S3641623.001A"/>
        <s v="S3670648.001"/>
        <s v="0025560-IN"/>
        <s v="2010127"/>
        <s v="0026193-IN"/>
        <s v="0023277-IN"/>
        <s v="0712717"/>
        <s v="3964"/>
        <s v="2236"/>
        <s v="10550"/>
        <s v="S3597903.001"/>
        <s v="S3597903.003"/>
        <s v="3610"/>
        <s v="S3642104.001"/>
        <s v="S3638906.001"/>
        <s v="S3641623.001B"/>
        <s v="11614"/>
        <s v="2010-58"/>
        <s v="0024072-IN"/>
        <s v="0025959-IN"/>
        <s v="10837"/>
        <s v="3607"/>
        <s v="S3626343.002"/>
        <s v="S3635314.001"/>
        <s v="S3636140.001"/>
        <s v="135-107298-00"/>
        <s v="2966"/>
        <s v="0971039-3"/>
        <s v="075A"/>
        <s v="0025373-IN"/>
        <s v="0025451-IN"/>
        <s v="11938"/>
        <s v="6325A"/>
        <s v="CM6327"/>
        <s v="094"/>
        <s v="107A"/>
        <s v="008"/>
        <s v="0022811-IN"/>
        <s v="0023466-IN"/>
        <s v="3358529"/>
        <s v="2322"/>
        <s v="085"/>
        <s v="WDS TO 3014 09-25-10"/>
        <s v="017"/>
        <s v="CM107A"/>
        <s v="DOY01.243800"/>
        <s v="38376"/>
        <s v="014"/>
        <s v="1001352-IN"/>
        <s v="DIG-2010-004"/>
        <s v="098"/>
        <s v="0968242"/>
        <s v="0968247-1"/>
        <s v="348 AVIATION 082810"/>
        <s v="348 AVIATION 090410"/>
        <s v="11936"/>
        <s v="005"/>
        <s v="023"/>
        <s v="104"/>
        <s v="0983701"/>
        <s v="348 AVIATION 091810"/>
        <s v="0968266"/>
        <s v="0968292-1"/>
        <s v="348 AVIATION 091110"/>
        <s v="6326"/>
        <s v="10022010-104029"/>
        <s v="717181"/>
        <s v="DAL 2010-003"/>
        <s v="0984927"/>
        <s v="0984927-1"/>
        <s v="PPR20118"/>
        <s v="01133401-0003"/>
        <s v="0984996"/>
        <s v="0984987"/>
        <s v="0023186-IN"/>
        <s v="2186"/>
        <s v="0025899-IN"/>
        <s v="0025963-IN"/>
        <s v="11745"/>
        <s v="041"/>
        <s v="11883"/>
        <s v="2010-1831"/>
        <s v="IP71085491"/>
        <s v="2302"/>
        <s v="WDS TO 3014  091810"/>
        <s v="CM6325"/>
        <s v="076"/>
        <s v="9176"/>
        <s v="100210-104030"/>
        <s v="107"/>
        <s v="0955888"/>
        <s v="6327"/>
        <s v="0023239-IN"/>
        <s v="0023279-IN"/>
        <s v="0023934-IN"/>
        <s v="S3597903.002"/>
        <s v="S3602087.001"/>
        <s v="S3638906.002"/>
        <s v="0024872-IN"/>
        <s v="11832"/>
        <s v="2010137"/>
        <s v="0987419"/>
        <s v="2636"/>
        <s v="014233"/>
        <s v="71487940"/>
        <s v="IP81085756"/>
        <s v="0984906"/>
        <s v="0984754"/>
        <s v="71495179"/>
        <s v="0984946"/>
        <s v="20"/>
        <s v="38326"/>
        <s v="0974119-1"/>
        <s v="11879"/>
        <s v="091"/>
        <s v="0968247-2"/>
        <s v="348 AVIATION 083110"/>
        <s v="0984365"/>
        <s v="121756"/>
        <s v="0984794-1"/>
        <s v="0984809"/>
        <s v="17"/>
        <s v="01133401-0004"/>
        <s v="01133401-0005"/>
        <s v="GA-233"/>
        <s v="10905"/>
        <s v="S3612656.001"/>
        <s v="S3608956.001"/>
        <s v="S3626343.001"/>
        <s v="S3641623.001"/>
        <s v="135-106649-00"/>
        <s v="0025190"/>
        <s v="0024871-IN"/>
        <s v="0025861-IN"/>
        <s v="949713928"/>
        <s v="0984171"/>
        <s v="039"/>
        <s v="032"/>
        <s v="38291"/>
        <s v="71483061"/>
        <s v="71483061A"/>
        <s v="38344"/>
        <s v="348 AVIATION 082110"/>
        <s v="6328"/>
        <s v="09182010-104029"/>
        <s v="6378"/>
        <s v="082"/>
        <s v="DOY01.243500"/>
        <s v="0983901-1"/>
        <s v="0983901-2"/>
        <s v="20594"/>
        <s v="6434"/>
        <s v="945724"/>
        <s v="320220"/>
        <s v="90018961111"/>
        <s v="2608"/>
        <s v="01133401-0001"/>
        <s v="0984906-1"/>
        <s v="0984895"/>
        <s v="20489"/>
        <s v="026161"/>
        <s v="0975879"/>
        <s v="0975879-1"/>
        <s v="0995419"/>
        <s v="2067"/>
        <s v="20309"/>
        <s v="2314"/>
        <s v="0023133-IN"/>
        <s v="1947"/>
        <s v="0022794-IN"/>
        <s v="0712718"/>
        <s v="0024655-IN"/>
        <s v="026"/>
        <s v="11694"/>
        <s v="0987376"/>
        <s v="066"/>
        <s v="917134"/>
        <s v="0974121"/>
        <s v="11861"/>
        <s v="0983901"/>
        <s v="3105415-IN"/>
        <s v="3105578-IN"/>
        <s v="140-300364"/>
        <s v="122442"/>
        <s v="01133401-0002"/>
        <s v="110110"/>
        <s v="16159A 1"/>
        <s v="VCP3042"/>
        <s v="0997978"/>
        <s v="129095"/>
        <s v="111554430"/>
        <s v="513240"/>
        <s v="949508182"/>
        <s v="2346-691541"/>
        <s v="38356"/>
        <s v="38398"/>
        <s v="38437"/>
        <s v="71493135"/>
        <s v="0984906-52"/>
        <s v="0984794"/>
        <s v="CM83367001"/>
        <s v="INV-0000012364"/>
        <s v="201046001"/>
        <s v="INV-0000013124"/>
        <s v="11904"/>
        <s v="71513172"/>
        <s v="3105041-IN"/>
        <s v="2595"/>
        <s v="417194"/>
        <s v="120916"/>
        <s v="01133401-0006"/>
        <s v="0975484"/>
        <s v="0975879-2A"/>
        <s v="11070"/>
        <s v="11276"/>
        <s v="6052"/>
        <s v="140-300776"/>
        <s v="140-300788"/>
        <s v="11584"/>
        <s v="11598"/>
        <s v="AWWU-1005563"/>
        <s v="110483965"/>
        <s v="173312"/>
        <s v="272157109235"/>
        <s v="092110"/>
        <s v="272159144146"/>
        <s v="105003"/>
        <s v="0984927-2"/>
        <s v="INV-0000013123"/>
        <s v="1008930"/>
        <s v="0984906-3"/>
        <s v="222983"/>
        <s v="20490"/>
        <s v="INV-0000012363"/>
        <s v="415"/>
        <s v="6090"/>
        <s v="11460"/>
        <s v="2352"/>
        <s v="11458"/>
        <s v="272157797107"/>
        <s v="11625"/>
        <s v="2360"/>
        <s v="11626"/>
        <s v="GA-232"/>
        <s v="CM0975879-2"/>
        <s v="014243"/>
        <s v="272158463107"/>
        <s v="113245"/>
        <s v="3321"/>
        <s v="0031216"/>
        <s v="11069"/>
        <s v="201046100"/>
        <s v="100050"/>
        <s v="174"/>
        <s v="528"/>
        <s v="140-300374"/>
        <s v="11076"/>
        <s v="11628"/>
        <s v="16072A"/>
        <s v="CT007697"/>
        <s v="1948"/>
        <s v="201046200"/>
        <s v="33919"/>
        <s v="6379"/>
        <s v="AWWU-1005545"/>
        <s v="112290"/>
        <s v="2311"/>
        <s v="2353"/>
        <s v="2351"/>
        <s v="0031297"/>
        <s v="0020026-IN"/>
        <s v="2637"/>
        <s v="1315"/>
        <s v="2686"/>
        <s v="0607359"/>
        <s v="S3426161.001"/>
        <s v="0020950-IN"/>
        <s v="S3426161.002"/>
        <s v="4230952"/>
        <s v="S3435093.005"/>
        <s v="S3447952.004"/>
        <s v="50463"/>
        <s v="S3464043.004"/>
        <s v="S3464043.005"/>
        <s v="S3464616.001"/>
        <s v="S3465494.002"/>
        <s v="S3465594.004"/>
        <s v="S3463995.003"/>
        <s v="S3464112.006"/>
        <s v="S3491483.004"/>
        <s v="1830.15"/>
        <s v="S3520985.001"/>
        <s v="S3521803.001"/>
        <s v="1830.35"/>
        <s v="1830.37"/>
        <s v="7830.58"/>
        <s v="S3522338.002"/>
        <s v="2346-684580"/>
        <s v="0022692-IN"/>
        <s v="S3522914.003"/>
        <s v="0023096-IN"/>
        <s v="0023097-IN"/>
        <s v="11261"/>
        <s v="4230925"/>
        <s v="2598324"/>
        <s v="S3521006.004"/>
        <s v="S3521833.004A"/>
        <s v="S3522338.003"/>
        <s v="S3522713.003"/>
        <s v="0023943-IN"/>
        <s v="11400"/>
        <s v="0024370-IN"/>
        <s v="S3625815.001"/>
        <s v="S3625715.003"/>
        <s v="S3626157.001"/>
        <s v="S3646045.002"/>
        <s v="S3667736.002"/>
        <s v="S3671293.002"/>
        <s v="S3671327.001"/>
        <s v="2202.21"/>
        <s v="2143"/>
        <s v="018396"/>
        <s v="272160771369"/>
        <s v="028063"/>
        <s v="11613"/>
        <s v="11881"/>
        <s v="4001300323"/>
        <s v="1691300427"/>
        <s v="1691300506A"/>
        <s v="1691300522"/>
        <s v="1691300592"/>
        <s v="1691300606"/>
        <s v="1691300615"/>
        <s v="1691300567"/>
        <s v="1691300570"/>
        <s v="1691300654"/>
        <s v="1691300659"/>
        <s v="1691300718"/>
        <s v="1691300724"/>
        <s v="1691300730"/>
        <s v="1691300749"/>
        <s v="1691300778"/>
        <s v="1691300796A"/>
        <s v="1691300801A"/>
        <s v="CM1691300796"/>
        <s v="1691300837"/>
        <s v="1691300857"/>
        <s v="1601300075"/>
        <s v="1601500006"/>
        <s v="0019694-IN"/>
        <s v="4230960"/>
        <s v="101.142.99.00"/>
        <s v="0022857-IN"/>
        <s v="0023078-IN"/>
        <s v="1904"/>
        <s v="22973"/>
        <s v="S3539904.005"/>
        <s v="S3548186.001"/>
        <s v="S3548186.002"/>
        <s v="0023485-IN"/>
        <s v="0024500-IN"/>
        <s v="3033"/>
        <s v="S3588702.005"/>
        <s v="0010686"/>
        <s v="8919"/>
        <s v="9377"/>
        <s v="113009 NOVEMBER"/>
        <s v="9729"/>
        <s v="105954"/>
        <s v="1153"/>
        <s v="0019578-IN"/>
        <s v="0021065-IN"/>
        <s v="4230955"/>
        <s v="1748.3"/>
        <s v="1748.4"/>
        <s v="1748.5"/>
        <s v="0726477"/>
        <s v="11171"/>
        <s v="20863"/>
        <s v="11343"/>
        <s v="3509"/>
        <s v="0025324-IN"/>
        <s v="0025428-IN"/>
        <s v="0025529-IN"/>
        <s v="0025553-IN"/>
        <s v="0025618-IN"/>
        <s v="0025736-IN"/>
        <s v="AQ15450"/>
        <s v="AQ16298"/>
        <s v="272156051951"/>
        <s v="CMM8454"/>
        <s v="108891"/>
        <s v="020374"/>
        <s v="1022"/>
        <s v="227265"/>
        <s v="272158994082"/>
        <s v="0160726"/>
        <s v="4194318"/>
        <s v="7347644"/>
        <s v="AQ16783"/>
        <s v="09-04-037"/>
        <s v="09-04-040"/>
        <s v="44073240"/>
        <s v="PROJECT-101301"/>
        <s v="091410"/>
        <s v="102110A"/>
        <s v="11622"/>
        <s v="NA02507"/>
        <s v="42069-1"/>
        <s v="4083"/>
        <s v="9013"/>
        <s v="2066"/>
        <s v="10834"/>
        <s v="2111"/>
        <s v="W-82638"/>
        <s v="4207222"/>
        <s v="01-1432457A"/>
        <s v="01-1436620"/>
        <s v="2010-1667"/>
        <s v="INV-0000013120"/>
        <s v="3662"/>
        <s v="0978379"/>
        <s v="6279"/>
        <s v="6324"/>
        <s v="417182"/>
        <s v="512040"/>
        <s v="2010466"/>
        <s v="2010503"/>
        <s v="11263"/>
        <s v="CMS3594610.001"/>
        <s v="S3654668.002"/>
        <s v="038"/>
        <s v="101"/>
        <s v="11057"/>
        <s v="S3628685.001"/>
        <s v="11606"/>
        <s v="0966220-2"/>
        <s v="11624"/>
        <s v="7113451"/>
        <s v="611324"/>
        <s v="16388D"/>
        <s v="4230957"/>
        <s v="3205"/>
        <s v="4230961"/>
        <s v="2010-50"/>
        <s v="S3548724.001"/>
        <s v="S3557671.001"/>
        <s v="S3530337.004"/>
        <s v="S3567939.001"/>
        <s v="S3582286.001"/>
        <s v="S3585010.002"/>
        <s v="0024317-IN"/>
        <s v="S3620863.001"/>
        <s v="102010/GERTSH"/>
        <s v="S3688695.001"/>
        <s v="S3733491.001"/>
        <s v="272152175768"/>
        <s v="1050"/>
        <s v="272156727452"/>
        <s v="11829"/>
        <s v="53171"/>
        <s v="2010-59"/>
        <s v="327000"/>
        <s v="272149098290"/>
        <s v="431597"/>
        <s v="44003100"/>
        <s v="120199"/>
        <s v="518"/>
        <s v="917201"/>
        <s v="258741"/>
        <s v="314231"/>
        <s v="7150"/>
        <s v="614215"/>
        <s v="CMFDUKMR"/>
        <s v="516105"/>
        <s v="0024223-IN"/>
        <s v="11454"/>
        <s v="0022272-IN"/>
        <s v="11265"/>
        <s v="162.1E"/>
        <s v="2010112"/>
        <s v="PPR19795"/>
        <s v="082810/ 336C"/>
        <s v="2251"/>
        <s v="11060"/>
        <s v="11452"/>
        <s v="0022277-IN"/>
        <s v="11609"/>
        <s v="2010114"/>
        <s v="S3694621.001"/>
        <s v="38309"/>
        <s v="110"/>
        <s v="061"/>
        <s v="71480735"/>
        <s v="061A"/>
        <s v="106"/>
        <s v="0026013-IN"/>
        <s v="11844"/>
        <s v="3144"/>
        <s v="11403"/>
        <s v="S3641576.001"/>
        <s v="S3597903.004"/>
        <s v="38395"/>
        <s v="6325"/>
        <s v="11514"/>
        <s v="0991572"/>
        <s v="2551"/>
        <s v="INV-0000012362"/>
        <s v="1000585"/>
        <s v="11834"/>
        <s v="11457"/>
        <s v="CM104176"/>
        <s v="0975879-2"/>
        <s v="INV-0000013125"/>
        <s v="161"/>
        <s v="71479283" u="1"/>
        <s v="463.3" u="1"/>
        <s v="464.3" u="1"/>
        <s v="10349" u="1"/>
        <s v="MKAZHO1" u="1"/>
        <s v="11589" u="1"/>
        <s v="0022632-IN" u="1"/>
        <s v="0144773-IN" u="1"/>
        <s v="0020778-IN" u="1"/>
        <s v="9578" u="1"/>
        <s v="283-944" u="1"/>
        <s v="9425" u="1"/>
        <s v="070108" u="1"/>
        <s v="0018013-IN" u="1"/>
        <s v="AKFAR10664" u="1"/>
        <s v="2010-36" u="1"/>
        <s v="2010-37" u="1"/>
        <s v="10669" u="1"/>
        <s v="009632" u="1"/>
        <s v="0021007-IN" u="1"/>
        <s v="9426" u="1"/>
        <s v="71439247" u="1"/>
        <s v="0020141-IN" u="1"/>
        <s v="10479" u="1"/>
        <s v="0020144-IN" u="1"/>
        <s v="1499.4" u="1"/>
        <s v="0022006-IN" u="1"/>
        <s v="0022008-IN" u="1"/>
        <s v="0988421" u="1"/>
        <s v="93670" u="1"/>
        <s v="0023776-IN" u="1"/>
        <s v="9210" u="1"/>
        <s v="CM585222" u="1"/>
        <s v="063008" u="1"/>
        <s v="0021148-IN" u="1"/>
        <s v="0021149-IN" u="1"/>
        <s v="0946901" u="1"/>
        <s v="8089" u="1"/>
        <s v="3235931-00" u="1"/>
        <s v="056" u="1"/>
        <s v="19" u="1"/>
        <s v="IP41084661" u="1"/>
        <s v="AQ15494" u="1"/>
        <s v="AQ15495" u="1"/>
        <s v="1812923" u="1"/>
        <s v="4503235" u="1"/>
        <s v="589472" u="1"/>
        <s v="0020629-IN" u="1"/>
        <s v="0145289-IN" u="1"/>
        <s v="0022280-IN" u="1"/>
        <s v="135-106709-00" u="1"/>
        <s v="0144629-IN" u="1"/>
        <s v="S3316638.001" u="1"/>
        <s v="0022286-IN" u="1"/>
        <s v="AQ14972" u="1"/>
        <s v="0019632-IN" u="1"/>
        <s v="9596683" u="1"/>
        <s v="0015142-IN" u="1"/>
        <s v="10804" u="1"/>
        <s v="9234" u="1"/>
        <s v="9378" u="1"/>
        <s v="18" u="1"/>
        <s v="71435673" u="1"/>
        <s v="0608571" u="1"/>
        <s v="11354" u="1"/>
        <s v="11554" u="1"/>
        <s v="8358A" u="1"/>
        <s v="631-2" u="1"/>
        <s v="0023628-IN" u="1"/>
        <s v="0023629-IN" u="1"/>
        <s v="10024" u="1"/>
        <s v="135-106108-00" u="1"/>
        <s v="10624" u="1"/>
        <s v="11064" u="1"/>
        <s v="0014620-IN" u="1"/>
        <s v="BEAR PAW 080610" u="1"/>
        <s v="11564" u="1"/>
        <s v="26494" u="1"/>
        <s v="0017148-IN" u="1"/>
        <s v="9103" u="1"/>
        <s v="10534" u="1"/>
        <s v="9237" u="1"/>
        <s v="9257" u="1"/>
        <s v="71426940" u="1"/>
        <s v="11574" u="1"/>
        <s v="971.1" u="1"/>
        <s v="201046002" u="1"/>
        <s v="10344" u="1"/>
        <s v="W-82034" u="1"/>
        <s v="9208" u="1"/>
        <s v="11184" u="1"/>
        <s v="0021149-INA" u="1"/>
        <s v="0880379-1" u="1"/>
        <s v="608A" u="1"/>
        <s v="10254" u="1"/>
        <s v="192791" u="1"/>
        <s v="89137" u="1"/>
        <s v="8830773" u="1"/>
        <s v="71470895" u="1"/>
        <s v="S3650398.001" u="1"/>
        <s v="60827" u="1"/>
        <s v="0019287-IN" u="1"/>
        <s v="0019289-IN" u="1"/>
        <s v="PO#103908" u="1"/>
        <s v="9053" u="1"/>
        <s v="W-82514" u="1"/>
        <s v="02" u="1"/>
        <s v="LGGYMK" u="1"/>
        <s v="0022615-IN" u="1"/>
        <s v="71515514" u="1"/>
        <s v="028" u="1"/>
        <s v="585222" u="1"/>
        <s v="16" u="1"/>
        <s v="CMMKAZHO" u="1"/>
        <s v="8118A" u="1"/>
        <s v="168" u="1"/>
        <s v="135-103525-00" u="1"/>
        <s v="01" u="1"/>
        <s v="2420942" u="1"/>
        <s v="W-82023" u="1"/>
        <s v="9048" u="1"/>
        <s v="010" u="1"/>
        <s v="9068" u="1"/>
        <s v="71479066" u="1"/>
        <s v="585222A" u="1"/>
        <s v="0022125-IN" u="1"/>
        <s v="0022126-IN" u="1"/>
        <s v="153" u="1"/>
        <s v="154" u="1"/>
        <s v="CM49878744" u="1"/>
        <s v="01235900-003" u="1"/>
        <s v="71440613" u="1"/>
        <s v="LNDMTL" u="1"/>
        <s v="0601064" u="1"/>
        <s v="293" u="1"/>
        <s v="0019277-IN" u="1"/>
        <s v="0016758-IN" u="1"/>
        <s v="0015896-IN" u="1"/>
        <s v="0017755-IN" u="1"/>
        <s v="0019618-IN" u="1"/>
        <s v="0020743-IN" u="1"/>
        <s v="3238917-00" u="1"/>
        <s v="129945" u="1"/>
        <s v="2729339-0" u="1"/>
        <s v="001" u="1"/>
        <s v="0020749-IN" u="1"/>
        <s v="135-105808-00" u="1"/>
        <s v="71430501" u="1"/>
        <s v="2010478" u="1"/>
        <s v="92046" u="1"/>
        <s v="145" u="1"/>
        <s v="146" u="1"/>
        <s v="147" u="1"/>
        <s v="14000254-0001" u="1"/>
        <s v="20014" u="1"/>
        <s v="AKFAR11093" u="1"/>
        <s v="112493" u="1"/>
        <s v="024019-IN" u="1"/>
        <s v="49878744" u="1"/>
        <s v="1914" u="1"/>
        <s v="71480737" u="1"/>
        <s v="1841" u="1"/>
        <s v="1871" u="1"/>
        <s v="1891" u="1"/>
        <s v="0021113-IN" u="1"/>
        <s v="71466936" u="1"/>
        <s v="272156093635" u="1"/>
        <s v="71485576" u="1"/>
        <s v="006809" u="1"/>
        <s v="308449" u="1"/>
        <s v="1956" u="1"/>
        <s v="131" u="1"/>
        <s v="138" u="1"/>
        <s v="139" u="1"/>
        <s v="CM010178" u="1"/>
        <s v="1957" u="1"/>
        <s v="W-82152" u="1"/>
        <s v="1977" u="1"/>
        <s v="101434410" u="1"/>
        <s v="71455301" u="1"/>
        <s v="2253009-IN" u="1"/>
        <s v="FBCS0245537" u="1"/>
        <s v="71475370" u="1"/>
        <s v="1884" u="1"/>
        <s v="1958" u="1"/>
        <s v="0019603-IN" u="1"/>
        <s v="01235900-0007" u="1"/>
        <s v="0019607-IN" u="1"/>
        <s v="0020731-IN" u="1"/>
        <s v="1959" u="1"/>
        <s v="803999789" u="1"/>
        <s v="CM S3591250.001" u="1"/>
        <s v="0014253-IN" u="1"/>
        <s v="111009" u="1"/>
        <s v="0021732-IN" u="1"/>
        <s v="80199845031" u="1"/>
        <s v="120" u="1"/>
        <s v="121" u="1"/>
        <s v="0019740-IN" u="1"/>
        <s v="0025254-IN" u="1"/>
        <s v="0022734-IN" u="1"/>
        <s v="50085158" u="1"/>
        <s v="7-276-38023" u="1"/>
        <s v="VBL/MAZX" u="1"/>
        <s v="71426620" u="1"/>
        <s v="120543" u="1"/>
        <s v="1691" u="1"/>
        <s v="W-82006" u="1"/>
        <s v="0024732-IN" u="1"/>
        <s v="W-82007" u="1"/>
        <s v="90076" u="1"/>
        <s v="0024736-IN" u="1"/>
        <s v="0024737-IN" u="1"/>
        <s v="70477" u="1"/>
        <s v="0024738-IN" u="1"/>
        <s v="0024739-IN" u="1"/>
        <s v="1776" u="1"/>
        <s v="135-103521.01" u="1"/>
        <s v="111" u="1"/>
        <s v="0018256-IN" u="1"/>
        <s v="114" u="1"/>
        <s v="115" u="1"/>
        <s v="116" u="1"/>
        <s v="0023879-IN" u="1"/>
        <s v="E8979023" u="1"/>
        <s v="0021244-IN" u="1"/>
        <s v="018441" u="1"/>
        <s v="1747" u="1"/>
        <s v="0145241-IN" u="1"/>
        <s v="4230972" u="1"/>
        <s v="272152247269" u="1"/>
        <s v="0145249-IN" u="1"/>
        <s v="272156980776/777" u="1"/>
        <s v="1614" u="1"/>
        <s v="194868" u="1"/>
        <s v="0272147471078" u="1"/>
        <s v="S1231405.001" u="1"/>
        <s v="W-81851A" u="1"/>
        <s v="1605" u="1"/>
        <s v="1615" u="1"/>
        <s v="516085" u="1"/>
        <s v="2911" u="1"/>
        <s v="1512" u="1"/>
        <s v="2951" u="1"/>
        <s v="2952" u="1"/>
        <s v="J000238-10" u="1"/>
        <s v="918265" u="1"/>
        <s v="1697" u="1"/>
        <s v="1400" u="1"/>
        <s v="2953" u="1"/>
        <s v="10015" u="1"/>
        <s v="9031173" u="1"/>
        <s v="71481936" u="1"/>
        <s v="943578" u="1"/>
        <s v="11355" u="1"/>
        <s v="11455" u="1"/>
        <s v="71445204" u="1"/>
        <s v="10625" u="1"/>
        <s v="1669" u="1"/>
        <s v="11565" u="1"/>
        <s v="201359" u="1"/>
        <s v="2851" u="1"/>
        <s v="2861" u="1"/>
        <s v="119056" u="1"/>
        <s v="71456663" u="1"/>
        <s v="11175" u="1"/>
        <s v="11575" u="1"/>
        <s v="135-108223-00" u="1"/>
        <s v="0024860-IN" u="1"/>
        <s v="10545" u="1"/>
        <s v="11585" u="1"/>
        <s v="1350" u="1"/>
        <s v="108042" u="1"/>
        <s v="PPR20172" u="1"/>
        <s v="1548" u="1"/>
        <s v="10455" u="1"/>
        <s v="2770" u="1"/>
        <s v="1371" u="1"/>
        <s v="0020710-IN" u="1"/>
        <s v="0023238-IN" u="1"/>
        <s v="0846967-1" u="1"/>
        <s v="2741" u="1"/>
        <s v="0014233-IN" u="1"/>
        <s v="009769" u="1"/>
        <s v="0982644" u="1"/>
        <s v="2969" u="1"/>
        <s v="2999" u="1"/>
        <s v="10088-1" u="1"/>
        <s v="71421601" u="1"/>
        <s v="0020852-IN" u="1"/>
        <s v="10185" u="1"/>
        <s v="2413083" u="1"/>
        <s v="0019" u="1"/>
        <s v="2877" u="1"/>
        <s v="1498" u="1"/>
        <s v="10195" u="1"/>
        <s v="10795" u="1"/>
        <s v="613-3" u="1"/>
        <s v="2878" u="1"/>
        <s v="272154766727" u="1"/>
        <s v="4517327" u="1"/>
        <s v="0017239-IN" u="1"/>
        <s v="1316" u="1"/>
        <s v="2819" u="1"/>
        <s v="2796" u="1"/>
        <s v="INV00903" u="1"/>
        <s v="10200" u="1"/>
        <s v="10400" u="1"/>
        <s v="1358" u="1"/>
        <s v="1368" u="1"/>
        <s v="2797" u="1"/>
        <s v="1101" u="1"/>
        <s v="IP81085655" u="1"/>
        <s v="11550" u="1"/>
        <s v="10-307" u="1"/>
        <s v="W-82265" u="1"/>
        <s v="495" u="1"/>
        <s v="026152" u="1"/>
        <s v="10620" u="1"/>
        <s v="2769093-0" u="1"/>
        <s v="2769094-0" u="1"/>
        <s v="2769096-0" u="1"/>
        <s v="0019823-CM" u="1"/>
        <s v="2695" u="1"/>
        <s v="40137201" u="1"/>
        <s v="0024226-IN" u="1"/>
        <s v="0024227-IN" u="1"/>
        <s v="CM9-375-76530" u="1"/>
        <s v="S3632575.001" u="1"/>
        <s v="135-103105-00" u="1"/>
        <s v="0903636" u="1"/>
        <s v="0022701-IN" u="1"/>
        <s v="SP11098505" u="1"/>
        <s v="108255" u="1"/>
        <s v="0021840-IN" u="1"/>
        <s v="11280" u="1"/>
        <s v="108154562" u="1"/>
        <s v="910DUA1" u="1"/>
        <s v="2912A" u="1"/>
        <s v="1081" u="1"/>
        <s v="1125" u="1"/>
        <s v="INV00892" u="1"/>
        <s v="AKFAR11088" u="1"/>
        <s v="2609" u="1"/>
        <s v="BEAR PAW 082910" u="1"/>
        <s v="0946639" u="1"/>
        <s v="0035709-IN" u="1"/>
        <s v="W-82112" u="1"/>
        <s v="71491707" u="1"/>
        <s v="10770" u="1"/>
        <s v="90000562" u="1"/>
        <s v="49878744A" u="1"/>
        <s v="135-101771-00" u="1"/>
        <s v="28226" u="1"/>
        <s v="10980" u="1"/>
        <s v="CMU096005" u="1"/>
        <s v="0019360-IN" u="1"/>
        <s v="90000563" u="1"/>
        <s v="10990" u="1"/>
        <s v="614971" u="1"/>
        <s v="2301" u="1"/>
        <s v="2010422" u="1"/>
        <s v="71437761" u="1"/>
        <s v="2414697" u="1"/>
        <s v="BEAR PAW 091110" u="1"/>
        <s v="BEAR PAW 092510" u="1"/>
        <s v="1598-601-0909" u="1"/>
        <s v="09-8005" u="1"/>
        <s v="CM70477" u="1"/>
        <s v="3959" u="1"/>
        <s v="W-82394" u="1"/>
        <s v="2591685" u="1"/>
        <s v="28856" u="1"/>
        <s v="0018841-IN" u="1"/>
        <s v="71432830" u="1"/>
        <s v="0021832-IN" u="1"/>
        <s v="838888292" u="1"/>
        <s v="2210" u="1"/>
        <s v="2240" u="1"/>
        <s v="2250" u="1"/>
        <s v="201190" u="1"/>
        <s v="401278011" u="1"/>
        <s v="3229031-00" u="1"/>
        <s v="2201" u="1"/>
        <s v="14000254-0004" u="1"/>
        <s v="2211" u="1"/>
        <s v="2241" u="1"/>
        <s v="2305" u="1"/>
        <s v="W-81879" u="1"/>
        <s v="0020208-IN" u="1"/>
        <s v="71432831" u="1"/>
        <s v="0996620" u="1"/>
        <s v="0020209-IN" u="1"/>
        <s v="BEAR PAW 082110" u="1"/>
        <s v="2212" u="1"/>
        <s v="2242" u="1"/>
        <s v="0019985-IN" u="1"/>
        <s v="710223" u="1"/>
        <s v="2243" u="1"/>
        <s v="2253" u="1"/>
        <s v="188902" u="1"/>
        <s v="VBL/MAZXA" u="1"/>
        <s v="2140" u="1"/>
        <s v="2190" u="1"/>
        <s v="2284" u="1"/>
        <s v="0021346-IN" u="1"/>
        <s v="223140" u="1"/>
        <s v="2141" u="1"/>
        <s v="2255" u="1"/>
        <s v="0024204-IN" u="1"/>
        <s v="28101" u="1"/>
        <s v="2102" u="1"/>
        <s v="942111" u="1"/>
        <s v="BEAR PAW 083110" u="1"/>
        <s v="2192" u="1"/>
        <s v="S3418524.001" u="1"/>
        <s v="0020828-IN" u="1"/>
        <s v="004165" u="1"/>
        <s v="2183" u="1"/>
        <s v="2193" u="1"/>
        <s v="2237" u="1"/>
        <s v="2247" u="1"/>
        <s v="3696" u="1"/>
        <s v="301" u="1"/>
        <s v="2010" u="1"/>
        <s v="2050" u="1"/>
        <s v="108299329" u="1"/>
        <s v="0023481-IN" u="1"/>
        <s v="2184" u="1"/>
        <s v="2238" u="1"/>
        <s v="2248" u="1"/>
        <s v="11346" u="1"/>
        <s v="11746" u="1"/>
        <s v="2588056" u="1"/>
        <s v="2011" u="1"/>
        <s v="2051" u="1"/>
        <s v="90000519" u="1"/>
        <s v="2071" u="1"/>
        <s v="2091" u="1"/>
        <s v="2135" u="1"/>
        <s v="0024480-IN" u="1"/>
        <s v="2175" u="1"/>
        <s v="0023822-IN" u="1"/>
        <s v="30431-341598" u="1"/>
        <s v="2092" u="1"/>
        <s v="2136" u="1"/>
        <s v="S3603580.001" u="1"/>
        <s v="371940" u="1"/>
        <s v="2176" u="1"/>
        <s v="10626" u="1"/>
        <s v="10826" u="1"/>
        <s v="46795" u="1"/>
        <s v="01235900-0006" u="1"/>
        <s v="IP11084067" u="1"/>
        <s v="71456190" u="1"/>
        <s v="2093" u="1"/>
        <s v="2137" u="1"/>
        <s v="2147" u="1"/>
        <s v="2177" u="1"/>
        <s v="10836" u="1"/>
        <s v="11176" u="1"/>
        <s v="11576" u="1"/>
        <s v="2138" u="1"/>
        <s v="2178" u="1"/>
        <s v="010178" u="1"/>
        <s v="3-10-150726" u="1"/>
        <s v="28071" u="1"/>
        <s v="2065" u="1"/>
        <s v="109822919" u="1"/>
        <s v="10056" u="1"/>
        <s v="2189" u="1"/>
        <s v="572" u="1"/>
        <s v="2016" u="1"/>
        <s v="2046" u="1"/>
        <s v="10466" u="1"/>
        <s v="10966" u="1"/>
        <s v="3302" u="1"/>
        <s v="01235900-0002" u="1"/>
        <s v="9-375-76530A" u="1"/>
        <s v="2047" u="1"/>
        <s v="10476" u="1"/>
        <s v="0019820-IN" u="1"/>
        <s v="3303" u="1"/>
        <s v="135-103521-00" u="1"/>
        <s v="13071" u="1"/>
        <s v="2018" u="1"/>
        <s v="0939438-1" u="1"/>
        <s v="0023479-IN" u="1"/>
        <s v="11401" u="1"/>
        <s v="71457542" u="1"/>
        <s v="2049" u="1"/>
        <s v="2099" u="1"/>
        <s v="10196" u="1"/>
        <s v="10396" u="1"/>
        <s v="0023816-IN" u="1"/>
        <s v="569" u="1"/>
        <s v="3325" u="1"/>
        <s v="272152244791" u="1"/>
        <s v="7096856" u="1"/>
        <s v="83653" u="1"/>
        <s v="33990" u="1"/>
        <s v="90000336" u="1"/>
        <s v="416143" u="1"/>
        <s v="11521" u="1"/>
        <s v="71457543" u="1"/>
        <s v="2010050" u="1"/>
        <s v="2010051" u="1"/>
        <s v="71428904" u="1"/>
        <s v="SQ-200828" u="1"/>
        <s v="0974118" u="1"/>
        <s v="BDATEP" u="1"/>
        <s v="10201" u="1"/>
        <s v="119079" u="1"/>
        <s v="0014959-IN" u="1"/>
        <s v="198876" u="1"/>
        <s v="2346-691473" u="1"/>
        <s v="108151" u="1"/>
        <s v="11551" u="1"/>
        <s v="3295" u="1"/>
        <s v="004864" u="1"/>
        <s v="418191" u="1"/>
        <s v="0019473-IN" u="1"/>
        <s v="W-81705" u="1"/>
        <s v="71481242" u="1"/>
        <s v="001778" u="1"/>
        <s v="10331" u="1"/>
        <s v="0017956-IN" u="1"/>
        <s v="11271" u="1"/>
        <s v="0946901-1" u="1"/>
        <s v="1460636" u="1"/>
        <s v="092210" u="1"/>
        <s v="0023468-IN" u="1"/>
        <s v="3000" u="1"/>
        <s v="3298" u="1"/>
        <s v="091310" u="1"/>
        <s v="540" u="1"/>
        <s v="10051" u="1"/>
        <s v="CM8358" u="1"/>
        <s v="68" u="1"/>
        <s v="11591" u="1"/>
        <s v="331119" u="1"/>
        <s v="7090496" u="1"/>
        <s v="7090497" u="1"/>
        <s v="CM0021149-IN" u="1"/>
        <s v="0020311-IN" u="1"/>
        <s v="147A" u="1"/>
        <s v="S3603568.001" u="1"/>
        <s v="2135A" u="1"/>
        <s v="0018321-IN" u="1"/>
        <s v="612232" u="1"/>
        <s v="716134" u="1"/>
        <s v="10671" u="1"/>
        <s v="35566" u="1"/>
        <s v="004214" u="1"/>
        <s v="092210A" u="1"/>
        <s v="092210B" u="1"/>
        <s v="119078" u="1"/>
        <s v="0020452-IN" u="1"/>
        <s v="092210C" u="1"/>
        <s v="71482644" u="1"/>
        <s v="28127" u="1"/>
        <s v="OVSWSY" u="1"/>
        <s v="W-81359" u="1"/>
        <s v="535" u="1"/>
        <s v="114178" u="1"/>
        <s v="2010187" u="1"/>
        <s v="108579" u="1"/>
        <s v="10191" u="1"/>
        <s v="10991" u="1"/>
        <s v="192088" u="1"/>
        <s v="71483970" u="1"/>
        <s v="08-04-025A" u="1"/>
        <s v="0022458-IN" u="1"/>
        <s v="17761823" u="1"/>
        <s v="2346-687503" u="1"/>
        <s v="090910" u="1"/>
        <s v="004700" u="1"/>
        <s v="177189" u="1"/>
        <s v="OM55OZ" u="1"/>
        <s v="IP21084349" u="1"/>
        <s v="APR2010-02058" u="1"/>
        <s v="3156760-00" u="1"/>
        <s v="612294" u="1"/>
        <s v="0024455-IN" u="1"/>
        <s v="520" u="1"/>
        <s v="521" u="1"/>
        <s v="523" u="1"/>
        <s v="004528" u="1"/>
        <s v="0019941-IN" u="1"/>
        <s v="526" u="1"/>
        <s v="71458949" u="1"/>
        <s v="529" u="1"/>
        <s v="117764" u="1"/>
        <s v="1916605" u="1"/>
        <s v="071410" u="1"/>
        <s v="892995" u="1"/>
        <s v="2775172-0" u="1"/>
        <s v="3141735-01" u="1"/>
        <s v="1646-602-1010" u="1"/>
        <s v="BEAR PAW 080410" u="1"/>
        <s v="BEAR PAW 090410" u="1"/>
        <s v="71487332" u="1"/>
        <s v="BEAR PAW 091810" u="1"/>
        <s v="OM55OZA" u="1"/>
        <s v="1002787" u="1"/>
        <s v="071610" u="1"/>
        <s v="0967729" u="1"/>
        <s v="1" u="1"/>
        <s v="S3578254.001" u="1"/>
        <s v="511" u="1"/>
        <s v="3.00 IN/OUT" u="1"/>
        <s v="36171" u="1"/>
        <s v="11517" u="1"/>
        <s v="0022446-IN" u="1"/>
        <s v="201317" u="1"/>
        <s v="10-163" u="1"/>
        <s v="BEAR PAW 081410" u="1"/>
        <s v="0880379" u="1"/>
        <s v="3295A" u="1"/>
        <s v="71492585" u="1"/>
        <s v="SQ-200803" u="1"/>
        <s v="01-1442952" u="1"/>
        <s v="803999805" u="1"/>
        <s v="71468868" u="1"/>
        <s v="28071A" u="1"/>
        <s v="222965" u="1"/>
        <s v="S3578254.002" u="1"/>
        <s v="584219" u="1"/>
        <s v="IP91085766" u="1"/>
        <s v="11547" u="1"/>
        <s v="2775167-0" u="1"/>
        <s v="10117" u="1"/>
        <s v="71468869" u="1"/>
        <s v="S1231405.001A" u="1"/>
        <s v="0023922-IN" u="1"/>
        <s v="4032" u="1"/>
        <s v="201465" u="1"/>
        <s v="10827" u="1"/>
        <s v="2575774" u="1"/>
        <s v="71491168" u="1"/>
        <s v="008389" u="1"/>
        <s v="11077" u="1"/>
        <s v="11177" u="1"/>
        <s v="11277" u="1"/>
        <s v="S3578254.003" u="1"/>
        <s v="63" u="1"/>
        <s v="0021437-IN" u="1"/>
        <s v="0016928-IN" u="1"/>
        <s v="2010-60A" u="1"/>
        <s v="2010-61A" u="1"/>
        <s v="108414" u="1"/>
        <s v="10007673124" u="1"/>
        <s v="2010-65A" u="1"/>
        <s v="40135901" u="1"/>
        <s v="10327D" u="1"/>
        <s v="0020910-IN" u="1"/>
        <s v="33851" u="1"/>
        <s v="0145579-IN" u="1"/>
        <s v="0019587-IN" u="1"/>
        <s v="28127B" u="1"/>
        <s v="SI-204743" u="1"/>
        <s v="10-DOY-2" u="1"/>
        <s v="10477" u="1"/>
        <s v="28127B1" u="1"/>
        <s v="021010" u="1"/>
        <s v="1646-601-0710" u="1"/>
        <s v="223000" u="1"/>
        <s v="11002" u="1"/>
        <s v="135-101264-00" u="1"/>
        <s v="004626" u="1"/>
        <s v="109714" u="1"/>
        <s v="2775158-0" u="1"/>
        <s v="3141735-00" u="1"/>
        <s v="10197" u="1"/>
        <s v="112413" u="1"/>
        <s v="10397" u="1"/>
        <s v="769" u="1"/>
        <s v="108376" u="1"/>
        <s v="1002768" u="1"/>
        <s v="3223109-00" u="1"/>
        <s v="272154769303" u="1"/>
        <s v="031610" u="1"/>
        <s v="10341A" u="1"/>
        <s v="26652" u="1"/>
        <s v="2732002-0" u="1"/>
        <s v="71492220" u="1"/>
        <s v="S1254682.001" u="1"/>
        <s v="10105-1" u="1"/>
        <s v="0021421-IN" u="1"/>
        <s v="2" u="1"/>
        <s v="370328" u="1"/>
        <s v="0999702" u="1"/>
        <s v="616" u="1"/>
        <s v="10802" u="1"/>
        <s v="0023085-IN" u="1"/>
        <s v="202578" u="1"/>
        <s v="71458504" u="1"/>
        <s v="75" u="1"/>
        <s v="0016919-IN" u="1"/>
        <s v="71457135" u="1"/>
        <s v="0144564-IN" u="1"/>
        <s v="0946988" u="1"/>
        <s v="2010295" u="1"/>
        <s v="756" u="1"/>
        <s v="40135801" u="1"/>
        <s v="090409090809" u="1"/>
        <s v="2346-680760" u="1"/>
        <s v="328250" u="1"/>
        <s v="71458505" u="1"/>
        <s v="71479933" u="1"/>
        <s v="49976964" u="1"/>
        <s v="01-1442848" u="1"/>
        <s v="01235900-0005" u="1"/>
        <s v="011310" u="1"/>
        <s v="0272147128868" u="1"/>
        <s v="7094943" u="1"/>
        <s v="11072" u="1"/>
        <s v="11172" u="1"/>
        <s v="11272" u="1"/>
        <s v="11572" u="1"/>
        <s v="020810" u="1"/>
        <s v="608" u="1"/>
        <s v="10342" u="1"/>
        <s v="74" u="1"/>
        <s v="IP81085596" u="1"/>
        <s v="11582" u="1"/>
        <s v="11882" u="1"/>
        <s v="126011" u="1"/>
        <s v="88" u="1"/>
        <s v="71489860" u="1"/>
        <s v="11592" u="1"/>
        <s v="110210ZM" u="1"/>
        <s v="0020417-IN" u="1"/>
        <s v="2010236B" u="1"/>
        <s v="01235900-0001" u="1"/>
        <s v="0016566-IN" u="1"/>
        <s v="0019089-IN" u="1"/>
        <s v="010710" u="1"/>
        <s v="01-1443078" u="1"/>
        <s v="004739" u="1"/>
        <s v="0021411-IN" u="1"/>
        <s v="71489861" u="1"/>
        <s v="010810" u="1"/>
        <s v="731" u="1"/>
        <s v="006324" u="1"/>
        <s v="1509739" u="1"/>
        <s v="87" u="1"/>
        <s v="311101" u="1"/>
        <s v="10992" u="1"/>
        <s v="227227" u="1"/>
        <s v="004172" u="1"/>
        <s v="U096005A" u="1"/>
        <s v="0020697-IN" u="1"/>
        <s v="0015078-IN" u="1"/>
        <s v="FBCS0244923" u="1"/>
        <s v="119025" u="1"/>
        <s v="29070164" u="1"/>
        <s v="220261" u="1"/>
        <s v="CM803910813" u="1"/>
        <s v="0016071-IN" u="1"/>
        <s v="152572" u="1"/>
        <s v="0016075-IN" u="1"/>
        <s v="135-888729-00" u="1"/>
        <s v="0015418-IN" u="1"/>
        <s v="CM14000254-0002" u="1"/>
        <s v="002398-IN" u="1"/>
        <s v="09-04-031" u="1"/>
        <s v="72" u="1"/>
        <s v="22732" u="1"/>
        <s v="0017078-IN" u="1"/>
        <s v="SQ-200836" u="1"/>
        <s v="272149727044" u="1"/>
        <s v="88785" u="1"/>
        <s v="2010136" u="1"/>
        <s v="NCPVYG" u="1"/>
        <s v="272156090954" u="1"/>
        <s v="272156090984" u="1"/>
        <s v="0607350" u="1"/>
        <s v="28998" u="1"/>
        <s v="0607351" u="1"/>
        <s v="10017A" u="1"/>
        <s v="5746790" u="1"/>
        <s v="13388" u="1"/>
        <s v="135-103629-00" u="1"/>
        <s v="177284" u="1"/>
        <s v="8900" u="1"/>
        <s v="0014409-IN" u="1"/>
        <s v="20122" u="1"/>
        <s v="6152" u="1"/>
        <s v="152571" u="1"/>
        <s v="0846966" u="1"/>
        <s v="135-107663-00" u="1"/>
        <s v="0846967" u="1"/>
        <s v="2010-031-01" u="1"/>
        <s v="PGXZKR" u="1"/>
        <s v="8903" u="1"/>
        <s v="10018" u="1"/>
        <s v="98" u="1"/>
        <s v="616054" u="1"/>
        <s v="33712" u="1"/>
        <s v="702543" u="1"/>
        <s v="71498469" u="1"/>
        <s v="10828" u="1"/>
        <s v="11568" u="1"/>
        <s v="411053-00" u="1"/>
        <s v="CM135-103594-00" u="1"/>
        <s v="0020530-IN" u="1"/>
        <s v="013098" u="1"/>
        <s v="0000252590" u="1"/>
        <s v="0023192-IN" u="1"/>
        <s v="0019548-IN" u="1"/>
        <s v="4200297" u="1"/>
        <s v="8824" u="1"/>
        <s v="10468" u="1"/>
        <s v="S3589219.001" u="1"/>
        <s v="AKFAR10117" u="1"/>
        <s v="0017056-IN" u="1"/>
        <s v="113010-10318" u="1"/>
        <s v="10478" u="1"/>
        <s v="8752" u="1"/>
        <s v="2573862" u="1"/>
        <s v="2010204B" u="1"/>
        <s v="004999" u="1"/>
        <s v="2010111" u="1"/>
        <s v="2254568-IN" u="1"/>
        <s v="401278" u="1"/>
        <s v="372839" u="1"/>
        <s v="0020186-IN" u="1"/>
        <s v="0022047-IN" u="1"/>
        <s v="8784" u="1"/>
        <s v="11523" u="1"/>
        <s v="11623" u="1"/>
        <s v="W-82085" u="1"/>
        <s v="0023048-IN" u="1"/>
        <s v="146221" u="1"/>
        <s v="71484867" u="1"/>
        <s v="49945022" u="1"/>
        <s v="013721" u="1"/>
        <s v="0022185-IN" u="1"/>
        <s v="617253" u="1"/>
        <s v="S3586980.001" u="1"/>
        <s v="10203" u="1"/>
        <s v="704041" u="1"/>
        <s v="816" u="1"/>
        <s v="10803" u="1"/>
        <s v="0019539-IN" u="1"/>
        <s v="0020665-IN" u="1"/>
        <s v="0144661-IN" u="1"/>
        <s v="10013" u="1"/>
        <s v="40136801" u="1"/>
        <s v="SI-205379" u="1"/>
        <s v="W-82562" u="1"/>
        <s v="631-1" u="1"/>
        <s v="121522" u="1"/>
        <s v="0019675-IN" u="1"/>
        <s v="11563" u="1"/>
        <s v="71483376" u="1"/>
        <s v="2010-60" u="1"/>
        <s v="0018042-IN" u="1"/>
        <s v="11073" u="1"/>
        <s v="11173" u="1"/>
        <s v="2010-61" u="1"/>
        <s v="917293" u="1"/>
        <s v="126985" u="1"/>
        <s v="#2" u="1"/>
        <s v="2010-65" u="1"/>
        <s v="IP31084414" u="1"/>
        <s v="S3586980.002" u="1"/>
        <s v="9942" u="1"/>
        <s v="10343" u="1"/>
        <s v="8607" u="1"/>
        <s v="10643" u="1"/>
        <s v="W-81359-A" u="1"/>
        <s v="11583" u="1"/>
        <s v="2010100" u="1"/>
        <s v="944" u="1"/>
        <s v="AQ15383" u="1"/>
        <s v="10253" u="1"/>
        <s v="14000254-0002" u="1"/>
        <s v="108571" u="1"/>
        <s v="0017520-IN" u="1"/>
        <s v="S3450757.001" u="1"/>
        <s v="9880" u="1"/>
        <s v="9890" u="1"/>
        <s v="10963" u="1"/>
        <s v="190969074" u="1"/>
        <s v="9811" u="1"/>
        <s v="0021510-IN" u="1"/>
        <s v="9881" u="1"/>
        <s v="10473" u="1"/>
        <s v="W-82412" u="1"/>
        <s v="8586" u="1"/>
        <s v="#1" u="1"/>
        <s v="2009344B" u="1"/>
        <s v="2009345B" u="1"/>
        <s v="9892" u="1"/>
        <s v="0015036-IN" u="1"/>
        <s v="U386003" u="1"/>
        <s v="U386005" u="1"/>
        <s v="135-103776-00" u="1"/>
        <s v="9947" u="1"/>
        <s v="2346-685573" u="1"/>
        <s v="9957" u="1"/>
        <s v="9700" u="1"/>
        <s v="9884" u="1"/>
        <s v="08-04-026A" u="1"/>
        <s v="2250687-IN" u="1"/>
        <s v="9721" u="1"/>
        <s v="01235900-0008" u="1"/>
        <s v="2010-53" u="1"/>
        <s v="9949" u="1"/>
        <s v="2010-54" u="1"/>
        <s v="W-82152A" u="1"/>
        <s v="50005658" u="1"/>
        <s v="102899" u="1"/>
        <s v="14000254-002A" u="1"/>
        <s v="1489835" u="1"/>
        <s v="0020169-IN" u="1"/>
        <s v="135-106630-00" u="1"/>
        <s v="016882" u="1"/>
        <s v="8498" u="1"/>
        <s v="33848" u="1"/>
        <s v="9600" u="1"/>
        <s v="0019171-IN" u="1"/>
        <s v="9808" u="1"/>
        <s v="9818" u="1"/>
        <s v="3235931-01" u="1"/>
        <s v="2010236" u="1"/>
        <s v="110672095" u="1"/>
        <s v="9-375-76530" u="1"/>
        <s v="9725" u="1"/>
        <s v="9735" u="1"/>
        <s v="01235900-0004" u="1"/>
        <s v="0021507-IN" u="1"/>
        <s v="94259581" u="1"/>
        <s v="10-DOY-01" u="1"/>
        <s v="2010370" u="1"/>
        <s v="0022508-IN" u="1"/>
        <s v="1468348" u="1"/>
        <s v="0014163-IN" u="1"/>
        <s v="9633" u="1"/>
        <s v="616703" u="1"/>
        <s v="9727" u="1"/>
        <s v="8358" u="1"/>
        <s v="201423" u="1"/>
        <s v="0019655-IN" u="1"/>
        <s v="71484431" u="1"/>
        <s v="9590" u="1"/>
        <s v="135-104289-00" u="1"/>
        <s v="257821" u="1"/>
        <s v="0020785-IN" u="1"/>
        <s v="080409" u="1"/>
        <s v="0024502-IN" u="1"/>
        <s v="082409" u="1"/>
        <s v="0024505-IN" u="1"/>
        <s v="136396" u="1"/>
        <s v="11329" u="1"/>
        <s v="11529" u="1"/>
        <s v="2010-44" u="1"/>
        <s v="710157-1" u="1"/>
        <s v="2785223-0" u="1"/>
        <s v="SI-204704" u="1"/>
        <s v="0019798-IN" u="1"/>
        <s v="9582" u="1"/>
        <s v="9592" u="1"/>
        <s v="90" u="1"/>
        <s v="U096004" u="1"/>
        <s v="11539" u="1"/>
        <s v="U096005" u="1"/>
        <s v="U096006" u="1"/>
        <s v="907" u="1"/>
        <s v="0023780-IN" u="1"/>
        <s v="9657" u="1"/>
        <s v="135-106658-00" u="1"/>
        <s v="081709" u="1"/>
        <s v="0035645-IN" u="1"/>
        <s v="710157-2" u="1"/>
        <s v="9658" u="1"/>
        <s v="11459" u="1"/>
        <s v="0939438" u="1"/>
        <s v="08-04-027" u="1"/>
        <s v="9431" u="1"/>
        <s v="BEAR PAW 100210" u="1"/>
        <s v="9619" u="1"/>
        <s v="01-1414829" u="1"/>
        <s v="10829" u="1"/>
        <s v="9351051959" u="1"/>
        <s v="9422" u="1"/>
        <s v="MKAZHO" u="1"/>
      </sharedItems>
    </cacheField>
    <cacheField name="SumOfTotal Cost" numFmtId="0">
      <sharedItems containsSemiMixedTypes="0" containsString="0" containsNumber="1" minValue="-347128.73" maxValue="2883441"/>
    </cacheField>
    <cacheField name="Description" numFmtId="0">
      <sharedItems count="4780">
        <s v="Bracketed Hourly Pay"/>
        <s v="INVOICE TO CORRECT CM/ POSTTED &amp; PAID"/>
        <s v="BAKERY AT THE HARBOR/ BOARD BREAKFAST"/>
        <s v="MAUNA LANI BAY/ DEPOSIT FOR DU/FSW BORAD MEETING"/>
        <s v="REIMBURSEMENT FOR MEALS/ BOARD MEETING"/>
        <s v="TESORO/ FUEL FOR RENTAL  BOARD MEETING"/>
        <s v="REIMBURSEMENT FOR DU BOARD MEETING/ TRAVEL"/>
        <s v="RPS/ PARKING BOARD MEETING"/>
        <s v="THE MAUNA LANI BAY/ HOTEL BOARD MEETING"/>
        <s v="Salary - Hours"/>
        <s v="CWIP - Actual"/>
        <s v="Marvin Riddle expenses"/>
        <s v="CO 2010 Engineering for feeders 10,13,14,15 &amp; 25"/>
        <s v="Open PO for Riddle Consulting for 2010 Year"/>
        <s v="Overhead:J101049 100"/>
        <s v="Riddle Operations and Management"/>
        <s v="Filling cooling pond ash study"/>
        <s v="ash study"/>
        <s v="Contract Services to be performed in 2009."/>
        <s v="WESTMARK BARANOF/ BREAKFAST   DEC DISCUSSIONS"/>
        <s v="AQ1121PAA01P:PRE1 PERMIT APPLICATION"/>
        <s v="Recl prelim survey acct 18310 to J101049"/>
        <s v="One-Time Installation of Meters"/>
        <s v="Overhead:J101059 DHS 221 4"/>
        <s v="Overhead:J101059 DHS 222 4"/>
        <s v="CM/ POSTED ON COMPANY VISA CARD"/>
        <s v="REIMBURSEMENT FOR BOARD/ FUEL FOR RENTAL CAR"/>
        <s v="APRIL SUB CONTRACT WORK"/>
        <s v="FWA -O/H Rebuild Feeder- M. Riddle- Labor"/>
        <s v="T600-2246 Chance grounding assembly"/>
        <s v="NOV 1-30 BILLING PERIOD"/>
        <s v="Reclass costs from J101035 to J101236"/>
        <s v="SUM 1-B"/>
        <s v="Feeder Pre-construction Engineering"/>
        <s v="Mw Turbine  PO 101959"/>
        <s v="Modeling Data Gap Analysis"/>
        <s v="ALASKA AIR/ TRAVEL K HOOK PERMITTING ON TURBINE"/>
        <s v="ALASKA AIR/ TRAVEL P DRISCOLL PERMITTING ON TURBIN"/>
        <s v="Pre-Permit Support"/>
        <s v="Meters"/>
        <s v="MOKULELE AIR/ TRAVEL COILEY, GAVORA, WARWICK BOARD"/>
        <s v="ALASKA AIR/ TRAVEL A WARWICK BOARD MEETING"/>
        <s v="ALASKA AIR/ TICKET CHANGE D GAVORA COMMITTEE MEET"/>
        <s v="ALASKA AIR/ TRAVEL BOARD MEETING"/>
        <s v="BOARD MEETING EXPENSES"/>
        <s v="BOARD MEETING EXPENSES/ AIRCELL INFLIGHT"/>
        <s v="BOARD MEETING EXPENSES/ HOTEL"/>
        <s v="AURORA ENERGY 09/01/08-09/30/08"/>
        <s v="Pre-Permit Planning Meetings"/>
        <s v="FIA/ PARKING FOR DEC DISCUSSIONS"/>
        <s v="CHEVRON/ FUEL FOR RENTAL CAR   DEC DISCUSSIONS"/>
        <s v="Russell Goss - scrap metal refund"/>
        <s v="Salary"/>
        <s v="2 1/2&quot; rigid galv steel"/>
        <s v="ALASKA AIR/ REFUND OF TICKET G BAREFOOT BD MEETING"/>
        <s v="ALASKA AIR/ TRAVEL M COILEY BOARD MEETING"/>
        <s v="BAGGAGE FEES/BOARD MEETING"/>
        <s v="AURORA ENERGY 8/15/08-8/31/08"/>
        <s v="SEPTEMBER 2008 FEES"/>
        <s v="Reclass costs from J101035 to J101212"/>
        <s v="Reclass costs from J101035 to J101234"/>
        <s v="Reclass costs from J101035 to J101235"/>
        <s v="Permit Assessment 15 MW Turbine"/>
        <s v="Overhead:J101049 DHS 261 8"/>
        <s v="ENTERPRISE/ CAR RENTAL DEC DISCUSSIONS"/>
        <s v="C&amp;R Pipe - scrap metal refund"/>
        <s v="2 1/2&quot; Rigid Galv 90 Deg Elbow"/>
        <s v="2-1/2&quot; Lock Nuts"/>
        <s v="HAWAIIAN AIR/ TRAVEL T WALLIS COMMITTEE MEETING"/>
        <s v="CATERING"/>
        <s v="LAHAINA/ MEAL, BOARD MEETING"/>
        <s v="LUNCH , SEA TAC/ BOARD MEETING"/>
        <s v="BOARD MEETING EXPENSES/ FLIGHT SERVICE"/>
        <s v="REIMBURSEMENT FOR BOARD MEETING EXPENSES  11/08/10"/>
        <s v="BOARD MEETING EXPENCES/ AIR CELL INFLIGHT"/>
        <s v="AUGUST 15-31 2008 FEES"/>
        <s v="Reclass costs from J101035 to J101457"/>
        <s v="Reclass costs from J101035 to J101458"/>
        <s v="Xfr costs from J101035 to J101485"/>
        <s v="XFR TO J101212,J101457,J101458,J101485"/>
        <s v="Riddle - Transformer reconciliation"/>
        <s v="FREIGHT/ TRANSFORMER PAD"/>
        <s v="Roll up to J101049 (including budget) from J101250"/>
        <s v="EVER GREEN TAXI/ CAB FARE    DEC DISCUSSIONS"/>
        <s v="WESTMARK/ HOTEL STAY  DEC DISCUSSIONS"/>
        <s v="FWA Modeling"/>
        <s v="2 1/2&quot; PVC FA"/>
        <s v="3/0 Copper Stranded XHHW Blk"/>
        <s v="HAWAIIAN AIR/ TRAVEL BOARD MEETING"/>
        <s v="ALASKA AIR/ TRAVEL L PARRISH BOARD MEETING"/>
        <s v="REIMBURSEMENT FOR DU BOARD MEETING/ MEALS"/>
        <s v="LUNCH/ BOARD MEETING"/>
        <s v="REIMBURSEMENT FOR DU BOARD MEETING EXPENSES/ MEALS"/>
        <s v="REIMBURSEMENT FOR BOARD"/>
        <s v="Reclass costs from J101035 to J101456"/>
        <s v="SUM 1-1"/>
        <s v="Reclass Fbks Precast inv#3655 to J101398"/>
        <s v="15MW TURBINE INSTALL"/>
        <s v="PO 101959 Permit Assessment 15 MW Turbine"/>
        <s v="APRIL BILLING"/>
        <s v="Overhead:J101059 100"/>
        <s v="2-1/2&quot; Grounding Bushing"/>
        <s v="REIMBURSEMENT FOR DU PORTION CMT EXPENSES"/>
        <s v="ALASKA AIR/ TRAVEL T WALLIS COMMITTEE MEETING"/>
        <s v="ALASKA AIR/ TRAVEL D KELLMANN BOARD MEETING"/>
        <s v="MESA AIR/ TRAVEL BOARD MEETING"/>
        <s v="THE MAUNA LANI BAY/  MEALS BOARD MEETING"/>
        <s v="REIMBURSEMENT FOR BOARD MEETING EXPENSES  11/11/10"/>
        <s v="REIMBURSEMENT FOR BOARD/ AIRFARE"/>
        <s v="reimbursement for out of pocket expenses/ mmeting"/>
        <s v="Marvin Riddle Labor"/>
        <s v="Recl from J101035 to correct jobs:  212, 457, 458"/>
        <s v="FREIGHT/ TRANSFORMER PADS"/>
        <s v="FWA - 15Mw Turbine Install @ FW - M. Riddle Labor"/>
        <s v="Xfr HCG invoice from J101049 to J101250"/>
        <s v="Demo TG#2 at FWA CHPP"/>
        <s v="PICCOLINO'S/ LUNCH DEC DISCUSSIONS"/>
        <s v="Asbestos Removal at Building 3595 CHPP"/>
        <s v="TED STEVENS AIRPORT/ LUNCH, JUNEAU, 15MW GENERATOR"/>
        <s v="WESTMARK/ HOTEL STAY, JUNEAU, 15MW GENERATOR"/>
        <s v="xfr costs from J101060 to J101059"/>
        <s v="PVC Sch80 2 1/2&quot; Conduit"/>
        <s v="BOARD EXPENSES"/>
        <s v="ALASKA AIR/ TRAVEL D GAVORA COMMITTEE MEETING"/>
        <s v="CM BOARD MEETING EXPENSES"/>
        <s v="REIMBURSEMENT FOR DU BOARD MEETING EXPENSES/ TRANS"/>
        <s v="Regular Earnings"/>
        <s v="AURORA BILLING OCT 1-31"/>
        <s v="SUM 1-B receipted in error"/>
        <s v="Phase 1 Engineering FWA CHPP 15Mwe Unit"/>
        <s v="REIMBURSEMENT FOR CAB FARE JUNEAU"/>
        <s v="STEAM TUBINE"/>
        <s v="PHASE 2 STEAM METER DEPLOYMENT/ ADDITIONAL CREDIT"/>
        <s v="BILLING   11/01/10-11/30/10"/>
        <s v="Feeders 1,3,4,7 and 8(plus all remaining feeders)"/>
        <s v="Bolt, carriage, 3/8&quot; x 4-1/2&quot;"/>
        <s v="Brace, wood, crossarm, 28&quot;"/>
        <s v="Bushing cover, 25kV-200amp"/>
        <s v="Clevis, J-10 saddle back"/>
        <s v="Connector, 2&quot; GRC grounding clamp"/>
        <s v="Connector, 4&quot; GRC grounding bushing"/>
        <s v="Connector, block, 1&quot; stud #10-500mcm 6-pos."/>
        <s v="Connector, hotline clamp"/>
        <s v="Insulator, spool, 3&quot;"/>
        <s v="Lagscrew, 1/2&quot; x 4-1/2&quot;"/>
        <s v="Lock, tamperproof"/>
        <s v="Pole 45 foot class 2 treated penta doug fir"/>
        <s v="Bolt, machine, 5/8&quot; x 8&quot;"/>
        <s v="Bracket, 15&quot; standoff"/>
        <s v="Sign, Warning and Danger, decal"/>
        <s v="CUTOUT 27KV-100A/8000A  125BIL, 4 CU BARE SOL/SD"/>
        <s v="Unloading of Poles at FGA"/>
        <s v="STR-LWY-2MB-HT-08-C-UL-SV, BETA 80 LED TYPE II LED"/>
        <s v="DS70-R900A370-8S-GV,Valmont40ft. Mnting w/8' Arm"/>
        <s v="Deadend assembly, shoe, #2 acsr"/>
        <s v="1PH Pad Mount Trans. shrubline 60Hz 50kVA 240V"/>
        <s v="FREIGHT/ T PADS"/>
        <s v="SUM 1-1 48&quot;x48&quot;x24&quot;"/>
        <s v="FREIGHT/ FLAT CHARGE, SUM 1-H, SUM1 - B"/>
        <s v="PHASE 2 STEAM METER DEPLOYMENT/ TRAILER RENTAL"/>
        <s v="CM TO POST TO CORRECT DATE"/>
        <s v="CM TO CORRECT POSTING"/>
        <s v="PHASE II STEAM METERS FGA"/>
        <s v="CORPORATE MONTH OF JULY"/>
        <s v="Xfr materials from J101237 to J101062"/>
        <s v="Bolt, double arming, 5/8&quot; x 24&quot;"/>
        <s v="Bolt, machine, 3/4&quot; x 14&quot;"/>
        <s v="Bolt, machine, 5/8&quot; x 16&quot;"/>
        <s v="Bracket, transformer, insulated training"/>
        <s v="Connector block neutral 1&quot; stud #10-500mcm 8-pos."/>
        <s v="Connector, jumper, clamp, bi-metal, &quot;spider&quot;"/>
        <s v="Crossarm, 3-5/8&quot; x 4-5/8&quot; x 10'"/>
        <s v="Guy attachment, pole eye plate Hughe 2817-13"/>
        <s v="Insulator, pin type 15kV, F-neck"/>
        <s v="Locknut, 1&quot;, MF type"/>
        <s v="CM FOR RETURN OF ITEM (1PH ENCLOSURE)"/>
        <s v="CM PART OF A PO"/>
        <s v="Conductor #1/0al. Conc. Full Neutral 260MIL 25kV"/>
        <s v="Bolt, 1/2&quot; x 2&quot; SS w/nut - lock washer"/>
        <s v="Overhead:J101062 100"/>
        <s v="Washer, sq. curved, 4&quot; x 3/16&quot;x 15/16&quot; hole"/>
        <s v="1PH Pad Mount Trans. shrubline 60Hz 37.5kVA 240V"/>
        <s v="3PH Pad Mount 60Hz 300kVA 480V"/>
        <s v="4&quot; Couplings PVC/HDPE"/>
        <s v="PHASE 2 STEAM METERS"/>
        <s v="CM TO CORRECT POSTING DATE"/>
        <s v="xfr costs from J101052 to J101062"/>
        <s v="Bracket, cable support, positioning"/>
        <s v="Connector, #4 to #4 &quot;C&quot; crimp"/>
        <s v="Connector, block, 5/8&quot; stud, #10-350mcm 6-pos."/>
        <s v="Connector, stirrup"/>
        <s v="Crossarm, 3-5/8&quot; x 4-5/8&quot; x 8'"/>
        <s v="Cutout , 25kV, 100 amp , open dropout"/>
        <s v="Eye screw, elliptical"/>
        <s v="Insulator, suspension, 25 kv epoxilator"/>
        <s v="Pin, crossarm, 1&quot; thread (15kV insulator)"/>
        <s v="Sealing kit, loadbreak elbow, cold shrink"/>
        <s v="Conduit, 4&quot; HDPE, sched-40, 40' lengths"/>
        <s v="Adapter 2&quot; PVC Female"/>
        <s v="Bolt, double arming, 5/8&quot; x 20&quot;"/>
        <s v="Bolt, machine, 1&quot; x 3-1/2&quot;"/>
        <s v="Bolt, machine, 3/4&quot; x 12&quot;"/>
        <s v="Bolt, oval eye, 5/8&quot; x 12&quot;"/>
        <s v="Cap, conduit breakout, 4 - port, 4&quot; pipe"/>
        <s v="Clamp, ground rod, 3/4&quot; galvanized"/>
        <s v="Conductor, #2 str. Cu. bare ground"/>
        <s v="Conductor, #4 str. cu. bare copper jumper"/>
        <s v="Connector block neutral 5/8&quot; #10-350mcm 6-pos."/>
        <s v="Connector, tank ground"/>
        <s v="Enclosure, sectionalizing, 1Ø"/>
        <s v="Conduit, 2&quot; fiberglass elbow 90° x 24&quot; radius"/>
        <s v="Conduit, 2&quot; HDPE, sched-40"/>
        <s v="STR-LWY-3MB-HT-05-C-UL-SV, BETA 50 LED TYPE II LED"/>
        <s v="Elbow, deadbreak, 25kV-600amp"/>
        <s v="Switch, pad mounted, 25kV-600amp, PME-9"/>
        <s v="1PH Pole Mount 60Hz 50kVA 240V"/>
        <s v="3PH Pad Mount 60Hz 112.5kVA 208V"/>
        <s v="3PH Pad Mount 60Hz 225kVA 208V"/>
        <s v="Open PO for Misc. Material for FGA Feeders"/>
        <s v="BILLING 10/01/10-10/31/10"/>
        <s v="BILLING  11/01/10-11/30/10"/>
        <s v="Bolt, machine, 5/8&quot; x 12&quot;"/>
        <s v="Bolt, oval eye, 5/8&quot; x 14&quot;"/>
        <s v="Bushing, 2&quot; GRC plastic"/>
        <s v="Clamp, ground rod, 5/8&quot;"/>
        <s v="Connector, pedestal, neutral, 8-pos. #6-350MCM"/>
        <s v="Grip, cable support, #1/0-25kV"/>
        <s v="Insulator, pin type 23kV, J-neck"/>
        <s v="Letter, &quot;C&quot; 3&quot; aluminum"/>
        <s v="Letter, &quot;N&quot; 3&quot; aluminum"/>
        <s v="Locknut, 1/2&quot;, MF type"/>
        <s v="Washer, sq. curved, 3&quot; x 11/16&quot; hole"/>
        <s v="CM FOR RETURN OF ITEM (CONDUIT PVC)"/>
        <s v="Conduit, 4&quot; fiberglass elbow 90° x 36&quot; radius"/>
        <s v="Conduit, cable riser shield, 2&quot; Galv. rigid"/>
        <s v="Conductor, #2 acsr &quot;Sparate&quot;"/>
        <s v="Termination, outdoor, 1Ø, JCN, 25kV, w/#1/0 stem"/>
        <s v="PHASE II STEAM METERS"/>
        <s v="Arrester, surge, RISER class 18kV"/>
        <s v="Bolt, double arming, 5/8&quot; x 28&quot;"/>
        <s v="Bolt, machine, 1/2&quot; x 6&quot;"/>
        <s v="Connector, 2&quot; GRC grounding bushing"/>
        <s v="Connector, 4&quot; GRC grounding clamp"/>
        <s v="Connector, pedestal, insulated, 6-pos. #6-350MCM"/>
        <s v="Connector, platform grounding, #2 2-hole lug"/>
        <s v="Deadend, guy 3/8&quot; automatic"/>
        <s v="Deadend, guy 3/8&quot; preformed"/>
        <s v="Locknut, 3/8&quot;, MF type"/>
        <s v="Nut, oval eye, 5/8&quot;"/>
        <s v="Staples, ground wire, copper coated"/>
        <s v="AMR units"/>
        <s v="Overhead:J101059 DHS 222 4.1"/>
        <s v="BILLING   09/01/10-09/30/10"/>
        <s v="Bolt, machine, 1&quot; x 5&quot;"/>
        <s v="Bolt, machine, 5/8&quot; x 18&quot;"/>
        <s v="Brace, wood, crossarm, 60&quot;"/>
        <s v="Bracket, 3Ø alumaform R3CA-48"/>
        <s v="Conductor, Ground wire, #4 cu. Solid"/>
        <s v="Conduit, cable riser shield, 2&quot; PVC sched-40"/>
        <s v="Conduit, cable riser shield, 4&quot; PVC Sched-40"/>
        <s v="Connector, loadbreak elbow, #1/0"/>
        <s v="Connector, YC2C4"/>
        <s v="Elbow, loadbreak, 25kV-200amp, (#1/0)"/>
        <s v="Locknut, 3/4&quot;, MF type"/>
        <s v="Shackle, anchor, 1/2&quot;"/>
        <s v="DS70-R950A370-15S-GV,Valmont40ft. Mnting w/15' Arm"/>
        <s v="CMISSUED FROM VENDOR TO CORRECT INVOICES"/>
        <s v="CORPORATE MONTH OF AUGUST"/>
        <s v="Adapter, 4&quot; PVC, female"/>
        <s v="Bolt, machine, 5/8&quot; x 14&quot;"/>
        <s v="Bushing, 4&quot; GRC plastic"/>
        <s v="Clevis, thimble-eye, 5/8&quot; 20K"/>
        <s v="Conduit pipe strap, 2&quot; GRC"/>
        <s v="Conduit pipe strap, 4&quot; GRC"/>
        <s v="Conduit, cable riser shield, 4&quot; Galv. rigid"/>
        <s v="Connector, #4 Fargo"/>
        <s v="Connector, cu. &quot;C&quot; crimp, #1/0 to #4"/>
        <s v="Enclosure, sectionalizing, 3Ø"/>
        <s v="Guy attachment eye-plate 3/4&quot; mounting holes GEP6"/>
        <s v="Locknut, 5/8&quot;, MF type"/>
        <s v="Power Pedestal, fiberglass, selfstanding - partial"/>
        <s v="Washer, sq. flat, 2-1/4&quot; x 11/16&quot; hole"/>
        <s v="FREIGHT/ T-PADS"/>
        <s v="2&quot; Metal Reflective Characters, Black on Yellow"/>
        <s v="SUM 1-1B 78&quot;x72&quot;x24&quot; w/54&quot;x14&quot; opening"/>
        <s v="90DEG GALV ELBOW"/>
        <s v="1-1/4&quot; GALV COUPLINGS, CONDUIT"/>
        <s v="Amp Tap Conn 2-2; 1/0-4"/>
        <s v="Open PO for Materials for Feeders 1-4, 6-8 at FGA"/>
        <s v="CO #1- Material to construct 86 MOA foundations"/>
        <s v="Lighting Control Panel w/Photo Cell #CMP4111MC/SPL"/>
        <s v="CO #4-Building 650, 806, 808, 809, 821 New Service"/>
        <s v="CO #6-Meter Refeed on Bldg 822, 804, 806, 810, 830"/>
        <s v="CO #3- Retire HBO SP &amp; Replace w/load center"/>
        <s v="CO #7 FGA Feeders 1-4 &amp; 6-8"/>
        <s v="CO #8-Building 658, 663 &amp; Install new Transformer"/>
        <s v="CO #9-Driving Range, North end of Building 606"/>
        <s v="Cap, conduit breakout, 2- port, 2&quot; pipe"/>
        <s v="STR-LWY-2MB-HT-05-C-UL-SV, BETA 50 LED TYPE II LED"/>
        <s v="Cutout, 25kV, 100AMP LOADBREAK TYPE"/>
        <s v="DS70-R700A220-15S-GV,Valmont25ft. Mnting w/15' Arm"/>
        <s v="DS70-R700A220-8S-GV,Valmont25ft. Mnting w/8' Arm"/>
        <s v="Rental 3/31/10, 824J w/fork- Unload Vaults"/>
        <s v="1PH Pad Mount Trans. shrubline 60Hz 100kVA 240V"/>
        <s v="1PH Pad Mount Trans. shrubline 60Hz 25kVA 240V"/>
        <s v="3PH Pad Mount 60Hz 150kVA 208V"/>
        <s v="1PH Pad Mount Trans. shrubline 60Hz 75kVA 240V"/>
        <s v="Insulator Porcelain Type EH Station Class Disc"/>
        <s v="Clearing Feeder 8 at FGA"/>
        <s v="FREIGHT/ SUM 1-B FLAT CHARGE"/>
        <s v="FIN HEX NUTS, FLAT WASHERS"/>
        <s v="FREIGHT/ SUM1-D, SUM1-H"/>
        <s v="PVC Conduit Cement Quart #PVC705QT"/>
        <s v="1-1/4&quot; HDPE Schedule 40 HDPE (black with 3-red"/>
        <s v="Install strand to support GCI cable on 100 poles"/>
        <s v="CONDUIT"/>
        <s v="J101062 Conduit and Wire"/>
        <s v="Conduit and gR Bush"/>
        <s v="Vise AL Distr Conn (1/0 ACSR)"/>
        <s v="2&quot; GRC Elbow 90 deg. 36&quot; rad."/>
        <s v="4&quot; GRC Pipe (10')"/>
        <s v="3PH Pad Mount 60Hz Delta/Delta Wound Dry Type"/>
        <s v="FREIGHT/ SUM1-1"/>
        <s v="Labor to Rebuild Feeder 8 at FGA"/>
        <s v="Polaris Splice Block-Cat IPL4-4"/>
        <s v="2&quot; GRC Pipe (10')"/>
        <s v="2&quot; PVC SCH80 Conduit (10')"/>
        <s v="Overhead:J101062 EDS 368 4"/>
        <s v="2&quot; Couplings PVC/HDPE"/>
        <s v="2&quot; PVC Schedule 80"/>
        <s v="SUM 1-H 96&quot;x92&quot;x36&quot; All Required by May 1st."/>
        <s v="#8 cu. str. XHHW-2 600V Black"/>
        <s v="2&quot; Reflective Decals, UV laminated"/>
        <s v="3&quot; Reflective Decals, UV laminated"/>
        <s v="3PH Pad Mount 60Hz Wye/Delta Wound 24.9KV Wye/480V"/>
        <s v="PVC Female Adapter 4&quot; #PVC4FA"/>
        <s v="Fused Splice Y tap 5 Amp."/>
        <s v="2&quot; Character, 5 Position Poly Tray-Vertical Mount"/>
        <s v="CONDUIT, COUPLINGS, FEMALE ADAPTERS"/>
        <s v="Park Stand (25KV)"/>
        <s v="STR-LWY-3MB-HT-08-C-UL-SV, BETA 80 LED TYPE II LED"/>
        <s v="Clip, bolt grounding, 3/4&quot;"/>
        <s v="Switch, pad mounted, 25kV-600amp, PME-10"/>
        <s v="1PH Pole Mount 60Hz 25kVA 480V"/>
        <s v="3PH Pad Mount 60Hz 150kVA 480V"/>
        <s v="3PH Pad Mount 60Hz 225kVA 480V"/>
        <s v="3PH Pad Mount 60Hz 300kVA 208V"/>
        <s v="FREIGHT/ PADS"/>
        <s v="4&quot; PVC Schedule 80"/>
        <s v="CONDUIT, ADAPTERS, GALV STEEL CONDUIT"/>
        <s v="SUM 1-D 56&quot;x60&quot;x48&quot; All Required May 1st."/>
        <s v="ShurLock 4.00&quot; SDR (4PK)"/>
        <s v="Shells White"/>
        <s v="FREIGHT/ VAULT PCS &amp; ACCESSORIES"/>
        <s v="Termination, 4-pt. 25kV-200amp LB junction"/>
        <s v="Washer, round, 1-3/8&quot; dia. 9/16&quot; hole"/>
        <s v="REV PART OF A PO"/>
        <s v="XF MATERIALS FROM J101237 TO J101062"/>
        <s v="Rod, ground, 5/8&quot; x 8', copper clad"/>
        <s v="Pole, 50 foot class 2  treated penta, doug fir"/>
        <s v="Pin, crossarm, 1-3/8&quot; thread (25kV insulator)"/>
        <s v="Roller, guy, Hughes 28083"/>
        <s v="3PH Pad Mount 60Hz 500kVA 208V"/>
        <s v="1PH Pole Mount 60Hz 15kVA 240V"/>
        <s v="25KV/600AMP Statio Class Switch #M3S64 Hubbell"/>
        <s v="CO #2 Install Switches for get-aways to feeders &amp;"/>
        <s v="#8 Bare Copper"/>
        <s v="Ground Rod 3/4&quot;x10'"/>
        <s v="Sidewalk Replacement at 5 Separate Locations"/>
        <s v="1 Phase Pad Mount Shrubline 60HZ #VUG7-2-50"/>
        <s v="Rod, ground, 3/4&quot; x 8', galvanized"/>
        <s v="Pole, 55 foot class 2  treated penta, doug fir"/>
        <s v="Pad, fiberglass, 3Ø switch, 25kV-600amp (UM1-1D)"/>
        <s v="Fuel for the Rental"/>
        <s v="4&quot; GRC Elbo 90 Deg. 48&quot; Radius #GRC4-90EL48R"/>
        <s v="Gain, grid, 4&quot; x 4&quot;, PG44"/>
        <s v="Carson 1730-18, pull/tap box Type 1A"/>
        <s v="FEMALE ADAPTOR, ELBOW"/>
        <s v="ShurLock 2.00&quot; SDR (10PK)"/>
        <s v="ARNCO SL602C125"/>
        <s v="LABOR FOR FEEDER 3 &amp; 6"/>
        <s v="Shipping UPS Red"/>
        <s v="3PH ENCLOSURE (30X60X18) (CW360-18TH-CHU)"/>
        <s v="500mcm CU. Stranded XHHW-2 600V"/>
        <s v="4/0 25KV Al 260MIL STR/FILL EPR JKT 1/3 11X#14 CON"/>
        <s v="THERM KIT, O/D 15KV (3/0-350)"/>
        <s v="Cable Breakout 2.35-5.65/1.20-2.10"/>
        <s v="CO #10-Additional Labor and materials as outlined"/>
        <s v="Additional Money"/>
        <s v="CO #13-Additional Labor and Materials as outlined"/>
        <s v="AURORA ENERGY/MARVIN RIDDLE LABOR/EXPENSES"/>
        <s v="Pre Engineering and Cost Proposals"/>
        <s v="Perform Struct. Analysis on FRA CHPP Turbine Deck"/>
        <s v="500kVA 3 Phase Pad-Mounted Transformer"/>
        <s v="Overhead:J101062 EDS 369 4"/>
        <s v="CAT 980 C LOADER"/>
        <s v="Block-TX 6-POS 6-500MCM W/1 THD INS"/>
        <s v="KMB3F800-00S01 Breaker with 120V Shunt Trip"/>
        <s v="Reclass materials from J101062 to J101464 &amp;J101680"/>
        <s v="FUSE LINK EEI-NEMA 50A"/>
        <s v="Labor Portion on FGA Feeders 2, 3 and 4"/>
        <s v="Commissioning for Feeder 3"/>
        <s v="Commissioning for Feeder 4"/>
        <s v="FREIGHT/ CONDUIT, WIRE"/>
        <s v="Additional 1,800 sq ft"/>
        <s v="Commissioning for Feeder 2"/>
        <s v="Commissioning for Feeder 8"/>
        <s v="CO #11-Additional Labor and Materials as outlined"/>
        <s v="CO #12-Additional Labor and Materials as outlined"/>
        <s v="FREIGHT/ 15 KV TRANSFORMERS"/>
        <s v="JUNCTION (25KV) (200A) 3PT U/STRAPS"/>
        <s v="Cable Breakout 1.10-2.90/0.50-1.25"/>
        <s v="Commissioning for Feeder 5-9 &amp; 3rd St. Relocation"/>
        <s v="Electrical Trench Asphalt Patching per sq ft."/>
        <s v="167kVA 14400/24940Y 2400/4160Y Pole Transformer"/>
        <s v="FUSE LINK EEI-NEMA 10A"/>
        <s v="Accrue Heritage invoice"/>
        <s v="Reverse Heritage invoice accrual"/>
        <s v="Overhead:J101062 EDS 365 4"/>
        <s v="Landscaping and sidewalk repairs at FGA"/>
        <s v="FUSE LINK 30A"/>
        <s v="JUNCTION (25KV) (200A) 3PT 4-WAY W/SS U/STRAPS"/>
        <s v="Xfr materials from J101062 to J101604"/>
        <s v="Change order for additional items for J101092"/>
        <s v="For clearing, grubbing excavation of unsuitable"/>
        <s v="D Street Substation Generation Design"/>
        <s v="Commissioning Services for FRA Emergency Gensets"/>
        <s v="Client will pay on a  time and materials basis"/>
        <s v="Overhead:J101130 100"/>
        <s v="     Telescoping Safety Pole TSP-1"/>
        <s v="36&quot;x42&quot; Hatch"/>
        <s v="Overhead:J101092 EDS 344 10"/>
        <s v="3/4&quot; BRASS CASE STEEL SHACKLE PADLOCK"/>
        <s v="Client will pay on a time and material basis"/>
        <s v="Asbestos warning signs 7x10"/>
        <s v="Recl J101598 costs to correct account."/>
        <s v="FUSE UNIT, S&amp;C, 25KV, 65AMP E-STD SPEED"/>
        <s v="15W40 Oil 5G #3E9713"/>
        <s v="Freight"/>
        <s v="ENTERPRISE/RENTAL"/>
        <s v="Cat Diesel Generator Set Model C175-16 rating with"/>
        <s v="Caution signs 3x5"/>
        <s v="Consulting Services for Utilidor Access at FWA"/>
        <s v="Overhead:J101152 DHS 222 4"/>
        <s v="CONNECTOR, FUSE SPLICE"/>
        <s v="Cat Generator sets with enclosures #C175-16"/>
        <s v="LOCKS ON MANHOLES"/>
        <s v="Confined Space warning signs 7x10"/>
        <s v="xfr costs from J101033 to J101152"/>
        <s v="Emergency Generator/Transfer Switch Specification"/>
        <s v="Asbestos Sampling at FRA CHPP"/>
        <s v="DOLLAR/ CAR RENTAL"/>
        <s v="Overhead:J101131 100"/>
        <s v="Overhead:J101152 DHS 221 4"/>
        <s v="CM TO CORRECT DUEL POSTING OF 2 INVOICES TOGETHER"/>
        <s v="PHASE II STEAM METERS ONE TIME INSTALLATION COSTS"/>
        <s v="GERALDOS/ WORKING LUNCH STEAM METER DISCUSSIONS"/>
        <s v="CM TO CORRECT DOUBLE/INCORRECT POSTING"/>
        <s v="PHASE II STEAM METERS 2009"/>
        <s v="CUTOUTS (SINGLE-PHASE)"/>
        <s v="3PH PAD MOUNT TRANS. LOOP FEED W/RADIAL 75 kVA"/>
        <s v="3PH PRI. SUP. (HUGHES) DBL DEADEND 10' ARM NEUTRAL"/>
        <s v="FWA feeder 13"/>
        <s v="For Misc. Materials to Feeder 13"/>
        <s v="VISE AL DISTR CONN (1/0ACSR)"/>
        <s v="Wilcor GMP77601 1# Duct Seal"/>
        <s v="CM FOR PHASE II STEAM METERS FWA"/>
        <s v="CM PER CORIX / INCORRECT BILLING (SEE E-MAIL)"/>
        <s v="ANC. SCREW DBL 8&quot; HELIX PISA 7' X 3/4&quot; ROD 15,000#"/>
        <s v="CONDUIT, 2&quot; HDPE - SCHEDULE 40"/>
        <s v="GROUP-OPERATED AIRBREAK SWITCH (THREE-PHASE)"/>
        <s v="1PH OVERHEAD CONVENTIONAL TRANSFORMER (50 kVA)"/>
        <s v="3PH PRIMARY SUPPORT TANGENT HORIZ. DBL 10' ARM"/>
        <s v="DOUBLE DOWN GUY - HEAVY DUTY 3/8&quot; EHS E2.2X"/>
        <s v="PHASE II STEAM METER"/>
        <s v="Overhead:J101212 EDS 364 4"/>
        <s v="PHASE II STEAM METERS/ ADDITIONAL CREDIT"/>
        <s v="INVOICE TO CORRECT DOUBLE POSTING OF CM"/>
        <s v="Overhead:J101212 EDS 368 4"/>
        <s v="1PH PRIMARY SUPPORT TANGENT VERTICAL"/>
        <s v="SINGLE OVERHEAD GUY-HEAVY DUTY 3/8&quot; EHS FOR HUGHES"/>
        <s v="1PH OVERHEAD CONVENTIONAL TRANSFORMER (100 kVA)"/>
        <s v="1PH PAD MOUNT TRANS. LOOP FEED 150 kVA"/>
        <s v="3/8&quot; EHS"/>
        <s v="3PH OVERHEAD CONVENTIONAL TRANSFORMER (75 kVA)"/>
        <s v="3PH PRI. SUPPORT TANGENT HORIZ. CLAMP INSULATOR"/>
        <s v="GROUND ROD ASSEMBLY"/>
        <s v="GROUNDING ASSEMBLY - PLATFORM TYPE"/>
        <s v="LOAD BREAK ELBOW (200A)"/>
        <s v="1PH Pad Mount Trans. shrubline 60Hz 167kVA 240V"/>
        <s v="30 FOOT CLASS 3 POLE"/>
        <s v="40 FOOT CLASS 3 POLE"/>
        <s v="1PH OVERHEAD CONVENTIONAL TRANSFORMER (25 kVA)"/>
        <s v="3PH PRI. SUPPORT (HUGHES) DEADEND NEUTRAL ON ARM"/>
        <s v="3PH, PRIMARY SUPPORT, TANGENT, HORIZONTAL"/>
        <s v="SEC ASSEMBLY (LARGE ANGLE)"/>
        <s v="SECONDARY CABLE TERMINAL POLE"/>
        <s v="Overhead:J101212 EDS 366 4"/>
        <s v="Overhead:J101212 EDS 367 4"/>
        <s v="CO #2- Extend 4 Underground Services &amp; Pole Work"/>
        <s v="SUM1-1 Transformer Pads"/>
        <s v="Misc. Materials for Feeder 13"/>
        <s v="Xfr 10ea 37.5kva xfrmers from J101467 to J101212"/>
        <s v="#1/0 TPX UD"/>
        <s v="Wedge Anchor Screws"/>
        <s v="PIT RUN, D-1"/>
        <s v="D1 DELIVERY"/>
        <s v="3-#500kcmil CU XHHW"/>
        <s v="Lighting Control Panel W/Photo Cell"/>
        <s v="WRAPLOCK TIES"/>
        <s v="CONN, TAP"/>
        <s v="45/3 Poles"/>
        <s v="1/0 ACSR Raven"/>
        <s v="CPM Net Balance to Aurora 063009"/>
        <s v="Overhead:J101235 EDS 364 4"/>
        <s v="A1.11 Single Support Tangent Single Phase"/>
        <s v="    Fuel Sur-Charge"/>
        <s v="    Ladder ups - 7 pallets, 11, 760 lbs"/>
        <s v="Error in USD/CDN exchange"/>
        <s v="#4 TPX, #4 TRIPLEX 600V (FEET)"/>
        <s v="3PH PRI. SUPPORT (HUGHES) DEADEND, NEUTRAL ON ARM"/>
        <s v="1PH OVERHEAD CONVENTIONAL TRANSFORMER (15 kVA)"/>
        <s v="SINGLE OVERHEAD GUY - HEAVY DUTY 3/8&quot; EHS"/>
        <s v="PERMIT FOR OVERHEAD ELECTRICAL FACILITIES AT FWW"/>
        <s v="SEC ASSEMBLY, DEADEND, CLEVIS"/>
        <s v="TRIPLE DOWN GUY HEAVY DUTY 3/8&quot; EHS FOR GUY STUB"/>
        <s v="CO #1- Additional Pole Work"/>
        <s v="CM FROM VENDOR, BILLED IN ERROR"/>
        <s v="D-1"/>
        <s v="500MCM CU XHHW-2 600V STR Black"/>
        <s v="Labor Portion for FWA Feeder 13"/>
        <s v="CO #5-Primary/Secondary Service into the"/>
        <s v="50/2 Poles"/>
        <s v="Merlin 336 ACSR (6 reels)"/>
        <s v="Transformer Pole 15 KVA 7200kv 120V Phase 1"/>
        <s v="Additional costs to apply for vehicle usage"/>
        <s v="Upgrade EDS for Circuit#23 next 2 years"/>
        <s v="3PH PRIMARY SUPPORT TANG, HORIZ, CLAMP INSULATOR"/>
        <s v="CUTOUTS (THREE SINGLE-PHASE)"/>
        <s v="100A 240V SITE LIGHT L/C w/ INTEGRAL PHOTOCELL CON"/>
        <s v="3PH CABLE TERMINAL POLE DEADEND"/>
        <s v="3PH, PRIMARY SUPPORT, DEADEND, TRIPLE 10' ARM"/>
        <s v="ANC. SCREW Dbl 8&quot;&amp;10&quot; Helix SS 10'X1.5&quot; SS 26000#"/>
        <s v="ANC. SCREW Single 8&quot; Helix PISA 7'X5/8&quot; ROD 8,000#"/>
        <s v="GROUNDING ASSEMBLY - GROUND ROD TYPE"/>
        <s v="SINGLE DOWN GUY, LIGHT DUTY"/>
        <s v="SINGLE OVERHEAD GUY HEAVY DUTY 3/8&quot; EHS FOR HUGHES"/>
        <s v="XFR FROM J101035"/>
        <s v="FWW GLOBAL COOR/PM"/>
        <s v="XHHW-500-Black-19STR 1000'"/>
        <s v="RSC490SS"/>
        <s v="CONDUIT, BRIDGEPORT CLAMP, WIRE"/>
        <s v="RIGID CONDUIT"/>
        <s v="xfr INV#10302 to J101212"/>
        <s v="500kcmil Cu"/>
        <s v="6&quot; PVC/HDPE Conduit"/>
        <s v="Overhead:J101235 EDS 367 4"/>
        <s v="Bid Asst., Staking, Drawings and Record Drawings"/>
        <s v="G3.3 Three Phase OH Trans. Bank W/O Trans."/>
        <s v="J3.1 Large Secondary Assembly Angle"/>
        <s v="UC1X 15KV Riser 3 Phase Asm. w/Cutout and Arrestor"/>
        <s v="Misc. OTC items for Job#J101235 Feeder 23 FWA"/>
        <s v="D1"/>
        <s v="Commissioning for Feeder 13 EDS"/>
        <s v="D-1, PIT RUN"/>
        <s v="CM TO CORRECT JOB POSTING"/>
        <s v="55/2 Poles"/>
        <s v="Additional costs to apply for office space rental"/>
        <s v="5/8&quot; x 8' cu. Clad w/clamp Ground Rod"/>
        <s v="C5.71LX Single Dead End Hughes Crossarm"/>
        <s v="#1/0 Double Sup't F"/>
        <s v="#336 Double Sup't F"/>
        <s v="S2.32, 3/0, group oper 15KV-900AMP airbreak switch"/>
        <s v="FWA Substation 12.5kV getaways and substation tie."/>
        <s v="FREIGHT  VAULT PIECES &amp; PARTS"/>
        <s v="FREIGHT/ WIRE"/>
        <s v="C1.41 3 Phase Single Support Neutral on Crossarm"/>
        <s v="C1.41L Four Wire Flat Tangent Structure"/>
        <s v="C2.21"/>
        <s v="C5.31X Single Dead End Flat"/>
        <s v="E2.3X Triple Down Guy 3/8&quot;"/>
        <s v="G1.4 Single Phase OH Trans. Bank W/O Trans."/>
        <s v="#336 Sp'l Tie"/>
        <s v="Amp #1/0-#2 Amp 602283 add white shell"/>
        <s v="Amp #1/0-#4 amp 602283-1 add white shell"/>
        <s v="CPM Net Balance to Aurora 073109"/>
        <s v="6&quot; HDPE Sch-40 40' Lengths Black Smooth Wall"/>
        <s v="CPM net balance to Aurora 083109"/>
        <s v="Record Carlile payment for damage ref PO-101904"/>
        <s v="1/0 AL Bare ACSR Raven (8qtyX6095' reels)"/>
        <s v="Termination Kits and Paddles to connect each end"/>
        <s v="CO #1- Complete Record Documents"/>
        <s v="1/0 AL TRI POLY SERV-DROP (1200') (NERITINA)"/>
        <s v="CONN, TAP (336-4/0)"/>
        <s v="LUG, COMP AL/CU 2-HL (4/0)"/>
        <s v="CM FOR NON-CHARGABLE STEAM WORK"/>
        <s v="GROUNDING ASSEMBLY-PLATFORM TYPE FOR GOAB SWITCH"/>
        <s v="1PH CABLE TERMINAL POLE DEADEND"/>
        <s v="3PH PRI. SUP. TANG. HORIZ. DBL 10' ARM CLAMP INSUL"/>
        <s v="3PH Pad Mount 60Hz 75kVA 208V"/>
        <s v="Air Freight Estimate"/>
        <s v="50/1 Poles"/>
        <s v="45/2 Poles"/>
        <s v="CPM net balance to Aurora 043009"/>
        <s v="A5.1"/>
        <s v="C2.51 3 Phase Single Support Neutral on Crossarm"/>
        <s v="C2.51L 3 Phase Single Support Neutral on Crossarm"/>
        <s v="C6.31X Double Dead End on Crossarm"/>
        <s v="#1/0 Sp'l Tie"/>
        <s v="#2 CU Jumper"/>
        <s v="#336 Wrplk F"/>
        <s v="Carlon SP6W30-2 6&quot; Duct Spacer"/>
        <s v="RENTAL ROLL OFF/ 3564 NEELY RD"/>
        <s v="HYDRO EXCAVATE AT LEMON LOT"/>
        <s v="Overhead:J101235 EDS 368 4"/>
        <s v="CPM net balance to Aurora 053109"/>
        <s v="#4/0 Cu Ground Wire"/>
        <s v="C6.91GX Double Deadend Buckarm"/>
        <s v="F2.12 8&quot; Bouble Helix Anchor w/7 ' Rod"/>
        <s v="N5.1 Neutral Assembly Deadend"/>
        <s v="refund of invoice 9236"/>
        <s v="E5.1G Pole Band"/>
        <s v="Vaults same as 7138 Drawings"/>
        <s v="SPLIT COND CPLG"/>
        <s v="CO # 2- Labor to construct Feeder 23"/>
        <s v="BOLT, DOUBLE ARMING 5/8&quot;X26&quot;"/>
        <s v="CLAMP GRD-ROD 5/8"/>
        <s v="DEADEND, SHOE PISTOL GRIP, AL STRAIN CLAMP .25-.57"/>
        <s v="SPLICE SLEEVE COMBO 4ACSR &amp; 2ACSR"/>
        <s v="1/0 AL BARE ACSR (6095') (RAVEN)"/>
        <s v="370 1IN STEEL CONBDY CVR"/>
        <s v="40140 1/2-13 STEEL HEX NUT"/>
        <s v="40335 3/8 FLAT CUT WASHER"/>
        <s v="PENE4 4-OZ JOINT COMPOUND"/>
        <s v="XHHW-12-GREEN-STR"/>
        <s v="Misc. Materials for Feeder 23"/>
        <s v="3M #5407"/>
        <s v="Additional funds for Misc OTC Items"/>
        <s v="Standby Generation"/>
        <s v="ALASKA AIR/ TRAVEL B TANGEMAN FRA LANDFILL GAS"/>
        <s v="Overhead:J101252 EDS 344 10"/>
        <s v="ROD CLAMPS, B-LINE SLOT CHANNEL"/>
        <s v="Labor to construct the rebuild of feeder 23"/>
        <s v="CO # 1- Labor to construct Feeder 23"/>
        <s v="CO # 4- Pole 23-63 Signal Core Building"/>
        <s v="GALV ELBOW, 4&quot; PULLING ELL"/>
        <s v="4-IN PULLING ELL"/>
        <s v="6&quot; HDPE schd. 80 (40' lengths, qty 72)"/>
        <s v="THREADED ROD"/>
        <s v="FEEDER 23 ADDENDUM / LUMP SUM"/>
        <s v="BOLT, CAP SS (1/2X1-1/2) (PKG/25)"/>
        <s v="BOLT, MACHINE 5/8&quot;X14&quot;"/>
        <s v="DEADEND GRIP"/>
        <s v="Overhead:J101235 EDS 366 4"/>
        <s v="702-4-EG COND CLAMP"/>
        <s v="88 3/4X66FT PLASTIC TAPE"/>
        <s v="NUT, LOCKNUT 5/8&quot; M-F TYPE"/>
        <s v="31-395 5GAL PULLING LUBE"/>
        <s v="40135 3/8-16 STEEL HEX NUT"/>
        <s v="6258 5/8X8 CU BOND GRND"/>
        <s v="6X32QC1 30A 1P FUSE BLK"/>
        <s v="9001K17R BUTTON KIT"/>
        <s v="PUSHBUTTON PADLOCK"/>
        <s v="R1048-10-1/2 THREAD ROD"/>
        <s v="SP58 1/2THRU5/8 GRNDGROD CLAMP"/>
        <s v="XHHW-12-BLACK-STR"/>
        <s v="#4/0 AWG BaCuStr"/>
        <s v="H1.1 Ground Rod"/>
        <s v="Additional Funds Transfered from PO 104004"/>
        <s v="Deadbreak Connect for 4/0 CPS#BT625D16C1T"/>
        <s v="CO #5-Additional Labor and Materials as outlined"/>
        <s v="Overhead:J101251 EDS 344 10"/>
        <s v="BACK UP GENERATOR AIR PERMIT APPLICATION"/>
        <s v="ENTERPRIZE/ CAR RENTAL , MEETING WITH FRA LANDFILL"/>
        <s v="ENTERPRISE/ CAR RENTAL FOR FRA LANDFILL GAS"/>
        <s v="P&amp;R Industries single light #PRL-810-120V"/>
        <s v="Xfr 300kVA xfrmr from J101235 to J101475"/>
        <s v="Termination Kits and Paddles to connect existing"/>
        <s v="FWWW GLOBAL COOR/ PM"/>
        <s v="Freight forTransformer Pad"/>
        <s v="4/0 CU BARE 19STR/SD (1000')"/>
        <s v="AMP SHELLS (YELLOW)"/>
        <s v="AMP TAP CONN 2-4; 1/0-6"/>
        <s v="LAG SCREW 1/2&quot;X4&quot; FETTER DR"/>
        <s v="SHELLS, (WHITE)"/>
        <s v="WASHER, LOCK SS (1/2) (PKG/100)"/>
        <s v="RSC290SS"/>
        <s v="1/0 CU Bare 19 STR/SD"/>
        <s v="CO #4- Additional Pole Work"/>
        <s v="Transformer Pole 25 KVA 7200kv 120V Phase 1"/>
        <s v="C5.31 Single Dead End Flat"/>
        <s v="Conduit Spacer consists of 2 Cantex Base Spacers"/>
        <s v="J2.1 Large Secondary Assembly Angle"/>
        <s v="#4/0 CU Jumper"/>
        <s v="Merlin ACSR 336.4 Wire (3 spools)"/>
        <s v="FREIGHT, VAULT TOPS &amp; BOTTOMS"/>
        <s v="Washer, SQ Flat 2-1/4&quot;-11/16&quot;"/>
        <s v="Materials transfer from J101235 to J101038"/>
        <s v="BRIDGEPORT CLAMP"/>
        <s v="2IN MAL COND HB"/>
        <s v="Transformer Pad 300 KVA 7.2/12.5kv 120V Phase 3"/>
        <s v="Land Clearing for Feeder 23 at FWA"/>
        <s v=" C6.52LX Single Dead End Hughes Crossarm"/>
        <s v="A1.011 Single Support Primary"/>
        <s v="C1.11"/>
        <s v="E2.2X Double Down Guy 3/8&quot;"/>
        <s v="S1.01  Cutout Single Phase Load Break"/>
        <s v="Amp #336-#4/0 602004 add yellow shell"/>
        <s v="Marker Lighting Metering/ Control Panels"/>
        <s v="Type II Junction Box with Cast Iron Frame &amp; Cover"/>
        <s v="10'-0&quot;x7'-0&quot;x6'-0 1/2&quot; Custom Vault"/>
        <s v="FREIGHT/ CONCRETE PADS"/>
        <s v="Inv # 10051-Xformer, Pole, 37.5KW,120V to J101235"/>
        <s v="CONDUIT, SLOT CHANNEL, CLAMP"/>
        <s v="2-Hole Compression Lug"/>
        <s v="6&quot; HDPE schd. 40 (40' lengths, qty 21)"/>
        <s v="Termination Kits for Risers"/>
        <s v="TO CORRECT POSTING/ POSTED AS CM"/>
        <s v="1/0 CU XHHW-2 600V STR BLACK (1000')"/>
        <s v="2 AL TRI POLY SERV-DROP (1800') (CONCH)"/>
        <s v="BOLT, MACHINE 5/8&quot;X16&quot;"/>
        <s v="PRE APPLICATION LGP/ PERMIT# AQ1251PAA01P:PRE1"/>
        <s v="reclass Corix Inv 9901300048 from 59111 to J101252"/>
        <s v="Reclass costs to J101252 from acct 18301"/>
        <s v="Proposal to work on the Landfill Gas Project"/>
        <s v="PERMIT PRE APPLICATION/ AQ1251PAA01P:PRE1"/>
        <s v="ALASKA AIR/ TRAVEL A ORAVEC, LANDFILL GAS"/>
        <s v="MARRIOT/ CM TO CORRECT AMOUNT"/>
        <s v="SULLIVANS/ DINNER. LGP MEETING"/>
        <s v="HOLIDAY STATION/ FUEL FOR RENTAL CAR, LGP MEETING"/>
        <s v="ENTERPRISE/ CAR RENTAL FRA LFG PRESENTATION"/>
        <s v="MEAL PER DIEM  10/29/10   FRA"/>
        <s v="cost to determine repair"/>
        <s v="Valve assembly as listed in technical spec.valve#1"/>
        <s v="Fireye UV self checking scanner#45UV5-1005"/>
        <s v="Global Care Complete #100010000000"/>
        <s v="Boiler 3 Cabinet Fabrication"/>
        <s v="MILEAGE REIMBURSEMENT FOR FGA 08/02/10-08/03/10"/>
        <s v=" Boiler Control System Replacement - Additional $"/>
        <s v="Cisco ASA 5505 Sec Plus Lic w/HA DM"/>
        <s v="CHM-50T 1/2 RT INS KO HU"/>
        <s v="GSA20 20A 250V GLASS FUSE"/>
        <s v="LB17 1/2-IN COND BODY"/>
        <s v="LN101 1/2 STEEL LOCKNUT"/>
        <s v="XHHW-12-WHITE-STR"/>
        <s v="XHHW-350MCM-BLACK-STR 1000'"/>
        <s v="LABOR"/>
        <s v="4 AL TRIP POLY SERV-DROP"/>
        <s v="Rack Hubble Power #C203-1125"/>
        <s v="Hydro-Seeding for Feeder 23"/>
        <s v="FT RICHARDSON  PERMIT # AQ0237MSS03A:DOR1"/>
        <s v="Landfill Gas Generation"/>
        <s v="CAPTAIN COOK/ HOTEL STAY FRA LANDFILL GAS PROJ"/>
        <s v="GOLDBELT/ HOLTEL STAY"/>
        <s v="GOLDBELT/ HOTEL STAY FRA LFG MODELING DISCUSSION"/>
        <s v="Reclass Legal Exp from G/L 59130 to Job J101252"/>
        <s v="PERMIT # AQ1251PAA01P:PRE1/ FRA LANFILL GAS"/>
        <s v="TESORO/ FUEL FOR RENTAL, LANDFILL GAS"/>
        <s v="DOLLAR/ CAR RENTAL LANDFILL GAS"/>
        <s v="ALASKA AIR/ TRAVEL K HOOK VERIFY FRA GENERATORS"/>
        <s v="Air Permit for the Landfill Gas Project"/>
        <s v="GOLDBELT/ HOTEL STAY JUNEAU LANDFILL GAS PROJECT"/>
        <s v="Legal Services on Landfill Natural Gas Project"/>
        <s v="CAPTAIN COOK/ DINNER, LFG"/>
        <s v="CAPTAIN COOK/ HOTEL STAY FOR LGP"/>
        <s v="SPENARD ROADHOUSE/ WORKING LUNCH, LGP"/>
        <s v="ALASKA AIR/ TRAVEL B TANGEMAN LGP"/>
        <s v="To research whether proposed landfill gas contract"/>
        <s v="SUBWAY/ LUNCH. LGP MAATINGS"/>
        <s v="RPS/ PARKING, LGP MEETING"/>
        <s v="SANSEI/ MEALS FRA LFG PRESENTATION"/>
        <s v="AQ0237MSS02A:MSS2/ FT RICH SIC CODE 49"/>
        <s v="MET DATA REGARDING THE LANDFIL GAS PROJECT"/>
        <s v="Overhead:J101276 WTD 310 2"/>
        <s v="Caterpillar ATS #CTC8C3X30800XSU"/>
        <s v="Commissioning for FWA WTD Standby Generator"/>
        <s v="Overhead:J101301 DHS 213 8.2"/>
        <s v="PROJECT L08018     ON-SITE SUPPORT &amp; PLANNING"/>
        <s v="Replace Boiler Control System"/>
        <s v="FOB destination additional charge"/>
        <s v="FGA Boiler 2 &amp; 3 Control System Upgrades"/>
        <s v="shipping"/>
        <s v="Interconnect cable #ED580-4"/>
        <s v="Shutter drive assembly #61-5745-3"/>
        <s v="FWA GLOBAL SAP"/>
        <s v="PME-11 Switches"/>
        <s v="spring nut"/>
        <s v="FREIGHT/ TRANSFORMERS"/>
        <s v="DEADEND SERVICE-GRIP 1/0ACSR"/>
        <s v="EPOXILATOR, TYPE E (15KV)"/>
        <s v="STIRRUP HOT (1/0-&gt;477ACSR)"/>
        <s v="WASHER, SQ FLAT 2-1/4&quot;-11/16&quot; HOLE FOR 5/8&quot; BOLT"/>
        <s v="FREIGHT/ REEL OF CONDUCTOR"/>
        <s v="10RC-8FL 12-10 INS SPADE"/>
        <s v="55420 3/8-16X1-1/4 HEX CAP SCR"/>
        <s v="A1200HS-10-PG GALV SLOTC DEEP"/>
        <s v="TC5345A CABLE TIE MOUNTING"/>
        <s v="CAW 72361812FS NM12 ENCLOSURE"/>
        <s v="DEADEND GRIP-SERV"/>
        <s v="Concentric Breakout Kits3M #8453"/>
        <s v="Shielding Breakout Kits 3M#8460"/>
        <s v="HYDRO EXCAVATE SIGN"/>
        <s v="CO # 3- Labor to construct Feeder 23"/>
        <s v="2&quot; SDR-11 Orange Continuous HDPE"/>
        <s v="Permit Fee"/>
        <s v="CONN, TAP (336.4-4)"/>
        <s v="#GRCEL424R"/>
        <s v="1/2 GALV STEEL"/>
        <s v="1/2-IN CON-BDY GASKET"/>
        <s v="35-WHT-3/4X66FT CODING TAPE"/>
        <s v="9001KR1U UNIV PUSHBUTTON"/>
        <s v="CHM-100T 1-IN RT INS KO"/>
        <s v="Price Increase on above Item #GRCEL 424R"/>
        <s v="SQUARE WASH"/>
        <s v="XHHW-12-BROWN-STR"/>
        <s v="XHHW-12-ORANGE-STR"/>
        <s v="YA312NU 350KCM UNDRL COMP LUG"/>
        <s v="CLEVIS, BROADBACK SEC&amp;DE RUS-J10"/>
        <s v="WASHER, BELVILLE SS 1/2 (PKG/50)"/>
        <s v="WASHER, FLAT SS (1/2) (PKG/50)"/>
        <s v="35-RED-3/4X66FT CODING TAPE"/>
        <s v="40535 3/8 LOCK WASHER"/>
        <s v="40540 1/2 LOCK WASHER"/>
        <s v="A100-3/8 SPRING NUT"/>
        <s v="AB241-3/8 EG SQUARE WASH"/>
        <s v="BG803 1-IN D/C INS GRD B"/>
        <s v="LN103 1-IN STEEL LOCKNUT"/>
        <s v="XHHW-12-RED-STR"/>
        <s v="TRI POLY SERV- DROP, COVER DIE ALL"/>
        <s v="5/8&quot; Spring Nut"/>
        <s v="Stanchion/Hook Hubble Power #C2030315"/>
        <s v="Commissioning for Feeder 23 EDS"/>
        <s v="Deadbreak Connect for 500kcmil CPS#BT625G21C1T"/>
        <s v="Rebuild FWA EDS Feeder 23 (CPM)"/>
        <s v="HUMPYS/ LUNCH FRA LANDFILL GAS PROJECT"/>
        <s v="15FT MH CORD"/>
        <s v="Overhead:J101302 EDS 373 4"/>
        <s v="Overhead:J101312 EDS 345 10"/>
        <s v="billing period  07/01/09-07/31/09"/>
        <s v="Male Connector 1/4&quot;Tx1/2&quot;MPT"/>
        <s v="Union Cross 1/4&quot;T"/>
        <s v="Union T 1/4&quot;T"/>
        <s v="BILLING PERIOD  10/01/09-10/31/09"/>
        <s v="O-RING SEAL, SERVICE CALL"/>
        <s v="Shell Carbon-Activated Carbon Filter"/>
        <s v="TRANSFORMER PARTS"/>
        <s v="Survey report for D St. Transformer in Seattle"/>
        <s v="Transport D St. Transformer from ARR to FRA"/>
        <s v="Overhead:J101345 EDS 362 4"/>
        <s v="12.47kV Switchgear"/>
        <s v="FRA New D St. Substation- Proposed"/>
        <s v="Proposal for Preparation of a Record of"/>
        <s v="CO# 062-1003-04-03"/>
        <s v="RPS/ PARKING"/>
        <s v="ENTERPRISE/ CAR RENTAL"/>
        <s v="CO# 062-1003-05-01"/>
        <s v="Time and Material work to GE Fanuc for services"/>
        <s v="Estimated Shipping"/>
        <s v="N-Tron 526FX2-A-SC-S524TX 24 Port 10/100BaseTX"/>
        <s v="SAT Unit 2"/>
        <s v="Commissioning Unit 2"/>
        <s v="BILLING PERIOD   -    05/01/09-05/31/09"/>
        <s v="CHPP Process Water Treatment System Upgrades"/>
        <s v="BILLING PERIOD 06/01/09-06/30/09"/>
        <s v="Tube Adapter 1/4&quot;TSx1/4&quot;FPT"/>
        <s v="EcoWater 5000 series EWS322Q"/>
        <s v="PROCESS WATER TREATMENT SYSTEM UPGRADES"/>
        <s v="FSK Jacket for insulation system tank walls &amp; roof"/>
        <s v="REPAIRED ALL EIGHT MACHINES/ REMOVE CARBON"/>
        <s v="CORPORATE MONTH OF APRIL"/>
        <s v="DA Tank Inspection"/>
        <s v="CORPORATE MONTH OF MAY"/>
        <s v="CAPTAIN COOK/ HOTEL STAY FRA MEETING"/>
        <s v="SULLIVAN'S/ MEAL,  LFG"/>
        <s v="LONE STAR/ WORKING LUNCH LGP"/>
        <s v="RPS/ PARKING FOR LGP PROPOSAL REVIEW"/>
        <s v="MARRIOT/ HOTEL STAL B TANGEMAN FRA LGP"/>
        <s v="RPS/ PARKING, LGP MEETINGS"/>
        <s v="KINKOS/ COLOR COPIES, LGP MEETINGS"/>
        <s v="TESORO/ FUEL FOR CAR RENTAL, FRA LFGP"/>
        <s v="HYATT/ PACAF MEETING  FRA LFG PRESENTATION"/>
        <s v="FRA Landfill Gas Project"/>
        <s v="MEAL PER DIEM   10/29/10"/>
        <s v="Emergency Generator Capacity Studies"/>
        <s v="Provide SOW and cost estimate to install one 400kW"/>
        <s v="PRJECT L08018    ON-SITE SUPPORT &amp; PLANNING"/>
        <s v=" Boiler Control System Replacement"/>
        <s v="Display module #BLL510"/>
        <s v="Programmer #YP100"/>
        <s v="Integral manifold #0305RC32B11B4"/>
        <s v="4-IN GALV STEEL"/>
        <s v="9001KA1 CONTACK BLOCK"/>
        <s v="9001KY1 NEMA-13 CAST ENC"/>
        <s v="GASK573 1-IN CON-BDY GASKET"/>
        <s v="LB37 1-IN COND BODY"/>
        <s v="TY525M LOCKING CABLE TIE"/>
        <s v="TY529M LOCKING CABLE TIE"/>
        <s v="3M#5502-CI-4/0"/>
        <s v="4/0 Ground Connector"/>
        <s v="TRANSFORMER PAD"/>
        <s v="Reclass wages to 59010 exp from J101252"/>
        <s v="FRA MSS03   AQ0237MSS03A:DOR1"/>
        <s v="CAPTAIN COOK/ MEAL , LFG"/>
        <s v="GLACIAL BREWHOUSE/ MEAL FOR LFG MEETING"/>
        <s v="MARRIOT/ HOTEL STAY J SHAW FRA LGP"/>
        <s v="ENTERPRISE/ CAR RENTAL, LGP MEETINGS"/>
        <s v="RPS/ PARKING,  FRA LFGP"/>
        <s v="Fort Wainwright to Fife, WA"/>
        <s v="STATE OF AK-DEC / ADITION PMT FOR PERMIT APP"/>
        <s v="# AQ0237MSS03A:DOR1   PERMIT APP REVIEW (FRA)"/>
        <s v="MINOR SOURCE SPECIFIC/ AQ0237MSS03A:DOR1 FRA"/>
        <s v="FRA MODIFY PERMIT/ # AQ0237MSS02A:MSS2"/>
        <s v="PARKING FOR FRA LANDFILL GAS PROJECT"/>
        <s v="FAI/ PARING FOR LADFILL GAS PROJECT PERMITTING"/>
        <s v="MINOR SOURCE SPECIFIC/ PERMIT# AQ0237MSS03A:DOR1"/>
        <s v="DIAMOND/ PARKING FOR LANDFILL GAS"/>
        <s v="RPS/ PARKING FOR FRA MONTHLY MEETING"/>
        <s v="SIMON &amp; SEAFORT'S/ DINNER FOR LFG MEETIN"/>
        <s v="ALASKA AIR/ TRAVEL A ORAVEC LGP"/>
        <s v="MARRIOT/ HOTEL STAY B TANGEMAN FRA LGP"/>
        <s v="MEAL PER DIEM  10/06/10  ANCHORAGE"/>
        <s v="ENTERPRISE/ CAR RENTAL, LGP MEETING"/>
        <s v="Overhead:J101252 EDS 361 4"/>
        <s v="RPS FAIRBANKS/ PARKING"/>
        <s v="RPS FAIRBANKS/ PARKING FOR FRA LANDFILL GAS"/>
        <s v="Reclass overhead to 59800 exp from J101252"/>
        <s v="DOLLAR RENTAL/ CAR RENTAL  FRA LANDFILL GAS PROJEC"/>
        <s v="RPS PARKING/ PARKING FOR FRA LANDFILL GASLINE PROJ"/>
        <s v="FAI/ PARKING FOR TRAVEL TO JUNEAU FOR LANDFILL GAS"/>
        <s v="ALASKA AIR/ CHANGE FEE , LANDFIL GAS PROJECT"/>
        <s v="SIMON &amp; SEAFORT'S/ DINNER  LFG"/>
        <s v="RPS/ PARKING FOR LFG MEETING"/>
        <s v="HORIZONS CAFE/ LUNCH, LGP MEETINGS"/>
        <s v="MARRIOT/ HOTEL STAY, LGP MEETINGS"/>
        <s v="SULLIVANS/ DINNER, LGP MEETING"/>
        <s v="DIAMOND/ PARKING,   FRA LFGP"/>
        <s v="CO # 2 - Re-engineer Oh to UG Portion of"/>
        <s v="UM50-H-1.25 ORANGE"/>
        <s v="Aerial Hanger Bracket"/>
        <s v="E5.1G"/>
        <s v="12FBR CCH PNL W/ST SGLMOD #CCH-CP12-19T"/>
        <s v="RIGID CONDUIT #2-GALV"/>
        <s v="RX3i 24VDC 40 Watt Multi. Power Supply#IC695PSD140"/>
        <s v="Input Module 24VDC 32 Point #IC694MDL655"/>
        <s v="3 Meter Single Mode ST-ST Patch Cords"/>
        <s v="To Modify the D St Transformer"/>
        <s v="Heat Shrink Splice Protector(50/PK)"/>
        <s v="Design work on steam main upgrades"/>
        <s v="Compact I/O Carrier Box Style #IC200CHS022"/>
        <s v="Shipping Estimated"/>
        <s v="Steam Pipe 4 STD .237 A106 SRL"/>
        <s v="Renovate the Utilidors and Access"/>
        <s v="3&quot;x3&quot;x1-1/2&quot; BW STD Tee"/>
        <s v="FAI/ PARKING/ LANDFILL GAS"/>
        <s v="LANDFILL GAS AIR PERMIT ADMINISTRATIVE FEE"/>
        <s v="SULLIVANS/ MEAL, LFG"/>
        <s v="ENTERPRISE/ CAR RENTAL LGP"/>
        <s v="DIAMOND/ PARKING, LGP MEETINGS"/>
        <s v="MINOR SOURCE PERMIT MOD (AQ0237MSS04A:DOR1)"/>
        <s v="Valve assembly as listed in technical spec.valve#2"/>
        <s v="Burnerlogix control #YB110UVSC"/>
        <s v="Wiring Base #60-2814-1"/>
        <s v="Differential Pressure Transmitter"/>
        <s v="New Control Panel for Unit #2"/>
        <s v="New Control Panel for Unit #3"/>
        <s v="iFIX Plus SCADA 900 I/O Development (M4 Part)"/>
        <s v="Catapult Service #MN001"/>
        <s v="CM TO POST CORRECT AMOUNT"/>
        <s v="Phase 1, replacement of the existing North"/>
        <s v="TRANSIT COVERAGE FOR TRANSFORMER"/>
        <s v="34.5kV Switchgear"/>
        <s v="50kVA 1 Phase Pad Mount 12470GY/7200V 240/120V"/>
        <s v="CHEVRON/ FUEL FOR RENTAL CAR"/>
        <s v="Isolated Analog Output Module #IC695ALG808"/>
        <s v="Coyote Runt Splice Enclosure"/>
        <s v="UM50-P-4"/>
        <s v="UNICAM SGL MD PC ST CONN #95-200-51"/>
        <s v="ALASKA AIR/ TRAVEL RENAINING AMOUNT LEFT OFF"/>
        <s v="CHEVRON/ FUEL FOR CAR RENTAL, D STREET SUB VISIT"/>
        <s v="FibrLok Assembly Tool"/>
        <s v="Fibrlok II Fiber Splice"/>
        <s v="12F Closet Connector Housing"/>
        <s v="Single Mode ST Connector"/>
        <s v="CABLE CONNECTERS"/>
        <s v="Overhead:J101351 DHS 231 4.1"/>
        <s v="PanelPC 15inch Performance Unit w/ Windows XP"/>
        <s v="CM FOR MILEAGE OVERBILLING 08/24/09"/>
        <s v="MEAL PER DIEM FOR FGA 08/02/10-08/03/10"/>
        <s v="Meal FGA 081010"/>
        <s v="MEAL PER DIEM  08/20/10"/>
        <s v="HPS to LED Lighting Upgrade and Conversion"/>
        <s v="Ball Valve 3/8&quot;T"/>
        <s v="DU CORP. CAPITAL PROJECTS  12/01/09-12/31/09"/>
        <s v="Boiler Wet Layup Charge Piping System"/>
        <s v="Unloading Cost"/>
        <s v="Transformer pick in Anchorage"/>
        <s v="CO#1-Add Breaker for LandFill Gas &amp; Bldg Extension"/>
        <s v="MEAL PER DIEM   10/22/10"/>
        <s v="Update Generator with new radiator,"/>
        <s v="Factory made spacer"/>
        <s v="Interlock annunciator #YZ300"/>
        <s v="SAT Unit 3"/>
        <s v="PC's, Licenses and control room gear"/>
        <s v="MEAL PER DIEM   09/30/10  FGA"/>
        <s v="MEAL PER DIEM FOR TRAVEL TO FGA"/>
        <s v="Gage Pressure Transmitter"/>
        <s v="Smart Temperature Transmitter"/>
        <s v="OFFICE MAX/ OFFICE HOME &amp; STUDENT FOR DEVEL SCADA"/>
        <s v="Proficy Process Sys Operator Console w/iFIX 3Pak"/>
        <s v="Boiler Bookshelf"/>
        <s v="Commissioning Unit 3"/>
        <s v="MEAL PER DIEM  07/12/10"/>
        <s v="Ripp Lite UPS,2200va,1700w,120v, Item # 5JK33"/>
        <s v="Engineering for the Blowdown Piping at FGA"/>
        <s v="BOP Cabinet Hardware"/>
        <s v="Instruments for Boiler 2"/>
        <s v="IGS Industrial Gateway Server Basic Protocols"/>
        <s v="R200 Server #Poweredge R200"/>
        <s v="MILEAGE REIMBURSEMENT  FT GREELY 11/04/10"/>
        <s v="MILEAGE REIMBURSEMENT FOR FGA"/>
        <s v="PHASE 3 - NALCO"/>
        <s v="BILLING FOR 08/01/09-08/31/09"/>
        <s v="CORPORATE O &amp; M CHARGES (FEB)"/>
        <s v="CORPORATE O $ M CHARGES FOR MARCH"/>
        <s v="BLK 500r Wire Port Cord"/>
        <s v="4&quot;x2&quot; BW STD CON Reducer"/>
        <s v="Walworth 5202WE 3&quot; 150# BW Gate Valve"/>
        <s v="Intelligent Dual Input Analyzer 1056-03-20-38-AN"/>
        <s v="Estimated Freight to Fort Greely"/>
        <s v="Expansion Joint #EJC-50"/>
        <s v="Expansion Joint #EJS-48"/>
        <s v="Expansion Joint #EJS-49"/>
        <s v="Expansion Joint #EJS-50"/>
        <s v="AFUDC - May 2010"/>
        <s v="1 SW 1500# SW SS 3PC BV"/>
        <s v="8&quot;X4&quot; STD TEE"/>
        <s v="WATER MAIN UPGRADE DRAWINGS"/>
        <s v="AFUDC-JUNE 2010"/>
        <s v="CO#1 Option 1 - 3&quot; Utilidor Condensate Main"/>
        <s v="21.5&quot; Monitor #E2210H"/>
        <s v="Optiplex 760w24&quot; Monitor #Optiplex 760"/>
        <s v="DELL FLAT PANEL MONITOR"/>
        <s v="UPS SYSTEM, INTELIGENT LINE 500 WATTS"/>
        <s v="MEAL PER DIEM   08/23/10  FGA"/>
        <s v="MEAL PER DIEM FOR FGA 10/08/10"/>
        <s v="MEAL PER DIEM/ FT GREELY  11/04/10"/>
        <s v="Port Connector 1/4&quot;T"/>
        <s v="Union Elbow 3/8&quot;T"/>
        <s v="Union T 3/8&quot;T"/>
        <s v="NOVEMBER BILLING FOR O &amp; M CHARGES"/>
        <s v="FWA CHPP PROCESS WATER TREATMENT UPGRADES"/>
        <s v="PHASE 10 - DA CONDENSATE RE-ROUTE"/>
        <s v="DU CORPORATE CAPITAL PROJECTS (FEB, 2010)"/>
        <s v="CORPORATE MONTH OF JUNE"/>
        <s v="Abatement of 3 zeolite tanks"/>
        <s v="Overhead:J101351 DHS 232 4.2"/>
        <s v="Analog Input 16 Bit Voltage 8 isolated#IC200ALG240"/>
        <s v="Conductivity Sensor Endurance Screw-in #400-12-50"/>
        <s v="Condensate Pipe 3 XH .300 A106 SRL"/>
        <s v="Condensate Pipe 4 XH .337 A106 DRL"/>
        <s v="Condensate Pipe 4 XH .337 A106 SRL"/>
        <s v="10&quot;x8&quot; BW STD ECC Reducer"/>
        <s v="Walworth 5202WE 6&quot; 150# BW Gate Valve"/>
        <s v="Walworth 5202WE 8&quot; 150# BW Gate Valve"/>
        <s v="Expansion Joint #EJC-45"/>
        <s v="Expansion Joint #EJC-79"/>
        <s v="Expansion Joint #EJS-21"/>
        <s v="Expansion Joint #EJS-80"/>
        <s v="AFUDC - Jan 2010"/>
        <s v="Overhead:J101351 DHS 231 4.2"/>
        <s v="Overhead:J101351 DHS 232 4.1"/>
        <s v="8&quot; Expansion Joint #S00PMB200-11T"/>
        <s v="Steam Ball Valve 3/8&quot;T"/>
        <s v="CONTROL ASSEMBLY FOR SOFTENER"/>
        <s v="DA Tank Piping Abatement"/>
        <s v="25/33/42MVA 69X34.5/12.47kV LTC Transformer"/>
        <s v="To transport transformer from Goldsboro, NC to FRA"/>
        <s v="Install secondary containment for a transformer"/>
        <s v="Reclass costs to J101345 from acct 18305"/>
        <s v="Commissioning Proposal for the D St. Substation"/>
        <s v="ENTERPRISE/ CAR RENTAL D ST SUB VISIT"/>
        <s v="Transportation costs of Switchgear 12.47V"/>
        <s v="Vertical Feeder Section including 3' of house"/>
        <s v="ALASKA AIR/ TRAVEL B FARRELL LED MEETING &amp; D STAT"/>
        <s v="Output Module Relay 4 Amp 8 Point Iso.#IC694MDL930"/>
        <s v="BUFFER TUBE FAN OUT KIT #FAN-BT25-12"/>
        <s v="CLOSET CONN HOUS 2 RCK SP #CCH-02U"/>
        <s v="ENTERPRISE/ CAR RENTAL FOR D STREET SUB VISIT"/>
        <s v="8 CHAN, MVOLT/CURR ISOL"/>
        <s v="FREIGHT/ HVAC UNITS &amp; SWITCH GEAR"/>
        <s v="Grating for working platform"/>
        <s v="Cable Left Side #IC693CBL327"/>
        <s v="E2.03X"/>
        <s v="Pole/Wall Mount Bracket"/>
        <s v="2-IN STL S/SCR EMT CONN #455"/>
        <s v="UM50-H-1 ORANGE"/>
        <s v="GE Fanuc Ethernet Module 10/100 #IC695ETM001"/>
        <s v="Box Style High Density Terminal Block #IC694TBB032"/>
        <s v="RX3i 16 Universal Modules #IC695CHS016"/>
        <s v="Correction for receipting error"/>
        <s v="19&quot; x 7' -6&quot; Open Relay Rack, Aluminum"/>
        <s v="STEAM MAIN UPGRADES"/>
        <s v="Power Supply Booster Carrier #IC200PWB001"/>
        <s v="MILEAGE REIMBURSEMENT  FOR 10/08/10"/>
        <s v="MEAL PER DIEM     FGA  10/11/10"/>
        <s v="MEAL PER DIEM  10/21/10  FGA"/>
        <s v="MEAL PER DIEM  12/02/10-12/04/10  FGA"/>
        <s v="Female Elbow 1/4&quot;Tx1/4&quot;FPT"/>
        <s v="Needle Valve 1/4&quot;Tube"/>
        <s v="Tube Adapter 3/8&quot;TSx3/8FPT"/>
        <s v="Union Elbow 1/4&quot;T"/>
        <s v="BILLING PERIOD  09/01/09-09/30/09"/>
        <s v="FWA Phase 4 Water Treatment System Upgrade"/>
        <s v="Quartz Washed Gravel"/>
        <s v="GREER/ 105 GAL WATER TANK"/>
        <s v="GREER TANK/ LID FOR THE 105 GAL WATER TANK"/>
        <s v="CHEVRON/ GAS FOR RENTAL FACTORY TRAINING"/>
        <s v="2-IN 105D PLASTIC BUSH #936"/>
        <s v="90 DEG RIGID ELBOW #2-GALV-ELL"/>
        <s v="NMA1 SC BOX-NO K #ASE12X12X6NK"/>
        <s v="500MCM, XHHW"/>
        <s v="D St Distribution Substation"/>
        <s v="D Street Substation Land Clearing"/>
        <s v="Billout to Myers for July trip"/>
        <s v="SANTA MARIA INN/ HOTEL STAY FACTORY TRAING &amp; TOUR"/>
        <s v="MEAL PER DIEM  08/16/10-08/20/10  CA"/>
        <s v="Transportation costs of Switchgear 34.5KV"/>
        <s v="High Speed Counter Module 200KHZ #IC694APU300"/>
        <s v="Isolated Analog Module #IC695ALG112"/>
        <s v="Coyote Runt Tray"/>
        <s v="RX3i Serial Comm. Module #IC695CMM004"/>
        <s v="Proposal for On-Site Construction Representative"/>
        <s v="Abate, Replace and Expand the HDS Main Piping Sys."/>
        <s v="CO #1 Option 2 - 8&quot; Utilidor Steam Main"/>
        <s v="Overhead:J101352 WTD 304 2"/>
        <s v="Overhead:J101352 WTD 310 2"/>
        <s v="Reclass 50/50 from J101241 to J101351 and J101352"/>
        <s v="10&quot; DIP w/2&quot; Polyurethane Foam"/>
        <s v="Inline Pressure Transmitter #2051TG2AB21ADW"/>
        <s v="QUICK GAS/ GAS FOR RNTAL CAR"/>
        <s v="CO # 1 - Design and Install Fiber Connectivity to"/>
        <s v="500MCM, 15KV Tapeshield"/>
        <s v="E2.1X"/>
        <s v="Low Profile Splice Tray"/>
        <s v="ALASKA AIR/ TRAVEL B FARRELL D ST SUBSTATION"/>
        <s v="CHANNEL 13/16-IN. X 1 5/8-IN. 9/16-IN.#B52SHGALV10"/>
        <s v="ALASKA AIR/ TRAVEL B FARRELL, D ST SCADA"/>
        <s v="Receipting Correction"/>
        <s v="Overhead:J101352 WTD 331 4"/>
        <s v="Professional Consulting Services on RCI Housing"/>
        <s v="24&quot; x 12&quot; fan out kit"/>
        <s v="Recl SCADA costs from J101345 to J101742"/>
        <s v="Time Norm Miller"/>
        <s v="Direct Buried Piping for FGA Steam Line Upgrades"/>
        <s v="Conductivity Sensor Endurance Screw-in #400-12"/>
        <s v="10&quot;x10&quot;x4&quot; BW STD TEE"/>
        <s v="4&quot; BW STD LR 45 Degree bend"/>
        <s v="Walworth 5202WE 4&quot; 150# BW Gate Valve"/>
        <s v="FREIGHT, FITTINGS"/>
        <s v="CPU 128K User Config. User Memory #IC200CPUE05"/>
        <s v="3&quot;x1&quot; BW STD ECC Reducer"/>
        <s v="3&quot;x2&quot; BW STD ECC Reducer"/>
        <s v="4&quot; BW STD LR 90 Degree bend"/>
        <s v="Walworth 5202WE 10&quot; 150# BW Gate Valve"/>
        <s v="Needed for price adjustment"/>
        <s v="Multi-Parameter Analyzer (1057) #1057-03-20-30-40"/>
        <s v="Expansion Joint #EJC-36"/>
        <s v="Expansion Joint #EJS-47"/>
        <s v="Expansion Joint #EJS-51"/>
        <s v="Expansion Joint #EJS-83"/>
        <s v="3&quot; Expansion Joint #S00PMB200-6&quot;"/>
        <s v="48F Patch Panel"/>
        <s v="Steam Pipe 6 STD .280 A106 SRL"/>
        <s v="Steam Pipe 8 STD .322 A106 SRL"/>
        <s v="6&quot; 150# STD RF WELD NECK FLANGE"/>
        <s v="8&quot;x8&quot;x6&quot; BW STD TEE"/>
        <s v="Pipe/Wall Mounting Bracket #23820-00"/>
        <s v="Expansion Joint #EJC-48"/>
        <s v="Expansion Joint #EJC-49"/>
        <s v="Expansion Joint #EJC-76"/>
        <s v="AFUDC - Apr 2010"/>
        <s v="2 SS 1500# SW 3PC FP BV1-1/2 SS 1500# SW 3PC BV"/>
        <s v="FREIGHT/ FITTINGS"/>
        <s v="STD TEE"/>
        <s v="Tag for analyzer stainless steel #2001492"/>
        <s v="Condensate Pipe 3 XH .300 A106 DRL"/>
        <s v="Steam Pipe 10 STD .365 A106 DRL"/>
        <s v="Steam Pipe 8 STD .322 A106 DRL"/>
        <s v="10&quot;x10&quot;x10&quot; BW STD TEE"/>
        <s v="1-1/2x&quot; x 1&quot; BW STD ECC Reducer"/>
        <s v="1-1/2x&quot; x 3/4&quot; BW STD ECC Reducer"/>
        <s v="2&quot;x1&quot; BW STD ECC Reducer"/>
        <s v="4&quot;x4&quot;x2&quot; BW STD Tee"/>
        <s v="4&quot;x4&quot;x4&quot; BW STD Tee"/>
        <s v="Expansion Joint #EJC-21"/>
        <s v="Expansion Joint #EJC-80"/>
        <s v="Expansion Joint #EJC-83"/>
        <s v="Expansion Joint #EJS-76"/>
        <s v="AFUDC - Mar 2010"/>
        <s v="6 DI PIPE CL53 GRV X GRV 19'6&quot;"/>
        <s v="12 90 ELL 10-C CDI CL T37-77"/>
        <s v="12 PTD COUP W/ FS M GSKT 31"/>
        <s v="GASKET"/>
        <s v="AFUDC-August 2010"/>
        <s v="6 PTD Trans Coup FS M GSKT 307 #VC060307PM0"/>
        <s v="AFUDC - Oct 2010"/>
        <s v="RPS PARKING/ GUAM UTILITY TOURS &amp; MEETINGS"/>
        <s v="AFUDC - Sep 2010"/>
        <s v="Pest Control Service FGA Utilidors, refer to quote"/>
        <s v="Develop a preliminary plan &amp; proposed upgrades"/>
        <s v="10 DI Pipe CL50 Tyton JT"/>
        <s v="H81"/>
        <s v="Condensate Pipe 1.5 XH .200 A106 SRL"/>
        <s v="Steam Pipe 3 STD .216 A106 SRL"/>
        <s v="3&quot;x3&quot;x1&quot; BW STD Tee"/>
        <s v="4&quot; 150# STD RF Weld Neck Flange"/>
        <s v="Expansion Joint #EJS-60"/>
        <s v="AFUDC - Feb 2010"/>
        <s v="AFUDC - Jul 2010"/>
        <s v="8 DI PIPE CL53 GRV X GRV 19'6&quot;"/>
        <s v="10 GRV EPDM BFV W/ GO 300 MSEAL"/>
        <s v="10 TEE 20-C CDI CL T37-77"/>
        <s v="12X10 CMNT LINED CONC RED 50"/>
        <s v="Draka Fiber #DLSZHBAJ-12-5S-012"/>
        <s v="*CVR* 025 A 8X8X6 RD TEE 25-C DI C/"/>
        <s v="GATE VALVE"/>
        <s v="Freight UPS 3 Day Service"/>
        <s v="Using Hoffman Enclosure"/>
        <s v="Skid Pump SyncroFlo #1500VFD69P"/>
        <s v="Overhead:J101352 WTD 311 2"/>
        <s v="Flange"/>
        <s v="AFUDC - Nov 2010"/>
        <s v="5-1/4 BURY HYD 6'0 16 TRAFFIC 6 FLG"/>
        <s v="10 PTD GRV COUP F/ DIP 31"/>
        <s v="8 45 ELL 11-C CDI CL T37-77"/>
        <s v="8 GRV EPDM BFV W/ GO 300 MSEAL"/>
        <s v="8 PTD GRV Coup F/DIP 31"/>
        <s v="Recl 8PTD GRV Coup F/DIP 31 frm J101352 to J101325"/>
        <s v="Design work on water main upgrades"/>
        <s v="Loader rental"/>
        <s v="Power Supply with Expanded input #IC200PWR002"/>
        <s v="Badger Meter ITB-106 Model Magnetoflow Mag Meter"/>
        <s v="12 DI PIPE CL53 GRV X GRV 19'6&quot;"/>
        <s v="10X6 CMNT LINED CONC RED 50"/>
        <s v="4 GRV EPDM BFV W/ GO 300 MSEAL"/>
        <s v="5-1/4 BURY HYD 9'0 16 TRAFFIC 6 FLG"/>
        <s v="Overhead:J101354 HDQ 301 1"/>
        <s v="Overhead:J101357 WTD 304 4"/>
        <s v="8 300# DI FIELD FLG"/>
        <s v="8 FLGXMJ RW OL GATE VLV L/A H/WHL"/>
        <s v="8&quot; DIP w/2&quot; polyurethane foam (23 Sticks)"/>
        <s v="Overhead:J101357 WTD 331 4"/>
        <s v="QA for North Post Dead End"/>
        <s v="Professional Services for Contaminated Site Plans"/>
        <s v="Reciepting error"/>
        <s v="Utilidors and Access Vaults"/>
        <s v="Analog Output HART module 8 channels"/>
        <s v="CID2 10A 24 VDC AC input"/>
        <s v="Controller Carrier simplex or redundant"/>
        <s v="Gestra LRG17-40 200mm Probe"/>
        <s v="Pre-Design Work on FWA Controls Upgrade Project"/>
        <s v="PENINSULA ELECTRONICS/ SCADA SUPPLIES  FWA SCADA"/>
        <s v="BATTERIES"/>
        <s v="Dell Latitude E6400 Notebook"/>
        <s v="Shipping &amp; Handling Estimate"/>
        <s v="GlobalCare Complete for iFIX Plus SCADA Unlimited"/>
        <s v="Historian Standard Server 500 pts#IC647HSTSS500M"/>
        <s v="OFFICE MAX/ SURGE PROTECTOR, BATTERIES"/>
        <s v="Filler Module #IC200ACC301"/>
        <s v="Output 12/24 VDC POS Logic #IC200MDL740"/>
        <s v="FREIGHT/ SLC, STC 16 PCS 10&quot;"/>
        <s v="10 DI PIPE CL53 GRV X GRV 19'6&quot;"/>
        <s v="10 90 ELL 10-C CDI CL T37-77"/>
        <s v="*CVR* A 10X10X8 RD TEE 25-C DI C/L"/>
        <s v="10X8 CONC 50-C CI T37-7 50"/>
        <s v="Fiber Patch Panel FP-2 Panel Name FP-MH46"/>
        <s v="RELECTRIC/ 600V CIRCUIT BREAKERS"/>
        <s v="Refund of overpayment - INV-0000011303"/>
        <s v="10 PTD GRV Coup F/DIP 31"/>
        <s v="10 CL53 GRVXGRV 19'6&quot; DI Pipe"/>
        <s v="FREIGHT/ 45 PCS PIPE JOINS 8&quot;X20' DIP"/>
        <s v="Filler Module #IC200ACC303"/>
        <s v="Input 24 VDC POS/NEG Logic #IC200MDL640"/>
        <s v="Shorting Bar Quantity 2 #IC200ACC303"/>
        <s v="FREIGHT/ INSULATED PIPE"/>
        <s v="6 FLG RW OL GATE VLV W/ H/WHL ZN"/>
        <s v="8 TEE 20-C CDI CL T37-77"/>
        <s v="Gruvlok Flange 4&quot; #GRU70124"/>
        <s v="Services Rendered - Ft Greely Water Main Upgrades"/>
        <s v="Overtime Earnings"/>
        <s v="March overhead"/>
        <s v="August overhead"/>
        <s v="MOBILE SERVICE STATION/ GAS FOR RENTAL CAR"/>
        <s v="Eliminate Front St Dead End FCU7 FWA"/>
        <s v="4 FLG RW OL GATE VLV W/ H/WHL ZN"/>
        <s v="4 FLG TYTE GSKT"/>
        <s v="DOM 8 MJ C153 11-1/4 BEND L/A"/>
        <s v="8 FIELD LCK GSKT"/>
        <s v="8 FLG TYTE GSKT"/>
        <s v="4 DI PIPE CL53 GRV X GRV 19'6&quot;"/>
        <s v="4 PTD GRV COUP F/ DIP 31"/>
        <s v="8 PTD GRV COUP F/ DIP 31"/>
        <s v="*CVR* A 10X10X6 RD TEE 25-C DI C/L"/>
        <s v="12 TEE 20-C CDI CL T37-77"/>
        <s v="Fiber Patch Panel FP-2 Panel Name FP-606"/>
        <s v="10 PTD Trans Coup FS M GSKT 307 #VC100307PS0"/>
        <s v="6 PTD GRV COUP F/ DIP 31"/>
        <s v="PLC and HMI configuration and programming"/>
        <s v="Replace Water Distribution Pumps #1 and #2"/>
        <s v="Return of money to PO from refund check"/>
        <s v="FT GREELY WATER MAIN UPGRADES"/>
        <s v="January overhead"/>
        <s v="May overhead"/>
        <s v="POSTAGE FOR LATTER TO GUAM"/>
        <s v="reclass labor from j101354 to exp 59010"/>
        <s v="Reverse OH posting 07/31/09"/>
        <s v="4 150# BOLT KIT 8 5/8X3 IMP"/>
        <s v="Additional Material Purchase"/>
        <s v="Field terminal non incendive, fused"/>
        <s v="Overhead:J101376 DHS 261 8.5"/>
        <s v="WIRING DUCT, COVERS, BULK VELCRO"/>
        <s v="E ENCLOSURE, E PANEL"/>
        <s v="OFFICE MAX/ CABLES, USB HUB, WIRELESS HOTSPOT"/>
        <s v="GlobalCare for historian Standard Server 500 Point"/>
        <s v="Additonal Money"/>
        <s v="For electrical work, network/fiber installation,"/>
        <s v="iFIX iClient User Base Support #IC647IFUBSTSM"/>
        <s v="TermSecure 5 User License Pack #TSU-005"/>
        <s v="Professional Consulting Services for FWA 336A"/>
        <s v="SUM 1-B for New EDS Utility Service for FTW 336A"/>
        <s v="CONDUIT, 2&quot; GALVANIZED RIGID STEEL"/>
        <s v="CONDUIT, 4&quot; GALVANIZED RIGID STEEL"/>
        <s v="ELBOW, CONDUIT 2&quot; RIGID STEEL SHORT SWEEP 90°24&quot;R"/>
        <s v="Overhead:J101394 EDS 369 4"/>
        <s v="Overhead:J101394 EDS 368 4"/>
        <s v="Design &amp; Engineering Support"/>
        <s v="Shipping Charges"/>
        <s v="1-1/2 SS 316L 3000# SOC COUP"/>
        <s v="2 IMP BLK PE A106B 40 SMLS SRL"/>
        <s v="2X2X3/4 FS 3000# SOC TEE"/>
        <s v="3/4 IMP BLK PE A106B 40 SMLS SRL"/>
        <s v="3/4 SS 316L 3000# SOC 45 ELL"/>
        <s v="3/4 APOLLO 600# SW FP CS BALL VLV"/>
        <s v="6 BLK PE A106B 40 SMLS SRL PIPE"/>
        <s v="Overhead:J101395 DHS 231 4.2"/>
        <s v="MULTI-LEVEL SWITCH"/>
        <s v="Quality Assurance for 336A Aircraft Storage"/>
        <s v="SHERATON/ HOTEL STAY, GUAM UTILITY TOURS &amp; MEETING"/>
        <s v="DOM 8 DI 125# C110 FLG TEE"/>
        <s v="8913/14 Power Supply Surface Mounting Kit"/>
        <s v="Field terminal 4 wire (current sinking)"/>
        <s v="Node services power supply monitor"/>
        <s v="8 Channel AI 4-20mA with HART 2 wire type"/>
        <s v="8 Channel DO 2-60Vdc non-isolated moduled powered"/>
        <s v="Input Module 120 VAC 16 points"/>
        <s v="CM FOR INCORRECT PRICE BILLED  TO PO-103119"/>
        <s v="Control Cabinet #11"/>
        <s v="Abate, Replace and Expand the WDS Main Piping Sys."/>
        <s v="Overhead:J101352 WTD 335 4"/>
        <s v="8 PTD Trans Coup FS M GSKT 307 #VC080307PM0"/>
        <s v="CO#2 - Water Line &amp; Addition of 10&quot; Valve"/>
        <s v="CPU W/ENET"/>
        <s v="February Overhead"/>
        <s v="HERTZ/ CAR RENTAL, GUAM UTILITY TOURS &amp; MEETING"/>
        <s v="Direct Buried and Utilidor Water Main"/>
        <s v="AC 15 Amp Surge Protector 120 VAC"/>
        <s v="300 Mhz CPU with 10Meg of memory 2 Serial Ports"/>
        <s v="GE Starter Kit 12 inch View TFT Interm/24 VDC"/>
        <s v="Ethernet module 10/100 Mbits 2 RJ45 connections"/>
        <s v="Labor on pre-design work Boiler &amp; Turbine Controls"/>
        <s v="FRED MEYER/ LINK CABLES"/>
        <s v="A-B 1747-L551 SLC 5/05 Controller 16K Memory"/>
        <s v="GE Fanuc IGS:Industrial gateway Server Basic"/>
        <s v="PENINSULA ELECTRONICS/ HIGH POWER OUTLET"/>
        <s v="Travel/Lodging/Car/Food Expenses"/>
        <s v="Engineer Workstations"/>
        <s v="Baghouse O2 Analyzers Wiring"/>
        <s v="Dell OptiPlex 360 Minitower"/>
        <s v="Reversal of receipt for Invoice already paid"/>
        <s v="April overhead"/>
        <s v="July overhead"/>
        <s v="16X8 STL TAPN SLV 17.33-17.87"/>
        <s v="8 150# BOLT KIT 8 3/4X3-1/2 IMP"/>
        <s v="8 FOSTER ADPT W/ MJ ACC KIT"/>
        <s v="Analog Input HART module 16 channels single ended"/>
        <s v="Field terminal thermocouple"/>
        <s v="Module blanking kit, pack of 2"/>
        <s v="8 ROMAGRIP ACCY PK F/ DI"/>
        <s v="DOM 8 MJ C153 90 BEND L/A"/>
        <s v="LINK SEAL LS-400-C-9"/>
        <s v="DOM 8X4 DI 125# C110 FLG TEE"/>
        <s v="Gestra LRG 17-40  200mm Probe"/>
        <s v="PAC 8000 Hybrid Controler"/>
        <s v="8 Channel AO with HART for 4-20mA"/>
        <s v="Field terminal non-incendive, for 16 ch DI"/>
        <s v="Output Module 120 VAC 16 points"/>
        <s v="RX3i 12 slot universal base"/>
        <s v="LEFT &amp; RIGHT CABLES/ HI-DENSITY TB BOX"/>
        <s v="CM FOR PRICE ADJUSTMENT"/>
        <s v="PENINSULA ELECTRONICS/ CABLES"/>
        <s v="WALMART/ CARD READER, BATTERIES"/>
        <s v="GE Fanuc iFIX Plus SCADA Unlimited Runtime"/>
        <s v="GlobalCare Comp.  iFIX iClientTS User Base Support"/>
        <s v="iFIX iClientTS 10 Add. Users #IC647IFCLNTS010M"/>
        <s v="Control Cabinet #12"/>
        <s v="Recl Fosdick &amp; Hilmer frm J101394 to J101395/6/7"/>
        <s v="3PH CABLE TERM. POLE DEADEND W/CUTOUTS &amp; ARRESTERS"/>
        <s v="CONDUIT, 2.5&quot; GALVANIZED RIGID STEEL"/>
        <s v="CONDUIT, 4&quot; HDPE - SCHEDULE 40"/>
        <s v="Overhead:J101394 EDS 364 4"/>
        <s v="Labor to Construct FTW336A Aircraft Parts Storage"/>
        <s v="Misc. Materials for 336A Aircraft Part Facility"/>
        <s v="Inv #10304 - Meter, Electric 16s - 1ea"/>
        <s v="Prowil 3&quot; Steam Meter #73F80-SK4AA1NAB4AA"/>
        <s v="1-1/2 IMP BLK PE A106B 40 SMLS SRL"/>
        <s v="1X12 SS FLEX W/ SS SW ENDS"/>
        <s v="3X2 CS STD WELD ECC RED"/>
        <s v="Direct Bury Pipe for 336A"/>
        <s v="3 CS STD WELD 45 ELL"/>
        <s v="3 CS STD WELD LR 90 ELL"/>
        <s v="3/4 FS 3000# SOC STL STL UNION"/>
        <s v="3 IMP BLK PE A106B 40 SMLS SRL"/>
        <s v="Expedited Shipping"/>
        <s v="2 BRZ 150# THRD 20 MESH Y STRN"/>
        <s v="8 CL53 GRVXGRV DI PIPE"/>
        <s v="ADE and Orion Remote Module, 5/8&quot;-2&quot; Badger Disc"/>
        <s v="6&quot; DIP w/3&quot; polyurethane foam"/>
        <s v="500 MCM QUADRUPLEX 600V UNDERGROUND"/>
        <s v="#1/0 CONC 15kV AL, FULL NEUTRAL, 133% INSULATION"/>
        <s v="3PH Pri. Sup. Tang. Hor. Dbl 10'Arm Clamp Insul."/>
        <s v="Overhead:J101398 EDS 369 4"/>
        <s v="SS-100A 208V"/>
        <s v="Misc. Materials for 336B Barracks"/>
        <s v="Cost proposal for the design and construction"/>
        <s v="Expansion Joints 8.625&quot;, Travese Comp. 15&quot;"/>
        <s v="10 CS 150# RF WN FLG W/ STD BORE"/>
        <s v="3/4 FS 3000# SOC 90 ELL"/>
        <s v="Direct Bury Pipe for 336B"/>
        <s v="Labor to work on the Boiler &amp; Turbine Controls"/>
        <s v="#12 CU 600V, XHHW Green"/>
        <s v="#2 SECONDARY QUADRUPLEX AL UNDERGROUND"/>
        <s v="ELBOW CONDUIT 2.5&quot; RIGID STEEL SHORT SWEEP 90°18&quot;R"/>
        <s v="1 SS SCH10 316L A312 WELD PIPE"/>
        <s v="1-1/2 FS 3000# SOC COUP"/>
        <s v="3 CS STD WELD TEE"/>
        <s v="3/4 SS 316L 3000# SOC TEE"/>
        <s v="3/4 VELAN 800# SW SS SWING CHK VLV"/>
        <s v="3/4X12 SS FLEX W/ SS SW ENDS"/>
        <s v="8 MJ X IPS TRAN GSKT"/>
        <s v="DOM 8 MJ C153 22-1/2 BEND L/A"/>
        <s v="Asbestos Abatement Vault F5-5-2"/>
        <s v="Gestra LRR 1-40 Controller"/>
        <s v="GlobalCare"/>
        <s v="CID2 5A 12 VDC &amp; 5A 24 VDC AC input"/>
        <s v="RX3i 24 VDC, 40 watt Multipurpose Power Supply"/>
        <s v="VersaMax Micro 64 point PLC (40) 24 VDC In"/>
        <s v="I/O Carrier, 8 module with earth bar"/>
        <s v="DIN-RAIL POWER SUPPLY/ 19&quot; RACKMOUNT KIT"/>
        <s v="24 VDC POS/NEG 32PT FAST/ 9030 32PT 24VDC"/>
        <s v="CM ISSUED FOR OVER BILLING"/>
        <s v="Fieldmate Advanced Single PC License"/>
        <s v="Yokogawa Fieldmate Field Instrument Configuration"/>
        <s v="OFFICE MAX/ SUPPLIES"/>
        <s v="GE Funac iFIX plus SCADA unlimited Runtime"/>
        <s v="GlobalCare Comp. for iFIX iClientTS 10 Add. Users"/>
        <s v="iFIX iClientTS User Base Support #IC647IFUBSTSM"/>
        <s v="Control Cabinet #9 (Hardware)"/>
        <s v="#12 CU 600V, XHHW White"/>
        <s v="#2/0 XHHW, 600V"/>
        <s v="Overhead:J101394 EDS 366 4"/>
        <s v="CO # 1 - Material and Labor for Light Pole Bases"/>
        <s v="1 SS 316L 3000# SOC 45 ELL"/>
        <s v="2 FS 3000# SOC STL STL UNION"/>
        <s v="2 VELAN 800# SW CS SWING CHK VLV"/>
        <s v="3 VELAN 150# BW CS FP GATE VLV"/>
        <s v="3/4 TD-52 STM TRAP"/>
        <s v="1-1/2 APOLLO 600# SW FP CS BALL VLV"/>
        <s v="Output 12/24VDC POS Logic 16 Point#IC200MDL740"/>
        <s v="View Intermediate 6&quot; STN Touch DC #IC754VSI06STD"/>
        <s v="1 FLR X MIP COUP"/>
        <s v="6 Channel Analog expansion 120/240 VAC Power"/>
        <s v="Micro Plus 20/40/64 Ethernet Module"/>
        <s v="USB 232 Serial Converter"/>
        <s v="Boiler audit and pre-design work for FWA"/>
        <s v="USB Hart Modem"/>
        <s v="Control Cabinet #10"/>
        <s v="Control Cabinet #8"/>
        <s v="Control Cabinet #9"/>
        <s v="Programming Station"/>
        <s v="Control Cabinet #7"/>
        <s v="Labor &amp; Material for Coal Handling System Upgrade"/>
        <s v="Overhead:J101394 EDS 370 4"/>
        <s v="1 SS 316L 3000# SOC 90 ELL"/>
        <s v="2 FS 3000# SOC 90 ELL"/>
        <s v="Control Cabinet #10 (Hardware)"/>
        <s v="Control Cabinet #7 (Hardware)"/>
        <s v="Dell 22&quot; Inch Flat Panel Display"/>
        <s v="Global Care Complete"/>
        <s v="Multi-Monitor Module 10 Clients #MM-010"/>
        <s v="LCD MONITOR FOR SCADA"/>
        <s v="#12 CU 600V, XHHW Black"/>
        <s v="250kcmil XHHW, 600V"/>
        <s v="3PH PAD MOUNTED TRANS. LOOP FEED W/RADIAL 300 kVA"/>
        <s v="CONDUIT, 1&quot; HDPE - SCHEDULE 40"/>
        <s v="400A SERVICE STD BREAKER CT-CAN METER SOCKET"/>
        <s v="100A 240V SITE LIGHTING LOAD CENTER"/>
        <s v="Overhead:J101394 EDS 365 4"/>
        <s v="1 SS 316L 3000# SOC UNION"/>
        <s v="1-1/2 SS 316L 3000# SOC 45 ELL"/>
        <s v="1-1/2 SS SCH10 316L A312 WELD PIPE"/>
        <s v="1-1/2 VELAN 800# SW SS SWING CHK VL"/>
        <s v="2 FS 3000# SOC COUP"/>
        <s v="3/4 CS 600# SW PERF Y STRN"/>
        <s v="3/4 SS 316L 3000# SOC 90 ELL"/>
        <s v="Construction Consulting for FTW 336A"/>
        <s v="Power Supply w/ Expanded 3.3VDC 24 VDC Input"/>
        <s v="Analog input 16 bit voltage/current 8 isolated ch."/>
        <s v="Overhead:J101396 WTD 331 4"/>
        <s v="1 FLR 90 BEND"/>
        <s v="2 RIGID COUP F/ COP TUBE 607"/>
        <s v="4X5X53 STL HYD MRKR W/ POLY FLAG"/>
        <s v="8 MJ C153 90 BEND L/A"/>
        <s v="*CVR* A 8 90 LR ELL 100-C DI C/L T3"/>
        <s v="*CVR* A 8X8X4 RD TEE 25-C DI C/L T3"/>
        <s v="Direct Mount Gauge Pressure Transmitter"/>
        <s v="INSTALL UTILITIESTO FTW336A AIRCRAFT STORAGE"/>
        <s v="8X5 DI TRANS COUP 9.06-9.06"/>
        <s v="Overhead:J101398 EDS 364 4"/>
        <s v="POWER LINE CLEARING"/>
        <s v="350MCM QUADRUPLEX 600V COPPER UNDERGROUND"/>
        <s v="3PH OVERHEAD CONVENTIONAL TRANSFORMER BANK 75kVA"/>
        <s v="Anchor"/>
        <s v="Jamesbury Carbon Steel Butterfly Valve"/>
        <s v="Overhead:J101399 DHS 221 4"/>
        <s v="Direct Buried and Utilidor HDS Mains"/>
        <s v="Quality Assurance for 336B Barracks"/>
        <s v="10 FIELD LCK GSKT"/>
        <s v="CP336BM Control Panel"/>
        <s v="Overhead:J101400 WTD 311 4"/>
        <s v="8 FLG RW OL GATE VLV W/ H/WHL ZN"/>
        <s v="2 CC X FLR CORP ST"/>
        <s v="2 X 20 L HARD COP TUBE"/>
        <s v="6 FIELD LCK GSKT"/>
        <s v="6 FLG TYTE GSKT"/>
        <s v="8 CL53 GRVXGRV DI PIPE (1 stick)"/>
        <s v="2 COP FLG ADPT GSKT 641"/>
        <s v="DOM 6 MJ C153 SWVL TEE L/A"/>
        <s v="5-1/4 BURY HYD 5'6 16 TRAFFIC 6 FLG"/>
        <s v="Overhead:J101400 WTD 333 4"/>
        <s v="6 MJ C153 ACC PK"/>
        <s v="DOM 8 MJ C153 45 BEND L/A"/>
        <s v="12 DI PIPE CL50 TYTON JT (112 sticks)"/>
        <s v="16 150# SS 316 BOLT KIT W/NUT"/>
        <s v="DOM 6 MJ C153 45 BEND L/A"/>
        <s v="Overhead:J101395 DHS 232 4.2"/>
        <s v="Compact I/O carrier box style#IC200CHS022"/>
        <s v="1 BOT SECT F/ VB"/>
        <s v="2 X 20 L HARD COP TUBE (includes groove fee)"/>
        <s v="3/4 BRS 600# WOG SWT 2PC FP BV"/>
        <s v="4X2 PTD GRV CONC RED 50"/>
        <s v="6 MJ RW DI OL GATE VLV L/A"/>
        <s v="2&quot; Recordall M170 ELL, Bare,Low Lead Alloy Housing"/>
        <s v="Greystone Temp/Humd Trans. #RH310A03C1A6"/>
        <s v="Utilidor and Direct Buried WDS Mains"/>
        <s v="Professional Consulting Services for FWA 336B"/>
        <s v="ELBOW, CONDUIT 4&quot; RIGID STEEL SHORT SWEEP 90°"/>
        <s v="3PH OVERHEAD CONVENTIONAL TRANSFORMER BANK 45kVA"/>
        <s v="600A SERVICE STD, BREAKER, CT-CAN, METER SOCKET"/>
        <s v="Redundant SCADA Pair"/>
        <s v="Thin Clients"/>
        <s v="ThinManager Software with 10 Ready #TMM-010"/>
        <s v="Air Conditioner and electrical work for"/>
        <s v="300kVA 12470/480 Y: Y Padmount"/>
        <s v="30' Steel Pole"/>
        <s v="Inv # 10302 - Meter,Electric 2s"/>
        <s v="Inv #10313 - Meter, Electric 9s - 1ea"/>
        <s v="1 SS 316L 3000# SOC COUP"/>
        <s v="2 FS 3000# SOC TEE"/>
        <s v="3 CS STD WELD CAP"/>
        <s v="3/4 FS 3000# SOC COUP"/>
        <s v="3/4 SS 316L 3000# SOC UNION"/>
        <s v="3/4 SS SCH10 316L A312 WELD PIPE"/>
        <s v="Input 24VDC POS/NEG Logic 16 Points#IC200MDL640"/>
        <s v="2X3/4 COP GRV X COP TEE 626"/>
        <s v="4 PTD TRANS COUP FS M GSKT 307"/>
        <s v="5-1/4 BURY HYD 5'0 16 TRAFFIC 6 FLG"/>
        <s v="5X5 SV SH SOIL PIPE"/>
        <s v="8X6 MJ C153 SWVL TEE L/A"/>
        <s v="8 DI PIPE CL50 TYTON JT"/>
        <s v="*CVR* A 8X6 CONC 50-C DI C/L T3 050"/>
        <s v="Temp. Transmitter #YTA110-EA2DN/FU1/D2"/>
        <s v="Greystone Ambient air Temp. Trans.#TE500AS12GS003"/>
        <s v="6 MJ C153 90 BEND L/A"/>
        <s v="8X6 MJ C153 WYE L/A"/>
        <s v="2 BRS 600# WOG SWT 2PC FP BV"/>
        <s v="CIRC PUMP"/>
        <s v="Temperature Sensor with Thermowell"/>
        <s v="8&quot; DIP w/2&quot; polyurethane foam"/>
        <s v="6 MJ C153 45 BEND L/A"/>
        <s v="6 DI PIPE CL50 TYTON JT"/>
        <s v="Overhead:J101397 WWC 361 2"/>
        <s v="CONDUIT, 2&quot; PVC - SCHEDULE 40"/>
        <s v="#1/0 ACSR PRIMARY COND."/>
        <s v="SS-100A 480V"/>
        <s v="16 CS 150# RF WN FLG W/ STD BORE"/>
        <s v="16 CS STD WELD LR 90 ELL"/>
        <s v="6 CS STD WELD SR 90 ELL"/>
        <s v="8 SS S10 316L LR 90 ELL A403WPW"/>
        <s v="16 IMP BLK PE A106B STD SMLS SRL"/>
        <s v="3 SS SCH10 316L A312 WELD PIPE"/>
        <s v="1 APOLLO 600# SW FP CS BALL VLV"/>
        <s v="18 TOP SECTION F/ VB"/>
        <s v="2X1 COP GRV X COP TEE 626"/>
        <s v="Honeywell Limit Switch #BZE6-2RN2"/>
        <s v="3PH Pri. Sup. (Hughes) Deadend Neutral on Arm"/>
        <s v="DOUBLE DOWN GUY - HEAVY DUTY 3/8&quot; EHS"/>
        <s v="Reclass Fbks Precast inv#3655 from J101035"/>
        <s v="Construction of the secondary EDS work at 336B"/>
        <s v="XFR FROM J101398"/>
        <s v="10 CS STD WELD LR 90 ELL"/>
        <s v="8 IMP BLK PE A106B 40 SMLS SRL"/>
        <s v="16X16X6 CS STD WELD TEE"/>
        <s v="8X8X6 SS S10 316L TEE"/>
        <s v="90 Deg. Elbow"/>
        <s v="Additional charges due to changes"/>
        <s v="1&quot; Jamesbury Valve #4C-2236XT"/>
        <s v="Overhead:J101446 WWC 354 2"/>
        <s v="1/0 CONC 15kV AL, FULL NEUTRAL, 133% INSULATION"/>
        <s v="SINGLE SUPPORT - PIN INSULATOR, CROSSARM"/>
        <s v="Overhead:J101456 EDS 364 4"/>
        <s v="Labor Portion for FWA Feeder 12"/>
        <s v="SINGLE DOWN GUY - HEAVY DUTY 3/8&quot; EHS"/>
        <s v="FWA Feeder 15"/>
        <s v="336.4kcmil ACSR PRIMARY COND."/>
        <s v="1PH PRI. SUPPORT DEADEND HORIZONTAL TRIPLE 8' ARM"/>
        <s v="Overhead:J101458 EDS 364 4"/>
        <s v="Overhead:J101398 EDS 365 4"/>
        <s v="SS-MOUNT"/>
        <s v="Expansion Joints 16&quot;, Travese Comp. 12&quot;"/>
        <s v="Expansion Joints 16&quot;, Travese Comp. 8&quot;"/>
        <s v="Expansion Joints 8.625&quot;, Travese Comp. 8&quot;"/>
        <s v="16 CS STD WELD 45 ELL"/>
        <s v="16 CS STD WELD CAP"/>
        <s v="6 CS 150# RF BLIND FLG"/>
        <s v="6 CS 150# RF WN FLG W/ STD BORE"/>
        <s v="6X3 SS S10 316L CONC RED"/>
        <s v="8 CS STD WELD CAP"/>
        <s v="VELAN 6 GATE VLV BW 150#"/>
        <s v="10 IMP BLK PE A106B 40 SMLS SRL"/>
        <s v="212' 3&quot; SCH 10S Type 316L"/>
        <s v="8 VELAN 150# BW SS GATE VLV"/>
        <s v="8 SS SCH10 316L A312 WELD PIPE"/>
        <s v="Inovative Solutions Switch #12-H-1112, L1=6&quot; L2=3&quot;"/>
        <s v="I/O Filler Module #IC200ACC301"/>
        <s v="I/O Shorting Bar QTY2 #IC200ACC303"/>
        <s v="6 CL53 GRVXGRV DI PIPE"/>
        <s v="*CVR* 317 8 CKV 317 T37H-77 T SEAT"/>
        <s v="Control Panel #CP-G693"/>
        <s v="12&quot; Verabar Primary Flow Element"/>
        <s v="Two Valve Manifold #PV-614SCG"/>
        <s v="Greystone Outside Ambient Air Temp. Trans."/>
        <s v="6 MJ C153 SLD CAP L/A"/>
        <s v="8 MJ C153 ACC PK"/>
        <s v="XFR TO J101399-J101401"/>
        <s v="3PH OVERHEAD CONVENTIONAL TRANSFORMER BANK 225kVA"/>
        <s v="ELBOW, CONDUIT 2&quot; RIGID STEEL SHORT SWEEP 90°"/>
        <s v="3PH Pri. Sup. (Hughes) Dbl Deadend 10' Neu. on Arm"/>
        <s v="ANC. SCREW-Dbl 8&quot;Helix PISA 7'(MIN)X3/4&quot;ROD 8,000#"/>
        <s v="ANC. SCREW-Sgl 8&quot;Helix PISA 7'(MIN)X5/8&quot;ROD 8,000#"/>
        <s v="DOUBLE DOWN GUY - HEAVY DUTY 3/8&quot; EHS (Guy Stub)"/>
        <s v="FT WW BARRACKS POLE STAKING"/>
        <s v="Overhead:J101398 EDS 366 4"/>
        <s v="Expansion Joints 8.625&quot;, Travese Comp. 12&quot;"/>
        <s v="Expansion Joints 8.625&quot;, Travese Comp. 9&quot;"/>
        <s v="1-1/2 FS 3000# SOC CAP"/>
        <s v="3 SS 316L 150# RF WN FLG"/>
        <s v="8 SS S10 316L LR 45 ELL A403WPW"/>
        <s v="3 VELAN 150# BW SS GATE VLV"/>
        <s v="336 B ADDENDUM / LUMP SUM"/>
        <s v="End Seal"/>
        <s v="BN2098 115V 1PH INTERT HT"/>
        <s v="16 CS STD WELD CROSS"/>
        <s v="N-Tron #708FX2-SC"/>
        <s v="I/O Expansion Cable #IC200CBL501"/>
        <s v="DOM 10 MJ C153 45 BEND L/A"/>
        <s v="8 DI PIPE CL50 TYTON JT (30 sticks)"/>
        <s v="Estimated Shipping for whole order"/>
        <s v="2 FLR X FLR UNION 3 PART"/>
        <s v="2 COP GRV 90 ELL 610"/>
        <s v="2X40 K SOFT COP TUBE"/>
        <s v="Revisions dated 7/7/10"/>
        <s v="Direct Buried and Uitilidor Water Mains"/>
        <s v="6 150# BOLT KIT 8 3/4X3-1/4 IMP"/>
        <s v="16X10 CS STD WELD CONC REDl"/>
        <s v="8 SS 316L 150# RF WN FLG"/>
        <s v="16X16X8 CS STD WELD TEE"/>
        <s v="212' 6&quot; SCH 40 A106B SMLS"/>
        <s v="Temp. Sensor with Thermowell"/>
        <s v="16&quot; Verabar Primary Flow Element"/>
        <s v="Construction Consulting for FTW 336B"/>
        <s v="6 Channel Analog Expansion #IC200UEX626"/>
        <s v="10 FLG SWG CHK VLV W/ L&amp;W"/>
        <s v="12&quot; Mag Meter Primo Mounted and Grounding Rings"/>
        <s v="Fiber Patch Panel FP-2 #PF-H555"/>
        <s v="Shipping FP-3 Panels"/>
        <s v="1PH Pole Mount 60Hz 25 kVA 240V"/>
        <s v="MATERIALS &amp; SUPPLIES"/>
        <s v="Labor to Rebuild Feeder 15 at FWA"/>
        <s v="24 ea. 336 - 4/0 Amp"/>
        <s v="FRA Water Treatment Plant Long Term Dev. Plan"/>
        <s v="Overhead:J101464 EDS 373 4"/>
        <s v="PLC Graphic Upgrade #L-890-PLC"/>
        <s v="Series Wire Kit #94A0173"/>
        <s v="L867D Base Plate 3/8&quot; Galv Steel 2' Opening #2832"/>
        <s v="L829 Switchgear Regulator System, Ferroresonant"/>
        <s v="2 INCH GRS"/>
        <s v="NO. 4 AWG THHN"/>
        <s v="ALSF Wireless Control System"/>
        <s v="Misc. Materials for Airfield Lighting Project"/>
        <s v="L849 REIL SYSTEM, STYLE E,"/>
        <s v="6 DI PIPE CL50 TYTON JT (2 sticks)"/>
        <s v="Fiber Patch Panel FP-2 #PF-H564"/>
        <s v="Shipping FP-2 Panels"/>
        <s v="DOM 8 MJ C153 WYE L/A"/>
        <s v="Sets of Duplex Sanitary Lift Station Pumps"/>
        <s v="To initiate the 4160V/2400v/480V Inventory for FWA"/>
        <s v="1PH Pole Mount 60Hz 15kVA 480V"/>
        <s v="Overhead:J101456 EDS 367 4"/>
        <s v="Commissioning for Feeder 12 EDS"/>
        <s v="VersaMax Micro 64 Point PLC #IC200UDD064"/>
        <s v="DOM 10 MJ C153 90 BEND L/A"/>
        <s v="10 DI PIPE CL50 TYTON JT (120 sticks)"/>
        <s v="*CVR* A 10 90 LR ELL 100-C DI C/L T"/>
        <s v="10 FLG RW OL GATE VLV W/ H/WHL ZN"/>
        <s v="10 CL53 GRVXGRV DI PIPE (11 sticks)"/>
        <s v="Control Panel CP-H542S"/>
        <s v="Freight FOB Fort Wainwright"/>
        <s v="DOM 10X6 MJ C153 SWVL TEE L/A"/>
        <s v="Vert IND Post 3-12 VLV 5.5-8 TRCH #AFCIP713A"/>
        <s v="DOM 12 MJ C153 WYE L/A"/>
        <s v="6 DI PIPE CL50 TYTON JT (12 sticks)"/>
        <s v="COMP CO"/>
        <s v="#4 TRIPLEX 600V"/>
        <s v="1PH PRIMARY SUPPORT TANGENT HORIZONTAL DBL ARM"/>
        <s v="Overhead:J101456 EDS 368 4"/>
        <s v="Overhead:J101456 EDS 365 4"/>
        <s v="Freight to Fort Wainwright"/>
        <s v="16X8 CS STD WELD CONC RED"/>
        <s v="3 SS 316L 150# RF BLIND FLG"/>
        <s v="6 CS STD WELD LR 90 ELL"/>
        <s v="16 CS 150# FLG OS&amp;Y GATE VLV"/>
        <s v="1-1/2 APOLLO SW FP CS BALL VLV"/>
        <s v="Jamesbury 150# Flanged Carbon Steel Ball Valve"/>
        <s v="Micro Plus 20/40/64 Ethernet Module #IC200UEM001"/>
        <s v="10 FLG ADPT F/ AWWA W/ M GSKT 341"/>
        <s v="10 45 ELL 11-C CDI CL T37-77"/>
        <s v="Greystone Outside Ambient Air Temp. #TE500F12GS002"/>
        <s v="! 8X2 CC SGL STRP SDL 8.63-9.05"/>
        <s v="10X2 CC SGL STRP SDL 10.00-11.10"/>
        <s v="2 FLR 90 BEND"/>
        <s v="LF UP26-96BF 1/12HP 115V CIRC PUMP"/>
        <s v="Fiber Patch Panel FP-2 #PF-H557"/>
        <s v="CP-H545 Control Panel"/>
        <s v="CP-H555 Control Panel"/>
        <s v="Post IND PLT F/6 Gate VLV #AFC306"/>
        <s v="16 150# 316 FG SPRL WND GSKT"/>
        <s v="16 CS 150# RF WN FLG W/STD BORE"/>
        <s v="STRT CI CO"/>
        <s v="Direct Buried Wastewater Collection Mains"/>
        <s v="8&quot; DIP w/3&quot; Polyurethane Foam"/>
        <s v="Recl PPI-12266 from J101448 to J101040"/>
        <s v="Overhead:J101448 DHS 263 8"/>
        <s v="1/0 TRIPLEX 600V UNDERGROUND"/>
        <s v="1PH Pole Mount 60Hz 25kVA 240V"/>
        <s v="SEC ASSEMBLY (SMALL ANGLE), SINGLE UPSET BOLT"/>
        <s v="1/0 ACSR PRIMARY COND."/>
        <s v="45 FOOT CLASS 2 POLE"/>
        <s v="45 FOOT CLASS 3 POLE"/>
        <s v="1PH Pole Mount 60Hz 15 kVA 240V"/>
        <s v="6 FLG X MJ RW OL GATE VLV L/A"/>
        <s v="10&quot; DIP w/6&quot; Polyurethane Foam"/>
        <s v="DOM 12 MJ C153 45 BEND L/A"/>
        <s v="8 DI PIPE CL50 TYTON JT (11 sticks)"/>
        <s v="Overhead:J101401 WWC 354 2"/>
        <s v="6&quot; DIP w/6&quot; Polyurethane Foam"/>
        <s v="#4 TRIPLEX 600V UNDERGROUND"/>
        <s v="#6 DUPLEX 600V UNDERGROUND"/>
        <s v="1PH PRIMARY SUPPORT DEADEND ANGLE VERTICAL"/>
        <s v="1PH, PRIMARY SUPPORT, TANGENT, HORIZONTAL"/>
        <s v="Unloading of Poles at FWA- Feeder 12"/>
        <s v="1PH Pole Mount 60Hz 100kVA 240V"/>
        <s v="Field Engineering to finalize metering projects"/>
        <s v="Overhead:J101483 EDS 370 4.1"/>
        <s v="ALASKA AIR/ TRAVEL A PAUL"/>
        <s v="LA QUINTA INN/ HOTEL STAY FSW PORTION BOARD MEETIN"/>
        <s v="ALASKA AIR/ TRAVEL H CUMMING FSW BOARD MEETING"/>
        <s v="ALASKA AIR/ ADDITIONAL CHARGE J GAVORA FSW MEETING"/>
        <s v="Materials xfr from J101234 to J101458"/>
        <s v="#6 DUPLEX 600V"/>
        <s v="35 FOOT CLASS 3 POLE"/>
        <s v="3PH OVERHEAD CONVENTIONAL TRANSFORMER (45 kVA)"/>
        <s v="3PH, PRIMARY SUPPORT, DEADEND"/>
        <s v="FEEDER 15 ADDENDUM /  LUMP SUM"/>
        <s v="3ea 25kva pole mount xfrmrs frm J101458 to J101554"/>
        <s v="CM FROM VENDOR/ RETURN CRIMP LUG"/>
        <s v="CLEARING OF POWERLINE AREAS"/>
        <s v="2  Box 14&quot; MA Bolts"/>
        <s v="XFR COSTS FROM j101548"/>
        <s v="APPLEBEES/ TIP FOR BUSINESS LUNCH"/>
        <s v="FEEDER 12/13 ADDENDUM / LUMP SUM"/>
        <s v="FWA Feeder 14"/>
        <s v="CONDUIT 2&quot; GALVANIZED RIGID STEEL"/>
        <s v="TRIPLE DOWN GUY-HEAVY DUTY 3/8&quot; EHS"/>
        <s v="Overhead:J101458 EDS 365 4"/>
        <s v="xfr materials to J101040"/>
        <s v="Wide Flange Beam 8 X 35# X 25'0&quot;"/>
        <s v="Overhead:J101458 EDS 368 4"/>
        <s v="CM FOR INCORRECT INVOICE NUMBER"/>
        <s v="Fiber Patch Panel FP-2 #PF-H565"/>
        <s v="Fiber Patch Panel FP-3 #PF-H545"/>
        <s v="CP-H563 Control Panel"/>
        <s v="PLC &amp; HMI Configuration and Programming"/>
        <s v="PAVING SLV LID ONLY - WTR"/>
        <s v="10&quot; DIP w/3&quot; Polyurethane Foam"/>
        <s v="12 MJ C153 ACC PK"/>
        <s v="Evaluate air permit options FGA CHPP Switchgear"/>
        <s v="Reconditioned 1000kVA Pad Transformer"/>
        <s v="55 FOOT CLASS 2 POLE"/>
        <s v="65 FOOT CLASS 2 POLE"/>
        <s v="Overhead:J101457 EDS 364 4"/>
        <s v="ANC. SCREW Dbl 8&quot;&amp;10&quot; Helix SS 10'X1.5&quot; SS 26,000#"/>
        <s v="TRIPLE DOWN GUY - HEAVY DUTY 3/8&quot; EHS"/>
        <s v="Inv #10318-Pole,Class 3 Full length-18ea toJ101458"/>
        <s v="1/0 Popsicle (pushup) for 1/0 15kv Termination"/>
        <s v="5 ea. MB-3 Cable Supports"/>
        <s v="Overhead:J101459 WTD 304 5"/>
        <s v="FT WW RUNWAY APPROACH LIGHTS"/>
        <s v="#6 L824C 5KV Cable, XLPE Insulation Draka Cable"/>
        <s v="L823 primary Connector Kit #6AWG 5KV #70A0014"/>
        <s v="L830-15 Isolation Transformer 500W 20/6.6A#35A0228"/>
        <s v="L830-7 Isolation Transformer 200W 20/6.6A #35A0083"/>
        <s v="2 INCH EMT"/>
        <s v="GRS UNISTRUT 1-1/2&quot;"/>
        <s v="PAR 56 Lamp 200W 6.6AMP #48A0395"/>
        <s v="PAR 56 Fixture Clear w/L823 Cordset #44D1661-0111"/>
        <s v="Fabricate MC Channel Frame"/>
        <s v="Flash Head 44D1677-1"/>
        <s v="Misc. Materials for the Airfield Project"/>
        <s v="Reclass materials from J101062 to J101464"/>
        <s v="FEEDER 14 ADDENDUM / LUMP SUM"/>
        <s v="3ea 37.5kva pole mnt xfrmrs frm J101457 to J101554"/>
        <s v="4ea 15kva pole mnt xfrmrs frm J101457 to J101554"/>
        <s v="Overhead:J101458 EDS 366 4"/>
        <s v="DOUBLE DOWN GUY - HEAVY DUTY 3/8&quot; EHS E2.2AX"/>
        <s v="GROUNDING ASSEMBLY - H PILE TYPE"/>
        <s v="Re-Clearing of Feeder 15"/>
        <s v="Wide Flange Beam 8 X 31# X 30'0&quot;"/>
        <s v="4ea 15kva pole mount xfrmrs frm J101458 to J101554"/>
        <s v="1 Box 24&quot; DA Bolts"/>
        <s v="9 ea. 4/0 2 - hole NEMA Paddles"/>
        <s v="Overhead:J101501 EDS 364 4"/>
        <s v="150 kVA 12470/208 Y: Y Padmount Transformer"/>
        <s v="CARRIGE BOLTS, FUSE LINKS"/>
        <s v="Professional Services for:"/>
        <s v="Professional Consulting Services for combustion"/>
        <s v="FIA PARKING/ SHIP CREEK DAM"/>
        <s v="ALASKA AIR/ TRAVEL K HOOK FRA SHIP CREEK DAM"/>
        <s v="ENTERPRISE/ CAR RENTAL, SHIP CREEK DAM"/>
        <s v="Fort Richardson Ship Creek Dam Renewal and"/>
        <s v="SHELL/ FUEL FOR RENTAL CAR FRA , SHIP CREEK"/>
        <s v="ENTERPRISE/ CAR RENTAL- SHIP CREEK DAM REVIEW"/>
        <s v="ENTERPRISE/ CAR RENTAL SHIP CREEK DAM DISCUSSIONS"/>
        <s v="GLACIER BREWHOUSE/ LUNCH SHIP CREEK DAM DISCUSSION"/>
        <s v="4 CS STD WELD CAP"/>
        <s v="N-Tron 8 port #708FX2-SC"/>
        <s v="L823 secondary Plug Kit #10-12AWG #70A0045"/>
        <s v="L823 secondary Recpt. Kit #10-12AWG #70A0046"/>
        <s v="L867D Base Can Galv. Steel 16&quot;x24&quot; Dia 2&quot;Hubs#6324"/>
        <s v="NO. 10 AWG XHHW-2"/>
        <s v="PAR56 Fixture Clear w/o L823 Cordset #44D1661-0121"/>
        <s v="ALUMINUM CABLE TRAY W/ SPLICE PLATE"/>
        <s v="Labor to construct the airfield lighting project."/>
        <s v="Hydro-seeding for Airfield Lighting Project"/>
        <s v="L823 Primary Connector Kit, #6 AWG #70A0014"/>
        <s v="CM TO OFFSET CHECK REFUND/ FOR OVERPAYMENT"/>
        <s v="PER DIEM /FRA METER TRUEUP WITH ENSTAR"/>
        <s v="FAIRBANKS PARKING/ PARKING FOR STUDY REVIEW DPW"/>
        <s v="RPS/ PARKING FOR FRA TRIP"/>
        <s v="Install New Regulators/Remove Existing Regulators."/>
        <s v="L867D Gasket #6052"/>
        <s v="L867E Cover plate blank 3/8&quot; thick Galv. Steel"/>
        <s v="5 1/2&quot; (0.304) x 12' x 16' (1/2&quot;) 6&quot; Pitch Helix"/>
        <s v="3/8 INCH ALLTHEAD"/>
        <s v="PADMOUNT TRANSFORMER 25KVA"/>
        <s v="POSTAGE FROM FARREL TO SPECIALTY ENG"/>
        <s v="AMERICAN AIR/ BAGGAGE CHARGE"/>
        <s v="6&quot;X6&quot; WIREWAY (6&quot; x 6&quot; x 12&quot;)"/>
        <s v="CONDUIT BODY"/>
        <s v="CONDUIT, SHEILDTEC"/>
        <s v="Individual Control Cabinet #44D1651-1"/>
        <s v="Junction Box #44D1653"/>
        <s v="1/2 Day of Shooting"/>
        <s v="Shooting"/>
        <s v="Unloading of Poles at FWA- Feeder 14"/>
        <s v="1PH Pole Mount 60Hz 37.5 kVA 240V"/>
        <s v="Wide Flange Beam 8 X 35# X 30'0&quot;"/>
        <s v="DOLLAR RENTAL/ CAR RENTAL STUDY REVIEW DPW"/>
        <s v="xfr to j101645"/>
        <s v="Wide Flange Beam 8 X 35# X 40'0&quot;"/>
        <s v="1 Box 22&quot; DA Bolts"/>
        <s v="20 ea. 336 - #2 Amp"/>
        <s v="ALASKA AIR/ TRAVEL P DRISCOLL LANDFILL GAS"/>
        <s v="Overhead:J101464 EDS 362 4"/>
        <s v="3/4&quot; EMT"/>
        <s v="4 INCH EMT"/>
        <s v="JUNCTION BOX 9X12 (12&quot; x 12&quot; x 8&quot; NEMA 3R)"/>
        <s v="REIMBURSEMENT FOR AIRLINE TICKETS"/>
        <s v="Aiming device #44D1654-1"/>
        <s v="ALSF Master Control Cabinet, w/Monitoring 120/240V"/>
        <s v="Radio Repeater Assembly #44A6500/Belair"/>
        <s v="Overhead:J101482 EDS 370 4.1"/>
        <s v="FWA Feeder 25"/>
        <s v="ALASKA AIR/ TRAVEL L PARISH DU /FSW BOARD MEETING"/>
        <s v="ALASKA AIR/ TRAVEL J GAVORA FSW BOARD MEETING"/>
        <s v="ALASKA AIR/ TRAVEL G &amp; L GORDON FSW BORD MEETING"/>
        <s v="ALASKA AIR/ BOARD MEETING TRAVEL FSW KELLMANN"/>
        <s v="Reclass O.Paul phone charge reimbursement"/>
        <s v="Overhead:J101499 EDS 344 10"/>
        <s v="3PH, PRI. SUP. DBL DEADEND 10' ARM NEUTRAL ON ARM"/>
        <s v="ANCHOR SCREW-Dbl 8&quot;Helix PISA 7'MINX3/4&quot;ROD15,000#"/>
        <s v="CONDUIT, 4&quot; HDPE - SCHEDULE 40 (FEET)"/>
        <s v="ALASKA AIR/ LANDFILL GAS MEETING"/>
        <s v="2 INCH GRS ELBOW  (24&quot; radius)"/>
        <s v="ASBESTOS SAMPLING @ BLDG 1563"/>
        <s v="12 AWG 3KV Cable #89A0110-1"/>
        <s v="2&quot; Frangible Couplings #44B0180"/>
        <s v="CABLE TRAY 14A0918144    (5 x 9&quot; x 144&quot; tray)"/>
        <s v="UM 1-1 TRANSFORMER P."/>
        <s v="CONDUIT, COVERS, GASKETS"/>
        <s v="Plaschem 5'x7' shelter with vent openings, man"/>
        <s v="Flasher Tester #44D1686-1"/>
        <s v="Spare Parts Trunk #44D1652-1130"/>
        <s v="ADJUSTABLE SPLICE PLATES"/>
        <s v="DUAL LEG MOUNT KIT, W/ HEAD EXTENSION"/>
        <s v="Tapes"/>
        <s v="4X4X2 SS S10 316L TEE"/>
        <s v="36 - 4 X 1-1/2 STD WT WOL"/>
        <s v="3/4 CS 3PC BV SW 1500# FP 316"/>
        <s v="3/4 VELAN 800# SS SW FP CHK VLV"/>
        <s v="6 VELAN SS 150# FLG GATE VLV"/>
        <s v="Fiber Patch Panel FP-2 #FP-H223"/>
        <s v="Fiber Patch Panel FP-2 #FP-H2210"/>
        <s v="Fiber Patch Panel FP-2 #FP-H2211"/>
        <s v="Expansion Joint EJC-H2-2-11 6&quot;-10&quot;T 37-1/8&quot; OAL"/>
        <s v="Expansion Joint EJS-H2-3-8A 12&quot;-10&quot;T 37-3/8&quot; OAL"/>
        <s v="Expansion Joint EJS-H2-3-8B 10&quot;-6&quot;T 29-1/8&quot; OAL"/>
        <s v="Construction Consulting for Bear Paw Pine/Spruce"/>
        <s v="6 FLG RW DI OL GATE VLV"/>
        <s v="*CVR* 050 A 10X6 CONC 50-C CI T37H-"/>
        <s v="ALASKA AIR/ TRAVEL M COILEY FSW/DU BORADR MEETING"/>
        <s v="DOUBLE DOWN GUY - HEAVY DUTY 3/8&quot; EHS FOR GUY STUB"/>
        <s v="UM1-1B Three Phase Junction Box Pad"/>
        <s v="EDS Engineering Services for FTW347"/>
        <s v="WO #2- Site Visit Report, Combustion Air Preheat"/>
        <s v="Air Intake Plenum Louver &amp; Control Damper Upgrades"/>
        <s v="CHPP HVAC Improvements Phase 1"/>
        <s v="ALASKA AIR/ TRAVEL P DRISCOLL SYHIP CREEK DAM"/>
        <s v="DIAMOND/ PARKING   FRA DAM SCOPE REVIEW"/>
        <s v="DIAMOND/ PARKING FOR FRA SHIP CREEK DAM"/>
        <s v="Overhead:J101508 WTD 305 2"/>
        <s v="Correction for recipting error"/>
        <s v="FREIGHT/ LIGHTING MATERIALS"/>
        <s v="BRUEGGER'S/ SNACKS FOR FSW MEETING"/>
        <s v="ALASKA AIR/ TRAVEL A WARWICK FSW/ DU BOARD MEETING"/>
        <s v="ALASKA AIR/ TRAVEL BRETT  HODSON FSW BOARD"/>
        <s v="LA QUINTA INN/ MEALS FSW PORTION BOARD MEET"/>
        <s v="Install Drain @ 663"/>
        <s v="ALASKA AIR/ TRAVEL K PARRISH FOR FSW MEETING"/>
        <s v="CONDUIT, 4&quot; GALVANIZED RIGID STEEL (FEET)"/>
        <s v="L867E Base Can 24&quot;dia.X24&quot;depth, Galv. Steel w/2&quot;"/>
        <s v="3 Structures Comlete W/anchor bolts/plates, expoy"/>
        <s v="3/4 LIQUID TIGHT FLEX CONDUIT"/>
        <s v="Flanges #62B0107-2"/>
        <s v="Paint job"/>
        <s v="Abatement at Building 1563 FWA"/>
        <s v="coupling Bushing"/>
        <s v="RADIO FAIRBANKS/ UHF ADAPTOR, CABLES"/>
        <s v="FOOD FOR TRAINING CLASS FOR AIRFIELD LIGHTING"/>
        <s v="2&quot; GRC pipe"/>
        <s v="CO #2 - Additional time"/>
        <s v="POSTAGE"/>
        <s v="Overhead:J101484 EDS 370 4.1"/>
        <s v="ALASKA AIR/ TRAVEL D GAVORA FSW/DU BORAD MEETING"/>
        <s v="alska air/ board meeting travel cumming/hamish"/>
        <s v="CASTELLI'S REST/ PALM SPRING FSW BOARD DINNER"/>
        <s v="REIMBURSEMENT FOR CAR RENTAL BOARD MEETING"/>
        <s v="XFR HERITAGE INVOICES 1051/1050 TO CRR ACCT"/>
        <s v="3PH PRI. SUPPORT DEADEND NEUTRAL ON ARM"/>
        <s v="Install electical service for FTW349 facility"/>
        <s v="Commissioning for Railhead Operations Facility EDS"/>
        <s v="WO #3- Design Review, Propose New Design &amp;"/>
        <s v="DIAMOND PARKING/ PARKING FOR SHIP CREEK DAM REVIEW"/>
        <s v="ENTERPRISE/ CAR RENTAL FRA SHIP CREEK DAM"/>
        <s v="TESORO/ FUEL FOR RENTAL CAR FRA DAM DISCUSSIONS"/>
        <s v="DIAMOND PARKING/ PARKING, SHIP CREEK O&amp;M"/>
        <s v="RPS/ PARKING FOR FRA SHIP CREEK"/>
        <s v="CHEVRON/ FUEL FOR RENTAL CAR, SHIP CREEK DAM"/>
        <s v="ALASKA AIR/ TRAVEL P DRISCOLL   FRA DAM WORK"/>
        <s v="ENTERPRISE/ CAR RENTAL FRA , SHIP CREEK"/>
        <s v="CHEVRON/ FUEL FOR RENTAL CAR- SHIP CREEK DAM"/>
        <s v="FRA Ship Creek Dam Rehab"/>
        <s v="TEST FIBER AT FWW TOWER"/>
        <s v="8 CU bare str/sd"/>
        <s v="ALASKA AIR/ TRAVEL K PARISH  FSW BOARD MEETING"/>
        <s v="ALASKA AIR/ TRAVEL E STYERS FOR FSW BOARD MEET"/>
        <s v="ALASKA AIR/ TRAVEL O PAUL FOR FSW BOARD MEET"/>
        <s v="ALASKA AIR/ TRAVEL K WINTERS FSW BOARD MEETING"/>
        <s v="ALASKA AIR/ BOARD MEETING FSW  BAREFOOT"/>
        <s v="KINKOS/ TABS, PRINTS FOR BOARD MEETING"/>
        <s v="ALASKA AIR/ TRAVEL G BAREFOOT FSW PORTION BOARD"/>
        <s v="credit for personal purchase"/>
        <s v="8 LAT WYE 30-C DI CL T37-77"/>
        <s v="Engineering Services for"/>
        <s v="1-5/8&quot; x  7/8&quot; Galvanized Strut, Slotted"/>
        <s v="2&quot; RGC Strut Strap"/>
        <s v="2/0 CU, Type G-GC Cable, 3 PHASE+GND"/>
        <s v="4&quot; RGC Coupling"/>
        <s v="Hubbell Deluxe Cord Grip 2.5&quot; NPT, 1.715 OD Cord"/>
        <s v="Insulated female quick disconnect"/>
        <s v="Square D 480VAC Undervoltage trip [S33673]"/>
        <s v="Cutler Hammer Panelboard"/>
        <s v="Overhead:J101514 EDS 365 4"/>
        <s v="reclass to correct job task"/>
        <s v="Overhead:J101515 WTD 304 3"/>
        <s v="Overhead:J101516 WTD 304 3"/>
        <s v="Engineering Services for 336C Vehicle Maintenance"/>
        <s v="ELBOW CONDUIT 4&quot; RIGID STEEL SHORT SWEEP 45° 36&quot; R"/>
        <s v="SERVICE METER"/>
        <s v="Conn TX GRDING (6-1/0)"/>
        <s v="Machine Bolt 7/8&quot;X14&quot;"/>
        <s v="Twisted Link"/>
        <s v="CAPTAIN COOK/ HOTEL STAY FRA , SHIP CREEK"/>
        <s v="RPS/ PARKING FRA, SHIP CREEK DAM"/>
        <s v="SHIP CREEK DAM REHAB"/>
        <s v="RPS/ PARKING- SHIP CREEK DAM MEETING"/>
        <s v="PICOLINO'S/ WORKING LUNCH, SHIP CREEK PROJECT"/>
        <s v="ALASKA AIR/ TRAVEL P DRISCOLL, FRA SHIP CREEK"/>
        <s v="Pine &amp; Spruce Street Utilidor Upgrade"/>
        <s v="10 CS STD WELD 45 ELL"/>
        <s v="10 CS STD WELD TEE"/>
        <s v="3 SS S10 316L LR 90 ELL A403WPW"/>
        <s v="36 - 2-1/2 X 3/4 STD WT WOL"/>
        <s v="6 CS STD WELD CAP"/>
        <s v="1-1/2 CS 3PC BV SW 1500# FP 3"/>
        <s v="2 SS SCH10 316L A312 WELD PIPE"/>
        <s v="12 IMP BLK PE A106B STD SMLS SRL"/>
        <s v="Expansion Joints EJC-H2-2-4A 4&quot;-10&quot;T"/>
        <s v="SIGN"/>
        <s v="Control Panel #CPBP09M"/>
        <s v="Control Panel #CPBP11M"/>
        <s v="Expansion Joint EJS-H2-2-12 12&quot;-10&quot;T 37-3/8&quot; OAL"/>
        <s v="TESORO/ FUEL FOR RENTAL CAR/ SHIP CREEK DAM REVIEW"/>
        <s v="RPS / PARKING   FRA DAM SCOPE REVIEW"/>
        <s v="ALASKA AIR/ TRAVEL R MAXFIELD FRA MEETINGS"/>
        <s v="SHELL/ FUEL FOR RENTAL  FRA DAM SCOPE REVIEW"/>
        <s v="TESORO/ FUEL FOR RENTAL CAR, SHIP CREEK O&amp;M"/>
        <s v="DIAMOND/ PARKING"/>
        <s v="4 SS S10 316L LR 90 ELL A403WPW"/>
        <s v="12X10 CS STD WELD CONC RED"/>
        <s v="6X6X3 SS S10 316L TEE"/>
        <s v="6 SS S10 316L LR 90 ELL A403WPW"/>
        <s v="35' Class 3 Poles"/>
        <s v="10000' of Merlin @ $.72/ft from J101576 to J101485"/>
        <s v="Overhead:J101485 EDS 364 4"/>
        <s v="LA QUINTA/ FSW PORTION DEPOSIT FOR BRD MEETING CON"/>
        <s v="ALASKA AIR/ TRAVEL CHANGE FEE L GORDON"/>
        <s v="LA QUINTA INN/ TRANSPORTATION FSW PORTION BORAD"/>
        <s v="ALASKA AIR/ TRAVEL B HODSON, FSW BORAD MEET IN AUG"/>
        <s v="ALASKA AIR/ TICKET CHANGE J GAVORA FSW MEETING"/>
        <s v="SUM 1-D for FTW 347 Railhead Ops"/>
        <s v="Land Clearing for FTW347 Railhead Ops."/>
        <s v="600A SERVICE STANDARD, BREAKER CT-CAN METER SOCKET"/>
        <s v="TESORO/ FUEL FOR RENTAL CAR FRA SHIP CREEK DAM"/>
        <s v="ENTERPRISE/ CAR RENTAL  FRA DAM SCOPE REVIEW"/>
        <s v="ELBOW, CONDUIT 4&quot; RIGID STEEL SHORT SWEEP 90° 36&quot;R"/>
        <s v="Recl Delta Ind inv# 34101 from J101507 to J101210"/>
        <s v="CAT 980 C LOADER/ AIR HANDLERS/ SONOTUBE CREDIT"/>
        <s v="RPS/ PARKING FOR SHIP CREEK DAM REVIEW"/>
        <s v="RPS/ PARKING FOR FRA SHIP CREEK DAM"/>
        <s v="RPS/ PARKING FOR SHIP CREEK DAM MEETING"/>
        <s v="CAPTAIN COOK/ HOTEL STAY, SHIP CREEK DAM"/>
        <s v="ALASKA AIR/ TRAVEL SHIP CREK DAM DISCUSSIONS"/>
        <s v="DIAMON/ PARKING, SHIP CREEK DAM DISCUSSIONS"/>
        <s v="CHEVRON/ FUEL FOR RENTAL CAR, SHIP CREEK"/>
        <s v="RPS/ PARKING, SHIP CREEK DAM"/>
        <s v="PICCOLINO'S/ SHIP CREEK DAM LUNCH"/>
        <s v="2 SS 316L 150# RF SOC WELD FLG"/>
        <s v="4 CS STD WELD LR 90 ELL"/>
        <s v="4 CS 150# RF WN FLG W/ STD BORE"/>
        <s v="12 CS STD WELD 45 ELL"/>
        <s v="6 SCH10 316L 150# RF WN FLG"/>
        <s v="4 SS SCH10 316L A312 WELD PIPE"/>
        <s v="6 SS S10 316L LR 45 ELL A403WPW"/>
        <s v="12 CS 150# BW OS&amp;Y GATE VLV"/>
        <s v="3/4 SS 1500# SW 3PC BV"/>
        <s v="Engineering Services for Pine &amp; Spruce Street"/>
        <s v="Control Panel #CPBP08M"/>
        <s v="Control Panel #CPBPU1M"/>
        <s v="CO #1- Provide &amp; Install Exterior Cover"/>
        <s v="ENTERPRISE/ CAR RENTAL FOR SHIP CREEK DAM REVIEW"/>
        <s v="ALASKA AIR/ TRAVEL K HOOK/  SHIP CREEK DAM REHAB"/>
        <s v="ALASKA AIR/ TRAVEL P DRISCOLL, SHIP CREEK DAM"/>
        <s v="SHIP CREEK DAM DREDGING PERMIT"/>
        <s v="ALASKA AIR/ TRAVEL P DRISCOLL, DAM DREDGING"/>
        <s v="APPLEBEE'S/ WORKING LUNCH, SHIP CREEK DAM"/>
        <s v="PICCOLINOS/ WORKING LUNCH, SHIP CREEK DAM"/>
        <s v="DOLLAR/ CAR RENTAL SHIP CREEK DAM MEETING"/>
        <s v="RPS/ PARKING  FRA SHIP CREEK DAM"/>
        <s v="2 SS 316L 3000# SOC 90 ELL"/>
        <s v="4 CS STD WELD TEE"/>
        <s v="12X12X6 CS STD WELD TEE"/>
        <s v="Ampact Connector 500MCM to 4/0"/>
        <s v="Overhead:J101522 EDS 365 4"/>
        <s v="Expansion Joints 4.5&quot;, Travese Comp. 11&quot;"/>
        <s v="Expansion Joints 4.5&quot;, Travese Comp. 15&quot;"/>
        <s v="10X10X6 CS STD WELD TEE"/>
        <s v="3 SS SCH10 304L A312 WELD PIPE"/>
        <s v="6X4 SS S10 316L CONC RED"/>
        <s v="8X4 SS S10 316L CONC RED"/>
        <s v="Quality Assurance for 336C Vehicle Maintenance Fac"/>
        <s v="3 GEAR OP F/ HP BFV"/>
        <s v="4&quot; Prowirl Flowmeter #73F1H-SK4AAINAB4AA"/>
        <s v="Fiber Patch Panel FP-2 Panel Name FP-H542"/>
        <s v="MJ C153 45 BEND L/A"/>
        <s v="#3/0 CU XHHW BLACK"/>
        <s v="2&quot; RGS"/>
        <s v="4&quot; Ground Bushing[TNB BG810]"/>
        <s v="3PH Cable Terminal Pole Deadend with Cutouts"/>
        <s v="Overhead:J101514 EDS 367 4"/>
        <s v="corr reclass for Inv 3961"/>
        <s v="SUM 1-B for 336C Vehicle Maintenance Facility"/>
        <s v="BUCKARM"/>
        <s v="1000A, 208Y/120V, 65KAIC, MAIN SERVICE ENTRY"/>
        <s v="800A, 208Y/120V, 65KAIC, MAIN SERVICE ENTRY"/>
        <s v="View Intermediate 6&quot;STN Touch DC #IC754VSI06STD"/>
        <s v="Estimated Freight"/>
        <s v="Expansion Joint EJC-H2-2-12 6&quot;-10&quot;T 37-1/8&quot; OAL"/>
        <s v="Expansion Joint EJC-H2-3-8A 6&quot;-10&quot;T 37-1/8&quot; OAL"/>
        <s v="6 90 ELL 10-C CDI CL T37-77"/>
        <s v="Greystone Ambient Air Temp. Trans. #TE500F12GS002"/>
        <s v="Shipping and Handling (Estimate Only)"/>
        <s v="8 CL53 GRVXGRV DI PIPE (25 sticks)"/>
        <s v="Overhead:J101512 WTD 311 4"/>
        <s v="Overhead:J101513 WWC 360 2"/>
        <s v="3/4&quot; x 10' CU clad Gnd Rod"/>
        <s v="4&quot; RGS 90 Sweeps (36&quot; radius)"/>
        <s v="Clearing to be done at the FRA Ship Creek Dam"/>
        <s v="DIAMOND/ PARKING FOR FRA DAM DISCUSSIONS"/>
        <s v="ENTERPRISE/ CAR RENTAL FOR FRA DAM REVIEW"/>
        <s v="ALAMO/ CAR RENTAL, SHIP CREEK O&amp;M DISCUSSIONS"/>
        <s v="GWENNIES/ WORKING BREAKFAST, SHIP CREEK DAM"/>
        <s v="ALASKA AIR/ TRAVEL K HOOK, SHIP CREEK DAM"/>
        <s v="CHEVRON/ FUEL FOR RENTAL CAR, SHIP CREEK DAM MEET"/>
        <s v="ALASKA AIR/ TRAVEL P DRISCOLL FRA SHIP CREEK DAM"/>
        <s v="10X10X4 CS STD WELD TEE"/>
        <s v="4 SS 316L 150# RF WN FLG"/>
        <s v="6X4 SS S10 316L ECC RED A403WPW"/>
        <s v="3 SCH10 316L 150# RF WN FLG"/>
        <s v="6 CS 150# BW OS&amp;Y GATE VLV"/>
        <s v="View Intermediate 6&quot; STN Touch #IC754VS106STD"/>
        <s v="Shipping to Fort Wainwright"/>
        <s v="SIGN STAND"/>
        <s v="2 VEALN FS 800# SW OS&amp;Y GATE VLV"/>
        <s v="4 CS 150# BW OS&amp;Y GATE VLV"/>
        <s v="6 SS SCH10 316L A312 WELD PIPE"/>
        <s v="Expansion Joints EJC-H2-2-B 4&quot;-14&quot;T"/>
        <s v="Expansion Joints EJS-H2-2-2B 10&quot;-14&quot;T"/>
        <s v="Expansion Joints EJS-H2-2-4A 10&quot;-6&quot;T"/>
        <s v="Overhead:J101511 DHS 231 4.1"/>
        <s v="Greystone Ambient Air Temp. Trans. #TE500AS12GS003"/>
        <s v="Recl DIG inv #2010-003 from J101511 to J101502"/>
        <s v="Overhead:J101511 DHS 232 4.1"/>
        <s v="6 CL53 GRVXGRV DI PIPE (2 sticks)"/>
        <s v="#2/0 Bare CU"/>
        <s v="4&quot; RGC Strut Strap"/>
        <s v="4&quot; x 4&quot; U Connector [Hoffman F44T3RUC]"/>
        <s v="4&quot; x 4&quot; x 60&quot; 3R Wireway[Hoffman F44T3R60F]"/>
        <s v="750kVA 3 Phase Pad-Mounted Transformer"/>
        <s v="Dead Break Elbow (600A)"/>
        <s v="Elbow, Conduit 4&quot; Fiberglass Short Sweep 90degrees"/>
        <s v="3PH, Primary Support, DBL Deadend, Triple 10' Arm"/>
        <s v="CM RETURN OF ITEM/ 220MIL EPR URD CONC"/>
        <s v="reclass Anch Sand &amp; Gravel Inv 3961 to corr task"/>
        <s v="Clearing required for FTW336C"/>
        <s v="3PH OVERHEAD CONV. TRANS. BANK (150 kVA TOTAL)"/>
        <s v="3PH Overhead Conventional Transformer Bank 150kVA"/>
        <s v="6 SS S10 316L TEE A403WPW"/>
        <s v="10 CS 150# BW OS&amp;Y GATE VLV"/>
        <s v="Greystone RH310 Temp./Humidity Trans.#RH310A03C2A6"/>
        <s v="Install Heat Lines at Bear Paw"/>
        <s v="Control Panel #CPBP07M"/>
        <s v="Control Panel #CPBP12M"/>
        <s v="Recl DIG inv #2010-003 from J101512 to J101504"/>
        <s v="Construction Consulting for FTW 336C"/>
        <s v="Professional Engineering Services for FTW 336C"/>
        <s v="6 MJ C153 WYE L/A"/>
        <s v="Control Panel #CP-H516S for Lift Station"/>
        <s v="Upgrade of street and parking lot lighting at"/>
        <s v="5/8 X 8' Cu clad Gnd Rod with clamp"/>
        <s v="1&quot; GRC to HDPE Coupling"/>
        <s v="#4 COPPER PRIMARY COND."/>
        <s v="Fort Wainwright-FTW350-WIT Complex"/>
        <s v="ANC. SCREW-Dbl 8&quot;Helix PISA 7'MIN X 3/4&quot;ROD15,000#"/>
        <s v="#10, SINGLE CONDUCTOR 600V COPPER UNDERGROUND"/>
        <s v="TEST SWITCH"/>
        <s v="Engineering Services for FTW 349 ASOS Facility"/>
        <s v="48&quot;X36&quot;11&quot; CT ENCLOSURE"/>
        <s v="Building Electrical Service"/>
        <s v="2 PTD COUP W/ HP EPDM GSKT 107"/>
        <s v="QA work for FTW349"/>
        <s v="Professional Engineering Services for FTW 349"/>
        <s v="FWW BIRD SURVEY"/>
        <s v="Equipment Mount"/>
        <s v="Machine Bolt 3/4&quot;X14&quot;"/>
        <s v="100A, 480Y/277V SITE LIGHTING LOAD CENTER"/>
        <s v="CO# 1 - Change out 3 phase bank and extra T&amp;M"/>
        <s v="Overhead:J101522 EDS 364 4"/>
        <s v="Expansion Joints 10.75&quot;, Travese Comp. 9&quot;"/>
        <s v="8 SS 316L 150# RF BLIND FLG"/>
        <s v="4 SS SS RTFE 150# LUG HP BFV LO"/>
        <s v="Overhead:J101523 DHS 232 4.2"/>
        <s v="Overhead:J101524 WTD 331 4"/>
        <s v="10 CL53 GRVXGRV DI PIPE"/>
        <s v="UM1-1B (SEA SUM1B)"/>
        <s v="S&amp;C Electric Co. Manual PMH Pad-Mounted Gear"/>
        <s v="Fuse Block, Panel Mounting[Bussmann HPS ]"/>
        <s v="3PH OVERHEAD CONV. TRANS. BANK (225 kVA TOTAL)"/>
        <s v="3PH, PRIMARY SUPPORT, DEADEND, NEUTRAL ON ARM"/>
        <s v="3PH, PRIMARY SUPPORT, DOUBLE DEADEND, 10' ARM"/>
        <s v="400A, 208Y/120V, 65KAIC, MAIN SERVICE ENTRY"/>
        <s v="CONDUIT 6&quot; HDPE-SCHEDULE 40 (Change to PVC sch40)"/>
        <s v="Double 8&quot; Helix PISA 7'(MIN) X 3/4&quot; ROD (15,000#)"/>
        <s v="ELBOW CONDUIT 2&quot; RIGID STEEL SHORT SWEEP 90° 24&quot; R"/>
        <s v="ELBOW CONDUIT 6&quot; RIGID STEEL SHORT SWEEP 90° 48&quot; R"/>
        <s v="SHUR LOCK 4&quot;"/>
        <s v="Conn Tap (1/0-2)"/>
        <s v="SPOOL OF WIRE"/>
        <s v="Expansion Joint EJC-H2-2-10 6&quot;-14&quot;T 45-1/8&quot; OAL"/>
        <s v="Expansion Joint EJS-H2-2-10 12&quot;-10&quot;T 37-3/8&quot; OAL"/>
        <s v="Greystone RH310 Temp/Humidity Trans. #RH310A03C2A6"/>
        <s v="Install Waste Water Lines at Bear Paw"/>
        <s v="4&quot; x 4&quot; Closure Plate [Hoffman F44T3RCP]"/>
        <s v="Compression Connector(#2/0 CU)"/>
        <s v="Compression Connector(2/0  FLEX)"/>
        <s v="Ground Rod Clamp[Blackburn JAB34C]"/>
        <s v="Inlet  for #2/0"/>
        <s v="Single Throw, Double Pole Maintained Rotary Switch"/>
        <s v="4&quot; RGC Simplex Jackmoon 1.715OD Cable"/>
        <s v="Gnd Bushing, 2&quot; [TNB BG806]"/>
        <s v="Emergency Power at Building 806"/>
        <s v="10 CL53 GRVXGRV DI PIPE (38 sticks)"/>
        <s v="10 CL53 GRVXGRV DI PIPE (56 Sticks)"/>
        <s v="6 CL53 GRVXGRV DI PIPE (3 Sticks)"/>
        <s v="#1/0 CU XHHW GREEN"/>
        <s v="Phenolic Tag, 3/16&quot; Characters"/>
        <s v="Square D 4-3/0 per phase lugs Square D AL1200P24K"/>
        <s v="Sealing Locknut, 2&quot; [TNB LS106]"/>
        <s v="3PH PAD MOUNTED TRANS. LOOP FEED W/ RADIAL 750kVA"/>
        <s v="CONDUIT 2&quot; HDPE-SCHEDULE 40 (Change to PVC sch40)"/>
        <s v="CONDUIT, 3/4&quot; HDPE OR PVC - SCHECULDE 40"/>
        <s v="Fuse Link EEI-NEMA 25A"/>
        <s v="4&quot; GRC PIPE"/>
        <s v="3PH Pad Mounted Transformer Loop Feed w/ Radial"/>
        <s v="Eyeplate 3/4&quot; MTG Holes Guy Attachment"/>
        <s v="Install primary electrical distribution for Doyon"/>
        <s v="10 VELAN 150# BW CS GATE VLV"/>
        <s v="4 SS SCH10 304L A312 WELD PIPE"/>
        <s v="6 CS STD WELD TEE"/>
        <s v="8 SS S10 316L TEE A403WPW"/>
        <s v="Overhead:J101523 DHS 221 4"/>
        <s v="10 MJ C153 45 BEND L/A"/>
        <s v="4X2 MJ C153 TAP PLUG"/>
        <s v="A 10X10X6 RD TEE 25 C CDI C L"/>
        <s v="1 BOT SECT F/VB"/>
        <s v="3/4 APOLLO 600# SW FP CS BALL VLV#86A-204-04-15 SW"/>
        <s v="Overhead:J101535 DHS 222 4"/>
        <s v="Utilidors &amp; Access Vaults"/>
        <s v="DOM 6 MJ C153 90 BEND L/A"/>
        <s v="Greystone Ambient Air Temp. #TE500AS12GS003"/>
        <s v="Accrue Vertex invoice"/>
        <s v="Construction Consulting for FTW 349"/>
        <s v="DOM 6 MJ C153 SLD CAP L/A"/>
        <s v="*CVR* A 10 LAT 30-C CDI C/L T37H-77"/>
        <s v="10 CL53 GRVXGRV DI PIPE (26 sticks)"/>
        <s v="8 CL53 GRVXGRV DI PIPE (18 sticks)"/>
        <s v="Construction Consulting for FTW 350"/>
        <s v="*CVR* A 10X8 CONC 50-C DI C/L T 050"/>
        <s v="Reclass excess materials to inv from J101538"/>
        <s v="10X10X8 CS STD WELD TEE"/>
        <s v="8 CS 150# RF WN FLG W/ STD BORE"/>
        <s v="3 CS 150# BW OS&amp;Y GATE VLV"/>
        <s v="2 SS 1500# SW 3PC FP BV"/>
        <s v="Overtime"/>
        <s v="Professional Consulting Services for FTW350"/>
        <s v="Overhead:J101539 DHS 350 4"/>
        <s v="QA work for FTW350"/>
        <s v="CM POSTED WRONG AMOUNT"/>
        <s v="10 ROMAGRIP ACCY PK F/ DI"/>
        <s v="10X4 MJ C153 TEE L/A"/>
        <s v="6 ROMAGRIP ACCY PK F/ DI"/>
        <s v="CH-H642 Control Panel"/>
        <s v="PAVING SLV LID ONLY- WTR"/>
        <s v="Innovative Solution Switch #12-H-1112,L1=6&quot;,L2=3&quot;"/>
        <s v="2 NPT CI FLG SET"/>
        <s v="5-1/4 BURY HYD 6'6 16 TRAFFIC 6 FLG"/>
        <s v="1&quot; Grounding Bushing"/>
        <s v="Valmont DS-32 Light Poles 25' MH (Direct Embed)"/>
        <s v="1 phase meter/lighting loadcenter/controller"/>
        <s v="#8 COPPER PRIMARY COND."/>
        <s v="SOCKET, METER, W/DISCONNECT 20"/>
        <s v="400A, 208Y/120V, TERMINAL CABINET"/>
        <s v="G3.3-75kVA (208Y/120V Secondary)"/>
        <s v="Misc. Materials for FTW 350 Warrior in Transition"/>
        <s v="3PH OVERHEAD CONVENTIONAL TRANS. BANK 75KVA Total"/>
        <s v="100A SERVICE, 200A SERVICE &amp; 60A LIGHTING CONTROL"/>
        <s v="2 HOLE LONG BARREL COMPRESSION CNCTR FOR 500MCM"/>
        <s v="#14 CU Insulated butt splice"/>
        <s v="4 Position Mechanical Term. #3/0 Burndy KK4A36U-4N"/>
        <s v="4&quot; Insulated Bushing"/>
        <s v="4&quot; RGC"/>
        <s v="90deg Fitting, Galvanized[Unistrut P1325]"/>
        <s v="Compression Connector(#4 FLEX)"/>
        <s v="Fuse Block, Screw mounting[Bussmann BM6031SQ ]"/>
        <s v="UM1-1E (SEA SUM1G)"/>
        <s v="SUM1-D, SUM1-B"/>
        <s v="Commissioning for Building 806 Generator Hook Up"/>
        <s v="CONDUIT 4&quot; HDPE-SCHEDULE 40"/>
        <s v="ELBOW CONDUIT 4&quot; RIGID STEEL SHORT SWEEP 90° 36&quot; R"/>
        <s v="Crimpit (C) (4STR-&gt;4SOL)"/>
        <s v="Fuse Link EEI-NEMA 15A"/>
        <s v="CLAMPS, BUSHINGS"/>
        <s v="Arrester poly Distr/Riser 10KV"/>
        <s v="Commissioning of Barracks Facility 336C"/>
        <s v="WIRE, #10 XHHW"/>
        <s v="3PH OVERHEAD CONV. TRANS. BANK (75 kVA TOTAL)"/>
        <s v="CONDUIT, 6&quot; GALVANIZED RIGID STEEL"/>
        <s v="P3 DOUBLE LIGHTS POLE, #DS220-S713E89-D2-DB-BASE"/>
        <s v="Tie Wraplock 1/0 ACSR .395-.411"/>
        <s v="Triple TX MTG BRKT 3-50KV"/>
        <s v="Commisioning of barracks Facility 336C"/>
        <s v="1-1/2X1 FS ECC 3000# SW RED"/>
        <s v="4 DI SS EPDM 255# LUG BFV GO"/>
        <s v="LUGS"/>
        <s v="Overhead:J101523 DHS 274 3"/>
        <s v="Overhead:J101523 DHS 350 4"/>
        <s v="Shipping and Handling Estimated"/>
        <s v="Inline Pressure Transmitter #2051TG2A2B21AE5M5DW"/>
        <s v="6X4 MJ C153 TEE L/A"/>
        <s v="4X4X3 SS S10 316L TEE"/>
        <s v="Utilidor and Access Vaults"/>
        <s v="8 MJ C153 TEE L/A"/>
        <s v="Control Panel #CP336CM"/>
        <s v="MJ C153 45 BEND, MJ C153 ACC PK"/>
        <s v="VLV BX DUST CUP"/>
        <s v="Fiber Patch Panel FP-2 Panel Name FP-H541"/>
        <s v="*CVR* LF CR15-02 A-GJ-A-E-HQQE 3X23"/>
        <s v="12&quot; DIP w/2&quot; polyurethane foam"/>
        <s v="5A Fuse for Y-Type splice"/>
        <s v="BetaLED STR-LWY-4M-HT-08-C-UL-SV - Type IV LED"/>
        <s v="Machine Bolt 1/2&quot;X6&quot;"/>
        <s v="X-Arm 60&quot; SPAN X 18&quot; Drop Wood Brace"/>
        <s v="SFTY SKT BOX, TEST SWITCH"/>
        <s v="Overhead:J101522 EDS 367 4"/>
        <s v="WIRE, XHHW - 500 - BLK - 19STR - CU - 1000R"/>
        <s v="Direct Bury Heat Pipe for 336C"/>
        <s v="10 CS 150# RF BLIND FLG"/>
        <s v="10 CS STD WELD CAP"/>
        <s v="8 DI SS EPDM 255# LUG BFV GO"/>
        <s v="8X8X6 SS S10 304L TEE A403WPW"/>
        <s v="4 GEAR OP F/ HP BFV"/>
        <s v="Mirco Plus 20/40/64 Ethernet Module #IC200UEM001"/>
        <s v="Freight Estimate"/>
        <s v="METERING"/>
        <s v="12 DI PIPE CL50 TYTON JT"/>
        <s v="#4 Cu conductor, Bare"/>
        <s v="#8 CU Conductor, 600V XHHW, green"/>
        <s v="#8 CU Conductor, 600V XHHW, white"/>
        <s v="2&quot; GRC"/>
        <s v="Y-Type fused splice"/>
        <s v="Shur Lock"/>
        <s v="#1/0 CU PRIMARY COND."/>
        <s v="(4)500kcmil, FOUR, SINGLE COND. 600V COPPER XHHW"/>
        <s v="1PH OVERHEAD CONVENTIONAL TRANSFORMER (37.5 kVA)"/>
        <s v="G3.3-45kVA (208Y/120V Secondary)"/>
        <s v="Construction of the secondary EDS work at FTW350"/>
        <s v="Overhead distribution work at Chippewa &amp; S Gate Rd"/>
        <s v="CONDUIT 4&quot; RIGID STEEL SHORT SWEEP 90° 36&quot; Radius"/>
        <s v="300KVA Padmount 12470/480/277 Y:Y"/>
        <s v="20A CT METER BASE"/>
        <s v="Misc. Materials for ASOS Project"/>
        <s v="Install Primary Electrical Services to FTW349"/>
        <s v="Overhead:J101531 EDS 367 4"/>
        <s v="GAL PULLING LUBE"/>
        <s v="2 PTD GRV CAP 60"/>
        <s v="Direct Buried and Utilidor DHS Mains"/>
        <s v="LF 2 CPPXCPP COUP W/ST"/>
        <s v="6 TEE 20-C CDI CL T37-77"/>
        <s v="*0110 2X1X2 CPPXCPPXCPP TEE"/>
        <s v="2 BRZ 150# SWT SWG CHK VLV"/>
        <s v="6 CL53 GRVXGRV DI PIPE (9 sticks)"/>
        <s v="DOM 6X12 MJ C153 LONG SLV L/A"/>
        <s v="6 GRV CAP 60-C DI CL T37-77"/>
        <s v="Direct Buried and Utilidor Water Mains"/>
        <s v="Overhead:J101541 WTD 311 4"/>
        <s v="Overhead:J101549 EDS 364 4"/>
        <s v="500KCMIL, 4, SINGLE CONDUCTOR 600V COPPER"/>
        <s v="Overhead:J101531 EDS 364 4"/>
        <s v="ELECTRIC BOX &amp; COVER S-STRUT"/>
        <s v="Inv #10304 - Meter, Electric 16s - 2ea"/>
        <s v="2 CI PVC X 2 CI PVC COUP RC"/>
        <s v="3&quot; Steam and 1.5&quot; Condensate FOB Jobsite"/>
        <s v="4&quot; Steam and 2&quot; Condensate FOB Jobsite"/>
        <s v="3X3X2 CS STD WELD TEE"/>
        <s v="4 IMP BLK PE A106B 40 SMLS SRL"/>
        <s v="1-1/2&quot; S-151-RJ-14&quot;T-WE Full Open Length 43-7/8&quot;"/>
        <s v="265' 1-1/2&quot; SCH 10S Type"/>
        <s v="285' 4&quot; SCH 40 A106B SMLS"/>
        <s v="Cap"/>
        <s v="Overhead:J101535 DHS 232 4"/>
        <s v="8 MJ C153 45 BEND L/A"/>
        <s v="8 MJ C153 SLD CAP L/A"/>
        <s v="CH-H566 Control Panel"/>
        <s v="Fiber Patch Panel FP-2 Panel Name FP-H567"/>
        <s v="LF UP26-99BF 1/6HP 115V CIRC PUMP"/>
        <s v="1&quot; HDPE Black w/red stripe"/>
        <s v="Overhead:J101527 EDS 364 4"/>
        <s v="(3)#3/0, FOUR, SNGL COND. 600V COPPER XHHW"/>
        <s v="SS-08-2 (800A, 208Y/120V Erickson All-in-one)"/>
        <s v="#10, (GREEN) SINGLE CONDUCTOR 600V COPPER"/>
        <s v="60A, 208Y/120V SITE LIGHTING LOAD CENTER"/>
        <s v="SS-04-2 (400A, 208Y/120V Erickson All-in-one)"/>
        <s v="Overhead:J101527 EDS 366 4"/>
        <s v="CM FOR RETURN OF G1.4-37.5, 37.5KVA TRANSFORMER"/>
        <s v="CONDUIT, 1&quot; GALVANIZED RIGID STEEL"/>
        <s v="CT MOUNTING BASE"/>
        <s v="Cor cost inv #10304"/>
        <s v="Overhead:J101531 EDS 366 4"/>
        <s v="1-1/2 BLK MI 150# CAP"/>
        <s v="1-1/2 SS 316L 3000# SOC 90 ELL"/>
        <s v="3/4 FS 3000# SOC CAP"/>
        <s v="4&quot; S-151-RJ-10&quot;T-WE Full Open Length 39-3/4&quot;"/>
        <s v="10X8 MJ C153 RED L/A"/>
        <s v="2 COP GRV 45 ELL 611"/>
        <s v="*CVR* 317 10 CKV 317 T T37H-77 ARM"/>
        <s v="18 TOP SECTION F/VB"/>
        <s v="Fiber Patch Panel FP-3 Panel Name FP-H566"/>
        <s v="BetaLED STR-LWY-2M-HT-09-C-UL-sV - Type II LED"/>
        <s v="#2/0, GROUND CONDUCTOR, BARE COPPER"/>
        <s v="(4)#3/0, FOUR, SNGL COND. 600V COPPER XHHW"/>
        <s v="Overhead:J101527 EDS 370 4"/>
        <s v="UG-17-3-150kVA (208Y/120V Secondary)"/>
        <s v="U227MTBL (200A, 208Y/120V, Meter-Main, Load-Center"/>
        <s v="400A, 208Y/120V BUSSED GUTTER"/>
        <s v="#6, (GREEN) SINGLE CONDUCTOR 600V COPPER"/>
        <s v="ELBOW, CONDUIT 2&quot; RIGID STEEL SHORT SWEEP 90 DEG"/>
        <s v="ELBOW, CONDUIT 4&quot; RIGID STEEL SHORT SWEEP 90 DEG"/>
        <s v="Direct Buried Wastewater Collections Mains"/>
        <s v="2 SS 316L 3000# SOC 45 ELL"/>
        <s v="115V INTERT HT"/>
        <s v="1-1/2 VELAN SW SS FP CHK VLV"/>
        <s v="3/4 APOLLO SW FP CS BALL VLV #83B-247-04-15 SW"/>
        <s v="Control Panel CP-J513"/>
        <s v="Inovative Solutions Brass &amp; Buna Switch #12-H-1112"/>
        <s v="Fiber Patch Panel FP-2 Panel Name FP-J513"/>
        <s v="6 90 LR ELL 100-C CDI CL T37-77"/>
        <s v="Reverse Vertex invoice accrual"/>
        <s v="Overhead:J101537 WTD 331 4"/>
        <s v="RENTAL OF GENIE LIFT"/>
        <s v="10 CAP 60-C DI CL T37-77"/>
        <s v="BLDG 350"/>
        <s v="Overhead:J101538 WWC 354 2"/>
        <s v="GROOVED SEWER, GOOVED WATER CVR"/>
        <s v="DIRECT WATER &amp; SEWER PIPE"/>
        <s v="8 CS STD WELD TEE"/>
        <s v="1-1/2 SS 1500# SW 3PC BV"/>
        <s v="1-1/2X3/4 FS ECC 3000# SW RED"/>
        <s v="4 SS S10 316L LR 45 ELL A403WPW"/>
        <s v="8 SS SCH10 304L A312 WELD PIPE"/>
        <s v="8 SS SS RTFE 150# LUG HP BFV GO"/>
        <s v="10X8 MJ C153 TEE L/A"/>
        <s v="A 10X10X8 RD TEE 25 C CDI C L"/>
        <s v="4&quot; Flow Conditioner #DK7ST-1HKO"/>
        <s v="Direct Mount Gauge PressureTransmitter"/>
        <s v="Overhead:J101549 EDS 368 4"/>
        <s v="Overhead:J101549 EDS 367 4"/>
        <s v="Engineering Services for FTW348 Preliminary Survey"/>
        <s v="4&quot; SHUR-LOCK"/>
        <s v="400A SERVICE STD 208Y/120 OR 480Y/277 BREAKER"/>
        <s v="PRINTING &amp; BINDING/ 10 SETS OF CONSTRUCTION DRAWIN"/>
        <s v="PRINT &amp; BIND 10 PROJECT MANUALS"/>
        <s v="Overhead:J101562 WWC 363 2"/>
        <s v="3PH PRIM. SUP. TANG. DBL DEADEND NEUTRAL ON ARM"/>
        <s v="ANCHOR, PLATE - (18,000#)"/>
        <s v="GUY STRAIN INSULATOR"/>
        <s v="Overhead:J101576 EDS 362 4.1"/>
        <s v="FEEDER 3 &amp; 6  / LABOR"/>
        <s v="Control Panel CP349M"/>
        <s v="*CVR* 101S-7.60 X 2 CC TAP OD RANGE"/>
        <s v="3 PTD TRANS COUP FS M GSKT 307"/>
        <s v="DOM 6 MJ C153 WYE L/A"/>
        <s v="6 45 ELL 11-C CDI CL T37-77"/>
        <s v="3X2 SS S10 316L CONC RED"/>
        <s v="8 CS STD WELD 45 ELL"/>
        <s v="Expansion Joints EJC-I5-5-2 6&quot;-6&quot;T"/>
        <s v="Expansion Joints EJS-I5-5-4 10&quot;-6&quot;T"/>
        <s v="Overhead:J101539 DHS 222 4"/>
        <s v="Reclass excess materials to inv from J101539"/>
        <s v="12 CL53 GRVXGRV DI PIPE (26 sticks)"/>
        <s v="Gland Seal"/>
        <s v="Overhead:J101535 DHS 231 4"/>
        <s v="6 DI PIPE CL52 TYTON JT (8 sticks)"/>
        <s v="8 DI PIPE CL52 TYTON JT (61 sticks)"/>
        <s v="3X2 PTD GRV CONC RED 50"/>
        <s v="DOM 6 MJ C153 TEE L/A"/>
        <s v="*CVR* A 6X3 CONC 50-C CDI T37H- 050"/>
        <s v="*CVR* A 10X6 CONC 50-C DI C/L T 050"/>
        <s v="8 GRV CAP 60-C DI CL T37-77"/>
        <s v="GROOVED FITTINGS"/>
        <s v="3 CS 150# RF WN FLG W/ STD BORE"/>
        <s v="3X1-1/2 SS S10 316L CONC RED"/>
        <s v="Expansion Joints EJC-I5-5-3 6&quot;-10&quot;T"/>
        <s v="STEEL LOCKNUT, CONDUIT"/>
        <s v="2 IPS SDR11 HDPE BF TEE MLD"/>
        <s v="2 IPS SDR11 PC128 HDPE WYE FAB"/>
        <s v="2 PTD GRV 90 ELL 10"/>
        <s v="2 CS 150# FLG OS&amp;Y GATE VLV"/>
        <s v="2 VELAN 150# RF FLG SS GATE VLV #F08-0064C13GY"/>
        <s v="4 CS STD WELD 45 ELL"/>
        <s v="4X3 CS STD WELD CONC RED"/>
        <s v="1-1/2 APOLLO SW FP CS BALL VLV #83B-247-04-15 SW"/>
        <s v="20' 1-1/2&quot; SCH 10S Type"/>
        <s v="20' 3&quot; SCH 40 A106B SMLS"/>
        <s v="Fiber Patch Panel FP-2 Panel Name FP-J5710"/>
        <s v="155' 3&quot; SCH 40 A106B SMLS"/>
        <s v="171' 3&quot; SCH 40 A106B SMLS"/>
        <s v="Fiber Patch Panel FP-2 #FP-I552"/>
        <s v="6 DI PIPE CL52 TYTON JT (23 sticks)"/>
        <s v="2 BRS PXP FP BV WTR"/>
        <s v="Overhead:J101541 WTD 331 4"/>
        <s v="CP-I554 Control Panel"/>
        <s v="Control Panel #CP350CM"/>
        <s v="Reclass costs to J101546 from acct 18304"/>
        <s v="2&quot; GRC Strut strap"/>
        <s v="2&quot; Grounding Bushing"/>
        <s v="1&quot; GRC Strut strap"/>
        <s v="3PH PAD MOUNTED TRANS. LOOP FEED W/RADIAL 300KVA"/>
        <s v="3PH, PRIMARY SUPPORT, TANGENT, HOR. CLAMP INSUL."/>
        <s v="#2, SINGLE CONDUCTOR 600V COPPER UNDERGROUND"/>
        <s v="4-IN GRND BUSH"/>
        <s v="2X40 IPS SDR11 HDPE PIPE NSF"/>
        <s v="115V 1PH INTERT HT"/>
        <s v="2 SS 316L 3000# SOC COUP"/>
        <s v="4 CS 150# BW OS&amp;Y GATE VLV # B12-0064C02TY"/>
        <s v="600:5 CT'S BAR TYPE"/>
        <s v="ELBOW, CONDUIT 1&quot; RIGID STEEL SHORT SWEEP 90 DEG"/>
        <s v="2 IPS SDR11 HDPE BF 45 ELL MLD"/>
        <s v="3 CS 150# FLG OS&amp;Y GATE VLV #F10-0064C02TY"/>
        <s v="2&quot; S-151-RJ-14&quot;T-WE Full Open Length 43-7/8&quot;"/>
        <s v="3&quot; S-151-RJ-10&quot;T-WE Full Open Length 38-5/8&quot;"/>
        <s v="3&quot; Endress+Hauser Prowirl Flowmeter"/>
        <s v="115V CIRC PUMP"/>
        <s v="2 THRD WTR PRES REG"/>
        <s v="DOM 8X6 MJ C153 TEE L/A"/>
        <s v="PLC &amp; HMI Configuration and Programming by others"/>
        <s v="VERT IND POST 3-12 VLV 5.5-8 TRCH"/>
        <s v="Greystone outside Ambient Air Temp. #TE500F12GS001"/>
        <s v="Transmission Vaults 8'-0&quot;x8'-0&quot;x7'-0&quot;h (i.d.)"/>
        <s v="2&quot; Conduit Fiberglass Short Sweep 90 Deg. Elbow"/>
        <s v="750 MCM Tapeshield 35KV CU 100% Insulation"/>
        <s v="Overhead:J101576 EDS 367 4"/>
        <s v="1-1/4&quot; plug, ID Conduit=1.38"/>
        <s v="5/8&quot; nut"/>
        <s v="2PH, DEADEND, VERTICAL"/>
        <s v="Miscellaneous Parts"/>
        <s v="16&quot; Lashed Cable Support"/>
        <s v="48ct Single Mode Fiber Optic"/>
        <s v="JM Simplex Plug, ID Conduit=2.067, Fiber OD =0.43&quot;"/>
        <s v="Overhead:J101579 DHS 221 4"/>
        <s v="RTD Temperature Sensor with Thermowell"/>
        <s v="Control Panel #CP-3014M"/>
        <s v="LABOR R. C. PETERSON"/>
        <s v="Quality Assurance for Service to Building 3014"/>
        <s v="Penguine 4/0"/>
        <s v="VC1.41 Tangent Structure Large Conductor"/>
        <s v="CO#1 Install switch at tap take off."/>
        <s v=" CONNECTORS"/>
        <s v="Overhead:J101599 DHS 231 4"/>
        <s v="GATE VALVE, FLANGE"/>
        <s v="Control Panel #CP350AM"/>
        <s v="Reclass excess materials to inv from J101541"/>
        <s v="Overhead:J101549 EDS 369 4"/>
        <s v="Engineering Services for the CAC Building at FGA"/>
        <s v="Overhead:J101541 WTD 304 4"/>
        <s v="*CVR* A 12X6 CONC 50-C CI C/L T37H-"/>
        <s v="2 X 20 L HARD COP TUBE (12 sticks)"/>
        <s v="8 CL53 GRVXGRV DI PIPE (9 sticks)"/>
        <s v="CVR* A 8 90 LR ELL 100-C DI C/L T3"/>
        <s v="*CVR* A 8X6 CONC 50-C CI T37H-77"/>
        <s v="Lineman"/>
        <s v="122' 1-1/2&quot; SCH 10S Type"/>
        <s v="122' 3&quot; SCH 40 A106B SMLS"/>
        <s v="Fiber Patch Panel FP-2 #FP-I554"/>
        <s v="6 ROMAGRIP ACCY PK DI"/>
        <s v="6 WIDE RANGE COUPLING"/>
        <s v="Reclass prelim survey 18304 to J101546"/>
        <s v="Overhead:J101546 EDS 364 4"/>
        <s v="3&quot; Endress+Hauser Flow Conditioner #DK7ST-80KO"/>
        <s v="265' 3&quot; SCH 40 A106B SMLS"/>
        <s v="285' 2&quot; SCH 10S Type"/>
        <s v="8X8X4 CS STD WELD TEE"/>
        <s v="2X1-1/2 SS 316L 3000# SOC TEE"/>
        <s v="155' 1-1/2&quot; SCH 10S Type"/>
        <s v="171' 1-1/2&quot; SCH 10S Type"/>
        <s v="Preliminary Design and Estimate"/>
        <s v="Overhead:J101556 EDS 367 4"/>
        <s v="3 PH SECTIONALIZING ENCLOSURE, 3-WAY"/>
        <s v="3PH PAD MOUNTED TRANS. LOOP FEED W/RADIAL 112.5kVA"/>
        <s v="3PH PAD MOUNTED TRANS. LOOP FEED W/RADIAL 150 kVA"/>
        <s v="500 MCM QUADRUPLEX 600V UNDERGROUND, XHHW"/>
        <s v="FREIGHT/ TRAN PADS"/>
        <s v="100A SERVICE STD 480Y/277 BREAKER METER SOCKET"/>
        <s v="Installation of an Underground Distribution Loop"/>
        <s v="Evaluation and Designing for Project 3720"/>
        <s v="Overhead:J101561 WTD 333 4"/>
        <s v="Direct bury heat pipe for FTW 350"/>
        <s v="Expansion Joints EJS-I5-5-2 10&quot;-6&quot;T"/>
        <s v="LF 2 CPPXCPP 90 ELL"/>
        <s v="DOM 8X6 MJ C153 RED L/A"/>
        <s v="4 ROMAGRIP ACCY PK DI"/>
        <s v="CP-I552 Control Panel"/>
        <s v="Direct bury heat for Avation Task Force Extension"/>
        <s v="View Intermediate 6&quot; STN Touch #IC754VSI06STD"/>
        <s v="Stainless Steel Tag Tag:AE-H5-1-6W-PCR"/>
        <s v="12&quot; STD Cap Buttweld WPB A234"/>
        <s v="4&quot; Powell #2456FG 150# Gate Vavle A351"/>
        <s v="4&quot; S40 A106B Seamless Import Pipe"/>
        <s v="4&quot; STD Cap Buttweld WPB A234"/>
        <s v="6&quot;x2&quot; S10S Tee Buttweld A403"/>
        <s v="Trucking"/>
        <s v="Quality Assurance for Aviation Task Force Main Ext"/>
        <s v="Fiber Patch Panel FP-2 #FP-G572"/>
        <s v="Fiber Patch Panel FP-3 #FP-H5210"/>
        <s v="Shipping FP-4 Panels"/>
        <s v="Expansion Joints EJC-G5-7-1B 6&quot;-14&quot;T"/>
        <s v="Professional Services for Aviation Main Extension"/>
        <s v="10 CL53 GRVXGRV DI PIPE (16 sticks)"/>
        <s v="12 45 ELL 11-C CDI CL T37-77"/>
        <s v="2 X 20 L HARD COP TUBE (4 sticks)"/>
        <s v="4 ROMAGRIP ACCY PK F/ DI"/>
        <s v="WARNING TAPE IN TRENCH"/>
        <s v="Open PO for Mics. Materials for FTW 348 Project"/>
        <s v="GALV RIGID CONDUIT"/>
        <s v="350MCM CU XHHW-2 600V STR BLACK (4 x 400' reels)"/>
        <s v="HDPE Fusion CPLG 4&quot;"/>
        <s v="350 MCM 35KV CU, Tapeshield 100% Insulation"/>
        <s v="50' Class 2 Poles"/>
        <s v="55' Class 1 Poles"/>
        <s v="FREIGHT/ CONCRETE VAULT"/>
        <s v="Comm Vaults 4'-0&quot;x4'-0&quot;x3'-0&quot;h (i.d.) w/ cast-iron"/>
        <s v="Installing owner furnished materials to complete a"/>
        <s v="5/8&quot; x 16&quot;Machine Bolt"/>
        <s v="JM Simplex Plug, ID Conduit=1.121, Fiber OD =0.43&quot;"/>
        <s v="1-1/4&quot; PVC Sch 40 90 deg sweep"/>
        <s v="#2/0 QUADRUPLEX 600V UNDERGROUND"/>
        <s v="3PH CABLE TERM. POLE DEADEND W/ CUTOUTS &amp; ARRESTER"/>
        <s v="SCREW Anc-Dbl 8&quot;Helix PISA 7'MIN X 3/4&quot; ROD15,000#"/>
        <s v="SUM1-B"/>
        <s v="FWA Building Site 3721 Service Utilidor Protection"/>
        <s v="Overhead:J101549 EDS 365 4"/>
        <s v="750 kVA 3 Phase Pad-Mounted Transformer"/>
        <s v="CURRENT TRANS MOUNTING BASE"/>
        <s v="200A SERVICE STD 208Y/120 BREAKER METER SOCKET"/>
        <s v="3PH PAD MOUNTED TRANS. LOOP FEED W/RADIAL 75 kVA"/>
        <s v="bridgeport 2in mall"/>
        <s v="Commissioning for Aviation Task Force FTW348 EDS"/>
        <s v="2/0 TAPESHIELD 15kV CU, 133% INSULATION"/>
        <s v="ANCHOR, PLATE - (30,000#)"/>
        <s v="LF 2 CPPXCPPXCPP TEE"/>
        <s v="DOM 8 MJ C153 TEE L/A"/>
        <s v="*CVR* A 12X8 CONC 50-C DI C/L W-MC-"/>
        <s v="Control Panel #CP350BM"/>
        <s v="xfr materials from J101467"/>
        <s v="3PH Primary Support Deadend Neutral on Arm"/>
        <s v="3&quot; x 3&quot;, 11/16&quot; hole  Curved Washer"/>
        <s v="Automatic for 3/8 EHS"/>
        <s v="3PH 35KV CABLE TERM. POLE W/INTER. ARREST. 350MCM"/>
        <s v="3PH CABLE TERM. POLE W/ INTER. ARREST. 500TAPE 4/W"/>
        <s v="3PH DELTA 35KV PRI. SUP. DBL DEADEND VERTICAL"/>
        <s v="3PH DELTA 35KV PRI. SUP. TANGENT DBL ARM SUP."/>
        <s v="ELBOW, CONDUIT 2&quot; FIBERGLASS SHORT SWEEP 90°"/>
        <s v="500 MCM CONC 15kV CU, 1/3 NEUTRAL, 133% INSULATION"/>
        <s v="Construction Consulting for Upgrade Building 3014"/>
        <s v="LUMP SUM"/>
        <s v="CM POSTED TO WRONG VENDOR"/>
        <s v="E2.3AX Triple Down Guy"/>
        <s v="UM6-1 Load Break Elbows"/>
        <s v="500kVA, 3Ø pad mt. transformer"/>
        <s v="Overhead:J101579 DHS 222 4.1"/>
        <s v="CM FOR INCORRECT AMOUNT PER VENDOR"/>
        <s v="1/0 25kV Primary conductor"/>
        <s v="3 Phase  Cut outs (VS1.3)"/>
        <s v="VC5.71LX Hughes Arm Deadend"/>
        <s v="4 FS 150# BW 316SS OS&amp;Y GATE VLV"/>
        <s v="12&quot; STD LR 90 ELL Buttweld A234"/>
        <s v="3/4&quot; Apollo 83A-244-04 Ball Valve"/>
        <s v="6&quot; 150# RF Weldneck Flange STD A105"/>
        <s v="6&quot; S10S A312 TP 316/316L Pipe Beveled Ends"/>
        <s v="Fiber Patch Panel FP-2 #FP-H5111"/>
        <s v="Control Panel #CP-H511S"/>
        <s v="Expansion Joints EJC-H5-2-5A 6&quot;-10&quot;T"/>
        <s v="Expansion Joints EJS-G5-7-3B 12&quot;-6&quot;T"/>
        <s v="Expansion Joints EJS-H5-2-9A 12&quot;-10&quot;T"/>
        <s v="DOM 4 MJ C153 90 BEND L/A"/>
        <s v="12 DI PIPE CL52 TYTON JT"/>
        <s v="4 DI PIPE CL52 TYTON JT"/>
        <s v="*CVR* A 14 TEE 20-C CDI C/L T37H-77"/>
        <s v="*CVR* LF CR15-01 A-GJ-A-E-HQQE 3X23"/>
        <s v="3 CPPXCPP 90 ELL"/>
        <s v="3 CPPXCPPXCPP TEE"/>
        <s v="Construction Consulting for Aviation Task Force"/>
        <s v="Recl unused 12&quot; DIP to inventory from J101600"/>
        <s v="12 CL53 GRVXGRV DI PIPE"/>
        <s v="4 FLG SWG CHK VLV W/ L&amp;W"/>
        <s v="6 FLG RW OL GATE VLV W/WHL ZN"/>
        <s v="6 FOSTER ADPT W/ MJ ACC KIT"/>
        <s v="CHEVRON/ FUEL FOR RENTAL CAR FRA FLOURIDE&amp; ADEC"/>
        <s v="Overhead:J101610 WTD 320 3"/>
        <s v="J101610-accrue GV Jone inv PO-103898"/>
        <s v="Fluoride Injection Improvements"/>
        <s v="36 - 8 X 2 STD WT WOL"/>
        <s v="4 CS 150# RF BLIND FLG"/>
        <s v="1 BLK MI 300# CAP"/>
        <s v="127' of 2&quot; Condensate, 2 Anchors, 2 End Seals,"/>
        <s v="368' of 4&quot; Condensate, 2 Anchors, 4 Gland Seals"/>
        <s v="Time and Materials Portion for Construction"/>
        <s v="FLATEPLATE MPN5X12-40 1.25&quot; CON"/>
        <s v="Overhead:J101611 DHS 230 4"/>
        <s v="4 HYSPAN 3502-148-4 WELD ENDS"/>
        <s v="3PH Cable Term. pole w/Intermediate Arresters"/>
        <s v="Hughes 2890-B Deadend 3 Position"/>
        <s v="ELBOW, CONDUIT 4&quot; FIBERGLASS SHORT SWEEP 90°"/>
        <s v="Overhead:J101576 EDS 364 4"/>
        <s v="302 Stainless Lashing Wire, 0.045&quot; (1200' roll)"/>
        <s v="Angle"/>
        <s v="3PH PRI. SUP. TANGENT HOR. DBL 10' ARM CLAMP INSUL"/>
        <s v="3PH, PRIMARY SUPPORT (HUGHES), DEADEND, 35KV"/>
        <s v="ELBOW, CONDUIT 6&quot; FIBERGLASS LONG SWEEP 45°"/>
        <s v="ELBOW, CONDUIT 6&quot; FIBERGLASS SHORT SWEEP 90°"/>
        <s v="JM Simplex Plug,ID Conduit=1.38,Fiber OD =0.43&quot;"/>
        <s v="CLAMP, PRECAST VAULT, VAULT LID"/>
        <s v="E Lashing Clamp"/>
        <s v="Engineering Services for Upgrade to Building 3014"/>
        <s v="Overhead:J101580 WTD 334 4"/>
        <s v="H1.1 Ground Rod Assembly"/>
        <s v="Service conductor 500 MCM"/>
        <s v="Meter Socket 121413 B-Line"/>
        <s v="CONDUIT, 6&quot; PVC - SCHEDULE 40"/>
        <s v="60' Class 2 Poles"/>
        <s v="2-1/2&quot; x 2-1/2&quot;, 11/16&quot; hole  Curved Washer"/>
        <s v="5/8&quot; x 14&quot; Eye Bolt"/>
        <s v="1PH, DEADEND"/>
        <s v="1-1/4&quot; Shur Lock Coupling"/>
        <s v="Direct Buried and Utilidor HDS Mains - 4.58%"/>
        <s v="Utilidors &amp; Access Vaults - 46.92% of total amt"/>
        <s v="Option Supply the Endress &amp; Hauser Items 37 &amp; 38"/>
        <s v="Overhead:J101580 WTD 311 4"/>
        <s v="UC1X Three Phase Primary Riser"/>
        <s v="UM6-6 Transformer Grounding"/>
        <s v="VC6.91 G Buckarm"/>
        <s v="750kVA, 3Ø pad mt. transformer"/>
        <s v="Wireman"/>
        <s v="Reclass costs to J101555 from acct 18307"/>
        <s v="ELBOW, CONDUIT 4&quot; RIGID STEEL SHORT SWEEP 45°"/>
        <s v="1/0 15KV AL220MIL STR/FIL EPR FN W/JKT"/>
        <s v="CO #2 - Additional time and materials/"/>
        <s v="ENTERPRISE/ CAR RENTAL FRA FLUORIDE"/>
        <s v="SHELL/ FUEL FOR RENTAL CAR FRA FLUORIDE"/>
        <s v="Review existing fluoride system at WTP, identify"/>
        <s v="FED EX OFFICE/ PRINTING- BID SET"/>
        <s v="4 CS XH WELD TEE"/>
        <s v="DIN-RAIL SUPPLY, ETHERNET SWITCH"/>
        <s v="1 FS 800# SW OS&amp;Y GATE VLV"/>
        <s v="8 CS 300# BW OS&amp;Y GATE VLV"/>
        <s v="4 IMP BLK PE A53B S40 PIPE"/>
        <s v="3/4X4 BLK XH STL NIP"/>
        <s v="4 150# 304 CS GRAPH GSKT WR USA"/>
        <s v="8 150# 304 CS GRAPH GSKT WR USA"/>
        <s v="Overhead:J101611 DHS 350 4"/>
        <s v="Electrical Service/UG"/>
        <s v="SCADA"/>
        <s v="Overhead:J101612 WTD 331 4"/>
        <s v="6 FS 150# BW 316SS OS&amp;Y GATE VLV"/>
        <s v="Stainless Steel Tag Tag:AIT-H5-2-10-PCR"/>
        <s v="1-1/2 3M A105 Cap Socketweld"/>
        <s v="12&quot;x6&quot; STD Reducer, Concentric, Buttweld A234"/>
        <s v="4&quot; 150# RF Weldneck Flange STD A105"/>
        <s v="4&quot; STD LR 45 ELL Buttweld A234"/>
        <s v="6&quot; S40 A106B Seamless Import Pipe"/>
        <s v="Fiber Patch Panel FP-3 #FP-H5113"/>
        <s v="Fiber Patch Panel FP-3 #FP-H512"/>
        <s v="Expansion Joints EJC-H5-2-7 6&quot;-10&quot;T"/>
        <s v="Expansion Joints EJS-H5-2-8 12&quot;-10&quot;T"/>
        <s v="4 MJ RW DI OL GATE VLV L/A"/>
        <s v="*CVR* 050 A 14X10 CONC 50-C CDI T37"/>
        <s v="*CVR* A 14X12 CONC 50-C CDI C/L T37"/>
        <s v="14 PTD COUP W/ FS M GSKT 31"/>
        <s v="Overhead:J101612 WTD 333 4"/>
        <s v="6 DI pipe CL50 Extra Footage"/>
        <s v="1-1/2 BRZ 150# THRD SWG CHK VLV"/>
        <s v="UPS32-80 1/2HP 115V CI CIRC PUMP"/>
        <s v="FGA Activity Center Drinking Water"/>
        <s v="DOM 8 MJ C153 SLD PLUG"/>
        <s v="8 FLG SWG CHK VLV W/ L&amp;W"/>
        <s v="Water Distribution"/>
        <s v="Overhead:J101613 WWC 361 2"/>
        <s v="M/HOLE RNG ONLY"/>
        <s v="Professional Design Services for CAC Lump Sum"/>
        <s v="Overhead:J101615 EDS 366 4"/>
        <s v="Install new primary and secondary to provide new"/>
        <s v="#4/0 SECONDARY QUADRUPLEX UNDERGROUND"/>
        <s v="ELBOW CONDUIT 2&quot; RIGID STEEL SHORT SWEEP 45°"/>
        <s v="WIRE"/>
        <s v="PLUG, BLANK/ 4/0 CU BARE 19STR/SD"/>
        <s v="LOCK NUTS, SERVICE METERS, CONDUIT"/>
        <s v="Overhead:J101560 DHS 231 4.1"/>
        <s v="Overhead:J101560 DHS 231 4.2"/>
        <s v="Xfr materials from J101467 to J101576"/>
        <s v="BILLING FOR OUTBOUND FREIGHT"/>
        <s v="Conductivity Sensor #400-12"/>
        <s v="1-1/2&quot; Apollo 83A-247-04 Ball Valve"/>
        <s v="12&quot; 150# RF Weldneck Flange STD A105"/>
        <s v="12&quot;x6&quot; STD Tee Buttweld A234"/>
        <s v="3/4&quot; S10S A312 TP 316/316L Pipe Beveled Ends"/>
        <s v="3/4&quot; S80 A106B Seamless Import Pipe"/>
        <s v="3/4&quot; Velan #S2114C-14GX 600# Check Valve Full Port"/>
        <s v="3/4&quot; x12&quot; SS Braided Flex Connector w/Socketweld"/>
        <s v="36&quot;-8&quot;x2&quot; 3M A105 Flex-o-let Socketweld"/>
        <s v="6&quot; STD LR 90 ELL Buttweld A234"/>
        <s v="12 Metraloop w/+/- 4&quot; CS 150# FLG"/>
        <s v="6 Metraloop w/+/- 4&quot; S10 316L 150# FLG"/>
        <s v="Fiber Patch Panel FP-2 #FP-H513"/>
        <s v="Fiber Patch Panel FP-2 #FP-H519"/>
        <s v="Fiber Patch Panel FP-2 #FP-H525"/>
        <s v="Fiber Patch Panel FP-2 #FP-H528"/>
        <s v="Expansion Joints EJC-H5-2-9A 6&quot;-10&quot;T"/>
        <s v="Expansion Joints EJS-H5-1-2 12&quot;-10&quot;T"/>
        <s v="Expansion Joints EJS-H5-2-7 12&quot;-10&quot;T"/>
        <s v="Expansion Joints EJS-H5-2-9B 12&quot;-10&quot;T"/>
        <s v="Overhead:J101599 DHS 232 4"/>
        <s v="Conductivity Sensor #400-12-50"/>
        <s v="Stainless Steel Tag Tag:AE-H5-1-13-PCR"/>
        <s v="12&quot;x4&quot; STD Tee Buttweld A234"/>
        <s v="2&quot; Apollo 86A-208-204-04 SS Ball Valve Full Port"/>
        <s v="3/4&quot; Apollo 86A-208-204-04 SS Ball Valve Full Port"/>
        <s v="3/4&quot; Velan #S2114C-14SX 600# Check Valve Full Port"/>
        <s v="6&quot; S10S LR 90 Ell Buttweld A403"/>
        <s v="6&quot;x2&quot; S10S Concentric Reducer Buttweld A403"/>
        <s v="6&quot;x4&quot; S10S Tee Buttweld A403"/>
        <s v="Sarco#50926 3/4&quot; NPT FT-15 Steam Trap"/>
        <s v="Fiber Patch Panel FP-2 #FP-H510"/>
        <s v="Fiber Patch Panel FP-2 #FP-H526"/>
        <s v="Fiber Patch Panel FP-4 #FP-H516"/>
        <s v="Revisions dated 07/09/10"/>
        <s v="Expansion Joints EJS-G5-7-1A 12&quot;-14&quot;T"/>
        <s v="Expansion Joints EJS-G5-7-3A 12&quot;-10&quot;T"/>
        <s v="Expansion Joints EJS-H5-2-5B 12&quot;-10&quot;T"/>
        <s v="DOM 6X4 MJ C153 RED L/A"/>
        <s v="*CVR* A 6 LAT 30-C DI C/L T37H-030"/>
        <s v="12 PTD COUP W/FS M GSKT 31"/>
        <s v="LABOR E.C. PACKEE"/>
        <s v="DOLLAR/ CAR RENTAL  FOR FRA FLOURIDE ADEC MEETING"/>
        <s v="RPS/ PARKING FRA FLUORIDE"/>
        <s v="Reverse-J101610-accrue GV Jone inv PO-103898"/>
        <s v="1-1/4 BLK MI 300# 90 ELL"/>
        <s v="2 BLK MI 300# 90 ELL"/>
        <s v="8 CS 150# RF BLIND FLG"/>
        <s v="4 CS 300# BW OS&amp;Y GATE VLV"/>
        <s v="2 IMP BLK PE A53B S40 PIPE"/>
        <s v="2 IMP BLK PE A53B S80 PIPE"/>
        <s v="2 CS 300# BW OS&amp;Y GATE VLV"/>
        <s v="1-1/4 CI FLG SET"/>
        <s v="8X1-1/2 IP SGL STRP SDL 8.63-9.05"/>
        <s v="1-1/2 FLR X FLR UNION 3 PART"/>
        <s v="10 DI PIPE CL50 TYTON JT (44 Sticks)"/>
        <s v="6X8-12 SWR SDL 6.30-6.66"/>
        <s v="10&quot; DIP w/2&quot; polyurethane foam (44 Sticks)"/>
        <s v="Overhead:J101613 WWC 363 2"/>
        <s v="Wastewater Collections"/>
        <s v="Overhead:J101622 WTD 331 4"/>
        <s v="FED EX/ BINDING"/>
        <s v="#12 SOLID THHN SLD COP WIRE BLUE"/>
        <s v="8 MJ RW DI OL GATE VLV L/A"/>
        <s v="4X6-12 SWR SDL 4.20-4.80"/>
        <s v="1-1/2X3 6 RAM NEK PRMR STRIP"/>
        <s v="336.4 ACSR 18/1(MERLIN) PRIMARY COND."/>
        <s v="3PH PRIM. SUP. TANG. HORIZ. CLAMP INSULATOR"/>
        <s v="CONDUIT, 4&quot; PVC - SCHEDULE 40"/>
        <s v="336.4 ACSR 18/1 Merlin Primary Cond."/>
        <s v="3PH Primary Support Dbl Deadend Neutral on Arm"/>
        <s v="45' Class 3 Poles"/>
        <s v="1.25&quot; Orange HDPE SDR 13.5 w/pull tape"/>
        <s v="UM5-no conduit or grounding necessary"/>
        <s v="#1/0 CONC 15"/>
        <s v="3PH DELTA 35KV PRI. SUP. TANGENT DIAMOND"/>
        <s v="Adjustment for rounding error"/>
        <s v="6 Field Lock Gaskets"/>
        <s v="Overhead:J101580 WTD 333 4"/>
        <s v="Anchors Plate F3.18X"/>
        <s v="Unload Utility Poles 1 load"/>
        <s v="C/T Enclosure 364811-HRTCT B-Line"/>
        <s v="C/T Mounting Base 6067HA B-Line"/>
        <s v="Installation at South Tank Farm"/>
        <s v="3PH CABLE TERM POLE W/INTERMEDIATE ARREST."/>
        <s v="3PH PRIM. SUP. TANG. DEADEND NEUTRAL ON ARM"/>
        <s v="4/0 ACSR PRIMARY COND."/>
        <s v="4/0 XHHW-2 600V CU."/>
        <s v="6&quot; Conduit PVC Sch 40"/>
        <s v="2&quot; Conduit PVC Sch 80"/>
        <s v="6&quot; Conduit Fiberglass Short Sweep 90 Deg. Elbow"/>
        <s v="FREIGHT/ VAULT LIDS"/>
        <s v="Vaults 8'-0&quot;x8'-0&quot;x7'-0&quot;h (i.d.) w/ 3'x5' diamond"/>
        <s v="# Tangents/Angle"/>
        <s v="1&quot; Orange HDPE SDR 13.5 w/pull tape"/>
        <s v="3PH 35KV CABLE TERM. POLE W/INTER. ARREST. 750MCM"/>
        <s v="3PH PRI. SUPPORT TANGENT HOR. CLAMP INSULATOR"/>
        <s v="Plastic Cable Guard"/>
        <s v="1&quot; Shur Lock Coupling"/>
        <s v="Reclass materials from J101576 to J101740"/>
        <s v="Direct Buried and Utilidor Water Mains - 48.49%"/>
        <s v="4 FIELD LCK GSKT"/>
        <s v="12 FLG RW OL GATE VLV W/ H/WHL ZN"/>
        <s v="12 CAP 60-C DI CL T37-77"/>
        <s v="12 CL53 GRVXGRV DI PIPE (11 sticks of pipe)"/>
        <s v="6 PTD GRV COUP F/DIP 31"/>
        <s v="Recl unused 6&quot; DIP to inventory from J101601"/>
        <s v="RPS/ PARKING FOR FRA FLOURIDE &amp; ADEC"/>
        <s v="ALASKA AIR/ TRAVEL K HOOK"/>
        <s v="10 DI PIPE CL52 TYTON JT"/>
        <s v="12 CL53 GRVXGRV DI PIPE (1 stick)"/>
        <s v="3 X 20 L HARD COP TUBE (2 sticks)"/>
        <s v="Overhead:J101611 DHS 222 4"/>
        <s v="1-1/2 BLK MI 300# 90 ELL"/>
        <s v="3/4 BLK MI 300# BRS GJ UNION"/>
        <s v="36 - 2 X 1 STD WT WOL"/>
        <s v="8 CS STD WELD LR 90 ELL"/>
        <s v="1-1/2 FS 800# SW OS&amp;Y GATE VLV"/>
        <s v="1-1/4 IMP BLK PE A53B S40 PIPE"/>
        <s v="4 IMP BLK PE A53B S80 PIPE"/>
        <s v="Overhead:J101622 WTD 333 4"/>
        <s v="M/HOLE CVR SWR"/>
        <s v="KV2C 12S 200 Doyon Utilities LLC"/>
        <s v="TARP"/>
        <s v="8X1-1/2 CC SGL STRP SDL 8.63-9.05"/>
        <s v="8 MJ X MJ RW OL GATE VLV L/A H/WHL"/>
        <s v="1-1/2 CC X FLR BALL CORP ST"/>
        <s v="Preparation of Fort Richardson Standard"/>
        <s v="Overhead:J101677 100"/>
        <s v="Fairbanks Pro Service Labor (Client Interviews)"/>
        <s v="RED HAT ENT LNX ES STD 1YR"/>
        <s v="xfr INV # 10302 to J101688"/>
        <s v="CAPTAIN COOK/ MEAL, INTERTIE"/>
        <s v="HOLIDAY STATION/ FUEL FOR RENTAL CAR, INTERTIE"/>
        <s v="ENTERPRISE/ CAR RENTAL FOR INTERTIE DISCUSSIONS"/>
        <s v="RPS/ PARKING FOR INTERTIE DISCUSSIONS"/>
        <s v="Overhead:J101701 100"/>
        <s v="Reclass costs to J101714 from acct 18305"/>
        <s v="Overhead:J101714 EDS 353 3"/>
        <s v="Overhead:J101721 100"/>
        <s v="Stainless Steel Tag Tag:AE-H5-2-10-PCR"/>
        <s v="Stainless Steel Tag Tag:AIT-H5-1-13-PCS"/>
        <s v="Stainless Steel Tag Tag:AIT-H5-1-6W/6S-PCR"/>
        <s v="1-1/2&quot; S80 A106B Seamless Import Pipe"/>
        <s v="12&quot; STD Tee Buttweld A234"/>
        <s v="2&quot; S10S A312 TP 316/316L Pipe Beveled Ends"/>
        <s v="3/4&quot;3M A105 Union Socketweld"/>
        <s v="4&quot; S10S LR 90 Ell Buttweld A403"/>
        <s v="4&quot; STD LR 90 ELL Buttweld A234"/>
        <s v="4&quot; STD Tee Buttweld A234"/>
        <s v="6&quot; S10S 45 Ell Buttweld A403"/>
        <s v="Fiber Patch Panel FP-2 #FP-H5112"/>
        <s v="Fiber Patch Panel FP-2 #FP-H527"/>
        <s v="Control Panel #CP-H513S"/>
        <s v="Expansion Joints EJC-H5-1-2 6&quot;-10&quot;T"/>
        <s v="Expansion Joints EJC-H5-2-8 6&quot;-10&quot;T"/>
        <s v="Expansion Joints EJC-H5-2-9B 6&quot;-14&quot;T"/>
        <s v="12 FIELD LCK GSKT"/>
        <s v="E2.2AX Double Down Guy"/>
        <s v="Test Switch TS10-109 Milbank"/>
        <s v="400 Amp Disconnect &amp; Meter Base"/>
        <s v="ESS-CUT REEL SUPERIOR ESSEX COMM"/>
        <s v="LIQ-TITE, COUPLING"/>
        <s v="Intelligent input Analyzer #1056-02-20-30-HT"/>
        <s v="Stainless Steel Tag Tag:AE-H5-1-6S-PCR"/>
        <s v="12&quot; 150# 5202RF Flanged Gate Valve"/>
        <s v="2&quot; 3M LR 90 Ell Socketweld A182"/>
        <s v="36&quot;-1-1/2&quot;x3/4&quot; 3M A105 Flex-o-let Socketweld"/>
        <s v="4&quot; 150# RF S10 Weldneck Flange A182"/>
        <s v="6&quot; 150# 5202RF Flanged Gate Valve"/>
        <s v="6&quot; 150# RF S10 Weldneck Flange A182"/>
        <s v="6&quot; Powell #2456FG 150# Gate Vavle A351"/>
        <s v="6&quot; S10S Cap Buttweld A403"/>
        <s v="6&quot; STD Cap Buttweld WPB A234"/>
        <s v="Expansion Joints EJC-G5-7-1A 6&quot;-14&quot;T"/>
        <s v="8 CS 150# RF SLIP ON FLG"/>
        <s v="1 IMP BKL PE A53B S80 PIPE"/>
        <s v="3/4 IMP BLK PE A53B S80 PIPE"/>
        <s v="1-1/4 CI SERIES 25 MAIN VLV S25H"/>
        <s v="8 DI pipe CL50 Extra Footage"/>
        <s v="1-1/2 BRS 600# WOG THRD 2PC FP BV"/>
        <s v="6 MJ X CI GSKT"/>
        <s v="6 IMP BLK PE A53B S40 Pipe"/>
        <s v="3/4X60 K SOFT COP TUBE"/>
        <s v="Inv #10192-Meter, 1.5&quot; P.D.-1ea to J101612"/>
        <s v="Inv #10192-Meter, 1.5&quot; P.D.-1ea back to inv"/>
        <s v="36 - 8 X 1-1/4 STD WT WOL"/>
        <s v="Steam/Condensate Distributions"/>
        <s v="Utildors/Vaults"/>
        <s v="6 DI PIPE CL50 TYTON JT (3 Sticks)"/>
        <s v="DOM 8X6 MJ C153 SWVL TEE L/A"/>
        <s v="1-1/2 FLR X MIP COUP"/>
        <s v="8 150# PLN GR5 BOLT KIT DOM"/>
        <s v="DOM 6 MJXPE C153 45 BEND L/A"/>
        <s v="Sharepoint STD USRCAL2010"/>
        <s v="ORACLE STD EDIT ONE 1-CLICK"/>
        <s v="ORACLE STD EDIT PRODUCT SPPT 1-CLICK"/>
        <s v="Welding Rod E  6010 1/8 50#"/>
        <s v="CM/ POSTED TO WRONG VENDOR"/>
        <s v="CAPTAIN COOK/ MEAL , INTERTIE"/>
        <s v="T&amp;M Proposal -GIS Data Collection BAX-CACTF"/>
        <s v="Compliance"/>
        <s v="Overhead:J101722 100"/>
        <s v="Overhead:J101726 100"/>
        <s v="Overhead:J101728 100"/>
        <s v="Overhead:J101730 100"/>
        <s v="Overhead:J101615 EDS 368 4"/>
        <s v="DOM 8X12 MJ C153 LONG SLV L/A"/>
        <s v="DOM 4 MJXPE C153 45 BEND L/A"/>
        <s v="4 MJ C153 ACC PK"/>
        <s v="Installation of the FGO Utilities Wastewater Coll."/>
        <s v="Kaya On-Site Construction Representative"/>
        <s v="October overhead"/>
        <s v="Professional Consulting Services for Bldg 60810"/>
        <s v="Overhead:J101642 WWC 361 2.1"/>
        <s v="Overhead:J101733 100"/>
        <s v="12 FOSTER ADPT W/ MJ ACC KIT"/>
        <s v="6&quot; DIP w/2&quot; Polyurethane Foam"/>
        <s v="Recl unused 12&quot; DIP to inventory from J101601"/>
        <s v="127' of 4&quot; Steam, 2 Anchors, 2 End Seals, 2 Elbows"/>
        <s v="1-1/2 IMP BLK PE A53B S80 PIPE"/>
        <s v="Expansion Joints EJC-G5-7-3B 6&quot;-10&quot;T"/>
        <s v="Expansion Joints EJC-H5-1-12 6&quot;-14&quot;T"/>
        <s v="Expansion Joints EJC-H5-2-5B 6&quot;-10&quot;T"/>
        <s v="Expansion Joints EJS-H5-1-12 12&quot;-10&quot;T"/>
        <s v="Expansion Joints EJS-H5-2-5A 12&quot;-10&quot;T"/>
        <s v="4 CL53 GRVXGRV DI PIPE (2 sticks)"/>
        <s v="DOM 12 MJ C153 SLD CAP L/A"/>
        <s v="*CVR* A 12X12X6 RD TEE 25-C DI T37H"/>
        <s v="DIAMOND/ PARKING FRA FLOURIDE &amp; ADEC"/>
        <s v="STATE OF ALASKA/ ADEC PLAN REVIEW"/>
        <s v="DOM 10 MJ C153 SLD PLUG"/>
        <s v="6&quot; DIP w/3&quot; polyurethane foam (12 Sticks)"/>
        <s v="8 DI PIPE CL52 TYTON JT (108 Sticks)"/>
        <s v="1/2 - 1 BRZ DIR BURY GRND CLMP"/>
        <s v="1-1/2X60 K SOFT COP TUBE"/>
        <s v="8X1 CC SGL STRP SDL 8.63-9.05"/>
        <s v="Engineering Services for DMPTR Tower EDS"/>
        <s v="Engineering Assistance on Fiber Optic Service"/>
        <s v="1 FLR X FLR UNION 3 PART"/>
        <s v="1-1/4 - 2 BRZ DIR BURY GRND CLMP"/>
        <s v="1X60 K SOFT COP TUBE"/>
        <s v="8 DI PIPE CL50 TYTON JT  (79 Sticks)"/>
        <s v="Overhead:J101623 WWC 363 2"/>
        <s v="TMP Controller Module, Itron Centron CN1S #TC-1116"/>
        <s v="Generator Pad Project at Building 5108"/>
        <s v="Overhead:J101670 100"/>
        <s v="Overhead:J101676 100"/>
        <s v="KINGSTON 4GB DDR3-1333 ECC 240P"/>
        <s v="Provide Lighting at Site 1930 at FWA"/>
        <s v="BULK WATER   11/03/10 ( NOVEMBER)"/>
        <s v="Replace and Calibrate Water Flow Meters"/>
        <s v="ENTERPRISE/ CAR RENTAL FOR INTERTIE"/>
        <s v="SULLIVANS/ MEAL, INTERTIE &amp; LFG"/>
        <s v="SIMON &amp; SEAFORT'S/ DINNER  INTERTIE"/>
        <s v="CAPTAIN COOK/ HOTEL STAY , INTERTIE"/>
        <s v="RPS/ PARKING FOR INTERTIE MEETING"/>
        <s v="ALASKA AIR/ TRAVEL ALASKA INTERTIE MEETINGS, ANCH"/>
        <s v="MEAL PER DIEM FOR INTERTIE"/>
        <s v="ENTERPRISE/ CAR RENTAL, INTERTIE"/>
        <s v="ALASKA AIR/ TRAVEL A ORAVEC, INTERTIE MEETING"/>
        <s v="Overhead:J101699 100"/>
        <s v="Overhead:J101700 100"/>
        <s v="MOBILE RADIO, ANTENNA, ADD-A-CIRCUIT"/>
        <s v="1-1/4 FS 800# SW OS&amp;Y GATE VLV"/>
        <s v="4X4X2 CS XH WELD TEE"/>
        <s v="Overhead:J101611 DHS 357 5.1"/>
        <s v="8 DI PIPE CL50 TYTON JT (130 Sticks)"/>
        <s v="6X1000 FT DET TAPE BLK/BLUE WTR"/>
        <s v="5-1/4 BURY HYD 8'0 16 TRAFFIC 6 FLG"/>
        <s v="SERIES 25 MAIN VALVE"/>
        <s v="4 CS 150# RF SLIP ON FLG"/>
        <s v="368' of 8&quot; Steam, 2 Anchors, 4 Gland Seals"/>
        <s v="Freight to Jobsite"/>
        <s v="3/4 SS 800# SW CHK VLV"/>
        <s v="8 HYSPAN 6502-167-8 EXPANSION JOINT"/>
        <s v="APOLLO 1 600# SW 3PC FP BV"/>
        <s v="DOM 8 MJXFE C153 ADPT L/A"/>
        <s v="ADEC/ WTD PLAN REVIEW"/>
        <s v="6&quot; DIP w/3&quot; polyurethane foam (3 Sticks)"/>
        <s v="Overhead:J101612 WTD 334 4.1"/>
        <s v="4 DI PIPE CL52 TYTON JT (48 Sticks)"/>
        <s v="DOM 4 MJ C153 WYE L/A"/>
        <s v="8&quot; DIP w/2&quot; polyurethane foam (79 Sticks)"/>
        <s v="September overhead"/>
        <s v="November overhead"/>
        <s v="TMP Controller Module GE I-210 #T-1210"/>
        <s v="CLEARING OF BRUSH BY YUKON TRAINING AREA"/>
        <s v="Overhead:J101675 100"/>
        <s v="1ea HP DL380 server from FA1002344"/>
        <s v="SSCANV5 OFC 5YED"/>
        <s v="Overhead:J101685 100"/>
        <s v="CDW HARDWARE INSTALL SERVER"/>
        <s v="HP 300 GB PLUG SAS 10K DP SFF HD"/>
        <s v="Overhead:J101633 WTD 333 4"/>
        <s v="Engineering Services for FWA Building 5108"/>
        <s v="Overhead:J101671 100"/>
        <s v="For relocation of Building 730 electrical service"/>
        <s v="Overhead:J101683 HDQ 348 5"/>
        <s v=""/>
        <s v="Fairbanks Pro Service Labor (Installation)"/>
        <s v="Inv #10302 - Meter,Electric 2s - 1ea"/>
        <s v="SIMON &amp; SEAFORT'S/ DINNER FOR INTERTIE MEETIN"/>
        <s v="GLACIAL BREWHOUSE/ MEAL FOR INTERTIE  MEETING"/>
        <s v="DOD Grid &amp; Intertie Study"/>
        <s v="ALASKA AIR/ TRAVEL B TANGEMAN INTERTIE"/>
        <s v="Labor to Construct Feeder 11"/>
        <s v="Overhead:J101737 100"/>
        <s v="6X1000 FT DET TAPE BLK/GRN SWR"/>
        <s v="10 FOSTER ADPT W/ MJ ACC KIT"/>
        <s v="1 CC X FLR PITORIFICE CORP ST"/>
        <s v="5-1/4 BURY HYD 7'0 16 TRAFFIC 6 FLG"/>
        <s v="CM TO CORRECT POSTING AMOUNT"/>
        <s v="Recl 8&quot; DIP excess materials to inventory"/>
        <s v="FED EX OFFICE/ PRINTING"/>
        <s v="6 CS 150# RF SLIP ON FLG"/>
        <s v="ALASKA AIR/ TRAVEL B TANGEMAN, INTERTIE"/>
        <s v="TESORO/ FUEL FOR RENTAL CAR, INTERTIE DISCUSSIONS"/>
        <s v="Overhead:J101695 EDS 369 4"/>
        <s v="Labor and Material to insulate the wall in the"/>
        <s v="Overhead:J101712 100"/>
        <s v="Wallace and Tiernan Acutec 35 Chlorine Monitors"/>
        <s v="Overhead:J101734 100"/>
        <s v="GE Fanuc 300Mhz CPU #IC695CPU310"/>
        <s v="Recl Grasle inv from J101615 to J101614"/>
        <s v="8&quot; DIP w/2&quot; polyurethane foam (108 Sticks)"/>
        <s v="Installation of the FGO Utilities Water"/>
        <s v="CO#1 Install 6&quot; Gate Valves at 12 WTD Sevice Conn."/>
        <s v="Overhead:J101623 WWC 361 2"/>
        <s v="2010 Chevrolet Silverado, Regular Cab Chassis"/>
        <s v="Recl Tesco inv#2346-691189 from 51480 to J101712"/>
        <s v="Labor and Material for repair of louvers and"/>
        <s v="Overhead:J101729 100"/>
        <s v="Overhead:J101732 100"/>
        <s v="Overhead:J101736 100"/>
        <s v="Overhead:J101740 100"/>
        <s v="Install sewer service for new DEI Warm Storage. To"/>
        <s v="KV2C 2S 200 Doyon Utilities LLC (240/480)"/>
        <s v="Cross-Band Repeater #XR-3100"/>
        <s v="Engineering Services for Latrine at YTA Range"/>
        <s v="Overhead:J101673 100"/>
        <s v="C5051 Printer"/>
        <s v="CDW NETWORK OPERATING SYSTEM INSTALL"/>
        <s v="License/Software Fees"/>
        <s v="Additional contract labor callout"/>
        <s v="4&quot; DIP w/3&quot; polyurethane foam (48 Sticks)"/>
        <s v="CO#4 Manhole#45 Sewer Line Tie-in Changes"/>
        <s v="Engineering Work for FWA CHPP Feedwater Pumps"/>
        <s v="HP DL360 G6 X5550 PERF"/>
        <s v="6 CS STD WELD TEE, PWTU"/>
        <s v="6 TEF 1/8 FF 150# GSKT"/>
        <s v="Welding Rod E 6010 5/32 50#"/>
        <s v="BULK WATER (OCTOBER)"/>
        <s v="CAPTAIN COOK/ DINNER, INTERTIE"/>
        <s v="RPS/ PARKING FOR INTERTIE MEETINGS IN ANCHORAGE"/>
        <s v="Upgrade electrical service to Building 724 to"/>
        <s v="FRA 2010 600amp Service to Bldg 724"/>
        <s v="FRA 2010 Replace Chlorine Gas Detectors"/>
        <s v="Overhead:J101693 HDQ 301 1"/>
        <s v="Building 806 boiler power electrical service"/>
        <s v="Installation, Start-up and Training"/>
        <s v="3PH Pad Mount 60Hz 75kVA 480V"/>
        <s v="CONN. TAP, DEADEND GRIP-SERV"/>
        <s v="Clear 2 Areas for the FGA Distribution Rebuild"/>
        <s v="Red Electric Warning Tape 6&quot;x1000' #007520"/>
        <s v="#8 XHHW Green"/>
        <s v="Conduit and Wire"/>
        <s v="Hoff F66w24ss Nma 4x ss FLNGD WIREW"/>
        <s v="FREIGHT/ TRANSFORMER"/>
        <s v="GRASS SEED"/>
        <s v="Molded Case Circuit Breaker 600V/2000A#PAF20361021"/>
        <s v="FREIGHT/ POLE TRANSFORMERS"/>
        <s v="1/0 25KV AL 260MIL STR/FILL EPR FN W/JKT CONC"/>
        <s v="CONN, STEM (4/0)"/>
        <s v="CO #5-Construct &amp; Install 79 New Light Poles"/>
        <s v="CAT ELC #2388650"/>
        <s v="FRED MEYER/ THERMOMETERS FOR CATS"/>
        <s v="ALASKA AIR/ TRAVEL B FARRELL FRA GENERATORS"/>
        <s v="PHASE 2 STEAM METER DEPLOYMENT"/>
        <s v="CM FOR RETURNED ITEMS"/>
        <s v="3PH PRIMARY SUPPORT TANGENT HORIZONTAL"/>
        <s v="1PH Pad Mount Trans. shrubline 60Hz 150kVA 240V"/>
        <s v="TRANSFORMER PADS"/>
        <s v="UM50-S-4"/>
        <s v="Inv #10302 - Meter,Electric 2s-1ea to J101212"/>
        <s v="FWA BLDG 1060 GENERATOR CX"/>
        <s v="LAG SCREWS"/>
        <s v="Transformer Pole 75 KVA 7200kv 120V Phase 1"/>
        <s v="CPM net balance to Aurora 033109"/>
        <s v="6&quot; Galvanized Sweep"/>
        <s v="H1.1 Pole Grounding Assembly"/>
        <s v="H4.1 GOAB Switch Grounding Assembly"/>
        <s v="N1.1 Neutral assy Tangent"/>
        <s v="S1.3 Cutouts 3 Single Phase"/>
        <s v="UM6.1 Load  Break Elbow 200A"/>
        <s v="1/0-Wrplck F"/>
        <s v="Amp #336-#4 602013 add yellow shell"/>
        <s v="CPM net balance to Aurora 093009"/>
        <s v="CPM net balance to Aurora 103109"/>
        <s v="NOVEMBER BILLING  (CPM)"/>
        <s v="RIGID CONDUIT, LOCKNUTS, CLAMPS"/>
        <s v="FREIGHT/ VAULT TOPS &amp; BOTTOMS"/>
        <s v="6&quot; Electrofusion Couplings"/>
        <s v="Annual Fee"/>
        <s v="2 CU BARE STR/SD (125')"/>
        <s v="CLAMP, HOT LINE (.162-.745)"/>
        <s v="CONN, TAP (336.4-2)"/>
        <s v="CUTOUT 15KV-100A/10000A-110BIL"/>
        <s v="LUG, COMP CU/AL 2-HOLE"/>
        <s v="NUT, HEX SS 1/2 (PKG/50)"/>
        <s v="ALASKA NAT/ RAILROAD LIAB POLICY 08/30/10-08/30/11"/>
        <s v="170 1/2 STEEL CONBDY CVR"/>
        <s v="1-IN GALV STEEL"/>
        <s v="35-BLUE-3/4X66FT CODING TAPE"/>
        <s v="BG810 4-IN D/C INS GRD B"/>
        <s v="R1048-10-3/8 THREAD ROD"/>
        <s v="SPLN110"/>
        <s v="U502EG BEAM CLAMP"/>
        <s v="XHHW-4-GREEN-STR 1000'"/>
        <s v="1-5/8, P1000 Bline Strut."/>
        <s v="3M #CI-450"/>
        <s v="3M #SJ-3SS"/>
        <s v="5/8&quot; x 1-1/4&quot; Bolt"/>
        <s v="MH GRING"/>
        <s v="FRA MODIFY PERMITS/ # AQ0237MSS03A:DOR1"/>
        <s v="PRE APPLICATION LANDFILL GAS/ # AQ1251PAA01P:PRE1"/>
        <s v="Reclass of Legal fees from Expense"/>
        <s v="ALASKA AIR/ TRAVEL B TANGEMAN, LANDFILL GAS"/>
        <s v="ENTERPRISE/ CAR RENTAL FOR LFG"/>
        <s v="CAPTAIN COOK/ MEAL, LFG"/>
        <s v="CAPTAIN COOK/ HOTEL STAY , LFG"/>
        <s v="MARRIOT/ CM TO CORRECT INVOICE CM8454"/>
        <s v="TESORO/ FUEL FOR RENTAL CAR, LGP MEETINGS"/>
        <s v="CAFE PROMENADE/ MEAL"/>
        <s v="ALASKA AIR/ TRAVEL B TANGEMAN  LGP"/>
        <s v="Landfill Gas Recovery Modeling Services"/>
        <s v="PIZZA KITCHEN/ FRA LFG PRESENTATION"/>
        <s v="CHEVRON/ FUEL FOR RENTAL CAR  FRA LFG PRESENTATION"/>
        <s v="AQ0237MSS04A:DOR1/ FT RICH GAS PERMIT"/>
        <s v="EXP wiring base #60-2874-1"/>
        <s v="Interconnect cable #ED512-4"/>
        <s v="Instruments for Boiler 3"/>
        <s v="Integral manifold #0305RC22B11B4"/>
        <s v="Wire wound plantinum RTD sensor"/>
        <s v="Network Switch #708FX2"/>
        <s v="Shipping and Handling UPS or FedEx next day air"/>
        <s v="Catapult Software #MN001"/>
        <s v="Proficy Process Sys 1000 I/O w/ iFIX #IC647PSF100"/>
        <s v="Boiler 2 Cabinet Fabrication"/>
        <s v="Mileage FGA 081010"/>
        <s v="Installation of the new 8&quot; Boiler Blow Down Piping"/>
        <s v="MILEAGE REIMBURSMENT"/>
        <s v="MILEAGE REIMBURSEMENT FOR 09/14/10  FGA"/>
        <s v="MILEAGE REIMBURSEMENT   10/21/10  FGA"/>
        <s v="SCADA SERVICES"/>
        <s v="Overhead:J101312 WTD 311 2"/>
        <s v="Steam Ball Valve 1/4&quot;T"/>
        <s v="Coconut Shell Carbon"/>
        <s v="Labor and Material for Stage 2 Water Softeners"/>
        <s v="North Deaerator Tank Asbestos Insulation Removal"/>
        <s v="Loading of Transformer onto Railcar."/>
        <s v="CO# 062-1003-04-01"/>
        <s v="CO# 062-1003-04-04"/>
        <s v="Cable Right Ride Side #IC693CBL328"/>
        <s v="UM50-P-6"/>
        <s v="PIPE AND CONDUIT CLAMP PRE-ASSEMBLED R #B2013PAZN2"/>
        <s v="Single Mode SC Connector"/>
        <s v="EMERGENCY EXIT LIGHTS"/>
        <s v="Condensate Pipe 2 XH .218 A106 SRL"/>
        <s v="3&quot;x3&quot;x3&quot; BW STD Tee"/>
        <s v="4&quot;x3&quot; BW STD CON Reducer"/>
        <s v="8&quot;x8&quot;x3&quot; BW STD TEE"/>
        <s v="Cable Gland Kit qty5 #23554-00"/>
        <s v="Expansion Joint #EJC-47"/>
        <s v="Expansion Joint #EJS-36"/>
        <s v="Expansion Joint #EJS-46"/>
        <s v="CO#2 - Comm Vault Modification &amp; MH 36 Expansion"/>
        <s v="FREIGHT FOR PARTS"/>
        <s v="View Intermediate 6&quot; STN Touch DC #IC754VS106STD"/>
        <s v="6 GRV EPDM BFV W/ GO 300 MSEAL"/>
        <s v="8 90 ELL 10-C CDI CL T37-77"/>
        <s v="*CVR* A 10X10X4 RD TEE 25-C DI C/L"/>
        <s v="8X6 GRV CON RED CI CL W/ T37-77 50"/>
        <s v="Fiber Patch Panel FP-2 Panel Name FP-MH83"/>
        <s v="BUSINESS DEVELOPMENT"/>
        <s v="8 DI PIPE CL50 TYTON JT (23 Sticks)"/>
        <s v="MATERIALS &amp; LABOR"/>
        <s v="Add Vault Access and Vents"/>
        <s v="Vault F5-5-5, Bump Out"/>
        <s v="N-tron 18 port (14 10/100 baseTX )"/>
        <s v="iPower Option-Nwk unlimt I/O developer"/>
        <s v="Proficy Process System 500 I/O with Ifix"/>
        <s v="Field terminal non arcing, fused"/>
        <s v="Shipping Estimate"/>
        <s v="16 Channel DI 24Vdc  non isolated module powered"/>
        <s v="4 Channel THC/m V input"/>
        <s v="FRED MEYER/ MONITORS, CABLES"/>
        <s v="GlobalCare Complete for IGS:Industrial Gateway"/>
        <s v="GEEK CITY/ SEAGATE 500GB 7200RPM SATA"/>
        <s v="Control Cabinet #11 (Hardware)"/>
        <s v="Control Cabinet #12 (Hardware)"/>
        <s v="Control Cabinet #8 (Hardware)"/>
        <s v="One Year of Comp Support for TMM-010 #TM-CS-010"/>
        <s v="#4 XHHW, 600V"/>
        <s v="ELBOW CONDUIT 4&quot; RIGID STEEL SHORT SWEEP 90° 36&quot;R"/>
        <s v="CM/  RETURN OF BREAKER"/>
        <s v="Plate Conditioner 35 Hole 3&quot; #DK7ST-80K0"/>
        <s v="Model 350T Transmitter for Steam Meters, 20' Lead"/>
        <s v="2X3/4 FS 3000# SOC RED"/>
        <s v="2 APOLLO 600# SW FP CS BALL VLV"/>
        <s v="Utilidor and Direct Buried HDS Mains"/>
        <s v="1X100 K SOFT COP TUBE"/>
        <s v="Control Panel CP336AM"/>
        <s v="PLC &amp; HMI Configuration and Programming provided"/>
        <s v="3PH PAD MOUNTED TRANS. LOOP FEED W/RADIAL 750 kVA"/>
        <s v="SINGLE OVERHEAD GUY, LIGHT DUTY"/>
        <s v="Overhead:J101399 DHS 232 4"/>
        <s v="Fiber Patch Panel FP-2 #PF-H554"/>
        <s v="Fiber Patch Panel FP-2 #PF-H556"/>
        <s v="Fiber Patch Panel FP-2 #PF-H563"/>
        <s v="CP-H551 Control Panel"/>
        <s v="6 HYD EXT KIT 5-1/4 WB67 PACER"/>
        <s v="12&quot; DIP w/3&quot; Polyurethane Foam"/>
        <s v="Recl unused 12&quot; DIP to inventory from J101401"/>
        <s v="3PH OVERHEAD CONVENTIONAL TRANSFORMER (112.5 kVA)"/>
        <s v="Unloading of Poles at FWA- Feeder 15"/>
        <s v="Wide Flange Beam 8 X 31# X 50'0&quot;"/>
        <s v="TESORO/ GAS FOR RENTAL CAR / STUDY REVIEW FOR DPW"/>
        <s v="APPLEBEES/BUSINESS LUNCH"/>
        <s v="ATC Pare Touchscreen Panel"/>
        <s v="L867D Cover Plate 3/8&quot; Galv Steel Blank #2000-6"/>
        <s v="L867E Gasket #7052"/>
        <s v="15 KV CABLE OKOGUARD URO-J 16323-2060"/>
        <s v="NO. 4/0"/>
        <s v="SUMI/ MC-15 48X48X24"/>
        <s v="Freight for Sum1 Pad"/>
        <s v="Fabricate HSS 6x6x1/4 @ 16' long w/ 1/4&quot; plate"/>
        <s v="Time and Material for work on Building 1563"/>
        <s v="CO #1 - Engineering Services"/>
        <s v="CABLE TRAY"/>
        <s v="L830-14 Isolated Transformer, 500w, 6.6A #35A0224"/>
        <s v="L880B PAPI System, 2 Lamp, 4 Box #44A5860-2112"/>
        <s v="Omni Antenna Assembly #144A2441/60"/>
        <s v="40' Class 3 Poles"/>
        <s v="Unloading of Poles at FWA- Feeder 25"/>
        <s v="ALASKA AIR/ TRAVEL D KELLMANN FSW PORTION BOARD"/>
        <s v="Repair CHPP Fence"/>
        <s v="ALASKA AIR/ TRAVEL C KELLMANN FSW MEETING"/>
        <s v="#1/0 ACSR PRIMARY COND. (FEET)"/>
        <s v="#1/0 CONC 15kV AL FULL NEUTRAL 133% INSULATION"/>
        <s v="COLOR COPIES BOILER STACKS SAFETY PLATFORMS"/>
        <s v="CO #2-Insulate &amp; Seal unused door,"/>
        <s v="RPS/ PARKING/ SHIP CREEK DAM REHAB"/>
        <s v="OPS MEETINGS ON SHIP CREEK DAM REHAB"/>
        <s v="GLACIER BREWHOUSE/ LUNCH FRA SHIP CREEK DAM"/>
        <s v="CAPTAIN COOK/ HOTEL STAY  FRA DAM SCOPE REVIEW"/>
        <s v="FAI/ PARKING FOR MEETING WITH ADF&amp;G"/>
        <s v="RPS/ PARKING FOR FRA DAM DISCUSSIONS"/>
        <s v="FAI/ PARKING, SHIP CREEK DAM"/>
        <s v="DIAMOND/ PARKING- SHIP CREEK DAM MEETING"/>
        <s v="RPS/ PARKING- SHIP CREEK DAM PROJECT REVIEW"/>
        <s v="GLACIER BREWHOUSE/ SHIP CREEK DAM MEETING"/>
        <s v="12 CS 150# RF WN FLG W/ STD BORE"/>
        <s v="4 VELAN SS 150# FLG GATE VLV"/>
        <s v="Fiber Patch Panel FP-2 #FP-H2212"/>
        <s v="Control Panel #CPBP10M"/>
        <s v="Expansion Joint EJC-H2-3-8B 4&quot;-6&quot;T 29-3/4&quot; OAL"/>
        <s v="Expansion Joint EJS-H2-2-11 12&quot;-10&quot;T 37-3/8&quot; OAL"/>
        <s v="Install Water Lines at Bear Paw"/>
        <s v="Recl DIG inv #2010-003 from J101513 to J101505"/>
        <s v="1/4&quot; x 1&quot; Galvanized Machine Bolt"/>
        <s v="2.5&quot;to 2&quot; Reducing Bushing[TNB RB -176]"/>
        <s v="40E SMU Fusing"/>
        <s v="Fuse Fast Acting, 13/32 X 1 1/2, 1/2A"/>
        <s v="Receptacle for #3/0"/>
        <s v="Vinyl End Cap [Unistrut P2860-10]"/>
        <s v="1-5/8&quot; x 1/5/8&quot; Galvanized Strut, Slotted"/>
        <s v="Conduit, 4&quot; PVC - Schedule 80"/>
        <s v="2&quot; Chase Nipple[TNB HA 406]"/>
        <s v="CROSSARM 3-5/8&quot; X 4-5/8&quot; X 10'"/>
        <s v="P3 SINGLE LIGHT POLE, #DS220-S713E389-D1-DB-BASE"/>
        <s v="P4 SINGLE LIGHT POLE, #DS220-S713E89-D2-DB-BASE"/>
        <s v="Labor to Construct the Secondary Electrical 336C"/>
        <s v="Expansion Joints 10.75&quot;, Travese Comp. 11&quot;"/>
        <s v="4 SS 316L 150# RF BLIND FLG"/>
        <s v="3 SS SS RTFE 150# LUG HP BFV LO"/>
        <s v="10X6 MJ C153 TEE L/A"/>
        <s v="Freight to Fort Wainwright, AK 99703"/>
        <s v="Shipping for all 4 Panels"/>
        <s v="#8 CU Conductor, 600V XHHW, black"/>
        <s v="1&quot; GRC"/>
        <s v="U224MTBL (100A, 208Y/120V, Meter-Main, Load-Center"/>
        <s v="G3.3-75 120/208 Secondary"/>
        <s v="3PH, PRIMARY SUPPORT  DEADEND NEUTRAL ON ARM"/>
        <s v="CO #1 - Additional Tima and Materials"/>
        <s v="2 GR CS X SDR11 TRANS COUP"/>
        <s v="2 SS 316L 3000# SOC TEE"/>
        <s v="Shipping FOB Factory Buffalo, NY"/>
        <s v="5X10 SV SH SOIL PIPE"/>
        <s v="6 DI PIPE CL50 TYTON JT (11 sticks)"/>
        <s v="8 CS 150# BW OS&amp;Y GATE VLV"/>
        <s v="Expansion Joints EJC-I5-2-2 2&quot;-14&quot;T"/>
        <s v="Expansion Joints EJC-I5-5-4 6&quot;-10&quot;T"/>
        <s v="Expansion Joints EJS-I5-2-2 8&quot;-10&quot;T"/>
        <s v="Expansion Joints EJS-I5-5-3 10&quot;-10&quot;T"/>
        <s v="8 DI PIPE CL52 TYTON JT (8 sticks)"/>
        <s v="*CVR* A 6X4 CONC 50-C CI T37H-77"/>
        <s v="Engineering Services for Actus Housing FGO Loop"/>
        <s v="SUM1-B Transformer Pad 78&quot;x72&quot;x24&quot;"/>
        <s v="Direct Buried DHS for FTW Building 3721"/>
        <s v="3PH CABLE TERM POLE DEADEND W/300AMP CUTOUTS/ARRES"/>
        <s v="4/0 TAPESHIELD 15kV CU, 133% INSULATION"/>
        <s v="45' Class 2 Poles"/>
        <s v="350 MCM 35KV CU, TAPESHIELD, 100% INSULATION"/>
        <s v="3PH CABLE TERM. POLE W/ INTER. ARREST. 500CONC 4/W"/>
        <s v="1&quot; Cable Spacers"/>
        <s v="1&quot; PVC Sch 40 90 deg sweep"/>
        <s v="Gauge Pressure Trans. #EJA530A-ECS4N-02EE/FF1/D1"/>
        <s v="Intelligent input Analyzer #1056-02-20-38-HT"/>
        <s v="12&quot; STD A106B Seamless Import Pipe"/>
        <s v="12&quot; STD LR 45 ELL Buttweld A234"/>
        <s v="3/4&quot; 3M A105 90 ELL Socketweld A234"/>
        <s v="3/4&quot; 3M LR 90 Ell Socketweld A182"/>
        <s v="3/4&quot; Keckley SB7 600# SW Y-Strainer"/>
        <s v="4&quot; 150# 5202RF Flanged Gate Valve"/>
        <s v="4&quot; S10S A312 TP 316/316L Pipe Beveled Ends"/>
        <s v="Field Services"/>
        <s v="Fiber Patch Panel FP-2 #FP-G571"/>
        <s v="Fiber Patch Panel FP-2 #FP-G573"/>
        <s v="Fiber Patch Panel FP-2 #FP-H529"/>
        <s v="Expansion Joints EJC-G5-7-3A 6&quot;-10&quot;T"/>
        <s v="Expansion Joints EJS-G5-7-1B 12&quot;-10&quot;T"/>
        <s v="*CVR* A 10X4 CONC 50-C CI C/L T37H-"/>
        <s v="3X2 WROT FTGXC RED"/>
        <s v="6 ROMAGRIP ACC PK"/>
        <s v="DOM 12X6 MJ C153 RED L/A"/>
        <s v="1 BLK MI 300# 90 ELL"/>
        <s v="1X4 BLK XH STL NIP"/>
        <s v="2 CS STD WELD TEE"/>
        <s v="4 CS 300# RF BLIND FLG"/>
        <s v="4 CS 300# RF SLIP ON FLG"/>
        <s v="4 CS XH WELD LR 90 ELL"/>
        <s v="PILOT W/ YELL SPRG 3-30#"/>
        <s v="8 IMP BLK PE A53B S40 PIPE"/>
        <s v="DOUBLE WALL TACO"/>
        <s v="8&quot; DIP w/2&quot; polyurethane foam (130 Sticks)"/>
        <s v="DOM 10 MJ C153 WYE L/A"/>
        <s v="DOM 8 MJ C153 SLD CAP L/A"/>
        <s v="CM FOR RETURN OF ITEMS"/>
        <s v="Implementation Fees"/>
        <s v="6 CS 150#RF WN FLG W/STD BORE"/>
        <s v="6 CS STD Weld LR 90 ELL, PW9U"/>
        <s v="SULLIVAN'S/ MEAL,  INTERTIE"/>
        <s v="RPS/ PARKING, INTERTIE MEETING"/>
        <s v="Overhead:J101698 100"/>
        <s v="Overhead:J101744 EDS 366 4"/>
        <s v="RENTAL COPIER BASE" u="1"/>
        <s v="Bently Nevada Upgrade Unit#3" u="1"/>
        <s v="15KV 4/0 Cold Shrink Termination #QT-II 3635K" u="1"/>
        <s v="TERMINAL CABLE FLAT, 500MCM 4-HOLE" u="1"/>
        <s v="IT SERVICES  05/02/09-05/30/09" u="1"/>
        <s v="Transfomer Pole 15 KVA 7200kv 120V Phase 1" u="1"/>
        <s v="MOD 8 Bridge 48&quot; #MOD8SBR2448SNDC" u="1"/>
        <s v="88120 GNK, B-Line 8&quot;x8&quot;x120&quot; NEMA 1 Gutter" u="1"/>
        <s v="Xfr insulators from J101210 to J101051" u="1"/>
        <s v="Estimated Shipping--Ground" u="1"/>
        <s v="Utility Service Extensions for Bear Paw" u="1"/>
        <s v="SH106 2-IN CLAMP-ON ENT" u="1"/>
        <s v="#1/0 cu str. 220MIL EPR, Tape Shield, cable" u="1"/>
        <s v="12.47 Generator Breaker Replacement (CPM)" u="1"/>
        <s v="Rack Expansion Cable I/O Expansion #IC693CBL301" u="1"/>
        <s v="3/4 FS 3000# SOC TEE" u="1"/>
        <s v="FT GREELY  PERMIT# AQ1183MSS02A:MSS1" u="1"/>
        <s v="ASSET GAURDIAN PROJECT" u="1"/>
        <s v="Cable Left Side One 24 Pin 90 Deg. #IC693CBL327" u="1"/>
        <s v="15KV 1/0 Single Support Assy. (Tangent)" u="1"/>
        <s v="OC647IFAFLOVM Redundant  iFIZ" u="1"/>
        <s v="Overhead:J101377 DHS 261 8.4" u="1"/>
        <s v="Maxfield CC charges-travel/parking to J101454" u="1"/>
        <s v="Alarm Reset Push Button #HT8AAHA" u="1"/>
        <s v="Estimated Shipping--2nd day air" u="1"/>
        <s v="For design services for the installation of" u="1"/>
        <s v="A200 2-IN HUB" u="1"/>
        <s v="INTERIOR GRAPHICS/ 8 SETS OF PRINTS FOR CORP" u="1"/>
        <s v="Misc. OTC materials for Feeder 24 at FWA" u="1"/>
        <s v="Energia inv # 10-22-001" u="1"/>
        <s v="Hotline Clamps                    lg" u="1"/>
        <s v="Payment to Diamond Fence" u="1"/>
        <s v="ALASKA AIR/ TRAVEL FRA SCADA" u="1"/>
        <s v="MACHINE BOLT" u="1"/>
        <s v="Billout to Myers for trip 07/31-08/01" u="1"/>
        <s v="702-2-EG S-STRUT COND CLAMP" u="1"/>
        <s v="336 - #4 Amps" u="1"/>
        <s v="Terminal Block Slide Link" u="1"/>
        <s v="Bear Paw EDS Phs I, New Overhead Powerline Staking" u="1"/>
        <s v="8&quot; X 1/8&quot; flg. FF RR gaskets" u="1"/>
        <s v="Output Module Analog 2 Points Current #IC694ALG391" u="1"/>
        <s v="RPS FAIRBANKS/ REIMBURSMENT FOR PARKING" u="1"/>
        <s v="Materials still required for Express Feeder 9" u="1"/>
        <s v="For Drums, Totes and Sampling of Waste" u="1"/>
        <s v="500 kmcl 2-hole compression paddles" u="1"/>
        <s v="6&quot; Mega Lugs" u="1"/>
        <s v="Overhead:J101674 100" u="1"/>
        <s v="HOME DEPOT/ FRIDGE FOR FWA ADCO UNIT" u="1"/>
        <s v="To demo 3 existing units and install 2 new Cat's" u="1"/>
        <s v="Shipping - 2nd Day Air" u="1"/>
        <s v="8X12 MJ C153 LONG SLV L/A #DMJLSLAX" u="1"/>
        <s v="Allen Bradley Relay Base #700-HN-126" u="1"/>
        <s v="MW / Mvar Meter #249244135AHD" u="1"/>
        <s v="TRUNION, CLAMPTOP CLAMP" u="1"/>
        <s v="POSTAGE/ RIDDLE TO EPS" u="1"/>
        <s v="Servo Position Control #8200-226" u="1"/>
        <s v="4&quot; PVC Conduit Schedule 80" u="1"/>
        <s v="340 feet black polywrap for 10-12&quot; DI pipe" u="1"/>
        <s v="1200 amp disconnect w/CT's" u="1"/>
        <s v="ALASKA AIR/ TRAVEL R MAXFIELD FRA SCADA UPGRADE" u="1"/>
        <s v="Reclass labor from 59010 to J101172" u="1"/>
        <s v="Includes:" u="1"/>
        <s v="Removal of existing switchgear located on the CHPP" u="1"/>
        <s v="#1/0 AL 600V Secondary Cable (3 conductor)" u="1"/>
        <s v="1/0 CONC. 15kV AL Full Neutral 133% Insulation" u="1"/>
        <s v="Dell Mobile precision M6500" u="1"/>
        <s v="4/0 TRIPLEX 600V AL UNDERGROUND" u="1"/>
        <s v="ELC Concentrate #119-5150" u="1"/>
        <s v="Float Battery Chargers AT10.1 Series" u="1"/>
        <s v="175-kW Emergency Generators at Bldg 1054" u="1"/>
        <s v="2-GRC GALV RIGID CONDUIT" u="1"/>
        <s v="#4/0 cu str., 220MIL EPR, Tape Shield, cable" u="1"/>
        <s v="Switch Vault 12'-10&quot;x6'-10&quot;x4'-0&quot;" u="1"/>
        <s v="2&quot; Condensate Pipe (1100')" u="1"/>
        <s v="CO #1- Procure additional technical services" u="1"/>
        <s v="XFR TO J101502,J101504-J101505" u="1"/>
        <s v="Governor Control Valve Accumulator Stand Assm." u="1"/>
        <s v="Replace Manhole" u="1"/>
        <s v="8&quot; X 8&quot; MJ Tee" u="1"/>
        <s v="Dell PowerEdge R210 Server" u="1"/>
        <s v="UC1X three phase cable terminal pole" u="1"/>
        <s v="CAPTAIN COOK/ HOTEL STAL Z MOLINAR SCADA" u="1"/>
        <s v="100 Amp Cutouts" u="1"/>
        <s v="Shunt 250A-50mV Shunt" u="1"/>
        <s v="Auto Sync Enbl/Dsbl SW #31 2 01 B" u="1"/>
        <s v="2-500-kW Emergency Generators at Bldg 1060" u="1"/>
        <s v="3/4 CS CUSH TUBE CLMP" u="1"/>
        <s v="ACCRUE PARAGON PO 103992 FOR J101502" u="1"/>
        <s v="600V STR BLACK" u="1"/>
        <s v="File/File Pedestal #MODSS2F201539L13" u="1"/>
        <s v="Xfr Denali Ind Svc inv#26652 frm J101210 toJ101034" u="1"/>
        <s v="Rev Nov 08 CPM posting-not a CPM job" u="1"/>
        <s v="2-IN GALV STEEL" u="1"/>
        <s v="IT SERVICES  06/01/09-06/30/09  FWA" u="1"/>
        <s v="Engineering Services for DMPTR Instrumentation EDS" u="1"/>
        <s v="Overhead:J101236 EDS 364 4" u="1"/>
        <s v="Expedited Shipping for 2 of 6 SN5M-2.50X0.50" u="1"/>
        <s v="Rectangular Work Surface #MOD8TRE2436DC" u="1"/>
        <s v="CO#2- Service Work on Top of Hill" u="1"/>
        <s v="ADJUSTMENT TO PO 102606 (FEEDER 9)" u="1"/>
        <s v="CO # 1 :" u="1"/>
        <s v="HYDROEXCAVATE FOR UTILITY POLE ANCHORS" u="1"/>
        <s v="Overhead:J101715 EDS 369 4" u="1"/>
        <s v="Campus RS Modem #CARS-51-3W" u="1"/>
        <s v="TESORO/ FUEL FOR RENTAL CAR FRA SCADA" u="1"/>
        <s v="Transfomer Pad 750 KVA 7.2/12.5kv 120V Phase 3" u="1"/>
        <s v="CO-022-0806-01-03 Remove and Replace Load Side Bus" u="1"/>
        <s v="CO #2- Install 2 Maintenance Platforms" u="1"/>
        <s v="2&quot; PVC Conduit Elbow 90 deg Short Sweep 18&quot; radius" u="1"/>
        <s v="Bronze 4-bolt pad 500kcmil travis pattern #16-113C" u="1"/>
        <s v="CHEVRON/ FUEL FOR RENTAL CAR, FRA SCADA" u="1"/>
        <s v="Module analog 2 points #IC694ALG391" u="1"/>
        <s v="FGPP- FUEL EM SHUTOFF" u="1"/>
        <s v="Storage Support Cabinet #MOD8SC2D243629L13" u="1"/>
        <s v="750kcmil Cu 15kV shielded Okonite#115-23-6155" u="1"/>
        <s v="1 A270 .065 304L SS SAN TUBE" u="1"/>
        <s v="1-1/2X2 BRS NIP #BRNJK" u="1"/>
        <s v="Hydroexcavation Feeder 9 Conversion" u="1"/>
        <s v="1-1/2X4 BRS NIP #BRNJP" u="1"/>
        <s v="RX3i 12 slot universal base #IC695CHS012" u="1"/>
        <s v="RX3i Serial Communication Module #IC695CMM004" u="1"/>
        <s v="On-Site Support and Planning" u="1"/>
        <s v="Rectangular Work Surface 72&quot; #MOD8TRE2472DC" u="1"/>
        <s v="3/4 FLR X MIP COUP #FC2833" u="1"/>
        <s v="ADC Campus-RS CARS-51 DSL Modem External" u="1"/>
        <s v="I/O Base Expansion 50' #IC693CBL302" u="1"/>
        <s v="Reception Area Modular Units" u="1"/>
        <s v="Stirrups                               sm" u="1"/>
        <s v="Field Service Engineering Support" u="1"/>
        <s v="CABLE" u="1"/>
        <s v="Rev Nov 08 office space costs -not a CPM job" u="1"/>
        <s v="1&quot; Sealing Locknuts" u="1"/>
        <s v="4 METER PAK SP4411" u="1"/>
        <s v="Cable mounting bracket" u="1"/>
        <s v="MEAL PER DIEM 02/0910" u="1"/>
        <s v="CAPTAIN COOK/ HOTEL STAY FRA SCADA/ Z MOLINAR" u="1"/>
        <s v="CONDUIT SCH80" u="1"/>
        <s v="H6A-18-90-HB18  18&quot; horizontal 90, 18&quot; radius" u="1"/>
        <s v="Start Seq Cont/Halt SW #31 2 01 B" u="1"/>
        <s v="Post overhead on $32,814.98 labor reclass" u="1"/>
        <s v="ADEC/ WW PLAN REVIEW" u="1"/>
        <s v="SMARTnet 8x5xNBD (SNT) 1 Yr" u="1"/>
        <s v="Inv #10051 - Transformer, pole, 37.5kv" u="1"/>
        <s v="ENTERPRISE/ CAR RENTAL, ASSET GUARDIAN  (FRA)" u="1"/>
        <s v="4-PF #16 CU 600V Okonite Okoseal-N TC SP-OS" u="1"/>
        <s v="Forklift Rental" u="1"/>
        <s v="CO #1- Supply engineering and programing equipment" u="1"/>
        <s v="Freight between Anchorage &amp; Fairbanks Rail Dry" u="1"/>
        <s v="12&quot; mega lugs" u="1"/>
        <s v="P-45 45' class 3 pole" u="1"/>
        <s v="ASSET QUARDIAN CLASS, SET UP &amp; ROLL OUT" u="1"/>
        <s v="HOMAC ABP350-1HALF" u="1"/>
        <s v="Mechanical Procurement and Construction Services" u="1"/>
        <s v="Xfr labor from 50816 to J101519" u="1"/>
        <s v="Storage Support Cabinet #MODSC2D243629L13" u="1"/>
        <s v="Book Case Quarter Round #MOD8EQR303RDC" u="1"/>
        <s v="Xfr costs frm J101248 into J101210 upon completion" u="1"/>
        <s v="50kVA 7200/12470Y/7200 240/120V w/taps" u="1"/>
        <s v="REV XFR FROM J101503" u="1"/>
        <s v="SCADA MISC. SERVICES" u="1"/>
        <s v="Overhead:J101210 EDS 315 10" u="1"/>
        <s v="OFFICE MAX/ DIGITAL VOICE RECORDER" u="1"/>
        <s v="VersaMax Micro 64 point PLC, Item IC200UDR064" u="1"/>
        <s v="Turbine Trip Light Red 24 VDC LED" u="1"/>
        <s v="Xfr materials from J101034 to J101236" u="1"/>
        <s v="Hours to upgrade Asset Guardian 4.3 to 4.4" u="1"/>
        <s v="Fuse 6 amp 250V 1/4&quot;x1-1/4&quot;" u="1"/>
        <s v="New Underground electrical service to Breech" u="1"/>
        <s v="SN5M-4.00X3.5-B-2.50-1-T-P-B-1-1-HA0623" u="1"/>
        <s v="75A-120W/SS Barrier 10 ft" u="1"/>
        <s v="Overhead:J101651 EDS 364 4" u="1"/>
        <s v="HOSE, VALVES" u="1"/>
        <s v="CO#4 Implement Auto Lead load Shed Scheme" u="1"/>
        <s v="Labor and Equipment to construct FWA Feeder 24" u="1"/>
        <s v="LS-200-C-4 LINK SEAL .875&quot; OD PIPE #SP-LS-200-C-4" u="1"/>
        <s v="CMBEB200BTS C-H 200A COMB METER/CB" u="1"/>
        <s v="ACM Asbestos Abatement at FGA" u="1"/>
        <s v="CONN, STEM" u="1"/>
        <s v="CO #1- Design Changes" u="1"/>
        <s v="Overhead:J101210 EDS 345 10" u="1"/>
        <s v="Engineering design, installation and comissioning" u="1"/>
        <s v="End Bracket" u="1"/>
        <s v="Overhead:J101553 EDS 368 4" u="1"/>
        <s v="Replacement of fire hydrant # 45-26" u="1"/>
        <s v="HYDRANT EXT KIT" u="1"/>
        <s v="Doyon Office Remodel Data" u="1"/>
        <s v="U/G 100A, 120/240V SERVICE METERING" u="1"/>
        <s v="RS-2323 cbl 9 pin" u="1"/>
        <s v="Xfr materials from J101034 to J101210" u="1"/>
        <s v="Service Exchange 505 E" u="1"/>
        <s v="BLACK START GENERATOR,SWGR REPLACEMENT" u="1"/>
        <s v="professional services 04/01/09-04/30/09" u="1"/>
        <s v="ALASKA AIR/ TRAVEL D TANNER TRAINING FOR TAG" u="1"/>
        <s v="Overhead:J101634 NGD 380 5" u="1"/>
        <s v="SIEM Q2200BH BREAKER 200A 4P" u="1"/>
        <s v="1-1/2 FLR X FLR COUP #FC2266" u="1"/>
        <s v="CO #2- Repair Steam, Lube Oil &amp; Cooling in Unit 4" u="1"/>
        <s v="RENTAL COPIER BASE  (SEPTEMBER)" u="1"/>
        <s v="KITZ 6&quot; FLG GATE LO TEMP -50" u="1"/>
        <s v="CO #5-Repairs and Services for Turbine #4 and #5" u="1"/>
        <s v="CRESCENT ELECTRIC/ CONDUIT, CLAMP" u="1"/>
        <s v="10X1-1/2 CC SGL STRP SDL 11.10 #R101S111061" u="1"/>
        <s v="Scrap metal refund" u="1"/>
        <s v="Ouput Module Relay 4 Amp 8 Point Iso. #IC694MDL930" u="1"/>
        <s v="#12 XHHW" u="1"/>
        <s v="Overhead:J101707 EDS 369 4" u="1"/>
        <s v="Recl May airfare to J101172-McCullough" u="1"/>
        <s v="Room 200 Assurance MNT SVC 3YR NON Returnable" u="1"/>
        <s v="Rack Expansion Cable #IC693CBL301" u="1"/>
        <s v="H1.1 Grd Assembly Grd Rod Type" u="1"/>
        <s v="Labor and Engineering for Vehicle Inspection Fac." u="1"/>
        <s v="Overhead:J101128 WWC 380 4" u="1"/>
        <s v="CPM Net Balance to Aurora 113008" u="1"/>
        <s v="RENTAL COPIER BASE  (AUGUST)" u="1"/>
        <s v="Overhead:J101194 WTD 346 5" u="1"/>
        <s v="CP # 2: Additional Work at Bldg 1004" u="1"/>
        <s v="2&quot; PVC Conduit" u="1"/>
        <s v="Insulation of HVAC System for Backup Generation" u="1"/>
        <s v="ACP Thinmanger desktop, dual monitor terminal" u="1"/>
        <s v="To construct new electrical service to Shoot House" u="1"/>
        <s v="CO-022-0806-01-04 Change Load Side Lugs" u="1"/>
        <s v="6FLG X MJ RW OL Gate VLV L/A #AFC2506FMLAOL" u="1"/>
        <s v="VISQUEEN, DUCT TAPE" u="1"/>
        <s v="1PH PRI. SUP. DEADEND HORIZ. TRPL 8' ARM" u="1"/>
        <s v="J2BB 1-1/4 TO 2 BRZ GRNDCL" u="1"/>
        <s v="ALASKA AIR/ TRAVEL R MAXFIELD, FOR SCADA FRA" u="1"/>
        <s v="500kcml XHHW-2   600 volt wire    (feet)" u="1"/>
        <s v="807A40-42-120  flat flanged cover 42&quot;w 10' section" u="1"/>
        <s v="Street Repairs at 601st Street" u="1"/>
        <s v="CO#2 - tank lids" u="1"/>
        <s v="IC647IFCLNTCKVM iFIX iClient Dev." u="1"/>
        <s v="FREIGHT/ VALVES &amp; STANDS" u="1"/>
        <s v="6X1000 FT DET TAPE BLK/BLUE WTR #HDU066" u="1"/>
        <s v="FRA Water Treatment SCADA Control Upgrade" u="1"/>
        <s v="Overhead:J101454 WTD 311 4.1" u="1"/>
        <s v="3M 2 Outside Term Kit Cable Size 500" u="1"/>
        <s v="5X10 SV SH Soil Pipe #SVSHPS10" u="1"/>
        <s v="CO # 2- Additional Materials and Labor" u="1"/>
        <s v="3-PH SERVICE ASSEMBLY" u="1"/>
        <s v="UR2 trench for direct bury conduit" u="1"/>
        <s v="CO#1 FWA CHPP Generator Switchgear Upgrade" u="1"/>
        <s v="RPS/ PARKING FOR FRA SCADA" u="1"/>
        <s v="#1/0 AL 15 kV Primary Conductor" u="1"/>
        <s v="3&quot; Gnd Bushing" u="1"/>
        <s v="CAPTAIN COOK/ HOTEL STAY Z MOLINAR, FRA SCADA" u="1"/>
        <s v="CM FOR WRONG SIZE BOOTS" u="1"/>
        <s v="A 10MVA transformer for FWA DTA feeder 9 standby" u="1"/>
        <s v="Black-Petro Resistant Ribbon 4.3&quot;x984' #7433020" u="1"/>
        <s v="Insurance Coverage" u="1"/>
        <s v="Okonite #261-60-4404" u="1"/>
        <s v="9ZN-9012  clamps for flat flanged cover" u="1"/>
        <s v="Septic Pumping &amp; Rinsing" u="1"/>
        <s v="CO #7-Additional work on Unit # 3" u="1"/>
        <s v="3/4 BLK PE A160B 80 SMLS SRL PIPE" u="1"/>
        <s v="Scope: FWA replacing Day Tank at BRTC" u="1"/>
        <s v="Cor pr posting 05/26/09" u="1"/>
        <s v="3PH, PRIMARY SUPPORT, TANGENT, HORIZ. DBL 10' ARM" u="1"/>
        <s v="3PH Pad Mounted Trans. Loop Feed 112.5 KVA" u="1"/>
        <s v="Recl J101316 costs from J101503 to J101502-504-505" u="1"/>
        <s v="4&quot; PVC Conduit Schedule 40" u="1"/>
        <s v="VR MODE SEL SWITCH #75 2 02 B" u="1"/>
        <s v="Yellow Amp Shells" u="1"/>
        <s v="Armor Breakout Boot CBR-4-3-A Raychem" u="1"/>
        <s v="Load Break Elbow 200A" u="1"/>
        <s v="Reclass from 18306 to J101547" u="1"/>
        <s v="CONSULTING FEES" u="1"/>
        <s v="Sol Energized Light Green 125V VDC LED" u="1"/>
        <s v="Overhead:J101718 EDS 369 4" u="1"/>
        <s v="8&quot; mega lugs" u="1"/>
        <s v="Fuse 10 amp 250V 1/4&quot;x1-1/4&quot;" u="1"/>
        <s v="REIMBURSMENT FOR BELKIN USB, CORDS" u="1"/>
        <s v="2 Position Jumper #201155" u="1"/>
        <s v="Freight Prepaid and Add Estimate" u="1"/>
        <s v="Campus RS Rex Module #CAREX3" u="1"/>
        <s v="Fuse 15 amp 250V 1/4&quot;x1-1/4&quot;" u="1"/>
        <s v="To install 18 new poles and hardware and ACSR" u="1"/>
        <s v="Clearing, excavation, backfill and restoration for" u="1"/>
        <s v="UM5" u="1"/>
        <s v="13,500 gal. septic tank 103&quot; diameter X 42' long" u="1"/>
        <s v="xfr  1 45' class 3 pole to J101719" u="1"/>
        <s v="Commissioning Work on the Exciter" u="1"/>
        <s v="Armor Breakout Boot CBR-4-4-A Raychem" u="1"/>
        <s v="Payment to Patrick Mechanical" u="1"/>
        <s v="1PH PRI. SUP. DEADEND HORIZONTAL TRIPLE 8' ARM" u="1"/>
        <s v="Storage Cabinet Two Door #MODSS2D20249L13" u="1"/>
        <s v="Input module 24 VDC 32 point #IC694MDL655" u="1"/>
        <s v="500MCM Copper to 4 hole" u="1"/>
        <s v="SOURDOUGH FUEL/ FUEL FOR DU TRUCK, FGA ASSET GUARD" u="1"/>
        <s v="Feedwater Piping Repair on Boiler #5" u="1"/>
        <s v="Protection Control &amp; SCADA Constr. on Switchgear" u="1"/>
        <s v="C1.41 Single Support Neutral on X-arm" u="1"/>
        <s v="CTS Open Transition" u="1"/>
        <s v="4/0 Preformed Secondary Grips" u="1"/>
        <s v="CM FOR INVOICE 0019539-IN/ RETURN OF ITEMS" u="1"/>
        <s v="RENTAL ROLL OFF FWA" u="1"/>
        <s v="6&quot; Foster adapters, 6FABC w/MJ ACC" u="1"/>
        <s v="Reclass part of forklift rental to FA" u="1"/>
        <s v="Provide electrical service to FOB Sparta.  To" u="1"/>
        <s v="Installation of water service to Bldg. 60810, DEI" u="1"/>
        <s v="Recl to J101648 from J101299 - 1ea hyd and assy" u="1"/>
        <s v="9A-1086-42 blind end" u="1"/>
        <s v="Soft Drawn 4/0 CU bare 19STR/SD #1B-4041S" u="1"/>
        <s v="Ethernet Module 10/100 #IC695 ETM001" u="1"/>
        <s v="SC1624M100S 100A CMB SER&amp;LD-CT" u="1"/>
        <s v="Accrue City Electric invoice due" u="1"/>
        <s v="PHASE 6 - VACUUM BREAKER" u="1"/>
        <s v="Additional New Overhead Powerline Re-staking" u="1"/>
        <s v="FLASHING FOR BLACK RAPIDS" u="1"/>
        <s v="RPS FAIRBANKS/ PARKING FRA SCADA" u="1"/>
        <s v="Clear 15ft on ea side of existing pwr line" u="1"/>
        <s v="Recl June 2010 per diem to J101172-McCullough" u="1"/>
        <s v="UC5X (15kV)" u="1"/>
        <s v="#4 Bare CU" u="1"/>
        <s v="ENTERPRISE/ CAR RENTAL,   FRA SCADA" u="1"/>
        <s v="ALASKA AIR/ TRAVEL P DRISCOLL, FRA/ WTD  SCADA" u="1"/>
        <s v="NATIONAL CAR RENTAL/ CAR RENTAL FRA SCADA" u="1"/>
        <s v="VR RAISE/LOWER SW #75 2 02 D" u="1"/>
        <s v="SOURDOUGH FUEL/ FUEL TO TRAVEL TO FGA" u="1"/>
        <s v="300kva drypack transformer," u="1"/>
        <s v="Conductor Termination Loadbreak" u="1"/>
        <s v="Labor to Clean out CHPP for New Gensets" u="1"/>
        <s v="Bently Nevada Upgrade Unit#1" u="1"/>
        <s v="1 FS 3000#SOC STL STL UNION" u="1"/>
        <s v="GALV ELBOW" u="1"/>
        <s v="Ground Studs for 3” bus" u="1"/>
        <s v="ALASKA AIR TRAVEL P DRISCOLL, SCADA" u="1"/>
        <s v="CO #1- Electrical, Mechanical, Door Closers" u="1"/>
        <s v="Stirrups                               lg" u="1"/>
        <s v="Recl Ind Safety Sol inv #2844 to J101172" u="1"/>
        <s v="V2 Limiter Position Bar Meter  #HI-QSLIM3-035-000" u="1"/>
        <s v="Xfr costs from J101140 to J101040" u="1"/>
        <s v="4/0 ACSR to 4 hole pad" u="1"/>
        <s v="1-1/2 BRZ THRD SPRG CHK VLV  #PFSCVJ" u="1"/>
        <s v="F2.8" u="1"/>
        <s v="3 Position Jumper #201142" u="1"/>
        <s v="MN001_GCC Catapult" u="1"/>
        <s v="Module analog 4 points #IC694ALG221" u="1"/>
        <s v="Training Video" u="1"/>
        <s v="Provide electrical service to FOB UAS Sparta" u="1"/>
        <s v="PLC PROCESSOR" u="1"/>
        <s v="Backup Gen 4 FWA Feeder 9 (Bolio Lk Feeder)" u="1"/>
        <s v="Overhead:J101669 100" u="1"/>
        <s v="2 Position Jumper #202154" u="1"/>
        <s v="REGULATOR SYSTEM &amp; PARTS" u="1"/>
        <s v="Overhead:J101679 100" u="1"/>
        <s v="AMMOUNT LOC  FOR PO-102815" u="1"/>
        <s v="SWAGELOK MS-BTB-A-TP TRIPOD" u="1"/>
        <s v="FUSE CABINET" u="1"/>
        <s v="Provide new electrical service to Bldg. 60810, DEI" u="1"/>
        <s v="Insulate the gen set cooling pipe at FGA" u="1"/>
        <s v="LOWES/ APPLIANCES FOR CORPORATE KITCHEN" u="1"/>
        <s v="MOLDED CASE CIRCUIT BREAKERS" u="1"/>
        <s v="3M Inside Term Lug Cable Size 500" u="1"/>
        <s v="Installation of the FGO Utilities Heat/Condensate" u="1"/>
        <s v="4 METRALOOP CS 150# RF SO FLG" u="1"/>
        <s v="2X6 BRS NIP #BRNKU" u="1"/>
        <s v="88 ENK, B-Line, Gutter End" u="1"/>
        <s v="6&quot; Foster adapter" u="1"/>
        <s v="1/0 - #2 Copper Amps" u="1"/>
        <s v="VersaMax Micro 64 Point PLC #IC200UDR064" u="1"/>
        <s v="Cisco VG202 Analog Voice Gateway" u="1"/>
        <s v="Overhead:J101614 EDS 364 4" u="1"/>
        <s v="LUMBER  42     6X6X8" u="1"/>
        <s v="HEX CAP SCREWS, WASHERS" u="1"/>
        <s v="H1.1 grounding assembly ground rod type" u="1"/>
        <s v="AURORA ENERGY/FEES" u="1"/>
        <s v="ENTERPRISE/ CAR RENTAL FRA ASSET GUARDIAN TRAINING" u="1"/>
        <s v="G1.4 Single Phase OH Transformer Bank" u="1"/>
        <s v="V1 Limiter Position Bar Meter  #HI-QSLIM3-035-000" u="1"/>
        <s v="UM50-H-4 4&quot; HDPE   Conduit  (feet)" u="1"/>
        <s v="Output Module Analog 2 Point Current #IC694ALG391" u="1"/>
        <s v="BLOVES, PVC , WIRE NUTS, CONTRACTOR BAG" u="1"/>
        <s v="4-IN D/C INS GRD B" u="1"/>
        <s v="1st Floor Renovation JHB" u="1"/>
        <s v="1/0 ACSR Raven (15 Reels)" u="1"/>
        <s v="Engineering Services on WWC Improvements at BRTC" u="1"/>
        <s v="WIRE, CONN" u="1"/>
        <s v="Increase due to CM-0019823" u="1"/>
        <s v="Cisco Catalyst 3560-8PC Switch" u="1"/>
        <s v="Pre-5.x Cisco Unified Communication Manager User" u="1"/>
        <s v="#2 Bare CU" u="1"/>
        <s v="Triplex duct plug" u="1"/>
        <s v="Removal and replacement of fire hydrant 6-37," u="1"/>
        <s v="HEAT EXCHANGER" u="1"/>
        <s v="Lighting Junction Box" u="1"/>
        <s v="3/4X1-1/16 SS SAE THRD MALE CONN" u="1"/>
        <s v="July Symbiant-16.75 hrs to TAG J101172" u="1"/>
        <s v="White 2.25&quot;x3.75&quot; 10 pack #760304-1HD" u="1"/>
        <s v="6AST-12-45-HB12  12&quot; hor. 45, 12&quot; radius w/cover" u="1"/>
        <s v="H46A09-42-240  straight ladder - 20 ft section" u="1"/>
        <s v="3 Position Jumper #202141" u="1"/>
        <s v="FLSL" u="1"/>
        <s v="2&quot; CLAMP, CONDUIT, WIRE" u="1"/>
        <s v="UM50-S-1" u="1"/>
        <s v="DC Volt Meter #103 011 rxrx" u="1"/>
        <s v="4 MJ C153 WYE L/A #DMJYLAP" u="1"/>
        <s v="750kcmil Cu 15kV shielded Okonite#115-23-3243" u="1"/>
        <s v="CAPTAIN COOK/ HOTEL STAY, ASSET GUARDIAN (FRA)" u="1"/>
        <s v="Terminal Block Type UGSK/S" u="1"/>
        <s v="FLPM" u="1"/>
        <s v="CM FOR CUSTOMER RETURN/ HD TYPE 2&quot; HUB" u="1"/>
        <s v="#2 CONC 15kV AL FULL NEUTRAL 133% INSUL." u="1"/>
        <s v="Local/ Remote SW #31 2 01 B" u="1"/>
        <s v="Cable Right Side One 24 Pin 90 Deg. #IC693CBL328" u="1"/>
        <s v="Recl June hotel to J101172-McCullough" u="1"/>
        <s v="Xfr labor from 50808 to J101519" u="1"/>
        <s v="UM50-S-2" u="1"/>
        <s v="Battery, Item IC200ACC414" u="1"/>
        <s v="6 150# 304SPRL FLEX GSKT" u="1"/>
        <s v="TO CORRECT DOUBLE POSTING OF CM" u="1"/>
        <s v="#6 TPX" u="1"/>
        <s v="UM5 Secondary Cable Terminal Riser (2&quot; GRC 30')" u="1"/>
        <s v="UM5 Secondary Cable Terminal Riser (3&quot; GRC 30')" u="1"/>
        <s v="SURVEY" u="1"/>
        <s v="Overhead:J101210 EDS 316 10" u="1"/>
        <s v="Evaluation of proposed property for DU expansion" u="1"/>
        <s v="IC647IGSBSC_M GE Fanuc" u="1"/>
        <s v="C2.51 Double Support Neutral on X-Arm" u="1"/>
        <s v="Overhead:J101500 HDQ 340 5" u="1"/>
        <s v="3PH OVERHEAD CONV. TRANS. BANK 45 kVA w/o trans" u="1"/>
        <s v="6&quot; Transition Couplings kit- Romac" u="1"/>
        <s v="Protection Control &amp; SCADA Constr. on Exciter" u="1"/>
        <s v="Power Supply #IC693PWR330" u="1"/>
        <s v="CO#1- Install &amp; terminate all electrical equipment" u="1"/>
        <s v="PER DIEM FOR        09/08/09" u="1"/>
        <s v="File/File Pedestal #MODSS2F201529L13" u="1"/>
        <s v="Power Supply #IC694PWR330" u="1"/>
        <s v="TELEVISION FOR CONFERENCE ROOM @ HEADQUARTERS" u="1"/>
        <s v="FRA WATER SCADA TROUBLE-SHOOTING" u="1"/>
        <s v="V2 Limiter raise/lower sw #HT8JYH1DAA5" u="1"/>
        <s v="3/8 Stl Sq washer" u="1"/>
        <s v="Change Order Proposal for the 2 New Gen Sets" u="1"/>
        <s v="3/8X2-1/4 CS TRUBOLT WDG ANCR" u="1"/>
        <s v="CO #6-Additional Steam and Valve Repairs-correctio" u="1"/>
        <s v="FRIEGHT/ SWITCH VAULT" u="1"/>
        <s v="6 150# RF WN FLG STD A350-LF2" u="1"/>
        <s v="Overhead:J101210 EDS 346 10" u="1"/>
        <s v="EXPRESS FEEDER LINEMAN TIME" u="1"/>
        <s v="4-SD-SOL BARE COPPER 1000'" u="1"/>
        <s v="500MCM Aluminum to 4 hole" u="1"/>
        <s v="200A METER MAIN" u="1"/>
        <s v="3&quot; Sealing Lockouts" u="1"/>
        <s v="OFFICE DEPOT/ KEYBOARD, MOUSE, PADFOLIO, FRA SCADA" u="1"/>
        <s v="15KV 3/0 Transformer Bank w/o Trans" u="1"/>
        <s v="3/4 SS 304L .065 A270 SAN CAP" u="1"/>
        <s v="SHELL/ FUEL FOR RENTAL CAR" u="1"/>
        <s v="U/G 200A, 120/240V SERVICE METERING" u="1"/>
        <s v="MEAL PER DIEM / FT GREELY" u="1"/>
        <s v="TermSecure 5 user License Pack Option #TSU-005" u="1"/>
        <s v="Ouput Module Analog 2 Points Current #IC694ALG391" u="1"/>
        <s v="SHELL/ FUEL FOR RENTAL CAR   ASSET GUARDIAN  (FRA)" u="1"/>
        <s v="Base Expansion 10 Slots #IC694CHS392" u="1"/>
        <s v="SWAGELOK 3/4 SWAGE TOOL" u="1"/>
        <s v="RMPSINC proviced Motor Controller based" u="1"/>
        <s v="Upgrade EDS for Circuit#24 next 2 years" u="1"/>
        <s v="Increase due to CM-0021149-IN" u="1"/>
        <s v="Replacement of three mainline valves -" u="1"/>
        <s v="750 MCM 2 Hole Copper Paddle 31172 3M" u="1"/>
        <s v="N-Tron #716FX2-SC (16 port)" u="1"/>
        <s v="Gov RAISE/LOWER SW #75 2 02 D" u="1"/>
        <s v="CO # 1- Supply 1 speciality tubing bender for HPU" u="1"/>
        <s v="SURVEY/ FWW FEEDER DUCT23" u="1"/>
        <s v="V1 Limiter raise/lower sw #HT8JYH1DAA5" u="1"/>
        <s v="Indoor stress relief 1ph kit 500kcmil 1/3 conc" u="1"/>
        <s v="4 Analog Inputs 2 Analog outputs, Item IC200UEX626" u="1"/>
        <s v="Inv #10318 - Pole, Class 3 Full length" u="1"/>
        <s v="ADR31-32 BLKBRN 6-30 3BRL SCR LUG" u="1"/>
        <s v="Overhead:J101687 EDS 369 4" u="1"/>
        <s v="V2 Position Bar Meter #HI-QSLIM3-035-000X" u="1"/>
        <s v="FREIGHT/ SWITCH VAULT" u="1"/>
        <s v="15 kV, 3/C, 1/0 Cu, 133% EPR Type CLX " u="1"/>
        <s v="Ouput module relay 4 amp 8 point #IC694MDL930" u="1"/>
        <s v="Design Services for DTA Range Control Tower" u="1"/>
        <s v="GE VersaMax Micro 64 point PLC #IC200UDR164" u="1"/>
        <s v="1 Phase Termination 5635K 3M" u="1"/>
        <s v="#4 TPX" u="1"/>
        <s v="AC Volt, Amp, Hz Meter #249309-2-1-AAA-0-1" u="1"/>
        <s v="Hubbell Switch 600A" u="1"/>
        <s v="4X6-12 SWR SDL 4.20-4.80 #RCB4804UN" u="1"/>
        <s v="1-5/8X1-5/8X20 12 GALV H/SLOT STRUT" u="1"/>
        <s v="ROW for the Twin Lakes Distribution Project" u="1"/>
        <s v="CIAC-Rebuild FWA EDS Feeder 24 (CPM)" u="1"/>
        <s v="LOWES/ MICROWAVE" u="1"/>
        <s v="Lateral File #MODSC2L243629L13" u="1"/>
        <s v="Woodward 505 E Governors, Flush mount 125 vdc" u="1"/>
        <s v="RENTAL OF PORTABLE TOILETS @ BLDG 789 &amp; 792" u="1"/>
        <s v="Bently Nevada Upgrade Unit#4" u="1"/>
        <s v="SHELL/ FUEL FOR RENTAL CAR FRA SCADA" u="1"/>
        <s v="138kv TYPE A08 3-Phase Riser STR." u="1"/>
        <s v="Rental of a 400KW Generator for Building 1060" u="1"/>
        <s v="BELLEVILLE  1/2" u="1"/>
        <s v="Overhead:J101418 EDS 367 4" u="1"/>
        <s v="8 MJ C153 ACC PK #MJAPX" u="1"/>
        <s v="EJIW 741 MANHOLE FRAME #SP-E00260310" u="1"/>
        <s v="Overhead:J101502 DHS 274 3" u="1"/>
        <s v="CPM net balance to Aurora 022909" u="1"/>
        <s v="GE 6 Channel Analog Expansion #IC646MPMU01" u="1"/>
        <s v="ALASKA AIR/ TRAVEL R MAXFIELD, SCADA" u="1"/>
        <s v="V1 Position Bar Meter #HI-QSLIM3-035-000X" u="1"/>
        <s v="1 SS TUBE UNION" u="1"/>
        <s v="SMARTnet 8x5xNBD (SNT), 1 Year" u="1"/>
        <s v="CO #2- Replace Auxillary Turbine Control Panels" u="1"/>
        <s v="Shipping and Handling Estimate" u="1"/>
        <s v="ENTERPRISE/ CAR RENTAL, ASSET GUARDIAN TRAINING" u="1"/>
        <s v="INSULATED PROTECTIVE CAP (200A)" u="1"/>
        <s v="6 CS STD A420 WPL6 WELD 90 ELL" u="1"/>
        <s v="CO Design, Procure and install a complete HVAC" u="1"/>
        <s v="1 FS 3000# DOC 90 ELL" u="1"/>
        <s v="ISO 46 Hydraulic Fluid (55 gallon drums)" u="1"/>
        <s v="Engineer, Construction &amp; Supervision of Switchgear" u="1"/>
        <s v="Liberty Chairs" u="1"/>
        <s v="FAI PARKING/ PARKING FOR JOB 101172" u="1"/>
        <s v="5/8x8' CU Clad Gnd Rod" u="1"/>
        <s v="1256 BRDGPORT 2-IN CLAMP ENTR CAP" u="1"/>
        <s v="Overhead:J101621 DHS 230 4" u="1"/>
        <s v="UM6-6 Grounding Assembly/Ground Rod" u="1"/>
        <s v="6 FLG TYTE GSKT #UFTGU" u="1"/>
        <s v="BLDG REMODEL PRINTS" u="1"/>
        <s v="300Mhz CPU with 10Meg of memory #IC695CPU310" u="1"/>
        <s v="FGA MODIFY PERMITS/ # AQ1183MSS02A: MSS1" u="1"/>
        <s v="PUMP 1/8HP" u="1"/>
        <s v="F2.8 Screw Anchor" u="1"/>
        <s v="4/0 Secondary Quadruplex Underground" u="1"/>
        <s v="ASSET GUARIAN DEVELOPMENT" u="1"/>
        <s v="UM6-19 stand-off insulator  (parking stand)" u="1"/>
        <s v="18 Top Section F/VB #I2060VB18" u="1"/>
        <s v="Inv #10050 - Transformer, Pole, 50KW, 120V" u="1"/>
        <s v="B-CHIPS" u="1"/>
        <s v="Rev RECL070903" u="1"/>
        <s v="SHELL/ FUEL FOR RENTAL CAR , FRA WTD SCADA DISCUSS" u="1"/>
        <s v="4/0 XHHW-2  600 Volt Conductor           (feet)" u="1"/>
        <s v="Shipping and Handling" u="1"/>
        <s v="CAPTAIN COOK/ HOTEL STAY SCADA FRA" u="1"/>
        <s v="White 3.375&quot;x4.75&quot; 10 pack #760305-1HD" u="1"/>
        <s v="To resolve vibration issue on Turbine #1" u="1"/>
        <s v="Overhead:J101503 EDS 364 4" u="1"/>
        <s v="SGL SUP. SUSPENSION INSULATOR EXPOXILATOR 15KV" u="1"/>
        <s v="Additional Shipping" u="1"/>
        <s v="#2 TPX" u="1"/>
        <s v="1-1/2 IPS BRS ISO PUMP FLG VLV #FNW470J" u="1"/>
        <s v="Input module 24 VDC 16 point POS/NEG #IC694MDL645" u="1"/>
        <s v="H1.1 Ground Rod Assembly - Ground Rod Type" u="1"/>
        <s v="Overhead:J101553 EDS 364 4" u="1"/>
        <s v="CL FUSE 5.5KV  1.OE" u="1"/>
        <s v="300Mhz CPU #IC695CPU310" u="1"/>
        <s v="REPLACE GENERATOR BREAKERS" u="1"/>
        <s v="3PH Sectional Enclosure 4-Way" u="1"/>
        <s v="GENERATOR REPLACEMENT/ INSTALL NEW FUEL SYSTEMS" u="1"/>
        <s v="ThinManager Software W/10 ThinManager Ready Client" u="1"/>
        <s v="Payment to Samson Electric" u="1"/>
        <s v="35/3" u="1"/>
        <s v="Rev Nov 08 vehicle use costs-not a CPM job" u="1"/>
        <s v="WATER VALVE 3/4 NPT THERMAL TRANSFER" u="1"/>
        <s v="LA02-66 EIGHTH BEND #FLA0266" u="1"/>
        <s v="Avr mode indicator light #E22HL3X4" u="1"/>
        <s v="G6.91GX Double Deadend-  Buckarm" u="1"/>
        <s v="Jacket Recovery MWTM-50/12-A/U Raychem" u="1"/>
        <s v="ERICO 1/2-1 BRZ DIR BURY GRND CLMP #SP-ECWP1J" u="1"/>
        <s v="807A40-12-120  flat flanged cover 12&quot;w" u="1"/>
        <s v="Jacket Recovery MWTM-50/16-A/U Raychem" u="1"/>
        <s v="CO #1- Removal and Installation of Poles" u="1"/>
        <s v="120 LED Roadway Style Light" u="1"/>
        <s v="H1.1" u="1"/>
        <s v="8 MJXFLG C153 ADPT L/A #MJFALAX" u="1"/>
        <s v="1&quot; RGS Gnd Bushing" u="1"/>
        <s v="CM FOR RETURN TO VENDOR 100A 3PH METER" u="1"/>
        <s v="POSTAGE/ MARVIN RIDDLE TO EPS" u="1"/>
        <s v="RX3i Power Supply #IC695PSA040" u="1"/>
        <s v="Output Module Analog 2pt Current #IC694ALG391" u="1"/>
        <s v="Output Module Relay 4 amp #IC694MDL930" u="1"/>
        <s v="T&amp;M Charges" u="1"/>
        <s v="DLP Printer and Software #DLP300" u="1"/>
        <s v="Reclass Riddle invoice" u="1"/>
        <s v="HERTZ/ CAR RENTAL FRA WTP SCADA DISCUSSIONS" u="1"/>
        <s v="ALASKA AIR/ TRAVEL R MAXFIELD FRA SCADA" u="1"/>
        <s v="Overhead:J101500 HDQ 346 5" u="1"/>
        <s v="Labor to Complete Ski Hill Lighting Project" u="1"/>
        <s v="FA2 2&quot; FEMALE ADPT E942J" u="1"/>
        <s v="SIEM SP4412 400A 4J 200A/4POS RING" u="1"/>
        <s v="C/O FRAME &amp; COVER" u="1"/>
        <s v="As-Built Survey of Existing Sewer Tanks &amp; Man Hole" u="1"/>
        <s v="4&quot; Fiberglass Conduit Elbow 90 deg Short Sweep 24&quot;" u="1"/>
        <s v="90T Lorian Crane with Operator" u="1"/>
        <s v="SHELL/ FUEL FOR CAR RENTAL" u="1"/>
        <s v="Reverse-ACCRUE FOSDICK PO 104283 FOR J101502" u="1"/>
        <s v="Overhead:J101236 EDS 366 4" u="1"/>
        <s v="relocated msa at ft. rich building # 730" u="1"/>
        <s v="Tray Rated #4/0 CU 600V XHHW-2 service wire" u="1"/>
        <s v="SLG200S 2-IN SEALING LOCKNUT" u="1"/>
        <s v="Provide electrical service to Dyea Ski Hill." u="1"/>
        <s v="E1.01X" u="1"/>
        <s v="Fairbanks AK 4way panel Built per SOW Rev G" u="1"/>
        <s v="8&quot; Transition coupling kits-Romac" u="1"/>
        <s v="WALMART/ CAT5 CABLES FOR FRA SCADA UPGRADE" u="1"/>
        <s v="12-PF #16 CU 600V Okonite Okoseal-N TC SP-OS" u="1"/>
        <s v="CHEVRON/ FUEL FOR RENTAL CAR,  FRA SCADA" u="1"/>
        <s v="CO#1 - increase in price of tank" u="1"/>
        <s v="BRONZE PUMP XGRFUPS3240B" u="1"/>
        <s v="#6 CU XHHW Conductor" u="1"/>
        <s v="4&quot; Fiberglass Conduit Elbow 90 deg Long Sweep 48&quot;" u="1"/>
        <s v="MILEAGE REIMB" u="1"/>
        <s v="JIMMY HUNTINGTON BUILDING RENOVATION" u="1"/>
        <s v="3&quot; GRC to PVC Coupling" u="1"/>
        <s v="Transportation on Switchgear" u="1"/>
        <s v="3/4 BRZ 150# IPS RS GATE VLV #NT134F" u="1"/>
        <s v="F2.8 Screw Anchor - Double Helix" u="1"/>
        <s v="Overhead:J101614 EDS 365 4" u="1"/>
        <s v="#2 Sparat" u="1"/>
        <s v="Freight Pre-pay and add. (estimate)" u="1"/>
        <s v="CAPTAIN COOK/ HOTEL STAY R MAXFIELD SCADA" u="1"/>
        <s v="3/4 FS 800# SW BB PSTN CHK VLV" u="1"/>
        <s v="Power Supply Alarm Light #E22HL2X4" u="1"/>
        <s v="CO#4 New Day Tank Fuel Return material &amp; Labor" u="1"/>
        <s v="Misc. Materials 12.47 Breaker Replacement Project" u="1"/>
        <s v="Hotline Clamps                   sm" u="1"/>
        <s v="CO #2- Installing Conduit" u="1"/>
        <s v="Install electrical duct crossings across Arctic" u="1"/>
        <s v="FREIGHT/ 10&quot; CONDUITS" u="1"/>
        <s v="12 inch fire hydrant extension kit for" u="1"/>
        <s v="8&quot; Foster Adapters" u="1"/>
        <s v="Pedestal Desk HON #P3262ML Double" u="1"/>
        <s v="Xfr costs to rmv 3 gens FA1000326 thru FA10000328" u="1"/>
        <s v="3/4X100 K SOFT COP TUBE #KSOFTF100" u="1"/>
        <s v="Recl June parking to J101172-McCullough" u="1"/>
        <s v="RX3i Serial Communications Module #IC695CMM004" u="1"/>
        <s v="PICCOLONOS/ WORKING LUNCH FRA SCADA" u="1"/>
        <s v="C175-16 Cat Genset" u="1"/>
        <s v="GRAPHIC PRODUCTS/ PRINTER RIBBON FOR TAGGING PRINT" u="1"/>
        <s v="2 FS 3000# DOC 90 ELL" u="1"/>
        <s v="BENC U217MTBHMS15 MTR SKT &amp; CB" u="1"/>
        <s v="Engineering on the Feeder 9 Back Up Generation" u="1"/>
        <s v="#12 SOLID THHN SLD COP WIRE BLUE #C1121604" u="1"/>
        <s v="BALDOR GENERATOR" u="1"/>
        <s v="1-1/2X1-1/2X3/4 BRS TEE #IBRTJJF" u="1"/>
        <s v="UM1-1B pad assembly - concrete" u="1"/>
        <s v="Analog Input Current 4 Channels #IC693ALG221" u="1"/>
        <s v="RENTAL OF DUMPSTER" u="1"/>
        <s v="FREIGHT, OIL &amp; ANTIFREEZE" u="1"/>
        <s v="Clear right of way prim pwr feed to BAX/CACTF" u="1"/>
        <s v="RX3I Local Expansion Module #IC695LRE001" u="1"/>
        <s v="500mcm AL STR 260MIL EPR 25kV 1/3 jacketed" u="1"/>
        <s v="Mechanical Construction for Governor" u="1"/>
        <s v="Transfomer Pole 25 KVA 7200kv 120V Phase 1" u="1"/>
        <s v="FWA Generation Plant Turbine/Governor Upgrades" u="1"/>
        <s v="RL/ ELEC CABLE" u="1"/>
        <s v="Technician days with programming terminal to" u="1"/>
        <s v="Commissioning Work on the Switchgear" u="1"/>
        <s v="Inv #10302 - Meter,Electric 2s-8ea to J101553" u="1"/>
        <s v="6AST-12-30-HB12  12&quot; hor. 30, 12&quot; radius w/cover" u="1"/>
        <s v="ENTERPRISE/ CAR RENTAL FRA SCADA" u="1"/>
        <s v="WALMART/ CAT 5E, SURGE PROTECTOR  FRA SCADA" u="1"/>
        <s v="Disconnect 400A" u="1"/>
        <s v="PER DIEM FOR        09/04/09" u="1"/>
        <s v="CO #3- Materials &amp; Turbine Transmitters Purchased" u="1"/>
        <s v="2&quot; PLATE TYPE HUB" u="1"/>
        <s v="2 1/2&quot; GRC to PVC Coupling" u="1"/>
        <s v="Trench #1 20&quot;Wx16&quot;Dx98'L" u="1"/>
        <s v="15 kV, 1/C, 1/0 Cu 133% EPR " u="1"/>
        <s v="Overhead:J101505 WWC 361 2" u="1"/>
        <s v="Transfer MBI invoice #74 from J101210 to J101445" u="1"/>
        <s v="UM50-H-4 4&quot; HDPE   (per foot installed)" u="1"/>
        <s v="KAMLOKS, HOSE, CLAMP" u="1"/>
        <s v="Recl to J101684 from J101299 - 5ea hyd and assy" u="1"/>
        <s v="S-STRUT" u="1"/>
        <s v="profesional services  09/01/09-09/30/09" u="1"/>
        <s v="Radius Corner Shell #MOD8SRC42723024LFDC" u="1"/>
        <s v="1/0 AWG 2 Hole Copper Paddle 31130 3M" u="1"/>
        <s v="Reclass Ferguson invoice from J101503 to J101504" u="1"/>
        <s v="Rental of 980 Loader with Forks for one Week" u="1"/>
        <s v="Overhead:J101631 EDS 366 4" u="1"/>
        <s v="300Mhz CPU w/ 10Meg of Memory #IC695CPU310" u="1"/>
        <s v=" 4/0 Cu, 1/C, 600V, Type XHHW-2" u="1"/>
        <s v="Overhead:J101719 EDS 355 3" u="1"/>
        <s v="Roof Rehab at Building 606" u="1"/>
        <s v="3&quot; White Vinyl 140' per roll #83-3001" u="1"/>
        <s v="24 inch fire hydrant extension kit for" u="1"/>
        <s v="SNGL SUP. SUSP. INSULATOR, EXPOXILATOR 25 KV" u="1"/>
        <s v="DOLLAR RENTALS/ CAR RENTAL FRA SCADA" u="1"/>
        <s v="IT SERVICES" u="1"/>
        <s v="Cisco IP Phone 7962G" u="1"/>
        <s v="#2 Strand Bare Copper                       (feet)" u="1"/>
        <s v="MEAL PER DIEM  02/10/10-02/11/10" u="1"/>
        <s v="CO #6-Additional Steam and Valve Repairs" u="1"/>
        <s v="Allen Bradley 4 No. 125 VDC #700-CF-400ZS" u="1"/>
        <s v="Recl to inv from J101299 - 10ea hyd and assy" u="1"/>
        <s v="Sm Hotline Clamps" u="1"/>
        <s v="Install a 45' three phase inset pole and an anchor" u="1"/>
        <s v="E1.1X" u="1"/>
        <s v="Dual-Interposing Relay 24 VDC #9907-345" u="1"/>
        <s v="#4 Solid Bare Copper                        (feet)" u="1"/>
        <s v="XFR INV FROM J101503" u="1"/>
        <s v="1 BLK MI CORED PLUG" u="1"/>
        <s v="SWAGELOK MS-TC-308 TUBE CUTTER" u="1"/>
        <s v="(12) CT's 1200:5A C200 MR 781-122MR ITI/GE" u="1"/>
        <s v="Commissioning Work on the Governor" u="1"/>
        <s v="RX3i Universal Modules Slot Base #IC695CHS016" u="1"/>
        <s v="RENTAL OF COPIER BACE W/ SUPPLIES" u="1"/>
        <s v="CAPTAIN COOK/ HOTEL STAY R MAXFIELD FRA SCADA" u="1"/>
        <s v="Install Electrical Upgrade to AMYA Latrine and" u="1"/>
        <s v="TERM KIT/ CONN STEM" u="1"/>
        <s v="Overhead:J101500 HDQ 304 5.1" u="1"/>
        <s v="SELF ANGLING COUPLER" u="1"/>
        <s v="Overhead:J101678 WTD 311 4" u="1"/>
        <s v="3/4 FLR X FLR COUP #FC2233" u="1"/>
        <s v="12FM MORFAB 12&quot; POLE HUGGER" u="1"/>
        <s v="MEALS PER DIEM" u="1"/>
        <s v="350MCM TRIPLEX 600V CU UNDERGROUND" u="1"/>
        <s v="6&quot; X 6&quot; X 24&quot; DI Spool, flanged both ends" u="1"/>
        <s v="3/4 FIP X FLR 45 BEND #FLA2133" u="1"/>
        <s v="SWAGELOK MS-BTB-M-E-FKIT MANUAL BDR" u="1"/>
        <s v="3 X 460'  980100-24256" u="1"/>
        <s v="3/4 CC X FLR CORP ST W/ PIT ORFC #F6003P" u="1"/>
        <s v="GASKET, MALE ADAPTER, COUPLING" u="1"/>
        <s v="ECOST/ RUSH ORDER FOR FIREWALL FOR SCADA" u="1"/>
        <s v="E1.1X Single Down Guy LD" u="1"/>
        <s v="12&quot; X 12&quot; X 6&quot; MJ Tee" u="1"/>
        <s v="Cisco Unified IP Phone 7962G" u="1"/>
        <s v="CO #6-Additional Steam and Vlv Repairs-correction" u="1"/>
        <s v="FAI/ PARKING FRA SCADA" u="1"/>
        <s v="1 Phase Termination 5636K 3M" u="1"/>
        <s v="19/C #14 600V Okonite-FMR Type TC-ER #202-10-3219" u="1"/>
        <s v="CPM Net Balance to Aurora 123008" u="1"/>
        <s v="ALASKA AIR/ TRAVEL R MAXFIELD, Z MOLINAR FRA" u="1"/>
        <s v="correct CPM Net Balance to Aurora 123008" u="1"/>
        <s v="3610XHB0XXX0 Key:5432" u="1"/>
        <s v="1 CS CUSH TUBE CLMP" u="1"/>
        <s v="FIA/ PARKING  FRA WTD SCADA DISCUSSIONS" u="1"/>
        <s v="53 Flexi Flag HYD MRKR #PP68801" u="1"/>
        <s v="UG17-3-750 750kva 12470/7200Y" u="1"/>
        <s v="1-1/2 BRS 90 ELL #IBR9J" u="1"/>
        <s v="Replacement of fire hydrant # 7-18" u="1"/>
        <s v="Saw cut and patch asphalt and curb" u="1"/>
        <s v="500kW Standby Generators at Bldg 1060" u="1"/>
        <s v="Output Module Analog 2 Points #IC694ALG390" u="1"/>
        <s v="Accrue PDC Eng invoice due" u="1"/>
        <s v="8 LAT WYE 30-C DI CL T37-77 #VA080030PDL" u="1"/>
        <s v="Replace a damaged primary pole @ 9th &amp; Neely" u="1"/>
        <s v="Bronze 4-bolt pad 750kcmil travis pattern #16-115C" u="1"/>
        <s v="DECS Limiter Alarm Indicator Light #E22HL9X4" u="1"/>
        <s v="1/0 AL Bare ACSR Raven Alcan#176749" u="1"/>
        <s v="Payment to GBC, Inc." u="1"/>
        <s v="MINOR SCOURCE SPECIFIC/ MODIFY PERMITS" u="1"/>
        <s v="High voltage cable terminal 25 KV" u="1"/>
        <s v="The construction of a facility for and the" u="1"/>
        <s v="CO#E-3: DHS" u="1"/>
        <s v="Digital AVR System &quot;Shipped Loose&quot; Kit" u="1"/>
        <s v="J3.1" u="1"/>
        <s v="CO1 Generator Breaker Replacement Switchgear" u="1"/>
        <s v="BEST BUY/ SURGE PROTECTOR CABLES" u="1"/>
        <s v="REV XFR TO J101502,J101504-J101505" u="1"/>
        <s v="Work Table 36&quot; with Base #CNFWRD3636XDC" u="1"/>
        <s v="Overhead:J101621 DHS 231 4" u="1"/>
        <s v="8 FLG TYTE GSKT #UFTGX" u="1"/>
        <s v="JIMMY HUNTINGTON BUILDING REMODEL" u="1"/>
        <s v="6&quot; 150# RF Gate Valve LLC/316 SS DSI" u="1"/>
        <s v="Engineer, Construction and Supervision of Governor" u="1"/>
        <s v="MH QUICK" u="1"/>
        <s v="Arc Flash Study for FWA Backup Generation" u="1"/>
        <s v="CO#E-3: WTD" u="1"/>
        <s v="Reclass Riddle Jul invoice" u="1"/>
        <s v="Reclass Riddle Jun invoice" u="1"/>
        <s v="1X3 BLK XH STL NIP" u="1"/>
        <s v="ALASKA AIR/ D TANNER  ASSET GUARDIAN TRAINING" u="1"/>
        <s v="10&quot; &amp; 20&quot; GALV STEEL" u="1"/>
        <s v="#6 XHHW" u="1"/>
        <s v="980010-00108" u="1"/>
        <s v="CO Generator Grounding Banks" u="1"/>
        <s v="PER DIEM FOR    FGA" u="1"/>
        <s v="CTSCT Closed Transition" u="1"/>
        <s v="PER DIEM FOR    FRA" u="1"/>
        <s v="Woodward SPM-D #8440-1019" u="1"/>
        <s v="8 FLG ADPT F/ AWWA W/ M GSKT 341 #VC080341PM0" u="1"/>
        <s v="75A-90HBFLW/SS  Horizontal Bend Barrier" u="1"/>
        <s v="Replacement of fire hydrant # 9-11" u="1"/>
        <s v="J2.1" u="1"/>
        <s v="#10/3c tray cable TC-ER Okonite#202-10-3503" u="1"/>
        <s v="1 CS SS 2000#THRD 2PC FP BV LL" u="1"/>
        <s v="Overhead:J101210 EDS 342 10" u="1"/>
        <s v="Proposal to Connect Utilities at Bear Paw" u="1"/>
        <s v="Top Bottom Filter Bags 6.125&quot;diax191&quot;long 22 oz." u="1"/>
        <s v="Electrical service to Range Control Complex," u="1"/>
        <s v="N-Tron #708TX (8 port)" u="1"/>
        <s v="RPS FAIRBANKS, PARKING , ASSET GUARDIAN  (FRA)" u="1"/>
        <s v="H6A-42-HT36  42&quot;W 36&quot; radius tee" u="1"/>
        <s v="ARTIC CONTROLS/ MOORE P/N" u="1"/>
        <s v="Overhead:J101547 EDS 364 4" u="1"/>
        <s v="Xfr 11ea 50/2 poles from J101237 to J101210" u="1"/>
        <s v="750kva 12470/7200Y 277/480 Volt" u="1"/>
        <s v="Overhead:J101553 EDS 365 4" u="1"/>
        <s v="Misc. Materials for the Feeder 24 Project" u="1"/>
        <s v="6-8&quot; 125# flg. Bolt and Nut Kit" u="1"/>
        <s v="Time and Materials to check relays on Switchgear" u="1"/>
        <s v="Bus supports 3” bus to 3’ circle slip/rigid" u="1"/>
        <s v="Ethernet Module 10/100 Mbits #IC695ETM001" u="1"/>
        <s v="Overhead:J101040 DHS 261 8" u="1"/>
        <s v="TRI POLY SERVICE DROP" u="1"/>
        <s v="Overhead:J101587 EDS 364 4" u="1"/>
        <s v="Upgrade of electrical service to Building 8 on" u="1"/>
        <s v="SHIPPING FOR CABLE" u="1"/>
        <s v="RENTAL COPIER BASE  10/01/10-11/10/10" u="1"/>
        <s v="Allsteel ELF 43ON Arch Pull EL Matte Silver" u="1"/>
        <s v="6 CS STD A420 WPL6 WELD 45 ELL" u="1"/>
        <s v="Ethernet Module, Item IC200UEM001" u="1"/>
        <s v="Reclass materials from J101062 to J101680" u="1"/>
        <s v="Removal of Water Service for Bldg. 57-409, to" u="1"/>
        <s v="Provide gas service to Bldg. 47-428.  To include" u="1"/>
        <s v="Output Module Relay 4amp 8 Point Iso.#IC694MDL930" u="1"/>
        <s v="LCA" u="1"/>
        <s v="ALASKA AIR/ TRAVEL D TANNER ASSETT GUARDIAN" u="1"/>
        <s v="LCB" u="1"/>
        <s v="9A42-9064  clamps for flat flanged cover" u="1"/>
        <s v="LCC" u="1"/>
        <s v="CO Construct outdoor portion of new Gen setup" u="1"/>
        <s v="MANDRELL, WIRE BRUSH" u="1"/>
        <s v="LCD" u="1"/>
        <s v="Overhead:J101172 HDQ 348 5" u="1"/>
        <s v="Site days-TUNE CONVEYANCE SYSTEM" u="1"/>
        <s v="Inv #10302 - Meter,Electric 2s" u="1"/>
        <s v="SEALING LOCKNUTS, S-STRUT CLAMP" u="1"/>
        <s v="UM6-10 Insulated protective cap" u="1"/>
        <s v="300A, 120/240V, SERVICE WITH ERICKSON ALL-IN-ONE" u="1"/>
        <s v="Co #3- Two additional Thin Clients for CHPP room" u="1"/>
        <s v="FWA Building 4390 Stand-by Generator Installation" u="1"/>
        <s v="New Secondary electrical service to DMPTR Tower" u="1"/>
        <s v="E2.1X Single Down Guy - Heavy Duty" u="1"/>
        <s v="DEO Drum #3E9712" u="1"/>
        <s v="SWAGELOK 1&quot; MS-BTB-1-1-E-FKIT TB" u="1"/>
        <s v="SHELL/ FUEL FOR RENTAL CAR  FRA SCADA" u="1"/>
        <s v="Bently Nevada Upgrade Unit#2" u="1"/>
        <s v="Construction Management and Engineering Feeder 9" u="1"/>
        <s v="CO #1- Modify Exciter Area Cover" u="1"/>
        <s v="Recl inv SQ-2000836 from J101172 to acct 16205" u="1"/>
        <s v="500kcml XHHW-2 secondary cable" u="1"/>
        <s v="Storage Book Case #MOD8STBKO153629DC" u="1"/>
        <s v="LS-275-C-8 LINK SEAL 1.625&quot; OD PIPE #SP-LS-275-C-8" u="1"/>
        <s v="BRG/ CODE BLU TMR 4 DIGIT, EXTERNAL CONTROL LINE" u="1"/>
        <s v="125-kW Emergency Generators at Bldg 4390" u="1"/>
        <s v="7747 2-IN-90DEG-GALV ELBOW" u="1"/>
        <s v="Y STRAINER" u="1"/>
        <s v="Build Snow Fence around septic drainfield @ IBS" u="1"/>
        <s v="CO-Hours to upgrade Asset Guardian 4.3 to 4.4" u="1"/>
        <s v="4/0 run to 4/0 tap “T”" u="1"/>
        <s v="STREACH FILM/ DUCT TAPE, SPRAY BOTTLES" u="1"/>
        <s v="CLAMP, CONDUIT, WIRE" u="1"/>
        <s v="1-1/2X60 K SOFT COP TUBE #KSOFTJ60" u="1"/>
        <s v="H46A09-18-240  straight ladder - 20' section" u="1"/>
        <s v="Modular Fuse Block IND" u="1"/>
        <s v="1 SS TUBE X MPT CONN" u="1"/>
        <s v="3/4 FS 3000# THRD CAP" u="1"/>
        <s v="Book Case #MOD8STBKO153629DC" u="1"/>
        <s v="Rev Dec 08 CPM posting-not a CPM job" u="1"/>
        <s v="T-PAD (PRECAST)" u="1"/>
        <s v="CO-Change Tranfer Switch" u="1"/>
        <s v="FRA WATER SCADA TROUBLESHOOTING" u="1"/>
        <s v="6&quot; RGS Sweep 90 X48&quot; rad." u="1"/>
        <s v="Proposal for replacing exisiting overhead door" u="1"/>
        <s v="8836 GNK, B-Line 8&quot;x8&quot;x36&quot; NEMA 1 Gutter" u="1"/>
        <s v="High voltage cable terminal 15 KV" u="1"/>
        <s v=" BUILDER RISK/  606 FORT GREELY/ 08/01/09-08/01/10" u="1"/>
        <s v="Recl AK Air-B Farrell trip to Ontario, CA 07/30/09" u="1"/>
        <s v="Box/Box/File Lateral #MOD8SS2BFL203029L13" u="1"/>
        <s v="PURCHASE OF FURNITURE FROM nORTHRIM BANK" u="1"/>
        <s v="CAPTAIN COOK/ HOTEL STAY  FRA SCADA" u="1"/>
        <s v="CAPTAIN COOK/ HOTEL STAY FRA ASSETT GUARDIAN TRAIN" u="1"/>
        <s v="4&quot; SDR 9 PVC Conduit (for Bore) (SUB sched 80)" u="1"/>
        <s v="HIDEF Fixed Focus Cam Assurance MNT SVC 3YR" u="1"/>
        <s v="1 1/4&quot; COUPLING" u="1"/>
        <s v="Glycol disposal cost" u="1"/>
        <s v="UM50-P-2 2 1/2&quot;  PVC Condut           (feet)" u="1"/>
        <s v="3PH, PRI. SUP. DBL DEADEND, TRPL 10' ARM NEUTRAL" u="1"/>
        <s v="Grounding wells (qty2 at 300' each)" u="1"/>
        <s v="alum kamlok import" u="1"/>
        <s v="15W40  OIL" u="1"/>
        <s v="Xfr labor from 50811 to J101519" u="1"/>
        <s v="Replacement of fire hydrant # 12-12" u="1"/>
        <s v="H6A-18-HT18  18&quot;W 18&quot; radius tee" u="1"/>
        <s v="Relay Output Isolated 4 Amp #IC693MDL930" u="1"/>
        <s v="TIGER DIRECT / BELKIN EXT FOR FRA SCADA UPGRADE" u="1"/>
        <s v="100/2 BREAKER Q2100" u="1"/>
        <s v="8 45 ELL 11-C CDI CL T37-77 #VA080011PHL" u="1"/>
        <s v="Service Exchange Item Warranty" u="1"/>
        <s v="FWA Power Plant Arc Flash Study Proposal" u="1"/>
        <s v="Overhead:J101553 EDS 370 4" u="1"/>
        <s v="E-Stop button valve control panel E-Stop" u="1"/>
        <s v="Labor and Materials for Construction of Generator" u="1"/>
        <s v="NITROGEN" u="1"/>
        <s v="1 BOT SECT F/VB #I20601VB" u="1"/>
        <s v="Split J101316 50/50 to Bear Paw &amp; Gertsch projects" u="1"/>
        <s v="2&quot; White Vinyl 140' per roll #82-3001" u="1"/>
        <s v="Bow Shaped Desk 36&quot;x72&quot; #MOD8SBF3672FDC" u="1"/>
        <s v="BEST BUY/ MS EXCEL FOR FRA SCADA UPGRADE" u="1"/>
        <s v="On Site Service" u="1"/>
        <s v="3/4 BLK STL SQ HD PLUG" u="1"/>
        <s v="LOCKING CABLE TIE" u="1"/>
        <s v="#1/0 Cu. STR 5/8kV Okonite #114-23-3824" u="1"/>
        <s v="Overhead:J101375 DHS 263 8" u="1"/>
        <s v="1-1/2 THRD WTR PRES REG #W25AUBZ3J" u="1"/>
        <s v="ERICO 1-1/4-2 BRZ DIR BUR GRND CLMP #SP-ECWP2J" u="1"/>
        <s v="Install Marker Lighting Control for Feeder 24" u="1"/>
        <s v="1ea 15kva transformer from J101554 to J101651" u="1"/>
        <s v="Construction Consulting for Bear Paw Phase 1" u="1"/>
        <s v="Output Module Relay 4amp 8pt Isolated #IC694MDL930" u="1"/>
        <s v="3-IN-90DEG-GALV-ELBOW CONDUIT ELBOW" u="1"/>
        <s v="Box/Box/File Pedestal #MOD8SS2BF201529L13" u="1"/>
        <s v="88 L, B-Line, Combo 8&quot;x8&quot; Gutter 90" u="1"/>
        <s v="2&quot; X 100' rolls 10 mil pipe wrap tape" u="1"/>
        <s v="Rack Expansion Cable I/O #IC693CBL301" u="1"/>
        <s v="ALASKA AIR/ TRAVEL K HOOK, SCADA" u="1"/>
        <s v="G3.3 15kva 7200/12470Y 277/480 Volt 3Ph Trans bank" u="1"/>
        <s v="CT's 300:5, Bar Type" u="1"/>
        <s v="CO #2- Complete Glycol to Air Cooling System" u="1"/>
        <s v="AK AIR/AIRFARE FOR JAMES HALL" u="1"/>
        <s v="Executive Chair-Leather #BSX VL 641ST11T" u="1"/>
        <s v="15KV 1/0 Double Deadend Neutral on X-Arm" u="1"/>
        <s v=" Asset Fair Market Valuation" u="1"/>
        <s v="3/4X4 BRS NIP #BRNFP" u="1"/>
        <s v="Output Module 8 Point Isolated #IC694MDL930" u="1"/>
        <s v="13 jaw meterbase w/test switch" u="1"/>
        <s v="R200 Server" u="1"/>
        <s v="Trailer drop fee" u="1"/>
        <s v="Turbine Trip Alarm Light #E22HL2X4" u="1"/>
        <s v="HD TYPE 2&quot; HUB" u="1"/>
        <s v="4 MJXPE C153 45 BEND L/A #DMJPE4LAP" u="1"/>
        <s v="HIDEF Fixed Focus Cam NON Returnable" u="1"/>
        <s v="xfr costs from J101040 to J101343" u="1"/>
        <s v="PUSH BROOMS, MOP HANDLES, DUCT TAPE, SPRAY GLUE" u="1"/>
        <s v="Overhead:J101040 DHS 357 5" u="1"/>
        <s v="1-1/2 BRZ 150# IPS RS GATE VLV #NT134J" u="1"/>
        <s v="Din Rail 15mm" u="1"/>
        <s v="Dorn wall penetration for 42&quot; tray" u="1"/>
        <s v="Rental of a side dump trailer" u="1"/>
        <s v="FREIGHT/ GENERATOR" u="1"/>
        <s v="LUMINAIRE 'A'" u="1"/>
        <s v="Abetment associated with HVAC units at FGA CHPP" u="1"/>
        <s v="xfr materials from J101458" u="1"/>
        <s v="Transfer EPS invoice #1614 from J101210 to J101445" u="1"/>
        <s v="FWA FEEDER #9 BACK-UP" u="1"/>
        <s v="ANC SCREW-Dbl 8&quot;Helix PISA 7'(MIN)X3/4&quot;ROD 15,000#" u="1"/>
        <s v="SHRINK WRAP" u="1"/>
        <s v="Recl June airfare to J101172-McCullough" u="1"/>
        <s v="DU FWA FEEDER #9 BACK-UP" u="1"/>
        <s v="MOD 8 Shell 24&quot;x72&quot; #MOD8SRE2472NDC" u="1"/>
        <s v="UM50-P-3 3&quot; PVC Conduit                 (feet)" u="1"/>
        <s v="C5.71LX Single Deadend Neutral on X-Arm" u="1"/>
        <s v="Jimmy Huntington Bld Remodel" u="1"/>
        <s v="RX3i 16 Universal Modules Slots Base #IC695CHS016" u="1"/>
        <s v="2&quot; Rigid Steel Conduit Elbow 90deg Short Sweep 24&quot;" u="1"/>
        <s v="CAT5E CABLE &amp; SUPPLIES" u="1"/>
        <s v="2/0 MCM 2 Hole Copper Paddle 31137 3M" u="1"/>
        <s v="OC647IFAFLOVM iFIZ" u="1"/>
        <s v="FIRST FLOOR REMODEL, WHITE ENGINEER BOND" u="1"/>
        <s v="4&quot; Steam Pipe (1100')" u="1"/>
        <s v="Allen Bradley Contractor AUX Block 4 No #100-FA40" u="1"/>
        <s v="1PH OVERHEAD CONV. TRANS. (15 kVA) w/o trans." u="1"/>
        <s v="PULLING LUBE" u="1"/>
        <s v="3/8 ZN STL FLT WSHR" u="1"/>
        <s v="FWA BREAKER RELAY TROUBLESHOOT" u="1"/>
        <s v="PVC COUPLINGS, ELBOWS" u="1"/>
        <s v="CONFIRM NSPS SUBMITTAL COMPLETE FOR NEW ENGINES" u="1"/>
        <s v="Perform a Bird Survey" u="1"/>
        <s v="CONN, TAP, MACHINE BOLT" u="1"/>
        <s v="3/4 CS SS 2000# THRD 2PC FP BV LL" u="1"/>
        <s v="6&quot; PVC Conduit sch-40" u="1"/>
        <s v="Travel Expenses Estimate" u="1"/>
        <s v="3/4X4 BLK STL NIP" u="1"/>
        <s v="REIMBURSEMENT FOR DESKTOP PC" u="1"/>
        <s v="LUMINAIRE 'B'" u="1"/>
        <s v="5-1/4 Bury Hyd 10 16 traffic 6 FLG #AFCWB67TSF10" u="1"/>
        <s v="3/C #12 600V Okonite-FMR Type TC-ER #202-10-3403" u="1"/>
        <s v="FREIFGT/ TRANSFORMER" u="1"/>
        <s v="Estimated Shipping and Handling" u="1"/>
        <s v="Emergency Stop Push Button #HT8GDRBF3" u="1"/>
        <s v="HPU Alarm Light #E22HL2X4" u="1"/>
        <s v="Crane 10&quot; 600lb Gate Valve butt weld" u="1"/>
        <s v="Inv #10112 - Poles, Assorted Sizes, Army" u="1"/>
        <s v="#1/0 Wrplck F" u="1"/>
        <s v="2/C #10 600V Okonite-FMR Type TC-ER #202-10-3502" u="1"/>
        <s v="CLAMP ENTER CAP" u="1"/>
        <s v="Billout to Myers for trip" u="1"/>
        <s v="SHIPPING OF LOOSE PARTS" u="1"/>
        <s v="9/C #14 600V Okonite-FMR Type TC-ER #202-10-3209" u="1"/>
        <s v="GE ARRESTER, INSULATOR" u="1"/>
        <s v="3/C #10 600V Okonite-FMR Type TC-ER #202-10-3503" u="1"/>
        <s v="88 C, B-Line Gutter Connector Coupling" u="1"/>
        <s v="ALASKA AIR/ TRAVEL P DRISCOLL, SCADA FRA" u="1"/>
        <s v="4/C #10 600V Okonite-FMR Type TC-ER #202-10-3504" u="1"/>
        <s v="New electrical service to Range Control Storage" u="1"/>
        <s v="Overhead:J101621 DHS 222 4" u="1"/>
        <s v="3/4 SS UNION" u="1"/>
        <s v="Inv #10052 - Transformer, Pole, 25KW, 120V" u="1"/>
        <s v="10X3/4 CC SGL STRP SDL 10.00-11.10 #R101S111031" u="1"/>
        <s v="Overhead:J101423 EDS 344 10" u="1"/>
        <s v="CAPTAIN COOK/ HOTEL STAY, R MAXFIELD FRA SCADA" u="1"/>
        <s v="Conduit 6” rigid steel" u="1"/>
        <s v="Input Module Analog 4 Point Current #IC694ALG221" u="1"/>
        <s v="Overhead:J101641 WTD 304 4" u="1"/>
        <s v="LUMINAIRE 'C'" u="1"/>
        <s v="MOD 8 Return #MOD8RRE2454LFDC" u="1"/>
        <s v="GAYBAR/ CAT5E, BATTERIES" u="1"/>
        <s v="SPC Alarm Light #E22HL2X4" u="1"/>
        <s v="Abatement on the HVAC system at FGA CHPP" u="1"/>
        <s v="E1.1X Single Down Guy - Light Duty" u="1"/>
        <s v="SN5M-2.50X9.50" u="1"/>
        <s v="46AST-12-240  straight ladder - 20' section solid" u="1"/>
        <s v="Cisco Unified IP Conference Station 7937G-" u="1"/>
        <s v="ELC Premixed Drum #101-2845" u="1"/>
        <s v="fcr mode indicator light #E22HL9X4" u="1"/>
        <s v="CO-031-0905-01-05" u="1"/>
        <s v="CO #3- Change Valve Boards to Swagloc Fittings" u="1"/>
        <s v="CUTOUTS (SINGLE PHASE)" u="1"/>
        <s v="SCADA Support on Water Treatment Facility Controls" u="1"/>
        <s v="Cap CPS #DPC635X" u="1"/>
        <s v="B1400HS-10PG S-STRUT GALV SLOTCHNL" u="1"/>
        <s v="Packing and Loading Swichgear" u="1"/>
        <s v="ENTERPRISE/ CAR RENTAL FOR FRA SCADA UPGRADE" u="1"/>
        <s v="Communication Processor PN 6Gk7343-1CX10-0XE0" u="1"/>
        <s v="Freight Diesel Exhaust and gaskets" u="1"/>
        <s v="Prepayment -TAG - under job number (see below)" u="1"/>
        <s v="White Amp Shells (white)" u="1"/>
        <s v="Guest Chair #BSX VL 6435T11" u="1"/>
        <s v="3 PH SECTIONALIZING ENCLOSURE, 4-WAY" u="1"/>
        <s v="750mcm/3c, 200MIL EPR 15kV tape shield continuous" u="1"/>
        <s v="Blue Amp Shells" u="1"/>
        <s v="3&quot; RGS" u="1"/>
        <s v="2ea inv #10050 - Transformer, Pole, 50KW, 120V" u="1"/>
        <s v="G1.4 75kva 7200/12470Y 120/240 Volt Transformer" u="1"/>
        <s v="PROFESSIONAL SERVICES" u="1"/>
        <s v="Ethernet module 10/100 Mbits 2 RJ45 #IC695ETM001" u="1"/>
        <s v="Table with Full Cylinder Base #NSP10-1710" u="1"/>
        <s v="UM50-H-1" u="1"/>
        <s v="Freight  UPS" u="1"/>
        <s v="SWAGLOK 1&quot;X ANF SS-1610-A-16ANF" u="1"/>
        <s v="LOCKNUTS, S STRUT, RIGID CONDUIT" u="1"/>
        <s v="Overhead:J101627 EDS 366 4" u="1"/>
        <s v="Office Space Modular Units 14'x14'" u="1"/>
        <s v="Repair airfield warning light @ E end of the RW" u="1"/>
        <s v="1.25&quot; HDPE Conduit" u="1"/>
        <s v="1 FS 3000# SOC TEE" u="1"/>
        <s v="Excavation and rehab of water line at 5th &amp; D" u="1"/>
        <s v="Task 1 BLDG HVAC Improvements" u="1"/>
        <s v="Installation of new gas meter for CHPP building" u="1"/>
        <s v="VLV BX Dust Cup #I20526" u="1"/>
        <s v="UM50-H-2" u="1"/>
        <s v="TEES" u="1"/>
        <s v="3/8 PLTD CHAN NUT W/REG SPRG" u="1"/>
        <s v="12&quot; Hydrant extension kit, 5-1/4 WB67 Pacer," u="1"/>
        <s v="To install a new primary pole for Bldg 1054." u="1"/>
        <s v="RENTAL ROLL OFF" u="1"/>
        <s v="15KV 4/0CU 133% EPR MV105 cable tray rated" u="1"/>
        <s v="Overhead:J101424 EDS 344 10" u="1"/>
        <s v="Cisco GE SFP LC SX XCVR" u="1"/>
        <s v="Arc Flash Study FWA Substation 12.47 Switchgear" u="1"/>
        <s v="Amp Covers  Med" u="1"/>
        <s v="3/8X1-1/4 ZN FENDER WSHR" u="1"/>
        <s v="LF UP26-96BF 1/12HP 115V CIRC PUMP #G52722336" u="1"/>
        <s v="ASTM A333 6&quot; Sch. 40 Seamless Pipe (40' lengths)" u="1"/>
        <s v="FRIGID NORTH CO./ USB ADAPT, CABLES  FRA SCADA" u="1"/>
        <s v="ALASKA AIR/ TRAVEL M ZIESMER/ ASSET GUARIAN" u="1"/>
        <s v="Insulated Protective Cap 200A" u="1"/>
        <s v="IC647IFPLRN00900M GE Fanuc" u="1"/>
        <s v="Lighting Loadcenter &amp; Controller 100A w/foundation" u="1"/>
        <s v="TERM KIT, O/D 28KV" u="1"/>
        <s v="200A/2POLE BREAKER F/METER MAIN" u="1"/>
        <s v="XFR FROM J101503" u="1"/>
        <s v="Install 9 anchors, Southern Cross HBO's" u="1"/>
        <s v="Overhead:J101236 EDS 368 4" u="1"/>
        <s v="9A-1086-18  blind end" u="1"/>
        <s v="New Primary and Secondary electrical service to" u="1"/>
        <s v="LOWES/ CM FOR RETURN OF MICROWAVE" u="1"/>
        <s v="To unload Poles at FWA (41%)" u="1"/>
        <s v="3&quot; GRC 90 Degree Elbow" u="1"/>
        <s v="IC647IFPLRN00900M Redundant GE Fanuc" u="1"/>
        <s v="G3.3 Three Phase OH Transformer Bank" u="1"/>
        <s v="1/0 - #4 Solid Amps" u="1"/>
        <s v="8&quot; MJ X MJ gate valve" u="1"/>
        <s v="#4 Solid Copper    2 X 200' Spools" u="1"/>
        <s v="DOLLAR RENT A CAR/ CAR RENTAL FRA SCADA" u="1"/>
        <s v="FGA Express Feeder Substation to" u="1"/>
        <s v="3/C 1/0 600V Okonite-FMR Type TC-ER #112-10-3894" u="1"/>
        <s v="RX3i 16 Universal Modules Slot Base #IC695CHS016" u="1"/>
        <s v="Delivery and Fuel Cost for loader" u="1"/>
        <s v="RENTAL COPIER BASE WITH SUPPLIES" u="1"/>
        <s v="CAPTAIN COOK/ HOTEL STAY FRA SCADA" u="1"/>
        <s v="1-1/2 M120 BRZ WTR MTR USG ROM  #BB120JP211" u="1"/>
        <s v="HEX NUTS, BELLEVILLE" u="1"/>
        <s v="CO#3 material MBI purchased" u="1"/>
        <s v="RPS/ PARKING  FRA SCADA" u="1"/>
        <s v="6&quot; SLIP ON FLG A350-LF2" u="1"/>
        <s v="200 Amp Meter/Main Disconnect, NEMA 3R" u="1"/>
        <s v="Overhead:J101628 EDS 366 4" u="1"/>
        <s v="RENTAL ROLLOFF" u="1"/>
        <s v="SWAGELOK 3/16-1-1/2 DEBURR TOOL" u="1"/>
        <s v="UPS/ POSTAGE FOR MAIL TO WOODWARD GOVERNOR" u="1"/>
        <s v="Replace 4 fire hydrants and auxiliary valves" u="1"/>
        <s v="500MCM Copper 15KV Cable" u="1"/>
        <s v="IT SERVICES/ ASSET GUARDIAN" u="1"/>
        <s v="AURORA ENERGY" u="1"/>
        <s v="Reverse PDC Eng invoice accrual" u="1"/>
        <s v="3M 2 Hole Lug Cable Size 500" u="1"/>
        <s v="DECS Protection Alarm Indicator Light #E22HL2X4" u="1"/>
        <s v="CO Controls to enable new units to be operated and" u="1"/>
        <s v="3PH, PRIM. SUP. TANGENT, HORIZ. OFFSET NEUTRAL" u="1"/>
        <s v="Bear Paw Phase I EDS J101503" u="1"/>
        <s v="Ground Rod Clamp" u="1"/>
        <s v="Truck Generator Motors to Bolio Lakes on the 14th." u="1"/>
        <s v="A6.1 Double DE Straight Single Phase" u="1"/>
        <s v="Rev Jan 09 CPM posting-not a CPM job" u="1"/>
        <s v="FORM A MOULDED- WITH CURCUIT" u="1"/>
        <s v="1-1/2 FLR X FLR 90 BEND #FL2266" u="1"/>
        <s v="FGREIGHT" u="1"/>
        <s v="505E Alarm Light #E22HL2X4" u="1"/>
        <s v="300Mhz CPU w 10Meg of Memory #IC695CPU310" u="1"/>
        <s v="Cable for CPU to PC RS-232 #IC200CBL001" u="1"/>
        <s v="GLOBALCARE COMPLETE" u="1"/>
        <s v="HAUL FEE,  PICK UP RO40 RENT ROLL OFF/ PICK UP FL6" u="1"/>
        <s v="1-1/2 FLG X 1-1/2 FIP BRZ MTR FLG #FCF3166" u="1"/>
        <s v="H6A-42-CSF24 36&quot;  cable support fitting w/ cover" u="1"/>
        <s v="Additional Relays and Hardware to connect SCADA" u="1"/>
        <s v="Bus terminal 3” to 4 hole 90 degree" u="1"/>
        <s v="Office Expansion" u="1"/>
        <s v="Recl May 2010 per diem to J101172-McCullough" u="1"/>
        <s v="G1.4 50kva 7200/12470Y 120/240 Volt Transformer" u="1"/>
        <s v="Switchgear for the Feeder 9 Back up Generation" u="1"/>
        <s v="GE Micro Plus 20/40/64 Ethernet Module#IC200UEM001" u="1"/>
        <s v="3/8X10 Z/PLT ALL THRD ROD" u="1"/>
        <s v="25 KV porcelain bus support insulators" u="1"/>
        <s v="RSC190SS" u="1"/>
        <s v="XHHW-4/0-BLK-19STR-CU-1000R WIRE" u="1"/>
        <s v="Pin &amp; Glass" u="1"/>
        <s v="Fabricate Light Mount Brackets per Drawings" u="1"/>
        <s v="350 XHHW-2 600 Volt Conductor           (feet)" u="1"/>
        <s v="#12/12c tray cable TC-ER Okonite#202-10-3412" u="1"/>
        <s v="Protection Control &amp; SCADA Constr. on Governor" u="1"/>
        <s v="1 BLK PE A106B SMLS SRL PIPE" u="1"/>
        <s v="ACCRUE FOSDICK PO 104283 FOR J101502" u="1"/>
        <s v="Overhead:J101505 WWC 363 2" u="1"/>
        <s v="Replacement of fire hydrant # 45-30" u="1"/>
        <s v="6 150# Bolt Kit 8 3/4x3-1/4 IMP #BP150A307AU" u="1"/>
        <s v="Overhead:J101619 EDS 366 4" u="1"/>
        <s v="CO #2- Additional Work and Materials" u="1"/>
        <s v="APPLEBEES/ LUNCH  FRA WTP SCADA DISCUSSIONS" u="1"/>
        <s v="FWA -12.47 Breaker Replacement- M. Riddle Labor" u="1"/>
        <s v="Overhead:J101629 EDS 366 4" u="1"/>
        <s v="ADC Campus-RS REX3 Bridge/Router Module" u="1"/>
        <s v="120 LED Floodlight FLD-EDG40AA-12-C-UL-SV BETA MFG" u="1"/>
        <s v="Overhead:J101639 EDS 366 4" u="1"/>
        <s v="POSTAGE/ SHIPPING" u="1"/>
        <s v="BREWSTERS/ DINNER" u="1"/>
        <s v="MEAL PER DIEM 02/12/10" u="1"/>
        <s v="2 METRALOOP S10 316L 150# RF SO FLG" u="1"/>
        <s v="9A-6006  universal splice plate (pr)" u="1"/>
        <s v="COMP CO #I249" u="1"/>
        <s v="CO Increase The DC Breker Sizes" u="1"/>
        <s v="Allen Bradley 3PDT 125 VDC #700-HA33Z01-4" u="1"/>
        <s v="Long Term Battery #IC200ACC414" u="1"/>
        <s v="E2.1X Single Down Giy Pole Eye Plate Type" u="1"/>
        <s v="Overhead:J101040 100" u="1"/>
        <s v="Room 200, System Components: LifeSize codec with" u="1"/>
        <s v="HEAT SUPPLY AND RETURN PIPING" u="1"/>
        <s v="36&quot; Hydrant extension kit, 5-1/4 WB67 Pacer," u="1"/>
        <s v="FLR Ball Corp St" u="1"/>
        <s v="12 Hyd ext kit 5-1/4 WB67 Pacer #WWB6712" u="1"/>
        <s v="1-1/2 FLR X MIP COUP #FC2866" u="1"/>
        <s v="3/4 FLR X FLR 90 BEND #FL2233" u="1"/>
        <s v="1&quot; RGS, 8&quot; Nipple" u="1"/>
        <s v="Two Switch Cabinets for the CHPP Switchgear" u="1"/>
        <s v="9A-6006 universal splice plate (pr)" u="1"/>
        <s v="DOLLAR/ CAR RENTAL FRA SCADA" u="1"/>
        <s v="MEAL PER DIEM 02/08/10" u="1"/>
        <s v="MEAL PER DIEM  07/14/10-07/16/10" u="1"/>
        <s v="Fairbanks AK HPU w/Kidney" u="1"/>
        <s v="DC Ampere Meter #103 121 AB, Shunt 250A 50 mV" u="1"/>
        <s v="100A 3PH METER" u="1"/>
        <s v="4&quot; Schedule 40 PVC Conduit" u="1"/>
        <s v="15KV N-1 Switchgear-12.47 Generator Breaker" u="1"/>
        <s v="CPM net balance to Aurora 013109" u="1"/>
        <s v="Reverse City Electric invoice accrual" u="1"/>
        <s v="Engineer, Construction &amp; Supervision of Exciter" u="1"/>
        <s v="88 T, B-Line 8&quot;x8&quot; Gutter Tee" u="1"/>
        <s v="1-1/2 CC X FLR BALL CORP ST #FFB6006" u="1"/>
        <s v="8 150# BOLT KIT 8 3/4X3-1/2 IMP #BP150A307AX" u="1"/>
        <s v="99-9982 Barrier Splice" u="1"/>
        <s v="SHIPPING CHARGES FOR FORM A MOULDED-WITH CURCUIT" u="1"/>
        <s v="UM6-1 200 amp load break elbow" u="1"/>
        <s v="GALV BUSHING" u="1"/>
        <s v="4&quot; GRC 90 degree elbow" u="1"/>
        <s v="SWAGELOK 1&quot; SWAGE TOOL MS-ST-1610" u="1"/>
        <s v="1/0 Cu, 1/C,  600V, Type XHHW-2" u="1"/>
        <s v="4&quot; DIP w/3&quot; Polyurethane Foam" u="1"/>
        <s v="OC646IFWTRSLNBSCM Water Solutions 2008" u="1"/>
        <s v="LIMIT SW METAL" u="1"/>
        <s v="Wire Duct 3&quot;Hx1&quot;W" u="1"/>
        <s v="Apply overhead to Nov labor transferred from exp" u="1"/>
        <s v="15KV 1/0 Deadend on Crossarms" u="1"/>
        <s v="Bus terminal 3” to 4 hole center formed" u="1"/>
        <s v="Wire Duct 3&quot;Hx2&quot;W" u="1"/>
        <s v="Rev Feb 09 CPM posting-not a CPM job" u="1"/>
        <s v="Allen Bradley Contractor AUX Block 2 No #100-FA22" u="1"/>
        <s v="Wire Duct 3&quot;Hx4&quot;W" u="1"/>
        <s v="FREIGHT/ ELECTRONIC EQUIPMENT" u="1"/>
        <s v="COUPLINGS, WASHERS" u="1"/>
        <s v="Installation of gas service to Building 60810" u="1"/>
        <s v="Mechanical Construction for the Exciters" u="1"/>
        <s v="FILLER PLATE, ZIP TIES, BATTERIES" u="1"/>
        <s v="Mod Shell Bow Front #MOD8SBF4284FDC" u="1"/>
        <s v="Paving SLV Lid Only-WTR #I2052W" u="1"/>
        <s v="LOAD SCRAP METAL CONTAINERS" u="1"/>
        <s v="ALASKA AIR/ TRAVEL M ZIESMER" u="1"/>
        <s v="Overhead:J101662 100" u="1"/>
        <s v="2-PF #16 CU 600V Okonite Okoseal-N TC SP-OS" u="1"/>
        <s v="Programming Cable, Item IC200CBL500" u="1"/>
        <s v="CO #1- Generator Bus Modification to top Feed" u="1"/>
        <s v="FGA MODIFY PERMITS/ # AQ1184MSS01P: MSS2" u="1"/>
        <s v="1PH PRI. SUP. DBL DEADEND HORIZ. TRPL 8' ARM" u="1"/>
        <s v="Indoor stress relief 3ph kit 750kcmil shielded" u="1"/>
        <s v="Commissioning for Feeder 24 EDS" u="1"/>
        <s v="Erickson all in 1, CT can, w/1200:5 CT's, and" u="1"/>
        <s v="BG806 2-IN D/C INS GRD B" u="1"/>
        <s v="MATERIALS FOR STRYKER WASH" u="1"/>
        <s v="48&quot; Hydrant extension kit, 5-1/4 WB67 Pacer," u="1"/>
        <s v="4/0 - 4/0 Amps" u="1"/>
        <s v="Caterpillar Diesel Generator Set Model D125-6" u="1"/>
        <s v="Galv Angle" u="1"/>
        <s v="PO-102414-TAG" u="1"/>
        <s v="15KV 4/0 Molded Rubber Splice #QS-II 5502" u="1"/>
        <s v="Start up and commissioning on the 2 new gensets" u="1"/>
        <s v="MOVED GENERATOR TO BLD 1060" u="1"/>
        <s v="Environmental fees" u="1"/>
        <s v="N-TRON 524TX-A PORT" u="1"/>
        <s v="6AST-12-HT36  12&quot;W 12&quot; radius tee w/cover" u="1"/>
        <s v="TCH 6X18 CS FLG SS FLEX" u="1"/>
        <s v="ALASKA AIR/ TRAVEL R MAXFIELD, FRA/WTD SCADA" u="1"/>
        <s v="Engineering Services for Twin Lakes Line Extension" u="1"/>
        <s v="EJIW 2603C2 GI SEWER LID #SP-E00260422" u="1"/>
        <s v="Fort Richardson manhole rehab located at the" u="1"/>
        <s v="4 MJ C153 ACC PK #MJAPP" u="1"/>
        <s v="PRE ENGINEERING VISIT" u="1"/>
        <s v="Transfomer Pole 50 KVA 7200kv 120V Phase 1" u="1"/>
        <s v="Air Freight" u="1"/>
        <s v="CO #4- Repair to steam, lube oil, &amp; cooling system" u="1"/>
        <s v="XHHW-1/0-BLACK-STR 1000'" u="1"/>
        <s v="500MCM aluminum concentric neut.  25KV Cable" u="1"/>
        <s v="XHHW-03/0-BLK-19STR-CU-500R WIRE" u="1"/>
        <s v="CO #1- Additional Cables &amp; Tech Assistance" u="1"/>
        <s v="340 feet black polywrap for 6-8&quot; DI pipe" u="1"/>
        <s v="Overhead:J101210 EDS 344 10" u="1"/>
        <s v="Design the Express Feeder from CHPP to Substation" u="1"/>
        <s v="6&quot; X 6&quot; MJ Tee" u="1"/>
        <s v="Reclass labor from J101040 to J101377" u="1"/>
        <s v="Overhead:J101547 EDS 366 4" u="1"/>
        <s v="#4 - 1/0 Stirrups" u="1"/>
        <s v="Replace Black Rapids WWTP" u="1"/>
        <s v="2 BLK PE A106B SMLS SRL PIPE" u="1"/>
        <s v="XFR INV TO J101502,J101504-J101505" u="1"/>
        <s v="Estimated Expenses" u="1"/>
        <s v="MN001 Catapult" u="1"/>
        <s v="6&quot; Hydrant extension kit, 5-1/4 WB67 Pacer," u="1"/>
        <s v="Overhead:J101040 DHS 263 8" u="1"/>
        <s v="4/0 Tri-plex" u="1"/>
        <s v="2 1/2&quot; GRC 90 Degree Elbow" u="1"/>
        <s v="6&quot; Jackmoon, Blank Duct Plug" u="1"/>
        <s v="Caterpillar Diesel Generator Set Model D175-2" u="1"/>
        <s v="Reverse-ACCRUE PARAGON PO 103992 FOR J101502" u="1"/>
        <s v="A2.1 Double Support Tangent Single Phase" u="1"/>
        <s v="Feeder 24 land clearing" u="1"/>
        <s v="Ethernet Module10/100 Mbits #IC695ETM001" u="1"/>
        <s v="To provide a SOW and cost estimate to perform" u="1"/>
        <s v="34 FS 3000# SOC 90 ELL" u="1"/>
        <s v="#4/0 AL 600V Secondary Cable (3 conductor)" u="1"/>
        <s v="Inv #10308 - Pole, Class 3 Full length" u="1"/>
        <s v="4 each anchor installations" u="1"/>
        <s v="Overhead:J101703 EDS 369 4" u="1"/>
        <s v="Overhead:J101418 EDS 344 10" u="1"/>
        <s v="SOURDOUGH FUEL/ FUEL FOR TRAVEL TO FGA" u="1"/>
        <s v="Quality Assurance for Bear Paw" u="1"/>
        <s v="Overhead:J101592 WTD 304 4" u="1"/>
        <s v="RED HEAD ANCHORS" u="1"/>
        <s v="1 Phase Termination 5633K 3M" u="1"/>
        <s v="SP58 1/2THRU5/8 GRNDG ROD CLAM" u="1"/>
        <s v="J101040 12.47 Generator Breaker project" u="1"/>
        <s v="Cable Right Side #IC693CBL328" u="1"/>
        <s v="RPS PARKING/ PARKING" u="1"/>
        <s v="BRACKET FOR MOUNTING TV IN CONFERENCE ROOM" u="1"/>
        <s v="UM6-6 ground rod assembly" u="1"/>
        <s v="4&quot; electrofusion couplings" u="1"/>
        <s v="Expedited Freight to Jobsite" u="1"/>
      </sharedItems>
    </cacheField>
    <cacheField name="Job Task No_" numFmtId="0">
      <sharedItems count="95">
        <s v="101"/>
        <s v="EDS 364 4"/>
        <s v="EDS 368 4"/>
        <s v="100"/>
        <s v="DHS 261 8"/>
        <s v="DHS 221 4"/>
        <s v="DHS 222 4"/>
        <s v="EDS 365 4"/>
        <s v="DHS 222 4.1"/>
        <s v="EDS 369 4"/>
        <s v="EDS 344 10"/>
        <s v="EDS 367 4"/>
        <s v="EDS 366 4"/>
        <s v="WTD 310 2"/>
        <s v="DHS 213 8.2"/>
        <s v="EDS 373 4"/>
        <s v="EDS 345 10"/>
        <s v="DHS 271 3"/>
        <s v="EDS 362 4"/>
        <s v="EDS 362 4.1"/>
        <s v="EDS 361 4"/>
        <s v="DHS 231 4.1"/>
        <s v="DHS 232 4.1"/>
        <s v="DHS 231 4.2"/>
        <s v="DHS 232 4.2"/>
        <s v="WTD 311 2"/>
        <s v="WTD 304 2"/>
        <s v="WTD 331 4"/>
        <s v="WTD 335 4"/>
        <s v="HDQ 301 1"/>
        <s v="DHS 261 8.5"/>
        <s v="WWC 361 2"/>
        <s v="DHS 232 4"/>
        <s v="WTD 311 4"/>
        <s v="WTD 333 4"/>
        <s v="WWC 354 2"/>
        <s v="WWC 360 2"/>
        <s v="DHS 263 8"/>
        <s v="WTD 334 4.1"/>
        <s v="WTD 304 5"/>
        <s v="EDS 370 4.1"/>
        <s v="EDS 370 4"/>
        <s v="DHS 350 8.1"/>
        <s v="WTD 305 2"/>
        <s v="WTD 304 3"/>
        <s v="DHS 350 4"/>
        <s v="DHS 274 3"/>
        <s v="DHS 231 4"/>
        <s v="WTD 304 4"/>
        <s v="WTD 334 4"/>
        <s v="WWC 363 2"/>
        <s v="WTD 320 3"/>
        <s v="DHS 230 4"/>
        <s v="DHS 357 5.1"/>
        <s v="WTD 334 4.2"/>
        <s v="WWC 361 2.1"/>
        <s v="WTD 301 1"/>
        <s v="HDQ 348 5"/>
        <s v="WWC 397 7"/>
        <s v="EDS 353 3"/>
        <s v="DHS 352 5.1"/>
        <s v="DHS 358 5.3"/>
        <s v="WWC 351 1"/>
        <s v="WWC 362 2"/>
        <s v="DHS 293 11.2" u="1"/>
        <s v="HDQ 340 5" u="1"/>
        <s v="WWC 354 3" u="1"/>
        <s v="HDQ 346 5" u="1"/>
        <s v="WWC 380 4" u="1"/>
        <s v="NGD 376 5" u="1"/>
        <s v="EDS 311 10" u="1"/>
        <s v="EDS 361 4.1" u="1"/>
        <s v="EDS 313 10" u="1"/>
        <s v="EDS 315 10" u="1"/>
        <s v="DHS 357 5" u="1"/>
        <s v="HDQ 304 5.1" u="1"/>
        <s v="EDS 316 10" u="1"/>
        <s v="DHS 358 5" u="1"/>
        <s v="EDS 342 10" u="1"/>
        <s v="EDS 346 10" u="1"/>
        <s v="DHS 261 8.4" u="1"/>
        <s v="DHS 263 8.3" u="1"/>
        <s v="DHS 264 8" u="1"/>
        <s v="EDS 398 5" u="1"/>
        <s v="NGD 390 6" u="1"/>
        <s v="EDS 350 3" u="1"/>
        <s v="EDS 355 3" u="1"/>
        <s v="EDS 357 3" u="1"/>
        <s v="WTD 311 4.1" u="1"/>
        <s v="DHS 293 11.3" u="1"/>
        <s v="NGD 380 5" u="1"/>
        <s v="NGD 382 5" u="1"/>
        <s v="WTD 346 5" u="1"/>
        <s v="DHS 212 8" u="1"/>
        <s v="HDQ 340 5.1" u="1"/>
      </sharedItems>
    </cacheField>
    <cacheField name="Buy-from Vendor Name" numFmtId="0">
      <sharedItems containsBlank="1" count="250">
        <m/>
        <s v="MC Martina Coiley"/>
        <s v="Visa - Dan Gavora"/>
        <s v="Bruce Tangeman"/>
        <s v="Visa - Bruce Tangeman"/>
        <s v="Daniel Osborn"/>
        <s v="Aurora Energy, LLC"/>
        <s v="Dryden &amp; Larue Inc"/>
        <s v="Riddle Consulting, Inc."/>
        <s v="HCG, Inc"/>
        <s v="Visa - Pat Driscoll"/>
        <s v="State of Alaska-DEC"/>
        <s v="Corix Utilities (US)"/>
        <s v="Visa - Tim Wallis"/>
        <s v="Gordon Barefoot"/>
        <s v="Potelcom Supply"/>
        <s v="Fairbanks Precast &amp; Rebar"/>
        <s v="HCG - Hoefler Consulting Group"/>
        <s v="Visa-Trisha Madros"/>
        <s v="Tesco"/>
        <s v="Doyon Universal Services, LLC"/>
        <s v="Lynden Transport Inc."/>
        <s v="Dan Gavora"/>
        <s v="Mechanical Builders, Inc."/>
        <s v="Central Environmental Inc."/>
        <s v="Visa - Kathleen Hook"/>
        <s v="Corix Infrastructure Inc"/>
        <s v="Lance Parrish"/>
        <s v="Electric Power Systems, Inc."/>
        <s v="Kathleen Hook"/>
        <s v="Logging &amp; Milling Associates"/>
        <s v="North Coast Electric"/>
        <s v="Norcon, Inc."/>
        <s v="AER-Airport Equipment Rentals"/>
        <s v="Heritage General Contracting"/>
        <s v="Denali Industrial Supply, Inc."/>
        <s v="Custom Designed Displays, Inc."/>
        <s v="Travis / Peterson"/>
        <s v="Delta Industrial Services Inc"/>
        <s v="Specialty Engineering, Inc."/>
        <s v="Paving Products, Inc."/>
        <s v="T &amp; R Electric Supply Co., Inc"/>
        <s v="Myers Power Products Inc"/>
        <s v="Electric Power Constructors"/>
        <s v="PDC, Inc"/>
        <s v="Acudor Products"/>
        <s v="Corix Water Systems Inc."/>
        <s v="AIH Alaska Industrial Hardware"/>
        <s v="Arctic Fire and Safety"/>
        <s v="NC Machinery"/>
        <s v="Visa - Pat Driscall"/>
        <s v="Fosdick &amp; Hilmer"/>
        <s v="Structured Comm Systems, Inc"/>
        <s v="MC Charlie Davenport"/>
        <s v="Environ Compliance Consultants"/>
        <s v="Visa-William Ferell"/>
        <s v="FS &amp; G Aggregate, Inc."/>
        <s v="American Fast Freight"/>
        <s v="Alaska Railroad Corporation"/>
        <s v="GVEA"/>
        <s v="Wesco Distribution Inc"/>
        <s v="Crescent Electric"/>
        <s v="Alaska Waste Interior, LLC"/>
        <s v="Powerhouse Inc"/>
        <s v="AES Electric Supply Inc."/>
        <s v="Visa - Roxanne Fontana"/>
        <s v="Alaska Hydro-Ax"/>
        <s v="PCE Pacific, Inc."/>
        <s v="MI Controls, Inc."/>
        <s v="GE Fanuc Intelligent Platforms"/>
        <s v="Zach Molinar"/>
        <s v="Energia Cura LLC"/>
        <s v="CDW Computer Center's Inc"/>
        <s v="F.W. Scott Enterprises"/>
        <s v="Dorsey &amp; Whitney LLP"/>
        <s v="Law Office of Aimee A. Oravec"/>
        <s v="Municipal Light &amp; Power"/>
        <s v="PDC Harris Group LLC"/>
        <s v="Power Engineers Inc."/>
        <s v="Visa - Ken Thomas"/>
        <s v="MC Melissa Lund"/>
        <s v="Alaska Valve &amp; Fitting Company"/>
        <s v="Arctic Home Living"/>
        <s v="Edward F Travers &amp; Associates"/>
        <s v="Alaska West Express, Inc."/>
        <s v="Weston Solutions, Inc."/>
        <s v="Emerson Process Management"/>
        <s v="CB Engineering Pacific Inc."/>
        <s v="Patrick Mechanical"/>
        <s v="Richards Distribution, Inc"/>
        <s v="Industrial Ins.Inc."/>
        <s v="Jaffa Construction Inc."/>
        <s v="ALSCO-American Linen Div."/>
        <s v="Graybar"/>
        <s v="GE  Intelligent Platforms"/>
        <s v="Waukesha Electric Systems Inc"/>
        <s v="Rosemount Analytical Inc."/>
        <s v="Frontier Plumbing"/>
        <s v="Hale &amp; Associates"/>
        <s v="GE Intelligent Platforms"/>
        <s v="Dryden &amp; Larue Inc."/>
        <s v="Precision Cranes, Inc."/>
        <s v="Visa - Maxfield, Robert"/>
        <s v="Grainger"/>
        <s v="ADSCO Manfufacturing LLC"/>
        <s v="Ferguson Enterprise Inc."/>
        <s v="Puget Sound Pipe &amp; Supply Co."/>
        <s v="Interior Graphics &amp; Printing"/>
        <s v="Carlile Transportation Systems"/>
        <s v="William Brown-Farrell"/>
        <s v="Kaya Associates, Inc"/>
        <s v="Vertex"/>
        <s v="Rosemount, Inc."/>
        <s v="Rovanco Piping Systems"/>
        <s v="American Pest"/>
        <s v="Crowley Petroleum Distribution"/>
        <s v="Adgo, Inc"/>
        <s v="Syncroflo, Inc."/>
        <s v="Badger Meter"/>
        <s v="Paragon General Construction"/>
        <s v="Associated North West, Inc."/>
        <s v="MC Robert Maxfield"/>
        <s v="Visa - Tye Kosa"/>
        <s v="Fullford Electric, Inc."/>
        <s v="Dell Marketing L.P."/>
        <s v="Maynard Reece"/>
        <s v="Perma-Pipe"/>
        <s v="Tunista Arctic Rim/TBI Const."/>
        <s v="MC-Brandi McCullough"/>
        <s v="Tunista Arctic Rim/TBI Const"/>
        <s v="T. J.'s Landclearing, Inc."/>
        <s v="FCX Performance Inc."/>
        <s v="Watterson Construction Co."/>
        <s v="Panel-Fab, Inc."/>
        <s v="Johnson Controls Inc."/>
        <s v="Redi Electric Inc."/>
        <s v="RCH Surveyors"/>
        <s v="Fastenal"/>
        <s v="City Electric, Inc."/>
        <s v="GV Jones and Associates"/>
        <s v="Westcoast Sales &amp; Marketing"/>
        <s v="Helical Pier Systems Ltd"/>
        <s v="Alaska Pump and Supply"/>
        <s v="Tantalus Systems Corp"/>
        <s v="Visa - Norman Sather"/>
        <s v="Alaska Steel"/>
        <s v="Sunbelt Transformer, LTD"/>
        <s v="Griffard Steel"/>
        <s v="Design Alaska"/>
        <s v="Barr Engineering Company"/>
        <s v="Plaschem Supply &amp; Consulting, Inc."/>
        <s v="Grasle Electric"/>
        <s v="Brandi McCullough"/>
        <s v="FedEX"/>
        <s v="Moving Images"/>
        <s v="Holaday-Parks, Inc."/>
        <s v="Armstrong Construction, Inc."/>
        <s v="MC Dennis Jolly"/>
        <s v="Doyon Industrial Group, LLC"/>
        <s v="State of Alaska - DNR"/>
        <s v="HC Contractors, Inc."/>
        <s v="CH2M Hill Inc"/>
        <s v="Alaska Line Builders, LLC"/>
        <s v="Anchorage Sand &amp; Gravel"/>
        <s v="PCL Construction Services, Inc."/>
        <s v="Alaska Digital Printing, Inc."/>
        <s v="Doyon Associated LLC"/>
        <s v="USKH Inc"/>
        <s v="Delta Freight &amp; Expediting"/>
        <s v="Visa - Mark Rockwell"/>
        <s v="KL Pacific Construction"/>
        <s v="State of Alaska"/>
        <s v="Gexpro"/>
        <s v="Interior Building Supply"/>
        <s v="Raven Engineering, Inc."/>
        <s v="Boynton Office Systems, Inc."/>
        <s v="TCI Construction Company"/>
        <s v="Tantalus Systems Inc"/>
        <s v="Municipality of Anchorage"/>
        <s v="Radio Fairbanks"/>
        <s v="TMG Services"/>
        <s v="Alaska Sales and Service"/>
        <s v="Earthwork, Inc."/>
        <s v="Harris Computer Systems"/>
        <s v="Midstate Equipment Inc"/>
        <s v="MC James Thomas"/>
        <s v="MC Carolyn Savina"/>
        <s v="SCS Energy"/>
        <s v="Central Environment inc."/>
        <s v="Santa's Vagabond Travel"/>
        <s v="Tec Pro Solutions" u="1"/>
        <s v="Visa - James Grey" u="1"/>
        <s v="B-Line Construction, Inc." u="1"/>
        <s v="Delta Surveys Assoc" u="1"/>
        <s v="Carn's General Contractors Inc" u="1"/>
        <s v="City of Fairbanks - City Clerk" u="1"/>
        <s v="Alliance Consulting Services" u="1"/>
        <s v="Global Distribution Systems America, Inc" u="1"/>
        <s v="Visa - Jeremy Phillips" u="1"/>
        <s v="M &amp; M Constructors" u="1"/>
        <s v="Basler Electric Company" u="1"/>
        <s v="Morley Electric" u="1"/>
        <s v="Trenwa, Inc." u="1"/>
        <s v="MC Mike Foster" u="1"/>
        <s v="Valmont" u="1"/>
        <s v="Graphic Products" u="1"/>
        <s v="United Conveyor Supply Co" u="1"/>
        <s v="J &amp; J Specialties LLC" u="1"/>
        <s v="Schweitzer Engineering Inc." u="1"/>
        <s v="STS Operating Inc DBA SunSource" u="1"/>
        <s v="Turbo Mechanical Inc." u="1"/>
        <s v="Mark Rockwell" u="1"/>
        <s v="Pacific Power Products Company, LLC" u="1"/>
        <s v="Rent a Can Toilet Co In." u="1"/>
        <s v="Rocky Mountain Power Services, Inc." u="1"/>
        <s v="Absolute Services, Inc" u="1"/>
        <s v="HD Supply Waterworks, LTD" u="1"/>
        <s v="NC Power Systems Co." u="1"/>
        <s v="Alaska Industrial Insulation &amp; Fireproofing" u="1"/>
        <s v="Ghemm Company" u="1"/>
        <s v="Power Comm, Inc." u="1"/>
        <s v="NORSTAR Pipeline Company" u="1"/>
        <s v="Symbiant Technologies Inc" u="1"/>
        <s v="Samson Electric Inc." u="1"/>
        <s v="Robert Maxfield" u="1"/>
        <s v="Dejuan Tanner" u="1"/>
        <s v="Bloom Industries, Inc." u="1"/>
        <s v="STS Op Inc DBA SunSource" u="1"/>
        <s v="Northrim Bank" u="1"/>
        <s v="Greer Tank and Welding" u="1"/>
        <s v="Menardi LLC" u="1"/>
        <s v="Alaska Rubber &amp; Rigging" u="1"/>
        <s v="MC-Bill Farrell" u="1"/>
        <s v="Arctic Drilling Inc." u="1"/>
        <s v="Ak Ind. Ins &amp; Fireproofing" u="1"/>
        <s v="Swaim Enterprises &amp; Patrick Mechanical" u="1"/>
        <s v="Swaim Enterprises, Inc. &amp; Diamond Fence" u="1"/>
        <s v="Delta Lumber" u="1"/>
        <s v="Advanced Bearing &amp; Industrial" u="1"/>
        <s v="MC  Dejuan Tanner" u="1"/>
        <s v="Swaim Enterprises &amp; Samson Electric" u="1"/>
        <s v="Arctic Office Machines Inc" u="1"/>
        <s v="Petro Star" u="1"/>
        <s v="Swaim Enterprises, Inc. &amp; GBC" u="1"/>
        <s v="Michael L. Foster &amp; Ass. Inc." u="1"/>
        <s v="Airgas Norpac Inc." u="1"/>
        <s v="Utility Services of Alaska Inc" u="1"/>
        <s v="Case Marine &amp; Industrial" u="1"/>
        <s v="MC- Mark Ziesmer" u="1"/>
        <s v="Turbogen Consultants, Inc." u="1"/>
      </sharedItems>
    </cacheField>
    <cacheField name="Order No_" numFmtId="0">
      <sharedItems containsBlank="1" count="767">
        <m/>
        <s v=""/>
        <s v="PO-101349"/>
        <s v="PO-103349"/>
        <s v="PO-101225"/>
        <s v="PO-101988"/>
        <s v="PO-102334"/>
        <s v="PO-101321"/>
        <s v="PO-104330"/>
        <s v="PO-104009"/>
        <s v="PO-104110"/>
        <s v="PO-101959"/>
        <s v="PO-104061"/>
        <s v="PO-104459"/>
        <s v="PO-104034"/>
        <s v="PO-104502"/>
        <s v="PO-101348"/>
        <s v="PO-103197"/>
        <s v="PO-103356"/>
        <s v="PO-103321"/>
        <s v="PO-103255"/>
        <s v="PO-103243"/>
        <s v="PO-103550"/>
        <s v="PO-103549"/>
        <s v="PO-103530"/>
        <s v="PO-103813"/>
        <s v="PO-103818"/>
        <s v="PO-103588"/>
        <s v="PO-103632"/>
        <s v="PO-103469"/>
        <s v="PO-103504"/>
        <s v="PO-103397"/>
        <s v="PO-103617"/>
        <s v="PO-103566"/>
        <s v="PO-103122"/>
        <s v="PO-103835"/>
        <s v="PO-103667"/>
        <s v="PO-103525"/>
        <s v="PO-103707"/>
        <s v="PO-103755"/>
        <s v="PO-103512"/>
        <s v="PO-104040"/>
        <s v="PO-104163"/>
        <s v="PO-104185"/>
        <s v="PO-104323"/>
        <s v="PO-104397"/>
        <s v="PO-101867"/>
        <s v="PO-102502"/>
        <s v="PO-103855"/>
        <s v="PO-103945"/>
        <s v="PO-104105"/>
        <s v="PO-103910"/>
        <s v="PO-104117"/>
        <s v="PO-101192"/>
        <s v="PO-103656"/>
        <s v="PO-103963"/>
        <s v="PO-103820"/>
        <s v="PO-101535"/>
        <s v="PO-102864"/>
        <s v="PO-102085"/>
        <s v="PO-102335"/>
        <s v="PO-101534"/>
        <s v="PO-102839"/>
        <s v="PO-104190"/>
        <s v="PO-103509"/>
        <s v="PO-104282"/>
        <s v="PO-103206"/>
        <s v="PO-102427"/>
        <s v="PO-102810"/>
        <s v="PO-102084"/>
        <s v="PO-103261"/>
        <s v="PO-103515"/>
        <s v="PO-103254"/>
        <s v="PO-103587"/>
        <s v="PO-104006"/>
        <s v="PO-104003"/>
        <s v="PO-104036"/>
        <s v="PO-104162"/>
        <s v="PO-101904"/>
        <s v="PO-101924"/>
        <s v="PO-102985"/>
        <s v="PO-104317"/>
        <s v="PO-101895"/>
        <s v="PO-101635"/>
        <s v="PO-104160"/>
        <s v="PO-102325"/>
        <s v="PO-102436"/>
        <s v="PO-104104"/>
        <s v="PO-102000"/>
        <s v="PO-102366"/>
        <s v="PO-102314"/>
        <s v="PO-102715"/>
        <s v="PO-103578"/>
        <s v="PO-103748"/>
        <s v="PO-104148"/>
        <s v="PO-102630"/>
        <s v="PO-102773"/>
        <s v="PO-102652"/>
        <s v="PO-104159"/>
        <s v="PO-104004"/>
        <s v="PO-104413"/>
        <s v="PO-102051"/>
        <s v="PO-102979"/>
        <s v="PO-102457"/>
        <s v="PO-102867"/>
        <s v="PO-103761"/>
        <s v="PO-103619"/>
        <s v="PO-103846"/>
        <s v="PO-102582"/>
        <s v="PO-102944"/>
        <s v="PO-103213"/>
        <s v="PO-103419"/>
        <s v="PO-102788"/>
        <s v="PO-104308"/>
        <s v="PO-104583"/>
        <s v="PO-102050"/>
        <s v="PO-103516"/>
        <s v="PO-103720"/>
        <s v="PO-101779"/>
        <s v="PO-103569"/>
        <s v="PO-104194"/>
        <s v="PO-101544"/>
        <s v="PO-102591"/>
        <s v="PO-103601"/>
        <s v="PO-104133"/>
        <s v="PO-104501"/>
        <s v="PO-102727"/>
        <s v="PO-103405"/>
        <s v="PO-102857"/>
        <s v="PO-102790"/>
        <s v="PO-103393"/>
        <s v="PO-102758"/>
        <s v="PO-103660"/>
        <s v="PO-102947"/>
        <s v="PO-102789"/>
        <s v="PO-103464"/>
        <s v="PO-103457"/>
        <s v="PO-102560"/>
        <s v="PO-103145"/>
        <s v="PO-103207"/>
        <s v="PO-103492"/>
        <s v="PO-102316"/>
        <s v="PO-103017"/>
        <s v="PO-104326"/>
        <s v="PO-103657"/>
        <s v="PO-104357"/>
        <s v="PO-104100"/>
        <s v="PO-104360"/>
        <s v="PO-103708"/>
        <s v="PO-102866"/>
        <s v="PO-103467"/>
        <s v="PO-103435"/>
        <s v="PO-103495"/>
        <s v="PO-103480"/>
        <s v="PO-103000"/>
        <s v="PO-104112"/>
        <s v="PO-103853"/>
        <s v="PO-103266"/>
        <s v="PO-103842"/>
        <s v="PO-102668"/>
        <s v="PO-102848"/>
        <s v="PO-104558"/>
        <s v="PO-102890"/>
        <s v="PO-103916"/>
        <s v="PO-103630"/>
        <s v="PO-102561"/>
        <s v="PO-103428"/>
        <s v="PO-103498"/>
        <s v="PO-103793"/>
        <s v="PO-103733"/>
        <s v="PO-104231"/>
        <s v="PO-102549"/>
        <s v="PO-102874"/>
        <s v="PO-103817"/>
        <s v="PO-103921"/>
        <s v="PO-103065"/>
        <s v="PO-103271"/>
        <s v="PO-103481"/>
        <s v="PO-103756"/>
        <s v="PO-103529"/>
        <s v="PO-103534"/>
        <s v="PO-103395"/>
        <s v="PO-102602"/>
        <s v="PO-102681"/>
        <s v="PO-104047"/>
        <s v="PO-104399"/>
        <s v="PO-102609"/>
        <s v="PO-102739"/>
        <s v="PO-103545"/>
        <s v="PO-103502"/>
        <s v="PO-103483"/>
        <s v="PO-102859"/>
        <s v="PO-103456"/>
        <s v="PO-103989"/>
        <s v="PO-104156"/>
        <s v="PO-104456"/>
        <s v="PO-103851"/>
        <s v="PO-104386"/>
        <s v="PO-103119"/>
        <s v="PO-103270"/>
        <s v="PO-103312"/>
        <s v="PO-103387"/>
        <s v="PO-104017"/>
        <s v="PO-103687"/>
        <s v="PO-104046"/>
        <s v="PO-104500"/>
        <s v="PO-103063"/>
        <s v="PO-104057"/>
        <s v="PO-104219"/>
        <s v="PO-103052"/>
        <s v="PO-103551"/>
        <s v="PO-103691"/>
        <s v="PO-103267"/>
        <s v="PO-103653"/>
        <s v="PO-103647"/>
        <s v="PO-104026"/>
        <s v="PO-103600"/>
        <s v="PO-103112"/>
        <s v="PO-103444"/>
        <s v="PO-103780"/>
        <s v="PO-103863"/>
        <s v="PO-104169"/>
        <s v="PO-102770"/>
        <s v="PO-103131"/>
        <s v="PO-103730"/>
        <s v="PO-104016"/>
        <s v="PO-103639"/>
        <s v="PO-103576"/>
        <s v="PO-103776"/>
        <s v="PO-103950"/>
        <s v="PO-103858"/>
        <s v="PO-104144"/>
        <s v="PO-103403"/>
        <s v="PO-103573"/>
        <s v="PO-103798"/>
        <s v="PO-103935"/>
        <s v="PO-104351"/>
        <s v="PO-103501"/>
        <s v="PO-103909"/>
        <s v="PO-103511"/>
        <s v="PO-103398"/>
        <s v="PO-104546"/>
        <s v="PO-104343"/>
        <s v="PO-103701"/>
        <s v="PO-103971"/>
        <s v="PO-103937"/>
        <s v="PO-104221"/>
        <s v="PO-104022"/>
        <s v="PO-104027"/>
        <s v="PO-103745"/>
        <s v="PO-104031"/>
        <s v="PO-103051"/>
        <s v="PO-102844"/>
        <s v="PO-103507"/>
        <s v="PO-103490"/>
        <s v="PO-103690"/>
        <s v="PO-104145"/>
        <s v="PO-103240"/>
        <s v="PO-103252"/>
        <s v="PO-104155"/>
        <s v="PO-103742"/>
        <s v="PO-103743"/>
        <s v="PO-103746"/>
        <s v="PO-104344"/>
        <s v="PO-103960"/>
        <s v="PO-103741"/>
        <s v="PO-103241"/>
        <s v="PO-103847"/>
        <s v="PO-104423"/>
        <s v="PO-103076"/>
        <s v="PO-103056"/>
        <s v="PO-103572"/>
        <s v="PO-103251"/>
        <s v="PO-103752"/>
        <s v="PO-103768"/>
        <s v="PO-104000"/>
        <s v="PO-103786"/>
        <s v="PO-104065"/>
        <s v="PO-103859"/>
        <s v="PO-103744"/>
        <s v="PO-104060"/>
        <s v="PO-103930"/>
        <s v="PO-103357"/>
        <s v="PO-103236"/>
        <s v="PO-104048"/>
        <s v="PO-103220"/>
        <s v="PO-104039"/>
        <s v="PO-103920"/>
        <s v="PO-104007"/>
        <s v="PO-103934"/>
        <s v="PO-103521"/>
        <s v="PO-103591"/>
        <s v="PO-103704"/>
        <s v="PO-103749"/>
        <s v="PO-103871"/>
        <s v="PO-103894"/>
        <s v="PO-103893"/>
        <s v="PO-103800"/>
        <s v="PO-103766"/>
        <s v="PO-104435"/>
        <s v="PO-104170"/>
        <s v="PO-102903"/>
        <s v="PO-104228"/>
        <s v="PO-104332"/>
        <s v="PO-103674"/>
        <s v="PO-103902"/>
        <s v="PO-103923"/>
        <s v="PO-104015"/>
        <s v="PO-103938"/>
        <s v="PO-104101"/>
        <s v="PO-104052"/>
        <s v="PO-104222"/>
        <s v="PO-104283"/>
        <s v="PO-103673"/>
        <s v="PO-103437"/>
        <s v="PO-104226"/>
        <s v="PO-104137"/>
        <s v="PO-103827"/>
        <s v="PO-104562"/>
        <s v="PO-104340"/>
        <s v="PO-104091"/>
        <s v="PO-103992"/>
        <s v="PO-104023"/>
        <s v="PO-103592"/>
        <s v="PO-103951"/>
        <s v="PO-103522"/>
        <s v="PO-103598"/>
        <s v="PO-104008"/>
        <s v="PO-103801"/>
        <s v="PO-104049"/>
        <s v="PO-103895"/>
        <s v="PO-103287"/>
        <s v="PO-103751"/>
        <s v="PO-104014"/>
        <s v="PO-104414"/>
        <s v="PO-103649"/>
        <s v="PO-104028"/>
        <s v="PO-104302"/>
        <s v="PO-104021"/>
        <s v="PO-103608"/>
        <s v="PO-103700"/>
        <s v="PO-103682"/>
        <s v="PO-104157"/>
        <s v="PO-103891"/>
        <s v="PO-103449"/>
        <s v="PO-103833"/>
        <s v="PO-103705"/>
        <s v="PO-103568"/>
        <s v="PO-103694"/>
        <s v="PO-104342"/>
        <s v="PO-103723"/>
        <s v="PO-103672"/>
        <s v="PO-104063"/>
        <s v="PO-104131"/>
        <s v="PO-104356"/>
        <s v="PO-104214"/>
        <s v="PO-103542"/>
        <s v="PO-103984"/>
        <s v="PO-103552"/>
        <s v="PO-104166"/>
        <s v="PO-103774"/>
        <s v="PO-104453"/>
        <s v="PO-103722"/>
        <s v="PO-103735"/>
        <s v="PO-104220"/>
        <s v="PO-103996"/>
        <s v="PO-104347"/>
        <s v="PO-103609"/>
        <s v="PO-103740"/>
        <s v="PO-103683"/>
        <s v="PO-104255"/>
        <s v="PO-103872"/>
        <s v="PO-104254"/>
        <s v="PO-103975"/>
        <s v="PO-104180"/>
        <s v="PO-104454"/>
        <s v="PO-103607"/>
        <s v="PO-104136"/>
        <s v="PO-104024"/>
        <s v="PO-103994"/>
        <s v="PO-104097"/>
        <s v="PO-104090"/>
        <s v="PO-103699"/>
        <s v="PO-103671"/>
        <s v="PO-103777"/>
        <s v="PO-104499"/>
        <s v="PO-103575"/>
        <s v="PO-104150"/>
        <s v="PO-103838"/>
        <s v="PO-103834"/>
        <s v="PO-103991"/>
        <s v="PO-103912"/>
        <s v="PO-104121"/>
        <s v="PO-103888"/>
        <s v="PO-103890"/>
        <s v="PO-103729"/>
        <s v="PO-103828"/>
        <s v="PO-103977"/>
        <s v="PO-103684"/>
        <s v="PO-103685"/>
        <s v="PO-103681"/>
        <s v="PO-103599"/>
        <s v="PO-103958"/>
        <s v="PO-104331"/>
        <s v="PO-103897"/>
        <s v="PO-103686"/>
        <s v="PO-103929"/>
        <s v="PO-104050"/>
        <s v="PO-103928"/>
        <s v="PO-103939"/>
        <s v="PO-103886"/>
        <s v="PO-103889"/>
        <s v="PO-103695"/>
        <s v="PO-103896"/>
        <s v="PO-104358"/>
        <s v="PO-104385"/>
        <s v="PO-104186"/>
        <s v="PO-104204"/>
        <s v="PO-104030"/>
        <s v="PO-103784"/>
        <s v="PO-103962"/>
        <s v="PO-104299"/>
        <s v="PO-103901"/>
        <s v="PO-103884"/>
        <s v="PO-104035"/>
        <s v="PO-103887"/>
        <s v="PO-103538"/>
        <s v="PO-104167"/>
        <s v="PO-104238"/>
        <s v="PO-104012"/>
        <s v="PO-103814"/>
        <s v="PO-103815"/>
        <s v="PO-103810"/>
        <s v="PO-103944"/>
        <s v="PO-103841"/>
        <s v="PO-103940"/>
        <s v="PO-104029"/>
        <s v="PO-103948"/>
        <s v="PO-104053"/>
        <s v="PO-103805"/>
        <s v="PO-104355"/>
        <s v="PO-104534"/>
        <s v="PO-103658"/>
        <s v="PO-104303"/>
        <s v="PO-103697"/>
        <s v="PO-104095"/>
        <s v="PO-104345"/>
        <s v="PO-103783"/>
        <s v="PO-103941"/>
        <s v="PO-104107"/>
        <s v="PO-104025"/>
        <s v="PO-104346"/>
        <s v="PO-104537"/>
        <s v="PO-104120"/>
        <s v="PO-103797"/>
        <s v="PO-103852"/>
        <s v="PO-104218"/>
        <s v="PO-103900"/>
        <s v="PO-104485"/>
        <s v="PO-103679"/>
        <s v="PO-104398"/>
        <s v="PO-103898"/>
        <s v="PO-104119"/>
        <s v="PO-104363"/>
        <s v="PO-104304"/>
        <s v="PO-104118"/>
        <s v="PO-103927"/>
        <s v="PO-104153"/>
        <s v="PO-103964"/>
        <s v="PO-103775"/>
        <s v="PO-104062"/>
        <s v="PO-104043"/>
        <s v="PO-104128"/>
        <s v="PO-104567"/>
        <s v="PO-104225"/>
        <s v="PO-104319"/>
        <s v="PO-104273"/>
        <s v="PO-104341"/>
        <s v="PO-104446"/>
        <s v="PO-104179"/>
        <s v="PO-104327"/>
        <s v="PO-103861"/>
        <s v="PO-104044"/>
        <s v="PO-104389"/>
        <s v="PO-104434"/>
        <s v="PO-104445"/>
        <s v="PO-104189"/>
        <s v="PO-104239"/>
        <s v="PO-104374"/>
        <s v="PO-104260"/>
        <s v="PO-104532"/>
        <s v="PO-104298"/>
        <s v="PO-104481"/>
        <s v="PO-104377"/>
        <s v="PO-104252"/>
        <s v="PO-104337"/>
        <s v="PO-104329"/>
        <s v="PO-104571"/>
        <s v="PO-104444"/>
        <s v="PO-104291"/>
        <s v="PO-104152"/>
        <s v="PO-104375"/>
        <s v="PO-104370"/>
        <s v="PO-103543"/>
        <s v="PO-103922"/>
        <s v="PO-104427"/>
        <s v="PO-104051"/>
        <s v="PO-103194"/>
        <s v="PO-103399"/>
        <s v="PO-103114"/>
        <s v="PO-103907"/>
        <s v="PO-103959"/>
        <s v="PO-104531"/>
        <s v="PO-103864"/>
        <s v="PO-103919"/>
        <s v="PO-104289" u="1"/>
        <s v="PO-103517" u="1"/>
        <s v="PO-103709" u="1"/>
        <s v="PO-103633" u="1"/>
        <s v="PO-103641" u="1"/>
        <s v="PO-102689" u="1"/>
        <s v="PO-103518" u="1"/>
        <s v="PO-103618" u="1"/>
        <s v="PO-103442" u="1"/>
        <s v="PO-103450" u="1"/>
        <s v="PO-103726" u="1"/>
        <s v="PO-102298" u="1"/>
        <s v="PO-103942" u="1"/>
        <s v="PO-103819" u="1"/>
        <s v="PO-103536" u="1"/>
        <s v="PO-103452" u="1"/>
        <s v="PO-103760" u="1"/>
        <s v="PO-103029" u="1"/>
        <s v="PO-103161" u="1"/>
        <s v="PO-103537" u="1"/>
        <s v="PO-103629" u="1"/>
        <s v="PO-103453" u="1"/>
        <s v="PO-103461" u="1"/>
        <s v="PO-103737" u="1"/>
        <s v="PO-103829" u="1"/>
        <s v="PO-103953" u="1"/>
        <s v="PO-103070" u="1"/>
        <s v="PO-103162" u="1"/>
        <s v="PO-103438" u="1"/>
        <s v="PO-103454" u="1"/>
        <s v="PO-103546" u="1"/>
        <s v="PO-103462" u="1"/>
        <s v="PO-103646" u="1"/>
        <s v="PO-103470" u="1"/>
        <s v="PO-103562" u="1"/>
        <s v="PO-103570" u="1"/>
        <s v="PO-101070" u="1"/>
        <s v="PO-103970" u="1"/>
        <s v="PO-101946" u="1"/>
        <s v="PO-103163" u="1"/>
        <s v="PO-103439" u="1"/>
        <s v="PO-103455" u="1"/>
        <s v="PO-103739" u="1"/>
        <s v="PO-103471" u="1"/>
        <s v="PO-103563" u="1"/>
        <s v="PO-103947" u="1"/>
        <s v="PO-103955" u="1"/>
        <s v="PO-104400" u="1"/>
        <s v="PO-103072" u="1"/>
        <s v="PO-103164" u="1"/>
        <s v="PO-103256" u="1"/>
        <s v="PO-103472" u="1"/>
        <s v="PO-103664" u="1"/>
        <s v="PO-103856" u="1"/>
        <s v="PO-103956" u="1"/>
        <s v="PO-103972" u="1"/>
        <s v="PO-104401" u="1"/>
        <s v="PO-103165" u="1"/>
        <s v="PO-103257" u="1"/>
        <s v="PO-103265" u="1"/>
        <s v="PO-103365" u="1"/>
        <s v="PO-103473" u="1"/>
        <s v="PO-103765" u="1"/>
        <s v="PO-103857" u="1"/>
        <s v="PO-103781" u="1"/>
        <s v="PO-103981" u="1"/>
        <s v="PO-104202" u="1"/>
        <s v="PO-104410" u="1"/>
        <s v="PO-103458" u="1"/>
        <s v="PO-103474" u="1"/>
        <s v="PO-103482" u="1"/>
        <s v="PO-102510" u="1"/>
        <s v="PO-102710" u="1"/>
        <s v="PO-104203" u="1"/>
        <s v="PO-104211" u="1"/>
        <s v="PO-101674" u="1"/>
        <s v="PO-103459" u="1"/>
        <s v="PO-103375" u="1"/>
        <s v="PO-103475" u="1"/>
        <s v="PO-103759" u="1"/>
        <s v="PO-102503" u="1"/>
        <s v="PO-103983" u="1"/>
        <s v="PO-101183" u="1"/>
        <s v="PO-104020" u="1"/>
        <s v="PO-103068" u="1"/>
        <s v="PO-102004" u="1"/>
        <s v="PO-103184" u="1"/>
        <s v="PO-103368" u="1"/>
        <s v="PO-103476" u="1"/>
        <s v="PO-103484" u="1"/>
        <s v="PO-103477" u="1"/>
        <s v="PO-103769" u="1"/>
        <s v="PO-102413" u="1"/>
        <s v="PO-103869" u="1"/>
        <s v="PO-103785" u="1"/>
        <s v="PO-103969" u="1"/>
        <s v="PO-102521" u="1"/>
        <s v="PO-104106" u="1"/>
        <s v="PO-104422" u="1"/>
        <s v="PO-103394" u="1"/>
        <s v="PO-102606" u="1"/>
        <s v="PO-102814" u="1"/>
        <s v="PO-104115" u="1"/>
        <s v="PO-104123" u="1"/>
        <s v="PO-103779" u="1"/>
        <s v="PO-102331" u="1"/>
        <s v="PO-104108" u="1"/>
        <s v="PO-102815" u="1"/>
        <s v="PO-104124" u="1"/>
        <s v="PO-102831" u="1"/>
        <s v="PO-103396" u="1"/>
        <s v="PO-102324" u="1"/>
        <s v="PO-102608" u="1"/>
        <s v="PO-103796" u="1"/>
        <s v="PO-104033" u="1"/>
        <s v="PO-104217" u="1"/>
        <s v="PO-102924" u="1"/>
        <s v="PO-104333" u="1"/>
        <s v="PO-104425" u="1"/>
        <s v="PO-104517" u="1"/>
        <s v="PO-101896" u="1"/>
        <s v="PO-103689" u="1"/>
        <s v="PO-104018" u="1"/>
        <s v="PO-102925" u="1"/>
        <s v="PO-104134" u="1"/>
        <s v="PO-104318" u="1"/>
        <s v="PO-103098" u="1"/>
        <s v="PO-104450" u="1"/>
        <s v="PO-102126" u="1"/>
        <s v="PO-102318" u="1"/>
        <s v="PO-102418" u="1"/>
        <s v="PO-103698" u="1"/>
        <s v="PO-102642" u="1"/>
        <s v="PO-104127" u="1"/>
        <s v="PO-102834" u="1"/>
        <s v="PO-102934" u="1"/>
        <s v="PO-104151" u="1"/>
        <s v="PO-102435" u="1"/>
        <s v="PO-102819" u="1"/>
        <s v="PO-102935" u="1"/>
        <s v="PO-104328" u="1"/>
        <s v="PO-104452" u="1"/>
        <s v="PO-104229" u="1"/>
        <s v="PO-102760" u="1"/>
        <s v="PO-104261" u="1"/>
        <s v="PO-104353" u="1"/>
        <s v="PO-102345" u="1"/>
        <s v="PO-102353" u="1"/>
        <s v="PO-102629" u="1"/>
        <s v="PO-102753" u="1"/>
        <s v="PO-104070" u="1"/>
        <s v="PO-104262" u="1"/>
        <s v="PO-104354" u="1"/>
        <s v="PO-102546" u="1"/>
        <s v="PO-104171" u="1"/>
        <s v="PO-104263" u="1"/>
        <s v="PO-102970" u="1"/>
        <s v="PO-104271" u="1"/>
        <s v="PO-104056" u="1"/>
        <s v="PO-104064" u="1"/>
        <s v="PO-104248" u="1"/>
        <s v="PO-104264" u="1"/>
        <s v="PO-102971" u="1"/>
        <s v="PO-103500" u="1"/>
        <s v="PO-102556" u="1"/>
        <s v="PO-104073" u="1"/>
        <s v="PO-102780" u="1"/>
        <s v="PO-104081" u="1"/>
        <s v="PO-104173" u="1"/>
        <s v="PO-104449" u="1"/>
        <s v="PO-104181" u="1"/>
        <s v="PO-104365" u="1"/>
        <s v="PO-104465" u="1"/>
        <s v="PO-103201" u="1"/>
        <s v="PO-102757" u="1"/>
        <s v="PO-102673" u="1"/>
        <s v="PO-102949" u="1"/>
        <s v="PO-104066" u="1"/>
        <s v="PO-104174" u="1"/>
        <s v="PO-103102" u="1"/>
        <s v="PO-104466" u="1"/>
        <s v="PO-104290" u="1"/>
        <s v="PO-103310" u="1"/>
        <s v="PO-103610" u="1"/>
        <s v="PO-104059" u="1"/>
        <s v="PO-102682" u="1"/>
        <s v="PO-104191" u="1"/>
        <s v="PO-104467" u="1"/>
        <s v="PO-103503" u="1"/>
        <s v="PO-103803" u="1"/>
        <s v="PO-102775" u="1"/>
        <s v="PO-102691" u="1"/>
        <s v="PO-102783" u="1"/>
        <s v="PO-104084" u="1"/>
        <s v="PO-104176" u="1"/>
        <s v="PO-102975" u="1"/>
        <s v="PO-104276" u="1"/>
        <s v="PO-104368" u="1"/>
        <s v="PO-104376" u="1"/>
        <s v="PO-103020" u="1"/>
        <s v="PO-101911" u="1"/>
        <s v="PO-104476" u="1"/>
        <s v="PO-103320" u="1"/>
        <s v="PO-103604" u="1"/>
        <s v="PO-103520" u="1"/>
        <s v="PO-103612" u="1"/>
        <s v="PO-103804" u="1"/>
        <s v="PO-103812" u="1"/>
        <s v="PO-104085" u="1"/>
        <s v="PO-104093" u="1"/>
        <s v="PO-104277" u="1"/>
        <s v="PO-104369" u="1"/>
        <s v="PO-102984" u="1"/>
        <s v="PO-104293" u="1"/>
        <s v="PO-103121" u="1"/>
        <s v="PO-104493" u="1"/>
        <s v="PO-103505" u="1"/>
        <s v="PO-103713" u="1"/>
        <s v="PO-104086" u="1"/>
        <s v="PO-101905" u="1"/>
        <s v="PO-104378" u="1"/>
        <s v="PO-103030" u="1"/>
        <s v="PO-103214" u="1"/>
        <s v="PO-103222" u="1"/>
        <s v="PO-103614" u="1"/>
        <s v="PO-102694" u="1"/>
        <s v="PO-104187" u="1"/>
        <s v="PO-102986" u="1"/>
        <s v="PO-104195" u="1"/>
        <s v="PO-104287" u="1"/>
        <s v="PO-104387" u="1"/>
        <s v="PO-104479" u="1"/>
        <s v="PO-103523" u="1"/>
        <s v="PO-103807" u="1"/>
        <s v="PO-103731" u="1"/>
        <s v="PO-103831" u="1"/>
        <s v="PO-101507" u="1"/>
        <s v="PO-102787" u="1"/>
        <s v="PO-104188" u="1"/>
        <s v="PO-102895" u="1"/>
        <s v="PO-104196" u="1"/>
        <s v="PO-101823" u="1"/>
        <s v="PO-104296" u="1"/>
        <s v="PO-103224" u="1"/>
        <s v="PO-103508" u="1"/>
        <s v="PO-103616" u="1"/>
        <s v="PO-103440" u="1"/>
        <s v="PO-103816" u="1"/>
        <s v="PO-103908" u="1"/>
        <s v="PO-103640" u="1"/>
        <s v="PO-102388" u="1"/>
        <s v="PO-103832" u="1"/>
      </sharedItems>
    </cacheField>
    <cacheField name="Status" numFmtId="0">
      <sharedItems containsSemiMixedTypes="0" containsString="0" containsNumber="1" containsInteger="1" minValue="2" maxValue="2" count="1">
        <n v="2"/>
      </sharedItems>
    </cacheField>
    <cacheField name="Bill-to Contact" numFmtId="0">
      <sharedItems count="24">
        <s v="Mike Lanegan"/>
        <s v=""/>
        <s v="Doug Bishop"/>
        <s v="Bill Farrell"/>
        <s v="Riddle"/>
        <s v="Norman Sather"/>
        <s v="Pat Driscoll"/>
        <s v="Mark Rockwell"/>
        <s v="roll into job J101092 at completion"/>
        <s v="roll into Landfill Gas Generation job at completn"/>
        <s v="Mack Miessner"/>
        <s v="George Ferree"/>
        <s v="Rufus Bunch"/>
        <s v="Wily Splain"/>
        <s v="Mack Meissner"/>
        <s v="Bob Zacharski"/>
        <s v="Jim Grey"/>
        <s v="Brandi McCullough"/>
        <s v="Steve Hatzis"/>
        <s v="Shayne Coiley"/>
        <s v="Tom Bullard" u="1"/>
        <s v="Jason Mccullough" u="1"/>
        <s v="Robert Maxfield" u="1"/>
        <s v="Tim Wallis" u="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0555.364295370367" createdVersion="3" refreshedVersion="3" minRefreshableVersion="3" recordCount="760">
  <cacheSource type="external" connectionId="1"/>
  <cacheFields count="14">
    <cacheField name="No_" numFmtId="0">
      <sharedItems count="760">
        <s v="J101008"/>
        <s v="J101011"/>
        <s v="J101013"/>
        <s v="J101037"/>
        <s v="J101040"/>
        <s v="J101045"/>
        <s v="J101052"/>
        <s v="J101054"/>
        <s v="J101060"/>
        <s v="J101065"/>
        <s v="J101072"/>
        <s v="J101074"/>
        <s v="J101098"/>
        <s v="J101113"/>
        <s v="J101115"/>
        <s v="J101145"/>
        <s v="J101150"/>
        <s v="J101154"/>
        <s v="J101173"/>
        <s v="J101215"/>
        <s v="J101221"/>
        <s v="J101223"/>
        <s v="J101230"/>
        <s v="J101234"/>
        <s v="J101281"/>
        <s v="J101283"/>
        <s v="J101300"/>
        <s v="J101316"/>
        <s v="J101318"/>
        <s v="J101321"/>
        <s v="J101333"/>
        <s v="J101335"/>
        <s v="J101337"/>
        <s v="J101348"/>
        <s v="J101349"/>
        <s v="J101351"/>
        <s v="J101366"/>
        <s v="J101368"/>
        <s v="J101374"/>
        <s v="J101380"/>
        <s v="J101391"/>
        <s v="J101401"/>
        <s v="J101403"/>
        <s v="J101004"/>
        <s v="J101016"/>
        <s v="J101017"/>
        <s v="J101019"/>
        <s v="J101058"/>
        <s v="J101078"/>
        <s v="J101087"/>
        <s v="J101092"/>
        <s v="J101094"/>
        <s v="J101103"/>
        <s v="J101105"/>
        <s v="J101121"/>
        <s v="J101122"/>
        <s v="J101129"/>
        <s v="J101137"/>
        <s v="J101156"/>
        <s v="J101158"/>
        <s v="J101191"/>
        <s v="J101192"/>
        <s v="J101197"/>
        <s v="J101199"/>
        <s v="J101226"/>
        <s v="J101229"/>
        <s v="J101238"/>
        <s v="J101250"/>
        <s v="J101252"/>
        <s v="J101254"/>
        <s v="J101267"/>
        <s v="J101275"/>
        <s v="J101286"/>
        <s v="J101287"/>
        <s v="J101289"/>
        <s v="J101290"/>
        <s v="J101292"/>
        <s v="J101304"/>
        <s v="J101329"/>
        <s v="J101355"/>
        <s v="J101357"/>
        <s v="J101359"/>
        <s v="J101370"/>
        <s v="J101384"/>
        <s v="J101395"/>
        <s v="J101397"/>
        <s v="J101024"/>
        <s v="J101028"/>
        <s v="J101032"/>
        <s v="J101043"/>
        <s v="J101046"/>
        <s v="J101049"/>
        <s v="J101057"/>
        <s v="J101063"/>
        <s v="J101066"/>
        <s v="J101069"/>
        <s v="J101077"/>
        <s v="J101084"/>
        <s v="J101088"/>
        <s v="J101117"/>
        <s v="J101124"/>
        <s v="J101128"/>
        <s v="J101151"/>
        <s v="J101159"/>
        <s v="J101177"/>
        <s v="J101194"/>
        <s v="J101198"/>
        <s v="J101200"/>
        <s v="J101213"/>
        <s v="J101219"/>
        <s v="J101244"/>
        <s v="J101248"/>
        <s v="J101264"/>
        <s v="J101268"/>
        <s v="J101271"/>
        <s v="J101301"/>
        <s v="J101313"/>
        <s v="J101320"/>
        <s v="J101324"/>
        <s v="J101332"/>
        <s v="J101336"/>
        <s v="J101343"/>
        <s v="J101350"/>
        <s v="J101354"/>
        <s v="J101363"/>
        <s v="J101377"/>
        <s v="J101379"/>
        <s v="J101381"/>
        <s v="J101399"/>
        <s v="J101419"/>
        <s v="J101444"/>
        <s v="J101448"/>
        <s v="J101462"/>
        <s v="J101471"/>
        <s v="J101473"/>
        <s v="J101482"/>
        <s v="J101485"/>
        <s v="J101487"/>
        <s v="J101526"/>
        <s v="J101528"/>
        <s v="J101531"/>
        <s v="J101533"/>
        <s v="J101534"/>
        <s v="J101586"/>
        <s v="J101588"/>
        <s v="J101602"/>
        <s v="J101605"/>
        <s v="J101616"/>
        <s v="J101618"/>
        <s v="J101620"/>
        <s v="J101633"/>
        <s v="J101634"/>
        <s v="J101646"/>
        <s v="J101649"/>
        <s v="J101656"/>
        <s v="J101659"/>
        <s v="J101660"/>
        <s v="J101673"/>
        <s v="J101698"/>
        <s v="J101712"/>
        <s v="J101720"/>
        <s v="J101721"/>
        <s v="J101723"/>
        <s v="J101725"/>
        <s v="J101727"/>
        <s v="J101730"/>
        <s v="J101732"/>
        <s v="J101735"/>
        <s v="J101737"/>
        <s v="J101742"/>
        <s v="E101005"/>
        <s v="E101007"/>
        <s v="J101010"/>
        <s v="J101012"/>
        <s v="J101015"/>
        <s v="J101034"/>
        <s v="J101038"/>
        <s v="J101041"/>
        <s v="J101061"/>
        <s v="J101082"/>
        <s v="J101097"/>
        <s v="J101107"/>
        <s v="J101120"/>
        <s v="J101126"/>
        <s v="J101133"/>
        <s v="J101135"/>
        <s v="J101152"/>
        <s v="J101165"/>
        <s v="J101185"/>
        <s v="J101190"/>
        <s v="J101193"/>
        <s v="J101196"/>
        <s v="J101204"/>
        <s v="J101208"/>
        <s v="J101211"/>
        <s v="J101214"/>
        <s v="J101218"/>
        <s v="J101225"/>
        <s v="J101240"/>
        <s v="J101256"/>
        <s v="J101257"/>
        <s v="J101260"/>
        <s v="J101262"/>
        <s v="J101273"/>
        <s v="J101276"/>
        <s v="J101279"/>
        <s v="J101282"/>
        <s v="J101285"/>
        <s v="J101296"/>
        <s v="J101297"/>
        <s v="J101309"/>
        <s v="J101314"/>
        <s v="J101338"/>
        <s v="J101344"/>
        <s v="J101416"/>
        <s v="J101421"/>
        <s v="J101423"/>
        <s v="J101424"/>
        <s v="J101428"/>
        <s v="J101432"/>
        <s v="J101440"/>
        <s v="J101451"/>
        <s v="J101453"/>
        <s v="J101496"/>
        <s v="J101505"/>
        <s v="J101507"/>
        <s v="J101511"/>
        <s v="J101513"/>
        <s v="J101520"/>
        <s v="J101544"/>
        <s v="J101551"/>
        <s v="J101553"/>
        <s v="J101564"/>
        <s v="J101571"/>
        <s v="J101573"/>
        <s v="J101580"/>
        <s v="J101596"/>
        <s v="J101600"/>
        <s v="J101614"/>
        <s v="J101623"/>
        <s v="J101625"/>
        <s v="J101636"/>
        <s v="J101639"/>
        <s v="J101643"/>
        <s v="J101644"/>
        <s v="J101653"/>
        <s v="J101654"/>
        <s v="J101662"/>
        <s v="J101665"/>
        <s v="J101676"/>
        <s v="J101679"/>
        <s v="J101682"/>
        <s v="J101687"/>
        <s v="J101691"/>
        <s v="J101702"/>
        <s v="J101728"/>
        <s v="J101729"/>
        <s v="J101738"/>
        <s v="J101751"/>
        <s v="J101753"/>
        <s v="J101390"/>
        <s v="J101406"/>
        <s v="J101413"/>
        <s v="J101415"/>
        <s v="J101438"/>
        <s v="J101442"/>
        <s v="J101445"/>
        <s v="J101456"/>
        <s v="J101460"/>
        <s v="J101464"/>
        <s v="J101479"/>
        <s v="J101480"/>
        <s v="J101484"/>
        <s v="J101493"/>
        <s v="J101506"/>
        <s v="J101510"/>
        <s v="J101516"/>
        <s v="J101521"/>
        <s v="J101524"/>
        <s v="J101532"/>
        <s v="J101538"/>
        <s v="J101549"/>
        <s v="J101550"/>
        <s v="J101556"/>
        <s v="J101567"/>
        <s v="J101569"/>
        <s v="J101570"/>
        <s v="J101576"/>
        <s v="J101581"/>
        <s v="J101587"/>
        <s v="J101595"/>
        <s v="J101601"/>
        <s v="J101604"/>
        <s v="J101608"/>
        <s v="J101632"/>
        <s v="J101647"/>
        <s v="J101657"/>
        <s v="J101686"/>
        <s v="J101689"/>
        <s v="J101690"/>
        <s v="J101703"/>
        <s v="J101709"/>
        <s v="J101711"/>
        <s v="J101714"/>
        <s v="J101734"/>
        <s v="J101744"/>
        <s v="J101002"/>
        <s v="J101021"/>
        <s v="J101035"/>
        <s v="J101036"/>
        <s v="J101053"/>
        <s v="J101059"/>
        <s v="J101073"/>
        <s v="J101079"/>
        <s v="J101081"/>
        <s v="J101090"/>
        <s v="J101102"/>
        <s v="J101104"/>
        <s v="J101108"/>
        <s v="J101111"/>
        <s v="J101139"/>
        <s v="J101141"/>
        <s v="J101143"/>
        <s v="J101157"/>
        <s v="J101167"/>
        <s v="J101169"/>
        <s v="J101171"/>
        <s v="J101187"/>
        <s v="J101189"/>
        <s v="J101205"/>
        <s v="J101206"/>
        <s v="J101216"/>
        <s v="J101227"/>
        <s v="J101233"/>
        <s v="J101237"/>
        <s v="J101239"/>
        <s v="J101241"/>
        <s v="J101258"/>
        <s v="J101261"/>
        <s v="J101274"/>
        <s v="J101278"/>
        <s v="J101294"/>
        <s v="J101298"/>
        <s v="J101308"/>
        <s v="J101312"/>
        <s v="J101315"/>
        <s v="J101327"/>
        <s v="J101342"/>
        <s v="J101345"/>
        <s v="J101346"/>
        <s v="J101362"/>
        <s v="J101365"/>
        <s v="J101388"/>
        <s v="J101394"/>
        <s v="J101408"/>
        <s v="J101433"/>
        <s v="J101435"/>
        <s v="J101436"/>
        <s v="J101449"/>
        <s v="J101458"/>
        <s v="J101467"/>
        <s v="J101472"/>
        <s v="J101474"/>
        <s v="J101495"/>
        <s v="J101500"/>
        <s v="J101503"/>
        <s v="J101527"/>
        <s v="J101529"/>
        <s v="J101541"/>
        <s v="J101561"/>
        <s v="J101589"/>
        <s v="J101598"/>
        <s v="J101610"/>
        <s v="J101617"/>
        <s v="J101629"/>
        <s v="J101638"/>
        <s v="J101640"/>
        <s v="J101650"/>
        <s v="J101663"/>
        <s v="J101669"/>
        <s v="J101672"/>
        <s v="J101674"/>
        <s v="J101678"/>
        <s v="J101683"/>
        <s v="J101685"/>
        <s v="J101697"/>
        <s v="J101705"/>
        <s v="J101706"/>
        <s v="J101717"/>
        <s v="J101718"/>
        <s v="J101722"/>
        <s v="J101724"/>
        <s v="J101747"/>
        <s v="J101748"/>
        <s v="J101364"/>
        <s v="J101371"/>
        <s v="J101375"/>
        <s v="J101389"/>
        <s v="J101392"/>
        <s v="J101409"/>
        <s v="J101411"/>
        <s v="J101417"/>
        <s v="J101422"/>
        <s v="J101430"/>
        <s v="J101434"/>
        <s v="J101447"/>
        <s v="J101459"/>
        <s v="J101468"/>
        <s v="J101476"/>
        <s v="J101488"/>
        <s v="J101491"/>
        <s v="J101518"/>
        <s v="J101523"/>
        <s v="J101530"/>
        <s v="J101542"/>
        <s v="J101558"/>
        <s v="J101562"/>
        <s v="J101565"/>
        <s v="J101578"/>
        <s v="J101583"/>
        <s v="J101585"/>
        <s v="J101597"/>
        <s v="J101606"/>
        <s v="J101612"/>
        <s v="J101621"/>
        <s v="J101637"/>
        <s v="J101642"/>
        <s v="J101652"/>
        <s v="J101661"/>
        <s v="J101668"/>
        <s v="J101677"/>
        <s v="J101684"/>
        <s v="J101688"/>
        <s v="J101692"/>
        <s v="J101695"/>
        <s v="J101701"/>
        <s v="J101704"/>
        <s v="J101713"/>
        <s v="J101719"/>
        <s v="J101726"/>
        <s v="E101001"/>
        <s v="J101003"/>
        <s v="J101007"/>
        <s v="J101009"/>
        <s v="J101025"/>
        <s v="J101026"/>
        <s v="J101031"/>
        <s v="J101044"/>
        <s v="J101048"/>
        <s v="J101050"/>
        <s v="J101064"/>
        <s v="J101068"/>
        <s v="J101070"/>
        <s v="J101085"/>
        <s v="J101086"/>
        <s v="J101093"/>
        <s v="J101099"/>
        <s v="J101101"/>
        <s v="J101112"/>
        <s v="J101114"/>
        <s v="J101118"/>
        <s v="J101123"/>
        <s v="J101125"/>
        <s v="J101130"/>
        <s v="J101136"/>
        <s v="J101142"/>
        <s v="J101144"/>
        <s v="J101148"/>
        <s v="J101160"/>
        <s v="J101166"/>
        <s v="J101172"/>
        <s v="J101174"/>
        <s v="J101178"/>
        <s v="J101180"/>
        <s v="J101186"/>
        <s v="J101195"/>
        <s v="J101201"/>
        <s v="J101220"/>
        <s v="J101222"/>
        <s v="J101232"/>
        <s v="J101245"/>
        <s v="J101246"/>
        <s v="J101253"/>
        <s v="J101259"/>
        <s v="J101265"/>
        <s v="J101266"/>
        <s v="J101280"/>
        <s v="J101293"/>
        <s v="J101299"/>
        <s v="J101310"/>
        <s v="J101317"/>
        <s v="J101319"/>
        <s v="J101322"/>
        <s v="J101323"/>
        <s v="J101325"/>
        <s v="J101326"/>
        <s v="J101331"/>
        <s v="J101334"/>
        <s v="J101340"/>
        <s v="J101347"/>
        <s v="J101352"/>
        <s v="J101353"/>
        <s v="J101356"/>
        <s v="J101360"/>
        <s v="J101367"/>
        <s v="J101369"/>
        <s v="J101378"/>
        <s v="J101393"/>
        <s v="J101396"/>
        <s v="J101402"/>
        <s v="J101404"/>
        <s v="J101410"/>
        <s v="J101429"/>
        <s v="J101437"/>
        <s v="J101441"/>
        <s v="J101452"/>
        <s v="J101454"/>
        <s v="J101463"/>
        <s v="J101465"/>
        <s v="J101466"/>
        <s v="J101478"/>
        <s v="J101483"/>
        <s v="J101486"/>
        <s v="J101490"/>
        <s v="J101497"/>
        <s v="J101006"/>
        <s v="J101014"/>
        <s v="J101023"/>
        <s v="J101030"/>
        <s v="J101039"/>
        <s v="J101042"/>
        <s v="J101047"/>
        <s v="J101051"/>
        <s v="J101055"/>
        <s v="J101062"/>
        <s v="J101067"/>
        <s v="J101071"/>
        <s v="J101075"/>
        <s v="J101083"/>
        <s v="J101096"/>
        <s v="J101106"/>
        <s v="J101110"/>
        <s v="J101119"/>
        <s v="J101134"/>
        <s v="J101140"/>
        <s v="J101147"/>
        <s v="J101149"/>
        <s v="J101153"/>
        <s v="J101155"/>
        <s v="J101163"/>
        <s v="J101164"/>
        <s v="J101170"/>
        <s v="J101175"/>
        <s v="J101179"/>
        <s v="J101183"/>
        <s v="J101184"/>
        <s v="J101202"/>
        <s v="J101207"/>
        <s v="J101209"/>
        <s v="J101210"/>
        <s v="J101212"/>
        <s v="J101217"/>
        <s v="J101224"/>
        <s v="J101231"/>
        <s v="J101235"/>
        <s v="J101243"/>
        <s v="J101263"/>
        <s v="J101284"/>
        <s v="J101306"/>
        <s v="E101002"/>
        <s v="E101003"/>
        <s v="E101004"/>
        <s v="E101006"/>
        <s v="J101001"/>
        <s v="J101005"/>
        <s v="J101018"/>
        <s v="J101020"/>
        <s v="J101022"/>
        <s v="J101027"/>
        <s v="J101029"/>
        <s v="J101033"/>
        <s v="J101056"/>
        <s v="J101076"/>
        <s v="J101080"/>
        <s v="J101089"/>
        <s v="J101091"/>
        <s v="J101095"/>
        <s v="J101100"/>
        <s v="J101109"/>
        <s v="J101116"/>
        <s v="J101127"/>
        <s v="J101131"/>
        <s v="J101132"/>
        <s v="J101138"/>
        <s v="J101146"/>
        <s v="J101161"/>
        <s v="J101162"/>
        <s v="J101168"/>
        <s v="J101176"/>
        <s v="J101181"/>
        <s v="J101182"/>
        <s v="J101188"/>
        <s v="J101203"/>
        <s v="J101228"/>
        <s v="J101236"/>
        <s v="J101242"/>
        <s v="J101247"/>
        <s v="J101249"/>
        <s v="J101251"/>
        <s v="J101255"/>
        <s v="J101269"/>
        <s v="J101270"/>
        <s v="J101272"/>
        <s v="J101502"/>
        <s v="J101504"/>
        <s v="J101512"/>
        <s v="J101514"/>
        <s v="J101525"/>
        <s v="J101548"/>
        <s v="J101552"/>
        <s v="J101554"/>
        <s v="J101568"/>
        <s v="J101572"/>
        <s v="J101574"/>
        <s v="J101591"/>
        <s v="J101599"/>
        <s v="J101603"/>
        <s v="J101609"/>
        <s v="J101622"/>
        <s v="J101624"/>
        <s v="J101628"/>
        <s v="J101630"/>
        <s v="J101648"/>
        <s v="J101658"/>
        <s v="J101664"/>
        <s v="J101670"/>
        <s v="J101681"/>
        <s v="J101696"/>
        <s v="J101707"/>
        <s v="J101708"/>
        <s v="J101715"/>
        <s v="J101716"/>
        <s v="J101733"/>
        <s v="J101736"/>
        <s v="J101739"/>
        <s v="J101743"/>
        <s v="J101745"/>
        <s v="J101746"/>
        <s v="J101749"/>
        <s v="J101750"/>
        <s v="J101752"/>
        <s v="J101339"/>
        <s v="J101372"/>
        <s v="J101373"/>
        <s v="J101386"/>
        <s v="J101405"/>
        <s v="J101407"/>
        <s v="J101412"/>
        <s v="J101425"/>
        <s v="J101427"/>
        <s v="J101431"/>
        <s v="J101446"/>
        <s v="J101455"/>
        <s v="J101457"/>
        <s v="J101469"/>
        <s v="J101470"/>
        <s v="J101489"/>
        <s v="J101492"/>
        <s v="J101501"/>
        <s v="J101508"/>
        <s v="J101509"/>
        <s v="J101515"/>
        <s v="J101517"/>
        <s v="J101519"/>
        <s v="J101536"/>
        <s v="J101540"/>
        <s v="J101543"/>
        <s v="J101545"/>
        <s v="J101547"/>
        <s v="J101555"/>
        <s v="J101557"/>
        <s v="J101559"/>
        <s v="J101560"/>
        <s v="J101563"/>
        <s v="J101575"/>
        <s v="J101577"/>
        <s v="J101579"/>
        <s v="J101584"/>
        <s v="J101592"/>
        <s v="J101611"/>
        <s v="J101613"/>
        <s v="J101615"/>
        <s v="J101277"/>
        <s v="J101288"/>
        <s v="J101291"/>
        <s v="J101295"/>
        <s v="J101302"/>
        <s v="J101303"/>
        <s v="J101305"/>
        <s v="J101307"/>
        <s v="J101311"/>
        <s v="J101328"/>
        <s v="J101330"/>
        <s v="J101341"/>
        <s v="J101358"/>
        <s v="J101361"/>
        <s v="J101376"/>
        <s v="J101382"/>
        <s v="J101383"/>
        <s v="J101385"/>
        <s v="J101387"/>
        <s v="J101398"/>
        <s v="J101400"/>
        <s v="J101414"/>
        <s v="J101418"/>
        <s v="J101420"/>
        <s v="J101426"/>
        <s v="J101439"/>
        <s v="J101443"/>
        <s v="J101450"/>
        <s v="J101461"/>
        <s v="J101475"/>
        <s v="J101477"/>
        <s v="J101481"/>
        <s v="J101494"/>
        <s v="J101498"/>
        <s v="J101499"/>
        <s v="J101522"/>
        <s v="J101535"/>
        <s v="J101537"/>
        <s v="J101539"/>
        <s v="J101546"/>
        <s v="J101566"/>
        <s v="J101627"/>
        <s v="J101641"/>
        <s v="J101645"/>
        <s v="J101651"/>
        <s v="J101655"/>
        <s v="J101667"/>
        <s v="J101693"/>
        <s v="J101694"/>
        <s v="J101700"/>
        <s v="J101582"/>
        <s v="J101590"/>
        <s v="J101593"/>
        <s v="J101594"/>
        <s v="J101607"/>
        <s v="J101619"/>
        <s v="J101626"/>
        <s v="J101631"/>
        <s v="J101635"/>
        <s v="J101666"/>
        <s v="J101671"/>
        <s v="J101675"/>
        <s v="J101680"/>
        <s v="J101699"/>
        <s v="J101710"/>
        <s v="J101731"/>
        <s v="J101740"/>
        <s v="J101741"/>
      </sharedItems>
    </cacheField>
    <cacheField name="Description" numFmtId="0">
      <sharedItems count="753">
        <s v="Health and Safety Plans"/>
        <s v="NAV Accounting System"/>
        <s v="GIS Server Hardware"/>
        <s v="Environmental Assessment Characterization Study"/>
        <s v="12.5 Generation Breaker Replacement"/>
        <s v="Aurora Operations and Management"/>
        <s v="Design Rebuild OHDS Housing"/>
        <s v="Water Characterization Study"/>
        <s v="FGA Ph 2 Water Meter Deployment"/>
        <s v="Review WWTP - FGA"/>
        <s v="AAAF Water Main Extension"/>
        <s v="Substation Conduit"/>
        <s v="FWA Ph 2 Electric Meter Panel Deployment"/>
        <s v="Generator #5 Overhaul at FWA CHPP"/>
        <s v="FGA Thaw Van"/>
        <s v="Network Infrastructure Expansion FRA W Post OTP"/>
        <s v="FWA CHPP Common Spaces Renovation"/>
        <s v="FWA Water Treatment Plant Permit"/>
        <s v="Project, Contract, Environmental Tracking Database"/>
        <s v="Hand Rails and Ladder Cage for FWA CHPP"/>
        <s v="FWA CHPP Security Upgrade - Ext Door Replacement"/>
        <s v="Rebuild FWA EDS Feeder 22 (CPM)"/>
        <s v="North Battery Vault Penetration and Insulation"/>
        <s v="New Asset Property Evaluations (FWA and FRA)"/>
        <s v="AAAF Potable Water System"/>
        <s v="RCI Housing Project"/>
        <s v="FGA Water Meter Bldg 725 3&quot; Cmpd"/>
        <s v="FWA Water Meter Bldg 1572 6&quot; Turbo"/>
        <s v="FWA Elec Panel Hospital 2 Primary Metering"/>
        <s v="FWA Elec Panel Bldg 1003 Secondary Metering"/>
        <s v="FRA Elec Panel Bldg 796 Primary Metering"/>
        <s v="Replace Steel Gas Mains at FRA"/>
        <s v="FGA De-aerator Tank Inspection"/>
        <s v="Steam Main Upgrades RCI Housing FGA"/>
        <s v="6&quot; Valve Replacement-Stamborne Rd in Camp Carrol"/>
        <s v="CHPP Women's Locker Room Renovation"/>
        <s v="FWA CHPP Comm Board &amp; Ext Door Security Enhance"/>
        <s v="New Temp Water Svc for ACTUS Const Trailers"/>
        <s v="Demo WDS Utility Service for FTW 350"/>
        <s v="New WWC Utility Service for FTW 336B Barracks"/>
        <s v="New Electric Serv to Air Curtain Bldg at KD Range"/>
        <s v="138 GVEA Tie (CPM) FWA"/>
        <s v="Microsoft Project Implementation"/>
        <s v="ACS NetLINK TLS Service NRC"/>
        <s v="CORIX Operations and Management"/>
        <s v="FGA Ph 2 Electric Meter and AMR Deploy"/>
        <s v="Office Equipment - FGA"/>
        <s v="DONT USE FRA Ph 1 Meter POD Field Assessment Study"/>
        <s v="Standby Generators"/>
        <s v="Filling Cooling Ponds with Coal Ash Study"/>
        <s v="Breakroom Remodel downtown Jimmy Huntington Bldg"/>
        <s v="Black Rapids Generator Replacement (CPM)"/>
        <s v="Riddle Operations and Management - HDQ"/>
        <s v="Video Conferencing Package"/>
        <s v="Office Furniture - FRA"/>
        <s v="GIS Development - FGA - Data Collection"/>
        <s v="GIS Development - FWA - Data Collection"/>
        <s v="Replace Rotary Gear Pump for Gen #4 at FGA"/>
        <s v="PA System Installation at FWA"/>
        <s v="CAT5 Wiring Install Upgrade at FRA"/>
        <s v="Cell Repeaters in depot at FGA"/>
        <s v="FWA EDS New Svcs at TX, MS, TN Ranges"/>
        <s v="Meter Data Accumulation and Storage Room"/>
        <s v="Rebuild FRA Feeder 3 (CPM)"/>
        <s v="Air Emission Eval CHPP 15 MW Turbine Generator"/>
        <s v="FRA Landfill Gas Project"/>
        <s v="Rehab Genset at Bldg 1965"/>
        <s v="Purchase and move Metal Lathe at FRA"/>
        <s v="Field Laptops and Handheld GIS Data Coll FWA"/>
        <s v="Upgrade Cooling System to Unit 3 Genset"/>
        <s v="Move Unit 2 to Unit 1 Position at BRPP"/>
        <s v="FRA Paintball Course"/>
        <s v="Installation of Gas Meters"/>
        <s v="AMR'S for Gas Metering Project"/>
        <s v="FRA Water Dist Valve Replacement"/>
        <s v="FRA WaterMeter2Golf Crse 4&quot;Turbo"/>
        <s v="Upgrade 3Ph Transformer &amp; Install New Svc Bldg5108"/>
        <s v="North Post Water-Elim of Front St Dead End"/>
        <s v="New Electric Service to Bldg 1562 (JAG)"/>
        <s v="Doyon Server Room at USA Bldg"/>
        <s v="FWA CHPP Ash Conveyance Sys Rehab &amp; Renewal Proj"/>
        <s v="New HDS Utility Svc for FTW 336A Aircraft Str"/>
        <s v="New WWCS Utility Svc for FTW336A Aircraft Str"/>
        <s v="New Black Start Generator"/>
        <s v="WW Characterization Study"/>
        <s v="DO NOT USE - Steam Meters Task 4"/>
        <s v="Electric Characterization Study"/>
        <s v="Office Equipment - FWA"/>
        <s v="15Mw Turbine Install"/>
        <s v="Do not use - Secondary Metrs Phase 1 - FGA"/>
        <s v="Overhead Distribution Rebuild Feeder #9 Tie (CPM)"/>
        <s v="ATCO Trailer - FGA"/>
        <s v="Reconditioned Regulators"/>
        <s v="FRA Ph 2 Electric Meter and AMR Deploy"/>
        <s v="FRA Ph 2 Electric Meter Panel Deployment"/>
        <s v="Riddle Operations and Management - FGA"/>
        <s v="Replace Black Rapids WWTP - FWA"/>
        <s v="FWA Ph1 Steam Meter Deployment task"/>
        <s v="Equipment and Materials for FWA Depot"/>
        <s v="Demarcation Meter Study FWA WTD"/>
        <s v="PA System Installation at FRA"/>
        <s v="CAT5 Wiring Install Upgrade at FWA"/>
        <s v="Cell Repeaters in depot at FRA"/>
        <s v="10 inch Water Gate Valve Replacement Bldg 804"/>
        <s v="Cabinet &amp; UPS for FRA Depot Mezzanine"/>
        <s v="Redundant Call Manager Server support and install"/>
        <s v="Air Emission Eval FWA 2ea 2.5mw at FGA Feed 9BUgen"/>
        <s v="CHPP Boilers 3,4,5,6,7,8 Tube Repairs"/>
        <s v="Stryker Wash Facility-Electrical Distribution"/>
        <s v="Stryker Wash Facility - Steam Distribution"/>
        <s v="Replace Boiler Control System Bldg 606"/>
        <s v="Consolidated Parking-Install primary svc conn"/>
        <s v="FWA Water Meter Bldg 3011 6&quot; Turbo"/>
        <s v="Repl Utility Dist Sys-Heat-MH E6-6-5 to MH E6-6-7"/>
        <s v="FWA Elec Panel Hospital 1 Primary Metering"/>
        <s v="FWA Elec Panel Range Primary Metering"/>
        <s v="Generation SCADA"/>
        <s v="FWA Replace Utility Svcs to Bldg 1054 - Heat"/>
        <s v="Guam Military Privatization"/>
        <s v="Construct Transformer Containment Pad"/>
        <s v="Woodward Governors"/>
        <s v="New Temp WW Svc for ACTUS Const Trailers"/>
        <s v="CHPP New Control Room"/>
        <s v="New HDS Utility Service for FTW 336B Barracks"/>
        <s v="Bear Paw Demo Svc Utilidors-Abandoned Portion"/>
        <s v="Demo Utilities Bldg 896 FGA"/>
        <s v="5KV Station Service Upgrade"/>
        <s v="Feeder 22 Eng &amp; EDS Changes RFP FWA-09-037"/>
        <s v="Electric Svc for Statler Range Bldg"/>
        <s v="Install New Electric Svc to Bldg 1101"/>
        <s v="Metering System True-Up &amp; Completion-FGA"/>
        <s v="Rebuild FWA Feeder 25"/>
        <s v="Replace 12&quot; Expansion Joint"/>
        <s v="LED Parking Lot Lighting Bldg 1"/>
        <s v="Bldg 806 North Bay Gas Utility Line &amp; Meter"/>
        <s v="FTW 349 3rd ASOS EDS"/>
        <s v="FWA Bldg 4223 Demo Disc of Serv and Utilities"/>
        <s v="FTW 349 3rd ASOS Facility WWC"/>
        <s v="New Electric Service - Bldg 3214 TOC Hardstand"/>
        <s v="Misc Improvements to FRA Depot and WTP"/>
        <s v="Temp Const Svc for Actus - Bear Paw Phase I"/>
        <s v="Electric Mtrs for FWA Housing Transferred in 2010"/>
        <s v="New UG Primary Line Ext Near Shoot House"/>
        <s v="Natural Gas Service to Bldg 1105"/>
        <s v="Fiber Connection to FWA Depot"/>
        <s v="Demo Water to Bldg 57-112"/>
        <s v="Demo Natural Gas to Bldg 57-112"/>
        <s v="Installation of 100 12S Meters in Residential Area"/>
        <s v="FTR255 Airborne Trng Fac Const-WWC"/>
        <s v="Service to Small Arms Complex Latrines"/>
        <s v="CHPP Boiler #5 Roof Rehab"/>
        <s v="CHPP Original Boiler Feedwater Pumps Replacement"/>
        <s v="FTR Bldg 730 Relocate Service-EDS"/>
        <s v="FTR 159 Utility Svc Battle Command Trng Ctr-NGD"/>
        <s v="Service to Texas Range Met Site"/>
        <s v="Bldg 35610 Emergency Valve Replacement"/>
        <s v="FTR 275 Multipurpose Machine Gun Range EDS"/>
        <s v="2010 Water Main Break @ 5th &amp; D St"/>
        <s v="Replace Damaged Street Light - 502 Lily Dr"/>
        <s v="Service to Bassett Infill - EDS"/>
        <s v="Bear Paw Phase 2 - DHS"/>
        <s v="Bear Paw Phase 2 - WTD"/>
        <s v="Service to Bassett Activity Center - EDS"/>
        <s v="Service to Bassett Activity Center - WWC"/>
        <s v="D St Substation SCADA"/>
        <s v="FWA WWC O&amp;M, S&amp;E - FWA ISB (Mancamp)"/>
        <s v="Doyon Ltd Year End Procedures 2010"/>
        <s v="IT Consultant Services"/>
        <s v="General Software"/>
        <s v="Overhead Distribution Rebuild Feeder 9 (CPM)"/>
        <s v="Electric Airfield Lighting"/>
        <s v="CHPP Boiler Feed Water Pumps Replacement"/>
        <s v="Overhead Distribution Rebuild Feeders #5 (CPM)"/>
        <s v="Overhead Distribution - FRA EDS"/>
        <s v="Operations Depot - FRA"/>
        <s v="Server Backup Software (13 each)"/>
        <s v="FWA Communication Links"/>
        <s v="Turbine #4 Overhaul at FWA CHPP"/>
        <s v="Network Infrastructure Expansion - FGA"/>
        <s v="Office Furniture - FWA"/>
        <s v="FWA Ph2 Steam Meter Deployment task"/>
        <s v="Equipment and Materials for FRA Depot"/>
        <s v="Demarcation Meter Study FRA WTD"/>
        <s v="New Condensate Pump 4 AAAF Boiler 2nd 4 Inventory"/>
        <s v="PA System Installation at FGA"/>
        <s v="CAT5 Wiring Install Upgrade at FGA"/>
        <s v="Bldg 1607 Texas Range Drinking Water Well"/>
        <s v="UPS for Boiler Controls at FGA CHPP"/>
        <s v="Black Rapids Generation Phase II"/>
        <s v="Rehab Main Breaker for FGA CHPP Switchgear"/>
        <s v="Mobile Lighting System on Vehicle 12 - FGA"/>
        <s v="New Service to Gate 21"/>
        <s v="FWA General Utilidor Design"/>
        <s v="Thaw van for FRA"/>
        <s v="Retire 3 OH Elec Svc Drops"/>
        <s v="Security Cameras and DVR Sys for FWA Depot"/>
        <s v="Alpenglow H-Frame Emergency Repairs"/>
        <s v="Stryker Wash Facility - Wastewater Collection"/>
        <s v="Install Emerg Generator for Service Pumps"/>
        <s v="Repair Neely Rd SewerServ Penetrations"/>
        <s v="Tool Room Penetration and Insulation"/>
        <s v="Field Laptops and Handheld GIS Data Coll FRA"/>
        <s v="Pi Corp Wide SCADA Data Historian Installation"/>
        <s v="Backflow Prevention Device-FRA Golf Course"/>
        <s v="Cold Storage Building - FWA Depot"/>
        <s v="Replace older damaged man doors FGA"/>
        <s v="FWA Depot Access Paving Project"/>
        <s v="CHPP Process Water Treatment System Upgrades"/>
        <s v="Water Meter Install at Bldg 503 FGA"/>
        <s v="Repair 10&quot; Water Line at Bldg 750"/>
        <s v="Install Standby Gen at Bldg 4390 RFP FWA-09-034"/>
        <s v="Install Standby Gen at Bldg 1054 RFP FWA-09-035"/>
        <s v="New Elec Svc forTraffic Signal-Meridian&amp;Neely"/>
        <s v="FWA Replace Utility Svcs to Bldg 1054 - Water"/>
        <s v="Montgomery Road Utilidor Lids"/>
        <s v="Building 2109 Service - EDS"/>
        <s v="FWA WTP New #4 Service Pump"/>
        <s v="Renovate Boiler Lab-Bldg 606"/>
        <s v="FWA Bear Paw Ph1 Utility Svc Ext - WWC"/>
        <s v="FWA CHPP HVAC Improvements-Phase I"/>
        <s v="DHS Repl Utilidor Pipe MH H2-2-2 to H2-2-4 BearPaw"/>
        <s v="WWC Repl Utilidor Pipe MH H2-2-2 to H2-2-4 BearPaw"/>
        <s v="Mississippi Range Double Dead End - EDS"/>
        <s v="Clear Right of Way  Prim Pwr Feed to BAX/CACTF"/>
        <s v="Install Temp Elec Const Svc for FTW 350 Project"/>
        <s v="Southern Cross HBO"/>
        <s v="Demo WTD Utility Service to FWA Bldg 2062"/>
        <s v="FTR 263 Utility Svc Extension for Bldg 786 WWC"/>
        <s v="FWA Bldg 4030 Demo of Svc Lateral EDS"/>
        <s v="WTD Service to Bldg 3014"/>
        <s v="Install New Overhead Door Bldg 606"/>
        <s v="FTW Aviation Task Force Mains Ext WTD"/>
        <s v="DMPTR Instrumentation Building"/>
        <s v="FGO Loop Utilities - WWC"/>
        <s v="Contract Services to USA - Accounting"/>
        <s v="Bldg 49-142 Water Service"/>
        <s v="Bldg 60810 DEI Warm Storage New EDS Svc"/>
        <s v="Bldg 49-142 Wastewater Service"/>
        <s v="Bldg 47-425 Electrical Service"/>
        <s v="Service to Fire Station WTD"/>
        <s v="Service to Fire Station WWC"/>
        <s v="Rehab Tie-Line Lift Station PMP-507"/>
        <s v="BAX Well Upgrade"/>
        <s v="FTR Bldg 60820 Service Addition-WTD"/>
        <s v="FTR Bldg 57409 Demo Water Service to Facility"/>
        <s v="Temporary Electric Service FTW 336B"/>
        <s v="New Electric Service - Bldg 3474"/>
        <s v="Sewer Manhole Bottom Rehab"/>
        <s v="CHPP Crossover Room Wall Insulation"/>
        <s v="Service to Bassett Infill - WTD"/>
        <s v="Service to Bassett Infill - WWC"/>
        <s v="FWA Fuel Tank Replacement"/>
        <s v="Service to Bldg 952 - WTD"/>
        <s v="CHPP Study Replacement of Industrial Waste Line"/>
        <s v="Retire Secondary URD Service"/>
        <s v="Install Heat Service to Bldg 1539"/>
        <s v="Concrete Transformer Containment Pit"/>
        <s v="FWA Stryker Wash Bldg Foundation Support-Water"/>
        <s v="FTR255 Airborne Sustainment &amp; Trng Fac-WTD"/>
        <s v="Colorado Range Service - RFP FWA 09-040"/>
        <s v="Upgrade HVAC at FGA Power Plant"/>
        <s v="Rebuild FWA Feeder 12"/>
        <s v="FGA Water Plant Piping Replacement Project"/>
        <s v="Replace Existing Airfield Regulators Phase 2"/>
        <s v="Provide Site Lighting - Impound Lot"/>
        <s v="Repair &amp; Replace Electrical Svc to Bldg 971"/>
        <s v="Metering System True-Up &amp; Completion-FWA"/>
        <s v="Replace 8&quot; Pipe Spool"/>
        <s v="FWA CHPP Boiler Stacks Safety Platforms"/>
        <s v="FWA Gertsch Heights Infill Util Svc Ext-WWC"/>
        <s v="WTP Increase Plant Filter Capacity &amp; Control Sys"/>
        <s v="Building 48010 Electrical Service"/>
        <s v="336C Utility Svc Ext for Aviation TEMF-WTD"/>
        <s v="Vandenberg Aquisition Project - Corix"/>
        <s v="FTW 350 Warrior in Transition Facility WWC"/>
        <s v="Community Activities Center - EDS"/>
        <s v="Loop Housing EDS"/>
        <s v="Aviation Task Force 348"/>
        <s v="Temporary Elec Serv FTW 336B"/>
        <s v="WTD Utility Service Ext for Bldg 690 Addition"/>
        <s v="WWC Utility Service Ext for Bldg 690 Addition"/>
        <s v="Distribution Ties to D St Substation"/>
        <s v="Ret 2 Svc Conn &amp; Conn New Meterbase on FWA Range"/>
        <s v="New Electric Service - Bldg 3401"/>
        <s v="Electric Service to South Tank Farm"/>
        <s v="FTW Aviation Task Force Mains Ext WWC"/>
        <s v="BAX Warehouse"/>
        <s v="New Electric Service Bldg 1054"/>
        <s v="Website Upgrade"/>
        <s v="FTR255 Airborne Trng Fac Const-NGD"/>
        <s v="Hydrant Replacement MH H2-1-6H"/>
        <s v="Aeration Blower Silencers"/>
        <s v="Airfield Bldg 1595 EDS Service"/>
        <s v="Replace and Calibrate  Water Flow Meters"/>
        <s v="Temp Construction Service-Bear Paw Phase II"/>
        <s v="FRA Public Wtr Sys Rehab, Upgrades, Compliance"/>
        <s v="Rehab Broken or Damaged Rain Leaders"/>
        <s v="Raptor Substation"/>
        <s v="Service to Bassett Activity Center - DHS"/>
        <s v="JBER Electrical Outage - Area Wide"/>
        <s v="2008 Rolling Stock - FGA"/>
        <s v="Wireless Link"/>
        <s v="FWA Feeder 10"/>
        <s v="I&amp;C Characterization Study"/>
        <s v="CHP Characterization Study"/>
        <s v="2009 FGA - Ph 2 Steam Meter Deployment"/>
        <s v="Review Boiler Replacement"/>
        <s v="SCADA Work - FGA"/>
        <s v="FRA Ph 2 Gas Meter Deployment"/>
        <s v="Office Equipment - HQ"/>
        <s v="Pre-Award Army Privitization"/>
        <s v="48ft ATCO Office Trailer - FWA"/>
        <s v="Substation OVH Conductors 4/0"/>
        <s v="Building Locks - FGA"/>
        <s v="FWA Ph 2 Electric Meter and AMR Deploy"/>
        <s v="Generator #4 Overhaul  at FWA CHPP"/>
        <s v="GIS Development - FRA - Data Collection"/>
        <s v="2004 RS8 Forklift for FGA Utility Crew"/>
        <s v="Vactor Truck at FWA"/>
        <s v="Vactor Truck at FRA"/>
        <s v="DO NOT USE - Determine Future of FRA CHPP"/>
        <s v="DTA ISB Man Camp Phase 2 UGE"/>
        <s v="Condensate Return Pump at FWA CHPP"/>
        <s v="Two Spans OH Primary - FWA Range Control"/>
        <s v="FRA Water Treatment Plant Permit"/>
        <s v="Warm Storage Building AAAF New Service"/>
        <s v="FRA WTP Master Valve Replacement"/>
        <s v="Rebuild FGA Feeder 5 Phase 2 (CPM)"/>
        <s v="Rebuild FRA Feeder 6 (CPM)"/>
        <s v="FGA General Utilidor Design"/>
        <s v="FGA Elec Svc Entrance Rehab"/>
        <s v="Boiler Feedwater Pump Rehab"/>
        <s v="FWA CHPP Fiber Backbone Installation"/>
        <s v="Security Cameras and DVR Sys for FGA Depot"/>
        <s v="FGA CHPP Kitchen Renovation"/>
        <s v="Crane 10&quot; 600lb Gate Valve Boiler # 5"/>
        <s v="Ret 1 Svc Drop &amp; Install New Svc to Reloc Office"/>
        <s v="Refurbish Well 8 Bldg 625"/>
        <s v="Upgrade Plant Fuel System"/>
        <s v="FWA Elec Pnl xCtry Hill Primary Metering"/>
        <s v="FWA CHPP Emergency Exit Light Fixture Upgrade"/>
        <s v="D St Distribution Substation"/>
        <s v="CHPP Storm Wtr Plan Site Drain Survey&amp;Contour Proj"/>
        <s v="Replace Water Service to Bldg 1064"/>
        <s v="Scope FGA Post Condensate Lines-HCU9"/>
        <s v="Bear Paw Wastewater Demo"/>
        <s v="New EDS Utility Service for FTW 336A Aircraft"/>
        <s v="Install Water Service to Bldg 1539"/>
        <s v="N. Post Swr Main Slip Lining Rehab 18&quot; 6000 ft."/>
        <s v="N. Post Swr Main Manhole Rehab 18&quot;"/>
        <s v="FTR255 Airborne Sustainment &amp; Trng Fac-EDS"/>
        <s v="Twin Lakes Site A Service"/>
        <s v="Rebuild FWA Feeder 15"/>
        <s v="Kodiak Subdivision Underground"/>
        <s v="Electric Svc to Oates Range"/>
        <s v="Electric Svc for Pedneau Range Facility"/>
        <s v="New 3Ph Transformer Bank &amp; Svc to HBO's-Bldg 3011"/>
        <s v="Office Expansion"/>
        <s v="FWA Bear Paw Ph1 Utility Svc Ext - EDS"/>
        <s v="FTW 350 Warrior in Transition Complex EDS"/>
        <s v="Service to HBO's at DTA Bldg 1343"/>
        <s v="FTW 350 Warrior in Transition Facility WTD"/>
        <s v="WTD Utility Service to Bldg 3720 Demo Bldg 3721"/>
        <s v="Replace Leaking Section of Durrant Line"/>
        <s v="Temporary Service for Bldg 663"/>
        <s v="Fluoride Injection Improvements"/>
        <s v="FGA CHPP Roof Replacement"/>
        <s v="Electrical Serv to Shoot House Latrine"/>
        <s v="Bldg 47-425 Natural Gas Service"/>
        <s v="Bldg 60810 DEI Warm Storage New NGD Svc"/>
        <s v="Building 5108 Generator"/>
        <s v="Standby Chlorination System"/>
        <s v="FRA EDS Upgrade AMYA Latrine and Laundry Facilitie"/>
        <s v="FRA UAS Sparta Maint.Facility"/>
        <s v="FTR Bldg 730 Relocate Service-NGD"/>
        <s v="Replace Circ Pumps in TAKU Garden"/>
        <s v="Microsoft SharePoint Server 2007"/>
        <s v="CIS and MDM Roll-Out"/>
        <s v="FTR Bldg 59014 Lumber Storage"/>
        <s v="Inst Elec Duct Crossings Across Arctic Valley Rd"/>
        <s v="Replacement of Hydrant 6-37"/>
        <s v="BRTC Wind/Solar Integration"/>
        <s v="Temp Power to Actus Const Offices-Neely Rd"/>
        <s v="FTR 333 Combat Pistol - MPQC EDS"/>
        <s v="FRA 2010 Replace Chlorine Gas Detectors"/>
        <s v="FTR 273-DESC Permitted POL Lab-Bldg 986-NGD"/>
        <s v="FTR 273-DESC Permitted POL Lab-Bldg 986-WTD"/>
        <s v="Install Redundant WW Lift Station-Bldg 638 FGA"/>
        <s v="Work Plan Communications Upgrade at FRA"/>
        <s v="Automatic Voltage Regulator &amp; Spare Cubicle"/>
        <s v="GVEA 25KV Emergency Tie"/>
        <s v="Demo EDS Utility Service for FTW 350"/>
        <s v="Install Heat Service to Bldg 2081"/>
        <s v="Install Water Service to Bldg 2081"/>
        <s v="Water Meter Install at Bldg 661 FGA"/>
        <s v="Elec Dist for Gertsch Heights RFP FWA-09-018"/>
        <s v="Retire Overhead Primary &amp; Temp Service"/>
        <s v="N. Post Swr Main Manhole Rehab 10&quot;"/>
        <s v="FWA CHPP Steam PRV's 13 and 7 Replacement Project"/>
        <s v="FRA WTP Long Term Development Plan"/>
        <s v="Replace valves on buried wtr line leak at Bldg 382"/>
        <s v="Provide Electric Svc to Arctic Valley Exit Gate"/>
        <s v="FGA Switching Station - SSVT"/>
        <s v="New Secondary Svc to Checkpoint Pride Lighting"/>
        <s v="FWA Replace WTP Backwash Pumps"/>
        <s v="336C Utility Svc Ext for Aviation TEMF-DHS"/>
        <s v="Replace Generator #1 50gal Day Tank-Black Rapids"/>
        <s v="Remove Electric Service and Meters Bldg 4223"/>
        <s v="Temporary Elec Serv FTW 336C"/>
        <s v="WWC Utility Service to Bldg 3721 Demo Bldg 3721"/>
        <s v="Demo WWC Utility Service to FWA Bldg 2062"/>
        <s v="Bldg 8 Upgrade of Electrical Service"/>
        <s v="Install a New Primary Feed to Bldg 3448"/>
        <s v="New Electric Service - Bldg 3014"/>
        <s v="Repl Steam, Condensate &amp; Water Lines to Bldg 602"/>
        <s v="Water Mtrs for FWA Housing Transferred in 2010"/>
        <s v="Community Activities Center - WTD"/>
        <s v="FGO Loop Utilities - DHS"/>
        <s v="Install a Pole Brace on Pole 13-129 Bear Paw"/>
        <s v="Bldg 60810 DEI Warm Storage New WWC Svc"/>
        <s v="Service to Fire Station DHS"/>
        <s v="Installation of 3M175 Gas Meter and UG Piping"/>
        <s v="FTR Bldg 865 Trkload Facility Sewer Line Insulatio"/>
        <s v="FTR Bldg 60820 Service Addition-WWC"/>
        <s v="2010 FRA Fire Hydrant Replacement"/>
        <s v="Bldg 1930 Lighting"/>
        <s v="Maintenance Power at FWA CHPP"/>
        <s v="BAX/CACTF GIS Survey"/>
        <s v="FTR Bldg 806 Emergency Boiler EDS"/>
        <s v="Landfill Gas Processing Equipment"/>
        <s v="Feeder 11"/>
        <s v="Replace Damaged Primary Pole - 9th &amp; Neely"/>
        <s v="Service to Bassett Infill - DHS"/>
        <s v="FWA EDS O&amp;M, S&amp;E - FWA BAX/CACTF"/>
        <s v="2008 Rolling Stock - FRA"/>
        <s v="Air Permitting Support"/>
        <s v="DU Work on CPCN Application"/>
        <s v="2008 CIAC Tax Analysis Work"/>
        <s v="DO NOT USE - Electric Meters Task 2"/>
        <s v="Operations Depot - FWA"/>
        <s v="Inventory ID of Assets - FWA"/>
        <s v="Operations Depot - FGA"/>
        <s v="NGD Characterization Study"/>
        <s v="FRA Master WandWW Meter Design Study splt 50at end"/>
        <s v="Office Equipment - FRA"/>
        <s v="Inventory ID of Assets - FRA"/>
        <s v="Substation OVH Conductors 750"/>
        <s v="Donnelley Training Camp Power Line Ext OHD"/>
        <s v="BNA Software Licenses (2 each)"/>
        <s v="Riddle Operations and Management - FWA"/>
        <s v="Riddle Operations and Management - FRA"/>
        <s v="Replace Utilidor Manhole Lids w Locking Lids"/>
        <s v="Office Furniture - FGA"/>
        <s v="Underground feed to Arkansas Tap off Feeder 9"/>
        <s v="Wind Generation BRTC"/>
        <s v="HDQ Dodge Ram 4x4 Pickup Trucks (5ea)"/>
        <s v="Back Flow Preventor Switch Out at FGA WTD"/>
        <s v="CHPP SCADA Integration - FRA"/>
        <s v="Asset Guardian setup and rollout"/>
        <s v="1 Ton Flat Bed Truck w Snow Plow"/>
        <s v="Demarcation Meter Study FWA WWC"/>
        <s v="Demarcation Meter Study FGA EDS"/>
        <s v="Demarcation Meter Study FRA WWC"/>
        <s v="Black Rapids Router Install"/>
        <s v="Cell Repeaters in depot at FWA"/>
        <s v="HBO Transformer Bank"/>
        <s v="FRA Depot Tower Installation"/>
        <s v="New Standby Gen for FGA Cantonment Area"/>
        <s v="FWA CHPP Electrical Panel Cleaning"/>
        <s v="SCADA Standards Infrastructure Devmt"/>
        <s v="Air Emission Eval Emergency 200 KW WTP Generator"/>
        <s v="Panametrics Flowmeters"/>
        <s v="FRA Brush Cutting"/>
        <s v="FWA Stryker Wash Facility Concept Planning"/>
        <s v="CIP 5yr Planning Summaries for FWA FRA FGA"/>
        <s v="CHPP Roof Steam Vent Condensate Recovery Project"/>
        <s v="Fire Hydrant replacements at FRA"/>
        <s v="Cold Storage Building - FGA Depot"/>
        <s v="FWA CHPP Old Coal Bunker Paving Project"/>
        <s v="FWA Water Meter Bldg 2080 8&quot;turbo"/>
        <s v="FWA Water Meter Quad 5ea-2&quot;PD"/>
        <s v="FGA Paint Fire Hydrants"/>
        <s v="Repl Utility Dist Sys-Wtr-MH E6-6-5 to MH E6-6-7"/>
        <s v="Repl Utility Dist Sys-WW-MH E6-6-5 to MH E6-6-7"/>
        <s v="FRA Water Meter RV Park2-2&quot;PD"/>
        <s v="FWA Elec Panel Bldg 1185 Secondary Metering"/>
        <s v="FRA Ship Creek Dam Certs,Surveys,Dredging &amp; Eq Rem"/>
        <s v="CHPP Site Ash Hauling Route Paving"/>
        <s v="Water Main Upgrades RCI Housing FGA"/>
        <s v="Contract Services to USA - IT"/>
        <s v="Install New 3Ph Svc to CSA at Bldg 3490"/>
        <s v="Bldg 1700 Washington Range Drinking Water Well"/>
        <s v="FRA WTP &amp; Otter lake Chlorine Disinfection Review"/>
        <s v="Water Treatment Plant Elevator Upgrade"/>
        <s v="New Temp Electric Svc for ACTUS Const Trailers"/>
        <s v="Demo HDS Utility Service for FTW 350"/>
        <s v="New WDS Utility Svc for FTW 336A Aircraft Str"/>
        <s v="Demo WWCS Utility Service for FTW 350"/>
        <s v="New Electric Service to Bldg at Com &amp; Zero Ranges"/>
        <s v="Install Wastewater Service to Bldg 2081"/>
        <s v="Upgrade Existing 25kva Xfrmer Bank-Birch Hill"/>
        <s v="FTR255 Airborne Sustainment &amp; Trng Fac-NGD"/>
        <s v="Reception Remodel &amp; Furniture"/>
        <s v="New Electric Service - Building 2081"/>
        <s v="FRA Water Treatment SCADA Control Upgrade"/>
        <s v="New Elec Svc forTraffic Signal-Meridian&amp;Montgomery"/>
        <s v="Replace Automatic Transfer Switch at Bldg 1060"/>
        <s v="New Electric Service FWA Range"/>
        <s v="New Electric Svc for HBO's Bldg 4146"/>
        <s v="Metering System True-Up &amp; Completion-FRA"/>
        <s v="FRA Ship Crk Dam Hydroelec Turbine Fsblty Sty"/>
        <s v="New Electric Svc for HBO's at Bldgs 3446 &amp; 3448"/>
        <s v="Rehab Camp Carroll Elec Code Violations"/>
        <s v="2008 Utility Priv Pre-Sol Expression Interest"/>
        <s v="GIS Server Software"/>
        <s v="Do NOT USE - Secondary Meters ph1"/>
        <s v="Substation (CPM) - FWA"/>
        <s v="CHPP Air Cooled Condenser Pumps Replacement"/>
        <s v="SCADA Work - FWA"/>
        <s v="FGA 138 kV Switching Station (CPM)"/>
        <s v="Overhead Distribution Rebuild Feeders 1-4, 6-8"/>
        <s v="Discharge Permit - FGA WWC"/>
        <s v="Review CHPP Boiler Stacks"/>
        <s v="AAAF Refuel Electric Service - FGA (CPM)"/>
        <s v="Water Characterization Study - FRA"/>
        <s v="Office Furniture - HQ"/>
        <s v="Substation Switchgear"/>
        <s v="FRA Master WW Meter EPC Instal and Commissioning"/>
        <s v="Network Infrastructure Expansion - FRA"/>
        <s v="Building Locks - FRA"/>
        <s v="HDQ Pickup Truck Radio Installations (5 ea)"/>
        <s v="FWA Thaw Van"/>
        <s v="Network Infrastructure Expansion FGA W Post OTP"/>
        <s v="Network Infrastructure Expansion FWA W Post OTP"/>
        <s v="Equipment for Flatbed Trucks at FWA WWC"/>
        <s v="Equipment and Materials for FGA Depot"/>
        <s v="Vactor Truck at FGA"/>
        <s v="Demarcation Meter Study FWA DHS"/>
        <s v="Demarcation Meter Study FGA DHS"/>
        <s v="Demarcation Meter Study FRA EDS"/>
        <s v="Demarcation Meter Study FRA NGD"/>
        <s v="Five Spare Desktop Computers"/>
        <s v="FWA CHPP Compressor Ventilation Electrical"/>
        <s v="DU Downtown Office Remodel Huntington bldg"/>
        <s v="Backup Gen for FWA Feeder 9 (Bolio Lk Fdr)"/>
        <s v="Rebuild FWA Feeder 13"/>
        <s v="Mobile Lighting System on Vehicle 6 - FGA"/>
        <s v="FWA Air Cooled Condenser (ACC) Facility Upgrades"/>
        <s v="Rebuild FWA EDS Feeder 23 (CPM)"/>
        <s v="Automated Meter Radio Frequencies"/>
        <s v="CHPP Bottom Ash Unloading Chute Renovation"/>
        <s v="Field Laptops and Handheld GIS Data Coll FGA"/>
        <s v="Install new Aquavar Pump Controller"/>
        <s v="FWA WTD O&amp;M, S&amp;E - FWA BAX/CACTF"/>
        <s v="FWA EDS O&amp;M, S&amp;E - FWA ISB (Mancamp)"/>
        <s v="FWA WTD O&amp;M, S&amp;E - FWA ISB (Mancamp)"/>
        <s v="Board Meeting Expenses"/>
        <s v="2008 Rolling Stock - FWA"/>
        <s v="24.9 Substation (CPM)"/>
        <s v="eRoom Implementation"/>
        <s v="Servers"/>
        <s v="Phone System"/>
        <s v="DONT USE FWA Ph1 Meter POD Field Assessment Study"/>
        <s v="FWA Ph 2 Water Meter Deployment"/>
        <s v="DONT USE FGA Ph1 Meter POD Field Assessment Study"/>
        <s v="Low Voltage Correction @ AAAFG"/>
        <s v="Inventory ID of Assets"/>
        <s v="FRA Ph 2 Water Meter Deployment"/>
        <s v="CHPP Shut Down Study - FRA"/>
        <s v="Substation (CPM) - FRA"/>
        <s v="SCADA Work - FRA"/>
        <s v="Substation Transformer - FRA EDS"/>
        <s v="FGA Ph 2 Electric Meter Panel Deployment"/>
        <s v="Turbine #5 Overhaul at FWA CHPP"/>
        <s v="Network Infrastructure Expansion - FWA"/>
        <s v="Building Locks - FWA"/>
        <s v="FRA Master Water Meter EPC Instal and Commission"/>
        <s v="Equipment for Flatbed Trucks at FGA DHS"/>
        <s v="Equipment for Flatbed Trucks at FRA WTD"/>
        <s v="N. Post Swr Main Slip Lining Rehab 10&quot; 2300 ft."/>
        <s v="Demarcation Meter Study FWA EDS"/>
        <s v="Demarcation Meter Study FGA WTD"/>
        <s v="Demarcation Meter Study FGA WWC"/>
        <s v="Airband Mobile Radio with External Speaker"/>
        <s v="Bldg 1607 Texas Range Septic System"/>
        <s v="Replace Sludge Pump at Bldg 633 - FG WWTP"/>
        <s v="Rebuild FWA EDS Feeder 24 (CPM)"/>
        <s v="IT Office Remodel and Furniture Huntington"/>
        <s v="Air Emission Eval - Generation Upgrade 2ea 2.5mw"/>
        <s v="Air Emission Eval CHPP 1.5 MW BS Generator"/>
        <s v="Air Emission Eval Standby Gen 3ea 2.5MW Diesel Fir"/>
        <s v="CHPP RO Water Softener"/>
        <s v="Install Area Lighting FTW334 Org Parking Lot"/>
        <s v="Black Rapids Generator Replacement Unit 2"/>
        <s v="Stryker Wash Facility - Water Distribution"/>
        <s v="FWA Bear Paw Ph1 Utility Svc Ext - DHS"/>
        <s v="FWA Bear Paw Ph1 Utility Svc Ext - WTD"/>
        <s v="WTD Repl Utilidor Pipe MH H2-2-2 to H2-2-4 BearPaw"/>
        <s v="Emergency Power at Bldg 806"/>
        <s v="336C Utility Svc Ext for Aviation TEMF-WWC"/>
        <s v="Bldg 600 Parking Lot Expansion"/>
        <s v="Fire Station EDS"/>
        <s v="Twin Lakes Bolio Line Extension"/>
        <s v="NGD Utility Service Ext for Bldg 690 Addition"/>
        <s v="FWA Bldg 4030 Demo of Svc Lateral DHS"/>
        <s v="FWA Bldg 4030 Demo of Svc Lateral WTD"/>
        <s v="FWA 339 Stryker Wash (2010) - EDS"/>
        <s v="FTW Aviation Task Force Mains Ext DHS"/>
        <s v="DTA Latrines"/>
        <s v="FWA CHPP Water Lab Architectural Renovation"/>
        <s v="FGO Loop Utilities - WTD"/>
        <s v="Replace Damaged Pole and Transformer"/>
        <s v="New Electrical Serv to Breech Latrine"/>
        <s v="Upgrade of Electrical to Bldg 49-142"/>
        <s v="FTR255 Airborne Trng Fac Const-WTD"/>
        <s v="FRA Transfer Switch Damages"/>
        <s v="Replace Airfield Warning Light"/>
        <s v="FRA WTD Upgrade of AMYA Latrine and Laundry Facili"/>
        <s v="FTR255 Airborne Trng Fac Const-EDS"/>
        <s v="FRA 2010 600amp Service to Bldg 724"/>
        <s v="Temp Elec Svc-Bassett Infill Housing Project-Actus"/>
        <s v="Rehab Paddles in Flocculation Basins at WTP"/>
        <s v="ASTS Met Tower Service"/>
        <s v="Rehab of ACC Louvers"/>
        <s v="Bear Paw Phase 2 - WWC"/>
        <s v="Service to Bassett Activity Center - WTD"/>
        <s v="Feeder 1"/>
        <s v="Airfield Lighting Phase 3"/>
        <s v="Raptor Transmission Line"/>
        <s v="FTR 273-DESC Permitted POL Lab-Bldg 986-EDS"/>
        <s v="Service to Bldg 952 - EDS"/>
        <s v="Service to Bldg 952 - NGD"/>
        <s v="CHPP Baghouse Bag Replacement Phase 2"/>
        <s v="FWA 339 Stryker Wash Facility Design &amp; Const Doc"/>
        <s v="FWA Swr Main Ultra Liner"/>
        <s v="Shaw Electric Extension (at FGA but owned by FWA)"/>
        <s v="Bear Paw Steam Demo"/>
        <s v="New Electric Services to HBO's Bldg 4076"/>
        <s v="Install Wastewater Service to Bldg 1539"/>
        <s v="FGA Sludge Bed Piping Upgrade"/>
        <s v="Fairbanks Morris Diesel Engine Tune-Up Bldg 772"/>
        <s v="Fairchild AFB Site Visit and Budget Prep"/>
        <s v="FWA Replace Utility Svcs to Bldg 1054 - Wastewater"/>
        <s v="FWA Rehabilitate Lift Stations 1056 &amp; 3724"/>
        <s v="FWA CHPP TG-1 &amp; TG-3 Steam Strainer Replacement"/>
        <s v="Rebuild FWA Feeder 14"/>
        <s v="Install Electrical Svc at FRA Sports Range Latrine"/>
        <s v="Install New Electric Svc to Bldg 1102"/>
        <s v="Contract Services to USA - Mgmt"/>
        <s v="Upgrade Water Svc Line at Bldg 1104"/>
        <s v="FTW 347 Railhead Ops EDS"/>
        <s v="FRA Ship Creek Dam Rehab"/>
        <s v="FWA Gertsch Heights Infill Util Svc Ext-WTD"/>
        <s v="FWA Replace WTP Chemical Feeders &amp; Pumps"/>
        <s v="FWA WTP Replace Venturi Meters (Influent/Effluent)"/>
        <s v="CHPP Baghouse Bags Replacement Phase 1"/>
        <s v="Install electrical to water pump"/>
        <s v="FRA 35 KV Pole Rehab"/>
        <s v="Montgomery Road Utilidor Lids Ph II"/>
        <s v="Install Temporary Construction Service"/>
        <s v="Vehicle Inspection Facility"/>
        <s v="FRA HQ OH to UG"/>
        <s v="Temporary Elec Serv FTW 336D"/>
        <s v="Demo EDS Utility Service to FWA Bldg 3721"/>
        <s v="DHS Demo Utility Service to  Bldg 3721"/>
        <s v="Demo EDS Utility Service to FWA Bldg 2062"/>
        <s v="FWA Bldg 4030 Demo of Svc Lateral WWC"/>
        <s v="Electrical Service to Bldg 1104"/>
        <s v="DHS Service to Bldg 3014"/>
        <s v="Connect New Service Riser - Bldg 5118"/>
        <s v="FWA 339 Stryker Wash (2010) - WTD"/>
        <s v="Community Activities Center - DHS"/>
        <s v="Community Activities Center - WWC"/>
        <s v="DMPTR Tower"/>
        <s v="Security Cameras and DVR Sys for FRA Depot"/>
        <s v="Baumeister Range Electric Service"/>
        <s v="Gas Meters"/>
        <s v="Connect WDPF to OSI PI Server"/>
        <s v="LED Streetlights"/>
        <s v="Replace Indoor Generator Fuel Tank Bldg 501"/>
        <s v="Install New Gould Domestic Water Pump"/>
        <s v="FRA Vista Switch"/>
        <s v="Alpenglow - Feeder 1 PH 1"/>
        <s v="FRA WaterMeter1 Golf Crse 4&quot;Turbo"/>
        <s v="FRA Water Meter RV Park1-2&quot;PD"/>
        <s v="Feeder 9 - Bolio Lake Phase II (CPM)"/>
        <s v="New Electric Service to Bldg 1064"/>
        <s v="Bldg 1700 Washington Range Septic System"/>
        <s v="Boiler &amp; Turbine Controls"/>
        <s v="New 45' Class 3 Inset Pole"/>
        <s v="Replace Gas Risers &amp; Flex Connectors-65 THQ Bldgs"/>
        <s v="Bear Paw Electric Dist Demo"/>
        <s v="Bear Paw Water Demo"/>
        <s v="New EDS Utility Service for FTW 336B Barracks"/>
        <s v="New WDS Utility Service for FTW 336B Barracks"/>
        <s v="FWA Stryker Wash Bldg Foundation Support-Heat"/>
        <s v="Inst 2 500kw Standby Gen@Bldg 1060"/>
        <s v="Cold Storage Bldg New Single Phase Primary Line"/>
        <s v="CHPP Turbine-Generator Exciters Rehab"/>
        <s v="FTR255 Airborne Sustainment &amp; Trng Fac-WWC"/>
        <s v="Georgia Range Service - RFP FWA 09-041"/>
        <s v="Data Historian Design and Implementation"/>
        <s v="Replace Transmitters on Boilers 2 &amp; 3"/>
        <s v="Provide New Electrical Svc to Bldg 726"/>
        <s v="New Electric Svc for HBO's Bldg 4144"/>
        <s v="Replace Circ Pump in MH G7-7-2"/>
        <s v="Replace Fuel Piping - Black Rapids"/>
        <s v="Upgrade Service to Bldg 1060"/>
        <s v="Building 772 Demoltiion"/>
        <s v="336C Vehicle Maintenance Facility-EDS"/>
        <s v="FTW 349 3rd ASOS Facility DHS"/>
        <s v="FTW 349 3rd ASOS Facility WTD"/>
        <s v="FTW 350 Warrior in Transition Facility DHS"/>
        <s v="FRA 159 BCTC EDS"/>
        <s v="Provide Electrical to GCI Load Center"/>
        <s v="New Electrical Upgrade Serv to Bldg 59002"/>
        <s v="Bldg 60810 DEI Warm Storage New WTD Svc"/>
        <s v="Relocate Pole Santiago &amp; Montgomery"/>
        <s v="DTA Range Control Tower"/>
        <s v="Service to YTA Latrine"/>
        <s v="Create FRA Standards for Wastewater"/>
        <s v="DoD Grid &amp; Intertie Study"/>
        <s v="IBS Snow Fence"/>
        <s v="FTR 159 Utility Svc Battle Command Trng Ctr-WWC"/>
        <s v="MS Project Server Installation &amp; Roll-Out"/>
        <s v="FWA 339 Stryker Wash (2010) - DHS"/>
        <s v="FWA 339 Stryker Wash (2010) - WWC"/>
        <s v="Electric Service to Bldg 3000"/>
        <s v="New Secondary Elec Svc to DMPTR Tower"/>
        <s v="Electrical Service to FOB Sparta"/>
        <s v="Replace Damaged Street Light"/>
        <s v="New Underground Electrical to Dyea Ski Hill"/>
        <s v="Building 656 New Fire Service"/>
        <s v="Create FRA Standards for Water"/>
        <s v="FRA WWC Upgrade AMYA Latrine and Laundry Facilitie"/>
        <s v="FTR Bldg 60820 Service Addition-EDS"/>
        <s v="BAX Range TP7"/>
        <s v="FTR 159 Utility Svc Battle Command Trng Ctr-WTD"/>
        <s v="2010 Chevy 1 Ton Utility Body Truck"/>
        <s v="Bear Paw Phase 2 - EDS"/>
        <s v="Feeder 4"/>
        <s v="Feeder 6 - Phase 2"/>
        <s v="FTR 275 Multipurpose Machine Gun Range" u="1"/>
        <s v="Bear Paw Wastewater Demo-RFP FWA-09-018" u="1"/>
        <s v="Bear Paw Electric Dist Demo-RFP FWA-09-018" u="1"/>
        <s v="Backup Gen 4 FWA Feeder 9 (Bolio Lk Feeder)" u="1"/>
        <s v="Inst 2 500kw Standby Gen@Bldg 1060-FWA-09-036" u="1"/>
        <s v="FTW 350 Warrior in Transition Facility WDS" u="1"/>
        <s v="FTR 333 Combat Pistol - MPQC" u="1"/>
        <s v="Raptor Substation &amp; Transmission Line" u="1"/>
        <s v="FTW 350 Warrior in Transition Facility WWCS" u="1"/>
        <s v="Bear Paw Steam Demo-RFP FWA-09-018" u="1"/>
        <s v="Bear Paw Water Demo-RFP FWA-09-018" u="1"/>
      </sharedItems>
    </cacheField>
    <cacheField name="Bill-to Contact" numFmtId="0">
      <sharedItems count="44">
        <s v=""/>
        <s v="Riddle"/>
        <s v="CONSOLIDATED WITH J101095"/>
        <s v="Rufus Bunch"/>
        <s v="Norman Sather"/>
        <s v="Mark Rockwell"/>
        <s v="Shayne Coiley"/>
        <s v="Al Thomas"/>
        <s v="Thomas Bullard"/>
        <s v="Wily Splain"/>
        <s v="Dejuan Tanner"/>
        <s v="roll into job J101049 at completion"/>
        <s v="roll into Landfill Gas Generation job at completn"/>
        <s v="Marvin Riddle"/>
        <s v="Pat Driscoll"/>
        <s v="George Ferree"/>
        <s v="Bob Zacharski"/>
        <s v="roll into job J101210 at completion"/>
        <s v="Bill Farrell"/>
        <s v="Mike Lanegan"/>
        <s v="Joanne Riddle"/>
        <s v="Charlie Davenport"/>
        <s v="Mack Miessner"/>
        <s v="Robert Zacharski"/>
        <s v="Tom Bullard"/>
        <s v="Mack Meissner"/>
        <s v="Jim Grey"/>
        <s v="Doug Bishop"/>
        <s v="XFR COSTS TO FA1001105-VEH 14"/>
        <s v="James Thomas"/>
        <s v="Martina Coiley"/>
        <s v="Steve Hatzis"/>
        <s v="EXPENSE"/>
        <s v="Tim Wallis"/>
        <s v="Brandi McCullough"/>
        <s v="Robert Maxfield"/>
        <s v="Jason Mccullough"/>
        <s v="may be expensed"/>
        <s v="roll into Emergency WTP Generator job at completio"/>
        <s v="Tye Kosa"/>
        <s v="roll into job J101232 at completion"/>
        <s v="roll into job J101024 at completion"/>
        <s v="roll into job J101092 at completion"/>
        <s v="Sydney Morgan"/>
      </sharedItems>
    </cacheField>
    <cacheField name="Ending Date" numFmtId="0">
      <sharedItems containsSemiMixedTypes="0" containsNonDate="0" containsDate="1" containsString="0" minDate="1899-12-31T00:00:00" maxDate="2013-11-01T00:00:00" count="111">
        <d v="1899-12-31T00:00:00"/>
        <d v="2010-10-31T00:00:00"/>
        <d v="2008-12-31T00:00:00"/>
        <d v="2008-10-01T00:00:00"/>
        <d v="2008-09-30T00:00:00"/>
        <d v="2008-11-30T00:00:00"/>
        <d v="2009-03-31T00:00:00"/>
        <d v="2008-12-19T00:00:00"/>
        <d v="2009-02-28T00:00:00"/>
        <d v="2009-12-01T00:00:00"/>
        <d v="2009-05-31T00:00:00"/>
        <d v="2009-09-01T00:00:00"/>
        <d v="2011-07-31T00:00:00"/>
        <d v="2008-10-31T00:00:00"/>
        <d v="2010-11-30T00:00:00"/>
        <d v="2008-10-10T00:00:00"/>
        <d v="2009-01-31T00:00:00"/>
        <d v="2009-10-31T00:00:00"/>
        <d v="2009-12-31T00:00:00"/>
        <d v="2011-12-31T00:00:00"/>
        <d v="2010-10-01T00:00:00"/>
        <d v="2009-09-30T00:00:00"/>
        <d v="2013-10-31T00:00:00"/>
        <d v="2009-10-01T00:00:00"/>
        <d v="2008-11-03T00:00:00"/>
        <d v="2009-03-01T00:00:00"/>
        <d v="2010-09-30T00:00:00"/>
        <d v="2010-12-30T00:00:00"/>
        <d v="2011-10-31T00:00:00"/>
        <d v="2010-12-31T00:00:00"/>
        <d v="2010-12-01T00:00:00"/>
        <d v="2010-02-28T00:00:00"/>
        <d v="2010-06-30T00:00:00"/>
        <d v="2010-07-01T00:00:00"/>
        <d v="2010-06-05T00:00:00"/>
        <d v="2010-07-16T00:00:00"/>
        <d v="2011-04-30T00:00:00"/>
        <d v="2010-07-15T00:00:00"/>
        <d v="2011-03-31T00:00:00"/>
        <d v="2010-09-01T00:00:00"/>
        <d v="2010-06-25T00:00:00"/>
        <d v="2010-09-28T00:00:00"/>
        <d v="2011-08-31T00:00:00"/>
        <d v="2010-09-24T00:00:00"/>
        <d v="2011-05-31T00:00:00"/>
        <d v="2010-11-15T00:00:00"/>
        <d v="2011-09-30T00:00:00"/>
        <d v="2008-10-17T00:00:00"/>
        <d v="2008-11-15T00:00:00"/>
        <d v="2011-06-30T00:00:00"/>
        <d v="2010-10-05T00:00:00"/>
        <d v="2011-04-01T00:00:00"/>
        <d v="2010-12-10T00:00:00"/>
        <d v="2010-05-31T00:00:00"/>
        <d v="2010-06-15T00:00:00"/>
        <d v="2010-08-31T00:00:00"/>
        <d v="2010-08-27T00:00:00"/>
        <d v="2010-07-30T00:00:00"/>
        <d v="2010-07-31T00:00:00"/>
        <d v="2010-07-19T00:00:00"/>
        <d v="2010-08-30T00:00:00"/>
        <d v="2010-09-02T00:00:00"/>
        <d v="2011-03-03T00:00:00"/>
        <d v="2010-10-30T00:00:00"/>
        <d v="2010-01-01T00:00:00"/>
        <d v="2010-06-01T00:00:00"/>
        <d v="2010-10-06T00:00:00"/>
        <d v="2010-11-01T00:00:00"/>
        <d v="2010-10-15T00:00:00"/>
        <d v="2010-12-15T00:00:00"/>
        <d v="2010-10-08T00:00:00"/>
        <d v="2008-08-01T00:00:00"/>
        <d v="2009-07-31T00:00:00"/>
        <d v="2009-02-10T00:00:00"/>
        <d v="2008-10-08T00:00:00"/>
        <d v="2008-12-15T00:00:00"/>
        <d v="2008-11-01T00:00:00"/>
        <d v="2009-05-01T00:00:00"/>
        <d v="2010-04-01T00:00:00"/>
        <d v="2009-09-09T00:00:00"/>
        <d v="2010-05-01T00:00:00"/>
        <d v="2010-07-10T00:00:00"/>
        <d v="2011-06-01T00:00:00"/>
        <d v="2010-08-01T00:00:00"/>
        <d v="2011-01-24T00:00:00"/>
        <d v="2011-03-30T00:00:00"/>
        <d v="2010-03-31T00:00:00"/>
        <d v="2010-01-31T00:00:00"/>
        <d v="2010-08-02T00:00:00"/>
        <d v="2010-04-30T00:00:00"/>
        <d v="2008-04-30T00:00:00"/>
        <d v="2009-10-30T00:00:00"/>
        <d v="2008-08-31T00:00:00"/>
        <d v="2008-09-05T00:00:00"/>
        <d v="2010-02-05T00:00:00"/>
        <d v="2008-10-30T00:00:00"/>
        <d v="2008-01-31T00:00:00"/>
        <d v="2008-01-01T00:00:00"/>
        <d v="2009-04-11T00:00:00"/>
        <d v="2010-03-01T00:00:00"/>
        <d v="2010-04-15T00:00:00"/>
        <d v="2009-01-01T00:00:00"/>
        <d v="2009-06-30T00:00:00"/>
        <d v="2010-11-20T00:00:00"/>
        <d v="2012-09-30T00:00:00"/>
        <d v="2009-12-15T00:00:00"/>
        <d v="2011-02-01T00:00:00"/>
        <d v="2010-08-15T00:00:00"/>
        <d v="2010-10-14T00:00:00"/>
        <d v="2010-11-14T00:00:00"/>
        <d v="2011-01-01T00:00:00" u="1"/>
      </sharedItems>
    </cacheField>
    <cacheField name="Status" numFmtId="0">
      <sharedItems containsSemiMixedTypes="0" containsString="0" containsNumber="1" containsInteger="1" minValue="2" maxValue="3" count="2">
        <n v="3"/>
        <n v="2"/>
      </sharedItems>
    </cacheField>
    <cacheField name="Global Dimension 1 Code" numFmtId="0">
      <sharedItems count="4">
        <s v="HDQ"/>
        <s v="FWA"/>
        <s v="FGA"/>
        <s v="FRA"/>
      </sharedItems>
    </cacheField>
    <cacheField name="Global Dimension 2 Code" numFmtId="0">
      <sharedItems count="6">
        <s v="HQ"/>
        <s v="DHS"/>
        <s v="EDS"/>
        <s v="WTD"/>
        <s v="WWC"/>
        <s v="NGD"/>
      </sharedItems>
    </cacheField>
    <cacheField name="RFP Job No_" numFmtId="0">
      <sharedItems count="121">
        <s v=""/>
        <s v="FGA-09-135-1"/>
        <s v="FWA-09-033"/>
        <s v="FWA-09-029"/>
        <s v="FWA-09-016"/>
        <s v="FRA-09-001"/>
        <s v="FWA-09-005"/>
        <s v="FWA-09-021"/>
        <s v="FWA-09-002"/>
        <s v="FGA-09-138-1"/>
        <s v="FWA-09-003"/>
        <s v="FWA-09-019"/>
        <s v="FGA-09-223-1"/>
        <s v="FWA-09-037"/>
        <s v="FRA-10-004"/>
        <s v="FWA-10-011"/>
        <s v="FWA-10-021"/>
        <s v="FWA-10-026"/>
        <s v="FRA-10-017"/>
        <s v="FRA-09-004"/>
        <s v="FWA-10-036"/>
        <s v="FRA-10-026"/>
        <s v="FRA-10-033"/>
        <s v="FWA-11-001"/>
        <s v="JBER-11-003"/>
        <s v="FWA-11-004"/>
        <s v="FWA-11-003"/>
        <s v="FWA-11-002"/>
        <s v="FWA-08-001"/>
        <s v="FWA-09-034"/>
        <s v="FWA-09-035"/>
        <s v="FWA-10-002"/>
        <s v="FWA-09-039"/>
        <s v="FWA-10-001"/>
        <s v="FWA-10-014"/>
        <s v="FWA-10-017"/>
        <s v="FWA-10-018"/>
        <s v="FRA-10-005"/>
        <s v="FWA-10-020"/>
        <s v="FWA-10-024"/>
        <s v="FWA-10-031"/>
        <s v="FGA-10-036-1"/>
        <s v="FRA-10-014"/>
        <s v="FRA-10-016"/>
        <s v="FRA-10-015"/>
        <s v="FGA-10-047-1"/>
        <s v="FRA-10-025"/>
        <s v="FRA-10-022"/>
        <s v="FWA-10-042"/>
        <s v="JBER-11-005"/>
        <s v="FWA-09-004"/>
        <s v="FWA-09-040"/>
        <s v="FWA-10-013"/>
        <s v="FWA-10-007"/>
        <s v="FWA-10-012"/>
        <s v="FGA-10-035-1"/>
        <s v="FRA-09-003"/>
        <s v="FWA-10-028"/>
        <s v="FWA-10-025"/>
        <s v="FGA-10-160-1"/>
        <s v="FWA-10-032"/>
        <s v="FWA-10-040"/>
        <s v="JBER-11-001"/>
        <s v="FWA-09-009"/>
        <s v="FWA-09-042"/>
        <s v="FWA-10-008"/>
        <s v="FWA-10-015"/>
        <s v="FWA-10-019"/>
        <s v="FRA-10-019"/>
        <s v="FWA-10-037"/>
        <s v="FRA-10-024"/>
        <s v="FRA-10-012"/>
        <s v="FRA-10-023"/>
        <s v="JBER-11-002"/>
        <s v="FWA-09-015"/>
        <s v="FWA-09-018"/>
        <s v="FRA-10-006"/>
        <s v="FWA-10-041"/>
        <s v="FRA-10-021"/>
        <s v="FWA-09-001"/>
        <s v="FWA-09-008"/>
        <s v="FWA-09-028"/>
        <s v="FWA-09-031"/>
        <s v="FWA-10-003"/>
        <s v="FWA-10-004"/>
        <s v="FWA-10-006"/>
        <s v="FRA-09-005"/>
        <s v="FWA-10-009"/>
        <s v="FWA-08-002"/>
        <s v="FWA-09-007"/>
        <s v="FRA-10-001"/>
        <s v="FRA-10-009"/>
        <s v="FWA-09-043"/>
        <s v="FWA-10-027"/>
        <s v="FRA-10-018"/>
        <s v="FRA-10-027"/>
        <s v="FWA-09-014"/>
        <s v="FWA-09-017"/>
        <s v="FWA-10-010"/>
        <s v="FWA-10-022"/>
        <s v="FRA-10-008"/>
        <s v="FRA-10-007"/>
        <s v="FWA-10-029"/>
        <s v="FWA-10-030"/>
        <s v="FRA-09-002"/>
        <s v="FRA-10-002"/>
        <s v="FWA-09-036"/>
        <s v="FWA-09-041"/>
        <s v="FWA-10-005"/>
        <s v="FWA-09-032"/>
        <s v="FRA-10-003"/>
        <s v="FRA-10-010"/>
        <s v="FWA-10-033"/>
        <s v="FWA-10-034"/>
        <s v="FWA-10-035"/>
        <s v="FWA-10-038"/>
        <s v="FWA-10-023"/>
        <s v="FRA-10-011"/>
        <s v="FRA-10-020"/>
        <s v="FRA-10-013"/>
        <s v="FWA-10-039"/>
      </sharedItems>
    </cacheField>
    <cacheField name="Budget" numFmtId="0">
      <sharedItems containsString="0" containsBlank="1" containsNumber="1" minValue="0" maxValue="11433617"/>
    </cacheField>
    <cacheField name="Total POs" numFmtId="0">
      <sharedItems containsString="0" containsBlank="1" containsNumber="1" minValue="0" maxValue="10787765.68"/>
    </cacheField>
    <cacheField name="Total Paid on POs" numFmtId="0">
      <sharedItems containsString="0" containsBlank="1" containsNumber="1" minValue="0" maxValue="10260812.41"/>
    </cacheField>
    <cacheField name="Actual Costs" numFmtId="0">
      <sharedItems containsString="0" containsBlank="1" containsNumber="1" minValue="0" maxValue="9297247.6500000004"/>
    </cacheField>
    <cacheField name="Difference between Actual costs &amp; Budget" numFmtId="0">
      <sharedItems containsString="0" containsBlank="1" containsNumber="1" minValue="-2002616.03" maxValue="11160212.439999999"/>
    </cacheField>
    <cacheField name="Difference between Commited costs &amp; Budget" numFmtId="0">
      <sharedItems containsString="0" containsBlank="1" containsNumber="1" minValue="-3507576.04" maxValue="11143879.46000000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87">
  <r>
    <x v="0"/>
    <x v="0"/>
    <x v="0"/>
    <x v="0"/>
    <x v="0"/>
    <x v="0"/>
    <x v="0"/>
    <n v="32224.87"/>
    <n v="32224.87"/>
    <n v="0"/>
  </r>
  <r>
    <x v="1"/>
    <x v="0"/>
    <x v="0"/>
    <x v="1"/>
    <x v="1"/>
    <x v="1"/>
    <x v="1"/>
    <n v="404"/>
    <n v="404"/>
    <n v="0"/>
  </r>
  <r>
    <x v="2"/>
    <x v="1"/>
    <x v="1"/>
    <x v="2"/>
    <x v="2"/>
    <x v="2"/>
    <x v="2"/>
    <n v="890"/>
    <n v="890"/>
    <n v="0"/>
  </r>
  <r>
    <x v="2"/>
    <x v="1"/>
    <x v="1"/>
    <x v="2"/>
    <x v="2"/>
    <x v="3"/>
    <x v="2"/>
    <n v="-445"/>
    <n v="-445"/>
    <n v="0"/>
  </r>
  <r>
    <x v="2"/>
    <x v="1"/>
    <x v="1"/>
    <x v="2"/>
    <x v="2"/>
    <x v="4"/>
    <x v="3"/>
    <n v="23556.9"/>
    <n v="23556.9"/>
    <n v="0"/>
  </r>
  <r>
    <x v="2"/>
    <x v="1"/>
    <x v="1"/>
    <x v="2"/>
    <x v="2"/>
    <x v="5"/>
    <x v="3"/>
    <n v="-4711.38"/>
    <n v="-4711.38"/>
    <n v="0"/>
  </r>
  <r>
    <x v="2"/>
    <x v="1"/>
    <x v="1"/>
    <x v="2"/>
    <x v="2"/>
    <x v="6"/>
    <x v="4"/>
    <n v="478.95"/>
    <n v="478.95"/>
    <n v="0"/>
  </r>
  <r>
    <x v="2"/>
    <x v="1"/>
    <x v="1"/>
    <x v="2"/>
    <x v="2"/>
    <x v="7"/>
    <x v="4"/>
    <n v="119.74"/>
    <n v="119.74"/>
    <n v="0"/>
  </r>
  <r>
    <x v="2"/>
    <x v="1"/>
    <x v="1"/>
    <x v="2"/>
    <x v="2"/>
    <x v="8"/>
    <x v="5"/>
    <n v="399.39"/>
    <n v="399.39"/>
    <n v="0"/>
  </r>
  <r>
    <x v="2"/>
    <x v="1"/>
    <x v="1"/>
    <x v="2"/>
    <x v="2"/>
    <x v="9"/>
    <x v="6"/>
    <n v="87.46"/>
    <n v="87.46"/>
    <n v="0"/>
  </r>
  <r>
    <x v="2"/>
    <x v="1"/>
    <x v="1"/>
    <x v="2"/>
    <x v="2"/>
    <x v="10"/>
    <x v="7"/>
    <n v="283.13"/>
    <n v="283.13"/>
    <n v="0"/>
  </r>
  <r>
    <x v="2"/>
    <x v="1"/>
    <x v="1"/>
    <x v="2"/>
    <x v="2"/>
    <x v="11"/>
    <x v="7"/>
    <n v="-283.14"/>
    <n v="-283.14"/>
    <n v="0"/>
  </r>
  <r>
    <x v="2"/>
    <x v="1"/>
    <x v="1"/>
    <x v="2"/>
    <x v="2"/>
    <x v="12"/>
    <x v="8"/>
    <n v="16214.52"/>
    <n v="16214.52"/>
    <n v="0"/>
  </r>
  <r>
    <x v="3"/>
    <x v="0"/>
    <x v="0"/>
    <x v="3"/>
    <x v="3"/>
    <x v="4"/>
    <x v="9"/>
    <n v="99596"/>
    <n v="99596"/>
    <n v="0"/>
  </r>
  <r>
    <x v="4"/>
    <x v="0"/>
    <x v="0"/>
    <x v="4"/>
    <x v="4"/>
    <x v="4"/>
    <x v="10"/>
    <n v="4380"/>
    <n v="4380"/>
    <n v="0"/>
  </r>
  <r>
    <x v="4"/>
    <x v="0"/>
    <x v="0"/>
    <x v="4"/>
    <x v="4"/>
    <x v="13"/>
    <x v="10"/>
    <n v="730"/>
    <n v="730"/>
    <n v="0"/>
  </r>
  <r>
    <x v="4"/>
    <x v="0"/>
    <x v="0"/>
    <x v="4"/>
    <x v="4"/>
    <x v="14"/>
    <x v="10"/>
    <n v="730"/>
    <n v="730"/>
    <n v="0"/>
  </r>
  <r>
    <x v="4"/>
    <x v="0"/>
    <x v="0"/>
    <x v="4"/>
    <x v="4"/>
    <x v="15"/>
    <x v="11"/>
    <n v="11.5"/>
    <n v="11.5"/>
    <n v="0"/>
  </r>
  <r>
    <x v="4"/>
    <x v="0"/>
    <x v="0"/>
    <x v="4"/>
    <x v="4"/>
    <x v="16"/>
    <x v="12"/>
    <n v="360"/>
    <n v="360"/>
    <n v="0"/>
  </r>
  <r>
    <x v="5"/>
    <x v="0"/>
    <x v="0"/>
    <x v="5"/>
    <x v="5"/>
    <x v="0"/>
    <x v="13"/>
    <n v="44"/>
    <n v="44"/>
    <n v="0"/>
  </r>
  <r>
    <x v="5"/>
    <x v="0"/>
    <x v="0"/>
    <x v="5"/>
    <x v="5"/>
    <x v="17"/>
    <x v="14"/>
    <n v="33.4"/>
    <n v="33.4"/>
    <n v="0"/>
  </r>
  <r>
    <x v="5"/>
    <x v="0"/>
    <x v="0"/>
    <x v="5"/>
    <x v="5"/>
    <x v="18"/>
    <x v="15"/>
    <n v="927.48"/>
    <n v="927.48"/>
    <n v="0"/>
  </r>
  <r>
    <x v="5"/>
    <x v="0"/>
    <x v="0"/>
    <x v="5"/>
    <x v="5"/>
    <x v="19"/>
    <x v="16"/>
    <n v="16.940000000000001"/>
    <n v="16.940000000000001"/>
    <n v="0"/>
  </r>
  <r>
    <x v="5"/>
    <x v="0"/>
    <x v="0"/>
    <x v="5"/>
    <x v="5"/>
    <x v="20"/>
    <x v="17"/>
    <n v="13.8"/>
    <n v="13.8"/>
    <n v="0"/>
  </r>
  <r>
    <x v="5"/>
    <x v="0"/>
    <x v="0"/>
    <x v="5"/>
    <x v="5"/>
    <x v="21"/>
    <x v="18"/>
    <n v="212.42"/>
    <n v="212.42"/>
    <n v="0"/>
  </r>
  <r>
    <x v="5"/>
    <x v="0"/>
    <x v="0"/>
    <x v="5"/>
    <x v="5"/>
    <x v="22"/>
    <x v="19"/>
    <n v="967.56"/>
    <n v="967.56"/>
    <n v="0"/>
  </r>
  <r>
    <x v="5"/>
    <x v="0"/>
    <x v="0"/>
    <x v="5"/>
    <x v="5"/>
    <x v="23"/>
    <x v="20"/>
    <n v="514.96"/>
    <n v="514.96"/>
    <n v="0"/>
  </r>
  <r>
    <x v="5"/>
    <x v="0"/>
    <x v="0"/>
    <x v="5"/>
    <x v="5"/>
    <x v="24"/>
    <x v="21"/>
    <n v="18"/>
    <n v="18"/>
    <n v="0"/>
  </r>
  <r>
    <x v="6"/>
    <x v="0"/>
    <x v="0"/>
    <x v="6"/>
    <x v="6"/>
    <x v="4"/>
    <x v="22"/>
    <n v="44.09"/>
    <n v="44.09"/>
    <n v="0"/>
  </r>
  <r>
    <x v="7"/>
    <x v="0"/>
    <x v="2"/>
    <x v="7"/>
    <x v="7"/>
    <x v="25"/>
    <x v="23"/>
    <n v="240"/>
    <n v="240"/>
    <n v="0"/>
  </r>
  <r>
    <x v="8"/>
    <x v="0"/>
    <x v="2"/>
    <x v="8"/>
    <x v="8"/>
    <x v="26"/>
    <x v="24"/>
    <n v="4220"/>
    <n v="4220"/>
    <n v="0"/>
  </r>
  <r>
    <x v="9"/>
    <x v="0"/>
    <x v="2"/>
    <x v="8"/>
    <x v="8"/>
    <x v="27"/>
    <x v="25"/>
    <n v="911"/>
    <n v="911"/>
    <n v="0"/>
  </r>
  <r>
    <x v="10"/>
    <x v="0"/>
    <x v="0"/>
    <x v="9"/>
    <x v="9"/>
    <x v="0"/>
    <x v="26"/>
    <n v="250"/>
    <n v="250"/>
    <n v="0"/>
  </r>
  <r>
    <x v="11"/>
    <x v="0"/>
    <x v="0"/>
    <x v="10"/>
    <x v="10"/>
    <x v="0"/>
    <x v="27"/>
    <n v="3316"/>
    <n v="3316"/>
    <n v="0"/>
  </r>
  <r>
    <x v="11"/>
    <x v="0"/>
    <x v="0"/>
    <x v="10"/>
    <x v="10"/>
    <x v="17"/>
    <x v="28"/>
    <n v="33888"/>
    <n v="33888"/>
    <n v="0"/>
  </r>
  <r>
    <x v="2"/>
    <x v="1"/>
    <x v="1"/>
    <x v="11"/>
    <x v="11"/>
    <x v="28"/>
    <x v="29"/>
    <n v="111.8"/>
    <n v="111.8"/>
    <n v="0"/>
  </r>
  <r>
    <x v="2"/>
    <x v="1"/>
    <x v="1"/>
    <x v="11"/>
    <x v="11"/>
    <x v="29"/>
    <x v="29"/>
    <n v="-116.1"/>
    <n v="-116.1"/>
    <n v="0"/>
  </r>
  <r>
    <x v="2"/>
    <x v="1"/>
    <x v="1"/>
    <x v="11"/>
    <x v="11"/>
    <x v="30"/>
    <x v="30"/>
    <n v="182"/>
    <n v="182"/>
    <n v="0"/>
  </r>
  <r>
    <x v="2"/>
    <x v="1"/>
    <x v="1"/>
    <x v="11"/>
    <x v="11"/>
    <x v="31"/>
    <x v="30"/>
    <n v="182"/>
    <n v="182"/>
    <n v="0"/>
  </r>
  <r>
    <x v="2"/>
    <x v="1"/>
    <x v="1"/>
    <x v="11"/>
    <x v="11"/>
    <x v="32"/>
    <x v="29"/>
    <n v="-34.4"/>
    <n v="-34.4"/>
    <n v="0"/>
  </r>
  <r>
    <x v="2"/>
    <x v="1"/>
    <x v="1"/>
    <x v="11"/>
    <x v="11"/>
    <x v="2"/>
    <x v="30"/>
    <n v="56"/>
    <n v="56"/>
    <n v="0"/>
  </r>
  <r>
    <x v="2"/>
    <x v="1"/>
    <x v="1"/>
    <x v="11"/>
    <x v="11"/>
    <x v="33"/>
    <x v="30"/>
    <n v="-63"/>
    <n v="-63"/>
    <n v="0"/>
  </r>
  <r>
    <x v="2"/>
    <x v="1"/>
    <x v="1"/>
    <x v="11"/>
    <x v="11"/>
    <x v="34"/>
    <x v="29"/>
    <n v="34.4"/>
    <n v="34.4"/>
    <n v="0"/>
  </r>
  <r>
    <x v="2"/>
    <x v="1"/>
    <x v="1"/>
    <x v="11"/>
    <x v="11"/>
    <x v="35"/>
    <x v="30"/>
    <n v="63"/>
    <n v="63"/>
    <n v="0"/>
  </r>
  <r>
    <x v="12"/>
    <x v="0"/>
    <x v="3"/>
    <x v="12"/>
    <x v="12"/>
    <x v="20"/>
    <x v="31"/>
    <n v="386000"/>
    <n v="386000"/>
    <n v="0"/>
  </r>
  <r>
    <x v="13"/>
    <x v="0"/>
    <x v="0"/>
    <x v="12"/>
    <x v="12"/>
    <x v="36"/>
    <x v="32"/>
    <n v="34900"/>
    <n v="34900"/>
    <n v="0"/>
  </r>
  <r>
    <x v="13"/>
    <x v="0"/>
    <x v="0"/>
    <x v="12"/>
    <x v="12"/>
    <x v="37"/>
    <x v="33"/>
    <n v="108100"/>
    <n v="108100"/>
    <n v="0"/>
  </r>
  <r>
    <x v="13"/>
    <x v="0"/>
    <x v="0"/>
    <x v="12"/>
    <x v="12"/>
    <x v="38"/>
    <x v="34"/>
    <n v="127800"/>
    <n v="127800"/>
    <n v="0"/>
  </r>
  <r>
    <x v="14"/>
    <x v="0"/>
    <x v="3"/>
    <x v="12"/>
    <x v="12"/>
    <x v="39"/>
    <x v="33"/>
    <n v="10000"/>
    <n v="10000"/>
    <n v="0"/>
  </r>
  <r>
    <x v="15"/>
    <x v="0"/>
    <x v="3"/>
    <x v="12"/>
    <x v="12"/>
    <x v="40"/>
    <x v="35"/>
    <n v="10600"/>
    <n v="10600"/>
    <n v="0"/>
  </r>
  <r>
    <x v="15"/>
    <x v="0"/>
    <x v="3"/>
    <x v="12"/>
    <x v="12"/>
    <x v="41"/>
    <x v="36"/>
    <n v="19562.5"/>
    <n v="19562.5"/>
    <n v="0"/>
  </r>
  <r>
    <x v="16"/>
    <x v="0"/>
    <x v="0"/>
    <x v="13"/>
    <x v="6"/>
    <x v="42"/>
    <x v="37"/>
    <n v="876.58"/>
    <n v="876.58"/>
    <n v="0"/>
  </r>
  <r>
    <x v="16"/>
    <x v="0"/>
    <x v="0"/>
    <x v="13"/>
    <x v="6"/>
    <x v="43"/>
    <x v="38"/>
    <n v="238"/>
    <n v="238"/>
    <n v="0"/>
  </r>
  <r>
    <x v="17"/>
    <x v="0"/>
    <x v="0"/>
    <x v="14"/>
    <x v="13"/>
    <x v="44"/>
    <x v="39"/>
    <n v="25439"/>
    <n v="25439"/>
    <n v="0"/>
  </r>
  <r>
    <x v="17"/>
    <x v="0"/>
    <x v="0"/>
    <x v="14"/>
    <x v="13"/>
    <x v="45"/>
    <x v="40"/>
    <n v="2135"/>
    <n v="2135"/>
    <n v="0"/>
  </r>
  <r>
    <x v="18"/>
    <x v="0"/>
    <x v="4"/>
    <x v="15"/>
    <x v="14"/>
    <x v="46"/>
    <x v="41"/>
    <n v="3079.2"/>
    <n v="3079.2"/>
    <n v="0"/>
  </r>
  <r>
    <x v="18"/>
    <x v="0"/>
    <x v="4"/>
    <x v="15"/>
    <x v="14"/>
    <x v="47"/>
    <x v="41"/>
    <n v="2700.14"/>
    <n v="2700.14"/>
    <n v="0"/>
  </r>
  <r>
    <x v="19"/>
    <x v="0"/>
    <x v="0"/>
    <x v="15"/>
    <x v="14"/>
    <x v="48"/>
    <x v="42"/>
    <n v="37833.599999999999"/>
    <n v="37833.599999999999"/>
    <n v="0"/>
  </r>
  <r>
    <x v="19"/>
    <x v="0"/>
    <x v="0"/>
    <x v="15"/>
    <x v="14"/>
    <x v="49"/>
    <x v="42"/>
    <n v="37833.599999999999"/>
    <n v="37833.599999999999"/>
    <n v="0"/>
  </r>
  <r>
    <x v="18"/>
    <x v="0"/>
    <x v="4"/>
    <x v="15"/>
    <x v="14"/>
    <x v="20"/>
    <x v="43"/>
    <n v="228144"/>
    <n v="228144"/>
    <n v="0"/>
  </r>
  <r>
    <x v="18"/>
    <x v="0"/>
    <x v="4"/>
    <x v="15"/>
    <x v="14"/>
    <x v="50"/>
    <x v="43"/>
    <n v="200058.79"/>
    <n v="200058.79"/>
    <n v="0"/>
  </r>
  <r>
    <x v="18"/>
    <x v="0"/>
    <x v="4"/>
    <x v="15"/>
    <x v="14"/>
    <x v="51"/>
    <x v="43"/>
    <n v="-228144"/>
    <n v="-228144"/>
    <n v="0"/>
  </r>
  <r>
    <x v="19"/>
    <x v="0"/>
    <x v="0"/>
    <x v="15"/>
    <x v="14"/>
    <x v="21"/>
    <x v="44"/>
    <n v="24741"/>
    <n v="24741"/>
    <n v="0"/>
  </r>
  <r>
    <x v="19"/>
    <x v="0"/>
    <x v="0"/>
    <x v="15"/>
    <x v="14"/>
    <x v="52"/>
    <x v="44"/>
    <n v="24741"/>
    <n v="24741"/>
    <n v="0"/>
  </r>
  <r>
    <x v="19"/>
    <x v="0"/>
    <x v="0"/>
    <x v="15"/>
    <x v="14"/>
    <x v="53"/>
    <x v="44"/>
    <n v="-24741"/>
    <n v="-24741"/>
    <n v="0"/>
  </r>
  <r>
    <x v="19"/>
    <x v="0"/>
    <x v="0"/>
    <x v="15"/>
    <x v="14"/>
    <x v="54"/>
    <x v="45"/>
    <n v="1282.96"/>
    <n v="1282.96"/>
    <n v="0"/>
  </r>
  <r>
    <x v="19"/>
    <x v="0"/>
    <x v="0"/>
    <x v="15"/>
    <x v="14"/>
    <x v="55"/>
    <x v="45"/>
    <n v="1282.96"/>
    <n v="1282.96"/>
    <n v="0"/>
  </r>
  <r>
    <x v="19"/>
    <x v="0"/>
    <x v="0"/>
    <x v="15"/>
    <x v="14"/>
    <x v="56"/>
    <x v="45"/>
    <n v="-1282.96"/>
    <n v="-1282.96"/>
    <n v="0"/>
  </r>
  <r>
    <x v="20"/>
    <x v="0"/>
    <x v="4"/>
    <x v="15"/>
    <x v="14"/>
    <x v="57"/>
    <x v="46"/>
    <n v="1099.68"/>
    <n v="1099.68"/>
    <n v="0"/>
  </r>
  <r>
    <x v="20"/>
    <x v="0"/>
    <x v="4"/>
    <x v="15"/>
    <x v="14"/>
    <x v="58"/>
    <x v="46"/>
    <n v="964.3"/>
    <n v="964.3"/>
    <n v="0"/>
  </r>
  <r>
    <x v="20"/>
    <x v="0"/>
    <x v="4"/>
    <x v="15"/>
    <x v="14"/>
    <x v="59"/>
    <x v="46"/>
    <n v="-1099.68"/>
    <n v="-1099.68"/>
    <n v="0"/>
  </r>
  <r>
    <x v="21"/>
    <x v="0"/>
    <x v="0"/>
    <x v="16"/>
    <x v="15"/>
    <x v="4"/>
    <x v="47"/>
    <n v="215310"/>
    <n v="215310"/>
    <n v="0"/>
  </r>
  <r>
    <x v="21"/>
    <x v="0"/>
    <x v="0"/>
    <x v="16"/>
    <x v="15"/>
    <x v="13"/>
    <x v="48"/>
    <n v="-215310"/>
    <n v="-215310"/>
    <n v="0"/>
  </r>
  <r>
    <x v="21"/>
    <x v="0"/>
    <x v="0"/>
    <x v="16"/>
    <x v="15"/>
    <x v="14"/>
    <x v="47"/>
    <n v="193012.2"/>
    <n v="193012.2"/>
    <n v="0"/>
  </r>
  <r>
    <x v="22"/>
    <x v="0"/>
    <x v="0"/>
    <x v="17"/>
    <x v="16"/>
    <x v="4"/>
    <x v="49"/>
    <n v="11355"/>
    <n v="11355"/>
    <n v="0"/>
  </r>
  <r>
    <x v="23"/>
    <x v="0"/>
    <x v="0"/>
    <x v="18"/>
    <x v="17"/>
    <x v="25"/>
    <x v="50"/>
    <n v="-18687"/>
    <n v="-18687"/>
    <n v="0"/>
  </r>
  <r>
    <x v="24"/>
    <x v="0"/>
    <x v="0"/>
    <x v="19"/>
    <x v="18"/>
    <x v="25"/>
    <x v="51"/>
    <n v="4350"/>
    <n v="4350"/>
    <n v="0"/>
  </r>
  <r>
    <x v="24"/>
    <x v="0"/>
    <x v="0"/>
    <x v="19"/>
    <x v="18"/>
    <x v="0"/>
    <x v="52"/>
    <n v="9200"/>
    <n v="9200"/>
    <n v="0"/>
  </r>
  <r>
    <x v="25"/>
    <x v="0"/>
    <x v="0"/>
    <x v="20"/>
    <x v="19"/>
    <x v="60"/>
    <x v="53"/>
    <n v="666"/>
    <n v="666"/>
    <n v="0"/>
  </r>
  <r>
    <x v="2"/>
    <x v="1"/>
    <x v="1"/>
    <x v="21"/>
    <x v="20"/>
    <x v="17"/>
    <x v="54"/>
    <n v="129.33000000000001"/>
    <n v="129.33000000000001"/>
    <n v="0"/>
  </r>
  <r>
    <x v="17"/>
    <x v="0"/>
    <x v="0"/>
    <x v="22"/>
    <x v="4"/>
    <x v="4"/>
    <x v="10"/>
    <n v="5840"/>
    <n v="5840"/>
    <n v="0"/>
  </r>
  <r>
    <x v="17"/>
    <x v="0"/>
    <x v="0"/>
    <x v="22"/>
    <x v="4"/>
    <x v="5"/>
    <x v="10"/>
    <n v="-730"/>
    <n v="-730"/>
    <n v="0"/>
  </r>
  <r>
    <x v="17"/>
    <x v="0"/>
    <x v="0"/>
    <x v="22"/>
    <x v="4"/>
    <x v="13"/>
    <x v="10"/>
    <n v="3650"/>
    <n v="3650"/>
    <n v="0"/>
  </r>
  <r>
    <x v="17"/>
    <x v="0"/>
    <x v="0"/>
    <x v="22"/>
    <x v="4"/>
    <x v="61"/>
    <x v="55"/>
    <n v="11.5"/>
    <n v="11.5"/>
    <n v="0"/>
  </r>
  <r>
    <x v="17"/>
    <x v="0"/>
    <x v="0"/>
    <x v="22"/>
    <x v="4"/>
    <x v="62"/>
    <x v="56"/>
    <n v="2128"/>
    <n v="2128"/>
    <n v="0"/>
  </r>
  <r>
    <x v="17"/>
    <x v="0"/>
    <x v="0"/>
    <x v="22"/>
    <x v="4"/>
    <x v="63"/>
    <x v="57"/>
    <n v="100"/>
    <n v="100"/>
    <n v="0"/>
  </r>
  <r>
    <x v="4"/>
    <x v="0"/>
    <x v="0"/>
    <x v="23"/>
    <x v="21"/>
    <x v="64"/>
    <x v="58"/>
    <n v="566.08000000000004"/>
    <n v="566.08000000000004"/>
    <n v="0"/>
  </r>
  <r>
    <x v="4"/>
    <x v="0"/>
    <x v="0"/>
    <x v="23"/>
    <x v="21"/>
    <x v="12"/>
    <x v="59"/>
    <n v="565"/>
    <n v="565"/>
    <n v="0"/>
  </r>
  <r>
    <x v="25"/>
    <x v="0"/>
    <x v="0"/>
    <x v="23"/>
    <x v="21"/>
    <x v="65"/>
    <x v="60"/>
    <n v="735"/>
    <n v="735"/>
    <n v="0"/>
  </r>
  <r>
    <x v="4"/>
    <x v="0"/>
    <x v="0"/>
    <x v="23"/>
    <x v="21"/>
    <x v="66"/>
    <x v="60"/>
    <n v="735"/>
    <n v="735"/>
    <n v="0"/>
  </r>
  <r>
    <x v="4"/>
    <x v="0"/>
    <x v="0"/>
    <x v="23"/>
    <x v="21"/>
    <x v="67"/>
    <x v="60"/>
    <n v="735"/>
    <n v="735"/>
    <n v="0"/>
  </r>
  <r>
    <x v="25"/>
    <x v="0"/>
    <x v="0"/>
    <x v="23"/>
    <x v="21"/>
    <x v="46"/>
    <x v="61"/>
    <n v="49.2"/>
    <n v="49.2"/>
    <n v="0"/>
  </r>
  <r>
    <x v="4"/>
    <x v="0"/>
    <x v="0"/>
    <x v="23"/>
    <x v="21"/>
    <x v="47"/>
    <x v="61"/>
    <n v="49.2"/>
    <n v="49.2"/>
    <n v="0"/>
  </r>
  <r>
    <x v="25"/>
    <x v="0"/>
    <x v="0"/>
    <x v="23"/>
    <x v="21"/>
    <x v="68"/>
    <x v="62"/>
    <n v="101.25"/>
    <n v="101.25"/>
    <n v="0"/>
  </r>
  <r>
    <x v="26"/>
    <x v="0"/>
    <x v="0"/>
    <x v="24"/>
    <x v="9"/>
    <x v="51"/>
    <x v="63"/>
    <n v="634"/>
    <n v="634"/>
    <n v="0"/>
  </r>
  <r>
    <x v="26"/>
    <x v="0"/>
    <x v="0"/>
    <x v="24"/>
    <x v="9"/>
    <x v="69"/>
    <x v="64"/>
    <n v="189.55"/>
    <n v="189.55"/>
    <n v="0"/>
  </r>
  <r>
    <x v="27"/>
    <x v="0"/>
    <x v="0"/>
    <x v="25"/>
    <x v="3"/>
    <x v="70"/>
    <x v="65"/>
    <n v="6336"/>
    <n v="6336"/>
    <n v="0"/>
  </r>
  <r>
    <x v="28"/>
    <x v="0"/>
    <x v="0"/>
    <x v="26"/>
    <x v="22"/>
    <x v="71"/>
    <x v="66"/>
    <n v="6335.26"/>
    <n v="6335.26"/>
    <n v="0"/>
  </r>
  <r>
    <x v="4"/>
    <x v="0"/>
    <x v="0"/>
    <x v="26"/>
    <x v="22"/>
    <x v="72"/>
    <x v="67"/>
    <n v="310.63"/>
    <n v="310.63"/>
    <n v="0"/>
  </r>
  <r>
    <x v="29"/>
    <x v="0"/>
    <x v="0"/>
    <x v="27"/>
    <x v="9"/>
    <x v="4"/>
    <x v="68"/>
    <n v="12999"/>
    <n v="12999"/>
    <n v="0"/>
  </r>
  <r>
    <x v="2"/>
    <x v="1"/>
    <x v="1"/>
    <x v="27"/>
    <x v="9"/>
    <x v="16"/>
    <x v="69"/>
    <n v="663"/>
    <n v="663"/>
    <n v="0"/>
  </r>
  <r>
    <x v="19"/>
    <x v="0"/>
    <x v="0"/>
    <x v="28"/>
    <x v="23"/>
    <x v="4"/>
    <x v="70"/>
    <n v="5460"/>
    <n v="5460"/>
    <n v="0"/>
  </r>
  <r>
    <x v="11"/>
    <x v="0"/>
    <x v="0"/>
    <x v="29"/>
    <x v="24"/>
    <x v="66"/>
    <x v="71"/>
    <n v="9699"/>
    <n v="9699"/>
    <n v="0"/>
  </r>
  <r>
    <x v="25"/>
    <x v="0"/>
    <x v="0"/>
    <x v="30"/>
    <x v="25"/>
    <x v="13"/>
    <x v="40"/>
    <n v="2850"/>
    <n v="2850"/>
    <n v="0"/>
  </r>
  <r>
    <x v="25"/>
    <x v="0"/>
    <x v="0"/>
    <x v="30"/>
    <x v="25"/>
    <x v="14"/>
    <x v="72"/>
    <n v="1650"/>
    <n v="1650"/>
    <n v="0"/>
  </r>
  <r>
    <x v="25"/>
    <x v="0"/>
    <x v="0"/>
    <x v="30"/>
    <x v="25"/>
    <x v="64"/>
    <x v="40"/>
    <n v="2850"/>
    <n v="2850"/>
    <n v="0"/>
  </r>
  <r>
    <x v="25"/>
    <x v="0"/>
    <x v="0"/>
    <x v="30"/>
    <x v="25"/>
    <x v="73"/>
    <x v="72"/>
    <n v="1650"/>
    <n v="1650"/>
    <n v="0"/>
  </r>
  <r>
    <x v="30"/>
    <x v="0"/>
    <x v="0"/>
    <x v="31"/>
    <x v="0"/>
    <x v="74"/>
    <x v="73"/>
    <n v="70279.05"/>
    <n v="70279.05"/>
    <n v="0"/>
  </r>
  <r>
    <x v="30"/>
    <x v="0"/>
    <x v="0"/>
    <x v="31"/>
    <x v="0"/>
    <x v="75"/>
    <x v="73"/>
    <n v="-7"/>
    <n v="-7"/>
    <n v="0"/>
  </r>
  <r>
    <x v="19"/>
    <x v="0"/>
    <x v="0"/>
    <x v="32"/>
    <x v="26"/>
    <x v="25"/>
    <x v="74"/>
    <n v="63524"/>
    <n v="63524"/>
    <n v="0"/>
  </r>
  <r>
    <x v="19"/>
    <x v="0"/>
    <x v="0"/>
    <x v="32"/>
    <x v="26"/>
    <x v="17"/>
    <x v="75"/>
    <n v="2099.83"/>
    <n v="2099.83"/>
    <n v="0"/>
  </r>
  <r>
    <x v="7"/>
    <x v="0"/>
    <x v="2"/>
    <x v="33"/>
    <x v="7"/>
    <x v="25"/>
    <x v="76"/>
    <n v="390"/>
    <n v="390"/>
    <n v="0"/>
  </r>
  <r>
    <x v="17"/>
    <x v="0"/>
    <x v="0"/>
    <x v="34"/>
    <x v="27"/>
    <x v="4"/>
    <x v="77"/>
    <n v="2043"/>
    <n v="2043"/>
    <n v="0"/>
  </r>
  <r>
    <x v="31"/>
    <x v="0"/>
    <x v="0"/>
    <x v="35"/>
    <x v="28"/>
    <x v="76"/>
    <x v="78"/>
    <n v="1"/>
    <n v="1"/>
    <n v="0"/>
  </r>
  <r>
    <x v="17"/>
    <x v="0"/>
    <x v="0"/>
    <x v="36"/>
    <x v="27"/>
    <x v="4"/>
    <x v="79"/>
    <n v="1750"/>
    <n v="1750"/>
    <n v="0"/>
  </r>
  <r>
    <x v="17"/>
    <x v="0"/>
    <x v="0"/>
    <x v="36"/>
    <x v="27"/>
    <x v="25"/>
    <x v="80"/>
    <n v="240"/>
    <n v="240"/>
    <n v="0"/>
  </r>
  <r>
    <x v="17"/>
    <x v="0"/>
    <x v="0"/>
    <x v="36"/>
    <x v="27"/>
    <x v="77"/>
    <x v="81"/>
    <n v="162"/>
    <n v="162"/>
    <n v="0"/>
  </r>
  <r>
    <x v="32"/>
    <x v="0"/>
    <x v="0"/>
    <x v="37"/>
    <x v="29"/>
    <x v="4"/>
    <x v="82"/>
    <n v="5000"/>
    <n v="5000"/>
    <n v="0"/>
  </r>
  <r>
    <x v="2"/>
    <x v="1"/>
    <x v="1"/>
    <x v="38"/>
    <x v="30"/>
    <x v="62"/>
    <x v="83"/>
    <n v="25.5"/>
    <n v="25.5"/>
    <n v="0"/>
  </r>
  <r>
    <x v="2"/>
    <x v="1"/>
    <x v="1"/>
    <x v="38"/>
    <x v="30"/>
    <x v="16"/>
    <x v="84"/>
    <n v="124"/>
    <n v="124"/>
    <n v="0"/>
  </r>
  <r>
    <x v="2"/>
    <x v="1"/>
    <x v="1"/>
    <x v="38"/>
    <x v="30"/>
    <x v="78"/>
    <x v="85"/>
    <n v="135"/>
    <n v="135"/>
    <n v="0"/>
  </r>
  <r>
    <x v="2"/>
    <x v="1"/>
    <x v="1"/>
    <x v="38"/>
    <x v="30"/>
    <x v="1"/>
    <x v="86"/>
    <n v="102"/>
    <n v="102"/>
    <n v="0"/>
  </r>
  <r>
    <x v="2"/>
    <x v="1"/>
    <x v="1"/>
    <x v="38"/>
    <x v="30"/>
    <x v="79"/>
    <x v="87"/>
    <n v="107.5"/>
    <n v="107.5"/>
    <n v="0"/>
  </r>
  <r>
    <x v="16"/>
    <x v="0"/>
    <x v="0"/>
    <x v="39"/>
    <x v="31"/>
    <x v="16"/>
    <x v="88"/>
    <n v="672"/>
    <n v="672"/>
    <n v="0"/>
  </r>
  <r>
    <x v="16"/>
    <x v="0"/>
    <x v="0"/>
    <x v="39"/>
    <x v="31"/>
    <x v="18"/>
    <x v="89"/>
    <n v="698"/>
    <n v="698"/>
    <n v="0"/>
  </r>
  <r>
    <x v="11"/>
    <x v="0"/>
    <x v="0"/>
    <x v="40"/>
    <x v="26"/>
    <x v="46"/>
    <x v="90"/>
    <n v="2783.32"/>
    <n v="2783.32"/>
    <n v="0"/>
  </r>
  <r>
    <x v="33"/>
    <x v="0"/>
    <x v="0"/>
    <x v="41"/>
    <x v="32"/>
    <x v="17"/>
    <x v="91"/>
    <n v="17.600000000000001"/>
    <n v="17.600000000000001"/>
    <n v="0"/>
  </r>
  <r>
    <x v="33"/>
    <x v="0"/>
    <x v="0"/>
    <x v="41"/>
    <x v="32"/>
    <x v="48"/>
    <x v="92"/>
    <n v="19.21"/>
    <n v="19.21"/>
    <n v="0"/>
  </r>
  <r>
    <x v="34"/>
    <x v="0"/>
    <x v="0"/>
    <x v="42"/>
    <x v="33"/>
    <x v="17"/>
    <x v="93"/>
    <n v="1292.03"/>
    <n v="1292.03"/>
    <n v="0"/>
  </r>
  <r>
    <x v="34"/>
    <x v="0"/>
    <x v="0"/>
    <x v="42"/>
    <x v="33"/>
    <x v="19"/>
    <x v="94"/>
    <n v="918.63"/>
    <n v="918.63"/>
    <n v="0"/>
  </r>
  <r>
    <x v="34"/>
    <x v="0"/>
    <x v="0"/>
    <x v="42"/>
    <x v="33"/>
    <x v="43"/>
    <x v="95"/>
    <n v="2440.3000000000002"/>
    <n v="2440.3000000000002"/>
    <n v="0"/>
  </r>
  <r>
    <x v="34"/>
    <x v="0"/>
    <x v="0"/>
    <x v="42"/>
    <x v="33"/>
    <x v="1"/>
    <x v="96"/>
    <n v="8641.5"/>
    <n v="8641.5"/>
    <n v="0"/>
  </r>
  <r>
    <x v="34"/>
    <x v="0"/>
    <x v="0"/>
    <x v="42"/>
    <x v="33"/>
    <x v="80"/>
    <x v="97"/>
    <n v="2410.89"/>
    <n v="2410.89"/>
    <n v="0"/>
  </r>
  <r>
    <x v="34"/>
    <x v="0"/>
    <x v="0"/>
    <x v="42"/>
    <x v="33"/>
    <x v="81"/>
    <x v="98"/>
    <n v="3013.6"/>
    <n v="3013.6"/>
    <n v="0"/>
  </r>
  <r>
    <x v="34"/>
    <x v="0"/>
    <x v="0"/>
    <x v="42"/>
    <x v="33"/>
    <x v="54"/>
    <x v="99"/>
    <n v="200.91"/>
    <n v="200.91"/>
    <n v="0"/>
  </r>
  <r>
    <x v="35"/>
    <x v="0"/>
    <x v="0"/>
    <x v="43"/>
    <x v="34"/>
    <x v="4"/>
    <x v="100"/>
    <n v="658"/>
    <n v="658"/>
    <n v="0"/>
  </r>
  <r>
    <x v="35"/>
    <x v="0"/>
    <x v="0"/>
    <x v="43"/>
    <x v="34"/>
    <x v="46"/>
    <x v="101"/>
    <n v="35"/>
    <n v="35"/>
    <n v="0"/>
  </r>
  <r>
    <x v="2"/>
    <x v="1"/>
    <x v="1"/>
    <x v="44"/>
    <x v="35"/>
    <x v="13"/>
    <x v="102"/>
    <n v="-150"/>
    <n v="-150"/>
    <n v="0"/>
  </r>
  <r>
    <x v="2"/>
    <x v="1"/>
    <x v="1"/>
    <x v="44"/>
    <x v="35"/>
    <x v="62"/>
    <x v="103"/>
    <n v="60"/>
    <n v="60"/>
    <n v="0"/>
  </r>
  <r>
    <x v="2"/>
    <x v="1"/>
    <x v="1"/>
    <x v="44"/>
    <x v="35"/>
    <x v="82"/>
    <x v="103"/>
    <n v="60"/>
    <n v="60"/>
    <n v="0"/>
  </r>
  <r>
    <x v="2"/>
    <x v="1"/>
    <x v="1"/>
    <x v="44"/>
    <x v="35"/>
    <x v="83"/>
    <x v="103"/>
    <n v="-60"/>
    <n v="-60"/>
    <n v="0"/>
  </r>
  <r>
    <x v="2"/>
    <x v="1"/>
    <x v="1"/>
    <x v="44"/>
    <x v="35"/>
    <x v="84"/>
    <x v="104"/>
    <n v="30"/>
    <n v="30"/>
    <n v="0"/>
  </r>
  <r>
    <x v="2"/>
    <x v="1"/>
    <x v="1"/>
    <x v="44"/>
    <x v="35"/>
    <x v="85"/>
    <x v="105"/>
    <n v="40"/>
    <n v="40"/>
    <n v="0"/>
  </r>
  <r>
    <x v="2"/>
    <x v="1"/>
    <x v="1"/>
    <x v="44"/>
    <x v="35"/>
    <x v="86"/>
    <x v="105"/>
    <n v="-40"/>
    <n v="-40"/>
    <n v="0"/>
  </r>
  <r>
    <x v="2"/>
    <x v="1"/>
    <x v="1"/>
    <x v="44"/>
    <x v="35"/>
    <x v="87"/>
    <x v="106"/>
    <n v="60"/>
    <n v="60"/>
    <n v="0"/>
  </r>
  <r>
    <x v="2"/>
    <x v="1"/>
    <x v="1"/>
    <x v="44"/>
    <x v="35"/>
    <x v="78"/>
    <x v="107"/>
    <n v="15"/>
    <n v="15"/>
    <n v="0"/>
  </r>
  <r>
    <x v="2"/>
    <x v="1"/>
    <x v="1"/>
    <x v="44"/>
    <x v="35"/>
    <x v="88"/>
    <x v="107"/>
    <n v="15"/>
    <n v="15"/>
    <n v="0"/>
  </r>
  <r>
    <x v="2"/>
    <x v="1"/>
    <x v="1"/>
    <x v="44"/>
    <x v="35"/>
    <x v="89"/>
    <x v="107"/>
    <n v="-15"/>
    <n v="-15"/>
    <n v="0"/>
  </r>
  <r>
    <x v="36"/>
    <x v="0"/>
    <x v="0"/>
    <x v="45"/>
    <x v="36"/>
    <x v="25"/>
    <x v="108"/>
    <n v="43634"/>
    <n v="43634"/>
    <n v="0"/>
  </r>
  <r>
    <x v="37"/>
    <x v="0"/>
    <x v="0"/>
    <x v="45"/>
    <x v="36"/>
    <x v="66"/>
    <x v="109"/>
    <n v="62675.77"/>
    <n v="62675.77"/>
    <n v="0"/>
  </r>
  <r>
    <x v="2"/>
    <x v="1"/>
    <x v="1"/>
    <x v="46"/>
    <x v="37"/>
    <x v="4"/>
    <x v="110"/>
    <n v="1605.12"/>
    <n v="1605.12"/>
    <n v="0"/>
  </r>
  <r>
    <x v="38"/>
    <x v="2"/>
    <x v="5"/>
    <x v="47"/>
    <x v="15"/>
    <x v="76"/>
    <x v="111"/>
    <n v="27511.599999999999"/>
    <n v="27511.599999999999"/>
    <n v="0"/>
  </r>
  <r>
    <x v="2"/>
    <x v="1"/>
    <x v="1"/>
    <x v="48"/>
    <x v="15"/>
    <x v="16"/>
    <x v="112"/>
    <n v="2700"/>
    <n v="2700"/>
    <n v="0"/>
  </r>
  <r>
    <x v="2"/>
    <x v="1"/>
    <x v="1"/>
    <x v="48"/>
    <x v="15"/>
    <x v="90"/>
    <x v="112"/>
    <n v="-2700"/>
    <n v="-2700"/>
    <n v="0"/>
  </r>
  <r>
    <x v="2"/>
    <x v="1"/>
    <x v="1"/>
    <x v="48"/>
    <x v="15"/>
    <x v="91"/>
    <x v="112"/>
    <n v="2700"/>
    <n v="2700"/>
    <n v="0"/>
  </r>
  <r>
    <x v="21"/>
    <x v="0"/>
    <x v="0"/>
    <x v="49"/>
    <x v="15"/>
    <x v="4"/>
    <x v="113"/>
    <n v="13064.59"/>
    <n v="13064.59"/>
    <n v="0"/>
  </r>
  <r>
    <x v="39"/>
    <x v="0"/>
    <x v="0"/>
    <x v="50"/>
    <x v="15"/>
    <x v="4"/>
    <x v="114"/>
    <n v="100000"/>
    <n v="100000"/>
    <n v="0"/>
  </r>
  <r>
    <x v="39"/>
    <x v="0"/>
    <x v="0"/>
    <x v="50"/>
    <x v="15"/>
    <x v="5"/>
    <x v="114"/>
    <n v="-90239.7"/>
    <n v="-90239.7"/>
    <n v="0"/>
  </r>
  <r>
    <x v="9"/>
    <x v="0"/>
    <x v="2"/>
    <x v="50"/>
    <x v="15"/>
    <x v="25"/>
    <x v="115"/>
    <n v="320150"/>
    <n v="320150"/>
    <n v="0"/>
  </r>
  <r>
    <x v="2"/>
    <x v="1"/>
    <x v="1"/>
    <x v="51"/>
    <x v="38"/>
    <x v="25"/>
    <x v="64"/>
    <n v="129.75"/>
    <n v="129.75"/>
    <n v="0"/>
  </r>
  <r>
    <x v="2"/>
    <x v="1"/>
    <x v="1"/>
    <x v="52"/>
    <x v="39"/>
    <x v="4"/>
    <x v="116"/>
    <n v="270"/>
    <n v="270"/>
    <n v="0"/>
  </r>
  <r>
    <x v="7"/>
    <x v="0"/>
    <x v="2"/>
    <x v="53"/>
    <x v="7"/>
    <x v="4"/>
    <x v="117"/>
    <n v="3750"/>
    <n v="3750"/>
    <n v="0"/>
  </r>
  <r>
    <x v="7"/>
    <x v="0"/>
    <x v="2"/>
    <x v="53"/>
    <x v="7"/>
    <x v="25"/>
    <x v="23"/>
    <n v="300"/>
    <n v="300"/>
    <n v="0"/>
  </r>
  <r>
    <x v="7"/>
    <x v="0"/>
    <x v="2"/>
    <x v="54"/>
    <x v="40"/>
    <x v="25"/>
    <x v="118"/>
    <n v="85"/>
    <n v="85"/>
    <n v="0"/>
  </r>
  <r>
    <x v="7"/>
    <x v="0"/>
    <x v="2"/>
    <x v="54"/>
    <x v="40"/>
    <x v="0"/>
    <x v="119"/>
    <n v="100"/>
    <n v="100"/>
    <n v="0"/>
  </r>
  <r>
    <x v="40"/>
    <x v="0"/>
    <x v="0"/>
    <x v="55"/>
    <x v="31"/>
    <x v="92"/>
    <x v="120"/>
    <n v="-0.99"/>
    <n v="-0.99"/>
    <n v="0"/>
  </r>
  <r>
    <x v="2"/>
    <x v="1"/>
    <x v="1"/>
    <x v="55"/>
    <x v="31"/>
    <x v="93"/>
    <x v="121"/>
    <n v="149.99"/>
    <n v="149.99"/>
    <n v="0"/>
  </r>
  <r>
    <x v="22"/>
    <x v="0"/>
    <x v="0"/>
    <x v="56"/>
    <x v="26"/>
    <x v="13"/>
    <x v="122"/>
    <n v="369.32"/>
    <n v="369.32"/>
    <n v="0"/>
  </r>
  <r>
    <x v="35"/>
    <x v="0"/>
    <x v="0"/>
    <x v="57"/>
    <x v="34"/>
    <x v="25"/>
    <x v="123"/>
    <n v="319"/>
    <n v="319"/>
    <n v="0"/>
  </r>
  <r>
    <x v="2"/>
    <x v="1"/>
    <x v="1"/>
    <x v="58"/>
    <x v="30"/>
    <x v="68"/>
    <x v="124"/>
    <n v="45.6"/>
    <n v="45.6"/>
    <n v="0"/>
  </r>
  <r>
    <x v="2"/>
    <x v="1"/>
    <x v="1"/>
    <x v="58"/>
    <x v="30"/>
    <x v="94"/>
    <x v="124"/>
    <n v="-45.6"/>
    <n v="-45.6"/>
    <n v="0"/>
  </r>
  <r>
    <x v="2"/>
    <x v="1"/>
    <x v="1"/>
    <x v="58"/>
    <x v="30"/>
    <x v="83"/>
    <x v="83"/>
    <n v="76.5"/>
    <n v="76.5"/>
    <n v="0"/>
  </r>
  <r>
    <x v="2"/>
    <x v="1"/>
    <x v="1"/>
    <x v="58"/>
    <x v="30"/>
    <x v="85"/>
    <x v="125"/>
    <n v="230"/>
    <n v="230"/>
    <n v="0"/>
  </r>
  <r>
    <x v="2"/>
    <x v="1"/>
    <x v="1"/>
    <x v="58"/>
    <x v="30"/>
    <x v="86"/>
    <x v="125"/>
    <n v="-230"/>
    <n v="-230"/>
    <n v="0"/>
  </r>
  <r>
    <x v="2"/>
    <x v="1"/>
    <x v="1"/>
    <x v="58"/>
    <x v="30"/>
    <x v="95"/>
    <x v="125"/>
    <n v="230"/>
    <n v="230"/>
    <n v="0"/>
  </r>
  <r>
    <x v="2"/>
    <x v="1"/>
    <x v="1"/>
    <x v="58"/>
    <x v="30"/>
    <x v="18"/>
    <x v="126"/>
    <n v="238"/>
    <n v="238"/>
    <n v="0"/>
  </r>
  <r>
    <x v="2"/>
    <x v="1"/>
    <x v="1"/>
    <x v="58"/>
    <x v="30"/>
    <x v="96"/>
    <x v="127"/>
    <n v="360"/>
    <n v="360"/>
    <n v="0"/>
  </r>
  <r>
    <x v="2"/>
    <x v="1"/>
    <x v="1"/>
    <x v="58"/>
    <x v="30"/>
    <x v="97"/>
    <x v="127"/>
    <n v="-255"/>
    <n v="-255"/>
    <n v="0"/>
  </r>
  <r>
    <x v="2"/>
    <x v="1"/>
    <x v="1"/>
    <x v="58"/>
    <x v="30"/>
    <x v="78"/>
    <x v="127"/>
    <n v="255"/>
    <n v="255"/>
    <n v="0"/>
  </r>
  <r>
    <x v="2"/>
    <x v="1"/>
    <x v="1"/>
    <x v="58"/>
    <x v="30"/>
    <x v="98"/>
    <x v="128"/>
    <n v="20.85"/>
    <n v="20.85"/>
    <n v="0"/>
  </r>
  <r>
    <x v="2"/>
    <x v="1"/>
    <x v="1"/>
    <x v="59"/>
    <x v="30"/>
    <x v="4"/>
    <x v="129"/>
    <n v="1095"/>
    <n v="1095"/>
    <n v="0"/>
  </r>
  <r>
    <x v="2"/>
    <x v="1"/>
    <x v="1"/>
    <x v="60"/>
    <x v="41"/>
    <x v="99"/>
    <x v="130"/>
    <n v="86.1"/>
    <n v="86.1"/>
    <n v="0"/>
  </r>
  <r>
    <x v="2"/>
    <x v="1"/>
    <x v="1"/>
    <x v="60"/>
    <x v="41"/>
    <x v="100"/>
    <x v="47"/>
    <n v="840"/>
    <n v="840"/>
    <n v="0"/>
  </r>
  <r>
    <x v="22"/>
    <x v="0"/>
    <x v="0"/>
    <x v="61"/>
    <x v="1"/>
    <x v="62"/>
    <x v="131"/>
    <n v="665.4"/>
    <n v="665.4"/>
    <n v="0"/>
  </r>
  <r>
    <x v="22"/>
    <x v="0"/>
    <x v="0"/>
    <x v="61"/>
    <x v="1"/>
    <x v="101"/>
    <x v="132"/>
    <n v="11700"/>
    <n v="11700"/>
    <n v="0"/>
  </r>
  <r>
    <x v="22"/>
    <x v="0"/>
    <x v="0"/>
    <x v="61"/>
    <x v="1"/>
    <x v="42"/>
    <x v="133"/>
    <n v="96"/>
    <n v="96"/>
    <n v="0"/>
  </r>
  <r>
    <x v="22"/>
    <x v="0"/>
    <x v="0"/>
    <x v="61"/>
    <x v="1"/>
    <x v="78"/>
    <x v="134"/>
    <n v="490"/>
    <n v="490"/>
    <n v="0"/>
  </r>
  <r>
    <x v="2"/>
    <x v="1"/>
    <x v="1"/>
    <x v="62"/>
    <x v="42"/>
    <x v="4"/>
    <x v="135"/>
    <n v="449166.74"/>
    <n v="449166.74"/>
    <n v="0"/>
  </r>
  <r>
    <x v="2"/>
    <x v="1"/>
    <x v="1"/>
    <x v="62"/>
    <x v="42"/>
    <x v="13"/>
    <x v="135"/>
    <n v="20416.68"/>
    <n v="20416.68"/>
    <n v="0"/>
  </r>
  <r>
    <x v="10"/>
    <x v="0"/>
    <x v="0"/>
    <x v="63"/>
    <x v="9"/>
    <x v="4"/>
    <x v="136"/>
    <n v="2259"/>
    <n v="2259"/>
    <n v="0"/>
  </r>
  <r>
    <x v="2"/>
    <x v="1"/>
    <x v="1"/>
    <x v="64"/>
    <x v="30"/>
    <x v="25"/>
    <x v="137"/>
    <n v="40.5"/>
    <n v="40.5"/>
    <n v="0"/>
  </r>
  <r>
    <x v="17"/>
    <x v="0"/>
    <x v="0"/>
    <x v="65"/>
    <x v="30"/>
    <x v="25"/>
    <x v="138"/>
    <n v="54.95"/>
    <n v="54.95"/>
    <n v="0"/>
  </r>
  <r>
    <x v="4"/>
    <x v="0"/>
    <x v="0"/>
    <x v="65"/>
    <x v="30"/>
    <x v="18"/>
    <x v="139"/>
    <n v="9.9"/>
    <n v="9.9"/>
    <n v="0"/>
  </r>
  <r>
    <x v="41"/>
    <x v="0"/>
    <x v="0"/>
    <x v="66"/>
    <x v="28"/>
    <x v="95"/>
    <x v="140"/>
    <n v="6788"/>
    <n v="6788"/>
    <n v="0"/>
  </r>
  <r>
    <x v="41"/>
    <x v="0"/>
    <x v="0"/>
    <x v="66"/>
    <x v="28"/>
    <x v="69"/>
    <x v="141"/>
    <n v="6200"/>
    <n v="6200"/>
    <n v="0"/>
  </r>
  <r>
    <x v="42"/>
    <x v="0"/>
    <x v="0"/>
    <x v="67"/>
    <x v="14"/>
    <x v="25"/>
    <x v="142"/>
    <n v="206334.52"/>
    <n v="206334.52"/>
    <n v="0"/>
  </r>
  <r>
    <x v="42"/>
    <x v="0"/>
    <x v="0"/>
    <x v="67"/>
    <x v="14"/>
    <x v="46"/>
    <x v="143"/>
    <n v="58447.199999999997"/>
    <n v="58447.199999999997"/>
    <n v="0"/>
  </r>
  <r>
    <x v="42"/>
    <x v="0"/>
    <x v="0"/>
    <x v="67"/>
    <x v="14"/>
    <x v="20"/>
    <x v="144"/>
    <n v="7424.2"/>
    <n v="7424.2"/>
    <n v="0"/>
  </r>
  <r>
    <x v="42"/>
    <x v="0"/>
    <x v="0"/>
    <x v="67"/>
    <x v="14"/>
    <x v="43"/>
    <x v="145"/>
    <n v="24750"/>
    <n v="24750"/>
    <n v="0"/>
  </r>
  <r>
    <x v="42"/>
    <x v="0"/>
    <x v="0"/>
    <x v="67"/>
    <x v="14"/>
    <x v="89"/>
    <x v="146"/>
    <n v="283860.02"/>
    <n v="283860.02"/>
    <n v="0"/>
  </r>
  <r>
    <x v="2"/>
    <x v="1"/>
    <x v="1"/>
    <x v="68"/>
    <x v="43"/>
    <x v="4"/>
    <x v="147"/>
    <n v="5647.62"/>
    <n v="5647.62"/>
    <n v="0"/>
  </r>
  <r>
    <x v="4"/>
    <x v="0"/>
    <x v="0"/>
    <x v="69"/>
    <x v="13"/>
    <x v="13"/>
    <x v="148"/>
    <n v="2775"/>
    <n v="2775"/>
    <n v="0"/>
  </r>
  <r>
    <x v="1"/>
    <x v="0"/>
    <x v="0"/>
    <x v="70"/>
    <x v="16"/>
    <x v="4"/>
    <x v="149"/>
    <n v="49903.1"/>
    <n v="49903.1"/>
    <n v="0"/>
  </r>
  <r>
    <x v="1"/>
    <x v="0"/>
    <x v="0"/>
    <x v="70"/>
    <x v="16"/>
    <x v="0"/>
    <x v="150"/>
    <n v="35658.25"/>
    <n v="35658.25"/>
    <n v="0"/>
  </r>
  <r>
    <x v="1"/>
    <x v="0"/>
    <x v="0"/>
    <x v="70"/>
    <x v="16"/>
    <x v="17"/>
    <x v="151"/>
    <n v="23521.65"/>
    <n v="23521.65"/>
    <n v="0"/>
  </r>
  <r>
    <x v="1"/>
    <x v="0"/>
    <x v="0"/>
    <x v="70"/>
    <x v="16"/>
    <x v="46"/>
    <x v="152"/>
    <n v="15152.9"/>
    <n v="15152.9"/>
    <n v="0"/>
  </r>
  <r>
    <x v="13"/>
    <x v="0"/>
    <x v="0"/>
    <x v="71"/>
    <x v="0"/>
    <x v="45"/>
    <x v="153"/>
    <n v="-22680.36"/>
    <n v="-22680.36"/>
    <n v="0"/>
  </r>
  <r>
    <x v="43"/>
    <x v="0"/>
    <x v="0"/>
    <x v="71"/>
    <x v="0"/>
    <x v="102"/>
    <x v="153"/>
    <n v="64329.58"/>
    <n v="64329.58"/>
    <n v="0"/>
  </r>
  <r>
    <x v="43"/>
    <x v="0"/>
    <x v="0"/>
    <x v="71"/>
    <x v="0"/>
    <x v="74"/>
    <x v="153"/>
    <n v="38381.089999999997"/>
    <n v="38381.089999999997"/>
    <n v="0"/>
  </r>
  <r>
    <x v="44"/>
    <x v="0"/>
    <x v="0"/>
    <x v="71"/>
    <x v="0"/>
    <x v="103"/>
    <x v="153"/>
    <n v="-66835.94"/>
    <n v="-66835.94"/>
    <n v="0"/>
  </r>
  <r>
    <x v="45"/>
    <x v="0"/>
    <x v="0"/>
    <x v="71"/>
    <x v="0"/>
    <x v="19"/>
    <x v="153"/>
    <n v="205688.91"/>
    <n v="205688.91"/>
    <n v="0"/>
  </r>
  <r>
    <x v="45"/>
    <x v="0"/>
    <x v="0"/>
    <x v="71"/>
    <x v="0"/>
    <x v="104"/>
    <x v="153"/>
    <n v="-197753.49"/>
    <n v="-197753.49"/>
    <n v="0"/>
  </r>
  <r>
    <x v="45"/>
    <x v="0"/>
    <x v="0"/>
    <x v="71"/>
    <x v="0"/>
    <x v="105"/>
    <x v="153"/>
    <n v="197753.49"/>
    <n v="197753.49"/>
    <n v="0"/>
  </r>
  <r>
    <x v="46"/>
    <x v="0"/>
    <x v="0"/>
    <x v="72"/>
    <x v="15"/>
    <x v="7"/>
    <x v="154"/>
    <n v="9906.61"/>
    <n v="9906.61"/>
    <n v="0"/>
  </r>
  <r>
    <x v="1"/>
    <x v="0"/>
    <x v="0"/>
    <x v="72"/>
    <x v="15"/>
    <x v="74"/>
    <x v="155"/>
    <n v="-14588.24"/>
    <n v="-14588.24"/>
    <n v="0"/>
  </r>
  <r>
    <x v="21"/>
    <x v="0"/>
    <x v="0"/>
    <x v="73"/>
    <x v="1"/>
    <x v="25"/>
    <x v="156"/>
    <n v="9275.2800000000007"/>
    <n v="9275.2800000000007"/>
    <n v="0"/>
  </r>
  <r>
    <x v="22"/>
    <x v="0"/>
    <x v="0"/>
    <x v="74"/>
    <x v="44"/>
    <x v="0"/>
    <x v="157"/>
    <n v="535.62"/>
    <n v="535.62"/>
    <n v="0"/>
  </r>
  <r>
    <x v="22"/>
    <x v="0"/>
    <x v="0"/>
    <x v="74"/>
    <x v="44"/>
    <x v="77"/>
    <x v="157"/>
    <n v="20059.060000000001"/>
    <n v="20059.060000000001"/>
    <n v="0"/>
  </r>
  <r>
    <x v="4"/>
    <x v="0"/>
    <x v="0"/>
    <x v="75"/>
    <x v="13"/>
    <x v="25"/>
    <x v="148"/>
    <n v="2775"/>
    <n v="2775"/>
    <n v="0"/>
  </r>
  <r>
    <x v="47"/>
    <x v="0"/>
    <x v="0"/>
    <x v="76"/>
    <x v="45"/>
    <x v="25"/>
    <x v="158"/>
    <n v="1800.75"/>
    <n v="1800.75"/>
    <n v="0"/>
  </r>
  <r>
    <x v="1"/>
    <x v="0"/>
    <x v="0"/>
    <x v="77"/>
    <x v="1"/>
    <x v="0"/>
    <x v="159"/>
    <n v="221.8"/>
    <n v="221.8"/>
    <n v="0"/>
  </r>
  <r>
    <x v="1"/>
    <x v="0"/>
    <x v="0"/>
    <x v="77"/>
    <x v="1"/>
    <x v="62"/>
    <x v="160"/>
    <n v="7040"/>
    <n v="7040"/>
    <n v="0"/>
  </r>
  <r>
    <x v="1"/>
    <x v="0"/>
    <x v="0"/>
    <x v="77"/>
    <x v="1"/>
    <x v="48"/>
    <x v="161"/>
    <n v="2234.75"/>
    <n v="2234.75"/>
    <n v="0"/>
  </r>
  <r>
    <x v="22"/>
    <x v="0"/>
    <x v="0"/>
    <x v="77"/>
    <x v="1"/>
    <x v="106"/>
    <x v="162"/>
    <n v="1593.15"/>
    <n v="1593.15"/>
    <n v="0"/>
  </r>
  <r>
    <x v="22"/>
    <x v="0"/>
    <x v="0"/>
    <x v="77"/>
    <x v="1"/>
    <x v="1"/>
    <x v="163"/>
    <n v="3657.55"/>
    <n v="3657.55"/>
    <n v="0"/>
  </r>
  <r>
    <x v="7"/>
    <x v="0"/>
    <x v="2"/>
    <x v="78"/>
    <x v="46"/>
    <x v="4"/>
    <x v="164"/>
    <n v="2205.0100000000002"/>
    <n v="2205.0100000000002"/>
    <n v="0"/>
  </r>
  <r>
    <x v="48"/>
    <x v="0"/>
    <x v="0"/>
    <x v="79"/>
    <x v="47"/>
    <x v="46"/>
    <x v="165"/>
    <n v="1029.42"/>
    <n v="1029.42"/>
    <n v="0"/>
  </r>
  <r>
    <x v="49"/>
    <x v="0"/>
    <x v="0"/>
    <x v="79"/>
    <x v="47"/>
    <x v="107"/>
    <x v="166"/>
    <n v="358.5"/>
    <n v="358.5"/>
    <n v="0"/>
  </r>
  <r>
    <x v="50"/>
    <x v="0"/>
    <x v="0"/>
    <x v="79"/>
    <x v="47"/>
    <x v="108"/>
    <x v="167"/>
    <n v="17"/>
    <n v="17"/>
    <n v="0"/>
  </r>
  <r>
    <x v="2"/>
    <x v="1"/>
    <x v="1"/>
    <x v="80"/>
    <x v="48"/>
    <x v="109"/>
    <x v="168"/>
    <n v="175.5"/>
    <n v="175.5"/>
    <n v="0"/>
  </r>
  <r>
    <x v="2"/>
    <x v="1"/>
    <x v="1"/>
    <x v="80"/>
    <x v="48"/>
    <x v="110"/>
    <x v="169"/>
    <n v="318"/>
    <n v="318"/>
    <n v="0"/>
  </r>
  <r>
    <x v="48"/>
    <x v="0"/>
    <x v="0"/>
    <x v="81"/>
    <x v="47"/>
    <x v="0"/>
    <x v="170"/>
    <n v="6739.8"/>
    <n v="6739.8"/>
    <n v="0"/>
  </r>
  <r>
    <x v="35"/>
    <x v="0"/>
    <x v="0"/>
    <x v="82"/>
    <x v="34"/>
    <x v="4"/>
    <x v="171"/>
    <n v="4460"/>
    <n v="4460"/>
    <n v="0"/>
  </r>
  <r>
    <x v="1"/>
    <x v="0"/>
    <x v="0"/>
    <x v="83"/>
    <x v="1"/>
    <x v="17"/>
    <x v="172"/>
    <n v="303.14999999999998"/>
    <n v="303.14999999999998"/>
    <n v="0"/>
  </r>
  <r>
    <x v="2"/>
    <x v="1"/>
    <x v="1"/>
    <x v="84"/>
    <x v="43"/>
    <x v="111"/>
    <x v="173"/>
    <n v="3174.19"/>
    <n v="3174.19"/>
    <n v="0"/>
  </r>
  <r>
    <x v="5"/>
    <x v="0"/>
    <x v="0"/>
    <x v="85"/>
    <x v="49"/>
    <x v="19"/>
    <x v="47"/>
    <n v="652"/>
    <n v="652"/>
    <n v="0"/>
  </r>
  <r>
    <x v="2"/>
    <x v="1"/>
    <x v="1"/>
    <x v="86"/>
    <x v="34"/>
    <x v="4"/>
    <x v="174"/>
    <n v="434"/>
    <n v="434"/>
    <n v="0"/>
  </r>
  <r>
    <x v="2"/>
    <x v="1"/>
    <x v="1"/>
    <x v="86"/>
    <x v="34"/>
    <x v="64"/>
    <x v="175"/>
    <n v="210.01"/>
    <n v="210.01"/>
    <n v="0"/>
  </r>
  <r>
    <x v="2"/>
    <x v="1"/>
    <x v="1"/>
    <x v="86"/>
    <x v="34"/>
    <x v="73"/>
    <x v="175"/>
    <n v="104.05"/>
    <n v="104.05"/>
    <n v="0"/>
  </r>
  <r>
    <x v="2"/>
    <x v="1"/>
    <x v="1"/>
    <x v="87"/>
    <x v="34"/>
    <x v="4"/>
    <x v="176"/>
    <n v="435"/>
    <n v="435"/>
    <n v="0"/>
  </r>
  <r>
    <x v="2"/>
    <x v="1"/>
    <x v="1"/>
    <x v="88"/>
    <x v="50"/>
    <x v="25"/>
    <x v="177"/>
    <n v="13104"/>
    <n v="13104"/>
    <n v="0"/>
  </r>
  <r>
    <x v="2"/>
    <x v="1"/>
    <x v="1"/>
    <x v="89"/>
    <x v="50"/>
    <x v="4"/>
    <x v="178"/>
    <n v="28903.98"/>
    <n v="28903.98"/>
    <n v="0"/>
  </r>
  <r>
    <x v="32"/>
    <x v="0"/>
    <x v="0"/>
    <x v="90"/>
    <x v="29"/>
    <x v="0"/>
    <x v="179"/>
    <n v="4000"/>
    <n v="4000"/>
    <n v="0"/>
  </r>
  <r>
    <x v="2"/>
    <x v="1"/>
    <x v="1"/>
    <x v="91"/>
    <x v="51"/>
    <x v="112"/>
    <x v="180"/>
    <n v="556.5"/>
    <n v="556.5"/>
    <n v="0"/>
  </r>
  <r>
    <x v="7"/>
    <x v="0"/>
    <x v="2"/>
    <x v="92"/>
    <x v="26"/>
    <x v="46"/>
    <x v="181"/>
    <n v="1734.15"/>
    <n v="1734.15"/>
    <n v="0"/>
  </r>
  <r>
    <x v="7"/>
    <x v="0"/>
    <x v="2"/>
    <x v="92"/>
    <x v="26"/>
    <x v="16"/>
    <x v="182"/>
    <n v="5650"/>
    <n v="5650"/>
    <n v="0"/>
  </r>
  <r>
    <x v="4"/>
    <x v="0"/>
    <x v="0"/>
    <x v="93"/>
    <x v="52"/>
    <x v="25"/>
    <x v="183"/>
    <n v="625"/>
    <n v="625"/>
    <n v="0"/>
  </r>
  <r>
    <x v="22"/>
    <x v="0"/>
    <x v="0"/>
    <x v="94"/>
    <x v="1"/>
    <x v="62"/>
    <x v="184"/>
    <n v="171"/>
    <n v="171"/>
    <n v="0"/>
  </r>
  <r>
    <x v="22"/>
    <x v="0"/>
    <x v="0"/>
    <x v="94"/>
    <x v="1"/>
    <x v="16"/>
    <x v="185"/>
    <n v="135"/>
    <n v="135"/>
    <n v="0"/>
  </r>
  <r>
    <x v="22"/>
    <x v="0"/>
    <x v="0"/>
    <x v="94"/>
    <x v="1"/>
    <x v="18"/>
    <x v="186"/>
    <n v="64.2"/>
    <n v="64.2"/>
    <n v="0"/>
  </r>
  <r>
    <x v="22"/>
    <x v="0"/>
    <x v="0"/>
    <x v="94"/>
    <x v="1"/>
    <x v="113"/>
    <x v="187"/>
    <n v="224.25"/>
    <n v="224.25"/>
    <n v="0"/>
  </r>
  <r>
    <x v="25"/>
    <x v="0"/>
    <x v="0"/>
    <x v="95"/>
    <x v="25"/>
    <x v="14"/>
    <x v="188"/>
    <n v="1650"/>
    <n v="1650"/>
    <n v="0"/>
  </r>
  <r>
    <x v="51"/>
    <x v="0"/>
    <x v="0"/>
    <x v="96"/>
    <x v="26"/>
    <x v="25"/>
    <x v="189"/>
    <n v="633.66"/>
    <n v="633.66"/>
    <n v="0"/>
  </r>
  <r>
    <x v="11"/>
    <x v="0"/>
    <x v="0"/>
    <x v="97"/>
    <x v="15"/>
    <x v="4"/>
    <x v="190"/>
    <n v="1541.03"/>
    <n v="1541.03"/>
    <n v="0"/>
  </r>
  <r>
    <x v="17"/>
    <x v="0"/>
    <x v="0"/>
    <x v="98"/>
    <x v="53"/>
    <x v="4"/>
    <x v="191"/>
    <n v="1997.94"/>
    <n v="1997.94"/>
    <n v="0"/>
  </r>
  <r>
    <x v="7"/>
    <x v="0"/>
    <x v="2"/>
    <x v="99"/>
    <x v="1"/>
    <x v="4"/>
    <x v="192"/>
    <n v="828"/>
    <n v="828"/>
    <n v="0"/>
  </r>
  <r>
    <x v="7"/>
    <x v="0"/>
    <x v="2"/>
    <x v="100"/>
    <x v="54"/>
    <x v="16"/>
    <x v="193"/>
    <n v="500"/>
    <n v="500"/>
    <n v="0"/>
  </r>
  <r>
    <x v="40"/>
    <x v="0"/>
    <x v="0"/>
    <x v="101"/>
    <x v="31"/>
    <x v="0"/>
    <x v="194"/>
    <n v="3177"/>
    <n v="3177"/>
    <n v="0"/>
  </r>
  <r>
    <x v="40"/>
    <x v="0"/>
    <x v="0"/>
    <x v="101"/>
    <x v="31"/>
    <x v="48"/>
    <x v="195"/>
    <n v="879"/>
    <n v="879"/>
    <n v="0"/>
  </r>
  <r>
    <x v="40"/>
    <x v="0"/>
    <x v="0"/>
    <x v="101"/>
    <x v="31"/>
    <x v="43"/>
    <x v="64"/>
    <n v="368"/>
    <n v="368"/>
    <n v="0"/>
  </r>
  <r>
    <x v="40"/>
    <x v="0"/>
    <x v="0"/>
    <x v="101"/>
    <x v="31"/>
    <x v="1"/>
    <x v="89"/>
    <n v="698"/>
    <n v="698"/>
    <n v="0"/>
  </r>
  <r>
    <x v="40"/>
    <x v="0"/>
    <x v="0"/>
    <x v="101"/>
    <x v="31"/>
    <x v="54"/>
    <x v="196"/>
    <n v="340"/>
    <n v="340"/>
    <n v="0"/>
  </r>
  <r>
    <x v="40"/>
    <x v="0"/>
    <x v="0"/>
    <x v="101"/>
    <x v="31"/>
    <x v="114"/>
    <x v="64"/>
    <n v="150"/>
    <n v="150"/>
    <n v="0"/>
  </r>
  <r>
    <x v="21"/>
    <x v="0"/>
    <x v="0"/>
    <x v="102"/>
    <x v="8"/>
    <x v="4"/>
    <x v="197"/>
    <n v="9949"/>
    <n v="9949"/>
    <n v="0"/>
  </r>
  <r>
    <x v="52"/>
    <x v="0"/>
    <x v="0"/>
    <x v="103"/>
    <x v="55"/>
    <x v="4"/>
    <x v="198"/>
    <n v="300"/>
    <n v="300"/>
    <n v="0"/>
  </r>
  <r>
    <x v="21"/>
    <x v="0"/>
    <x v="0"/>
    <x v="103"/>
    <x v="55"/>
    <x v="64"/>
    <x v="198"/>
    <n v="1610.84"/>
    <n v="1610.84"/>
    <n v="0"/>
  </r>
  <r>
    <x v="53"/>
    <x v="0"/>
    <x v="0"/>
    <x v="103"/>
    <x v="55"/>
    <x v="115"/>
    <x v="198"/>
    <n v="1687.5"/>
    <n v="1687.5"/>
    <n v="0"/>
  </r>
  <r>
    <x v="54"/>
    <x v="0"/>
    <x v="2"/>
    <x v="103"/>
    <x v="55"/>
    <x v="116"/>
    <x v="198"/>
    <n v="5812.5"/>
    <n v="5812.5"/>
    <n v="0"/>
  </r>
  <r>
    <x v="33"/>
    <x v="0"/>
    <x v="0"/>
    <x v="104"/>
    <x v="32"/>
    <x v="62"/>
    <x v="199"/>
    <n v="14.07"/>
    <n v="14.07"/>
    <n v="0"/>
  </r>
  <r>
    <x v="7"/>
    <x v="0"/>
    <x v="2"/>
    <x v="105"/>
    <x v="1"/>
    <x v="4"/>
    <x v="200"/>
    <n v="1587"/>
    <n v="1587"/>
    <n v="0"/>
  </r>
  <r>
    <x v="7"/>
    <x v="0"/>
    <x v="2"/>
    <x v="105"/>
    <x v="1"/>
    <x v="0"/>
    <x v="201"/>
    <n v="1280.4000000000001"/>
    <n v="1280.4000000000001"/>
    <n v="0"/>
  </r>
  <r>
    <x v="7"/>
    <x v="0"/>
    <x v="2"/>
    <x v="106"/>
    <x v="1"/>
    <x v="4"/>
    <x v="202"/>
    <n v="195"/>
    <n v="195"/>
    <n v="0"/>
  </r>
  <r>
    <x v="19"/>
    <x v="0"/>
    <x v="0"/>
    <x v="107"/>
    <x v="56"/>
    <x v="4"/>
    <x v="203"/>
    <n v="444"/>
    <n v="444"/>
    <n v="0"/>
  </r>
  <r>
    <x v="19"/>
    <x v="0"/>
    <x v="0"/>
    <x v="107"/>
    <x v="56"/>
    <x v="17"/>
    <x v="204"/>
    <n v="2156"/>
    <n v="2156"/>
    <n v="0"/>
  </r>
  <r>
    <x v="55"/>
    <x v="0"/>
    <x v="2"/>
    <x v="108"/>
    <x v="15"/>
    <x v="13"/>
    <x v="205"/>
    <n v="12020.06"/>
    <n v="12020.06"/>
    <n v="0"/>
  </r>
  <r>
    <x v="2"/>
    <x v="1"/>
    <x v="1"/>
    <x v="109"/>
    <x v="30"/>
    <x v="0"/>
    <x v="206"/>
    <n v="42"/>
    <n v="42"/>
    <n v="0"/>
  </r>
  <r>
    <x v="2"/>
    <x v="1"/>
    <x v="1"/>
    <x v="109"/>
    <x v="30"/>
    <x v="16"/>
    <x v="207"/>
    <n v="355.5"/>
    <n v="355.5"/>
    <n v="0"/>
  </r>
  <r>
    <x v="2"/>
    <x v="1"/>
    <x v="1"/>
    <x v="109"/>
    <x v="30"/>
    <x v="78"/>
    <x v="208"/>
    <n v="175.5"/>
    <n v="175.5"/>
    <n v="0"/>
  </r>
  <r>
    <x v="2"/>
    <x v="1"/>
    <x v="1"/>
    <x v="109"/>
    <x v="30"/>
    <x v="117"/>
    <x v="209"/>
    <n v="46.5"/>
    <n v="46.5"/>
    <n v="0"/>
  </r>
  <r>
    <x v="56"/>
    <x v="0"/>
    <x v="0"/>
    <x v="110"/>
    <x v="19"/>
    <x v="78"/>
    <x v="210"/>
    <n v="1160"/>
    <n v="1160"/>
    <n v="0"/>
  </r>
  <r>
    <x v="56"/>
    <x v="0"/>
    <x v="0"/>
    <x v="110"/>
    <x v="19"/>
    <x v="1"/>
    <x v="211"/>
    <n v="4449.7299999999996"/>
    <n v="4449.7299999999996"/>
    <n v="0"/>
  </r>
  <r>
    <x v="1"/>
    <x v="0"/>
    <x v="0"/>
    <x v="111"/>
    <x v="44"/>
    <x v="4"/>
    <x v="212"/>
    <n v="274949.67"/>
    <n v="274949.67"/>
    <n v="0"/>
  </r>
  <r>
    <x v="1"/>
    <x v="0"/>
    <x v="0"/>
    <x v="111"/>
    <x v="44"/>
    <x v="76"/>
    <x v="213"/>
    <n v="3793.8"/>
    <n v="3793.8"/>
    <n v="0"/>
  </r>
  <r>
    <x v="1"/>
    <x v="0"/>
    <x v="0"/>
    <x v="111"/>
    <x v="44"/>
    <x v="118"/>
    <x v="214"/>
    <n v="41524.620000000003"/>
    <n v="41524.620000000003"/>
    <n v="0"/>
  </r>
  <r>
    <x v="2"/>
    <x v="1"/>
    <x v="1"/>
    <x v="112"/>
    <x v="57"/>
    <x v="46"/>
    <x v="215"/>
    <n v="187.27"/>
    <n v="187.27"/>
    <n v="0"/>
  </r>
  <r>
    <x v="2"/>
    <x v="1"/>
    <x v="1"/>
    <x v="113"/>
    <x v="58"/>
    <x v="1"/>
    <x v="216"/>
    <n v="40.14"/>
    <n v="40.14"/>
    <n v="0"/>
  </r>
  <r>
    <x v="2"/>
    <x v="1"/>
    <x v="1"/>
    <x v="113"/>
    <x v="58"/>
    <x v="119"/>
    <x v="216"/>
    <n v="78"/>
    <n v="78"/>
    <n v="0"/>
  </r>
  <r>
    <x v="57"/>
    <x v="0"/>
    <x v="0"/>
    <x v="114"/>
    <x v="37"/>
    <x v="4"/>
    <x v="217"/>
    <n v="576"/>
    <n v="576"/>
    <n v="0"/>
  </r>
  <r>
    <x v="2"/>
    <x v="1"/>
    <x v="1"/>
    <x v="115"/>
    <x v="4"/>
    <x v="25"/>
    <x v="218"/>
    <n v="365"/>
    <n v="365"/>
    <n v="0"/>
  </r>
  <r>
    <x v="58"/>
    <x v="0"/>
    <x v="0"/>
    <x v="116"/>
    <x v="9"/>
    <x v="4"/>
    <x v="219"/>
    <n v="2388"/>
    <n v="2388"/>
    <n v="0"/>
  </r>
  <r>
    <x v="22"/>
    <x v="0"/>
    <x v="0"/>
    <x v="117"/>
    <x v="59"/>
    <x v="4"/>
    <x v="220"/>
    <n v="18863.55"/>
    <n v="18863.55"/>
    <n v="0"/>
  </r>
  <r>
    <x v="2"/>
    <x v="1"/>
    <x v="1"/>
    <x v="118"/>
    <x v="60"/>
    <x v="0"/>
    <x v="221"/>
    <n v="26.04"/>
    <n v="26.04"/>
    <n v="0"/>
  </r>
  <r>
    <x v="59"/>
    <x v="0"/>
    <x v="0"/>
    <x v="119"/>
    <x v="1"/>
    <x v="0"/>
    <x v="222"/>
    <n v="140.01"/>
    <n v="140.01"/>
    <n v="0"/>
  </r>
  <r>
    <x v="59"/>
    <x v="0"/>
    <x v="0"/>
    <x v="119"/>
    <x v="1"/>
    <x v="17"/>
    <x v="223"/>
    <n v="215.07"/>
    <n v="215.07"/>
    <n v="0"/>
  </r>
  <r>
    <x v="59"/>
    <x v="0"/>
    <x v="0"/>
    <x v="119"/>
    <x v="1"/>
    <x v="62"/>
    <x v="224"/>
    <n v="879.6"/>
    <n v="879.6"/>
    <n v="0"/>
  </r>
  <r>
    <x v="59"/>
    <x v="0"/>
    <x v="0"/>
    <x v="119"/>
    <x v="1"/>
    <x v="16"/>
    <x v="225"/>
    <n v="2464.8000000000002"/>
    <n v="2464.8000000000002"/>
    <n v="0"/>
  </r>
  <r>
    <x v="22"/>
    <x v="0"/>
    <x v="0"/>
    <x v="119"/>
    <x v="1"/>
    <x v="101"/>
    <x v="226"/>
    <n v="462"/>
    <n v="462"/>
    <n v="0"/>
  </r>
  <r>
    <x v="60"/>
    <x v="0"/>
    <x v="0"/>
    <x v="120"/>
    <x v="61"/>
    <x v="25"/>
    <x v="227"/>
    <n v="28.22"/>
    <n v="28.22"/>
    <n v="0"/>
  </r>
  <r>
    <x v="60"/>
    <x v="0"/>
    <x v="0"/>
    <x v="120"/>
    <x v="61"/>
    <x v="17"/>
    <x v="228"/>
    <n v="40.07"/>
    <n v="40.07"/>
    <n v="0"/>
  </r>
  <r>
    <x v="2"/>
    <x v="1"/>
    <x v="1"/>
    <x v="121"/>
    <x v="62"/>
    <x v="17"/>
    <x v="229"/>
    <n v="1146"/>
    <n v="1146"/>
    <n v="0"/>
  </r>
  <r>
    <x v="2"/>
    <x v="1"/>
    <x v="1"/>
    <x v="122"/>
    <x v="34"/>
    <x v="25"/>
    <x v="230"/>
    <n v="1000"/>
    <n v="1000"/>
    <n v="0"/>
  </r>
  <r>
    <x v="2"/>
    <x v="1"/>
    <x v="1"/>
    <x v="123"/>
    <x v="63"/>
    <x v="4"/>
    <x v="231"/>
    <n v="14000"/>
    <n v="14000"/>
    <n v="0"/>
  </r>
  <r>
    <x v="21"/>
    <x v="0"/>
    <x v="0"/>
    <x v="124"/>
    <x v="26"/>
    <x v="62"/>
    <x v="232"/>
    <n v="9131.7199999999993"/>
    <n v="9131.7199999999993"/>
    <n v="0"/>
  </r>
  <r>
    <x v="61"/>
    <x v="0"/>
    <x v="0"/>
    <x v="125"/>
    <x v="64"/>
    <x v="17"/>
    <x v="233"/>
    <n v="1598"/>
    <n v="1598"/>
    <n v="0"/>
  </r>
  <r>
    <x v="2"/>
    <x v="1"/>
    <x v="1"/>
    <x v="126"/>
    <x v="65"/>
    <x v="4"/>
    <x v="234"/>
    <n v="11.79"/>
    <n v="11.79"/>
    <n v="0"/>
  </r>
  <r>
    <x v="2"/>
    <x v="1"/>
    <x v="1"/>
    <x v="126"/>
    <x v="65"/>
    <x v="5"/>
    <x v="234"/>
    <n v="11.79"/>
    <n v="11.79"/>
    <n v="0"/>
  </r>
  <r>
    <x v="2"/>
    <x v="1"/>
    <x v="1"/>
    <x v="126"/>
    <x v="65"/>
    <x v="120"/>
    <x v="235"/>
    <n v="-899.7"/>
    <n v="-899.7"/>
    <n v="0"/>
  </r>
  <r>
    <x v="2"/>
    <x v="1"/>
    <x v="1"/>
    <x v="127"/>
    <x v="66"/>
    <x v="4"/>
    <x v="236"/>
    <n v="50"/>
    <n v="50"/>
    <n v="0"/>
  </r>
  <r>
    <x v="2"/>
    <x v="1"/>
    <x v="1"/>
    <x v="127"/>
    <x v="66"/>
    <x v="19"/>
    <x v="237"/>
    <n v="50"/>
    <n v="50"/>
    <n v="0"/>
  </r>
  <r>
    <x v="2"/>
    <x v="1"/>
    <x v="1"/>
    <x v="127"/>
    <x v="66"/>
    <x v="1"/>
    <x v="238"/>
    <n v="50"/>
    <n v="50"/>
    <n v="0"/>
  </r>
  <r>
    <x v="2"/>
    <x v="1"/>
    <x v="1"/>
    <x v="127"/>
    <x v="66"/>
    <x v="81"/>
    <x v="239"/>
    <n v="50"/>
    <n v="50"/>
    <n v="0"/>
  </r>
  <r>
    <x v="2"/>
    <x v="1"/>
    <x v="1"/>
    <x v="127"/>
    <x v="66"/>
    <x v="121"/>
    <x v="240"/>
    <n v="50"/>
    <n v="50"/>
    <n v="0"/>
  </r>
  <r>
    <x v="17"/>
    <x v="0"/>
    <x v="0"/>
    <x v="128"/>
    <x v="13"/>
    <x v="4"/>
    <x v="241"/>
    <n v="24944"/>
    <n v="24944"/>
    <n v="0"/>
  </r>
  <r>
    <x v="25"/>
    <x v="0"/>
    <x v="0"/>
    <x v="129"/>
    <x v="67"/>
    <x v="4"/>
    <x v="242"/>
    <n v="248475"/>
    <n v="248475"/>
    <n v="0"/>
  </r>
  <r>
    <x v="4"/>
    <x v="0"/>
    <x v="0"/>
    <x v="130"/>
    <x v="68"/>
    <x v="12"/>
    <x v="243"/>
    <n v="39842.61"/>
    <n v="39842.61"/>
    <n v="0"/>
  </r>
  <r>
    <x v="30"/>
    <x v="0"/>
    <x v="0"/>
    <x v="31"/>
    <x v="0"/>
    <x v="0"/>
    <x v="73"/>
    <n v="74998"/>
    <n v="74998"/>
    <n v="0"/>
  </r>
  <r>
    <x v="19"/>
    <x v="0"/>
    <x v="0"/>
    <x v="32"/>
    <x v="26"/>
    <x v="4"/>
    <x v="244"/>
    <n v="20469"/>
    <n v="20469"/>
    <n v="0"/>
  </r>
  <r>
    <x v="8"/>
    <x v="0"/>
    <x v="2"/>
    <x v="131"/>
    <x v="15"/>
    <x v="4"/>
    <x v="47"/>
    <n v="197400"/>
    <n v="197400"/>
    <n v="0"/>
  </r>
  <r>
    <x v="8"/>
    <x v="0"/>
    <x v="2"/>
    <x v="131"/>
    <x v="15"/>
    <x v="13"/>
    <x v="47"/>
    <n v="-82741.81"/>
    <n v="-82741.81"/>
    <n v="0"/>
  </r>
  <r>
    <x v="31"/>
    <x v="0"/>
    <x v="0"/>
    <x v="35"/>
    <x v="28"/>
    <x v="122"/>
    <x v="245"/>
    <n v="800"/>
    <n v="800"/>
    <n v="0"/>
  </r>
  <r>
    <x v="17"/>
    <x v="0"/>
    <x v="0"/>
    <x v="36"/>
    <x v="27"/>
    <x v="70"/>
    <x v="81"/>
    <n v="-162"/>
    <n v="-162"/>
    <n v="0"/>
  </r>
  <r>
    <x v="22"/>
    <x v="0"/>
    <x v="0"/>
    <x v="132"/>
    <x v="1"/>
    <x v="4"/>
    <x v="246"/>
    <n v="112.5"/>
    <n v="112.5"/>
    <n v="0"/>
  </r>
  <r>
    <x v="22"/>
    <x v="0"/>
    <x v="0"/>
    <x v="132"/>
    <x v="1"/>
    <x v="16"/>
    <x v="247"/>
    <n v="181.39"/>
    <n v="181.39"/>
    <n v="0"/>
  </r>
  <r>
    <x v="22"/>
    <x v="0"/>
    <x v="0"/>
    <x v="132"/>
    <x v="1"/>
    <x v="48"/>
    <x v="248"/>
    <n v="612"/>
    <n v="612"/>
    <n v="0"/>
  </r>
  <r>
    <x v="32"/>
    <x v="0"/>
    <x v="0"/>
    <x v="37"/>
    <x v="29"/>
    <x v="0"/>
    <x v="249"/>
    <n v="337"/>
    <n v="337"/>
    <n v="0"/>
  </r>
  <r>
    <x v="22"/>
    <x v="0"/>
    <x v="0"/>
    <x v="133"/>
    <x v="16"/>
    <x v="0"/>
    <x v="64"/>
    <n v="970"/>
    <n v="970"/>
    <n v="0"/>
  </r>
  <r>
    <x v="2"/>
    <x v="1"/>
    <x v="1"/>
    <x v="38"/>
    <x v="30"/>
    <x v="0"/>
    <x v="250"/>
    <n v="13.9"/>
    <n v="13.9"/>
    <n v="0"/>
  </r>
  <r>
    <x v="2"/>
    <x v="1"/>
    <x v="1"/>
    <x v="38"/>
    <x v="30"/>
    <x v="18"/>
    <x v="251"/>
    <n v="258"/>
    <n v="258"/>
    <n v="0"/>
  </r>
  <r>
    <x v="2"/>
    <x v="1"/>
    <x v="1"/>
    <x v="38"/>
    <x v="30"/>
    <x v="101"/>
    <x v="252"/>
    <n v="75"/>
    <n v="75"/>
    <n v="0"/>
  </r>
  <r>
    <x v="19"/>
    <x v="0"/>
    <x v="0"/>
    <x v="134"/>
    <x v="69"/>
    <x v="25"/>
    <x v="253"/>
    <n v="500"/>
    <n v="500"/>
    <n v="0"/>
  </r>
  <r>
    <x v="19"/>
    <x v="0"/>
    <x v="0"/>
    <x v="134"/>
    <x v="69"/>
    <x v="12"/>
    <x v="254"/>
    <n v="-1124.4000000000001"/>
    <n v="-1124.4000000000001"/>
    <n v="0"/>
  </r>
  <r>
    <x v="19"/>
    <x v="0"/>
    <x v="0"/>
    <x v="134"/>
    <x v="69"/>
    <x v="70"/>
    <x v="254"/>
    <n v="1124.4000000000001"/>
    <n v="1124.4000000000001"/>
    <n v="0"/>
  </r>
  <r>
    <x v="19"/>
    <x v="0"/>
    <x v="0"/>
    <x v="134"/>
    <x v="69"/>
    <x v="99"/>
    <x v="64"/>
    <n v="155.53"/>
    <n v="155.53"/>
    <n v="0"/>
  </r>
  <r>
    <x v="16"/>
    <x v="0"/>
    <x v="0"/>
    <x v="39"/>
    <x v="31"/>
    <x v="0"/>
    <x v="255"/>
    <n v="548"/>
    <n v="548"/>
    <n v="0"/>
  </r>
  <r>
    <x v="16"/>
    <x v="0"/>
    <x v="0"/>
    <x v="39"/>
    <x v="31"/>
    <x v="17"/>
    <x v="256"/>
    <n v="298"/>
    <n v="298"/>
    <n v="0"/>
  </r>
  <r>
    <x v="16"/>
    <x v="0"/>
    <x v="0"/>
    <x v="39"/>
    <x v="31"/>
    <x v="95"/>
    <x v="64"/>
    <n v="368"/>
    <n v="368"/>
    <n v="0"/>
  </r>
  <r>
    <x v="16"/>
    <x v="0"/>
    <x v="0"/>
    <x v="39"/>
    <x v="31"/>
    <x v="105"/>
    <x v="257"/>
    <n v="4200"/>
    <n v="4200"/>
    <n v="0"/>
  </r>
  <r>
    <x v="7"/>
    <x v="0"/>
    <x v="2"/>
    <x v="40"/>
    <x v="26"/>
    <x v="4"/>
    <x v="258"/>
    <n v="28024.3"/>
    <n v="28024.3"/>
    <n v="0"/>
  </r>
  <r>
    <x v="33"/>
    <x v="0"/>
    <x v="0"/>
    <x v="41"/>
    <x v="32"/>
    <x v="4"/>
    <x v="259"/>
    <n v="142.59"/>
    <n v="142.59"/>
    <n v="0"/>
  </r>
  <r>
    <x v="62"/>
    <x v="0"/>
    <x v="0"/>
    <x v="135"/>
    <x v="9"/>
    <x v="0"/>
    <x v="260"/>
    <n v="81"/>
    <n v="81"/>
    <n v="0"/>
  </r>
  <r>
    <x v="34"/>
    <x v="0"/>
    <x v="0"/>
    <x v="42"/>
    <x v="33"/>
    <x v="4"/>
    <x v="261"/>
    <n v="16650"/>
    <n v="16650"/>
    <n v="0"/>
  </r>
  <r>
    <x v="34"/>
    <x v="0"/>
    <x v="0"/>
    <x v="42"/>
    <x v="33"/>
    <x v="20"/>
    <x v="262"/>
    <n v="2066.91"/>
    <n v="2066.91"/>
    <n v="0"/>
  </r>
  <r>
    <x v="2"/>
    <x v="1"/>
    <x v="1"/>
    <x v="44"/>
    <x v="35"/>
    <x v="66"/>
    <x v="263"/>
    <n v="-100"/>
    <n v="-100"/>
    <n v="0"/>
  </r>
  <r>
    <x v="2"/>
    <x v="1"/>
    <x v="1"/>
    <x v="44"/>
    <x v="35"/>
    <x v="48"/>
    <x v="104"/>
    <n v="30"/>
    <n v="30"/>
    <n v="0"/>
  </r>
  <r>
    <x v="2"/>
    <x v="1"/>
    <x v="1"/>
    <x v="44"/>
    <x v="35"/>
    <x v="49"/>
    <x v="104"/>
    <n v="-30"/>
    <n v="-30"/>
    <n v="0"/>
  </r>
  <r>
    <x v="2"/>
    <x v="1"/>
    <x v="1"/>
    <x v="44"/>
    <x v="35"/>
    <x v="123"/>
    <x v="105"/>
    <n v="40"/>
    <n v="40"/>
    <n v="0"/>
  </r>
  <r>
    <x v="2"/>
    <x v="1"/>
    <x v="1"/>
    <x v="44"/>
    <x v="35"/>
    <x v="50"/>
    <x v="264"/>
    <n v="120"/>
    <n v="120"/>
    <n v="0"/>
  </r>
  <r>
    <x v="2"/>
    <x v="1"/>
    <x v="1"/>
    <x v="44"/>
    <x v="35"/>
    <x v="51"/>
    <x v="264"/>
    <n v="-120"/>
    <n v="-120"/>
    <n v="0"/>
  </r>
  <r>
    <x v="2"/>
    <x v="1"/>
    <x v="1"/>
    <x v="44"/>
    <x v="35"/>
    <x v="106"/>
    <x v="106"/>
    <n v="60"/>
    <n v="60"/>
    <n v="0"/>
  </r>
  <r>
    <x v="2"/>
    <x v="1"/>
    <x v="1"/>
    <x v="136"/>
    <x v="30"/>
    <x v="4"/>
    <x v="265"/>
    <n v="447"/>
    <n v="447"/>
    <n v="0"/>
  </r>
  <r>
    <x v="2"/>
    <x v="1"/>
    <x v="1"/>
    <x v="136"/>
    <x v="30"/>
    <x v="46"/>
    <x v="266"/>
    <n v="14.25"/>
    <n v="14.25"/>
    <n v="0"/>
  </r>
  <r>
    <x v="2"/>
    <x v="1"/>
    <x v="1"/>
    <x v="136"/>
    <x v="30"/>
    <x v="43"/>
    <x v="127"/>
    <n v="75"/>
    <n v="75"/>
    <n v="0"/>
  </r>
  <r>
    <x v="2"/>
    <x v="1"/>
    <x v="1"/>
    <x v="136"/>
    <x v="30"/>
    <x v="78"/>
    <x v="267"/>
    <n v="135"/>
    <n v="135"/>
    <n v="0"/>
  </r>
  <r>
    <x v="2"/>
    <x v="1"/>
    <x v="1"/>
    <x v="136"/>
    <x v="30"/>
    <x v="124"/>
    <x v="64"/>
    <n v="68.790000000000006"/>
    <n v="68.790000000000006"/>
    <n v="0"/>
  </r>
  <r>
    <x v="7"/>
    <x v="0"/>
    <x v="2"/>
    <x v="137"/>
    <x v="1"/>
    <x v="17"/>
    <x v="268"/>
    <n v="1260"/>
    <n v="1260"/>
    <n v="0"/>
  </r>
  <r>
    <x v="33"/>
    <x v="0"/>
    <x v="0"/>
    <x v="138"/>
    <x v="9"/>
    <x v="62"/>
    <x v="260"/>
    <n v="81"/>
    <n v="81"/>
    <n v="0"/>
  </r>
  <r>
    <x v="2"/>
    <x v="1"/>
    <x v="1"/>
    <x v="139"/>
    <x v="70"/>
    <x v="68"/>
    <x v="269"/>
    <n v="122"/>
    <n v="122"/>
    <n v="0"/>
  </r>
  <r>
    <x v="2"/>
    <x v="1"/>
    <x v="1"/>
    <x v="139"/>
    <x v="70"/>
    <x v="125"/>
    <x v="269"/>
    <n v="780"/>
    <n v="780"/>
    <n v="0"/>
  </r>
  <r>
    <x v="1"/>
    <x v="0"/>
    <x v="0"/>
    <x v="140"/>
    <x v="1"/>
    <x v="25"/>
    <x v="270"/>
    <n v="2170"/>
    <n v="2170"/>
    <n v="0"/>
  </r>
  <r>
    <x v="6"/>
    <x v="0"/>
    <x v="0"/>
    <x v="141"/>
    <x v="34"/>
    <x v="25"/>
    <x v="64"/>
    <n v="32.130000000000003"/>
    <n v="32.130000000000003"/>
    <n v="0"/>
  </r>
  <r>
    <x v="2"/>
    <x v="1"/>
    <x v="1"/>
    <x v="142"/>
    <x v="30"/>
    <x v="95"/>
    <x v="271"/>
    <n v="260"/>
    <n v="260"/>
    <n v="0"/>
  </r>
  <r>
    <x v="2"/>
    <x v="1"/>
    <x v="1"/>
    <x v="142"/>
    <x v="30"/>
    <x v="19"/>
    <x v="272"/>
    <n v="170"/>
    <n v="170"/>
    <n v="0"/>
  </r>
  <r>
    <x v="17"/>
    <x v="0"/>
    <x v="0"/>
    <x v="14"/>
    <x v="13"/>
    <x v="4"/>
    <x v="39"/>
    <n v="25439"/>
    <n v="25439"/>
    <n v="0"/>
  </r>
  <r>
    <x v="17"/>
    <x v="0"/>
    <x v="0"/>
    <x v="14"/>
    <x v="13"/>
    <x v="5"/>
    <x v="39"/>
    <n v="25439"/>
    <n v="25439"/>
    <n v="0"/>
  </r>
  <r>
    <x v="17"/>
    <x v="0"/>
    <x v="0"/>
    <x v="14"/>
    <x v="13"/>
    <x v="76"/>
    <x v="40"/>
    <n v="2135"/>
    <n v="2135"/>
    <n v="0"/>
  </r>
  <r>
    <x v="4"/>
    <x v="0"/>
    <x v="0"/>
    <x v="14"/>
    <x v="13"/>
    <x v="126"/>
    <x v="273"/>
    <n v="79"/>
    <n v="79"/>
    <n v="0"/>
  </r>
  <r>
    <x v="17"/>
    <x v="0"/>
    <x v="0"/>
    <x v="143"/>
    <x v="71"/>
    <x v="0"/>
    <x v="274"/>
    <n v="245"/>
    <n v="245"/>
    <n v="0"/>
  </r>
  <r>
    <x v="63"/>
    <x v="0"/>
    <x v="4"/>
    <x v="15"/>
    <x v="14"/>
    <x v="25"/>
    <x v="275"/>
    <n v="6598.4"/>
    <n v="6598.4"/>
    <n v="0"/>
  </r>
  <r>
    <x v="63"/>
    <x v="0"/>
    <x v="4"/>
    <x v="15"/>
    <x v="14"/>
    <x v="127"/>
    <x v="275"/>
    <n v="5786"/>
    <n v="5786"/>
    <n v="0"/>
  </r>
  <r>
    <x v="18"/>
    <x v="0"/>
    <x v="4"/>
    <x v="15"/>
    <x v="14"/>
    <x v="106"/>
    <x v="276"/>
    <n v="15872.64"/>
    <n v="15872.64"/>
    <n v="0"/>
  </r>
  <r>
    <x v="18"/>
    <x v="0"/>
    <x v="4"/>
    <x v="15"/>
    <x v="14"/>
    <x v="128"/>
    <x v="276"/>
    <n v="13918.66"/>
    <n v="13918.66"/>
    <n v="0"/>
  </r>
  <r>
    <x v="18"/>
    <x v="0"/>
    <x v="4"/>
    <x v="15"/>
    <x v="14"/>
    <x v="129"/>
    <x v="276"/>
    <n v="-15872.64"/>
    <n v="-15872.64"/>
    <n v="0"/>
  </r>
  <r>
    <x v="20"/>
    <x v="0"/>
    <x v="4"/>
    <x v="15"/>
    <x v="14"/>
    <x v="119"/>
    <x v="277"/>
    <n v="136320"/>
    <n v="136320"/>
    <n v="0"/>
  </r>
  <r>
    <x v="20"/>
    <x v="0"/>
    <x v="4"/>
    <x v="15"/>
    <x v="14"/>
    <x v="130"/>
    <x v="277"/>
    <n v="119538.61"/>
    <n v="119538.61"/>
    <n v="0"/>
  </r>
  <r>
    <x v="20"/>
    <x v="0"/>
    <x v="4"/>
    <x v="15"/>
    <x v="14"/>
    <x v="98"/>
    <x v="277"/>
    <n v="-136320"/>
    <n v="-136320"/>
    <n v="0"/>
  </r>
  <r>
    <x v="20"/>
    <x v="0"/>
    <x v="4"/>
    <x v="15"/>
    <x v="14"/>
    <x v="131"/>
    <x v="278"/>
    <n v="97860"/>
    <n v="97860"/>
    <n v="0"/>
  </r>
  <r>
    <x v="20"/>
    <x v="0"/>
    <x v="4"/>
    <x v="15"/>
    <x v="14"/>
    <x v="132"/>
    <x v="278"/>
    <n v="85813.15"/>
    <n v="85813.15"/>
    <n v="0"/>
  </r>
  <r>
    <x v="20"/>
    <x v="0"/>
    <x v="4"/>
    <x v="15"/>
    <x v="14"/>
    <x v="79"/>
    <x v="278"/>
    <n v="-97860"/>
    <n v="-97860"/>
    <n v="0"/>
  </r>
  <r>
    <x v="19"/>
    <x v="0"/>
    <x v="0"/>
    <x v="15"/>
    <x v="14"/>
    <x v="133"/>
    <x v="279"/>
    <n v="193418.7"/>
    <n v="193418.7"/>
    <n v="0"/>
  </r>
  <r>
    <x v="19"/>
    <x v="0"/>
    <x v="0"/>
    <x v="15"/>
    <x v="14"/>
    <x v="134"/>
    <x v="279"/>
    <n v="-193418.7"/>
    <n v="-193418.7"/>
    <n v="0"/>
  </r>
  <r>
    <x v="19"/>
    <x v="0"/>
    <x v="0"/>
    <x v="15"/>
    <x v="14"/>
    <x v="135"/>
    <x v="280"/>
    <n v="25929.75"/>
    <n v="25929.75"/>
    <n v="0"/>
  </r>
  <r>
    <x v="64"/>
    <x v="0"/>
    <x v="0"/>
    <x v="144"/>
    <x v="72"/>
    <x v="46"/>
    <x v="281"/>
    <n v="31631.13"/>
    <n v="31631.13"/>
    <n v="0"/>
  </r>
  <r>
    <x v="65"/>
    <x v="0"/>
    <x v="0"/>
    <x v="145"/>
    <x v="0"/>
    <x v="25"/>
    <x v="282"/>
    <n v="2495"/>
    <n v="2495"/>
    <n v="0"/>
  </r>
  <r>
    <x v="21"/>
    <x v="0"/>
    <x v="0"/>
    <x v="16"/>
    <x v="15"/>
    <x v="25"/>
    <x v="283"/>
    <n v="8600"/>
    <n v="8600"/>
    <n v="0"/>
  </r>
  <r>
    <x v="21"/>
    <x v="0"/>
    <x v="0"/>
    <x v="16"/>
    <x v="15"/>
    <x v="0"/>
    <x v="283"/>
    <n v="-8600"/>
    <n v="-8600"/>
    <n v="0"/>
  </r>
  <r>
    <x v="1"/>
    <x v="0"/>
    <x v="0"/>
    <x v="17"/>
    <x v="16"/>
    <x v="17"/>
    <x v="284"/>
    <n v="9500"/>
    <n v="9500"/>
    <n v="0"/>
  </r>
  <r>
    <x v="66"/>
    <x v="0"/>
    <x v="0"/>
    <x v="146"/>
    <x v="15"/>
    <x v="13"/>
    <x v="112"/>
    <n v="-9406.7800000000007"/>
    <n v="-9406.7800000000007"/>
    <n v="0"/>
  </r>
  <r>
    <x v="66"/>
    <x v="0"/>
    <x v="0"/>
    <x v="146"/>
    <x v="15"/>
    <x v="14"/>
    <x v="112"/>
    <n v="865.22"/>
    <n v="865.22"/>
    <n v="0"/>
  </r>
  <r>
    <x v="25"/>
    <x v="0"/>
    <x v="0"/>
    <x v="20"/>
    <x v="19"/>
    <x v="136"/>
    <x v="285"/>
    <n v="233.5"/>
    <n v="233.5"/>
    <n v="0"/>
  </r>
  <r>
    <x v="25"/>
    <x v="0"/>
    <x v="0"/>
    <x v="20"/>
    <x v="19"/>
    <x v="137"/>
    <x v="286"/>
    <n v="594.6"/>
    <n v="594.6"/>
    <n v="0"/>
  </r>
  <r>
    <x v="17"/>
    <x v="0"/>
    <x v="0"/>
    <x v="22"/>
    <x v="4"/>
    <x v="138"/>
    <x v="55"/>
    <n v="11.5"/>
    <n v="11.5"/>
    <n v="0"/>
  </r>
  <r>
    <x v="25"/>
    <x v="0"/>
    <x v="0"/>
    <x v="147"/>
    <x v="67"/>
    <x v="0"/>
    <x v="287"/>
    <n v="482.28"/>
    <n v="482.28"/>
    <n v="0"/>
  </r>
  <r>
    <x v="25"/>
    <x v="0"/>
    <x v="0"/>
    <x v="23"/>
    <x v="21"/>
    <x v="4"/>
    <x v="288"/>
    <n v="1500"/>
    <n v="1500"/>
    <n v="0"/>
  </r>
  <r>
    <x v="25"/>
    <x v="0"/>
    <x v="0"/>
    <x v="23"/>
    <x v="21"/>
    <x v="72"/>
    <x v="60"/>
    <n v="735"/>
    <n v="735"/>
    <n v="0"/>
  </r>
  <r>
    <x v="26"/>
    <x v="0"/>
    <x v="0"/>
    <x v="24"/>
    <x v="9"/>
    <x v="18"/>
    <x v="289"/>
    <n v="302.22000000000003"/>
    <n v="302.22000000000003"/>
    <n v="0"/>
  </r>
  <r>
    <x v="26"/>
    <x v="0"/>
    <x v="0"/>
    <x v="24"/>
    <x v="9"/>
    <x v="19"/>
    <x v="290"/>
    <n v="533.34"/>
    <n v="533.34"/>
    <n v="0"/>
  </r>
  <r>
    <x v="26"/>
    <x v="0"/>
    <x v="0"/>
    <x v="24"/>
    <x v="9"/>
    <x v="20"/>
    <x v="291"/>
    <n v="366.67"/>
    <n v="366.67"/>
    <n v="0"/>
  </r>
  <r>
    <x v="67"/>
    <x v="0"/>
    <x v="0"/>
    <x v="148"/>
    <x v="63"/>
    <x v="64"/>
    <x v="292"/>
    <n v="-22706.25"/>
    <n v="-22706.25"/>
    <n v="0"/>
  </r>
  <r>
    <x v="67"/>
    <x v="0"/>
    <x v="0"/>
    <x v="148"/>
    <x v="63"/>
    <x v="16"/>
    <x v="293"/>
    <n v="1200"/>
    <n v="1200"/>
    <n v="0"/>
  </r>
  <r>
    <x v="17"/>
    <x v="0"/>
    <x v="0"/>
    <x v="149"/>
    <x v="13"/>
    <x v="112"/>
    <x v="294"/>
    <n v="600"/>
    <n v="600"/>
    <n v="0"/>
  </r>
  <r>
    <x v="25"/>
    <x v="0"/>
    <x v="0"/>
    <x v="150"/>
    <x v="25"/>
    <x v="13"/>
    <x v="40"/>
    <n v="2850"/>
    <n v="2850"/>
    <n v="0"/>
  </r>
  <r>
    <x v="25"/>
    <x v="0"/>
    <x v="0"/>
    <x v="150"/>
    <x v="25"/>
    <x v="14"/>
    <x v="72"/>
    <n v="1650"/>
    <n v="1650"/>
    <n v="0"/>
  </r>
  <r>
    <x v="22"/>
    <x v="0"/>
    <x v="0"/>
    <x v="151"/>
    <x v="1"/>
    <x v="46"/>
    <x v="295"/>
    <n v="7799.09"/>
    <n v="7799.09"/>
    <n v="0"/>
  </r>
  <r>
    <x v="22"/>
    <x v="0"/>
    <x v="0"/>
    <x v="151"/>
    <x v="1"/>
    <x v="106"/>
    <x v="296"/>
    <n v="480"/>
    <n v="480"/>
    <n v="0"/>
  </r>
  <r>
    <x v="39"/>
    <x v="0"/>
    <x v="0"/>
    <x v="152"/>
    <x v="73"/>
    <x v="4"/>
    <x v="297"/>
    <n v="930"/>
    <n v="930"/>
    <n v="0"/>
  </r>
  <r>
    <x v="24"/>
    <x v="0"/>
    <x v="0"/>
    <x v="153"/>
    <x v="28"/>
    <x v="13"/>
    <x v="78"/>
    <n v="-2705002"/>
    <n v="-2705002"/>
    <n v="0"/>
  </r>
  <r>
    <x v="24"/>
    <x v="0"/>
    <x v="0"/>
    <x v="153"/>
    <x v="28"/>
    <x v="14"/>
    <x v="78"/>
    <n v="2705002"/>
    <n v="2705002"/>
    <n v="0"/>
  </r>
  <r>
    <x v="19"/>
    <x v="0"/>
    <x v="0"/>
    <x v="154"/>
    <x v="15"/>
    <x v="2"/>
    <x v="298"/>
    <n v="12000"/>
    <n v="12000"/>
    <n v="0"/>
  </r>
  <r>
    <x v="19"/>
    <x v="0"/>
    <x v="0"/>
    <x v="154"/>
    <x v="15"/>
    <x v="3"/>
    <x v="298"/>
    <n v="-12000"/>
    <n v="-12000"/>
    <n v="0"/>
  </r>
  <r>
    <x v="19"/>
    <x v="0"/>
    <x v="0"/>
    <x v="154"/>
    <x v="15"/>
    <x v="4"/>
    <x v="298"/>
    <n v="10669.66"/>
    <n v="10669.66"/>
    <n v="0"/>
  </r>
  <r>
    <x v="22"/>
    <x v="0"/>
    <x v="0"/>
    <x v="155"/>
    <x v="74"/>
    <x v="4"/>
    <x v="299"/>
    <n v="22665"/>
    <n v="22665"/>
    <n v="0"/>
  </r>
  <r>
    <x v="4"/>
    <x v="0"/>
    <x v="0"/>
    <x v="156"/>
    <x v="27"/>
    <x v="25"/>
    <x v="300"/>
    <n v="360"/>
    <n v="360"/>
    <n v="0"/>
  </r>
  <r>
    <x v="40"/>
    <x v="0"/>
    <x v="0"/>
    <x v="157"/>
    <x v="31"/>
    <x v="4"/>
    <x v="301"/>
    <n v="10611"/>
    <n v="10611"/>
    <n v="0"/>
  </r>
  <r>
    <x v="26"/>
    <x v="0"/>
    <x v="0"/>
    <x v="157"/>
    <x v="31"/>
    <x v="0"/>
    <x v="302"/>
    <n v="10611"/>
    <n v="10611"/>
    <n v="0"/>
  </r>
  <r>
    <x v="1"/>
    <x v="0"/>
    <x v="0"/>
    <x v="158"/>
    <x v="1"/>
    <x v="0"/>
    <x v="303"/>
    <n v="4334.5200000000004"/>
    <n v="4334.5200000000004"/>
    <n v="0"/>
  </r>
  <r>
    <x v="1"/>
    <x v="0"/>
    <x v="0"/>
    <x v="158"/>
    <x v="1"/>
    <x v="17"/>
    <x v="304"/>
    <n v="1651.1"/>
    <n v="1651.1"/>
    <n v="0"/>
  </r>
  <r>
    <x v="1"/>
    <x v="0"/>
    <x v="0"/>
    <x v="158"/>
    <x v="1"/>
    <x v="16"/>
    <x v="305"/>
    <n v="29.7"/>
    <n v="29.7"/>
    <n v="0"/>
  </r>
  <r>
    <x v="2"/>
    <x v="1"/>
    <x v="1"/>
    <x v="159"/>
    <x v="30"/>
    <x v="46"/>
    <x v="306"/>
    <n v="237"/>
    <n v="237"/>
    <n v="0"/>
  </r>
  <r>
    <x v="2"/>
    <x v="1"/>
    <x v="1"/>
    <x v="159"/>
    <x v="30"/>
    <x v="134"/>
    <x v="307"/>
    <n v="184.5"/>
    <n v="184.5"/>
    <n v="0"/>
  </r>
  <r>
    <x v="2"/>
    <x v="1"/>
    <x v="1"/>
    <x v="159"/>
    <x v="30"/>
    <x v="139"/>
    <x v="308"/>
    <n v="7.5"/>
    <n v="7.5"/>
    <n v="0"/>
  </r>
  <r>
    <x v="2"/>
    <x v="1"/>
    <x v="1"/>
    <x v="159"/>
    <x v="30"/>
    <x v="57"/>
    <x v="308"/>
    <n v="7.5"/>
    <n v="7.5"/>
    <n v="0"/>
  </r>
  <r>
    <x v="2"/>
    <x v="1"/>
    <x v="1"/>
    <x v="159"/>
    <x v="30"/>
    <x v="59"/>
    <x v="308"/>
    <n v="-7.5"/>
    <n v="-7.5"/>
    <n v="0"/>
  </r>
  <r>
    <x v="2"/>
    <x v="1"/>
    <x v="1"/>
    <x v="159"/>
    <x v="30"/>
    <x v="140"/>
    <x v="308"/>
    <n v="7.5"/>
    <n v="7.5"/>
    <n v="0"/>
  </r>
  <r>
    <x v="2"/>
    <x v="1"/>
    <x v="1"/>
    <x v="159"/>
    <x v="30"/>
    <x v="141"/>
    <x v="308"/>
    <n v="15"/>
    <n v="15"/>
    <n v="0"/>
  </r>
  <r>
    <x v="2"/>
    <x v="1"/>
    <x v="1"/>
    <x v="159"/>
    <x v="30"/>
    <x v="142"/>
    <x v="309"/>
    <n v="26.5"/>
    <n v="26.5"/>
    <n v="0"/>
  </r>
  <r>
    <x v="2"/>
    <x v="1"/>
    <x v="1"/>
    <x v="159"/>
    <x v="30"/>
    <x v="143"/>
    <x v="309"/>
    <n v="-26.5"/>
    <n v="-26.5"/>
    <n v="0"/>
  </r>
  <r>
    <x v="2"/>
    <x v="1"/>
    <x v="1"/>
    <x v="159"/>
    <x v="30"/>
    <x v="144"/>
    <x v="309"/>
    <n v="26.5"/>
    <n v="26.5"/>
    <n v="0"/>
  </r>
  <r>
    <x v="2"/>
    <x v="1"/>
    <x v="1"/>
    <x v="159"/>
    <x v="30"/>
    <x v="145"/>
    <x v="310"/>
    <n v="-29.95"/>
    <n v="-29.95"/>
    <n v="0"/>
  </r>
  <r>
    <x v="2"/>
    <x v="1"/>
    <x v="1"/>
    <x v="159"/>
    <x v="30"/>
    <x v="146"/>
    <x v="310"/>
    <n v="29.95"/>
    <n v="29.95"/>
    <n v="0"/>
  </r>
  <r>
    <x v="2"/>
    <x v="1"/>
    <x v="1"/>
    <x v="159"/>
    <x v="30"/>
    <x v="147"/>
    <x v="310"/>
    <n v="29.95"/>
    <n v="29.95"/>
    <n v="0"/>
  </r>
  <r>
    <x v="2"/>
    <x v="1"/>
    <x v="1"/>
    <x v="159"/>
    <x v="30"/>
    <x v="148"/>
    <x v="310"/>
    <n v="-29.95"/>
    <n v="-29.95"/>
    <n v="0"/>
  </r>
  <r>
    <x v="2"/>
    <x v="1"/>
    <x v="1"/>
    <x v="159"/>
    <x v="30"/>
    <x v="149"/>
    <x v="311"/>
    <n v="597"/>
    <n v="597"/>
    <n v="0"/>
  </r>
  <r>
    <x v="2"/>
    <x v="1"/>
    <x v="1"/>
    <x v="159"/>
    <x v="30"/>
    <x v="150"/>
    <x v="312"/>
    <n v="58.95"/>
    <n v="58.95"/>
    <n v="0"/>
  </r>
  <r>
    <x v="2"/>
    <x v="1"/>
    <x v="1"/>
    <x v="159"/>
    <x v="30"/>
    <x v="151"/>
    <x v="313"/>
    <n v="435"/>
    <n v="435"/>
    <n v="0"/>
  </r>
  <r>
    <x v="2"/>
    <x v="1"/>
    <x v="1"/>
    <x v="159"/>
    <x v="30"/>
    <x v="152"/>
    <x v="314"/>
    <n v="63"/>
    <n v="63"/>
    <n v="0"/>
  </r>
  <r>
    <x v="2"/>
    <x v="1"/>
    <x v="1"/>
    <x v="159"/>
    <x v="30"/>
    <x v="153"/>
    <x v="315"/>
    <n v="-25.9"/>
    <n v="-25.9"/>
    <n v="0"/>
  </r>
  <r>
    <x v="2"/>
    <x v="1"/>
    <x v="1"/>
    <x v="159"/>
    <x v="30"/>
    <x v="154"/>
    <x v="316"/>
    <n v="160"/>
    <n v="160"/>
    <n v="0"/>
  </r>
  <r>
    <x v="2"/>
    <x v="1"/>
    <x v="1"/>
    <x v="159"/>
    <x v="30"/>
    <x v="155"/>
    <x v="316"/>
    <n v="32"/>
    <n v="32"/>
    <n v="0"/>
  </r>
  <r>
    <x v="2"/>
    <x v="1"/>
    <x v="1"/>
    <x v="159"/>
    <x v="30"/>
    <x v="156"/>
    <x v="316"/>
    <n v="-32"/>
    <n v="-32"/>
    <n v="0"/>
  </r>
  <r>
    <x v="2"/>
    <x v="1"/>
    <x v="1"/>
    <x v="159"/>
    <x v="30"/>
    <x v="157"/>
    <x v="316"/>
    <n v="32"/>
    <n v="32"/>
    <n v="0"/>
  </r>
  <r>
    <x v="2"/>
    <x v="1"/>
    <x v="1"/>
    <x v="159"/>
    <x v="30"/>
    <x v="158"/>
    <x v="316"/>
    <n v="-19.2"/>
    <n v="-19.2"/>
    <n v="0"/>
  </r>
  <r>
    <x v="2"/>
    <x v="1"/>
    <x v="1"/>
    <x v="159"/>
    <x v="30"/>
    <x v="159"/>
    <x v="317"/>
    <n v="27"/>
    <n v="27"/>
    <n v="0"/>
  </r>
  <r>
    <x v="2"/>
    <x v="1"/>
    <x v="1"/>
    <x v="159"/>
    <x v="30"/>
    <x v="160"/>
    <x v="317"/>
    <n v="-27"/>
    <n v="-27"/>
    <n v="0"/>
  </r>
  <r>
    <x v="2"/>
    <x v="1"/>
    <x v="1"/>
    <x v="160"/>
    <x v="37"/>
    <x v="4"/>
    <x v="110"/>
    <n v="2407.6799999999998"/>
    <n v="2407.6799999999998"/>
    <n v="0"/>
  </r>
  <r>
    <x v="2"/>
    <x v="1"/>
    <x v="1"/>
    <x v="160"/>
    <x v="37"/>
    <x v="25"/>
    <x v="318"/>
    <n v="201.63"/>
    <n v="201.63"/>
    <n v="0"/>
  </r>
  <r>
    <x v="2"/>
    <x v="1"/>
    <x v="1"/>
    <x v="161"/>
    <x v="75"/>
    <x v="66"/>
    <x v="319"/>
    <n v="352.01"/>
    <n v="352.01"/>
    <n v="0"/>
  </r>
  <r>
    <x v="2"/>
    <x v="1"/>
    <x v="1"/>
    <x v="162"/>
    <x v="76"/>
    <x v="0"/>
    <x v="320"/>
    <n v="2141.66"/>
    <n v="2141.66"/>
    <n v="0"/>
  </r>
  <r>
    <x v="56"/>
    <x v="0"/>
    <x v="0"/>
    <x v="163"/>
    <x v="77"/>
    <x v="25"/>
    <x v="321"/>
    <n v="10.73"/>
    <n v="10.73"/>
    <n v="0"/>
  </r>
  <r>
    <x v="2"/>
    <x v="1"/>
    <x v="1"/>
    <x v="44"/>
    <x v="35"/>
    <x v="117"/>
    <x v="105"/>
    <n v="358"/>
    <n v="358"/>
    <n v="0"/>
  </r>
  <r>
    <x v="2"/>
    <x v="1"/>
    <x v="1"/>
    <x v="44"/>
    <x v="35"/>
    <x v="161"/>
    <x v="105"/>
    <n v="358"/>
    <n v="358"/>
    <n v="0"/>
  </r>
  <r>
    <x v="68"/>
    <x v="0"/>
    <x v="0"/>
    <x v="45"/>
    <x v="36"/>
    <x v="162"/>
    <x v="108"/>
    <n v="45857.18"/>
    <n v="45857.18"/>
    <n v="0"/>
  </r>
  <r>
    <x v="2"/>
    <x v="1"/>
    <x v="1"/>
    <x v="164"/>
    <x v="57"/>
    <x v="4"/>
    <x v="322"/>
    <n v="8780.4"/>
    <n v="8780.4"/>
    <n v="0"/>
  </r>
  <r>
    <x v="39"/>
    <x v="0"/>
    <x v="0"/>
    <x v="165"/>
    <x v="78"/>
    <x v="4"/>
    <x v="323"/>
    <n v="940558"/>
    <n v="940558"/>
    <n v="0"/>
  </r>
  <r>
    <x v="2"/>
    <x v="1"/>
    <x v="1"/>
    <x v="165"/>
    <x v="78"/>
    <x v="44"/>
    <x v="324"/>
    <n v="15513"/>
    <n v="15513"/>
    <n v="0"/>
  </r>
  <r>
    <x v="2"/>
    <x v="1"/>
    <x v="1"/>
    <x v="121"/>
    <x v="62"/>
    <x v="25"/>
    <x v="325"/>
    <n v="1076"/>
    <n v="1076"/>
    <n v="0"/>
  </r>
  <r>
    <x v="2"/>
    <x v="1"/>
    <x v="1"/>
    <x v="166"/>
    <x v="65"/>
    <x v="4"/>
    <x v="326"/>
    <n v="46.6"/>
    <n v="46.6"/>
    <n v="0"/>
  </r>
  <r>
    <x v="69"/>
    <x v="0"/>
    <x v="0"/>
    <x v="167"/>
    <x v="34"/>
    <x v="4"/>
    <x v="327"/>
    <n v="870"/>
    <n v="870"/>
    <n v="0"/>
  </r>
  <r>
    <x v="70"/>
    <x v="0"/>
    <x v="0"/>
    <x v="168"/>
    <x v="79"/>
    <x v="4"/>
    <x v="328"/>
    <n v="240"/>
    <n v="240"/>
    <n v="0"/>
  </r>
  <r>
    <x v="61"/>
    <x v="0"/>
    <x v="0"/>
    <x v="125"/>
    <x v="64"/>
    <x v="4"/>
    <x v="329"/>
    <n v="107.96"/>
    <n v="107.96"/>
    <n v="0"/>
  </r>
  <r>
    <x v="61"/>
    <x v="0"/>
    <x v="0"/>
    <x v="125"/>
    <x v="64"/>
    <x v="25"/>
    <x v="330"/>
    <n v="56.55"/>
    <n v="56.55"/>
    <n v="0"/>
  </r>
  <r>
    <x v="61"/>
    <x v="0"/>
    <x v="0"/>
    <x v="125"/>
    <x v="64"/>
    <x v="46"/>
    <x v="331"/>
    <n v="89.7"/>
    <n v="89.7"/>
    <n v="0"/>
  </r>
  <r>
    <x v="2"/>
    <x v="1"/>
    <x v="1"/>
    <x v="126"/>
    <x v="65"/>
    <x v="163"/>
    <x v="234"/>
    <n v="-11.79"/>
    <n v="-11.79"/>
    <n v="0"/>
  </r>
  <r>
    <x v="2"/>
    <x v="1"/>
    <x v="1"/>
    <x v="126"/>
    <x v="65"/>
    <x v="16"/>
    <x v="332"/>
    <n v="11"/>
    <n v="11"/>
    <n v="0"/>
  </r>
  <r>
    <x v="2"/>
    <x v="1"/>
    <x v="1"/>
    <x v="126"/>
    <x v="65"/>
    <x v="90"/>
    <x v="332"/>
    <n v="-11"/>
    <n v="-11"/>
    <n v="0"/>
  </r>
  <r>
    <x v="2"/>
    <x v="1"/>
    <x v="1"/>
    <x v="126"/>
    <x v="65"/>
    <x v="91"/>
    <x v="332"/>
    <n v="11"/>
    <n v="11"/>
    <n v="0"/>
  </r>
  <r>
    <x v="2"/>
    <x v="1"/>
    <x v="1"/>
    <x v="127"/>
    <x v="66"/>
    <x v="25"/>
    <x v="333"/>
    <n v="50"/>
    <n v="50"/>
    <n v="0"/>
  </r>
  <r>
    <x v="2"/>
    <x v="1"/>
    <x v="1"/>
    <x v="127"/>
    <x v="66"/>
    <x v="0"/>
    <x v="334"/>
    <n v="50"/>
    <n v="50"/>
    <n v="0"/>
  </r>
  <r>
    <x v="2"/>
    <x v="1"/>
    <x v="1"/>
    <x v="127"/>
    <x v="66"/>
    <x v="20"/>
    <x v="335"/>
    <n v="50"/>
    <n v="50"/>
    <n v="0"/>
  </r>
  <r>
    <x v="2"/>
    <x v="1"/>
    <x v="1"/>
    <x v="127"/>
    <x v="66"/>
    <x v="101"/>
    <x v="336"/>
    <n v="50"/>
    <n v="50"/>
    <n v="0"/>
  </r>
  <r>
    <x v="2"/>
    <x v="1"/>
    <x v="1"/>
    <x v="127"/>
    <x v="66"/>
    <x v="42"/>
    <x v="337"/>
    <n v="50"/>
    <n v="50"/>
    <n v="0"/>
  </r>
  <r>
    <x v="2"/>
    <x v="1"/>
    <x v="1"/>
    <x v="127"/>
    <x v="66"/>
    <x v="106"/>
    <x v="338"/>
    <n v="50"/>
    <n v="50"/>
    <n v="0"/>
  </r>
  <r>
    <x v="2"/>
    <x v="1"/>
    <x v="1"/>
    <x v="127"/>
    <x v="66"/>
    <x v="54"/>
    <x v="339"/>
    <n v="50"/>
    <n v="50"/>
    <n v="0"/>
  </r>
  <r>
    <x v="2"/>
    <x v="1"/>
    <x v="1"/>
    <x v="127"/>
    <x v="66"/>
    <x v="164"/>
    <x v="340"/>
    <n v="50"/>
    <n v="50"/>
    <n v="0"/>
  </r>
  <r>
    <x v="2"/>
    <x v="1"/>
    <x v="1"/>
    <x v="127"/>
    <x v="66"/>
    <x v="114"/>
    <x v="341"/>
    <n v="50"/>
    <n v="50"/>
    <n v="0"/>
  </r>
  <r>
    <x v="25"/>
    <x v="0"/>
    <x v="0"/>
    <x v="30"/>
    <x v="25"/>
    <x v="5"/>
    <x v="342"/>
    <n v="35353"/>
    <n v="35353"/>
    <n v="0"/>
  </r>
  <r>
    <x v="71"/>
    <x v="0"/>
    <x v="0"/>
    <x v="31"/>
    <x v="0"/>
    <x v="112"/>
    <x v="73"/>
    <n v="-41252.879999999997"/>
    <n v="-41252.879999999997"/>
    <n v="0"/>
  </r>
  <r>
    <x v="30"/>
    <x v="0"/>
    <x v="0"/>
    <x v="31"/>
    <x v="0"/>
    <x v="165"/>
    <x v="73"/>
    <n v="-36045.279999999999"/>
    <n v="-36045.279999999999"/>
    <n v="0"/>
  </r>
  <r>
    <x v="6"/>
    <x v="0"/>
    <x v="0"/>
    <x v="169"/>
    <x v="9"/>
    <x v="4"/>
    <x v="343"/>
    <n v="55"/>
    <n v="55"/>
    <n v="0"/>
  </r>
  <r>
    <x v="31"/>
    <x v="0"/>
    <x v="0"/>
    <x v="35"/>
    <x v="28"/>
    <x v="4"/>
    <x v="78"/>
    <n v="2549872"/>
    <n v="2549872"/>
    <n v="0"/>
  </r>
  <r>
    <x v="31"/>
    <x v="0"/>
    <x v="0"/>
    <x v="35"/>
    <x v="28"/>
    <x v="13"/>
    <x v="78"/>
    <n v="-2549872"/>
    <n v="-2549872"/>
    <n v="0"/>
  </r>
  <r>
    <x v="22"/>
    <x v="0"/>
    <x v="0"/>
    <x v="132"/>
    <x v="1"/>
    <x v="0"/>
    <x v="344"/>
    <n v="414"/>
    <n v="414"/>
    <n v="0"/>
  </r>
  <r>
    <x v="22"/>
    <x v="0"/>
    <x v="0"/>
    <x v="132"/>
    <x v="1"/>
    <x v="17"/>
    <x v="345"/>
    <n v="517.5"/>
    <n v="517.5"/>
    <n v="0"/>
  </r>
  <r>
    <x v="6"/>
    <x v="0"/>
    <x v="0"/>
    <x v="170"/>
    <x v="9"/>
    <x v="16"/>
    <x v="346"/>
    <n v="457.08"/>
    <n v="457.08"/>
    <n v="0"/>
  </r>
  <r>
    <x v="2"/>
    <x v="1"/>
    <x v="1"/>
    <x v="38"/>
    <x v="30"/>
    <x v="46"/>
    <x v="124"/>
    <n v="14.25"/>
    <n v="14.25"/>
    <n v="0"/>
  </r>
  <r>
    <x v="2"/>
    <x v="1"/>
    <x v="1"/>
    <x v="38"/>
    <x v="30"/>
    <x v="42"/>
    <x v="347"/>
    <n v="82.5"/>
    <n v="82.5"/>
    <n v="0"/>
  </r>
  <r>
    <x v="72"/>
    <x v="0"/>
    <x v="0"/>
    <x v="171"/>
    <x v="33"/>
    <x v="4"/>
    <x v="348"/>
    <n v="28000"/>
    <n v="28000"/>
    <n v="0"/>
  </r>
  <r>
    <x v="16"/>
    <x v="0"/>
    <x v="0"/>
    <x v="39"/>
    <x v="31"/>
    <x v="101"/>
    <x v="196"/>
    <n v="340"/>
    <n v="340"/>
    <n v="0"/>
  </r>
  <r>
    <x v="73"/>
    <x v="0"/>
    <x v="0"/>
    <x v="172"/>
    <x v="34"/>
    <x v="4"/>
    <x v="349"/>
    <n v="998"/>
    <n v="998"/>
    <n v="0"/>
  </r>
  <r>
    <x v="73"/>
    <x v="0"/>
    <x v="0"/>
    <x v="172"/>
    <x v="34"/>
    <x v="25"/>
    <x v="64"/>
    <n v="19.989999999999998"/>
    <n v="19.989999999999998"/>
    <n v="0"/>
  </r>
  <r>
    <x v="33"/>
    <x v="0"/>
    <x v="0"/>
    <x v="41"/>
    <x v="32"/>
    <x v="0"/>
    <x v="350"/>
    <n v="39.729999999999997"/>
    <n v="39.729999999999997"/>
    <n v="0"/>
  </r>
  <r>
    <x v="74"/>
    <x v="0"/>
    <x v="0"/>
    <x v="173"/>
    <x v="80"/>
    <x v="166"/>
    <x v="351"/>
    <n v="1804.59"/>
    <n v="1804.59"/>
    <n v="0"/>
  </r>
  <r>
    <x v="34"/>
    <x v="0"/>
    <x v="0"/>
    <x v="42"/>
    <x v="33"/>
    <x v="62"/>
    <x v="352"/>
    <n v="287.16000000000003"/>
    <n v="287.16000000000003"/>
    <n v="0"/>
  </r>
  <r>
    <x v="2"/>
    <x v="1"/>
    <x v="1"/>
    <x v="44"/>
    <x v="35"/>
    <x v="127"/>
    <x v="353"/>
    <n v="32"/>
    <n v="32"/>
    <n v="0"/>
  </r>
  <r>
    <x v="2"/>
    <x v="1"/>
    <x v="1"/>
    <x v="44"/>
    <x v="35"/>
    <x v="64"/>
    <x v="353"/>
    <n v="-32"/>
    <n v="-32"/>
    <n v="0"/>
  </r>
  <r>
    <x v="2"/>
    <x v="1"/>
    <x v="1"/>
    <x v="44"/>
    <x v="35"/>
    <x v="101"/>
    <x v="354"/>
    <n v="32"/>
    <n v="32"/>
    <n v="0"/>
  </r>
  <r>
    <x v="2"/>
    <x v="1"/>
    <x v="1"/>
    <x v="44"/>
    <x v="35"/>
    <x v="42"/>
    <x v="102"/>
    <n v="70"/>
    <n v="70"/>
    <n v="0"/>
  </r>
  <r>
    <x v="2"/>
    <x v="1"/>
    <x v="1"/>
    <x v="44"/>
    <x v="35"/>
    <x v="167"/>
    <x v="102"/>
    <n v="70"/>
    <n v="70"/>
    <n v="0"/>
  </r>
  <r>
    <x v="2"/>
    <x v="1"/>
    <x v="1"/>
    <x v="44"/>
    <x v="35"/>
    <x v="168"/>
    <x v="102"/>
    <n v="-70"/>
    <n v="-70"/>
    <n v="0"/>
  </r>
  <r>
    <x v="26"/>
    <x v="0"/>
    <x v="0"/>
    <x v="24"/>
    <x v="9"/>
    <x v="169"/>
    <x v="64"/>
    <n v="45.67"/>
    <n v="45.67"/>
    <n v="0"/>
  </r>
  <r>
    <x v="27"/>
    <x v="0"/>
    <x v="0"/>
    <x v="25"/>
    <x v="3"/>
    <x v="4"/>
    <x v="355"/>
    <n v="8422"/>
    <n v="8422"/>
    <n v="0"/>
  </r>
  <r>
    <x v="27"/>
    <x v="0"/>
    <x v="0"/>
    <x v="25"/>
    <x v="3"/>
    <x v="64"/>
    <x v="356"/>
    <n v="-928"/>
    <n v="-928"/>
    <n v="0"/>
  </r>
  <r>
    <x v="27"/>
    <x v="0"/>
    <x v="0"/>
    <x v="25"/>
    <x v="3"/>
    <x v="73"/>
    <x v="357"/>
    <n v="928"/>
    <n v="928"/>
    <n v="0"/>
  </r>
  <r>
    <x v="27"/>
    <x v="0"/>
    <x v="0"/>
    <x v="25"/>
    <x v="3"/>
    <x v="170"/>
    <x v="65"/>
    <n v="6336"/>
    <n v="6336"/>
    <n v="0"/>
  </r>
  <r>
    <x v="27"/>
    <x v="0"/>
    <x v="0"/>
    <x v="25"/>
    <x v="3"/>
    <x v="77"/>
    <x v="358"/>
    <n v="-8042"/>
    <n v="-8042"/>
    <n v="0"/>
  </r>
  <r>
    <x v="27"/>
    <x v="0"/>
    <x v="0"/>
    <x v="25"/>
    <x v="3"/>
    <x v="17"/>
    <x v="359"/>
    <n v="8042"/>
    <n v="8042"/>
    <n v="0"/>
  </r>
  <r>
    <x v="19"/>
    <x v="0"/>
    <x v="0"/>
    <x v="174"/>
    <x v="81"/>
    <x v="25"/>
    <x v="360"/>
    <n v="4467.04"/>
    <n v="4467.04"/>
    <n v="0"/>
  </r>
  <r>
    <x v="19"/>
    <x v="0"/>
    <x v="0"/>
    <x v="174"/>
    <x v="81"/>
    <x v="12"/>
    <x v="361"/>
    <n v="-77.8"/>
    <n v="-77.8"/>
    <n v="0"/>
  </r>
  <r>
    <x v="28"/>
    <x v="0"/>
    <x v="0"/>
    <x v="26"/>
    <x v="22"/>
    <x v="171"/>
    <x v="362"/>
    <n v="16082.97"/>
    <n v="16082.97"/>
    <n v="0"/>
  </r>
  <r>
    <x v="2"/>
    <x v="1"/>
    <x v="1"/>
    <x v="136"/>
    <x v="30"/>
    <x v="18"/>
    <x v="363"/>
    <n v="129"/>
    <n v="129"/>
    <n v="0"/>
  </r>
  <r>
    <x v="2"/>
    <x v="1"/>
    <x v="1"/>
    <x v="136"/>
    <x v="30"/>
    <x v="19"/>
    <x v="364"/>
    <n v="139"/>
    <n v="139"/>
    <n v="0"/>
  </r>
  <r>
    <x v="2"/>
    <x v="1"/>
    <x v="1"/>
    <x v="136"/>
    <x v="30"/>
    <x v="20"/>
    <x v="365"/>
    <n v="75"/>
    <n v="75"/>
    <n v="0"/>
  </r>
  <r>
    <x v="49"/>
    <x v="0"/>
    <x v="0"/>
    <x v="175"/>
    <x v="41"/>
    <x v="4"/>
    <x v="366"/>
    <n v="418.25"/>
    <n v="418.25"/>
    <n v="0"/>
  </r>
  <r>
    <x v="2"/>
    <x v="1"/>
    <x v="1"/>
    <x v="139"/>
    <x v="70"/>
    <x v="172"/>
    <x v="269"/>
    <n v="780"/>
    <n v="780"/>
    <n v="0"/>
  </r>
  <r>
    <x v="17"/>
    <x v="0"/>
    <x v="0"/>
    <x v="176"/>
    <x v="27"/>
    <x v="4"/>
    <x v="367"/>
    <n v="75"/>
    <n v="75"/>
    <n v="0"/>
  </r>
  <r>
    <x v="21"/>
    <x v="0"/>
    <x v="0"/>
    <x v="177"/>
    <x v="30"/>
    <x v="14"/>
    <x v="368"/>
    <n v="624"/>
    <n v="624"/>
    <n v="0"/>
  </r>
  <r>
    <x v="1"/>
    <x v="0"/>
    <x v="0"/>
    <x v="140"/>
    <x v="1"/>
    <x v="0"/>
    <x v="369"/>
    <n v="1326"/>
    <n v="1326"/>
    <n v="0"/>
  </r>
  <r>
    <x v="2"/>
    <x v="1"/>
    <x v="1"/>
    <x v="142"/>
    <x v="30"/>
    <x v="0"/>
    <x v="370"/>
    <n v="350"/>
    <n v="350"/>
    <n v="0"/>
  </r>
  <r>
    <x v="2"/>
    <x v="1"/>
    <x v="1"/>
    <x v="142"/>
    <x v="30"/>
    <x v="80"/>
    <x v="371"/>
    <n v="170"/>
    <n v="170"/>
    <n v="0"/>
  </r>
  <r>
    <x v="2"/>
    <x v="1"/>
    <x v="1"/>
    <x v="142"/>
    <x v="30"/>
    <x v="142"/>
    <x v="372"/>
    <n v="170"/>
    <n v="170"/>
    <n v="0"/>
  </r>
  <r>
    <x v="2"/>
    <x v="1"/>
    <x v="1"/>
    <x v="142"/>
    <x v="30"/>
    <x v="147"/>
    <x v="373"/>
    <n v="170"/>
    <n v="170"/>
    <n v="0"/>
  </r>
  <r>
    <x v="75"/>
    <x v="0"/>
    <x v="6"/>
    <x v="178"/>
    <x v="82"/>
    <x v="4"/>
    <x v="374"/>
    <n v="135000"/>
    <n v="135000"/>
    <n v="0"/>
  </r>
  <r>
    <x v="76"/>
    <x v="0"/>
    <x v="6"/>
    <x v="178"/>
    <x v="82"/>
    <x v="13"/>
    <x v="375"/>
    <n v="222988.79999999999"/>
    <n v="222988.79999999999"/>
    <n v="0"/>
  </r>
  <r>
    <x v="76"/>
    <x v="0"/>
    <x v="6"/>
    <x v="178"/>
    <x v="82"/>
    <x v="14"/>
    <x v="375"/>
    <n v="27873.599999999999"/>
    <n v="27873.599999999999"/>
    <n v="0"/>
  </r>
  <r>
    <x v="2"/>
    <x v="1"/>
    <x v="1"/>
    <x v="179"/>
    <x v="20"/>
    <x v="173"/>
    <x v="376"/>
    <n v="104"/>
    <n v="104"/>
    <n v="0"/>
  </r>
  <r>
    <x v="17"/>
    <x v="0"/>
    <x v="0"/>
    <x v="14"/>
    <x v="13"/>
    <x v="174"/>
    <x v="39"/>
    <n v="25439"/>
    <n v="25439"/>
    <n v="0"/>
  </r>
  <r>
    <x v="4"/>
    <x v="0"/>
    <x v="0"/>
    <x v="14"/>
    <x v="13"/>
    <x v="118"/>
    <x v="273"/>
    <n v="79"/>
    <n v="79"/>
    <n v="0"/>
  </r>
  <r>
    <x v="77"/>
    <x v="0"/>
    <x v="4"/>
    <x v="15"/>
    <x v="14"/>
    <x v="13"/>
    <x v="377"/>
    <n v="-53164"/>
    <n v="-53164"/>
    <n v="0"/>
  </r>
  <r>
    <x v="63"/>
    <x v="0"/>
    <x v="4"/>
    <x v="15"/>
    <x v="14"/>
    <x v="62"/>
    <x v="378"/>
    <n v="5608.4"/>
    <n v="5608.4"/>
    <n v="0"/>
  </r>
  <r>
    <x v="63"/>
    <x v="0"/>
    <x v="4"/>
    <x v="15"/>
    <x v="14"/>
    <x v="82"/>
    <x v="378"/>
    <n v="4917.99"/>
    <n v="4917.99"/>
    <n v="0"/>
  </r>
  <r>
    <x v="63"/>
    <x v="0"/>
    <x v="4"/>
    <x v="15"/>
    <x v="14"/>
    <x v="83"/>
    <x v="378"/>
    <n v="-5608.4"/>
    <n v="-5608.4"/>
    <n v="0"/>
  </r>
  <r>
    <x v="19"/>
    <x v="0"/>
    <x v="0"/>
    <x v="15"/>
    <x v="14"/>
    <x v="175"/>
    <x v="379"/>
    <n v="-26029.919999999998"/>
    <n v="-26029.919999999998"/>
    <n v="0"/>
  </r>
  <r>
    <x v="18"/>
    <x v="0"/>
    <x v="4"/>
    <x v="15"/>
    <x v="14"/>
    <x v="101"/>
    <x v="380"/>
    <n v="5364"/>
    <n v="5364"/>
    <n v="0"/>
  </r>
  <r>
    <x v="18"/>
    <x v="0"/>
    <x v="4"/>
    <x v="15"/>
    <x v="14"/>
    <x v="78"/>
    <x v="381"/>
    <n v="2161.2800000000002"/>
    <n v="2161.2800000000002"/>
    <n v="0"/>
  </r>
  <r>
    <x v="18"/>
    <x v="0"/>
    <x v="4"/>
    <x v="15"/>
    <x v="14"/>
    <x v="88"/>
    <x v="381"/>
    <n v="1895.22"/>
    <n v="1895.22"/>
    <n v="0"/>
  </r>
  <r>
    <x v="18"/>
    <x v="0"/>
    <x v="4"/>
    <x v="15"/>
    <x v="14"/>
    <x v="89"/>
    <x v="381"/>
    <n v="-2161.2800000000002"/>
    <n v="-2161.2800000000002"/>
    <n v="0"/>
  </r>
  <r>
    <x v="78"/>
    <x v="0"/>
    <x v="4"/>
    <x v="15"/>
    <x v="14"/>
    <x v="176"/>
    <x v="382"/>
    <n v="19287.349999999999"/>
    <n v="19287.349999999999"/>
    <n v="0"/>
  </r>
  <r>
    <x v="19"/>
    <x v="0"/>
    <x v="0"/>
    <x v="15"/>
    <x v="14"/>
    <x v="22"/>
    <x v="383"/>
    <n v="12370.5"/>
    <n v="12370.5"/>
    <n v="0"/>
  </r>
  <r>
    <x v="19"/>
    <x v="0"/>
    <x v="0"/>
    <x v="15"/>
    <x v="14"/>
    <x v="177"/>
    <x v="383"/>
    <n v="12370.5"/>
    <n v="12370.5"/>
    <n v="0"/>
  </r>
  <r>
    <x v="19"/>
    <x v="0"/>
    <x v="0"/>
    <x v="15"/>
    <x v="14"/>
    <x v="178"/>
    <x v="383"/>
    <n v="-12370.5"/>
    <n v="-12370.5"/>
    <n v="0"/>
  </r>
  <r>
    <x v="19"/>
    <x v="0"/>
    <x v="0"/>
    <x v="15"/>
    <x v="14"/>
    <x v="80"/>
    <x v="384"/>
    <n v="153616.29999999999"/>
    <n v="153616.29999999999"/>
    <n v="0"/>
  </r>
  <r>
    <x v="19"/>
    <x v="0"/>
    <x v="0"/>
    <x v="15"/>
    <x v="14"/>
    <x v="179"/>
    <x v="384"/>
    <n v="152033.96"/>
    <n v="152033.96"/>
    <n v="0"/>
  </r>
  <r>
    <x v="19"/>
    <x v="0"/>
    <x v="0"/>
    <x v="15"/>
    <x v="14"/>
    <x v="180"/>
    <x v="384"/>
    <n v="-153616.29999999999"/>
    <n v="-153616.29999999999"/>
    <n v="0"/>
  </r>
  <r>
    <x v="19"/>
    <x v="0"/>
    <x v="0"/>
    <x v="15"/>
    <x v="14"/>
    <x v="181"/>
    <x v="385"/>
    <n v="-5499.84"/>
    <n v="-5499.84"/>
    <n v="0"/>
  </r>
  <r>
    <x v="19"/>
    <x v="0"/>
    <x v="0"/>
    <x v="15"/>
    <x v="14"/>
    <x v="182"/>
    <x v="386"/>
    <n v="-1832.8"/>
    <n v="-1832.8"/>
    <n v="0"/>
  </r>
  <r>
    <x v="19"/>
    <x v="0"/>
    <x v="0"/>
    <x v="15"/>
    <x v="14"/>
    <x v="140"/>
    <x v="387"/>
    <n v="52276.33"/>
    <n v="52276.33"/>
    <n v="0"/>
  </r>
  <r>
    <x v="79"/>
    <x v="0"/>
    <x v="0"/>
    <x v="144"/>
    <x v="72"/>
    <x v="4"/>
    <x v="281"/>
    <n v="41489.85"/>
    <n v="41489.85"/>
    <n v="0"/>
  </r>
  <r>
    <x v="7"/>
    <x v="0"/>
    <x v="2"/>
    <x v="180"/>
    <x v="59"/>
    <x v="183"/>
    <x v="388"/>
    <n v="8341"/>
    <n v="8341"/>
    <n v="0"/>
  </r>
  <r>
    <x v="2"/>
    <x v="1"/>
    <x v="1"/>
    <x v="181"/>
    <x v="34"/>
    <x v="4"/>
    <x v="389"/>
    <n v="1044"/>
    <n v="1044"/>
    <n v="0"/>
  </r>
  <r>
    <x v="80"/>
    <x v="0"/>
    <x v="0"/>
    <x v="182"/>
    <x v="56"/>
    <x v="83"/>
    <x v="390"/>
    <n v="169857.72"/>
    <n v="169857.72"/>
    <n v="0"/>
  </r>
  <r>
    <x v="81"/>
    <x v="0"/>
    <x v="0"/>
    <x v="183"/>
    <x v="9"/>
    <x v="4"/>
    <x v="391"/>
    <n v="1592"/>
    <n v="1592"/>
    <n v="0"/>
  </r>
  <r>
    <x v="7"/>
    <x v="0"/>
    <x v="2"/>
    <x v="184"/>
    <x v="44"/>
    <x v="184"/>
    <x v="392"/>
    <n v="34041.5"/>
    <n v="34041.5"/>
    <n v="0"/>
  </r>
  <r>
    <x v="2"/>
    <x v="1"/>
    <x v="1"/>
    <x v="185"/>
    <x v="83"/>
    <x v="46"/>
    <x v="393"/>
    <n v="405"/>
    <n v="405"/>
    <n v="0"/>
  </r>
  <r>
    <x v="2"/>
    <x v="1"/>
    <x v="1"/>
    <x v="186"/>
    <x v="84"/>
    <x v="4"/>
    <x v="394"/>
    <n v="399"/>
    <n v="399"/>
    <n v="0"/>
  </r>
  <r>
    <x v="2"/>
    <x v="1"/>
    <x v="1"/>
    <x v="186"/>
    <x v="84"/>
    <x v="5"/>
    <x v="394"/>
    <n v="-399"/>
    <n v="-399"/>
    <n v="0"/>
  </r>
  <r>
    <x v="2"/>
    <x v="1"/>
    <x v="1"/>
    <x v="186"/>
    <x v="84"/>
    <x v="13"/>
    <x v="394"/>
    <n v="399"/>
    <n v="399"/>
    <n v="0"/>
  </r>
  <r>
    <x v="2"/>
    <x v="1"/>
    <x v="1"/>
    <x v="187"/>
    <x v="85"/>
    <x v="4"/>
    <x v="395"/>
    <n v="19854.25"/>
    <n v="19854.25"/>
    <n v="0"/>
  </r>
  <r>
    <x v="2"/>
    <x v="1"/>
    <x v="1"/>
    <x v="187"/>
    <x v="85"/>
    <x v="48"/>
    <x v="395"/>
    <n v="9927.11"/>
    <n v="9927.11"/>
    <n v="0"/>
  </r>
  <r>
    <x v="2"/>
    <x v="1"/>
    <x v="1"/>
    <x v="187"/>
    <x v="85"/>
    <x v="85"/>
    <x v="395"/>
    <n v="-5981.62"/>
    <n v="-5981.62"/>
    <n v="0"/>
  </r>
  <r>
    <x v="2"/>
    <x v="1"/>
    <x v="1"/>
    <x v="187"/>
    <x v="85"/>
    <x v="185"/>
    <x v="395"/>
    <n v="4963.5600000000004"/>
    <n v="4963.5600000000004"/>
    <n v="0"/>
  </r>
  <r>
    <x v="82"/>
    <x v="0"/>
    <x v="0"/>
    <x v="188"/>
    <x v="42"/>
    <x v="112"/>
    <x v="396"/>
    <n v="-9965.7900000000009"/>
    <n v="-9965.7900000000009"/>
    <n v="0"/>
  </r>
  <r>
    <x v="22"/>
    <x v="0"/>
    <x v="0"/>
    <x v="189"/>
    <x v="15"/>
    <x v="4"/>
    <x v="397"/>
    <n v="57000"/>
    <n v="57000"/>
    <n v="0"/>
  </r>
  <r>
    <x v="83"/>
    <x v="0"/>
    <x v="0"/>
    <x v="190"/>
    <x v="45"/>
    <x v="0"/>
    <x v="398"/>
    <n v="241.5"/>
    <n v="241.5"/>
    <n v="0"/>
  </r>
  <r>
    <x v="1"/>
    <x v="0"/>
    <x v="0"/>
    <x v="1"/>
    <x v="1"/>
    <x v="0"/>
    <x v="399"/>
    <n v="15404.35"/>
    <n v="15404.35"/>
    <n v="0"/>
  </r>
  <r>
    <x v="1"/>
    <x v="0"/>
    <x v="0"/>
    <x v="1"/>
    <x v="1"/>
    <x v="16"/>
    <x v="400"/>
    <n v="4276.3999999999996"/>
    <n v="4276.3999999999996"/>
    <n v="0"/>
  </r>
  <r>
    <x v="1"/>
    <x v="0"/>
    <x v="0"/>
    <x v="1"/>
    <x v="1"/>
    <x v="18"/>
    <x v="401"/>
    <n v="824.4"/>
    <n v="824.4"/>
    <n v="0"/>
  </r>
  <r>
    <x v="1"/>
    <x v="0"/>
    <x v="0"/>
    <x v="1"/>
    <x v="1"/>
    <x v="106"/>
    <x v="402"/>
    <n v="4875"/>
    <n v="4875"/>
    <n v="0"/>
  </r>
  <r>
    <x v="1"/>
    <x v="0"/>
    <x v="0"/>
    <x v="1"/>
    <x v="1"/>
    <x v="78"/>
    <x v="403"/>
    <n v="4691.25"/>
    <n v="4691.25"/>
    <n v="0"/>
  </r>
  <r>
    <x v="1"/>
    <x v="0"/>
    <x v="0"/>
    <x v="1"/>
    <x v="1"/>
    <x v="117"/>
    <x v="404"/>
    <n v="76.44"/>
    <n v="76.44"/>
    <n v="0"/>
  </r>
  <r>
    <x v="2"/>
    <x v="1"/>
    <x v="1"/>
    <x v="191"/>
    <x v="8"/>
    <x v="186"/>
    <x v="405"/>
    <n v="3475"/>
    <n v="3475"/>
    <n v="0"/>
  </r>
  <r>
    <x v="2"/>
    <x v="1"/>
    <x v="1"/>
    <x v="191"/>
    <x v="8"/>
    <x v="187"/>
    <x v="406"/>
    <n v="5287.03"/>
    <n v="5287.03"/>
    <n v="0"/>
  </r>
  <r>
    <x v="2"/>
    <x v="1"/>
    <x v="1"/>
    <x v="2"/>
    <x v="2"/>
    <x v="188"/>
    <x v="4"/>
    <n v="-478.95"/>
    <n v="-478.95"/>
    <n v="0"/>
  </r>
  <r>
    <x v="2"/>
    <x v="1"/>
    <x v="1"/>
    <x v="2"/>
    <x v="2"/>
    <x v="122"/>
    <x v="4"/>
    <n v="119.73"/>
    <n v="119.73"/>
    <n v="0"/>
  </r>
  <r>
    <x v="2"/>
    <x v="1"/>
    <x v="1"/>
    <x v="2"/>
    <x v="2"/>
    <x v="189"/>
    <x v="5"/>
    <n v="-399.39"/>
    <n v="-399.39"/>
    <n v="0"/>
  </r>
  <r>
    <x v="2"/>
    <x v="1"/>
    <x v="1"/>
    <x v="2"/>
    <x v="2"/>
    <x v="190"/>
    <x v="5"/>
    <n v="-399.39"/>
    <n v="-399.39"/>
    <n v="0"/>
  </r>
  <r>
    <x v="2"/>
    <x v="1"/>
    <x v="1"/>
    <x v="2"/>
    <x v="2"/>
    <x v="191"/>
    <x v="7"/>
    <n v="283.13"/>
    <n v="283.13"/>
    <n v="0"/>
  </r>
  <r>
    <x v="4"/>
    <x v="0"/>
    <x v="0"/>
    <x v="192"/>
    <x v="19"/>
    <x v="25"/>
    <x v="407"/>
    <n v="258"/>
    <n v="258"/>
    <n v="0"/>
  </r>
  <r>
    <x v="4"/>
    <x v="0"/>
    <x v="0"/>
    <x v="4"/>
    <x v="4"/>
    <x v="76"/>
    <x v="10"/>
    <n v="2920"/>
    <n v="2920"/>
    <n v="0"/>
  </r>
  <r>
    <x v="4"/>
    <x v="0"/>
    <x v="0"/>
    <x v="4"/>
    <x v="4"/>
    <x v="45"/>
    <x v="408"/>
    <n v="24"/>
    <n v="24"/>
    <n v="0"/>
  </r>
  <r>
    <x v="4"/>
    <x v="0"/>
    <x v="0"/>
    <x v="4"/>
    <x v="4"/>
    <x v="12"/>
    <x v="409"/>
    <n v="170"/>
    <n v="170"/>
    <n v="0"/>
  </r>
  <r>
    <x v="5"/>
    <x v="0"/>
    <x v="0"/>
    <x v="5"/>
    <x v="5"/>
    <x v="25"/>
    <x v="410"/>
    <n v="3792.7"/>
    <n v="3792.7"/>
    <n v="0"/>
  </r>
  <r>
    <x v="5"/>
    <x v="0"/>
    <x v="0"/>
    <x v="5"/>
    <x v="5"/>
    <x v="62"/>
    <x v="411"/>
    <n v="84.37"/>
    <n v="84.37"/>
    <n v="0"/>
  </r>
  <r>
    <x v="5"/>
    <x v="0"/>
    <x v="0"/>
    <x v="5"/>
    <x v="5"/>
    <x v="1"/>
    <x v="412"/>
    <n v="743.64"/>
    <n v="743.64"/>
    <n v="0"/>
  </r>
  <r>
    <x v="5"/>
    <x v="0"/>
    <x v="0"/>
    <x v="5"/>
    <x v="5"/>
    <x v="57"/>
    <x v="413"/>
    <n v="366.9"/>
    <n v="366.9"/>
    <n v="0"/>
  </r>
  <r>
    <x v="22"/>
    <x v="0"/>
    <x v="0"/>
    <x v="193"/>
    <x v="18"/>
    <x v="25"/>
    <x v="414"/>
    <n v="544"/>
    <n v="544"/>
    <n v="0"/>
  </r>
  <r>
    <x v="26"/>
    <x v="0"/>
    <x v="0"/>
    <x v="6"/>
    <x v="6"/>
    <x v="0"/>
    <x v="22"/>
    <n v="44.09"/>
    <n v="44.09"/>
    <n v="0"/>
  </r>
  <r>
    <x v="16"/>
    <x v="0"/>
    <x v="0"/>
    <x v="6"/>
    <x v="6"/>
    <x v="17"/>
    <x v="22"/>
    <n v="44.08"/>
    <n v="44.08"/>
    <n v="0"/>
  </r>
  <r>
    <x v="7"/>
    <x v="0"/>
    <x v="2"/>
    <x v="7"/>
    <x v="7"/>
    <x v="4"/>
    <x v="415"/>
    <n v="600"/>
    <n v="600"/>
    <n v="0"/>
  </r>
  <r>
    <x v="9"/>
    <x v="0"/>
    <x v="2"/>
    <x v="8"/>
    <x v="8"/>
    <x v="4"/>
    <x v="416"/>
    <n v="998500"/>
    <n v="998500"/>
    <n v="0"/>
  </r>
  <r>
    <x v="8"/>
    <x v="0"/>
    <x v="2"/>
    <x v="8"/>
    <x v="8"/>
    <x v="192"/>
    <x v="417"/>
    <n v="-75542"/>
    <n v="-75542"/>
    <n v="0"/>
  </r>
  <r>
    <x v="8"/>
    <x v="0"/>
    <x v="2"/>
    <x v="8"/>
    <x v="8"/>
    <x v="12"/>
    <x v="418"/>
    <n v="31890"/>
    <n v="31890"/>
    <n v="0"/>
  </r>
  <r>
    <x v="8"/>
    <x v="0"/>
    <x v="2"/>
    <x v="8"/>
    <x v="8"/>
    <x v="70"/>
    <x v="418"/>
    <n v="-31890"/>
    <n v="-31890"/>
    <n v="0"/>
  </r>
  <r>
    <x v="9"/>
    <x v="0"/>
    <x v="2"/>
    <x v="8"/>
    <x v="8"/>
    <x v="193"/>
    <x v="419"/>
    <n v="6178"/>
    <n v="6178"/>
    <n v="0"/>
  </r>
  <r>
    <x v="9"/>
    <x v="0"/>
    <x v="2"/>
    <x v="8"/>
    <x v="8"/>
    <x v="83"/>
    <x v="420"/>
    <n v="935"/>
    <n v="935"/>
    <n v="0"/>
  </r>
  <r>
    <x v="6"/>
    <x v="0"/>
    <x v="0"/>
    <x v="194"/>
    <x v="34"/>
    <x v="4"/>
    <x v="421"/>
    <n v="174"/>
    <n v="174"/>
    <n v="0"/>
  </r>
  <r>
    <x v="6"/>
    <x v="0"/>
    <x v="0"/>
    <x v="194"/>
    <x v="34"/>
    <x v="13"/>
    <x v="421"/>
    <n v="1392"/>
    <n v="1392"/>
    <n v="0"/>
  </r>
  <r>
    <x v="6"/>
    <x v="0"/>
    <x v="0"/>
    <x v="194"/>
    <x v="34"/>
    <x v="25"/>
    <x v="64"/>
    <n v="40.450000000000003"/>
    <n v="40.450000000000003"/>
    <n v="0"/>
  </r>
  <r>
    <x v="2"/>
    <x v="1"/>
    <x v="1"/>
    <x v="44"/>
    <x v="35"/>
    <x v="194"/>
    <x v="422"/>
    <n v="100"/>
    <n v="100"/>
    <n v="0"/>
  </r>
  <r>
    <x v="84"/>
    <x v="0"/>
    <x v="0"/>
    <x v="45"/>
    <x v="36"/>
    <x v="12"/>
    <x v="109"/>
    <n v="101648.2"/>
    <n v="101648.2"/>
    <n v="0"/>
  </r>
  <r>
    <x v="85"/>
    <x v="0"/>
    <x v="0"/>
    <x v="45"/>
    <x v="36"/>
    <x v="17"/>
    <x v="109"/>
    <n v="80767.19"/>
    <n v="80767.19"/>
    <n v="0"/>
  </r>
  <r>
    <x v="86"/>
    <x v="0"/>
    <x v="0"/>
    <x v="45"/>
    <x v="36"/>
    <x v="67"/>
    <x v="109"/>
    <n v="60355.95"/>
    <n v="60355.95"/>
    <n v="0"/>
  </r>
  <r>
    <x v="87"/>
    <x v="0"/>
    <x v="0"/>
    <x v="45"/>
    <x v="36"/>
    <x v="27"/>
    <x v="109"/>
    <n v="10026.65"/>
    <n v="10026.65"/>
    <n v="0"/>
  </r>
  <r>
    <x v="88"/>
    <x v="0"/>
    <x v="0"/>
    <x v="45"/>
    <x v="36"/>
    <x v="195"/>
    <x v="108"/>
    <n v="22334.79"/>
    <n v="22334.79"/>
    <n v="0"/>
  </r>
  <r>
    <x v="89"/>
    <x v="0"/>
    <x v="0"/>
    <x v="45"/>
    <x v="36"/>
    <x v="196"/>
    <x v="108"/>
    <n v="14268.54"/>
    <n v="14268.54"/>
    <n v="0"/>
  </r>
  <r>
    <x v="7"/>
    <x v="0"/>
    <x v="2"/>
    <x v="195"/>
    <x v="86"/>
    <x v="4"/>
    <x v="423"/>
    <n v="285"/>
    <n v="285"/>
    <n v="0"/>
  </r>
  <r>
    <x v="7"/>
    <x v="0"/>
    <x v="2"/>
    <x v="195"/>
    <x v="86"/>
    <x v="13"/>
    <x v="423"/>
    <n v="-60"/>
    <n v="-60"/>
    <n v="0"/>
  </r>
  <r>
    <x v="2"/>
    <x v="1"/>
    <x v="1"/>
    <x v="46"/>
    <x v="37"/>
    <x v="25"/>
    <x v="424"/>
    <n v="134.41999999999999"/>
    <n v="134.41999999999999"/>
    <n v="0"/>
  </r>
  <r>
    <x v="2"/>
    <x v="1"/>
    <x v="1"/>
    <x v="164"/>
    <x v="57"/>
    <x v="25"/>
    <x v="425"/>
    <n v="187.26"/>
    <n v="187.26"/>
    <n v="0"/>
  </r>
  <r>
    <x v="90"/>
    <x v="2"/>
    <x v="5"/>
    <x v="47"/>
    <x v="15"/>
    <x v="13"/>
    <x v="426"/>
    <n v="379911.76"/>
    <n v="379911.76"/>
    <n v="0"/>
  </r>
  <r>
    <x v="91"/>
    <x v="2"/>
    <x v="5"/>
    <x v="47"/>
    <x v="15"/>
    <x v="112"/>
    <x v="427"/>
    <n v="6217.75"/>
    <n v="6217.75"/>
    <n v="0"/>
  </r>
  <r>
    <x v="2"/>
    <x v="1"/>
    <x v="1"/>
    <x v="166"/>
    <x v="65"/>
    <x v="5"/>
    <x v="326"/>
    <n v="-46.6"/>
    <n v="-46.6"/>
    <n v="0"/>
  </r>
  <r>
    <x v="69"/>
    <x v="0"/>
    <x v="0"/>
    <x v="167"/>
    <x v="34"/>
    <x v="62"/>
    <x v="428"/>
    <n v="522"/>
    <n v="522"/>
    <n v="0"/>
  </r>
  <r>
    <x v="69"/>
    <x v="0"/>
    <x v="0"/>
    <x v="167"/>
    <x v="34"/>
    <x v="16"/>
    <x v="64"/>
    <n v="243.32"/>
    <n v="243.32"/>
    <n v="0"/>
  </r>
  <r>
    <x v="2"/>
    <x v="1"/>
    <x v="1"/>
    <x v="122"/>
    <x v="34"/>
    <x v="4"/>
    <x v="429"/>
    <n v="1000"/>
    <n v="1000"/>
    <n v="0"/>
  </r>
  <r>
    <x v="81"/>
    <x v="0"/>
    <x v="0"/>
    <x v="196"/>
    <x v="9"/>
    <x v="66"/>
    <x v="64"/>
    <n v="200"/>
    <n v="200"/>
    <n v="0"/>
  </r>
  <r>
    <x v="92"/>
    <x v="0"/>
    <x v="7"/>
    <x v="123"/>
    <x v="63"/>
    <x v="25"/>
    <x v="430"/>
    <n v="3500"/>
    <n v="3500"/>
    <n v="0"/>
  </r>
  <r>
    <x v="61"/>
    <x v="0"/>
    <x v="0"/>
    <x v="125"/>
    <x v="64"/>
    <x v="0"/>
    <x v="431"/>
    <n v="98.64"/>
    <n v="98.64"/>
    <n v="0"/>
  </r>
  <r>
    <x v="61"/>
    <x v="0"/>
    <x v="0"/>
    <x v="125"/>
    <x v="64"/>
    <x v="49"/>
    <x v="64"/>
    <n v="265.7"/>
    <n v="265.7"/>
    <n v="0"/>
  </r>
  <r>
    <x v="2"/>
    <x v="1"/>
    <x v="1"/>
    <x v="197"/>
    <x v="19"/>
    <x v="25"/>
    <x v="432"/>
    <n v="2472.5"/>
    <n v="2472.5"/>
    <n v="0"/>
  </r>
  <r>
    <x v="2"/>
    <x v="1"/>
    <x v="1"/>
    <x v="126"/>
    <x v="65"/>
    <x v="48"/>
    <x v="433"/>
    <n v="35.450000000000003"/>
    <n v="35.450000000000003"/>
    <n v="0"/>
  </r>
  <r>
    <x v="2"/>
    <x v="1"/>
    <x v="1"/>
    <x v="126"/>
    <x v="65"/>
    <x v="49"/>
    <x v="433"/>
    <n v="-35.450000000000003"/>
    <n v="-35.450000000000003"/>
    <n v="0"/>
  </r>
  <r>
    <x v="2"/>
    <x v="1"/>
    <x v="1"/>
    <x v="126"/>
    <x v="65"/>
    <x v="85"/>
    <x v="433"/>
    <n v="35.450000000000003"/>
    <n v="35.450000000000003"/>
    <n v="0"/>
  </r>
  <r>
    <x v="2"/>
    <x v="1"/>
    <x v="1"/>
    <x v="126"/>
    <x v="65"/>
    <x v="18"/>
    <x v="434"/>
    <n v="35.6"/>
    <n v="35.6"/>
    <n v="0"/>
  </r>
  <r>
    <x v="2"/>
    <x v="1"/>
    <x v="1"/>
    <x v="126"/>
    <x v="65"/>
    <x v="197"/>
    <x v="434"/>
    <n v="-35.6"/>
    <n v="-35.6"/>
    <n v="0"/>
  </r>
  <r>
    <x v="2"/>
    <x v="1"/>
    <x v="1"/>
    <x v="126"/>
    <x v="65"/>
    <x v="175"/>
    <x v="434"/>
    <n v="35.6"/>
    <n v="35.6"/>
    <n v="0"/>
  </r>
  <r>
    <x v="2"/>
    <x v="1"/>
    <x v="1"/>
    <x v="127"/>
    <x v="66"/>
    <x v="17"/>
    <x v="435"/>
    <n v="50"/>
    <n v="50"/>
    <n v="0"/>
  </r>
  <r>
    <x v="2"/>
    <x v="1"/>
    <x v="1"/>
    <x v="127"/>
    <x v="66"/>
    <x v="48"/>
    <x v="436"/>
    <n v="50"/>
    <n v="50"/>
    <n v="0"/>
  </r>
  <r>
    <x v="2"/>
    <x v="1"/>
    <x v="1"/>
    <x v="127"/>
    <x v="66"/>
    <x v="131"/>
    <x v="437"/>
    <n v="50"/>
    <n v="50"/>
    <n v="0"/>
  </r>
  <r>
    <x v="2"/>
    <x v="1"/>
    <x v="1"/>
    <x v="127"/>
    <x v="66"/>
    <x v="139"/>
    <x v="438"/>
    <n v="50"/>
    <n v="50"/>
    <n v="0"/>
  </r>
  <r>
    <x v="2"/>
    <x v="1"/>
    <x v="1"/>
    <x v="127"/>
    <x v="66"/>
    <x v="141"/>
    <x v="439"/>
    <n v="50"/>
    <n v="50"/>
    <n v="0"/>
  </r>
  <r>
    <x v="2"/>
    <x v="1"/>
    <x v="1"/>
    <x v="127"/>
    <x v="66"/>
    <x v="198"/>
    <x v="440"/>
    <n v="50"/>
    <n v="50"/>
    <n v="0"/>
  </r>
  <r>
    <x v="2"/>
    <x v="1"/>
    <x v="1"/>
    <x v="198"/>
    <x v="19"/>
    <x v="73"/>
    <x v="441"/>
    <n v="6441"/>
    <n v="6441"/>
    <n v="0"/>
  </r>
  <r>
    <x v="22"/>
    <x v="0"/>
    <x v="0"/>
    <x v="199"/>
    <x v="1"/>
    <x v="25"/>
    <x v="442"/>
    <n v="1990"/>
    <n v="1990"/>
    <n v="0"/>
  </r>
  <r>
    <x v="22"/>
    <x v="0"/>
    <x v="0"/>
    <x v="199"/>
    <x v="1"/>
    <x v="42"/>
    <x v="443"/>
    <n v="84"/>
    <n v="84"/>
    <n v="0"/>
  </r>
  <r>
    <x v="4"/>
    <x v="0"/>
    <x v="0"/>
    <x v="200"/>
    <x v="13"/>
    <x v="5"/>
    <x v="40"/>
    <n v="2135"/>
    <n v="2135"/>
    <n v="0"/>
  </r>
  <r>
    <x v="71"/>
    <x v="0"/>
    <x v="0"/>
    <x v="31"/>
    <x v="0"/>
    <x v="4"/>
    <x v="73"/>
    <n v="52965.05"/>
    <n v="52965.05"/>
    <n v="0"/>
  </r>
  <r>
    <x v="71"/>
    <x v="0"/>
    <x v="0"/>
    <x v="31"/>
    <x v="0"/>
    <x v="76"/>
    <x v="73"/>
    <n v="53964.79"/>
    <n v="53964.79"/>
    <n v="0"/>
  </r>
  <r>
    <x v="8"/>
    <x v="0"/>
    <x v="2"/>
    <x v="131"/>
    <x v="15"/>
    <x v="25"/>
    <x v="283"/>
    <n v="9600"/>
    <n v="9600"/>
    <n v="0"/>
  </r>
  <r>
    <x v="8"/>
    <x v="0"/>
    <x v="2"/>
    <x v="131"/>
    <x v="15"/>
    <x v="127"/>
    <x v="283"/>
    <n v="-9267.5400000000009"/>
    <n v="-9267.5400000000009"/>
    <n v="0"/>
  </r>
  <r>
    <x v="7"/>
    <x v="0"/>
    <x v="2"/>
    <x v="33"/>
    <x v="7"/>
    <x v="4"/>
    <x v="444"/>
    <n v="525"/>
    <n v="525"/>
    <n v="0"/>
  </r>
  <r>
    <x v="17"/>
    <x v="0"/>
    <x v="0"/>
    <x v="34"/>
    <x v="27"/>
    <x v="25"/>
    <x v="445"/>
    <n v="681"/>
    <n v="681"/>
    <n v="0"/>
  </r>
  <r>
    <x v="17"/>
    <x v="0"/>
    <x v="0"/>
    <x v="36"/>
    <x v="27"/>
    <x v="199"/>
    <x v="446"/>
    <n v="24"/>
    <n v="24"/>
    <n v="0"/>
  </r>
  <r>
    <x v="42"/>
    <x v="0"/>
    <x v="0"/>
    <x v="201"/>
    <x v="15"/>
    <x v="44"/>
    <x v="447"/>
    <n v="32685.78"/>
    <n v="32685.78"/>
    <n v="0"/>
  </r>
  <r>
    <x v="22"/>
    <x v="0"/>
    <x v="0"/>
    <x v="132"/>
    <x v="1"/>
    <x v="25"/>
    <x v="448"/>
    <n v="81"/>
    <n v="81"/>
    <n v="0"/>
  </r>
  <r>
    <x v="22"/>
    <x v="0"/>
    <x v="0"/>
    <x v="132"/>
    <x v="1"/>
    <x v="85"/>
    <x v="248"/>
    <n v="-612"/>
    <n v="-612"/>
    <n v="0"/>
  </r>
  <r>
    <x v="17"/>
    <x v="0"/>
    <x v="0"/>
    <x v="202"/>
    <x v="13"/>
    <x v="112"/>
    <x v="449"/>
    <n v="225"/>
    <n v="225"/>
    <n v="0"/>
  </r>
  <r>
    <x v="93"/>
    <x v="0"/>
    <x v="0"/>
    <x v="203"/>
    <x v="50"/>
    <x v="4"/>
    <x v="450"/>
    <n v="3699.5"/>
    <n v="3699.5"/>
    <n v="0"/>
  </r>
  <r>
    <x v="11"/>
    <x v="0"/>
    <x v="0"/>
    <x v="204"/>
    <x v="15"/>
    <x v="4"/>
    <x v="451"/>
    <n v="9998.5"/>
    <n v="9998.5"/>
    <n v="0"/>
  </r>
  <r>
    <x v="94"/>
    <x v="0"/>
    <x v="0"/>
    <x v="205"/>
    <x v="87"/>
    <x v="17"/>
    <x v="47"/>
    <n v="89"/>
    <n v="89"/>
    <n v="0"/>
  </r>
  <r>
    <x v="25"/>
    <x v="0"/>
    <x v="0"/>
    <x v="206"/>
    <x v="88"/>
    <x v="0"/>
    <x v="452"/>
    <n v="62000"/>
    <n v="62000"/>
    <n v="0"/>
  </r>
  <r>
    <x v="41"/>
    <x v="0"/>
    <x v="0"/>
    <x v="207"/>
    <x v="28"/>
    <x v="4"/>
    <x v="78"/>
    <n v="2638282.9"/>
    <n v="2638282.9"/>
    <n v="0"/>
  </r>
  <r>
    <x v="2"/>
    <x v="1"/>
    <x v="1"/>
    <x v="208"/>
    <x v="31"/>
    <x v="4"/>
    <x v="453"/>
    <n v="2940.33"/>
    <n v="2940.33"/>
    <n v="0"/>
  </r>
  <r>
    <x v="2"/>
    <x v="1"/>
    <x v="1"/>
    <x v="208"/>
    <x v="31"/>
    <x v="48"/>
    <x v="454"/>
    <n v="735.08"/>
    <n v="735.08"/>
    <n v="0"/>
  </r>
  <r>
    <x v="7"/>
    <x v="0"/>
    <x v="2"/>
    <x v="209"/>
    <x v="1"/>
    <x v="200"/>
    <x v="455"/>
    <n v="1470"/>
    <n v="1470"/>
    <n v="0"/>
  </r>
  <r>
    <x v="4"/>
    <x v="0"/>
    <x v="0"/>
    <x v="210"/>
    <x v="71"/>
    <x v="104"/>
    <x v="456"/>
    <n v="-637.5"/>
    <n v="-637.5"/>
    <n v="0"/>
  </r>
  <r>
    <x v="26"/>
    <x v="0"/>
    <x v="0"/>
    <x v="211"/>
    <x v="31"/>
    <x v="62"/>
    <x v="256"/>
    <n v="298"/>
    <n v="298"/>
    <n v="0"/>
  </r>
  <r>
    <x v="26"/>
    <x v="0"/>
    <x v="0"/>
    <x v="211"/>
    <x v="31"/>
    <x v="86"/>
    <x v="88"/>
    <n v="672"/>
    <n v="672"/>
    <n v="0"/>
  </r>
  <r>
    <x v="26"/>
    <x v="0"/>
    <x v="0"/>
    <x v="211"/>
    <x v="31"/>
    <x v="95"/>
    <x v="457"/>
    <n v="192"/>
    <n v="192"/>
    <n v="0"/>
  </r>
  <r>
    <x v="26"/>
    <x v="0"/>
    <x v="0"/>
    <x v="211"/>
    <x v="31"/>
    <x v="21"/>
    <x v="64"/>
    <n v="320"/>
    <n v="320"/>
    <n v="0"/>
  </r>
  <r>
    <x v="16"/>
    <x v="0"/>
    <x v="0"/>
    <x v="212"/>
    <x v="6"/>
    <x v="68"/>
    <x v="64"/>
    <n v="24"/>
    <n v="24"/>
    <n v="0"/>
  </r>
  <r>
    <x v="51"/>
    <x v="0"/>
    <x v="0"/>
    <x v="213"/>
    <x v="89"/>
    <x v="4"/>
    <x v="458"/>
    <n v="2208"/>
    <n v="2208"/>
    <n v="0"/>
  </r>
  <r>
    <x v="51"/>
    <x v="0"/>
    <x v="0"/>
    <x v="213"/>
    <x v="89"/>
    <x v="20"/>
    <x v="459"/>
    <n v="3636"/>
    <n v="3636"/>
    <n v="0"/>
  </r>
  <r>
    <x v="51"/>
    <x v="0"/>
    <x v="0"/>
    <x v="213"/>
    <x v="89"/>
    <x v="78"/>
    <x v="460"/>
    <n v="2875.95"/>
    <n v="2875.95"/>
    <n v="0"/>
  </r>
  <r>
    <x v="51"/>
    <x v="0"/>
    <x v="0"/>
    <x v="213"/>
    <x v="89"/>
    <x v="131"/>
    <x v="461"/>
    <n v="280.60000000000002"/>
    <n v="280.60000000000002"/>
    <n v="0"/>
  </r>
  <r>
    <x v="51"/>
    <x v="0"/>
    <x v="0"/>
    <x v="213"/>
    <x v="89"/>
    <x v="54"/>
    <x v="462"/>
    <n v="1093.75"/>
    <n v="1093.75"/>
    <n v="0"/>
  </r>
  <r>
    <x v="2"/>
    <x v="1"/>
    <x v="1"/>
    <x v="214"/>
    <x v="60"/>
    <x v="13"/>
    <x v="463"/>
    <n v="1162.8"/>
    <n v="1162.8"/>
    <n v="0"/>
  </r>
  <r>
    <x v="2"/>
    <x v="1"/>
    <x v="1"/>
    <x v="214"/>
    <x v="60"/>
    <x v="25"/>
    <x v="463"/>
    <n v="1162.8"/>
    <n v="1162.8"/>
    <n v="0"/>
  </r>
  <r>
    <x v="2"/>
    <x v="1"/>
    <x v="1"/>
    <x v="214"/>
    <x v="60"/>
    <x v="74"/>
    <x v="464"/>
    <n v="807.73"/>
    <n v="807.73"/>
    <n v="0"/>
  </r>
  <r>
    <x v="2"/>
    <x v="1"/>
    <x v="1"/>
    <x v="214"/>
    <x v="60"/>
    <x v="17"/>
    <x v="465"/>
    <n v="1453.91"/>
    <n v="1453.91"/>
    <n v="0"/>
  </r>
  <r>
    <x v="2"/>
    <x v="1"/>
    <x v="1"/>
    <x v="214"/>
    <x v="60"/>
    <x v="46"/>
    <x v="466"/>
    <n v="807.73"/>
    <n v="807.73"/>
    <n v="0"/>
  </r>
  <r>
    <x v="2"/>
    <x v="1"/>
    <x v="1"/>
    <x v="215"/>
    <x v="90"/>
    <x v="0"/>
    <x v="467"/>
    <n v="623.75"/>
    <n v="623.75"/>
    <n v="0"/>
  </r>
  <r>
    <x v="2"/>
    <x v="1"/>
    <x v="1"/>
    <x v="216"/>
    <x v="30"/>
    <x v="12"/>
    <x v="468"/>
    <n v="52.5"/>
    <n v="52.5"/>
    <n v="0"/>
  </r>
  <r>
    <x v="2"/>
    <x v="1"/>
    <x v="1"/>
    <x v="216"/>
    <x v="30"/>
    <x v="200"/>
    <x v="468"/>
    <n v="-52.5"/>
    <n v="-52.5"/>
    <n v="0"/>
  </r>
  <r>
    <x v="21"/>
    <x v="0"/>
    <x v="0"/>
    <x v="217"/>
    <x v="91"/>
    <x v="4"/>
    <x v="469"/>
    <n v="14615"/>
    <n v="14615"/>
    <n v="0"/>
  </r>
  <r>
    <x v="95"/>
    <x v="2"/>
    <x v="2"/>
    <x v="218"/>
    <x v="15"/>
    <x v="4"/>
    <x v="470"/>
    <n v="65000"/>
    <n v="65000"/>
    <n v="0"/>
  </r>
  <r>
    <x v="11"/>
    <x v="0"/>
    <x v="0"/>
    <x v="219"/>
    <x v="92"/>
    <x v="4"/>
    <x v="471"/>
    <n v="9792"/>
    <n v="9792"/>
    <n v="0"/>
  </r>
  <r>
    <x v="2"/>
    <x v="1"/>
    <x v="1"/>
    <x v="220"/>
    <x v="93"/>
    <x v="4"/>
    <x v="472"/>
    <n v="4054.68"/>
    <n v="4054.68"/>
    <n v="0"/>
  </r>
  <r>
    <x v="8"/>
    <x v="0"/>
    <x v="2"/>
    <x v="221"/>
    <x v="89"/>
    <x v="73"/>
    <x v="473"/>
    <n v="398411.44"/>
    <n v="398411.44"/>
    <n v="0"/>
  </r>
  <r>
    <x v="2"/>
    <x v="1"/>
    <x v="1"/>
    <x v="222"/>
    <x v="37"/>
    <x v="25"/>
    <x v="474"/>
    <n v="397.34"/>
    <n v="397.34"/>
    <n v="0"/>
  </r>
  <r>
    <x v="2"/>
    <x v="1"/>
    <x v="1"/>
    <x v="223"/>
    <x v="4"/>
    <x v="25"/>
    <x v="475"/>
    <n v="730"/>
    <n v="730"/>
    <n v="0"/>
  </r>
  <r>
    <x v="22"/>
    <x v="0"/>
    <x v="0"/>
    <x v="224"/>
    <x v="56"/>
    <x v="62"/>
    <x v="476"/>
    <n v="145.9"/>
    <n v="145.9"/>
    <n v="0"/>
  </r>
  <r>
    <x v="22"/>
    <x v="0"/>
    <x v="0"/>
    <x v="224"/>
    <x v="56"/>
    <x v="20"/>
    <x v="477"/>
    <n v="48.99"/>
    <n v="48.99"/>
    <n v="0"/>
  </r>
  <r>
    <x v="22"/>
    <x v="0"/>
    <x v="0"/>
    <x v="224"/>
    <x v="56"/>
    <x v="101"/>
    <x v="478"/>
    <n v="48.99"/>
    <n v="48.99"/>
    <n v="0"/>
  </r>
  <r>
    <x v="22"/>
    <x v="0"/>
    <x v="0"/>
    <x v="224"/>
    <x v="56"/>
    <x v="42"/>
    <x v="479"/>
    <n v="990"/>
    <n v="990"/>
    <n v="0"/>
  </r>
  <r>
    <x v="22"/>
    <x v="0"/>
    <x v="0"/>
    <x v="224"/>
    <x v="56"/>
    <x v="131"/>
    <x v="480"/>
    <n v="1731.65"/>
    <n v="1731.65"/>
    <n v="0"/>
  </r>
  <r>
    <x v="2"/>
    <x v="1"/>
    <x v="1"/>
    <x v="225"/>
    <x v="4"/>
    <x v="4"/>
    <x v="481"/>
    <n v="620"/>
    <n v="620"/>
    <n v="0"/>
  </r>
  <r>
    <x v="2"/>
    <x v="1"/>
    <x v="1"/>
    <x v="226"/>
    <x v="61"/>
    <x v="0"/>
    <x v="482"/>
    <n v="495"/>
    <n v="495"/>
    <n v="0"/>
  </r>
  <r>
    <x v="2"/>
    <x v="1"/>
    <x v="1"/>
    <x v="227"/>
    <x v="94"/>
    <x v="25"/>
    <x v="483"/>
    <n v="224.4"/>
    <n v="224.4"/>
    <n v="0"/>
  </r>
  <r>
    <x v="2"/>
    <x v="1"/>
    <x v="1"/>
    <x v="227"/>
    <x v="94"/>
    <x v="0"/>
    <x v="484"/>
    <n v="504"/>
    <n v="504"/>
    <n v="0"/>
  </r>
  <r>
    <x v="2"/>
    <x v="1"/>
    <x v="1"/>
    <x v="227"/>
    <x v="94"/>
    <x v="46"/>
    <x v="485"/>
    <n v="494.4"/>
    <n v="494.4"/>
    <n v="0"/>
  </r>
  <r>
    <x v="2"/>
    <x v="1"/>
    <x v="1"/>
    <x v="228"/>
    <x v="85"/>
    <x v="18"/>
    <x v="486"/>
    <n v="1500"/>
    <n v="1500"/>
    <n v="0"/>
  </r>
  <r>
    <x v="2"/>
    <x v="1"/>
    <x v="1"/>
    <x v="228"/>
    <x v="85"/>
    <x v="19"/>
    <x v="487"/>
    <n v="22251.48"/>
    <n v="22251.48"/>
    <n v="0"/>
  </r>
  <r>
    <x v="2"/>
    <x v="1"/>
    <x v="1"/>
    <x v="228"/>
    <x v="85"/>
    <x v="22"/>
    <x v="487"/>
    <n v="11122.04"/>
    <n v="11122.04"/>
    <n v="0"/>
  </r>
  <r>
    <x v="2"/>
    <x v="1"/>
    <x v="1"/>
    <x v="229"/>
    <x v="95"/>
    <x v="19"/>
    <x v="488"/>
    <n v="50"/>
    <n v="50"/>
    <n v="0"/>
  </r>
  <r>
    <x v="65"/>
    <x v="0"/>
    <x v="0"/>
    <x v="145"/>
    <x v="0"/>
    <x v="4"/>
    <x v="73"/>
    <n v="60747.78"/>
    <n v="60747.78"/>
    <n v="0"/>
  </r>
  <r>
    <x v="21"/>
    <x v="0"/>
    <x v="0"/>
    <x v="16"/>
    <x v="15"/>
    <x v="17"/>
    <x v="283"/>
    <n v="8600"/>
    <n v="8600"/>
    <n v="0"/>
  </r>
  <r>
    <x v="7"/>
    <x v="0"/>
    <x v="2"/>
    <x v="16"/>
    <x v="15"/>
    <x v="83"/>
    <x v="47"/>
    <n v="22297.8"/>
    <n v="22297.8"/>
    <n v="0"/>
  </r>
  <r>
    <x v="23"/>
    <x v="0"/>
    <x v="0"/>
    <x v="18"/>
    <x v="17"/>
    <x v="4"/>
    <x v="489"/>
    <n v="18687"/>
    <n v="18687"/>
    <n v="0"/>
  </r>
  <r>
    <x v="17"/>
    <x v="0"/>
    <x v="0"/>
    <x v="230"/>
    <x v="19"/>
    <x v="4"/>
    <x v="490"/>
    <n v="1623.42"/>
    <n v="1623.42"/>
    <n v="0"/>
  </r>
  <r>
    <x v="6"/>
    <x v="0"/>
    <x v="0"/>
    <x v="231"/>
    <x v="34"/>
    <x v="4"/>
    <x v="491"/>
    <n v="390"/>
    <n v="390"/>
    <n v="0"/>
  </r>
  <r>
    <x v="2"/>
    <x v="1"/>
    <x v="1"/>
    <x v="21"/>
    <x v="20"/>
    <x v="25"/>
    <x v="54"/>
    <n v="129.33000000000001"/>
    <n v="129.33000000000001"/>
    <n v="0"/>
  </r>
  <r>
    <x v="17"/>
    <x v="0"/>
    <x v="0"/>
    <x v="22"/>
    <x v="4"/>
    <x v="45"/>
    <x v="492"/>
    <n v="90"/>
    <n v="90"/>
    <n v="0"/>
  </r>
  <r>
    <x v="17"/>
    <x v="0"/>
    <x v="0"/>
    <x v="22"/>
    <x v="4"/>
    <x v="126"/>
    <x v="492"/>
    <n v="45"/>
    <n v="45"/>
    <n v="0"/>
  </r>
  <r>
    <x v="17"/>
    <x v="0"/>
    <x v="0"/>
    <x v="22"/>
    <x v="4"/>
    <x v="25"/>
    <x v="493"/>
    <n v="2920"/>
    <n v="2920"/>
    <n v="0"/>
  </r>
  <r>
    <x v="17"/>
    <x v="0"/>
    <x v="0"/>
    <x v="22"/>
    <x v="4"/>
    <x v="201"/>
    <x v="57"/>
    <n v="100"/>
    <n v="100"/>
    <n v="0"/>
  </r>
  <r>
    <x v="40"/>
    <x v="0"/>
    <x v="0"/>
    <x v="24"/>
    <x v="9"/>
    <x v="25"/>
    <x v="494"/>
    <n v="1560.89"/>
    <n v="1560.89"/>
    <n v="0"/>
  </r>
  <r>
    <x v="26"/>
    <x v="0"/>
    <x v="0"/>
    <x v="24"/>
    <x v="9"/>
    <x v="95"/>
    <x v="494"/>
    <n v="1560.89"/>
    <n v="1560.89"/>
    <n v="0"/>
  </r>
  <r>
    <x v="27"/>
    <x v="0"/>
    <x v="0"/>
    <x v="25"/>
    <x v="3"/>
    <x v="68"/>
    <x v="495"/>
    <n v="-22432"/>
    <n v="-22432"/>
    <n v="0"/>
  </r>
  <r>
    <x v="19"/>
    <x v="0"/>
    <x v="0"/>
    <x v="174"/>
    <x v="81"/>
    <x v="4"/>
    <x v="496"/>
    <n v="7099.92"/>
    <n v="7099.92"/>
    <n v="0"/>
  </r>
  <r>
    <x v="19"/>
    <x v="0"/>
    <x v="0"/>
    <x v="174"/>
    <x v="81"/>
    <x v="17"/>
    <x v="497"/>
    <n v="62280"/>
    <n v="62280"/>
    <n v="0"/>
  </r>
  <r>
    <x v="19"/>
    <x v="0"/>
    <x v="0"/>
    <x v="174"/>
    <x v="81"/>
    <x v="66"/>
    <x v="497"/>
    <n v="-6297"/>
    <n v="-6297"/>
    <n v="0"/>
  </r>
  <r>
    <x v="96"/>
    <x v="0"/>
    <x v="0"/>
    <x v="26"/>
    <x v="22"/>
    <x v="2"/>
    <x v="498"/>
    <n v="47966.34"/>
    <n v="47966.34"/>
    <n v="0"/>
  </r>
  <r>
    <x v="17"/>
    <x v="0"/>
    <x v="0"/>
    <x v="26"/>
    <x v="22"/>
    <x v="4"/>
    <x v="499"/>
    <n v="42960"/>
    <n v="42960"/>
    <n v="0"/>
  </r>
  <r>
    <x v="17"/>
    <x v="0"/>
    <x v="0"/>
    <x v="26"/>
    <x v="22"/>
    <x v="5"/>
    <x v="499"/>
    <n v="105.42"/>
    <n v="105.42"/>
    <n v="0"/>
  </r>
  <r>
    <x v="17"/>
    <x v="0"/>
    <x v="0"/>
    <x v="26"/>
    <x v="22"/>
    <x v="13"/>
    <x v="499"/>
    <n v="-42960"/>
    <n v="-42960"/>
    <n v="0"/>
  </r>
  <r>
    <x v="4"/>
    <x v="0"/>
    <x v="0"/>
    <x v="26"/>
    <x v="22"/>
    <x v="70"/>
    <x v="66"/>
    <n v="-3338.63"/>
    <n v="-3338.63"/>
    <n v="0"/>
  </r>
  <r>
    <x v="2"/>
    <x v="1"/>
    <x v="1"/>
    <x v="27"/>
    <x v="9"/>
    <x v="25"/>
    <x v="69"/>
    <n v="2392"/>
    <n v="2392"/>
    <n v="0"/>
  </r>
  <r>
    <x v="29"/>
    <x v="0"/>
    <x v="0"/>
    <x v="27"/>
    <x v="9"/>
    <x v="0"/>
    <x v="500"/>
    <n v="1499"/>
    <n v="1499"/>
    <n v="0"/>
  </r>
  <r>
    <x v="19"/>
    <x v="0"/>
    <x v="0"/>
    <x v="28"/>
    <x v="23"/>
    <x v="0"/>
    <x v="501"/>
    <n v="192.12"/>
    <n v="192.12"/>
    <n v="0"/>
  </r>
  <r>
    <x v="2"/>
    <x v="1"/>
    <x v="1"/>
    <x v="136"/>
    <x v="30"/>
    <x v="62"/>
    <x v="83"/>
    <n v="25.5"/>
    <n v="25.5"/>
    <n v="0"/>
  </r>
  <r>
    <x v="7"/>
    <x v="0"/>
    <x v="2"/>
    <x v="137"/>
    <x v="1"/>
    <x v="62"/>
    <x v="502"/>
    <n v="550"/>
    <n v="550"/>
    <n v="0"/>
  </r>
  <r>
    <x v="8"/>
    <x v="0"/>
    <x v="2"/>
    <x v="232"/>
    <x v="30"/>
    <x v="17"/>
    <x v="503"/>
    <n v="105"/>
    <n v="105"/>
    <n v="0"/>
  </r>
  <r>
    <x v="1"/>
    <x v="0"/>
    <x v="0"/>
    <x v="140"/>
    <x v="1"/>
    <x v="46"/>
    <x v="504"/>
    <n v="1560"/>
    <n v="1560"/>
    <n v="0"/>
  </r>
  <r>
    <x v="1"/>
    <x v="0"/>
    <x v="0"/>
    <x v="140"/>
    <x v="1"/>
    <x v="62"/>
    <x v="505"/>
    <n v="1723.05"/>
    <n v="1723.05"/>
    <n v="0"/>
  </r>
  <r>
    <x v="6"/>
    <x v="0"/>
    <x v="0"/>
    <x v="141"/>
    <x v="34"/>
    <x v="4"/>
    <x v="506"/>
    <n v="28"/>
    <n v="28"/>
    <n v="0"/>
  </r>
  <r>
    <x v="2"/>
    <x v="1"/>
    <x v="1"/>
    <x v="142"/>
    <x v="30"/>
    <x v="16"/>
    <x v="507"/>
    <n v="350"/>
    <n v="350"/>
    <n v="0"/>
  </r>
  <r>
    <x v="2"/>
    <x v="1"/>
    <x v="1"/>
    <x v="142"/>
    <x v="30"/>
    <x v="23"/>
    <x v="508"/>
    <n v="170"/>
    <n v="170"/>
    <n v="0"/>
  </r>
  <r>
    <x v="2"/>
    <x v="1"/>
    <x v="1"/>
    <x v="142"/>
    <x v="30"/>
    <x v="108"/>
    <x v="509"/>
    <n v="170"/>
    <n v="170"/>
    <n v="0"/>
  </r>
  <r>
    <x v="2"/>
    <x v="1"/>
    <x v="1"/>
    <x v="142"/>
    <x v="30"/>
    <x v="202"/>
    <x v="510"/>
    <n v="170"/>
    <n v="170"/>
    <n v="0"/>
  </r>
  <r>
    <x v="2"/>
    <x v="1"/>
    <x v="1"/>
    <x v="179"/>
    <x v="20"/>
    <x v="203"/>
    <x v="376"/>
    <n v="108"/>
    <n v="108"/>
    <n v="0"/>
  </r>
  <r>
    <x v="2"/>
    <x v="1"/>
    <x v="1"/>
    <x v="179"/>
    <x v="20"/>
    <x v="204"/>
    <x v="376"/>
    <n v="108"/>
    <n v="108"/>
    <n v="0"/>
  </r>
  <r>
    <x v="2"/>
    <x v="1"/>
    <x v="1"/>
    <x v="179"/>
    <x v="20"/>
    <x v="73"/>
    <x v="511"/>
    <n v="100"/>
    <n v="100"/>
    <n v="0"/>
  </r>
  <r>
    <x v="2"/>
    <x v="1"/>
    <x v="1"/>
    <x v="233"/>
    <x v="96"/>
    <x v="13"/>
    <x v="512"/>
    <n v="393.67"/>
    <n v="393.67"/>
    <n v="0"/>
  </r>
  <r>
    <x v="7"/>
    <x v="0"/>
    <x v="2"/>
    <x v="234"/>
    <x v="44"/>
    <x v="62"/>
    <x v="513"/>
    <n v="3378"/>
    <n v="3378"/>
    <n v="0"/>
  </r>
  <r>
    <x v="17"/>
    <x v="0"/>
    <x v="0"/>
    <x v="14"/>
    <x v="13"/>
    <x v="112"/>
    <x v="40"/>
    <n v="2135"/>
    <n v="2135"/>
    <n v="0"/>
  </r>
  <r>
    <x v="63"/>
    <x v="0"/>
    <x v="4"/>
    <x v="15"/>
    <x v="14"/>
    <x v="64"/>
    <x v="275"/>
    <n v="-6598.4"/>
    <n v="-6598.4"/>
    <n v="0"/>
  </r>
  <r>
    <x v="18"/>
    <x v="0"/>
    <x v="4"/>
    <x v="15"/>
    <x v="14"/>
    <x v="65"/>
    <x v="514"/>
    <n v="22504.69"/>
    <n v="22504.69"/>
    <n v="0"/>
  </r>
  <r>
    <x v="18"/>
    <x v="0"/>
    <x v="4"/>
    <x v="15"/>
    <x v="14"/>
    <x v="66"/>
    <x v="514"/>
    <n v="-25664"/>
    <n v="-25664"/>
    <n v="0"/>
  </r>
  <r>
    <x v="18"/>
    <x v="0"/>
    <x v="4"/>
    <x v="15"/>
    <x v="14"/>
    <x v="95"/>
    <x v="515"/>
    <n v="21996.799999999999"/>
    <n v="21996.799999999999"/>
    <n v="0"/>
  </r>
  <r>
    <x v="18"/>
    <x v="0"/>
    <x v="4"/>
    <x v="15"/>
    <x v="14"/>
    <x v="205"/>
    <x v="515"/>
    <n v="19288.93"/>
    <n v="19288.93"/>
    <n v="0"/>
  </r>
  <r>
    <x v="18"/>
    <x v="0"/>
    <x v="4"/>
    <x v="15"/>
    <x v="14"/>
    <x v="125"/>
    <x v="515"/>
    <n v="-21996.799999999999"/>
    <n v="-21996.799999999999"/>
    <n v="0"/>
  </r>
  <r>
    <x v="18"/>
    <x v="0"/>
    <x v="4"/>
    <x v="15"/>
    <x v="14"/>
    <x v="172"/>
    <x v="380"/>
    <n v="-5364"/>
    <n v="-5364"/>
    <n v="0"/>
  </r>
  <r>
    <x v="18"/>
    <x v="0"/>
    <x v="4"/>
    <x v="15"/>
    <x v="14"/>
    <x v="206"/>
    <x v="516"/>
    <n v="1189.42"/>
    <n v="1189.42"/>
    <n v="0"/>
  </r>
  <r>
    <x v="6"/>
    <x v="0"/>
    <x v="0"/>
    <x v="194"/>
    <x v="34"/>
    <x v="64"/>
    <x v="64"/>
    <n v="323.58"/>
    <n v="323.58"/>
    <n v="0"/>
  </r>
  <r>
    <x v="97"/>
    <x v="0"/>
    <x v="0"/>
    <x v="235"/>
    <x v="97"/>
    <x v="0"/>
    <x v="517"/>
    <n v="43634"/>
    <n v="43634"/>
    <n v="0"/>
  </r>
  <r>
    <x v="11"/>
    <x v="0"/>
    <x v="0"/>
    <x v="10"/>
    <x v="10"/>
    <x v="16"/>
    <x v="518"/>
    <n v="94717"/>
    <n v="94717"/>
    <n v="0"/>
  </r>
  <r>
    <x v="2"/>
    <x v="1"/>
    <x v="1"/>
    <x v="11"/>
    <x v="11"/>
    <x v="207"/>
    <x v="30"/>
    <n v="182"/>
    <n v="182"/>
    <n v="0"/>
  </r>
  <r>
    <x v="2"/>
    <x v="1"/>
    <x v="1"/>
    <x v="11"/>
    <x v="11"/>
    <x v="208"/>
    <x v="30"/>
    <n v="189"/>
    <n v="189"/>
    <n v="0"/>
  </r>
  <r>
    <x v="2"/>
    <x v="1"/>
    <x v="1"/>
    <x v="11"/>
    <x v="11"/>
    <x v="209"/>
    <x v="29"/>
    <n v="38.700000000000003"/>
    <n v="38.700000000000003"/>
    <n v="0"/>
  </r>
  <r>
    <x v="2"/>
    <x v="1"/>
    <x v="1"/>
    <x v="11"/>
    <x v="11"/>
    <x v="183"/>
    <x v="30"/>
    <n v="56"/>
    <n v="56"/>
    <n v="0"/>
  </r>
  <r>
    <x v="2"/>
    <x v="1"/>
    <x v="1"/>
    <x v="11"/>
    <x v="11"/>
    <x v="71"/>
    <x v="29"/>
    <n v="34.4"/>
    <n v="34.4"/>
    <n v="0"/>
  </r>
  <r>
    <x v="2"/>
    <x v="1"/>
    <x v="1"/>
    <x v="11"/>
    <x v="11"/>
    <x v="210"/>
    <x v="29"/>
    <n v="38.700000000000003"/>
    <n v="38.700000000000003"/>
    <n v="0"/>
  </r>
  <r>
    <x v="2"/>
    <x v="1"/>
    <x v="1"/>
    <x v="11"/>
    <x v="11"/>
    <x v="211"/>
    <x v="30"/>
    <n v="56"/>
    <n v="56"/>
    <n v="0"/>
  </r>
  <r>
    <x v="15"/>
    <x v="0"/>
    <x v="3"/>
    <x v="12"/>
    <x v="12"/>
    <x v="0"/>
    <x v="519"/>
    <n v="100000"/>
    <n v="100000"/>
    <n v="0"/>
  </r>
  <r>
    <x v="14"/>
    <x v="0"/>
    <x v="3"/>
    <x v="12"/>
    <x v="12"/>
    <x v="212"/>
    <x v="520"/>
    <n v="2700"/>
    <n v="2700"/>
    <n v="0"/>
  </r>
  <r>
    <x v="14"/>
    <x v="0"/>
    <x v="3"/>
    <x v="12"/>
    <x v="12"/>
    <x v="213"/>
    <x v="521"/>
    <n v="2000"/>
    <n v="2000"/>
    <n v="0"/>
  </r>
  <r>
    <x v="15"/>
    <x v="0"/>
    <x v="3"/>
    <x v="12"/>
    <x v="12"/>
    <x v="214"/>
    <x v="522"/>
    <n v="30000"/>
    <n v="30000"/>
    <n v="0"/>
  </r>
  <r>
    <x v="15"/>
    <x v="0"/>
    <x v="3"/>
    <x v="12"/>
    <x v="12"/>
    <x v="215"/>
    <x v="523"/>
    <n v="38359.75"/>
    <n v="38359.75"/>
    <n v="0"/>
  </r>
  <r>
    <x v="40"/>
    <x v="0"/>
    <x v="0"/>
    <x v="13"/>
    <x v="6"/>
    <x v="66"/>
    <x v="64"/>
    <n v="25.33"/>
    <n v="25.33"/>
    <n v="0"/>
  </r>
  <r>
    <x v="7"/>
    <x v="0"/>
    <x v="2"/>
    <x v="180"/>
    <x v="59"/>
    <x v="216"/>
    <x v="524"/>
    <n v="16000"/>
    <n v="16000"/>
    <n v="0"/>
  </r>
  <r>
    <x v="7"/>
    <x v="0"/>
    <x v="2"/>
    <x v="180"/>
    <x v="59"/>
    <x v="217"/>
    <x v="525"/>
    <n v="137056.1"/>
    <n v="137056.1"/>
    <n v="0"/>
  </r>
  <r>
    <x v="22"/>
    <x v="0"/>
    <x v="0"/>
    <x v="236"/>
    <x v="1"/>
    <x v="4"/>
    <x v="526"/>
    <n v="2020"/>
    <n v="2020"/>
    <n v="0"/>
  </r>
  <r>
    <x v="80"/>
    <x v="0"/>
    <x v="0"/>
    <x v="182"/>
    <x v="56"/>
    <x v="17"/>
    <x v="527"/>
    <n v="48936"/>
    <n v="48936"/>
    <n v="0"/>
  </r>
  <r>
    <x v="81"/>
    <x v="0"/>
    <x v="0"/>
    <x v="183"/>
    <x v="9"/>
    <x v="73"/>
    <x v="64"/>
    <n v="50"/>
    <n v="50"/>
    <n v="0"/>
  </r>
  <r>
    <x v="7"/>
    <x v="0"/>
    <x v="2"/>
    <x v="184"/>
    <x v="44"/>
    <x v="13"/>
    <x v="528"/>
    <n v="-90130.2"/>
    <n v="-90130.2"/>
    <n v="0"/>
  </r>
  <r>
    <x v="7"/>
    <x v="0"/>
    <x v="2"/>
    <x v="184"/>
    <x v="44"/>
    <x v="0"/>
    <x v="529"/>
    <n v="689418.03"/>
    <n v="689418.03"/>
    <n v="0"/>
  </r>
  <r>
    <x v="7"/>
    <x v="0"/>
    <x v="2"/>
    <x v="184"/>
    <x v="44"/>
    <x v="120"/>
    <x v="529"/>
    <n v="-689418.03"/>
    <n v="-689418.03"/>
    <n v="0"/>
  </r>
  <r>
    <x v="7"/>
    <x v="0"/>
    <x v="2"/>
    <x v="184"/>
    <x v="44"/>
    <x v="218"/>
    <x v="530"/>
    <n v="88536.18"/>
    <n v="88536.18"/>
    <n v="0"/>
  </r>
  <r>
    <x v="7"/>
    <x v="0"/>
    <x v="2"/>
    <x v="184"/>
    <x v="44"/>
    <x v="193"/>
    <x v="531"/>
    <n v="10100.25"/>
    <n v="10100.25"/>
    <n v="0"/>
  </r>
  <r>
    <x v="2"/>
    <x v="1"/>
    <x v="1"/>
    <x v="185"/>
    <x v="83"/>
    <x v="0"/>
    <x v="532"/>
    <n v="620"/>
    <n v="620"/>
    <n v="0"/>
  </r>
  <r>
    <x v="2"/>
    <x v="1"/>
    <x v="1"/>
    <x v="185"/>
    <x v="83"/>
    <x v="17"/>
    <x v="533"/>
    <n v="620"/>
    <n v="620"/>
    <n v="0"/>
  </r>
  <r>
    <x v="82"/>
    <x v="0"/>
    <x v="0"/>
    <x v="188"/>
    <x v="42"/>
    <x v="13"/>
    <x v="534"/>
    <n v="-282833.62"/>
    <n v="-282833.62"/>
    <n v="0"/>
  </r>
  <r>
    <x v="73"/>
    <x v="0"/>
    <x v="0"/>
    <x v="237"/>
    <x v="34"/>
    <x v="4"/>
    <x v="535"/>
    <n v="2321"/>
    <n v="2321"/>
    <n v="0"/>
  </r>
  <r>
    <x v="73"/>
    <x v="0"/>
    <x v="0"/>
    <x v="237"/>
    <x v="34"/>
    <x v="17"/>
    <x v="536"/>
    <n v="968"/>
    <n v="968"/>
    <n v="0"/>
  </r>
  <r>
    <x v="23"/>
    <x v="0"/>
    <x v="0"/>
    <x v="238"/>
    <x v="17"/>
    <x v="4"/>
    <x v="489"/>
    <n v="18687"/>
    <n v="18687"/>
    <n v="0"/>
  </r>
  <r>
    <x v="0"/>
    <x v="0"/>
    <x v="0"/>
    <x v="0"/>
    <x v="0"/>
    <x v="17"/>
    <x v="537"/>
    <n v="-3422.94"/>
    <n v="-3422.94"/>
    <n v="0"/>
  </r>
  <r>
    <x v="22"/>
    <x v="0"/>
    <x v="0"/>
    <x v="189"/>
    <x v="15"/>
    <x v="13"/>
    <x v="397"/>
    <n v="-57000"/>
    <n v="-57000"/>
    <n v="0"/>
  </r>
  <r>
    <x v="22"/>
    <x v="0"/>
    <x v="0"/>
    <x v="189"/>
    <x v="15"/>
    <x v="25"/>
    <x v="397"/>
    <n v="56754.43"/>
    <n v="56754.43"/>
    <n v="0"/>
  </r>
  <r>
    <x v="1"/>
    <x v="0"/>
    <x v="0"/>
    <x v="1"/>
    <x v="1"/>
    <x v="48"/>
    <x v="538"/>
    <n v="2133.9"/>
    <n v="2133.9"/>
    <n v="0"/>
  </r>
  <r>
    <x v="1"/>
    <x v="0"/>
    <x v="0"/>
    <x v="1"/>
    <x v="1"/>
    <x v="101"/>
    <x v="539"/>
    <n v="569.04"/>
    <n v="569.04"/>
    <n v="0"/>
  </r>
  <r>
    <x v="1"/>
    <x v="0"/>
    <x v="0"/>
    <x v="1"/>
    <x v="1"/>
    <x v="42"/>
    <x v="296"/>
    <n v="480"/>
    <n v="480"/>
    <n v="0"/>
  </r>
  <r>
    <x v="21"/>
    <x v="0"/>
    <x v="0"/>
    <x v="191"/>
    <x v="8"/>
    <x v="14"/>
    <x v="540"/>
    <n v="295815.90000000002"/>
    <n v="295815.90000000002"/>
    <n v="0"/>
  </r>
  <r>
    <x v="2"/>
    <x v="1"/>
    <x v="1"/>
    <x v="2"/>
    <x v="2"/>
    <x v="64"/>
    <x v="541"/>
    <n v="620.54999999999995"/>
    <n v="620.54999999999995"/>
    <n v="0"/>
  </r>
  <r>
    <x v="2"/>
    <x v="1"/>
    <x v="1"/>
    <x v="2"/>
    <x v="2"/>
    <x v="219"/>
    <x v="5"/>
    <n v="399.38"/>
    <n v="399.38"/>
    <n v="0"/>
  </r>
  <r>
    <x v="2"/>
    <x v="1"/>
    <x v="1"/>
    <x v="2"/>
    <x v="2"/>
    <x v="220"/>
    <x v="6"/>
    <n v="87.45"/>
    <n v="87.45"/>
    <n v="0"/>
  </r>
  <r>
    <x v="2"/>
    <x v="1"/>
    <x v="1"/>
    <x v="2"/>
    <x v="2"/>
    <x v="221"/>
    <x v="6"/>
    <n v="87.46"/>
    <n v="87.46"/>
    <n v="0"/>
  </r>
  <r>
    <x v="2"/>
    <x v="1"/>
    <x v="1"/>
    <x v="2"/>
    <x v="2"/>
    <x v="222"/>
    <x v="7"/>
    <n v="566.26"/>
    <n v="566.26"/>
    <n v="0"/>
  </r>
  <r>
    <x v="2"/>
    <x v="1"/>
    <x v="1"/>
    <x v="2"/>
    <x v="2"/>
    <x v="223"/>
    <x v="7"/>
    <n v="-82.03"/>
    <n v="-82.03"/>
    <n v="0"/>
  </r>
  <r>
    <x v="2"/>
    <x v="1"/>
    <x v="1"/>
    <x v="2"/>
    <x v="2"/>
    <x v="120"/>
    <x v="542"/>
    <n v="1467.38"/>
    <n v="1467.38"/>
    <n v="0"/>
  </r>
  <r>
    <x v="2"/>
    <x v="1"/>
    <x v="1"/>
    <x v="2"/>
    <x v="2"/>
    <x v="224"/>
    <x v="8"/>
    <n v="1013.41"/>
    <n v="1013.41"/>
    <n v="0"/>
  </r>
  <r>
    <x v="2"/>
    <x v="1"/>
    <x v="1"/>
    <x v="2"/>
    <x v="2"/>
    <x v="91"/>
    <x v="543"/>
    <n v="993.52"/>
    <n v="993.52"/>
    <n v="0"/>
  </r>
  <r>
    <x v="3"/>
    <x v="0"/>
    <x v="0"/>
    <x v="3"/>
    <x v="3"/>
    <x v="45"/>
    <x v="9"/>
    <n v="803.46"/>
    <n v="803.46"/>
    <n v="0"/>
  </r>
  <r>
    <x v="4"/>
    <x v="0"/>
    <x v="0"/>
    <x v="239"/>
    <x v="98"/>
    <x v="25"/>
    <x v="544"/>
    <n v="144"/>
    <n v="144"/>
    <n v="0"/>
  </r>
  <r>
    <x v="4"/>
    <x v="0"/>
    <x v="0"/>
    <x v="4"/>
    <x v="4"/>
    <x v="118"/>
    <x v="492"/>
    <n v="45"/>
    <n v="45"/>
    <n v="0"/>
  </r>
  <r>
    <x v="4"/>
    <x v="0"/>
    <x v="0"/>
    <x v="4"/>
    <x v="4"/>
    <x v="91"/>
    <x v="496"/>
    <n v="25"/>
    <n v="25"/>
    <n v="0"/>
  </r>
  <r>
    <x v="5"/>
    <x v="0"/>
    <x v="0"/>
    <x v="5"/>
    <x v="5"/>
    <x v="4"/>
    <x v="545"/>
    <n v="20006.72"/>
    <n v="20006.72"/>
    <n v="0"/>
  </r>
  <r>
    <x v="56"/>
    <x v="0"/>
    <x v="0"/>
    <x v="163"/>
    <x v="77"/>
    <x v="43"/>
    <x v="546"/>
    <n v="13.48"/>
    <n v="13.48"/>
    <n v="0"/>
  </r>
  <r>
    <x v="98"/>
    <x v="0"/>
    <x v="0"/>
    <x v="163"/>
    <x v="77"/>
    <x v="24"/>
    <x v="547"/>
    <n v="708.34"/>
    <n v="708.34"/>
    <n v="0"/>
  </r>
  <r>
    <x v="98"/>
    <x v="0"/>
    <x v="0"/>
    <x v="163"/>
    <x v="77"/>
    <x v="113"/>
    <x v="548"/>
    <n v="24.37"/>
    <n v="24.37"/>
    <n v="0"/>
  </r>
  <r>
    <x v="98"/>
    <x v="0"/>
    <x v="0"/>
    <x v="163"/>
    <x v="77"/>
    <x v="164"/>
    <x v="549"/>
    <n v="14.77"/>
    <n v="14.77"/>
    <n v="0"/>
  </r>
  <r>
    <x v="98"/>
    <x v="0"/>
    <x v="0"/>
    <x v="163"/>
    <x v="77"/>
    <x v="225"/>
    <x v="550"/>
    <n v="67.2"/>
    <n v="67.2"/>
    <n v="0"/>
  </r>
  <r>
    <x v="2"/>
    <x v="1"/>
    <x v="1"/>
    <x v="240"/>
    <x v="50"/>
    <x v="0"/>
    <x v="551"/>
    <n v="845.15"/>
    <n v="845.15"/>
    <n v="0"/>
  </r>
  <r>
    <x v="2"/>
    <x v="1"/>
    <x v="1"/>
    <x v="240"/>
    <x v="50"/>
    <x v="110"/>
    <x v="551"/>
    <n v="845.15"/>
    <n v="845.15"/>
    <n v="0"/>
  </r>
  <r>
    <x v="58"/>
    <x v="0"/>
    <x v="0"/>
    <x v="241"/>
    <x v="9"/>
    <x v="46"/>
    <x v="552"/>
    <n v="2986"/>
    <n v="2986"/>
    <n v="0"/>
  </r>
  <r>
    <x v="2"/>
    <x v="1"/>
    <x v="1"/>
    <x v="242"/>
    <x v="99"/>
    <x v="17"/>
    <x v="553"/>
    <n v="21.65"/>
    <n v="21.65"/>
    <n v="0"/>
  </r>
  <r>
    <x v="2"/>
    <x v="1"/>
    <x v="1"/>
    <x v="242"/>
    <x v="99"/>
    <x v="48"/>
    <x v="420"/>
    <n v="64.95"/>
    <n v="64.95"/>
    <n v="0"/>
  </r>
  <r>
    <x v="2"/>
    <x v="1"/>
    <x v="1"/>
    <x v="243"/>
    <x v="34"/>
    <x v="25"/>
    <x v="554"/>
    <n v="106.8"/>
    <n v="106.8"/>
    <n v="0"/>
  </r>
  <r>
    <x v="2"/>
    <x v="1"/>
    <x v="1"/>
    <x v="244"/>
    <x v="100"/>
    <x v="0"/>
    <x v="555"/>
    <n v="135"/>
    <n v="135"/>
    <n v="0"/>
  </r>
  <r>
    <x v="2"/>
    <x v="1"/>
    <x v="1"/>
    <x v="245"/>
    <x v="88"/>
    <x v="4"/>
    <x v="556"/>
    <n v="173.07"/>
    <n v="173.07"/>
    <n v="0"/>
  </r>
  <r>
    <x v="67"/>
    <x v="0"/>
    <x v="0"/>
    <x v="148"/>
    <x v="63"/>
    <x v="85"/>
    <x v="557"/>
    <n v="74475"/>
    <n v="74475"/>
    <n v="0"/>
  </r>
  <r>
    <x v="17"/>
    <x v="0"/>
    <x v="0"/>
    <x v="149"/>
    <x v="13"/>
    <x v="13"/>
    <x v="40"/>
    <n v="17080"/>
    <n v="17080"/>
    <n v="0"/>
  </r>
  <r>
    <x v="17"/>
    <x v="0"/>
    <x v="0"/>
    <x v="149"/>
    <x v="13"/>
    <x v="76"/>
    <x v="558"/>
    <n v="4"/>
    <n v="4"/>
    <n v="0"/>
  </r>
  <r>
    <x v="99"/>
    <x v="0"/>
    <x v="0"/>
    <x v="246"/>
    <x v="0"/>
    <x v="4"/>
    <x v="559"/>
    <n v="162582.18"/>
    <n v="162582.18"/>
    <n v="0"/>
  </r>
  <r>
    <x v="19"/>
    <x v="0"/>
    <x v="0"/>
    <x v="247"/>
    <x v="26"/>
    <x v="4"/>
    <x v="560"/>
    <n v="13741.62"/>
    <n v="13741.62"/>
    <n v="0"/>
  </r>
  <r>
    <x v="22"/>
    <x v="0"/>
    <x v="0"/>
    <x v="151"/>
    <x v="1"/>
    <x v="25"/>
    <x v="561"/>
    <n v="11904"/>
    <n v="11904"/>
    <n v="0"/>
  </r>
  <r>
    <x v="22"/>
    <x v="0"/>
    <x v="0"/>
    <x v="151"/>
    <x v="1"/>
    <x v="16"/>
    <x v="562"/>
    <n v="17252.099999999999"/>
    <n v="17252.099999999999"/>
    <n v="0"/>
  </r>
  <r>
    <x v="22"/>
    <x v="0"/>
    <x v="0"/>
    <x v="151"/>
    <x v="1"/>
    <x v="18"/>
    <x v="563"/>
    <n v="1339.25"/>
    <n v="1339.25"/>
    <n v="0"/>
  </r>
  <r>
    <x v="51"/>
    <x v="0"/>
    <x v="0"/>
    <x v="248"/>
    <x v="74"/>
    <x v="25"/>
    <x v="564"/>
    <n v="19276"/>
    <n v="19276"/>
    <n v="0"/>
  </r>
  <r>
    <x v="6"/>
    <x v="0"/>
    <x v="0"/>
    <x v="249"/>
    <x v="34"/>
    <x v="4"/>
    <x v="565"/>
    <n v="2175"/>
    <n v="2175"/>
    <n v="0"/>
  </r>
  <r>
    <x v="6"/>
    <x v="0"/>
    <x v="0"/>
    <x v="249"/>
    <x v="34"/>
    <x v="0"/>
    <x v="64"/>
    <n v="54.25"/>
    <n v="54.25"/>
    <n v="0"/>
  </r>
  <r>
    <x v="25"/>
    <x v="0"/>
    <x v="0"/>
    <x v="156"/>
    <x v="27"/>
    <x v="0"/>
    <x v="566"/>
    <n v="360"/>
    <n v="360"/>
    <n v="0"/>
  </r>
  <r>
    <x v="2"/>
    <x v="1"/>
    <x v="1"/>
    <x v="159"/>
    <x v="30"/>
    <x v="70"/>
    <x v="567"/>
    <n v="500"/>
    <n v="500"/>
    <n v="0"/>
  </r>
  <r>
    <x v="2"/>
    <x v="1"/>
    <x v="1"/>
    <x v="159"/>
    <x v="30"/>
    <x v="17"/>
    <x v="306"/>
    <n v="237"/>
    <n v="237"/>
    <n v="0"/>
  </r>
  <r>
    <x v="2"/>
    <x v="1"/>
    <x v="1"/>
    <x v="159"/>
    <x v="30"/>
    <x v="67"/>
    <x v="306"/>
    <n v="79"/>
    <n v="79"/>
    <n v="0"/>
  </r>
  <r>
    <x v="2"/>
    <x v="1"/>
    <x v="1"/>
    <x v="159"/>
    <x v="30"/>
    <x v="95"/>
    <x v="568"/>
    <n v="249.36"/>
    <n v="249.36"/>
    <n v="0"/>
  </r>
  <r>
    <x v="2"/>
    <x v="1"/>
    <x v="1"/>
    <x v="159"/>
    <x v="30"/>
    <x v="117"/>
    <x v="569"/>
    <n v="175.5"/>
    <n v="175.5"/>
    <n v="0"/>
  </r>
  <r>
    <x v="2"/>
    <x v="1"/>
    <x v="1"/>
    <x v="159"/>
    <x v="30"/>
    <x v="226"/>
    <x v="308"/>
    <n v="15"/>
    <n v="15"/>
    <n v="0"/>
  </r>
  <r>
    <x v="2"/>
    <x v="1"/>
    <x v="1"/>
    <x v="159"/>
    <x v="30"/>
    <x v="227"/>
    <x v="309"/>
    <n v="-26.5"/>
    <n v="-26.5"/>
    <n v="0"/>
  </r>
  <r>
    <x v="2"/>
    <x v="1"/>
    <x v="1"/>
    <x v="159"/>
    <x v="30"/>
    <x v="228"/>
    <x v="309"/>
    <n v="26.5"/>
    <n v="26.5"/>
    <n v="0"/>
  </r>
  <r>
    <x v="2"/>
    <x v="1"/>
    <x v="1"/>
    <x v="159"/>
    <x v="30"/>
    <x v="113"/>
    <x v="309"/>
    <n v="26.5"/>
    <n v="26.5"/>
    <n v="0"/>
  </r>
  <r>
    <x v="2"/>
    <x v="1"/>
    <x v="1"/>
    <x v="159"/>
    <x v="30"/>
    <x v="229"/>
    <x v="570"/>
    <n v="15.95"/>
    <n v="15.95"/>
    <n v="0"/>
  </r>
  <r>
    <x v="2"/>
    <x v="1"/>
    <x v="1"/>
    <x v="159"/>
    <x v="30"/>
    <x v="230"/>
    <x v="570"/>
    <n v="-15.95"/>
    <n v="-15.95"/>
    <n v="0"/>
  </r>
  <r>
    <x v="2"/>
    <x v="1"/>
    <x v="1"/>
    <x v="159"/>
    <x v="30"/>
    <x v="231"/>
    <x v="570"/>
    <n v="15.95"/>
    <n v="15.95"/>
    <n v="0"/>
  </r>
  <r>
    <x v="2"/>
    <x v="1"/>
    <x v="1"/>
    <x v="159"/>
    <x v="30"/>
    <x v="232"/>
    <x v="571"/>
    <n v="98"/>
    <n v="98"/>
    <n v="0"/>
  </r>
  <r>
    <x v="2"/>
    <x v="1"/>
    <x v="1"/>
    <x v="159"/>
    <x v="30"/>
    <x v="233"/>
    <x v="571"/>
    <n v="-98"/>
    <n v="-98"/>
    <n v="0"/>
  </r>
  <r>
    <x v="2"/>
    <x v="1"/>
    <x v="1"/>
    <x v="159"/>
    <x v="30"/>
    <x v="234"/>
    <x v="571"/>
    <n v="98"/>
    <n v="98"/>
    <n v="0"/>
  </r>
  <r>
    <x v="2"/>
    <x v="1"/>
    <x v="1"/>
    <x v="159"/>
    <x v="30"/>
    <x v="235"/>
    <x v="313"/>
    <n v="435"/>
    <n v="435"/>
    <n v="0"/>
  </r>
  <r>
    <x v="2"/>
    <x v="1"/>
    <x v="1"/>
    <x v="159"/>
    <x v="30"/>
    <x v="236"/>
    <x v="314"/>
    <n v="63"/>
    <n v="63"/>
    <n v="0"/>
  </r>
  <r>
    <x v="2"/>
    <x v="1"/>
    <x v="1"/>
    <x v="159"/>
    <x v="30"/>
    <x v="237"/>
    <x v="572"/>
    <n v="2820"/>
    <n v="2820"/>
    <n v="0"/>
  </r>
  <r>
    <x v="2"/>
    <x v="1"/>
    <x v="1"/>
    <x v="159"/>
    <x v="30"/>
    <x v="238"/>
    <x v="572"/>
    <n v="1410"/>
    <n v="1410"/>
    <n v="0"/>
  </r>
  <r>
    <x v="2"/>
    <x v="1"/>
    <x v="1"/>
    <x v="159"/>
    <x v="30"/>
    <x v="239"/>
    <x v="316"/>
    <n v="96"/>
    <n v="96"/>
    <n v="0"/>
  </r>
  <r>
    <x v="2"/>
    <x v="1"/>
    <x v="1"/>
    <x v="159"/>
    <x v="30"/>
    <x v="240"/>
    <x v="316"/>
    <n v="16"/>
    <n v="16"/>
    <n v="0"/>
  </r>
  <r>
    <x v="2"/>
    <x v="1"/>
    <x v="1"/>
    <x v="159"/>
    <x v="30"/>
    <x v="241"/>
    <x v="317"/>
    <n v="117"/>
    <n v="117"/>
    <n v="0"/>
  </r>
  <r>
    <x v="2"/>
    <x v="1"/>
    <x v="1"/>
    <x v="159"/>
    <x v="30"/>
    <x v="242"/>
    <x v="317"/>
    <n v="18"/>
    <n v="18"/>
    <n v="0"/>
  </r>
  <r>
    <x v="2"/>
    <x v="1"/>
    <x v="1"/>
    <x v="159"/>
    <x v="30"/>
    <x v="243"/>
    <x v="573"/>
    <n v="47.5"/>
    <n v="47.5"/>
    <n v="0"/>
  </r>
  <r>
    <x v="2"/>
    <x v="1"/>
    <x v="1"/>
    <x v="159"/>
    <x v="30"/>
    <x v="244"/>
    <x v="574"/>
    <n v="170"/>
    <n v="170"/>
    <n v="0"/>
  </r>
  <r>
    <x v="2"/>
    <x v="1"/>
    <x v="1"/>
    <x v="159"/>
    <x v="30"/>
    <x v="245"/>
    <x v="574"/>
    <n v="85"/>
    <n v="85"/>
    <n v="0"/>
  </r>
  <r>
    <x v="1"/>
    <x v="0"/>
    <x v="0"/>
    <x v="94"/>
    <x v="1"/>
    <x v="246"/>
    <x v="575"/>
    <n v="20.6"/>
    <n v="20.6"/>
    <n v="0"/>
  </r>
  <r>
    <x v="1"/>
    <x v="0"/>
    <x v="0"/>
    <x v="94"/>
    <x v="1"/>
    <x v="247"/>
    <x v="576"/>
    <n v="140"/>
    <n v="140"/>
    <n v="0"/>
  </r>
  <r>
    <x v="1"/>
    <x v="0"/>
    <x v="0"/>
    <x v="94"/>
    <x v="1"/>
    <x v="248"/>
    <x v="577"/>
    <n v="123.6"/>
    <n v="123.6"/>
    <n v="0"/>
  </r>
  <r>
    <x v="1"/>
    <x v="0"/>
    <x v="0"/>
    <x v="94"/>
    <x v="1"/>
    <x v="249"/>
    <x v="578"/>
    <n v="123.6"/>
    <n v="123.6"/>
    <n v="0"/>
  </r>
  <r>
    <x v="100"/>
    <x v="2"/>
    <x v="8"/>
    <x v="250"/>
    <x v="0"/>
    <x v="4"/>
    <x v="579"/>
    <n v="7435.21"/>
    <n v="7435.21"/>
    <n v="0"/>
  </r>
  <r>
    <x v="2"/>
    <x v="1"/>
    <x v="1"/>
    <x v="251"/>
    <x v="37"/>
    <x v="13"/>
    <x v="580"/>
    <n v="265.32"/>
    <n v="265.32"/>
    <n v="0"/>
  </r>
  <r>
    <x v="2"/>
    <x v="1"/>
    <x v="1"/>
    <x v="252"/>
    <x v="4"/>
    <x v="4"/>
    <x v="581"/>
    <n v="738"/>
    <n v="738"/>
    <n v="0"/>
  </r>
  <r>
    <x v="2"/>
    <x v="1"/>
    <x v="1"/>
    <x v="253"/>
    <x v="101"/>
    <x v="64"/>
    <x v="582"/>
    <n v="488.35"/>
    <n v="488.35"/>
    <n v="0"/>
  </r>
  <r>
    <x v="70"/>
    <x v="0"/>
    <x v="0"/>
    <x v="254"/>
    <x v="9"/>
    <x v="12"/>
    <x v="583"/>
    <n v="-36"/>
    <n v="-36"/>
    <n v="0"/>
  </r>
  <r>
    <x v="58"/>
    <x v="0"/>
    <x v="0"/>
    <x v="254"/>
    <x v="9"/>
    <x v="89"/>
    <x v="583"/>
    <n v="-36"/>
    <n v="-36"/>
    <n v="0"/>
  </r>
  <r>
    <x v="81"/>
    <x v="0"/>
    <x v="0"/>
    <x v="254"/>
    <x v="9"/>
    <x v="250"/>
    <x v="420"/>
    <n v="87.2"/>
    <n v="87.2"/>
    <n v="0"/>
  </r>
  <r>
    <x v="81"/>
    <x v="0"/>
    <x v="0"/>
    <x v="254"/>
    <x v="9"/>
    <x v="251"/>
    <x v="420"/>
    <n v="-87.2"/>
    <n v="-87.2"/>
    <n v="0"/>
  </r>
  <r>
    <x v="4"/>
    <x v="0"/>
    <x v="0"/>
    <x v="69"/>
    <x v="13"/>
    <x v="112"/>
    <x v="273"/>
    <n v="75"/>
    <n v="75"/>
    <n v="0"/>
  </r>
  <r>
    <x v="21"/>
    <x v="0"/>
    <x v="0"/>
    <x v="255"/>
    <x v="24"/>
    <x v="111"/>
    <x v="71"/>
    <n v="15000"/>
    <n v="15000"/>
    <n v="0"/>
  </r>
  <r>
    <x v="101"/>
    <x v="0"/>
    <x v="0"/>
    <x v="256"/>
    <x v="9"/>
    <x v="4"/>
    <x v="584"/>
    <n v="6431.25"/>
    <n v="6431.25"/>
    <n v="0"/>
  </r>
  <r>
    <x v="13"/>
    <x v="0"/>
    <x v="0"/>
    <x v="71"/>
    <x v="0"/>
    <x v="118"/>
    <x v="153"/>
    <n v="3691"/>
    <n v="3691"/>
    <n v="0"/>
  </r>
  <r>
    <x v="43"/>
    <x v="0"/>
    <x v="0"/>
    <x v="71"/>
    <x v="0"/>
    <x v="0"/>
    <x v="153"/>
    <n v="190087.46"/>
    <n v="190087.46"/>
    <n v="0"/>
  </r>
  <r>
    <x v="22"/>
    <x v="0"/>
    <x v="0"/>
    <x v="72"/>
    <x v="15"/>
    <x v="111"/>
    <x v="154"/>
    <n v="12772"/>
    <n v="12772"/>
    <n v="0"/>
  </r>
  <r>
    <x v="17"/>
    <x v="0"/>
    <x v="0"/>
    <x v="257"/>
    <x v="26"/>
    <x v="4"/>
    <x v="585"/>
    <n v="1068.25"/>
    <n v="1068.25"/>
    <n v="0"/>
  </r>
  <r>
    <x v="4"/>
    <x v="0"/>
    <x v="0"/>
    <x v="257"/>
    <x v="26"/>
    <x v="0"/>
    <x v="586"/>
    <n v="275"/>
    <n v="275"/>
    <n v="0"/>
  </r>
  <r>
    <x v="22"/>
    <x v="0"/>
    <x v="0"/>
    <x v="258"/>
    <x v="1"/>
    <x v="4"/>
    <x v="587"/>
    <n v="9200"/>
    <n v="9200"/>
    <n v="0"/>
  </r>
  <r>
    <x v="102"/>
    <x v="0"/>
    <x v="0"/>
    <x v="259"/>
    <x v="97"/>
    <x v="4"/>
    <x v="588"/>
    <n v="60652.65"/>
    <n v="60652.65"/>
    <n v="0"/>
  </r>
  <r>
    <x v="21"/>
    <x v="0"/>
    <x v="0"/>
    <x v="260"/>
    <x v="7"/>
    <x v="4"/>
    <x v="415"/>
    <n v="2250"/>
    <n v="2250"/>
    <n v="0"/>
  </r>
  <r>
    <x v="21"/>
    <x v="0"/>
    <x v="0"/>
    <x v="73"/>
    <x v="1"/>
    <x v="17"/>
    <x v="589"/>
    <n v="3381.48"/>
    <n v="3381.48"/>
    <n v="0"/>
  </r>
  <r>
    <x v="21"/>
    <x v="0"/>
    <x v="0"/>
    <x v="73"/>
    <x v="1"/>
    <x v="16"/>
    <x v="590"/>
    <n v="75710.37"/>
    <n v="75710.37"/>
    <n v="0"/>
  </r>
  <r>
    <x v="7"/>
    <x v="0"/>
    <x v="2"/>
    <x v="261"/>
    <x v="26"/>
    <x v="25"/>
    <x v="591"/>
    <n v="350"/>
    <n v="350"/>
    <n v="0"/>
  </r>
  <r>
    <x v="7"/>
    <x v="0"/>
    <x v="2"/>
    <x v="261"/>
    <x v="26"/>
    <x v="0"/>
    <x v="592"/>
    <n v="16.38"/>
    <n v="16.38"/>
    <n v="0"/>
  </r>
  <r>
    <x v="47"/>
    <x v="0"/>
    <x v="0"/>
    <x v="76"/>
    <x v="45"/>
    <x v="4"/>
    <x v="593"/>
    <n v="3479"/>
    <n v="3479"/>
    <n v="0"/>
  </r>
  <r>
    <x v="1"/>
    <x v="0"/>
    <x v="0"/>
    <x v="77"/>
    <x v="1"/>
    <x v="4"/>
    <x v="594"/>
    <n v="13186"/>
    <n v="13186"/>
    <n v="0"/>
  </r>
  <r>
    <x v="1"/>
    <x v="0"/>
    <x v="0"/>
    <x v="77"/>
    <x v="1"/>
    <x v="43"/>
    <x v="162"/>
    <n v="670.8"/>
    <n v="670.8"/>
    <n v="0"/>
  </r>
  <r>
    <x v="48"/>
    <x v="0"/>
    <x v="0"/>
    <x v="79"/>
    <x v="47"/>
    <x v="4"/>
    <x v="595"/>
    <n v="21230.37"/>
    <n v="21230.37"/>
    <n v="0"/>
  </r>
  <r>
    <x v="48"/>
    <x v="0"/>
    <x v="0"/>
    <x v="79"/>
    <x v="47"/>
    <x v="95"/>
    <x v="596"/>
    <n v="2280"/>
    <n v="2280"/>
    <n v="0"/>
  </r>
  <r>
    <x v="49"/>
    <x v="0"/>
    <x v="0"/>
    <x v="79"/>
    <x v="47"/>
    <x v="18"/>
    <x v="595"/>
    <n v="10109.700000000001"/>
    <n v="10109.700000000001"/>
    <n v="0"/>
  </r>
  <r>
    <x v="49"/>
    <x v="0"/>
    <x v="0"/>
    <x v="79"/>
    <x v="47"/>
    <x v="252"/>
    <x v="597"/>
    <n v="456"/>
    <n v="456"/>
    <n v="0"/>
  </r>
  <r>
    <x v="49"/>
    <x v="0"/>
    <x v="0"/>
    <x v="79"/>
    <x v="47"/>
    <x v="253"/>
    <x v="598"/>
    <n v="1008"/>
    <n v="1008"/>
    <n v="0"/>
  </r>
  <r>
    <x v="50"/>
    <x v="0"/>
    <x v="0"/>
    <x v="79"/>
    <x v="47"/>
    <x v="228"/>
    <x v="599"/>
    <n v="718"/>
    <n v="718"/>
    <n v="0"/>
  </r>
  <r>
    <x v="50"/>
    <x v="0"/>
    <x v="0"/>
    <x v="79"/>
    <x v="47"/>
    <x v="254"/>
    <x v="166"/>
    <n v="243.78"/>
    <n v="243.78"/>
    <n v="0"/>
  </r>
  <r>
    <x v="2"/>
    <x v="1"/>
    <x v="1"/>
    <x v="80"/>
    <x v="48"/>
    <x v="13"/>
    <x v="600"/>
    <n v="287.5"/>
    <n v="287.5"/>
    <n v="0"/>
  </r>
  <r>
    <x v="2"/>
    <x v="1"/>
    <x v="1"/>
    <x v="80"/>
    <x v="48"/>
    <x v="14"/>
    <x v="600"/>
    <n v="1633"/>
    <n v="1633"/>
    <n v="0"/>
  </r>
  <r>
    <x v="2"/>
    <x v="1"/>
    <x v="1"/>
    <x v="80"/>
    <x v="48"/>
    <x v="77"/>
    <x v="168"/>
    <n v="351"/>
    <n v="351"/>
    <n v="0"/>
  </r>
  <r>
    <x v="2"/>
    <x v="1"/>
    <x v="1"/>
    <x v="80"/>
    <x v="48"/>
    <x v="255"/>
    <x v="168"/>
    <n v="234"/>
    <n v="234"/>
    <n v="0"/>
  </r>
  <r>
    <x v="1"/>
    <x v="0"/>
    <x v="0"/>
    <x v="262"/>
    <x v="1"/>
    <x v="16"/>
    <x v="601"/>
    <n v="16.760000000000002"/>
    <n v="16.760000000000002"/>
    <n v="0"/>
  </r>
  <r>
    <x v="22"/>
    <x v="0"/>
    <x v="0"/>
    <x v="83"/>
    <x v="1"/>
    <x v="25"/>
    <x v="602"/>
    <n v="476.1"/>
    <n v="476.1"/>
    <n v="0"/>
  </r>
  <r>
    <x v="1"/>
    <x v="0"/>
    <x v="0"/>
    <x v="83"/>
    <x v="1"/>
    <x v="66"/>
    <x v="603"/>
    <n v="310.5"/>
    <n v="310.5"/>
    <n v="0"/>
  </r>
  <r>
    <x v="2"/>
    <x v="1"/>
    <x v="1"/>
    <x v="84"/>
    <x v="43"/>
    <x v="64"/>
    <x v="173"/>
    <n v="3174.19"/>
    <n v="3174.19"/>
    <n v="0"/>
  </r>
  <r>
    <x v="103"/>
    <x v="0"/>
    <x v="0"/>
    <x v="263"/>
    <x v="13"/>
    <x v="4"/>
    <x v="604"/>
    <n v="178908"/>
    <n v="178908"/>
    <n v="0"/>
  </r>
  <r>
    <x v="1"/>
    <x v="0"/>
    <x v="0"/>
    <x v="264"/>
    <x v="1"/>
    <x v="25"/>
    <x v="605"/>
    <n v="225"/>
    <n v="225"/>
    <n v="0"/>
  </r>
  <r>
    <x v="70"/>
    <x v="0"/>
    <x v="0"/>
    <x v="265"/>
    <x v="9"/>
    <x v="25"/>
    <x v="606"/>
    <n v="995.69"/>
    <n v="995.69"/>
    <n v="0"/>
  </r>
  <r>
    <x v="32"/>
    <x v="0"/>
    <x v="0"/>
    <x v="90"/>
    <x v="29"/>
    <x v="4"/>
    <x v="607"/>
    <n v="720"/>
    <n v="720"/>
    <n v="0"/>
  </r>
  <r>
    <x v="2"/>
    <x v="1"/>
    <x v="1"/>
    <x v="266"/>
    <x v="102"/>
    <x v="66"/>
    <x v="608"/>
    <n v="134.82"/>
    <n v="134.82"/>
    <n v="0"/>
  </r>
  <r>
    <x v="22"/>
    <x v="0"/>
    <x v="0"/>
    <x v="132"/>
    <x v="1"/>
    <x v="95"/>
    <x v="609"/>
    <n v="2024.92"/>
    <n v="2024.92"/>
    <n v="0"/>
  </r>
  <r>
    <x v="22"/>
    <x v="0"/>
    <x v="0"/>
    <x v="132"/>
    <x v="1"/>
    <x v="19"/>
    <x v="610"/>
    <n v="541.20000000000005"/>
    <n v="541.20000000000005"/>
    <n v="0"/>
  </r>
  <r>
    <x v="32"/>
    <x v="0"/>
    <x v="0"/>
    <x v="37"/>
    <x v="29"/>
    <x v="12"/>
    <x v="249"/>
    <n v="900"/>
    <n v="900"/>
    <n v="0"/>
  </r>
  <r>
    <x v="6"/>
    <x v="0"/>
    <x v="0"/>
    <x v="267"/>
    <x v="6"/>
    <x v="4"/>
    <x v="611"/>
    <n v="1874.25"/>
    <n v="1874.25"/>
    <n v="0"/>
  </r>
  <r>
    <x v="19"/>
    <x v="0"/>
    <x v="0"/>
    <x v="134"/>
    <x v="69"/>
    <x v="4"/>
    <x v="612"/>
    <n v="1360"/>
    <n v="1360"/>
    <n v="0"/>
  </r>
  <r>
    <x v="19"/>
    <x v="0"/>
    <x v="0"/>
    <x v="134"/>
    <x v="69"/>
    <x v="13"/>
    <x v="612"/>
    <n v="-1360"/>
    <n v="-1360"/>
    <n v="0"/>
  </r>
  <r>
    <x v="19"/>
    <x v="0"/>
    <x v="0"/>
    <x v="134"/>
    <x v="69"/>
    <x v="14"/>
    <x v="612"/>
    <n v="1360"/>
    <n v="1360"/>
    <n v="0"/>
  </r>
  <r>
    <x v="16"/>
    <x v="0"/>
    <x v="0"/>
    <x v="39"/>
    <x v="31"/>
    <x v="4"/>
    <x v="613"/>
    <n v="998"/>
    <n v="998"/>
    <n v="0"/>
  </r>
  <r>
    <x v="16"/>
    <x v="0"/>
    <x v="0"/>
    <x v="39"/>
    <x v="31"/>
    <x v="25"/>
    <x v="194"/>
    <n v="3177"/>
    <n v="3177"/>
    <n v="0"/>
  </r>
  <r>
    <x v="16"/>
    <x v="0"/>
    <x v="0"/>
    <x v="39"/>
    <x v="31"/>
    <x v="62"/>
    <x v="614"/>
    <n v="1220"/>
    <n v="1220"/>
    <n v="0"/>
  </r>
  <r>
    <x v="16"/>
    <x v="0"/>
    <x v="0"/>
    <x v="39"/>
    <x v="31"/>
    <x v="43"/>
    <x v="615"/>
    <n v="576"/>
    <n v="576"/>
    <n v="0"/>
  </r>
  <r>
    <x v="33"/>
    <x v="0"/>
    <x v="0"/>
    <x v="41"/>
    <x v="32"/>
    <x v="95"/>
    <x v="616"/>
    <n v="219.29"/>
    <n v="219.29"/>
    <n v="0"/>
  </r>
  <r>
    <x v="33"/>
    <x v="0"/>
    <x v="0"/>
    <x v="41"/>
    <x v="32"/>
    <x v="19"/>
    <x v="617"/>
    <n v="92.9"/>
    <n v="92.9"/>
    <n v="0"/>
  </r>
  <r>
    <x v="35"/>
    <x v="0"/>
    <x v="0"/>
    <x v="268"/>
    <x v="34"/>
    <x v="4"/>
    <x v="618"/>
    <n v="1280"/>
    <n v="1280"/>
    <n v="0"/>
  </r>
  <r>
    <x v="10"/>
    <x v="0"/>
    <x v="0"/>
    <x v="269"/>
    <x v="6"/>
    <x v="4"/>
    <x v="37"/>
    <n v="2661.81"/>
    <n v="2661.81"/>
    <n v="0"/>
  </r>
  <r>
    <x v="10"/>
    <x v="0"/>
    <x v="0"/>
    <x v="269"/>
    <x v="6"/>
    <x v="0"/>
    <x v="64"/>
    <n v="36"/>
    <n v="36"/>
    <n v="0"/>
  </r>
  <r>
    <x v="34"/>
    <x v="0"/>
    <x v="0"/>
    <x v="42"/>
    <x v="33"/>
    <x v="16"/>
    <x v="619"/>
    <n v="287.16000000000003"/>
    <n v="287.16000000000003"/>
    <n v="0"/>
  </r>
  <r>
    <x v="34"/>
    <x v="0"/>
    <x v="0"/>
    <x v="42"/>
    <x v="33"/>
    <x v="106"/>
    <x v="620"/>
    <n v="7579.02"/>
    <n v="7579.02"/>
    <n v="0"/>
  </r>
  <r>
    <x v="2"/>
    <x v="1"/>
    <x v="1"/>
    <x v="44"/>
    <x v="35"/>
    <x v="0"/>
    <x v="621"/>
    <n v="180"/>
    <n v="180"/>
    <n v="0"/>
  </r>
  <r>
    <x v="2"/>
    <x v="1"/>
    <x v="1"/>
    <x v="44"/>
    <x v="35"/>
    <x v="120"/>
    <x v="621"/>
    <n v="180"/>
    <n v="180"/>
    <n v="0"/>
  </r>
  <r>
    <x v="2"/>
    <x v="1"/>
    <x v="1"/>
    <x v="44"/>
    <x v="35"/>
    <x v="17"/>
    <x v="263"/>
    <n v="100"/>
    <n v="100"/>
    <n v="0"/>
  </r>
  <r>
    <x v="2"/>
    <x v="1"/>
    <x v="1"/>
    <x v="44"/>
    <x v="35"/>
    <x v="65"/>
    <x v="263"/>
    <n v="100"/>
    <n v="100"/>
    <n v="0"/>
  </r>
  <r>
    <x v="2"/>
    <x v="1"/>
    <x v="1"/>
    <x v="44"/>
    <x v="35"/>
    <x v="128"/>
    <x v="106"/>
    <n v="-60"/>
    <n v="-60"/>
    <n v="0"/>
  </r>
  <r>
    <x v="104"/>
    <x v="0"/>
    <x v="0"/>
    <x v="45"/>
    <x v="36"/>
    <x v="256"/>
    <x v="108"/>
    <n v="40203.22"/>
    <n v="40203.22"/>
    <n v="0"/>
  </r>
  <r>
    <x v="90"/>
    <x v="2"/>
    <x v="5"/>
    <x v="47"/>
    <x v="15"/>
    <x v="44"/>
    <x v="470"/>
    <n v="14876.19"/>
    <n v="14876.19"/>
    <n v="0"/>
  </r>
  <r>
    <x v="90"/>
    <x v="2"/>
    <x v="5"/>
    <x v="47"/>
    <x v="15"/>
    <x v="257"/>
    <x v="426"/>
    <n v="295063.44"/>
    <n v="13302.22"/>
    <n v="281761.21999999997"/>
  </r>
  <r>
    <x v="105"/>
    <x v="2"/>
    <x v="5"/>
    <x v="47"/>
    <x v="15"/>
    <x v="45"/>
    <x v="622"/>
    <n v="9088"/>
    <n v="9088"/>
    <n v="0"/>
  </r>
  <r>
    <x v="2"/>
    <x v="1"/>
    <x v="1"/>
    <x v="270"/>
    <x v="50"/>
    <x v="4"/>
    <x v="623"/>
    <n v="8180.62"/>
    <n v="8180.62"/>
    <n v="0"/>
  </r>
  <r>
    <x v="11"/>
    <x v="0"/>
    <x v="0"/>
    <x v="166"/>
    <x v="65"/>
    <x v="44"/>
    <x v="351"/>
    <n v="46.6"/>
    <n v="46.6"/>
    <n v="0"/>
  </r>
  <r>
    <x v="11"/>
    <x v="0"/>
    <x v="0"/>
    <x v="166"/>
    <x v="65"/>
    <x v="73"/>
    <x v="624"/>
    <n v="72.22"/>
    <n v="72.22"/>
    <n v="0"/>
  </r>
  <r>
    <x v="106"/>
    <x v="0"/>
    <x v="0"/>
    <x v="271"/>
    <x v="68"/>
    <x v="4"/>
    <x v="625"/>
    <n v="40930"/>
    <n v="40930"/>
    <n v="0"/>
  </r>
  <r>
    <x v="2"/>
    <x v="1"/>
    <x v="1"/>
    <x v="126"/>
    <x v="65"/>
    <x v="62"/>
    <x v="626"/>
    <n v="75"/>
    <n v="75"/>
    <n v="0"/>
  </r>
  <r>
    <x v="2"/>
    <x v="1"/>
    <x v="1"/>
    <x v="126"/>
    <x v="65"/>
    <x v="82"/>
    <x v="626"/>
    <n v="-75"/>
    <n v="-75"/>
    <n v="0"/>
  </r>
  <r>
    <x v="2"/>
    <x v="1"/>
    <x v="1"/>
    <x v="126"/>
    <x v="65"/>
    <x v="83"/>
    <x v="626"/>
    <n v="75"/>
    <n v="75"/>
    <n v="0"/>
  </r>
  <r>
    <x v="2"/>
    <x v="1"/>
    <x v="1"/>
    <x v="127"/>
    <x v="66"/>
    <x v="62"/>
    <x v="627"/>
    <n v="50"/>
    <n v="50"/>
    <n v="0"/>
  </r>
  <r>
    <x v="2"/>
    <x v="1"/>
    <x v="1"/>
    <x v="127"/>
    <x v="66"/>
    <x v="43"/>
    <x v="628"/>
    <n v="50"/>
    <n v="50"/>
    <n v="0"/>
  </r>
  <r>
    <x v="2"/>
    <x v="1"/>
    <x v="1"/>
    <x v="127"/>
    <x v="66"/>
    <x v="78"/>
    <x v="629"/>
    <n v="50"/>
    <n v="50"/>
    <n v="0"/>
  </r>
  <r>
    <x v="2"/>
    <x v="1"/>
    <x v="1"/>
    <x v="127"/>
    <x v="66"/>
    <x v="119"/>
    <x v="630"/>
    <n v="50"/>
    <n v="50"/>
    <n v="0"/>
  </r>
  <r>
    <x v="2"/>
    <x v="1"/>
    <x v="1"/>
    <x v="127"/>
    <x v="66"/>
    <x v="113"/>
    <x v="631"/>
    <n v="50"/>
    <n v="50"/>
    <n v="0"/>
  </r>
  <r>
    <x v="2"/>
    <x v="1"/>
    <x v="1"/>
    <x v="127"/>
    <x v="66"/>
    <x v="258"/>
    <x v="632"/>
    <n v="50"/>
    <n v="50"/>
    <n v="0"/>
  </r>
  <r>
    <x v="2"/>
    <x v="1"/>
    <x v="1"/>
    <x v="127"/>
    <x v="66"/>
    <x v="246"/>
    <x v="633"/>
    <n v="50"/>
    <n v="50"/>
    <n v="0"/>
  </r>
  <r>
    <x v="107"/>
    <x v="0"/>
    <x v="0"/>
    <x v="272"/>
    <x v="103"/>
    <x v="62"/>
    <x v="634"/>
    <n v="4083.21"/>
    <n v="4083.21"/>
    <n v="0"/>
  </r>
  <r>
    <x v="2"/>
    <x v="1"/>
    <x v="1"/>
    <x v="198"/>
    <x v="19"/>
    <x v="13"/>
    <x v="635"/>
    <n v="2310"/>
    <n v="2310"/>
    <n v="0"/>
  </r>
  <r>
    <x v="22"/>
    <x v="0"/>
    <x v="0"/>
    <x v="199"/>
    <x v="1"/>
    <x v="20"/>
    <x v="636"/>
    <n v="180"/>
    <n v="180"/>
    <n v="0"/>
  </r>
  <r>
    <x v="108"/>
    <x v="0"/>
    <x v="0"/>
    <x v="273"/>
    <x v="26"/>
    <x v="17"/>
    <x v="637"/>
    <n v="717.63"/>
    <n v="717.63"/>
    <n v="0"/>
  </r>
  <r>
    <x v="108"/>
    <x v="0"/>
    <x v="0"/>
    <x v="273"/>
    <x v="26"/>
    <x v="259"/>
    <x v="638"/>
    <n v="699.45"/>
    <n v="699.45"/>
    <n v="0"/>
  </r>
  <r>
    <x v="22"/>
    <x v="0"/>
    <x v="0"/>
    <x v="274"/>
    <x v="1"/>
    <x v="4"/>
    <x v="639"/>
    <n v="124.25"/>
    <n v="124.25"/>
    <n v="0"/>
  </r>
  <r>
    <x v="78"/>
    <x v="0"/>
    <x v="4"/>
    <x v="15"/>
    <x v="14"/>
    <x v="1"/>
    <x v="382"/>
    <n v="21995"/>
    <n v="21995"/>
    <n v="0"/>
  </r>
  <r>
    <x v="19"/>
    <x v="0"/>
    <x v="0"/>
    <x v="15"/>
    <x v="14"/>
    <x v="260"/>
    <x v="640"/>
    <n v="-916.4"/>
    <n v="-916.4"/>
    <n v="0"/>
  </r>
  <r>
    <x v="21"/>
    <x v="0"/>
    <x v="0"/>
    <x v="16"/>
    <x v="15"/>
    <x v="112"/>
    <x v="47"/>
    <n v="-172956.4"/>
    <n v="-172956.4"/>
    <n v="0"/>
  </r>
  <r>
    <x v="109"/>
    <x v="0"/>
    <x v="0"/>
    <x v="146"/>
    <x v="15"/>
    <x v="12"/>
    <x v="112"/>
    <n v="-25443"/>
    <n v="-25443"/>
    <n v="0"/>
  </r>
  <r>
    <x v="109"/>
    <x v="0"/>
    <x v="0"/>
    <x v="146"/>
    <x v="15"/>
    <x v="70"/>
    <x v="112"/>
    <n v="2729.32"/>
    <n v="2729.32"/>
    <n v="0"/>
  </r>
  <r>
    <x v="17"/>
    <x v="0"/>
    <x v="0"/>
    <x v="22"/>
    <x v="4"/>
    <x v="112"/>
    <x v="10"/>
    <n v="730"/>
    <n v="730"/>
    <n v="0"/>
  </r>
  <r>
    <x v="17"/>
    <x v="0"/>
    <x v="0"/>
    <x v="22"/>
    <x v="4"/>
    <x v="261"/>
    <x v="10"/>
    <n v="4380"/>
    <n v="4380"/>
    <n v="0"/>
  </r>
  <r>
    <x v="17"/>
    <x v="0"/>
    <x v="0"/>
    <x v="22"/>
    <x v="4"/>
    <x v="118"/>
    <x v="492"/>
    <n v="45"/>
    <n v="45"/>
    <n v="0"/>
  </r>
  <r>
    <x v="17"/>
    <x v="0"/>
    <x v="0"/>
    <x v="22"/>
    <x v="4"/>
    <x v="262"/>
    <x v="492"/>
    <n v="-22.5"/>
    <n v="-22.5"/>
    <n v="0"/>
  </r>
  <r>
    <x v="17"/>
    <x v="0"/>
    <x v="0"/>
    <x v="22"/>
    <x v="4"/>
    <x v="263"/>
    <x v="641"/>
    <n v="24"/>
    <n v="24"/>
    <n v="0"/>
  </r>
  <r>
    <x v="17"/>
    <x v="0"/>
    <x v="0"/>
    <x v="22"/>
    <x v="4"/>
    <x v="264"/>
    <x v="642"/>
    <n v="31.5"/>
    <n v="31.5"/>
    <n v="0"/>
  </r>
  <r>
    <x v="4"/>
    <x v="0"/>
    <x v="0"/>
    <x v="23"/>
    <x v="21"/>
    <x v="13"/>
    <x v="288"/>
    <n v="1500"/>
    <n v="1500"/>
    <n v="0"/>
  </r>
  <r>
    <x v="40"/>
    <x v="0"/>
    <x v="0"/>
    <x v="24"/>
    <x v="9"/>
    <x v="4"/>
    <x v="643"/>
    <n v="3296.94"/>
    <n v="3296.94"/>
    <n v="0"/>
  </r>
  <r>
    <x v="16"/>
    <x v="0"/>
    <x v="0"/>
    <x v="24"/>
    <x v="9"/>
    <x v="78"/>
    <x v="289"/>
    <n v="302.22000000000003"/>
    <n v="302.22000000000003"/>
    <n v="0"/>
  </r>
  <r>
    <x v="16"/>
    <x v="0"/>
    <x v="0"/>
    <x v="24"/>
    <x v="9"/>
    <x v="265"/>
    <x v="64"/>
    <n v="45.67"/>
    <n v="45.67"/>
    <n v="0"/>
  </r>
  <r>
    <x v="19"/>
    <x v="0"/>
    <x v="0"/>
    <x v="174"/>
    <x v="81"/>
    <x v="67"/>
    <x v="644"/>
    <n v="5526.68"/>
    <n v="5526.68"/>
    <n v="0"/>
  </r>
  <r>
    <x v="96"/>
    <x v="0"/>
    <x v="0"/>
    <x v="26"/>
    <x v="22"/>
    <x v="3"/>
    <x v="645"/>
    <n v="17255.669999999998"/>
    <n v="17255.669999999998"/>
    <n v="0"/>
  </r>
  <r>
    <x v="4"/>
    <x v="0"/>
    <x v="0"/>
    <x v="26"/>
    <x v="22"/>
    <x v="0"/>
    <x v="499"/>
    <n v="42960"/>
    <n v="42960"/>
    <n v="0"/>
  </r>
  <r>
    <x v="4"/>
    <x v="0"/>
    <x v="0"/>
    <x v="26"/>
    <x v="22"/>
    <x v="120"/>
    <x v="499"/>
    <n v="105.42"/>
    <n v="105.42"/>
    <n v="0"/>
  </r>
  <r>
    <x v="29"/>
    <x v="0"/>
    <x v="0"/>
    <x v="27"/>
    <x v="9"/>
    <x v="17"/>
    <x v="646"/>
    <n v="14997"/>
    <n v="14997"/>
    <n v="0"/>
  </r>
  <r>
    <x v="29"/>
    <x v="0"/>
    <x v="0"/>
    <x v="27"/>
    <x v="9"/>
    <x v="85"/>
    <x v="64"/>
    <n v="81.38"/>
    <n v="81.38"/>
    <n v="0"/>
  </r>
  <r>
    <x v="110"/>
    <x v="2"/>
    <x v="2"/>
    <x v="275"/>
    <x v="8"/>
    <x v="4"/>
    <x v="647"/>
    <n v="15291"/>
    <n v="15291"/>
    <n v="0"/>
  </r>
  <r>
    <x v="2"/>
    <x v="1"/>
    <x v="1"/>
    <x v="136"/>
    <x v="30"/>
    <x v="95"/>
    <x v="648"/>
    <n v="119"/>
    <n v="119"/>
    <n v="0"/>
  </r>
  <r>
    <x v="2"/>
    <x v="1"/>
    <x v="1"/>
    <x v="136"/>
    <x v="30"/>
    <x v="119"/>
    <x v="649"/>
    <n v="13.9"/>
    <n v="13.9"/>
    <n v="0"/>
  </r>
  <r>
    <x v="1"/>
    <x v="0"/>
    <x v="0"/>
    <x v="140"/>
    <x v="1"/>
    <x v="16"/>
    <x v="650"/>
    <n v="2432"/>
    <n v="2432"/>
    <n v="0"/>
  </r>
  <r>
    <x v="2"/>
    <x v="1"/>
    <x v="1"/>
    <x v="142"/>
    <x v="30"/>
    <x v="4"/>
    <x v="651"/>
    <n v="350"/>
    <n v="350"/>
    <n v="0"/>
  </r>
  <r>
    <x v="2"/>
    <x v="1"/>
    <x v="1"/>
    <x v="142"/>
    <x v="30"/>
    <x v="113"/>
    <x v="652"/>
    <n v="170"/>
    <n v="170"/>
    <n v="0"/>
  </r>
  <r>
    <x v="75"/>
    <x v="0"/>
    <x v="6"/>
    <x v="178"/>
    <x v="82"/>
    <x v="44"/>
    <x v="374"/>
    <n v="17590.05"/>
    <n v="17590.05"/>
    <n v="0"/>
  </r>
  <r>
    <x v="75"/>
    <x v="0"/>
    <x v="6"/>
    <x v="178"/>
    <x v="82"/>
    <x v="266"/>
    <x v="374"/>
    <n v="-180.1"/>
    <n v="-180.1"/>
    <n v="0"/>
  </r>
  <r>
    <x v="2"/>
    <x v="1"/>
    <x v="1"/>
    <x v="179"/>
    <x v="20"/>
    <x v="267"/>
    <x v="376"/>
    <n v="488"/>
    <n v="488"/>
    <n v="0"/>
  </r>
  <r>
    <x v="2"/>
    <x v="1"/>
    <x v="1"/>
    <x v="179"/>
    <x v="20"/>
    <x v="112"/>
    <x v="376"/>
    <n v="104"/>
    <n v="104"/>
    <n v="0"/>
  </r>
  <r>
    <x v="2"/>
    <x v="1"/>
    <x v="1"/>
    <x v="179"/>
    <x v="20"/>
    <x v="25"/>
    <x v="511"/>
    <n v="295"/>
    <n v="295"/>
    <n v="0"/>
  </r>
  <r>
    <x v="2"/>
    <x v="1"/>
    <x v="1"/>
    <x v="179"/>
    <x v="20"/>
    <x v="127"/>
    <x v="511"/>
    <n v="-295"/>
    <n v="-295"/>
    <n v="0"/>
  </r>
  <r>
    <x v="2"/>
    <x v="1"/>
    <x v="1"/>
    <x v="179"/>
    <x v="20"/>
    <x v="64"/>
    <x v="511"/>
    <n v="295"/>
    <n v="295"/>
    <n v="0"/>
  </r>
  <r>
    <x v="7"/>
    <x v="0"/>
    <x v="2"/>
    <x v="234"/>
    <x v="44"/>
    <x v="0"/>
    <x v="653"/>
    <n v="2533.5"/>
    <n v="2533.5"/>
    <n v="0"/>
  </r>
  <r>
    <x v="7"/>
    <x v="0"/>
    <x v="2"/>
    <x v="234"/>
    <x v="44"/>
    <x v="20"/>
    <x v="654"/>
    <n v="12667.5"/>
    <n v="12667.5"/>
    <n v="0"/>
  </r>
  <r>
    <x v="7"/>
    <x v="0"/>
    <x v="2"/>
    <x v="234"/>
    <x v="44"/>
    <x v="172"/>
    <x v="655"/>
    <n v="3536.82"/>
    <n v="3536.82"/>
    <n v="0"/>
  </r>
  <r>
    <x v="7"/>
    <x v="0"/>
    <x v="2"/>
    <x v="234"/>
    <x v="44"/>
    <x v="268"/>
    <x v="656"/>
    <n v="12516.22"/>
    <n v="12516.22"/>
    <n v="0"/>
  </r>
  <r>
    <x v="22"/>
    <x v="0"/>
    <x v="0"/>
    <x v="276"/>
    <x v="44"/>
    <x v="64"/>
    <x v="657"/>
    <n v="179164.61"/>
    <n v="179164.61"/>
    <n v="0"/>
  </r>
  <r>
    <x v="111"/>
    <x v="0"/>
    <x v="9"/>
    <x v="277"/>
    <x v="104"/>
    <x v="269"/>
    <x v="658"/>
    <n v="6382.38"/>
    <n v="6382.38"/>
    <n v="0"/>
  </r>
  <r>
    <x v="111"/>
    <x v="0"/>
    <x v="9"/>
    <x v="277"/>
    <x v="104"/>
    <x v="270"/>
    <x v="658"/>
    <n v="-889.3"/>
    <n v="-889.3"/>
    <n v="0"/>
  </r>
  <r>
    <x v="112"/>
    <x v="0"/>
    <x v="0"/>
    <x v="278"/>
    <x v="37"/>
    <x v="4"/>
    <x v="659"/>
    <n v="2814.04"/>
    <n v="2814.04"/>
    <n v="0"/>
  </r>
  <r>
    <x v="112"/>
    <x v="0"/>
    <x v="0"/>
    <x v="278"/>
    <x v="37"/>
    <x v="17"/>
    <x v="660"/>
    <n v="54"/>
    <n v="54"/>
    <n v="0"/>
  </r>
  <r>
    <x v="112"/>
    <x v="0"/>
    <x v="0"/>
    <x v="278"/>
    <x v="37"/>
    <x v="46"/>
    <x v="661"/>
    <n v="25"/>
    <n v="25"/>
    <n v="0"/>
  </r>
  <r>
    <x v="112"/>
    <x v="0"/>
    <x v="0"/>
    <x v="278"/>
    <x v="37"/>
    <x v="62"/>
    <x v="662"/>
    <n v="340"/>
    <n v="340"/>
    <n v="0"/>
  </r>
  <r>
    <x v="112"/>
    <x v="0"/>
    <x v="0"/>
    <x v="278"/>
    <x v="37"/>
    <x v="117"/>
    <x v="663"/>
    <n v="799.89"/>
    <n v="799.89"/>
    <n v="0"/>
  </r>
  <r>
    <x v="112"/>
    <x v="0"/>
    <x v="0"/>
    <x v="278"/>
    <x v="37"/>
    <x v="139"/>
    <x v="664"/>
    <n v="122.32"/>
    <n v="122.32"/>
    <n v="0"/>
  </r>
  <r>
    <x v="112"/>
    <x v="0"/>
    <x v="0"/>
    <x v="278"/>
    <x v="37"/>
    <x v="271"/>
    <x v="665"/>
    <n v="331.79"/>
    <n v="331.79"/>
    <n v="0"/>
  </r>
  <r>
    <x v="33"/>
    <x v="0"/>
    <x v="0"/>
    <x v="279"/>
    <x v="33"/>
    <x v="4"/>
    <x v="666"/>
    <n v="67230"/>
    <n v="67230"/>
    <n v="0"/>
  </r>
  <r>
    <x v="5"/>
    <x v="0"/>
    <x v="0"/>
    <x v="5"/>
    <x v="5"/>
    <x v="43"/>
    <x v="667"/>
    <n v="28.05"/>
    <n v="28.05"/>
    <n v="0"/>
  </r>
  <r>
    <x v="5"/>
    <x v="0"/>
    <x v="0"/>
    <x v="5"/>
    <x v="5"/>
    <x v="80"/>
    <x v="668"/>
    <n v="1501.44"/>
    <n v="1501.44"/>
    <n v="0"/>
  </r>
  <r>
    <x v="5"/>
    <x v="0"/>
    <x v="0"/>
    <x v="5"/>
    <x v="5"/>
    <x v="185"/>
    <x v="669"/>
    <n v="119.57"/>
    <n v="119.57"/>
    <n v="0"/>
  </r>
  <r>
    <x v="40"/>
    <x v="0"/>
    <x v="0"/>
    <x v="6"/>
    <x v="6"/>
    <x v="25"/>
    <x v="22"/>
    <n v="88.18"/>
    <n v="88.18"/>
    <n v="0"/>
  </r>
  <r>
    <x v="9"/>
    <x v="0"/>
    <x v="2"/>
    <x v="8"/>
    <x v="8"/>
    <x v="13"/>
    <x v="416"/>
    <n v="-399400"/>
    <n v="-399400"/>
    <n v="0"/>
  </r>
  <r>
    <x v="9"/>
    <x v="0"/>
    <x v="2"/>
    <x v="8"/>
    <x v="8"/>
    <x v="14"/>
    <x v="416"/>
    <n v="399400"/>
    <n v="399400"/>
    <n v="0"/>
  </r>
  <r>
    <x v="8"/>
    <x v="0"/>
    <x v="2"/>
    <x v="8"/>
    <x v="8"/>
    <x v="272"/>
    <x v="417"/>
    <n v="75542"/>
    <n v="75542"/>
    <n v="0"/>
  </r>
  <r>
    <x v="9"/>
    <x v="0"/>
    <x v="2"/>
    <x v="8"/>
    <x v="8"/>
    <x v="273"/>
    <x v="670"/>
    <n v="-34776"/>
    <n v="-34776"/>
    <n v="0"/>
  </r>
  <r>
    <x v="9"/>
    <x v="0"/>
    <x v="2"/>
    <x v="8"/>
    <x v="8"/>
    <x v="111"/>
    <x v="671"/>
    <n v="4000"/>
    <n v="4000"/>
    <n v="0"/>
  </r>
  <r>
    <x v="19"/>
    <x v="0"/>
    <x v="0"/>
    <x v="280"/>
    <x v="105"/>
    <x v="4"/>
    <x v="672"/>
    <n v="81800"/>
    <n v="81800"/>
    <n v="0"/>
  </r>
  <r>
    <x v="11"/>
    <x v="0"/>
    <x v="0"/>
    <x v="10"/>
    <x v="10"/>
    <x v="48"/>
    <x v="673"/>
    <n v="22799"/>
    <n v="22799"/>
    <n v="0"/>
  </r>
  <r>
    <x v="2"/>
    <x v="1"/>
    <x v="1"/>
    <x v="11"/>
    <x v="11"/>
    <x v="274"/>
    <x v="29"/>
    <n v="111.8"/>
    <n v="111.8"/>
    <n v="0"/>
  </r>
  <r>
    <x v="2"/>
    <x v="1"/>
    <x v="1"/>
    <x v="11"/>
    <x v="11"/>
    <x v="275"/>
    <x v="29"/>
    <n v="116.1"/>
    <n v="116.1"/>
    <n v="0"/>
  </r>
  <r>
    <x v="2"/>
    <x v="1"/>
    <x v="1"/>
    <x v="11"/>
    <x v="11"/>
    <x v="276"/>
    <x v="29"/>
    <n v="38.700000000000003"/>
    <n v="38.700000000000003"/>
    <n v="0"/>
  </r>
  <r>
    <x v="2"/>
    <x v="1"/>
    <x v="1"/>
    <x v="11"/>
    <x v="11"/>
    <x v="277"/>
    <x v="29"/>
    <n v="43"/>
    <n v="43"/>
    <n v="0"/>
  </r>
  <r>
    <x v="2"/>
    <x v="1"/>
    <x v="1"/>
    <x v="11"/>
    <x v="11"/>
    <x v="278"/>
    <x v="30"/>
    <n v="63"/>
    <n v="63"/>
    <n v="0"/>
  </r>
  <r>
    <x v="2"/>
    <x v="1"/>
    <x v="1"/>
    <x v="11"/>
    <x v="11"/>
    <x v="279"/>
    <x v="29"/>
    <n v="-34.4"/>
    <n v="-34.4"/>
    <n v="0"/>
  </r>
  <r>
    <x v="2"/>
    <x v="1"/>
    <x v="1"/>
    <x v="11"/>
    <x v="11"/>
    <x v="280"/>
    <x v="29"/>
    <n v="-34.4"/>
    <n v="-34.4"/>
    <n v="0"/>
  </r>
  <r>
    <x v="2"/>
    <x v="1"/>
    <x v="1"/>
    <x v="11"/>
    <x v="11"/>
    <x v="0"/>
    <x v="30"/>
    <n v="266"/>
    <n v="266"/>
    <n v="0"/>
  </r>
  <r>
    <x v="2"/>
    <x v="1"/>
    <x v="1"/>
    <x v="11"/>
    <x v="11"/>
    <x v="42"/>
    <x v="674"/>
    <n v="35.08"/>
    <n v="35.08"/>
    <n v="0"/>
  </r>
  <r>
    <x v="15"/>
    <x v="0"/>
    <x v="3"/>
    <x v="12"/>
    <x v="12"/>
    <x v="281"/>
    <x v="675"/>
    <n v="345.48"/>
    <n v="345.48"/>
    <n v="0"/>
  </r>
  <r>
    <x v="15"/>
    <x v="0"/>
    <x v="3"/>
    <x v="12"/>
    <x v="12"/>
    <x v="282"/>
    <x v="676"/>
    <n v="11250"/>
    <n v="11250"/>
    <n v="0"/>
  </r>
  <r>
    <x v="12"/>
    <x v="0"/>
    <x v="3"/>
    <x v="12"/>
    <x v="12"/>
    <x v="283"/>
    <x v="677"/>
    <n v="694200"/>
    <n v="694200"/>
    <n v="0"/>
  </r>
  <r>
    <x v="15"/>
    <x v="0"/>
    <x v="3"/>
    <x v="12"/>
    <x v="12"/>
    <x v="284"/>
    <x v="678"/>
    <n v="8000"/>
    <n v="8000"/>
    <n v="0"/>
  </r>
  <r>
    <x v="15"/>
    <x v="0"/>
    <x v="3"/>
    <x v="12"/>
    <x v="12"/>
    <x v="285"/>
    <x v="679"/>
    <n v="481000"/>
    <n v="481000"/>
    <n v="0"/>
  </r>
  <r>
    <x v="26"/>
    <x v="0"/>
    <x v="0"/>
    <x v="13"/>
    <x v="6"/>
    <x v="19"/>
    <x v="680"/>
    <n v="61.2"/>
    <n v="61.2"/>
    <n v="0"/>
  </r>
  <r>
    <x v="16"/>
    <x v="0"/>
    <x v="0"/>
    <x v="13"/>
    <x v="6"/>
    <x v="286"/>
    <x v="64"/>
    <n v="25.34"/>
    <n v="25.34"/>
    <n v="0"/>
  </r>
  <r>
    <x v="4"/>
    <x v="0"/>
    <x v="0"/>
    <x v="281"/>
    <x v="67"/>
    <x v="48"/>
    <x v="47"/>
    <n v="220"/>
    <n v="220"/>
    <n v="0"/>
  </r>
  <r>
    <x v="4"/>
    <x v="0"/>
    <x v="0"/>
    <x v="281"/>
    <x v="67"/>
    <x v="95"/>
    <x v="681"/>
    <n v="7.25"/>
    <n v="7.25"/>
    <n v="0"/>
  </r>
  <r>
    <x v="4"/>
    <x v="0"/>
    <x v="0"/>
    <x v="281"/>
    <x v="67"/>
    <x v="18"/>
    <x v="682"/>
    <n v="11"/>
    <n v="11"/>
    <n v="0"/>
  </r>
  <r>
    <x v="7"/>
    <x v="0"/>
    <x v="2"/>
    <x v="282"/>
    <x v="1"/>
    <x v="46"/>
    <x v="683"/>
    <n v="112.8"/>
    <n v="112.8"/>
    <n v="0"/>
  </r>
  <r>
    <x v="22"/>
    <x v="0"/>
    <x v="0"/>
    <x v="283"/>
    <x v="1"/>
    <x v="46"/>
    <x v="684"/>
    <n v="1150"/>
    <n v="1150"/>
    <n v="0"/>
  </r>
  <r>
    <x v="7"/>
    <x v="0"/>
    <x v="2"/>
    <x v="180"/>
    <x v="59"/>
    <x v="2"/>
    <x v="685"/>
    <n v="245"/>
    <n v="245"/>
    <n v="0"/>
  </r>
  <r>
    <x v="7"/>
    <x v="0"/>
    <x v="2"/>
    <x v="180"/>
    <x v="59"/>
    <x v="287"/>
    <x v="686"/>
    <n v="700"/>
    <n v="700"/>
    <n v="0"/>
  </r>
  <r>
    <x v="7"/>
    <x v="0"/>
    <x v="2"/>
    <x v="180"/>
    <x v="59"/>
    <x v="288"/>
    <x v="687"/>
    <n v="205315.65"/>
    <n v="205315.65"/>
    <n v="0"/>
  </r>
  <r>
    <x v="7"/>
    <x v="0"/>
    <x v="2"/>
    <x v="184"/>
    <x v="44"/>
    <x v="289"/>
    <x v="688"/>
    <n v="58294.83"/>
    <n v="58294.83"/>
    <n v="0"/>
  </r>
  <r>
    <x v="7"/>
    <x v="0"/>
    <x v="2"/>
    <x v="184"/>
    <x v="44"/>
    <x v="70"/>
    <x v="689"/>
    <n v="30393.05"/>
    <n v="30393.05"/>
    <n v="0"/>
  </r>
  <r>
    <x v="7"/>
    <x v="0"/>
    <x v="2"/>
    <x v="184"/>
    <x v="44"/>
    <x v="109"/>
    <x v="392"/>
    <n v="-97261.45"/>
    <n v="-97261.45"/>
    <n v="0"/>
  </r>
  <r>
    <x v="2"/>
    <x v="1"/>
    <x v="1"/>
    <x v="186"/>
    <x v="84"/>
    <x v="25"/>
    <x v="690"/>
    <n v="59"/>
    <n v="59"/>
    <n v="0"/>
  </r>
  <r>
    <x v="2"/>
    <x v="1"/>
    <x v="1"/>
    <x v="186"/>
    <x v="84"/>
    <x v="0"/>
    <x v="691"/>
    <n v="37"/>
    <n v="37"/>
    <n v="0"/>
  </r>
  <r>
    <x v="2"/>
    <x v="1"/>
    <x v="1"/>
    <x v="186"/>
    <x v="84"/>
    <x v="120"/>
    <x v="691"/>
    <n v="-37"/>
    <n v="-37"/>
    <n v="0"/>
  </r>
  <r>
    <x v="82"/>
    <x v="0"/>
    <x v="0"/>
    <x v="188"/>
    <x v="42"/>
    <x v="14"/>
    <x v="396"/>
    <n v="84609.51"/>
    <n v="84609.51"/>
    <n v="0"/>
  </r>
  <r>
    <x v="1"/>
    <x v="0"/>
    <x v="0"/>
    <x v="1"/>
    <x v="1"/>
    <x v="20"/>
    <x v="692"/>
    <n v="161.25"/>
    <n v="161.25"/>
    <n v="0"/>
  </r>
  <r>
    <x v="2"/>
    <x v="1"/>
    <x v="1"/>
    <x v="191"/>
    <x v="8"/>
    <x v="166"/>
    <x v="693"/>
    <n v="250.53"/>
    <n v="250.53"/>
    <n v="0"/>
  </r>
  <r>
    <x v="2"/>
    <x v="1"/>
    <x v="1"/>
    <x v="2"/>
    <x v="2"/>
    <x v="127"/>
    <x v="4"/>
    <n v="119.73"/>
    <n v="119.73"/>
    <n v="0"/>
  </r>
  <r>
    <x v="2"/>
    <x v="1"/>
    <x v="1"/>
    <x v="2"/>
    <x v="2"/>
    <x v="290"/>
    <x v="5"/>
    <n v="399.39"/>
    <n v="399.39"/>
    <n v="0"/>
  </r>
  <r>
    <x v="2"/>
    <x v="1"/>
    <x v="1"/>
    <x v="2"/>
    <x v="2"/>
    <x v="291"/>
    <x v="7"/>
    <n v="82.03"/>
    <n v="82.03"/>
    <n v="0"/>
  </r>
  <r>
    <x v="2"/>
    <x v="1"/>
    <x v="1"/>
    <x v="2"/>
    <x v="2"/>
    <x v="289"/>
    <x v="8"/>
    <n v="-4053.63"/>
    <n v="-4053.63"/>
    <n v="0"/>
  </r>
  <r>
    <x v="113"/>
    <x v="0"/>
    <x v="0"/>
    <x v="2"/>
    <x v="2"/>
    <x v="17"/>
    <x v="694"/>
    <n v="1015"/>
    <n v="1015"/>
    <n v="0"/>
  </r>
  <r>
    <x v="114"/>
    <x v="0"/>
    <x v="0"/>
    <x v="2"/>
    <x v="2"/>
    <x v="46"/>
    <x v="695"/>
    <n v="500"/>
    <n v="500"/>
    <n v="0"/>
  </r>
  <r>
    <x v="5"/>
    <x v="0"/>
    <x v="0"/>
    <x v="5"/>
    <x v="5"/>
    <x v="101"/>
    <x v="696"/>
    <n v="246.71"/>
    <n v="246.71"/>
    <n v="0"/>
  </r>
  <r>
    <x v="5"/>
    <x v="0"/>
    <x v="0"/>
    <x v="5"/>
    <x v="5"/>
    <x v="106"/>
    <x v="697"/>
    <n v="81.63"/>
    <n v="81.63"/>
    <n v="0"/>
  </r>
  <r>
    <x v="2"/>
    <x v="1"/>
    <x v="1"/>
    <x v="159"/>
    <x v="30"/>
    <x v="292"/>
    <x v="574"/>
    <n v="85"/>
    <n v="85"/>
    <n v="0"/>
  </r>
  <r>
    <x v="2"/>
    <x v="1"/>
    <x v="1"/>
    <x v="161"/>
    <x v="75"/>
    <x v="104"/>
    <x v="319"/>
    <n v="352.01"/>
    <n v="352.01"/>
    <n v="0"/>
  </r>
  <r>
    <x v="2"/>
    <x v="1"/>
    <x v="1"/>
    <x v="161"/>
    <x v="75"/>
    <x v="129"/>
    <x v="698"/>
    <n v="768"/>
    <n v="768"/>
    <n v="0"/>
  </r>
  <r>
    <x v="2"/>
    <x v="1"/>
    <x v="1"/>
    <x v="161"/>
    <x v="75"/>
    <x v="96"/>
    <x v="699"/>
    <n v="888.06"/>
    <n v="888.06"/>
    <n v="0"/>
  </r>
  <r>
    <x v="2"/>
    <x v="1"/>
    <x v="1"/>
    <x v="161"/>
    <x v="75"/>
    <x v="293"/>
    <x v="700"/>
    <n v="6516.07"/>
    <n v="6516.07"/>
    <n v="0"/>
  </r>
  <r>
    <x v="115"/>
    <x v="0"/>
    <x v="0"/>
    <x v="284"/>
    <x v="106"/>
    <x v="4"/>
    <x v="701"/>
    <n v="200"/>
    <n v="200"/>
    <n v="0"/>
  </r>
  <r>
    <x v="115"/>
    <x v="0"/>
    <x v="0"/>
    <x v="284"/>
    <x v="106"/>
    <x v="25"/>
    <x v="702"/>
    <n v="200"/>
    <n v="200"/>
    <n v="0"/>
  </r>
  <r>
    <x v="115"/>
    <x v="0"/>
    <x v="0"/>
    <x v="284"/>
    <x v="106"/>
    <x v="0"/>
    <x v="703"/>
    <n v="400"/>
    <n v="400"/>
    <n v="0"/>
  </r>
  <r>
    <x v="56"/>
    <x v="0"/>
    <x v="0"/>
    <x v="163"/>
    <x v="77"/>
    <x v="18"/>
    <x v="704"/>
    <n v="509.6"/>
    <n v="509.6"/>
    <n v="0"/>
  </r>
  <r>
    <x v="56"/>
    <x v="0"/>
    <x v="0"/>
    <x v="163"/>
    <x v="77"/>
    <x v="78"/>
    <x v="705"/>
    <n v="37.24"/>
    <n v="37.24"/>
    <n v="0"/>
  </r>
  <r>
    <x v="98"/>
    <x v="0"/>
    <x v="0"/>
    <x v="163"/>
    <x v="77"/>
    <x v="114"/>
    <x v="546"/>
    <n v="13.48"/>
    <n v="13.48"/>
    <n v="0"/>
  </r>
  <r>
    <x v="94"/>
    <x v="0"/>
    <x v="0"/>
    <x v="285"/>
    <x v="107"/>
    <x v="46"/>
    <x v="706"/>
    <n v="285.98"/>
    <n v="285.98"/>
    <n v="0"/>
  </r>
  <r>
    <x v="19"/>
    <x v="0"/>
    <x v="0"/>
    <x v="286"/>
    <x v="23"/>
    <x v="0"/>
    <x v="707"/>
    <n v="1124.4000000000001"/>
    <n v="1124.4000000000001"/>
    <n v="0"/>
  </r>
  <r>
    <x v="81"/>
    <x v="0"/>
    <x v="0"/>
    <x v="241"/>
    <x v="9"/>
    <x v="17"/>
    <x v="552"/>
    <n v="2986"/>
    <n v="2986"/>
    <n v="0"/>
  </r>
  <r>
    <x v="2"/>
    <x v="1"/>
    <x v="1"/>
    <x v="287"/>
    <x v="108"/>
    <x v="4"/>
    <x v="708"/>
    <n v="2460"/>
    <n v="2460"/>
    <n v="0"/>
  </r>
  <r>
    <x v="2"/>
    <x v="1"/>
    <x v="1"/>
    <x v="287"/>
    <x v="108"/>
    <x v="25"/>
    <x v="708"/>
    <n v="2460"/>
    <n v="2460"/>
    <n v="0"/>
  </r>
  <r>
    <x v="7"/>
    <x v="0"/>
    <x v="2"/>
    <x v="288"/>
    <x v="16"/>
    <x v="4"/>
    <x v="709"/>
    <n v="5435"/>
    <n v="5435"/>
    <n v="0"/>
  </r>
  <r>
    <x v="2"/>
    <x v="1"/>
    <x v="1"/>
    <x v="289"/>
    <x v="109"/>
    <x v="25"/>
    <x v="710"/>
    <n v="2627"/>
    <n v="2627"/>
    <n v="0"/>
  </r>
  <r>
    <x v="2"/>
    <x v="1"/>
    <x v="1"/>
    <x v="244"/>
    <x v="100"/>
    <x v="17"/>
    <x v="711"/>
    <n v="570"/>
    <n v="570"/>
    <n v="0"/>
  </r>
  <r>
    <x v="2"/>
    <x v="1"/>
    <x v="1"/>
    <x v="290"/>
    <x v="30"/>
    <x v="4"/>
    <x v="712"/>
    <n v="15"/>
    <n v="15"/>
    <n v="0"/>
  </r>
  <r>
    <x v="2"/>
    <x v="1"/>
    <x v="1"/>
    <x v="245"/>
    <x v="88"/>
    <x v="64"/>
    <x v="713"/>
    <n v="264.60000000000002"/>
    <n v="264.60000000000002"/>
    <n v="0"/>
  </r>
  <r>
    <x v="2"/>
    <x v="1"/>
    <x v="1"/>
    <x v="245"/>
    <x v="88"/>
    <x v="73"/>
    <x v="713"/>
    <n v="-264.60000000000002"/>
    <n v="-264.60000000000002"/>
    <n v="0"/>
  </r>
  <r>
    <x v="2"/>
    <x v="1"/>
    <x v="1"/>
    <x v="291"/>
    <x v="48"/>
    <x v="4"/>
    <x v="714"/>
    <n v="112.5"/>
    <n v="112.5"/>
    <n v="0"/>
  </r>
  <r>
    <x v="2"/>
    <x v="1"/>
    <x v="1"/>
    <x v="291"/>
    <x v="48"/>
    <x v="66"/>
    <x v="714"/>
    <n v="75"/>
    <n v="75"/>
    <n v="0"/>
  </r>
  <r>
    <x v="2"/>
    <x v="1"/>
    <x v="1"/>
    <x v="291"/>
    <x v="48"/>
    <x v="139"/>
    <x v="715"/>
    <n v="58.5"/>
    <n v="58.5"/>
    <n v="0"/>
  </r>
  <r>
    <x v="25"/>
    <x v="0"/>
    <x v="0"/>
    <x v="292"/>
    <x v="25"/>
    <x v="4"/>
    <x v="241"/>
    <n v="25479"/>
    <n v="25479"/>
    <n v="0"/>
  </r>
  <r>
    <x v="67"/>
    <x v="0"/>
    <x v="0"/>
    <x v="148"/>
    <x v="63"/>
    <x v="13"/>
    <x v="716"/>
    <n v="-525"/>
    <n v="-525"/>
    <n v="0"/>
  </r>
  <r>
    <x v="67"/>
    <x v="0"/>
    <x v="0"/>
    <x v="148"/>
    <x v="63"/>
    <x v="0"/>
    <x v="717"/>
    <n v="9625"/>
    <n v="9625"/>
    <n v="0"/>
  </r>
  <r>
    <x v="67"/>
    <x v="0"/>
    <x v="0"/>
    <x v="148"/>
    <x v="63"/>
    <x v="17"/>
    <x v="718"/>
    <n v="7000"/>
    <n v="7000"/>
    <n v="0"/>
  </r>
  <r>
    <x v="67"/>
    <x v="0"/>
    <x v="0"/>
    <x v="148"/>
    <x v="63"/>
    <x v="46"/>
    <x v="719"/>
    <n v="6037.71"/>
    <n v="6037.71"/>
    <n v="0"/>
  </r>
  <r>
    <x v="67"/>
    <x v="0"/>
    <x v="0"/>
    <x v="148"/>
    <x v="63"/>
    <x v="91"/>
    <x v="720"/>
    <n v="-1200"/>
    <n v="-1200"/>
    <n v="0"/>
  </r>
  <r>
    <x v="17"/>
    <x v="0"/>
    <x v="0"/>
    <x v="149"/>
    <x v="13"/>
    <x v="14"/>
    <x v="721"/>
    <n v="17320"/>
    <n v="17320"/>
    <n v="0"/>
  </r>
  <r>
    <x v="11"/>
    <x v="0"/>
    <x v="0"/>
    <x v="293"/>
    <x v="59"/>
    <x v="13"/>
    <x v="722"/>
    <n v="2100000"/>
    <n v="2100000"/>
    <n v="0"/>
  </r>
  <r>
    <x v="11"/>
    <x v="0"/>
    <x v="0"/>
    <x v="293"/>
    <x v="59"/>
    <x v="14"/>
    <x v="722"/>
    <n v="-1392383.67"/>
    <n v="-1392383.67"/>
    <n v="0"/>
  </r>
  <r>
    <x v="22"/>
    <x v="0"/>
    <x v="0"/>
    <x v="151"/>
    <x v="1"/>
    <x v="17"/>
    <x v="399"/>
    <n v="67305.16"/>
    <n v="67305.16"/>
    <n v="0"/>
  </r>
  <r>
    <x v="22"/>
    <x v="0"/>
    <x v="0"/>
    <x v="151"/>
    <x v="1"/>
    <x v="117"/>
    <x v="723"/>
    <n v="15691.15"/>
    <n v="15691.15"/>
    <n v="0"/>
  </r>
  <r>
    <x v="22"/>
    <x v="0"/>
    <x v="0"/>
    <x v="151"/>
    <x v="1"/>
    <x v="119"/>
    <x v="1"/>
    <n v="808"/>
    <n v="808"/>
    <n v="0"/>
  </r>
  <r>
    <x v="8"/>
    <x v="0"/>
    <x v="2"/>
    <x v="152"/>
    <x v="73"/>
    <x v="46"/>
    <x v="297"/>
    <n v="2790"/>
    <n v="2790"/>
    <n v="0"/>
  </r>
  <r>
    <x v="26"/>
    <x v="0"/>
    <x v="0"/>
    <x v="294"/>
    <x v="6"/>
    <x v="4"/>
    <x v="724"/>
    <n v="6099.55"/>
    <n v="6099.55"/>
    <n v="0"/>
  </r>
  <r>
    <x v="16"/>
    <x v="0"/>
    <x v="0"/>
    <x v="294"/>
    <x v="6"/>
    <x v="0"/>
    <x v="724"/>
    <n v="4879.6400000000003"/>
    <n v="4879.6400000000003"/>
    <n v="0"/>
  </r>
  <r>
    <x v="7"/>
    <x v="0"/>
    <x v="2"/>
    <x v="295"/>
    <x v="30"/>
    <x v="4"/>
    <x v="725"/>
    <n v="578"/>
    <n v="578"/>
    <n v="0"/>
  </r>
  <r>
    <x v="35"/>
    <x v="0"/>
    <x v="0"/>
    <x v="296"/>
    <x v="34"/>
    <x v="46"/>
    <x v="726"/>
    <n v="486"/>
    <n v="486"/>
    <n v="0"/>
  </r>
  <r>
    <x v="35"/>
    <x v="0"/>
    <x v="0"/>
    <x v="296"/>
    <x v="34"/>
    <x v="16"/>
    <x v="727"/>
    <n v="1842"/>
    <n v="1842"/>
    <n v="0"/>
  </r>
  <r>
    <x v="35"/>
    <x v="0"/>
    <x v="0"/>
    <x v="296"/>
    <x v="34"/>
    <x v="18"/>
    <x v="728"/>
    <n v="117"/>
    <n v="117"/>
    <n v="0"/>
  </r>
  <r>
    <x v="16"/>
    <x v="0"/>
    <x v="0"/>
    <x v="157"/>
    <x v="31"/>
    <x v="46"/>
    <x v="302"/>
    <n v="10611"/>
    <n v="10611"/>
    <n v="0"/>
  </r>
  <r>
    <x v="7"/>
    <x v="0"/>
    <x v="2"/>
    <x v="297"/>
    <x v="110"/>
    <x v="4"/>
    <x v="729"/>
    <n v="172750"/>
    <n v="172750"/>
    <n v="0"/>
  </r>
  <r>
    <x v="1"/>
    <x v="0"/>
    <x v="0"/>
    <x v="158"/>
    <x v="1"/>
    <x v="4"/>
    <x v="730"/>
    <n v="5671.5"/>
    <n v="5671.5"/>
    <n v="0"/>
  </r>
  <r>
    <x v="10"/>
    <x v="0"/>
    <x v="0"/>
    <x v="298"/>
    <x v="6"/>
    <x v="46"/>
    <x v="64"/>
    <n v="19.989999999999998"/>
    <n v="19.989999999999998"/>
    <n v="0"/>
  </r>
  <r>
    <x v="2"/>
    <x v="1"/>
    <x v="1"/>
    <x v="159"/>
    <x v="30"/>
    <x v="4"/>
    <x v="567"/>
    <n v="1500"/>
    <n v="1500"/>
    <n v="0"/>
  </r>
  <r>
    <x v="2"/>
    <x v="1"/>
    <x v="1"/>
    <x v="299"/>
    <x v="60"/>
    <x v="25"/>
    <x v="731"/>
    <n v="5541.4"/>
    <n v="5541.4"/>
    <n v="0"/>
  </r>
  <r>
    <x v="7"/>
    <x v="0"/>
    <x v="2"/>
    <x v="92"/>
    <x v="26"/>
    <x v="0"/>
    <x v="732"/>
    <n v="700"/>
    <n v="700"/>
    <n v="0"/>
  </r>
  <r>
    <x v="7"/>
    <x v="0"/>
    <x v="2"/>
    <x v="92"/>
    <x v="26"/>
    <x v="48"/>
    <x v="733"/>
    <n v="1864.5"/>
    <n v="1864.5"/>
    <n v="0"/>
  </r>
  <r>
    <x v="81"/>
    <x v="0"/>
    <x v="0"/>
    <x v="300"/>
    <x v="79"/>
    <x v="4"/>
    <x v="734"/>
    <n v="120"/>
    <n v="120"/>
    <n v="0"/>
  </r>
  <r>
    <x v="81"/>
    <x v="0"/>
    <x v="0"/>
    <x v="300"/>
    <x v="79"/>
    <x v="0"/>
    <x v="735"/>
    <n v="81.83"/>
    <n v="81.83"/>
    <n v="0"/>
  </r>
  <r>
    <x v="22"/>
    <x v="0"/>
    <x v="0"/>
    <x v="94"/>
    <x v="1"/>
    <x v="114"/>
    <x v="736"/>
    <n v="2540"/>
    <n v="2540"/>
    <n v="0"/>
  </r>
  <r>
    <x v="22"/>
    <x v="0"/>
    <x v="0"/>
    <x v="94"/>
    <x v="1"/>
    <x v="294"/>
    <x v="737"/>
    <n v="243.84"/>
    <n v="243.84"/>
    <n v="0"/>
  </r>
  <r>
    <x v="1"/>
    <x v="0"/>
    <x v="0"/>
    <x v="94"/>
    <x v="1"/>
    <x v="150"/>
    <x v="738"/>
    <n v="859.8"/>
    <n v="859.8"/>
    <n v="0"/>
  </r>
  <r>
    <x v="1"/>
    <x v="0"/>
    <x v="0"/>
    <x v="94"/>
    <x v="1"/>
    <x v="295"/>
    <x v="739"/>
    <n v="41.2"/>
    <n v="41.2"/>
    <n v="0"/>
  </r>
  <r>
    <x v="1"/>
    <x v="0"/>
    <x v="0"/>
    <x v="94"/>
    <x v="1"/>
    <x v="296"/>
    <x v="740"/>
    <n v="917"/>
    <n v="917"/>
    <n v="0"/>
  </r>
  <r>
    <x v="2"/>
    <x v="1"/>
    <x v="1"/>
    <x v="251"/>
    <x v="37"/>
    <x v="68"/>
    <x v="741"/>
    <n v="193.85"/>
    <n v="193.85"/>
    <n v="0"/>
  </r>
  <r>
    <x v="2"/>
    <x v="1"/>
    <x v="1"/>
    <x v="253"/>
    <x v="101"/>
    <x v="66"/>
    <x v="742"/>
    <n v="400.6"/>
    <n v="400.6"/>
    <n v="0"/>
  </r>
  <r>
    <x v="70"/>
    <x v="0"/>
    <x v="0"/>
    <x v="254"/>
    <x v="9"/>
    <x v="68"/>
    <x v="743"/>
    <n v="-8"/>
    <n v="-8"/>
    <n v="0"/>
  </r>
  <r>
    <x v="58"/>
    <x v="0"/>
    <x v="0"/>
    <x v="254"/>
    <x v="9"/>
    <x v="1"/>
    <x v="743"/>
    <n v="8"/>
    <n v="8"/>
    <n v="0"/>
  </r>
  <r>
    <x v="58"/>
    <x v="0"/>
    <x v="0"/>
    <x v="254"/>
    <x v="9"/>
    <x v="297"/>
    <x v="743"/>
    <n v="-8"/>
    <n v="-8"/>
    <n v="0"/>
  </r>
  <r>
    <x v="81"/>
    <x v="0"/>
    <x v="0"/>
    <x v="254"/>
    <x v="9"/>
    <x v="114"/>
    <x v="744"/>
    <n v="16"/>
    <n v="16"/>
    <n v="0"/>
  </r>
  <r>
    <x v="21"/>
    <x v="0"/>
    <x v="0"/>
    <x v="301"/>
    <x v="1"/>
    <x v="4"/>
    <x v="745"/>
    <n v="313.2"/>
    <n v="313.2"/>
    <n v="0"/>
  </r>
  <r>
    <x v="2"/>
    <x v="1"/>
    <x v="1"/>
    <x v="302"/>
    <x v="37"/>
    <x v="62"/>
    <x v="746"/>
    <n v="655.6"/>
    <n v="655.6"/>
    <n v="0"/>
  </r>
  <r>
    <x v="2"/>
    <x v="1"/>
    <x v="1"/>
    <x v="302"/>
    <x v="37"/>
    <x v="48"/>
    <x v="747"/>
    <n v="50.19"/>
    <n v="50.19"/>
    <n v="0"/>
  </r>
  <r>
    <x v="2"/>
    <x v="1"/>
    <x v="1"/>
    <x v="302"/>
    <x v="37"/>
    <x v="95"/>
    <x v="748"/>
    <n v="22.8"/>
    <n v="22.8"/>
    <n v="0"/>
  </r>
  <r>
    <x v="2"/>
    <x v="1"/>
    <x v="1"/>
    <x v="302"/>
    <x v="37"/>
    <x v="1"/>
    <x v="749"/>
    <n v="9.48"/>
    <n v="9.48"/>
    <n v="0"/>
  </r>
  <r>
    <x v="1"/>
    <x v="0"/>
    <x v="0"/>
    <x v="303"/>
    <x v="1"/>
    <x v="4"/>
    <x v="750"/>
    <n v="184.02"/>
    <n v="184.02"/>
    <n v="0"/>
  </r>
  <r>
    <x v="2"/>
    <x v="1"/>
    <x v="1"/>
    <x v="304"/>
    <x v="57"/>
    <x v="46"/>
    <x v="751"/>
    <n v="88.56"/>
    <n v="88.56"/>
    <n v="0"/>
  </r>
  <r>
    <x v="22"/>
    <x v="0"/>
    <x v="0"/>
    <x v="305"/>
    <x v="1"/>
    <x v="0"/>
    <x v="752"/>
    <n v="79.5"/>
    <n v="79.5"/>
    <n v="0"/>
  </r>
  <r>
    <x v="22"/>
    <x v="0"/>
    <x v="0"/>
    <x v="305"/>
    <x v="1"/>
    <x v="46"/>
    <x v="753"/>
    <n v="105.25"/>
    <n v="105.25"/>
    <n v="0"/>
  </r>
  <r>
    <x v="4"/>
    <x v="0"/>
    <x v="0"/>
    <x v="69"/>
    <x v="13"/>
    <x v="4"/>
    <x v="342"/>
    <n v="35673"/>
    <n v="35673"/>
    <n v="0"/>
  </r>
  <r>
    <x v="21"/>
    <x v="0"/>
    <x v="0"/>
    <x v="255"/>
    <x v="24"/>
    <x v="4"/>
    <x v="754"/>
    <n v="1009106"/>
    <n v="1009106"/>
    <n v="0"/>
  </r>
  <r>
    <x v="21"/>
    <x v="0"/>
    <x v="0"/>
    <x v="255"/>
    <x v="24"/>
    <x v="13"/>
    <x v="754"/>
    <n v="-403642.4"/>
    <n v="-403642.4"/>
    <n v="0"/>
  </r>
  <r>
    <x v="21"/>
    <x v="0"/>
    <x v="0"/>
    <x v="255"/>
    <x v="24"/>
    <x v="14"/>
    <x v="754"/>
    <n v="403642.4"/>
    <n v="403642.4"/>
    <n v="0"/>
  </r>
  <r>
    <x v="21"/>
    <x v="0"/>
    <x v="0"/>
    <x v="255"/>
    <x v="24"/>
    <x v="76"/>
    <x v="754"/>
    <n v="85910.6"/>
    <n v="85910.6"/>
    <n v="0"/>
  </r>
  <r>
    <x v="1"/>
    <x v="0"/>
    <x v="0"/>
    <x v="70"/>
    <x v="16"/>
    <x v="25"/>
    <x v="755"/>
    <n v="34072.15"/>
    <n v="34072.15"/>
    <n v="0"/>
  </r>
  <r>
    <x v="17"/>
    <x v="0"/>
    <x v="0"/>
    <x v="306"/>
    <x v="111"/>
    <x v="4"/>
    <x v="756"/>
    <n v="8758.2000000000007"/>
    <n v="8758.2000000000007"/>
    <n v="0"/>
  </r>
  <r>
    <x v="13"/>
    <x v="0"/>
    <x v="0"/>
    <x v="71"/>
    <x v="0"/>
    <x v="76"/>
    <x v="153"/>
    <n v="103378.06"/>
    <n v="103378.06"/>
    <n v="0"/>
  </r>
  <r>
    <x v="43"/>
    <x v="0"/>
    <x v="0"/>
    <x v="71"/>
    <x v="0"/>
    <x v="298"/>
    <x v="153"/>
    <n v="-90142.11"/>
    <n v="-90142.11"/>
    <n v="0"/>
  </r>
  <r>
    <x v="43"/>
    <x v="0"/>
    <x v="0"/>
    <x v="71"/>
    <x v="0"/>
    <x v="165"/>
    <x v="153"/>
    <n v="-18613.77"/>
    <n v="-18613.77"/>
    <n v="0"/>
  </r>
  <r>
    <x v="47"/>
    <x v="0"/>
    <x v="0"/>
    <x v="71"/>
    <x v="0"/>
    <x v="299"/>
    <x v="153"/>
    <n v="-166827.70000000001"/>
    <n v="-166827.70000000001"/>
    <n v="0"/>
  </r>
  <r>
    <x v="45"/>
    <x v="0"/>
    <x v="0"/>
    <x v="71"/>
    <x v="0"/>
    <x v="300"/>
    <x v="153"/>
    <n v="-19902.86"/>
    <n v="-19902.86"/>
    <n v="0"/>
  </r>
  <r>
    <x v="116"/>
    <x v="0"/>
    <x v="0"/>
    <x v="307"/>
    <x v="112"/>
    <x v="4"/>
    <x v="757"/>
    <n v="60647.31"/>
    <n v="60647.31"/>
    <n v="0"/>
  </r>
  <r>
    <x v="1"/>
    <x v="0"/>
    <x v="0"/>
    <x v="72"/>
    <x v="15"/>
    <x v="165"/>
    <x v="155"/>
    <n v="7294.12"/>
    <n v="7294.12"/>
    <n v="0"/>
  </r>
  <r>
    <x v="4"/>
    <x v="0"/>
    <x v="0"/>
    <x v="308"/>
    <x v="13"/>
    <x v="25"/>
    <x v="40"/>
    <n v="2135"/>
    <n v="2135"/>
    <n v="0"/>
  </r>
  <r>
    <x v="4"/>
    <x v="0"/>
    <x v="0"/>
    <x v="309"/>
    <x v="19"/>
    <x v="25"/>
    <x v="758"/>
    <n v="2808.16"/>
    <n v="2808.16"/>
    <n v="0"/>
  </r>
  <r>
    <x v="21"/>
    <x v="0"/>
    <x v="0"/>
    <x v="73"/>
    <x v="1"/>
    <x v="0"/>
    <x v="759"/>
    <n v="3281.64"/>
    <n v="3281.64"/>
    <n v="0"/>
  </r>
  <r>
    <x v="7"/>
    <x v="0"/>
    <x v="2"/>
    <x v="261"/>
    <x v="26"/>
    <x v="17"/>
    <x v="760"/>
    <n v="4052.29"/>
    <n v="4052.29"/>
    <n v="0"/>
  </r>
  <r>
    <x v="22"/>
    <x v="0"/>
    <x v="0"/>
    <x v="74"/>
    <x v="44"/>
    <x v="12"/>
    <x v="157"/>
    <n v="-3"/>
    <n v="-3"/>
    <n v="0"/>
  </r>
  <r>
    <x v="29"/>
    <x v="0"/>
    <x v="0"/>
    <x v="310"/>
    <x v="6"/>
    <x v="25"/>
    <x v="64"/>
    <n v="215"/>
    <n v="215"/>
    <n v="0"/>
  </r>
  <r>
    <x v="22"/>
    <x v="0"/>
    <x v="0"/>
    <x v="311"/>
    <x v="1"/>
    <x v="0"/>
    <x v="761"/>
    <n v="2559"/>
    <n v="2559"/>
    <n v="0"/>
  </r>
  <r>
    <x v="1"/>
    <x v="0"/>
    <x v="0"/>
    <x v="77"/>
    <x v="1"/>
    <x v="46"/>
    <x v="762"/>
    <n v="332.7"/>
    <n v="332.7"/>
    <n v="0"/>
  </r>
  <r>
    <x v="22"/>
    <x v="0"/>
    <x v="0"/>
    <x v="77"/>
    <x v="1"/>
    <x v="16"/>
    <x v="161"/>
    <n v="6704.25"/>
    <n v="6704.25"/>
    <n v="0"/>
  </r>
  <r>
    <x v="22"/>
    <x v="0"/>
    <x v="0"/>
    <x v="77"/>
    <x v="1"/>
    <x v="78"/>
    <x v="763"/>
    <n v="5699.32"/>
    <n v="5699.32"/>
    <n v="0"/>
  </r>
  <r>
    <x v="1"/>
    <x v="0"/>
    <x v="0"/>
    <x v="77"/>
    <x v="1"/>
    <x v="117"/>
    <x v="763"/>
    <n v="2590.6"/>
    <n v="2590.6"/>
    <n v="0"/>
  </r>
  <r>
    <x v="2"/>
    <x v="1"/>
    <x v="1"/>
    <x v="80"/>
    <x v="48"/>
    <x v="118"/>
    <x v="600"/>
    <n v="368"/>
    <n v="368"/>
    <n v="0"/>
  </r>
  <r>
    <x v="2"/>
    <x v="1"/>
    <x v="1"/>
    <x v="312"/>
    <x v="113"/>
    <x v="91"/>
    <x v="764"/>
    <n v="66.8"/>
    <n v="66.8"/>
    <n v="0"/>
  </r>
  <r>
    <x v="2"/>
    <x v="1"/>
    <x v="1"/>
    <x v="312"/>
    <x v="113"/>
    <x v="125"/>
    <x v="765"/>
    <n v="28.6"/>
    <n v="28.6"/>
    <n v="0"/>
  </r>
  <r>
    <x v="2"/>
    <x v="1"/>
    <x v="1"/>
    <x v="312"/>
    <x v="113"/>
    <x v="18"/>
    <x v="420"/>
    <n v="149.71"/>
    <n v="149.71"/>
    <n v="0"/>
  </r>
  <r>
    <x v="2"/>
    <x v="1"/>
    <x v="1"/>
    <x v="313"/>
    <x v="4"/>
    <x v="4"/>
    <x v="766"/>
    <n v="115"/>
    <n v="115"/>
    <n v="0"/>
  </r>
  <r>
    <x v="17"/>
    <x v="0"/>
    <x v="0"/>
    <x v="128"/>
    <x v="13"/>
    <x v="13"/>
    <x v="148"/>
    <n v="2135"/>
    <n v="2135"/>
    <n v="0"/>
  </r>
  <r>
    <x v="17"/>
    <x v="0"/>
    <x v="0"/>
    <x v="128"/>
    <x v="13"/>
    <x v="14"/>
    <x v="767"/>
    <n v="2165"/>
    <n v="2165"/>
    <n v="0"/>
  </r>
  <r>
    <x v="4"/>
    <x v="0"/>
    <x v="0"/>
    <x v="314"/>
    <x v="111"/>
    <x v="4"/>
    <x v="768"/>
    <n v="8758.2000000000007"/>
    <n v="8758.2000000000007"/>
    <n v="0"/>
  </r>
  <r>
    <x v="25"/>
    <x v="0"/>
    <x v="0"/>
    <x v="30"/>
    <x v="25"/>
    <x v="127"/>
    <x v="342"/>
    <n v="35353"/>
    <n v="35353"/>
    <n v="0"/>
  </r>
  <r>
    <x v="30"/>
    <x v="0"/>
    <x v="0"/>
    <x v="31"/>
    <x v="0"/>
    <x v="77"/>
    <x v="73"/>
    <n v="-57802.94"/>
    <n v="-57802.94"/>
    <n v="0"/>
  </r>
  <r>
    <x v="8"/>
    <x v="0"/>
    <x v="2"/>
    <x v="131"/>
    <x v="15"/>
    <x v="122"/>
    <x v="283"/>
    <n v="7829.63"/>
    <n v="7829.63"/>
    <n v="0"/>
  </r>
  <r>
    <x v="8"/>
    <x v="0"/>
    <x v="2"/>
    <x v="131"/>
    <x v="15"/>
    <x v="64"/>
    <x v="47"/>
    <n v="1301.1199999999999"/>
    <n v="1301.1199999999999"/>
    <n v="0"/>
  </r>
  <r>
    <x v="4"/>
    <x v="0"/>
    <x v="0"/>
    <x v="34"/>
    <x v="27"/>
    <x v="0"/>
    <x v="77"/>
    <n v="908"/>
    <n v="908"/>
    <n v="0"/>
  </r>
  <r>
    <x v="4"/>
    <x v="0"/>
    <x v="0"/>
    <x v="34"/>
    <x v="27"/>
    <x v="17"/>
    <x v="445"/>
    <n v="227"/>
    <n v="227"/>
    <n v="0"/>
  </r>
  <r>
    <x v="31"/>
    <x v="0"/>
    <x v="0"/>
    <x v="35"/>
    <x v="28"/>
    <x v="112"/>
    <x v="78"/>
    <n v="-1"/>
    <n v="-1"/>
    <n v="0"/>
  </r>
  <r>
    <x v="22"/>
    <x v="0"/>
    <x v="0"/>
    <x v="132"/>
    <x v="1"/>
    <x v="62"/>
    <x v="769"/>
    <n v="1552.5"/>
    <n v="1552.5"/>
    <n v="0"/>
  </r>
  <r>
    <x v="22"/>
    <x v="0"/>
    <x v="0"/>
    <x v="132"/>
    <x v="1"/>
    <x v="86"/>
    <x v="248"/>
    <n v="612"/>
    <n v="612"/>
    <n v="0"/>
  </r>
  <r>
    <x v="6"/>
    <x v="0"/>
    <x v="0"/>
    <x v="170"/>
    <x v="9"/>
    <x v="46"/>
    <x v="770"/>
    <n v="3184"/>
    <n v="3184"/>
    <n v="0"/>
  </r>
  <r>
    <x v="2"/>
    <x v="1"/>
    <x v="1"/>
    <x v="38"/>
    <x v="30"/>
    <x v="95"/>
    <x v="771"/>
    <n v="238"/>
    <n v="238"/>
    <n v="0"/>
  </r>
  <r>
    <x v="19"/>
    <x v="0"/>
    <x v="0"/>
    <x v="134"/>
    <x v="69"/>
    <x v="64"/>
    <x v="253"/>
    <n v="-500"/>
    <n v="-500"/>
    <n v="0"/>
  </r>
  <r>
    <x v="19"/>
    <x v="0"/>
    <x v="0"/>
    <x v="134"/>
    <x v="69"/>
    <x v="73"/>
    <x v="253"/>
    <n v="500"/>
    <n v="500"/>
    <n v="0"/>
  </r>
  <r>
    <x v="16"/>
    <x v="0"/>
    <x v="0"/>
    <x v="39"/>
    <x v="31"/>
    <x v="19"/>
    <x v="772"/>
    <n v="374"/>
    <n v="374"/>
    <n v="0"/>
  </r>
  <r>
    <x v="16"/>
    <x v="0"/>
    <x v="0"/>
    <x v="39"/>
    <x v="31"/>
    <x v="42"/>
    <x v="64"/>
    <n v="320"/>
    <n v="320"/>
    <n v="0"/>
  </r>
  <r>
    <x v="16"/>
    <x v="0"/>
    <x v="0"/>
    <x v="39"/>
    <x v="31"/>
    <x v="106"/>
    <x v="773"/>
    <n v="1992"/>
    <n v="1992"/>
    <n v="0"/>
  </r>
  <r>
    <x v="33"/>
    <x v="0"/>
    <x v="0"/>
    <x v="41"/>
    <x v="32"/>
    <x v="46"/>
    <x v="774"/>
    <n v="1.1299999999999999"/>
    <n v="1.1299999999999999"/>
    <n v="0"/>
  </r>
  <r>
    <x v="33"/>
    <x v="0"/>
    <x v="0"/>
    <x v="41"/>
    <x v="32"/>
    <x v="62"/>
    <x v="775"/>
    <n v="49.85"/>
    <n v="49.85"/>
    <n v="0"/>
  </r>
  <r>
    <x v="14"/>
    <x v="0"/>
    <x v="3"/>
    <x v="173"/>
    <x v="80"/>
    <x v="301"/>
    <x v="351"/>
    <n v="1804.59"/>
    <n v="1804.59"/>
    <n v="0"/>
  </r>
  <r>
    <x v="34"/>
    <x v="0"/>
    <x v="0"/>
    <x v="42"/>
    <x v="33"/>
    <x v="48"/>
    <x v="776"/>
    <n v="287.16000000000003"/>
    <n v="287.16000000000003"/>
    <n v="0"/>
  </r>
  <r>
    <x v="34"/>
    <x v="0"/>
    <x v="0"/>
    <x v="42"/>
    <x v="33"/>
    <x v="95"/>
    <x v="777"/>
    <n v="2153.16"/>
    <n v="2153.16"/>
    <n v="0"/>
  </r>
  <r>
    <x v="34"/>
    <x v="0"/>
    <x v="0"/>
    <x v="42"/>
    <x v="33"/>
    <x v="18"/>
    <x v="778"/>
    <n v="918.63"/>
    <n v="918.63"/>
    <n v="0"/>
  </r>
  <r>
    <x v="34"/>
    <x v="0"/>
    <x v="0"/>
    <x v="42"/>
    <x v="33"/>
    <x v="78"/>
    <x v="779"/>
    <n v="1808.87"/>
    <n v="1808.87"/>
    <n v="0"/>
  </r>
  <r>
    <x v="34"/>
    <x v="0"/>
    <x v="0"/>
    <x v="42"/>
    <x v="33"/>
    <x v="131"/>
    <x v="780"/>
    <n v="1148.6400000000001"/>
    <n v="1148.6400000000001"/>
    <n v="0"/>
  </r>
  <r>
    <x v="2"/>
    <x v="1"/>
    <x v="1"/>
    <x v="44"/>
    <x v="35"/>
    <x v="25"/>
    <x v="353"/>
    <n v="32"/>
    <n v="32"/>
    <n v="0"/>
  </r>
  <r>
    <x v="2"/>
    <x v="1"/>
    <x v="1"/>
    <x v="44"/>
    <x v="35"/>
    <x v="20"/>
    <x v="264"/>
    <n v="120"/>
    <n v="120"/>
    <n v="0"/>
  </r>
  <r>
    <x v="2"/>
    <x v="1"/>
    <x v="1"/>
    <x v="44"/>
    <x v="35"/>
    <x v="172"/>
    <x v="354"/>
    <n v="-32"/>
    <n v="-32"/>
    <n v="0"/>
  </r>
  <r>
    <x v="2"/>
    <x v="1"/>
    <x v="1"/>
    <x v="44"/>
    <x v="35"/>
    <x v="206"/>
    <x v="422"/>
    <n v="-100"/>
    <n v="-100"/>
    <n v="0"/>
  </r>
  <r>
    <x v="12"/>
    <x v="0"/>
    <x v="3"/>
    <x v="315"/>
    <x v="57"/>
    <x v="4"/>
    <x v="781"/>
    <n v="967.68"/>
    <n v="967.68"/>
    <n v="0"/>
  </r>
  <r>
    <x v="117"/>
    <x v="0"/>
    <x v="0"/>
    <x v="45"/>
    <x v="36"/>
    <x v="4"/>
    <x v="782"/>
    <n v="43634"/>
    <n v="43634"/>
    <n v="0"/>
  </r>
  <r>
    <x v="118"/>
    <x v="0"/>
    <x v="0"/>
    <x v="45"/>
    <x v="36"/>
    <x v="302"/>
    <x v="108"/>
    <n v="57962.47"/>
    <n v="57962.47"/>
    <n v="0"/>
  </r>
  <r>
    <x v="2"/>
    <x v="1"/>
    <x v="1"/>
    <x v="121"/>
    <x v="62"/>
    <x v="62"/>
    <x v="783"/>
    <n v="2524"/>
    <n v="2524"/>
    <n v="0"/>
  </r>
  <r>
    <x v="2"/>
    <x v="1"/>
    <x v="1"/>
    <x v="166"/>
    <x v="65"/>
    <x v="25"/>
    <x v="624"/>
    <n v="72.22"/>
    <n v="72.22"/>
    <n v="0"/>
  </r>
  <r>
    <x v="2"/>
    <x v="1"/>
    <x v="1"/>
    <x v="166"/>
    <x v="65"/>
    <x v="64"/>
    <x v="624"/>
    <n v="-72.22"/>
    <n v="-72.22"/>
    <n v="0"/>
  </r>
  <r>
    <x v="7"/>
    <x v="0"/>
    <x v="2"/>
    <x v="316"/>
    <x v="59"/>
    <x v="4"/>
    <x v="784"/>
    <n v="3951.5"/>
    <n v="3951.5"/>
    <n v="0"/>
  </r>
  <r>
    <x v="2"/>
    <x v="1"/>
    <x v="1"/>
    <x v="317"/>
    <x v="77"/>
    <x v="4"/>
    <x v="785"/>
    <n v="38.76"/>
    <n v="38.76"/>
    <n v="0"/>
  </r>
  <r>
    <x v="2"/>
    <x v="1"/>
    <x v="1"/>
    <x v="318"/>
    <x v="30"/>
    <x v="4"/>
    <x v="786"/>
    <n v="2085"/>
    <n v="2085"/>
    <n v="0"/>
  </r>
  <r>
    <x v="69"/>
    <x v="0"/>
    <x v="0"/>
    <x v="319"/>
    <x v="93"/>
    <x v="4"/>
    <x v="787"/>
    <n v="6625"/>
    <n v="6625"/>
    <n v="0"/>
  </r>
  <r>
    <x v="81"/>
    <x v="0"/>
    <x v="0"/>
    <x v="196"/>
    <x v="9"/>
    <x v="0"/>
    <x v="788"/>
    <n v="264"/>
    <n v="264"/>
    <n v="0"/>
  </r>
  <r>
    <x v="61"/>
    <x v="0"/>
    <x v="0"/>
    <x v="125"/>
    <x v="64"/>
    <x v="62"/>
    <x v="789"/>
    <n v="77.88"/>
    <n v="77.88"/>
    <n v="0"/>
  </r>
  <r>
    <x v="2"/>
    <x v="1"/>
    <x v="1"/>
    <x v="197"/>
    <x v="19"/>
    <x v="13"/>
    <x v="432"/>
    <n v="2472.5"/>
    <n v="2472.5"/>
    <n v="0"/>
  </r>
  <r>
    <x v="2"/>
    <x v="1"/>
    <x v="1"/>
    <x v="126"/>
    <x v="65"/>
    <x v="12"/>
    <x v="235"/>
    <n v="899.7"/>
    <n v="899.7"/>
    <n v="0"/>
  </r>
  <r>
    <x v="60"/>
    <x v="0"/>
    <x v="0"/>
    <x v="120"/>
    <x v="61"/>
    <x v="19"/>
    <x v="790"/>
    <n v="86.31"/>
    <n v="86.31"/>
    <n v="0"/>
  </r>
  <r>
    <x v="60"/>
    <x v="0"/>
    <x v="0"/>
    <x v="120"/>
    <x v="61"/>
    <x v="1"/>
    <x v="791"/>
    <n v="12.92"/>
    <n v="12.92"/>
    <n v="0"/>
  </r>
  <r>
    <x v="2"/>
    <x v="1"/>
    <x v="1"/>
    <x v="320"/>
    <x v="114"/>
    <x v="0"/>
    <x v="792"/>
    <n v="135.21"/>
    <n v="135.21"/>
    <n v="0"/>
  </r>
  <r>
    <x v="119"/>
    <x v="2"/>
    <x v="5"/>
    <x v="321"/>
    <x v="15"/>
    <x v="64"/>
    <x v="793"/>
    <n v="36000"/>
    <n v="36000"/>
    <n v="0"/>
  </r>
  <r>
    <x v="2"/>
    <x v="1"/>
    <x v="1"/>
    <x v="321"/>
    <x v="15"/>
    <x v="65"/>
    <x v="794"/>
    <n v="13433.95"/>
    <n v="13433.95"/>
    <n v="0"/>
  </r>
  <r>
    <x v="120"/>
    <x v="0"/>
    <x v="10"/>
    <x v="322"/>
    <x v="115"/>
    <x v="4"/>
    <x v="795"/>
    <n v="769.85"/>
    <n v="769.85"/>
    <n v="0"/>
  </r>
  <r>
    <x v="2"/>
    <x v="1"/>
    <x v="1"/>
    <x v="323"/>
    <x v="99"/>
    <x v="4"/>
    <x v="796"/>
    <n v="37.78"/>
    <n v="37.78"/>
    <n v="0"/>
  </r>
  <r>
    <x v="2"/>
    <x v="1"/>
    <x v="1"/>
    <x v="323"/>
    <x v="99"/>
    <x v="17"/>
    <x v="797"/>
    <n v="531"/>
    <n v="531"/>
    <n v="0"/>
  </r>
  <r>
    <x v="98"/>
    <x v="0"/>
    <x v="0"/>
    <x v="324"/>
    <x v="116"/>
    <x v="0"/>
    <x v="798"/>
    <n v="1200"/>
    <n v="1200"/>
    <n v="0"/>
  </r>
  <r>
    <x v="98"/>
    <x v="0"/>
    <x v="0"/>
    <x v="324"/>
    <x v="116"/>
    <x v="20"/>
    <x v="799"/>
    <n v="1077.3800000000001"/>
    <n v="1077.3800000000001"/>
    <n v="0"/>
  </r>
  <r>
    <x v="98"/>
    <x v="0"/>
    <x v="0"/>
    <x v="324"/>
    <x v="116"/>
    <x v="101"/>
    <x v="800"/>
    <n v="227.91"/>
    <n v="227.91"/>
    <n v="0"/>
  </r>
  <r>
    <x v="98"/>
    <x v="0"/>
    <x v="0"/>
    <x v="324"/>
    <x v="116"/>
    <x v="106"/>
    <x v="801"/>
    <n v="24"/>
    <n v="24"/>
    <n v="0"/>
  </r>
  <r>
    <x v="27"/>
    <x v="0"/>
    <x v="0"/>
    <x v="325"/>
    <x v="117"/>
    <x v="4"/>
    <x v="802"/>
    <n v="12504.88"/>
    <n v="12504.88"/>
    <n v="0"/>
  </r>
  <r>
    <x v="27"/>
    <x v="0"/>
    <x v="0"/>
    <x v="325"/>
    <x v="117"/>
    <x v="25"/>
    <x v="803"/>
    <n v="0.28000000000000003"/>
    <n v="0.28000000000000003"/>
    <n v="0"/>
  </r>
  <r>
    <x v="17"/>
    <x v="0"/>
    <x v="0"/>
    <x v="326"/>
    <x v="67"/>
    <x v="4"/>
    <x v="242"/>
    <n v="248475"/>
    <n v="248475"/>
    <n v="0"/>
  </r>
  <r>
    <x v="25"/>
    <x v="0"/>
    <x v="0"/>
    <x v="95"/>
    <x v="25"/>
    <x v="46"/>
    <x v="804"/>
    <n v="25192"/>
    <n v="25192"/>
    <n v="0"/>
  </r>
  <r>
    <x v="17"/>
    <x v="0"/>
    <x v="0"/>
    <x v="327"/>
    <x v="19"/>
    <x v="4"/>
    <x v="805"/>
    <n v="2152"/>
    <n v="2152"/>
    <n v="0"/>
  </r>
  <r>
    <x v="16"/>
    <x v="0"/>
    <x v="0"/>
    <x v="328"/>
    <x v="6"/>
    <x v="17"/>
    <x v="806"/>
    <n v="42.5"/>
    <n v="42.5"/>
    <n v="0"/>
  </r>
  <r>
    <x v="2"/>
    <x v="1"/>
    <x v="1"/>
    <x v="329"/>
    <x v="34"/>
    <x v="70"/>
    <x v="807"/>
    <n v="10"/>
    <n v="10"/>
    <n v="0"/>
  </r>
  <r>
    <x v="7"/>
    <x v="0"/>
    <x v="2"/>
    <x v="99"/>
    <x v="1"/>
    <x v="25"/>
    <x v="808"/>
    <n v="828"/>
    <n v="828"/>
    <n v="0"/>
  </r>
  <r>
    <x v="22"/>
    <x v="0"/>
    <x v="0"/>
    <x v="330"/>
    <x v="118"/>
    <x v="0"/>
    <x v="809"/>
    <n v="1095"/>
    <n v="1095"/>
    <n v="0"/>
  </r>
  <r>
    <x v="39"/>
    <x v="0"/>
    <x v="0"/>
    <x v="103"/>
    <x v="55"/>
    <x v="303"/>
    <x v="198"/>
    <n v="150"/>
    <n v="150"/>
    <n v="0"/>
  </r>
  <r>
    <x v="42"/>
    <x v="0"/>
    <x v="0"/>
    <x v="103"/>
    <x v="55"/>
    <x v="122"/>
    <x v="198"/>
    <n v="675"/>
    <n v="675"/>
    <n v="0"/>
  </r>
  <r>
    <x v="19"/>
    <x v="0"/>
    <x v="0"/>
    <x v="103"/>
    <x v="55"/>
    <x v="205"/>
    <x v="198"/>
    <n v="450"/>
    <n v="450"/>
    <n v="0"/>
  </r>
  <r>
    <x v="7"/>
    <x v="0"/>
    <x v="2"/>
    <x v="103"/>
    <x v="55"/>
    <x v="304"/>
    <x v="198"/>
    <n v="262.5"/>
    <n v="262.5"/>
    <n v="0"/>
  </r>
  <r>
    <x v="21"/>
    <x v="0"/>
    <x v="0"/>
    <x v="103"/>
    <x v="55"/>
    <x v="305"/>
    <x v="198"/>
    <n v="112.5"/>
    <n v="112.5"/>
    <n v="0"/>
  </r>
  <r>
    <x v="42"/>
    <x v="0"/>
    <x v="0"/>
    <x v="103"/>
    <x v="55"/>
    <x v="125"/>
    <x v="198"/>
    <n v="3600"/>
    <n v="3600"/>
    <n v="0"/>
  </r>
  <r>
    <x v="7"/>
    <x v="0"/>
    <x v="2"/>
    <x v="331"/>
    <x v="119"/>
    <x v="17"/>
    <x v="810"/>
    <n v="20485"/>
    <n v="20485"/>
    <n v="0"/>
  </r>
  <r>
    <x v="7"/>
    <x v="0"/>
    <x v="2"/>
    <x v="332"/>
    <x v="120"/>
    <x v="4"/>
    <x v="811"/>
    <n v="213162"/>
    <n v="213162"/>
    <n v="0"/>
  </r>
  <r>
    <x v="19"/>
    <x v="0"/>
    <x v="0"/>
    <x v="333"/>
    <x v="14"/>
    <x v="14"/>
    <x v="812"/>
    <n v="39294"/>
    <n v="39294"/>
    <n v="0"/>
  </r>
  <r>
    <x v="19"/>
    <x v="0"/>
    <x v="0"/>
    <x v="107"/>
    <x v="56"/>
    <x v="16"/>
    <x v="813"/>
    <n v="1349"/>
    <n v="1349"/>
    <n v="0"/>
  </r>
  <r>
    <x v="19"/>
    <x v="0"/>
    <x v="0"/>
    <x v="107"/>
    <x v="56"/>
    <x v="22"/>
    <x v="814"/>
    <n v="1562.79"/>
    <n v="1562.79"/>
    <n v="0"/>
  </r>
  <r>
    <x v="22"/>
    <x v="0"/>
    <x v="0"/>
    <x v="334"/>
    <x v="1"/>
    <x v="46"/>
    <x v="815"/>
    <n v="22.94"/>
    <n v="22.94"/>
    <n v="0"/>
  </r>
  <r>
    <x v="2"/>
    <x v="1"/>
    <x v="1"/>
    <x v="109"/>
    <x v="30"/>
    <x v="25"/>
    <x v="816"/>
    <n v="84"/>
    <n v="84"/>
    <n v="0"/>
  </r>
  <r>
    <x v="2"/>
    <x v="1"/>
    <x v="1"/>
    <x v="109"/>
    <x v="30"/>
    <x v="1"/>
    <x v="816"/>
    <n v="42"/>
    <n v="42"/>
    <n v="0"/>
  </r>
  <r>
    <x v="2"/>
    <x v="1"/>
    <x v="1"/>
    <x v="109"/>
    <x v="30"/>
    <x v="297"/>
    <x v="816"/>
    <n v="42"/>
    <n v="42"/>
    <n v="0"/>
  </r>
  <r>
    <x v="2"/>
    <x v="1"/>
    <x v="1"/>
    <x v="335"/>
    <x v="30"/>
    <x v="4"/>
    <x v="817"/>
    <n v="82"/>
    <n v="82"/>
    <n v="0"/>
  </r>
  <r>
    <x v="56"/>
    <x v="0"/>
    <x v="0"/>
    <x v="110"/>
    <x v="19"/>
    <x v="117"/>
    <x v="818"/>
    <n v="3950"/>
    <n v="3950"/>
    <n v="0"/>
  </r>
  <r>
    <x v="103"/>
    <x v="0"/>
    <x v="0"/>
    <x v="336"/>
    <x v="30"/>
    <x v="25"/>
    <x v="819"/>
    <n v="137.69999999999999"/>
    <n v="137.69999999999999"/>
    <n v="0"/>
  </r>
  <r>
    <x v="103"/>
    <x v="0"/>
    <x v="0"/>
    <x v="336"/>
    <x v="30"/>
    <x v="64"/>
    <x v="819"/>
    <n v="-68.849999999999994"/>
    <n v="-68.849999999999994"/>
    <n v="0"/>
  </r>
  <r>
    <x v="121"/>
    <x v="0"/>
    <x v="0"/>
    <x v="337"/>
    <x v="9"/>
    <x v="13"/>
    <x v="820"/>
    <n v="3700"/>
    <n v="3700"/>
    <n v="0"/>
  </r>
  <r>
    <x v="2"/>
    <x v="1"/>
    <x v="1"/>
    <x v="113"/>
    <x v="58"/>
    <x v="0"/>
    <x v="821"/>
    <n v="28.66"/>
    <n v="28.66"/>
    <n v="0"/>
  </r>
  <r>
    <x v="2"/>
    <x v="1"/>
    <x v="1"/>
    <x v="113"/>
    <x v="58"/>
    <x v="17"/>
    <x v="822"/>
    <n v="41.91"/>
    <n v="41.91"/>
    <n v="0"/>
  </r>
  <r>
    <x v="2"/>
    <x v="1"/>
    <x v="1"/>
    <x v="113"/>
    <x v="58"/>
    <x v="46"/>
    <x v="823"/>
    <n v="43.91"/>
    <n v="43.91"/>
    <n v="0"/>
  </r>
  <r>
    <x v="2"/>
    <x v="1"/>
    <x v="1"/>
    <x v="113"/>
    <x v="58"/>
    <x v="16"/>
    <x v="824"/>
    <n v="37.6"/>
    <n v="37.6"/>
    <n v="0"/>
  </r>
  <r>
    <x v="2"/>
    <x v="1"/>
    <x v="1"/>
    <x v="113"/>
    <x v="58"/>
    <x v="106"/>
    <x v="825"/>
    <n v="39.700000000000003"/>
    <n v="39.700000000000003"/>
    <n v="0"/>
  </r>
  <r>
    <x v="2"/>
    <x v="1"/>
    <x v="1"/>
    <x v="113"/>
    <x v="58"/>
    <x v="78"/>
    <x v="825"/>
    <n v="54.98"/>
    <n v="54.98"/>
    <n v="0"/>
  </r>
  <r>
    <x v="2"/>
    <x v="1"/>
    <x v="1"/>
    <x v="115"/>
    <x v="4"/>
    <x v="4"/>
    <x v="826"/>
    <n v="1460"/>
    <n v="1460"/>
    <n v="0"/>
  </r>
  <r>
    <x v="57"/>
    <x v="0"/>
    <x v="0"/>
    <x v="338"/>
    <x v="99"/>
    <x v="25"/>
    <x v="827"/>
    <n v="64.95"/>
    <n v="64.95"/>
    <n v="0"/>
  </r>
  <r>
    <x v="2"/>
    <x v="1"/>
    <x v="1"/>
    <x v="229"/>
    <x v="95"/>
    <x v="106"/>
    <x v="828"/>
    <n v="50"/>
    <n v="50"/>
    <n v="0"/>
  </r>
  <r>
    <x v="2"/>
    <x v="1"/>
    <x v="1"/>
    <x v="339"/>
    <x v="121"/>
    <x v="4"/>
    <x v="829"/>
    <n v="500"/>
    <n v="500"/>
    <n v="0"/>
  </r>
  <r>
    <x v="80"/>
    <x v="0"/>
    <x v="0"/>
    <x v="340"/>
    <x v="45"/>
    <x v="13"/>
    <x v="830"/>
    <n v="8360"/>
    <n v="8360"/>
    <n v="0"/>
  </r>
  <r>
    <x v="2"/>
    <x v="1"/>
    <x v="1"/>
    <x v="341"/>
    <x v="30"/>
    <x v="4"/>
    <x v="831"/>
    <n v="375"/>
    <n v="375"/>
    <n v="0"/>
  </r>
  <r>
    <x v="2"/>
    <x v="1"/>
    <x v="1"/>
    <x v="341"/>
    <x v="30"/>
    <x v="13"/>
    <x v="831"/>
    <n v="-375"/>
    <n v="-375"/>
    <n v="0"/>
  </r>
  <r>
    <x v="2"/>
    <x v="1"/>
    <x v="1"/>
    <x v="341"/>
    <x v="30"/>
    <x v="14"/>
    <x v="831"/>
    <n v="375"/>
    <n v="375"/>
    <n v="0"/>
  </r>
  <r>
    <x v="2"/>
    <x v="1"/>
    <x v="1"/>
    <x v="342"/>
    <x v="61"/>
    <x v="0"/>
    <x v="832"/>
    <n v="19.600000000000001"/>
    <n v="19.600000000000001"/>
    <n v="0"/>
  </r>
  <r>
    <x v="2"/>
    <x v="1"/>
    <x v="1"/>
    <x v="342"/>
    <x v="61"/>
    <x v="19"/>
    <x v="833"/>
    <n v="253.6"/>
    <n v="253.6"/>
    <n v="0"/>
  </r>
  <r>
    <x v="2"/>
    <x v="1"/>
    <x v="1"/>
    <x v="343"/>
    <x v="9"/>
    <x v="25"/>
    <x v="834"/>
    <n v="1326"/>
    <n v="1326"/>
    <n v="0"/>
  </r>
  <r>
    <x v="2"/>
    <x v="1"/>
    <x v="1"/>
    <x v="343"/>
    <x v="9"/>
    <x v="16"/>
    <x v="835"/>
    <n v="1110"/>
    <n v="1110"/>
    <n v="0"/>
  </r>
  <r>
    <x v="6"/>
    <x v="0"/>
    <x v="0"/>
    <x v="344"/>
    <x v="34"/>
    <x v="13"/>
    <x v="836"/>
    <n v="435"/>
    <n v="435"/>
    <n v="0"/>
  </r>
  <r>
    <x v="6"/>
    <x v="0"/>
    <x v="0"/>
    <x v="344"/>
    <x v="34"/>
    <x v="64"/>
    <x v="64"/>
    <n v="209.7"/>
    <n v="209.7"/>
    <n v="0"/>
  </r>
  <r>
    <x v="2"/>
    <x v="1"/>
    <x v="1"/>
    <x v="345"/>
    <x v="122"/>
    <x v="0"/>
    <x v="837"/>
    <n v="22.9"/>
    <n v="22.9"/>
    <n v="0"/>
  </r>
  <r>
    <x v="122"/>
    <x v="0"/>
    <x v="0"/>
    <x v="346"/>
    <x v="123"/>
    <x v="46"/>
    <x v="838"/>
    <n v="100"/>
    <n v="100"/>
    <n v="0"/>
  </r>
  <r>
    <x v="93"/>
    <x v="0"/>
    <x v="0"/>
    <x v="203"/>
    <x v="50"/>
    <x v="25"/>
    <x v="839"/>
    <n v="-3699.5"/>
    <n v="-3699.5"/>
    <n v="0"/>
  </r>
  <r>
    <x v="19"/>
    <x v="0"/>
    <x v="0"/>
    <x v="347"/>
    <x v="8"/>
    <x v="117"/>
    <x v="64"/>
    <n v="147.4"/>
    <n v="147.4"/>
    <n v="0"/>
  </r>
  <r>
    <x v="41"/>
    <x v="0"/>
    <x v="0"/>
    <x v="207"/>
    <x v="28"/>
    <x v="14"/>
    <x v="78"/>
    <n v="-1"/>
    <n v="-1"/>
    <n v="0"/>
  </r>
  <r>
    <x v="2"/>
    <x v="1"/>
    <x v="1"/>
    <x v="208"/>
    <x v="31"/>
    <x v="18"/>
    <x v="453"/>
    <n v="1470.16"/>
    <n v="1470.16"/>
    <n v="0"/>
  </r>
  <r>
    <x v="26"/>
    <x v="0"/>
    <x v="0"/>
    <x v="348"/>
    <x v="34"/>
    <x v="25"/>
    <x v="840"/>
    <n v="411.04"/>
    <n v="411.04"/>
    <n v="0"/>
  </r>
  <r>
    <x v="35"/>
    <x v="0"/>
    <x v="0"/>
    <x v="349"/>
    <x v="34"/>
    <x v="4"/>
    <x v="841"/>
    <n v="368"/>
    <n v="368"/>
    <n v="0"/>
  </r>
  <r>
    <x v="35"/>
    <x v="0"/>
    <x v="0"/>
    <x v="349"/>
    <x v="34"/>
    <x v="17"/>
    <x v="64"/>
    <n v="34.06"/>
    <n v="34.06"/>
    <n v="0"/>
  </r>
  <r>
    <x v="7"/>
    <x v="0"/>
    <x v="2"/>
    <x v="350"/>
    <x v="124"/>
    <x v="4"/>
    <x v="842"/>
    <n v="191760"/>
    <n v="191760"/>
    <n v="0"/>
  </r>
  <r>
    <x v="11"/>
    <x v="0"/>
    <x v="0"/>
    <x v="350"/>
    <x v="124"/>
    <x v="46"/>
    <x v="843"/>
    <n v="115000"/>
    <n v="115000"/>
    <n v="0"/>
  </r>
  <r>
    <x v="25"/>
    <x v="0"/>
    <x v="0"/>
    <x v="351"/>
    <x v="4"/>
    <x v="261"/>
    <x v="844"/>
    <n v="52.5"/>
    <n v="52.5"/>
    <n v="0"/>
  </r>
  <r>
    <x v="25"/>
    <x v="0"/>
    <x v="0"/>
    <x v="351"/>
    <x v="4"/>
    <x v="118"/>
    <x v="845"/>
    <n v="11.5"/>
    <n v="11.5"/>
    <n v="0"/>
  </r>
  <r>
    <x v="25"/>
    <x v="0"/>
    <x v="0"/>
    <x v="351"/>
    <x v="4"/>
    <x v="0"/>
    <x v="846"/>
    <n v="5810.67"/>
    <n v="5810.67"/>
    <n v="0"/>
  </r>
  <r>
    <x v="25"/>
    <x v="0"/>
    <x v="0"/>
    <x v="351"/>
    <x v="4"/>
    <x v="62"/>
    <x v="56"/>
    <n v="4659.67"/>
    <n v="4659.67"/>
    <n v="0"/>
  </r>
  <r>
    <x v="7"/>
    <x v="0"/>
    <x v="2"/>
    <x v="352"/>
    <x v="7"/>
    <x v="4"/>
    <x v="847"/>
    <n v="1800"/>
    <n v="1800"/>
    <n v="0"/>
  </r>
  <r>
    <x v="40"/>
    <x v="0"/>
    <x v="0"/>
    <x v="353"/>
    <x v="34"/>
    <x v="0"/>
    <x v="848"/>
    <n v="8"/>
    <n v="8"/>
    <n v="0"/>
  </r>
  <r>
    <x v="7"/>
    <x v="0"/>
    <x v="2"/>
    <x v="209"/>
    <x v="1"/>
    <x v="77"/>
    <x v="849"/>
    <n v="120"/>
    <n v="120"/>
    <n v="0"/>
  </r>
  <r>
    <x v="7"/>
    <x v="0"/>
    <x v="2"/>
    <x v="209"/>
    <x v="1"/>
    <x v="195"/>
    <x v="850"/>
    <n v="352.5"/>
    <n v="352.5"/>
    <n v="0"/>
  </r>
  <r>
    <x v="7"/>
    <x v="0"/>
    <x v="2"/>
    <x v="209"/>
    <x v="1"/>
    <x v="306"/>
    <x v="851"/>
    <n v="10695"/>
    <n v="10695"/>
    <n v="0"/>
  </r>
  <r>
    <x v="7"/>
    <x v="0"/>
    <x v="2"/>
    <x v="209"/>
    <x v="1"/>
    <x v="307"/>
    <x v="852"/>
    <n v="5100"/>
    <n v="5100"/>
    <n v="0"/>
  </r>
  <r>
    <x v="123"/>
    <x v="0"/>
    <x v="0"/>
    <x v="354"/>
    <x v="97"/>
    <x v="4"/>
    <x v="853"/>
    <n v="28000"/>
    <n v="28000"/>
    <n v="0"/>
  </r>
  <r>
    <x v="17"/>
    <x v="0"/>
    <x v="0"/>
    <x v="210"/>
    <x v="71"/>
    <x v="4"/>
    <x v="456"/>
    <n v="2325"/>
    <n v="2325"/>
    <n v="0"/>
  </r>
  <r>
    <x v="17"/>
    <x v="0"/>
    <x v="0"/>
    <x v="210"/>
    <x v="71"/>
    <x v="46"/>
    <x v="854"/>
    <n v="956.25"/>
    <n v="956.25"/>
    <n v="0"/>
  </r>
  <r>
    <x v="26"/>
    <x v="0"/>
    <x v="0"/>
    <x v="211"/>
    <x v="31"/>
    <x v="46"/>
    <x v="255"/>
    <n v="548"/>
    <n v="548"/>
    <n v="0"/>
  </r>
  <r>
    <x v="26"/>
    <x v="0"/>
    <x v="0"/>
    <x v="212"/>
    <x v="6"/>
    <x v="46"/>
    <x v="64"/>
    <n v="24"/>
    <n v="24"/>
    <n v="0"/>
  </r>
  <r>
    <x v="51"/>
    <x v="0"/>
    <x v="0"/>
    <x v="213"/>
    <x v="89"/>
    <x v="106"/>
    <x v="855"/>
    <n v="836.2"/>
    <n v="836.2"/>
    <n v="0"/>
  </r>
  <r>
    <x v="51"/>
    <x v="0"/>
    <x v="0"/>
    <x v="213"/>
    <x v="89"/>
    <x v="43"/>
    <x v="856"/>
    <n v="156.81"/>
    <n v="156.81"/>
    <n v="0"/>
  </r>
  <r>
    <x v="2"/>
    <x v="1"/>
    <x v="1"/>
    <x v="355"/>
    <x v="125"/>
    <x v="134"/>
    <x v="857"/>
    <n v="61.64"/>
    <n v="61.64"/>
    <n v="0"/>
  </r>
  <r>
    <x v="2"/>
    <x v="1"/>
    <x v="1"/>
    <x v="215"/>
    <x v="90"/>
    <x v="17"/>
    <x v="467"/>
    <n v="623.75"/>
    <n v="623.75"/>
    <n v="0"/>
  </r>
  <r>
    <x v="2"/>
    <x v="1"/>
    <x v="1"/>
    <x v="215"/>
    <x v="90"/>
    <x v="78"/>
    <x v="858"/>
    <n v="623.75"/>
    <n v="623.75"/>
    <n v="0"/>
  </r>
  <r>
    <x v="2"/>
    <x v="1"/>
    <x v="1"/>
    <x v="215"/>
    <x v="90"/>
    <x v="117"/>
    <x v="858"/>
    <n v="623.75"/>
    <n v="623.75"/>
    <n v="0"/>
  </r>
  <r>
    <x v="2"/>
    <x v="1"/>
    <x v="1"/>
    <x v="216"/>
    <x v="30"/>
    <x v="111"/>
    <x v="859"/>
    <n v="-255"/>
    <n v="-255"/>
    <n v="0"/>
  </r>
  <r>
    <x v="2"/>
    <x v="1"/>
    <x v="1"/>
    <x v="216"/>
    <x v="30"/>
    <x v="308"/>
    <x v="860"/>
    <n v="457.45"/>
    <n v="457.45"/>
    <n v="0"/>
  </r>
  <r>
    <x v="124"/>
    <x v="0"/>
    <x v="0"/>
    <x v="356"/>
    <x v="4"/>
    <x v="46"/>
    <x v="861"/>
    <n v="950"/>
    <n v="950"/>
    <n v="0"/>
  </r>
  <r>
    <x v="8"/>
    <x v="0"/>
    <x v="2"/>
    <x v="221"/>
    <x v="89"/>
    <x v="25"/>
    <x v="862"/>
    <n v="345502"/>
    <n v="345502"/>
    <n v="0"/>
  </r>
  <r>
    <x v="2"/>
    <x v="1"/>
    <x v="1"/>
    <x v="223"/>
    <x v="4"/>
    <x v="17"/>
    <x v="475"/>
    <n v="730"/>
    <n v="730"/>
    <n v="0"/>
  </r>
  <r>
    <x v="5"/>
    <x v="0"/>
    <x v="0"/>
    <x v="5"/>
    <x v="5"/>
    <x v="81"/>
    <x v="863"/>
    <n v="414.28"/>
    <n v="414.28"/>
    <n v="0"/>
  </r>
  <r>
    <x v="5"/>
    <x v="0"/>
    <x v="0"/>
    <x v="5"/>
    <x v="5"/>
    <x v="54"/>
    <x v="864"/>
    <n v="401.85"/>
    <n v="401.85"/>
    <n v="0"/>
  </r>
  <r>
    <x v="22"/>
    <x v="0"/>
    <x v="0"/>
    <x v="193"/>
    <x v="18"/>
    <x v="4"/>
    <x v="865"/>
    <n v="37000"/>
    <n v="37000"/>
    <n v="0"/>
  </r>
  <r>
    <x v="8"/>
    <x v="0"/>
    <x v="2"/>
    <x v="8"/>
    <x v="8"/>
    <x v="0"/>
    <x v="417"/>
    <n v="1583140"/>
    <n v="1583140"/>
    <n v="0"/>
  </r>
  <r>
    <x v="8"/>
    <x v="0"/>
    <x v="2"/>
    <x v="8"/>
    <x v="8"/>
    <x v="120"/>
    <x v="417"/>
    <n v="-633256"/>
    <n v="-633256"/>
    <n v="0"/>
  </r>
  <r>
    <x v="8"/>
    <x v="0"/>
    <x v="2"/>
    <x v="8"/>
    <x v="8"/>
    <x v="77"/>
    <x v="418"/>
    <n v="31890"/>
    <n v="31890"/>
    <n v="0"/>
  </r>
  <r>
    <x v="8"/>
    <x v="0"/>
    <x v="2"/>
    <x v="8"/>
    <x v="8"/>
    <x v="74"/>
    <x v="866"/>
    <n v="14984"/>
    <n v="14984"/>
    <n v="0"/>
  </r>
  <r>
    <x v="10"/>
    <x v="0"/>
    <x v="0"/>
    <x v="9"/>
    <x v="9"/>
    <x v="4"/>
    <x v="867"/>
    <n v="1990"/>
    <n v="1990"/>
    <n v="0"/>
  </r>
  <r>
    <x v="36"/>
    <x v="0"/>
    <x v="0"/>
    <x v="235"/>
    <x v="97"/>
    <x v="25"/>
    <x v="868"/>
    <n v="43634"/>
    <n v="43634"/>
    <n v="0"/>
  </r>
  <r>
    <x v="19"/>
    <x v="0"/>
    <x v="0"/>
    <x v="357"/>
    <x v="26"/>
    <x v="0"/>
    <x v="869"/>
    <n v="10890"/>
    <n v="10890"/>
    <n v="0"/>
  </r>
  <r>
    <x v="2"/>
    <x v="1"/>
    <x v="1"/>
    <x v="11"/>
    <x v="11"/>
    <x v="309"/>
    <x v="30"/>
    <n v="-182"/>
    <n v="-182"/>
    <n v="0"/>
  </r>
  <r>
    <x v="2"/>
    <x v="1"/>
    <x v="1"/>
    <x v="11"/>
    <x v="11"/>
    <x v="310"/>
    <x v="30"/>
    <n v="182"/>
    <n v="182"/>
    <n v="0"/>
  </r>
  <r>
    <x v="2"/>
    <x v="1"/>
    <x v="1"/>
    <x v="11"/>
    <x v="11"/>
    <x v="311"/>
    <x v="29"/>
    <n v="-38.700000000000003"/>
    <n v="-38.700000000000003"/>
    <n v="0"/>
  </r>
  <r>
    <x v="2"/>
    <x v="1"/>
    <x v="1"/>
    <x v="11"/>
    <x v="11"/>
    <x v="312"/>
    <x v="30"/>
    <n v="56"/>
    <n v="56"/>
    <n v="0"/>
  </r>
  <r>
    <x v="2"/>
    <x v="1"/>
    <x v="1"/>
    <x v="11"/>
    <x v="11"/>
    <x v="313"/>
    <x v="29"/>
    <n v="38.700000000000003"/>
    <n v="38.700000000000003"/>
    <n v="0"/>
  </r>
  <r>
    <x v="2"/>
    <x v="1"/>
    <x v="1"/>
    <x v="11"/>
    <x v="11"/>
    <x v="314"/>
    <x v="30"/>
    <n v="56"/>
    <n v="56"/>
    <n v="0"/>
  </r>
  <r>
    <x v="2"/>
    <x v="1"/>
    <x v="1"/>
    <x v="11"/>
    <x v="11"/>
    <x v="315"/>
    <x v="30"/>
    <n v="-63"/>
    <n v="-63"/>
    <n v="0"/>
  </r>
  <r>
    <x v="2"/>
    <x v="1"/>
    <x v="1"/>
    <x v="11"/>
    <x v="11"/>
    <x v="95"/>
    <x v="674"/>
    <n v="35.08"/>
    <n v="35.08"/>
    <n v="0"/>
  </r>
  <r>
    <x v="15"/>
    <x v="0"/>
    <x v="3"/>
    <x v="12"/>
    <x v="12"/>
    <x v="4"/>
    <x v="870"/>
    <n v="423000"/>
    <n v="423000"/>
    <n v="0"/>
  </r>
  <r>
    <x v="74"/>
    <x v="0"/>
    <x v="0"/>
    <x v="12"/>
    <x v="12"/>
    <x v="66"/>
    <x v="871"/>
    <n v="4811.72"/>
    <n v="4811.72"/>
    <n v="0"/>
  </r>
  <r>
    <x v="15"/>
    <x v="0"/>
    <x v="3"/>
    <x v="12"/>
    <x v="12"/>
    <x v="316"/>
    <x v="33"/>
    <n v="40250"/>
    <n v="40250"/>
    <n v="0"/>
  </r>
  <r>
    <x v="74"/>
    <x v="0"/>
    <x v="0"/>
    <x v="12"/>
    <x v="12"/>
    <x v="317"/>
    <x v="521"/>
    <n v="3000"/>
    <n v="3000"/>
    <n v="0"/>
  </r>
  <r>
    <x v="74"/>
    <x v="0"/>
    <x v="0"/>
    <x v="12"/>
    <x v="12"/>
    <x v="318"/>
    <x v="872"/>
    <n v="16000"/>
    <n v="16000"/>
    <n v="0"/>
  </r>
  <r>
    <x v="14"/>
    <x v="0"/>
    <x v="3"/>
    <x v="12"/>
    <x v="12"/>
    <x v="101"/>
    <x v="873"/>
    <n v="18600"/>
    <n v="18600"/>
    <n v="0"/>
  </r>
  <r>
    <x v="12"/>
    <x v="0"/>
    <x v="3"/>
    <x v="12"/>
    <x v="12"/>
    <x v="297"/>
    <x v="874"/>
    <n v="51500"/>
    <n v="51500"/>
    <n v="0"/>
  </r>
  <r>
    <x v="40"/>
    <x v="0"/>
    <x v="0"/>
    <x v="13"/>
    <x v="6"/>
    <x v="0"/>
    <x v="875"/>
    <n v="61.2"/>
    <n v="61.2"/>
    <n v="0"/>
  </r>
  <r>
    <x v="26"/>
    <x v="0"/>
    <x v="0"/>
    <x v="13"/>
    <x v="6"/>
    <x v="95"/>
    <x v="876"/>
    <n v="238"/>
    <n v="238"/>
    <n v="0"/>
  </r>
  <r>
    <x v="4"/>
    <x v="0"/>
    <x v="0"/>
    <x v="281"/>
    <x v="67"/>
    <x v="16"/>
    <x v="877"/>
    <n v="1075"/>
    <n v="1075"/>
    <n v="0"/>
  </r>
  <r>
    <x v="7"/>
    <x v="0"/>
    <x v="2"/>
    <x v="282"/>
    <x v="1"/>
    <x v="0"/>
    <x v="878"/>
    <n v="1400"/>
    <n v="1400"/>
    <n v="0"/>
  </r>
  <r>
    <x v="90"/>
    <x v="2"/>
    <x v="5"/>
    <x v="283"/>
    <x v="1"/>
    <x v="4"/>
    <x v="684"/>
    <n v="1150"/>
    <n v="1150"/>
    <n v="0"/>
  </r>
  <r>
    <x v="7"/>
    <x v="0"/>
    <x v="2"/>
    <x v="180"/>
    <x v="59"/>
    <x v="319"/>
    <x v="879"/>
    <n v="1400"/>
    <n v="1400"/>
    <n v="0"/>
  </r>
  <r>
    <x v="1"/>
    <x v="0"/>
    <x v="0"/>
    <x v="236"/>
    <x v="1"/>
    <x v="16"/>
    <x v="880"/>
    <n v="1300"/>
    <n v="1300"/>
    <n v="0"/>
  </r>
  <r>
    <x v="1"/>
    <x v="0"/>
    <x v="0"/>
    <x v="236"/>
    <x v="1"/>
    <x v="48"/>
    <x v="881"/>
    <n v="255"/>
    <n v="255"/>
    <n v="0"/>
  </r>
  <r>
    <x v="2"/>
    <x v="1"/>
    <x v="1"/>
    <x v="358"/>
    <x v="126"/>
    <x v="25"/>
    <x v="882"/>
    <n v="27.35"/>
    <n v="27.35"/>
    <n v="0"/>
  </r>
  <r>
    <x v="2"/>
    <x v="1"/>
    <x v="1"/>
    <x v="358"/>
    <x v="126"/>
    <x v="127"/>
    <x v="882"/>
    <n v="27.35"/>
    <n v="27.35"/>
    <n v="0"/>
  </r>
  <r>
    <x v="2"/>
    <x v="1"/>
    <x v="1"/>
    <x v="358"/>
    <x v="126"/>
    <x v="64"/>
    <x v="882"/>
    <n v="-27.35"/>
    <n v="-27.35"/>
    <n v="0"/>
  </r>
  <r>
    <x v="125"/>
    <x v="0"/>
    <x v="0"/>
    <x v="182"/>
    <x v="56"/>
    <x v="320"/>
    <x v="883"/>
    <n v="32362.59"/>
    <n v="32362.59"/>
    <n v="0"/>
  </r>
  <r>
    <x v="81"/>
    <x v="0"/>
    <x v="0"/>
    <x v="359"/>
    <x v="9"/>
    <x v="4"/>
    <x v="884"/>
    <n v="1116"/>
    <n v="1116"/>
    <n v="0"/>
  </r>
  <r>
    <x v="7"/>
    <x v="0"/>
    <x v="2"/>
    <x v="184"/>
    <x v="44"/>
    <x v="25"/>
    <x v="885"/>
    <n v="748538.66"/>
    <n v="748538.66"/>
    <n v="0"/>
  </r>
  <r>
    <x v="7"/>
    <x v="0"/>
    <x v="2"/>
    <x v="184"/>
    <x v="44"/>
    <x v="127"/>
    <x v="885"/>
    <n v="733567.88"/>
    <n v="733567.88"/>
    <n v="0"/>
  </r>
  <r>
    <x v="7"/>
    <x v="0"/>
    <x v="2"/>
    <x v="184"/>
    <x v="44"/>
    <x v="321"/>
    <x v="529"/>
    <n v="1085844.3"/>
    <n v="1085844.3"/>
    <n v="0"/>
  </r>
  <r>
    <x v="2"/>
    <x v="1"/>
    <x v="1"/>
    <x v="185"/>
    <x v="83"/>
    <x v="25"/>
    <x v="886"/>
    <n v="620"/>
    <n v="620"/>
    <n v="0"/>
  </r>
  <r>
    <x v="2"/>
    <x v="1"/>
    <x v="1"/>
    <x v="186"/>
    <x v="84"/>
    <x v="127"/>
    <x v="690"/>
    <n v="-59"/>
    <n v="-59"/>
    <n v="0"/>
  </r>
  <r>
    <x v="2"/>
    <x v="1"/>
    <x v="1"/>
    <x v="186"/>
    <x v="84"/>
    <x v="64"/>
    <x v="690"/>
    <n v="59"/>
    <n v="59"/>
    <n v="0"/>
  </r>
  <r>
    <x v="2"/>
    <x v="1"/>
    <x v="1"/>
    <x v="187"/>
    <x v="85"/>
    <x v="0"/>
    <x v="395"/>
    <n v="19854.25"/>
    <n v="19854.25"/>
    <n v="0"/>
  </r>
  <r>
    <x v="2"/>
    <x v="1"/>
    <x v="1"/>
    <x v="187"/>
    <x v="85"/>
    <x v="20"/>
    <x v="395"/>
    <n v="9927.11"/>
    <n v="9927.11"/>
    <n v="0"/>
  </r>
  <r>
    <x v="2"/>
    <x v="1"/>
    <x v="1"/>
    <x v="187"/>
    <x v="85"/>
    <x v="51"/>
    <x v="395"/>
    <n v="-5981.62"/>
    <n v="-5981.62"/>
    <n v="0"/>
  </r>
  <r>
    <x v="2"/>
    <x v="1"/>
    <x v="1"/>
    <x v="187"/>
    <x v="85"/>
    <x v="42"/>
    <x v="395"/>
    <n v="9927.11"/>
    <n v="9927.11"/>
    <n v="0"/>
  </r>
  <r>
    <x v="2"/>
    <x v="1"/>
    <x v="1"/>
    <x v="187"/>
    <x v="85"/>
    <x v="178"/>
    <x v="395"/>
    <n v="-2990.81"/>
    <n v="-2990.81"/>
    <n v="0"/>
  </r>
  <r>
    <x v="33"/>
    <x v="0"/>
    <x v="0"/>
    <x v="279"/>
    <x v="33"/>
    <x v="62"/>
    <x v="887"/>
    <n v="4806.75"/>
    <n v="4806.75"/>
    <n v="0"/>
  </r>
  <r>
    <x v="2"/>
    <x v="1"/>
    <x v="1"/>
    <x v="360"/>
    <x v="30"/>
    <x v="62"/>
    <x v="888"/>
    <n v="28.95"/>
    <n v="28.95"/>
    <n v="0"/>
  </r>
  <r>
    <x v="2"/>
    <x v="1"/>
    <x v="1"/>
    <x v="361"/>
    <x v="127"/>
    <x v="106"/>
    <x v="889"/>
    <n v="210"/>
    <n v="210"/>
    <n v="0"/>
  </r>
  <r>
    <x v="17"/>
    <x v="0"/>
    <x v="0"/>
    <x v="14"/>
    <x v="13"/>
    <x v="14"/>
    <x v="40"/>
    <n v="2135"/>
    <n v="2135"/>
    <n v="0"/>
  </r>
  <r>
    <x v="4"/>
    <x v="0"/>
    <x v="0"/>
    <x v="14"/>
    <x v="13"/>
    <x v="322"/>
    <x v="273"/>
    <n v="79"/>
    <n v="79"/>
    <n v="0"/>
  </r>
  <r>
    <x v="4"/>
    <x v="0"/>
    <x v="0"/>
    <x v="143"/>
    <x v="71"/>
    <x v="4"/>
    <x v="890"/>
    <n v="245"/>
    <n v="245"/>
    <n v="0"/>
  </r>
  <r>
    <x v="5"/>
    <x v="0"/>
    <x v="0"/>
    <x v="362"/>
    <x v="15"/>
    <x v="16"/>
    <x v="891"/>
    <n v="402"/>
    <n v="402"/>
    <n v="0"/>
  </r>
  <r>
    <x v="63"/>
    <x v="0"/>
    <x v="4"/>
    <x v="15"/>
    <x v="14"/>
    <x v="0"/>
    <x v="892"/>
    <n v="8431.2000000000007"/>
    <n v="8431.2000000000007"/>
    <n v="0"/>
  </r>
  <r>
    <x v="63"/>
    <x v="0"/>
    <x v="4"/>
    <x v="15"/>
    <x v="14"/>
    <x v="120"/>
    <x v="892"/>
    <n v="7393.29"/>
    <n v="7393.29"/>
    <n v="0"/>
  </r>
  <r>
    <x v="18"/>
    <x v="0"/>
    <x v="4"/>
    <x v="15"/>
    <x v="14"/>
    <x v="68"/>
    <x v="41"/>
    <n v="-3079.2"/>
    <n v="-3079.2"/>
    <n v="0"/>
  </r>
  <r>
    <x v="19"/>
    <x v="0"/>
    <x v="0"/>
    <x v="15"/>
    <x v="14"/>
    <x v="85"/>
    <x v="42"/>
    <n v="-37833.599999999999"/>
    <n v="-37833.599999999999"/>
    <n v="0"/>
  </r>
  <r>
    <x v="19"/>
    <x v="0"/>
    <x v="0"/>
    <x v="15"/>
    <x v="14"/>
    <x v="18"/>
    <x v="379"/>
    <n v="26029.919999999998"/>
    <n v="26029.919999999998"/>
    <n v="0"/>
  </r>
  <r>
    <x v="19"/>
    <x v="0"/>
    <x v="0"/>
    <x v="15"/>
    <x v="14"/>
    <x v="197"/>
    <x v="379"/>
    <n v="26029.919999999998"/>
    <n v="26029.919999999998"/>
    <n v="0"/>
  </r>
  <r>
    <x v="19"/>
    <x v="0"/>
    <x v="0"/>
    <x v="15"/>
    <x v="14"/>
    <x v="81"/>
    <x v="385"/>
    <n v="5499.84"/>
    <n v="5499.84"/>
    <n v="0"/>
  </r>
  <r>
    <x v="126"/>
    <x v="0"/>
    <x v="0"/>
    <x v="144"/>
    <x v="72"/>
    <x v="12"/>
    <x v="281"/>
    <n v="-3000"/>
    <n v="-3000"/>
    <n v="0"/>
  </r>
  <r>
    <x v="127"/>
    <x v="0"/>
    <x v="0"/>
    <x v="146"/>
    <x v="15"/>
    <x v="25"/>
    <x v="112"/>
    <n v="17537.400000000001"/>
    <n v="17537.400000000001"/>
    <n v="0"/>
  </r>
  <r>
    <x v="25"/>
    <x v="0"/>
    <x v="0"/>
    <x v="20"/>
    <x v="19"/>
    <x v="4"/>
    <x v="893"/>
    <n v="2106.12"/>
    <n v="2106.12"/>
    <n v="0"/>
  </r>
  <r>
    <x v="25"/>
    <x v="0"/>
    <x v="0"/>
    <x v="20"/>
    <x v="19"/>
    <x v="323"/>
    <x v="894"/>
    <n v="541.14"/>
    <n v="541.14"/>
    <n v="0"/>
  </r>
  <r>
    <x v="2"/>
    <x v="1"/>
    <x v="1"/>
    <x v="21"/>
    <x v="20"/>
    <x v="4"/>
    <x v="54"/>
    <n v="387.97"/>
    <n v="387.97"/>
    <n v="0"/>
  </r>
  <r>
    <x v="17"/>
    <x v="0"/>
    <x v="0"/>
    <x v="22"/>
    <x v="4"/>
    <x v="14"/>
    <x v="10"/>
    <n v="1460"/>
    <n v="1460"/>
    <n v="0"/>
  </r>
  <r>
    <x v="17"/>
    <x v="0"/>
    <x v="0"/>
    <x v="22"/>
    <x v="4"/>
    <x v="324"/>
    <x v="641"/>
    <n v="10.5"/>
    <n v="10.5"/>
    <n v="0"/>
  </r>
  <r>
    <x v="25"/>
    <x v="0"/>
    <x v="0"/>
    <x v="147"/>
    <x v="67"/>
    <x v="4"/>
    <x v="895"/>
    <n v="75180"/>
    <n v="75180"/>
    <n v="0"/>
  </r>
  <r>
    <x v="17"/>
    <x v="0"/>
    <x v="0"/>
    <x v="23"/>
    <x v="21"/>
    <x v="14"/>
    <x v="896"/>
    <n v="1500"/>
    <n v="1500"/>
    <n v="0"/>
  </r>
  <r>
    <x v="17"/>
    <x v="0"/>
    <x v="0"/>
    <x v="23"/>
    <x v="21"/>
    <x v="111"/>
    <x v="60"/>
    <n v="735"/>
    <n v="735"/>
    <n v="0"/>
  </r>
  <r>
    <x v="40"/>
    <x v="0"/>
    <x v="0"/>
    <x v="24"/>
    <x v="9"/>
    <x v="46"/>
    <x v="291"/>
    <n v="366.67"/>
    <n v="366.67"/>
    <n v="0"/>
  </r>
  <r>
    <x v="26"/>
    <x v="0"/>
    <x v="0"/>
    <x v="24"/>
    <x v="9"/>
    <x v="48"/>
    <x v="643"/>
    <n v="3296.94"/>
    <n v="3296.94"/>
    <n v="0"/>
  </r>
  <r>
    <x v="16"/>
    <x v="0"/>
    <x v="0"/>
    <x v="24"/>
    <x v="9"/>
    <x v="1"/>
    <x v="291"/>
    <n v="366.66"/>
    <n v="366.66"/>
    <n v="0"/>
  </r>
  <r>
    <x v="16"/>
    <x v="0"/>
    <x v="0"/>
    <x v="24"/>
    <x v="9"/>
    <x v="325"/>
    <x v="64"/>
    <n v="189.58"/>
    <n v="189.58"/>
    <n v="0"/>
  </r>
  <r>
    <x v="27"/>
    <x v="0"/>
    <x v="0"/>
    <x v="25"/>
    <x v="3"/>
    <x v="25"/>
    <x v="356"/>
    <n v="4640"/>
    <n v="4640"/>
    <n v="0"/>
  </r>
  <r>
    <x v="27"/>
    <x v="0"/>
    <x v="0"/>
    <x v="25"/>
    <x v="3"/>
    <x v="165"/>
    <x v="897"/>
    <n v="-8042"/>
    <n v="-8042"/>
    <n v="0"/>
  </r>
  <r>
    <x v="4"/>
    <x v="0"/>
    <x v="0"/>
    <x v="26"/>
    <x v="22"/>
    <x v="120"/>
    <x v="66"/>
    <n v="6288.76"/>
    <n v="6288.76"/>
    <n v="0"/>
  </r>
  <r>
    <x v="4"/>
    <x v="0"/>
    <x v="0"/>
    <x v="26"/>
    <x v="22"/>
    <x v="65"/>
    <x v="67"/>
    <n v="5675.05"/>
    <n v="5675.05"/>
    <n v="0"/>
  </r>
  <r>
    <x v="29"/>
    <x v="0"/>
    <x v="0"/>
    <x v="27"/>
    <x v="9"/>
    <x v="62"/>
    <x v="898"/>
    <n v="3597"/>
    <n v="3597"/>
    <n v="0"/>
  </r>
  <r>
    <x v="2"/>
    <x v="1"/>
    <x v="1"/>
    <x v="136"/>
    <x v="30"/>
    <x v="106"/>
    <x v="899"/>
    <n v="90"/>
    <n v="90"/>
    <n v="0"/>
  </r>
  <r>
    <x v="2"/>
    <x v="1"/>
    <x v="1"/>
    <x v="136"/>
    <x v="30"/>
    <x v="1"/>
    <x v="86"/>
    <n v="51"/>
    <n v="51"/>
    <n v="0"/>
  </r>
  <r>
    <x v="2"/>
    <x v="1"/>
    <x v="1"/>
    <x v="139"/>
    <x v="70"/>
    <x v="13"/>
    <x v="269"/>
    <n v="1200"/>
    <n v="1200"/>
    <n v="0"/>
  </r>
  <r>
    <x v="25"/>
    <x v="0"/>
    <x v="0"/>
    <x v="176"/>
    <x v="27"/>
    <x v="46"/>
    <x v="367"/>
    <n v="75"/>
    <n v="75"/>
    <n v="0"/>
  </r>
  <r>
    <x v="2"/>
    <x v="1"/>
    <x v="1"/>
    <x v="142"/>
    <x v="30"/>
    <x v="17"/>
    <x v="900"/>
    <n v="170"/>
    <n v="170"/>
    <n v="0"/>
  </r>
  <r>
    <x v="2"/>
    <x v="1"/>
    <x v="1"/>
    <x v="142"/>
    <x v="30"/>
    <x v="42"/>
    <x v="901"/>
    <n v="350"/>
    <n v="350"/>
    <n v="0"/>
  </r>
  <r>
    <x v="2"/>
    <x v="1"/>
    <x v="1"/>
    <x v="142"/>
    <x v="30"/>
    <x v="106"/>
    <x v="902"/>
    <n v="350"/>
    <n v="350"/>
    <n v="0"/>
  </r>
  <r>
    <x v="2"/>
    <x v="1"/>
    <x v="1"/>
    <x v="142"/>
    <x v="30"/>
    <x v="131"/>
    <x v="903"/>
    <n v="170"/>
    <n v="170"/>
    <n v="0"/>
  </r>
  <r>
    <x v="2"/>
    <x v="1"/>
    <x v="1"/>
    <x v="142"/>
    <x v="30"/>
    <x v="22"/>
    <x v="904"/>
    <n v="170"/>
    <n v="170"/>
    <n v="0"/>
  </r>
  <r>
    <x v="2"/>
    <x v="1"/>
    <x v="1"/>
    <x v="142"/>
    <x v="30"/>
    <x v="24"/>
    <x v="905"/>
    <n v="170"/>
    <n v="170"/>
    <n v="0"/>
  </r>
  <r>
    <x v="75"/>
    <x v="0"/>
    <x v="6"/>
    <x v="178"/>
    <x v="82"/>
    <x v="5"/>
    <x v="374"/>
    <n v="140900.5"/>
    <n v="140900.5"/>
    <n v="0"/>
  </r>
  <r>
    <x v="2"/>
    <x v="1"/>
    <x v="1"/>
    <x v="363"/>
    <x v="31"/>
    <x v="4"/>
    <x v="906"/>
    <n v="1950"/>
    <n v="1950"/>
    <n v="0"/>
  </r>
  <r>
    <x v="2"/>
    <x v="1"/>
    <x v="1"/>
    <x v="179"/>
    <x v="20"/>
    <x v="14"/>
    <x v="376"/>
    <n v="488"/>
    <n v="488"/>
    <n v="0"/>
  </r>
  <r>
    <x v="2"/>
    <x v="1"/>
    <x v="1"/>
    <x v="179"/>
    <x v="20"/>
    <x v="326"/>
    <x v="376"/>
    <n v="104"/>
    <n v="104"/>
    <n v="0"/>
  </r>
  <r>
    <x v="2"/>
    <x v="1"/>
    <x v="1"/>
    <x v="179"/>
    <x v="20"/>
    <x v="186"/>
    <x v="511"/>
    <n v="-295"/>
    <n v="-295"/>
    <n v="0"/>
  </r>
  <r>
    <x v="2"/>
    <x v="1"/>
    <x v="1"/>
    <x v="179"/>
    <x v="20"/>
    <x v="77"/>
    <x v="907"/>
    <n v="3.75"/>
    <n v="3.75"/>
    <n v="0"/>
  </r>
  <r>
    <x v="2"/>
    <x v="1"/>
    <x v="1"/>
    <x v="159"/>
    <x v="30"/>
    <x v="25"/>
    <x v="567"/>
    <n v="500"/>
    <n v="500"/>
    <n v="0"/>
  </r>
  <r>
    <x v="2"/>
    <x v="1"/>
    <x v="1"/>
    <x v="159"/>
    <x v="30"/>
    <x v="119"/>
    <x v="908"/>
    <n v="193.5"/>
    <n v="193.5"/>
    <n v="0"/>
  </r>
  <r>
    <x v="2"/>
    <x v="1"/>
    <x v="1"/>
    <x v="159"/>
    <x v="30"/>
    <x v="327"/>
    <x v="309"/>
    <n v="26.5"/>
    <n v="26.5"/>
    <n v="0"/>
  </r>
  <r>
    <x v="2"/>
    <x v="1"/>
    <x v="1"/>
    <x v="159"/>
    <x v="30"/>
    <x v="164"/>
    <x v="309"/>
    <n v="26.5"/>
    <n v="26.5"/>
    <n v="0"/>
  </r>
  <r>
    <x v="2"/>
    <x v="1"/>
    <x v="1"/>
    <x v="159"/>
    <x v="30"/>
    <x v="328"/>
    <x v="310"/>
    <n v="29.95"/>
    <n v="29.95"/>
    <n v="0"/>
  </r>
  <r>
    <x v="2"/>
    <x v="1"/>
    <x v="1"/>
    <x v="159"/>
    <x v="30"/>
    <x v="329"/>
    <x v="571"/>
    <n v="392"/>
    <n v="392"/>
    <n v="0"/>
  </r>
  <r>
    <x v="2"/>
    <x v="1"/>
    <x v="1"/>
    <x v="159"/>
    <x v="30"/>
    <x v="330"/>
    <x v="571"/>
    <n v="196"/>
    <n v="196"/>
    <n v="0"/>
  </r>
  <r>
    <x v="2"/>
    <x v="1"/>
    <x v="1"/>
    <x v="159"/>
    <x v="30"/>
    <x v="295"/>
    <x v="909"/>
    <n v="62"/>
    <n v="62"/>
    <n v="0"/>
  </r>
  <r>
    <x v="2"/>
    <x v="1"/>
    <x v="1"/>
    <x v="159"/>
    <x v="30"/>
    <x v="331"/>
    <x v="909"/>
    <n v="62"/>
    <n v="62"/>
    <n v="0"/>
  </r>
  <r>
    <x v="2"/>
    <x v="1"/>
    <x v="1"/>
    <x v="159"/>
    <x v="30"/>
    <x v="332"/>
    <x v="315"/>
    <n v="-12.95"/>
    <n v="-12.95"/>
    <n v="0"/>
  </r>
  <r>
    <x v="2"/>
    <x v="1"/>
    <x v="1"/>
    <x v="159"/>
    <x v="30"/>
    <x v="333"/>
    <x v="316"/>
    <n v="32"/>
    <n v="32"/>
    <n v="0"/>
  </r>
  <r>
    <x v="2"/>
    <x v="1"/>
    <x v="1"/>
    <x v="159"/>
    <x v="30"/>
    <x v="334"/>
    <x v="316"/>
    <n v="-32"/>
    <n v="-32"/>
    <n v="0"/>
  </r>
  <r>
    <x v="2"/>
    <x v="1"/>
    <x v="1"/>
    <x v="159"/>
    <x v="30"/>
    <x v="335"/>
    <x v="316"/>
    <n v="32"/>
    <n v="32"/>
    <n v="0"/>
  </r>
  <r>
    <x v="2"/>
    <x v="1"/>
    <x v="1"/>
    <x v="159"/>
    <x v="30"/>
    <x v="336"/>
    <x v="574"/>
    <n v="85"/>
    <n v="85"/>
    <n v="0"/>
  </r>
  <r>
    <x v="2"/>
    <x v="1"/>
    <x v="1"/>
    <x v="159"/>
    <x v="30"/>
    <x v="337"/>
    <x v="64"/>
    <n v="96.27"/>
    <n v="96.27"/>
    <n v="0"/>
  </r>
  <r>
    <x v="2"/>
    <x v="1"/>
    <x v="1"/>
    <x v="159"/>
    <x v="30"/>
    <x v="338"/>
    <x v="64"/>
    <n v="-96.27"/>
    <n v="-96.27"/>
    <n v="0"/>
  </r>
  <r>
    <x v="2"/>
    <x v="1"/>
    <x v="1"/>
    <x v="161"/>
    <x v="75"/>
    <x v="13"/>
    <x v="698"/>
    <n v="768"/>
    <n v="768"/>
    <n v="0"/>
  </r>
  <r>
    <x v="2"/>
    <x v="1"/>
    <x v="1"/>
    <x v="161"/>
    <x v="75"/>
    <x v="64"/>
    <x v="699"/>
    <n v="888.06"/>
    <n v="888.06"/>
    <n v="0"/>
  </r>
  <r>
    <x v="2"/>
    <x v="1"/>
    <x v="1"/>
    <x v="161"/>
    <x v="75"/>
    <x v="67"/>
    <x v="910"/>
    <n v="-6516.07"/>
    <n v="-6516.07"/>
    <n v="0"/>
  </r>
  <r>
    <x v="2"/>
    <x v="1"/>
    <x v="1"/>
    <x v="161"/>
    <x v="75"/>
    <x v="105"/>
    <x v="911"/>
    <n v="-6516.07"/>
    <n v="-6516.07"/>
    <n v="0"/>
  </r>
  <r>
    <x v="2"/>
    <x v="1"/>
    <x v="1"/>
    <x v="162"/>
    <x v="76"/>
    <x v="17"/>
    <x v="320"/>
    <n v="3656.67"/>
    <n v="3656.67"/>
    <n v="0"/>
  </r>
  <r>
    <x v="56"/>
    <x v="0"/>
    <x v="0"/>
    <x v="163"/>
    <x v="77"/>
    <x v="17"/>
    <x v="912"/>
    <n v="47.33"/>
    <n v="47.33"/>
    <n v="0"/>
  </r>
  <r>
    <x v="56"/>
    <x v="0"/>
    <x v="0"/>
    <x v="163"/>
    <x v="77"/>
    <x v="48"/>
    <x v="913"/>
    <n v="445.72"/>
    <n v="445.72"/>
    <n v="0"/>
  </r>
  <r>
    <x v="98"/>
    <x v="0"/>
    <x v="0"/>
    <x v="163"/>
    <x v="77"/>
    <x v="81"/>
    <x v="914"/>
    <n v="28.13"/>
    <n v="28.13"/>
    <n v="0"/>
  </r>
  <r>
    <x v="98"/>
    <x v="0"/>
    <x v="0"/>
    <x v="163"/>
    <x v="77"/>
    <x v="54"/>
    <x v="915"/>
    <n v="120.17"/>
    <n v="120.17"/>
    <n v="0"/>
  </r>
  <r>
    <x v="98"/>
    <x v="0"/>
    <x v="0"/>
    <x v="163"/>
    <x v="77"/>
    <x v="142"/>
    <x v="916"/>
    <n v="23.62"/>
    <n v="23.62"/>
    <n v="0"/>
  </r>
  <r>
    <x v="98"/>
    <x v="0"/>
    <x v="0"/>
    <x v="163"/>
    <x v="77"/>
    <x v="271"/>
    <x v="705"/>
    <n v="37.24"/>
    <n v="37.24"/>
    <n v="0"/>
  </r>
  <r>
    <x v="2"/>
    <x v="1"/>
    <x v="1"/>
    <x v="364"/>
    <x v="57"/>
    <x v="4"/>
    <x v="917"/>
    <n v="3180.82"/>
    <n v="3180.82"/>
    <n v="0"/>
  </r>
  <r>
    <x v="2"/>
    <x v="1"/>
    <x v="1"/>
    <x v="240"/>
    <x v="50"/>
    <x v="12"/>
    <x v="551"/>
    <n v="0.5"/>
    <n v="0.5"/>
    <n v="0"/>
  </r>
  <r>
    <x v="2"/>
    <x v="1"/>
    <x v="1"/>
    <x v="240"/>
    <x v="50"/>
    <x v="17"/>
    <x v="551"/>
    <n v="845.15"/>
    <n v="845.15"/>
    <n v="0"/>
  </r>
  <r>
    <x v="2"/>
    <x v="1"/>
    <x v="1"/>
    <x v="240"/>
    <x v="50"/>
    <x v="339"/>
    <x v="551"/>
    <n v="0.5"/>
    <n v="0.5"/>
    <n v="0"/>
  </r>
  <r>
    <x v="94"/>
    <x v="0"/>
    <x v="0"/>
    <x v="285"/>
    <x v="107"/>
    <x v="4"/>
    <x v="918"/>
    <n v="1599.98"/>
    <n v="1599.98"/>
    <n v="0"/>
  </r>
  <r>
    <x v="94"/>
    <x v="0"/>
    <x v="0"/>
    <x v="285"/>
    <x v="107"/>
    <x v="25"/>
    <x v="919"/>
    <n v="659.98"/>
    <n v="659.98"/>
    <n v="0"/>
  </r>
  <r>
    <x v="94"/>
    <x v="0"/>
    <x v="0"/>
    <x v="285"/>
    <x v="107"/>
    <x v="91"/>
    <x v="741"/>
    <n v="176.39"/>
    <n v="176.39"/>
    <n v="0"/>
  </r>
  <r>
    <x v="19"/>
    <x v="0"/>
    <x v="0"/>
    <x v="286"/>
    <x v="23"/>
    <x v="4"/>
    <x v="612"/>
    <n v="1360"/>
    <n v="1360"/>
    <n v="0"/>
  </r>
  <r>
    <x v="58"/>
    <x v="0"/>
    <x v="0"/>
    <x v="241"/>
    <x v="9"/>
    <x v="4"/>
    <x v="920"/>
    <n v="1698"/>
    <n v="1698"/>
    <n v="0"/>
  </r>
  <r>
    <x v="70"/>
    <x v="0"/>
    <x v="0"/>
    <x v="241"/>
    <x v="9"/>
    <x v="25"/>
    <x v="920"/>
    <n v="849"/>
    <n v="849"/>
    <n v="0"/>
  </r>
  <r>
    <x v="2"/>
    <x v="1"/>
    <x v="1"/>
    <x v="365"/>
    <x v="128"/>
    <x v="0"/>
    <x v="921"/>
    <n v="16.350000000000001"/>
    <n v="16.350000000000001"/>
    <n v="0"/>
  </r>
  <r>
    <x v="2"/>
    <x v="1"/>
    <x v="1"/>
    <x v="244"/>
    <x v="100"/>
    <x v="4"/>
    <x v="922"/>
    <n v="412"/>
    <n v="412"/>
    <n v="0"/>
  </r>
  <r>
    <x v="67"/>
    <x v="0"/>
    <x v="0"/>
    <x v="148"/>
    <x v="63"/>
    <x v="62"/>
    <x v="923"/>
    <n v="4151"/>
    <n v="4151"/>
    <n v="0"/>
  </r>
  <r>
    <x v="67"/>
    <x v="0"/>
    <x v="0"/>
    <x v="148"/>
    <x v="63"/>
    <x v="125"/>
    <x v="924"/>
    <n v="8250"/>
    <n v="8250"/>
    <n v="0"/>
  </r>
  <r>
    <x v="67"/>
    <x v="0"/>
    <x v="0"/>
    <x v="148"/>
    <x v="63"/>
    <x v="340"/>
    <x v="924"/>
    <n v="37050"/>
    <n v="37050"/>
    <n v="0"/>
  </r>
  <r>
    <x v="25"/>
    <x v="0"/>
    <x v="0"/>
    <x v="150"/>
    <x v="25"/>
    <x v="4"/>
    <x v="925"/>
    <n v="37710"/>
    <n v="37710"/>
    <n v="0"/>
  </r>
  <r>
    <x v="11"/>
    <x v="0"/>
    <x v="0"/>
    <x v="293"/>
    <x v="59"/>
    <x v="112"/>
    <x v="722"/>
    <n v="583417.82999999996"/>
    <n v="583417.82999999996"/>
    <n v="0"/>
  </r>
  <r>
    <x v="22"/>
    <x v="0"/>
    <x v="0"/>
    <x v="151"/>
    <x v="1"/>
    <x v="1"/>
    <x v="404"/>
    <n v="152.88"/>
    <n v="152.88"/>
    <n v="0"/>
  </r>
  <r>
    <x v="51"/>
    <x v="0"/>
    <x v="0"/>
    <x v="248"/>
    <x v="74"/>
    <x v="0"/>
    <x v="926"/>
    <n v="150"/>
    <n v="150"/>
    <n v="0"/>
  </r>
  <r>
    <x v="24"/>
    <x v="0"/>
    <x v="0"/>
    <x v="366"/>
    <x v="129"/>
    <x v="4"/>
    <x v="927"/>
    <n v="3000"/>
    <n v="3000"/>
    <n v="0"/>
  </r>
  <r>
    <x v="35"/>
    <x v="0"/>
    <x v="0"/>
    <x v="296"/>
    <x v="34"/>
    <x v="4"/>
    <x v="928"/>
    <n v="1564"/>
    <n v="1564"/>
    <n v="0"/>
  </r>
  <r>
    <x v="35"/>
    <x v="0"/>
    <x v="0"/>
    <x v="296"/>
    <x v="34"/>
    <x v="0"/>
    <x v="929"/>
    <n v="464"/>
    <n v="464"/>
    <n v="0"/>
  </r>
  <r>
    <x v="35"/>
    <x v="0"/>
    <x v="0"/>
    <x v="296"/>
    <x v="34"/>
    <x v="95"/>
    <x v="930"/>
    <n v="276"/>
    <n v="276"/>
    <n v="0"/>
  </r>
  <r>
    <x v="2"/>
    <x v="1"/>
    <x v="1"/>
    <x v="80"/>
    <x v="48"/>
    <x v="339"/>
    <x v="169"/>
    <n v="318"/>
    <n v="318"/>
    <n v="0"/>
  </r>
  <r>
    <x v="35"/>
    <x v="0"/>
    <x v="0"/>
    <x v="367"/>
    <x v="34"/>
    <x v="4"/>
    <x v="931"/>
    <n v="846"/>
    <n v="846"/>
    <n v="0"/>
  </r>
  <r>
    <x v="1"/>
    <x v="0"/>
    <x v="0"/>
    <x v="83"/>
    <x v="1"/>
    <x v="46"/>
    <x v="602"/>
    <n v="476.1"/>
    <n v="476.1"/>
    <n v="0"/>
  </r>
  <r>
    <x v="2"/>
    <x v="1"/>
    <x v="1"/>
    <x v="84"/>
    <x v="43"/>
    <x v="13"/>
    <x v="147"/>
    <n v="2823.8"/>
    <n v="2823.8"/>
    <n v="0"/>
  </r>
  <r>
    <x v="2"/>
    <x v="1"/>
    <x v="1"/>
    <x v="84"/>
    <x v="43"/>
    <x v="66"/>
    <x v="932"/>
    <n v="1629.11"/>
    <n v="1629.11"/>
    <n v="0"/>
  </r>
  <r>
    <x v="2"/>
    <x v="1"/>
    <x v="1"/>
    <x v="84"/>
    <x v="43"/>
    <x v="195"/>
    <x v="933"/>
    <n v="2295"/>
    <n v="2295"/>
    <n v="0"/>
  </r>
  <r>
    <x v="5"/>
    <x v="0"/>
    <x v="0"/>
    <x v="85"/>
    <x v="49"/>
    <x v="12"/>
    <x v="934"/>
    <n v="1200"/>
    <n v="1200"/>
    <n v="0"/>
  </r>
  <r>
    <x v="5"/>
    <x v="0"/>
    <x v="0"/>
    <x v="85"/>
    <x v="49"/>
    <x v="46"/>
    <x v="935"/>
    <n v="3150"/>
    <n v="3150"/>
    <n v="0"/>
  </r>
  <r>
    <x v="5"/>
    <x v="0"/>
    <x v="0"/>
    <x v="85"/>
    <x v="49"/>
    <x v="18"/>
    <x v="936"/>
    <n v="65"/>
    <n v="65"/>
    <n v="0"/>
  </r>
  <r>
    <x v="2"/>
    <x v="1"/>
    <x v="1"/>
    <x v="368"/>
    <x v="83"/>
    <x v="13"/>
    <x v="937"/>
    <n v="1175"/>
    <n v="1175"/>
    <n v="0"/>
  </r>
  <r>
    <x v="58"/>
    <x v="0"/>
    <x v="0"/>
    <x v="265"/>
    <x v="9"/>
    <x v="0"/>
    <x v="606"/>
    <n v="995.69"/>
    <n v="995.69"/>
    <n v="0"/>
  </r>
  <r>
    <x v="2"/>
    <x v="1"/>
    <x v="1"/>
    <x v="87"/>
    <x v="34"/>
    <x v="46"/>
    <x v="64"/>
    <n v="35.659999999999997"/>
    <n v="35.659999999999997"/>
    <n v="0"/>
  </r>
  <r>
    <x v="2"/>
    <x v="1"/>
    <x v="1"/>
    <x v="88"/>
    <x v="50"/>
    <x v="4"/>
    <x v="938"/>
    <n v="88659"/>
    <n v="88659"/>
    <n v="0"/>
  </r>
  <r>
    <x v="2"/>
    <x v="1"/>
    <x v="1"/>
    <x v="88"/>
    <x v="50"/>
    <x v="13"/>
    <x v="938"/>
    <n v="-88659"/>
    <n v="-88659"/>
    <n v="0"/>
  </r>
  <r>
    <x v="2"/>
    <x v="1"/>
    <x v="1"/>
    <x v="369"/>
    <x v="61"/>
    <x v="0"/>
    <x v="939"/>
    <n v="61.5"/>
    <n v="61.5"/>
    <n v="0"/>
  </r>
  <r>
    <x v="2"/>
    <x v="1"/>
    <x v="1"/>
    <x v="369"/>
    <x v="61"/>
    <x v="48"/>
    <x v="940"/>
    <n v="26.49"/>
    <n v="26.49"/>
    <n v="0"/>
  </r>
  <r>
    <x v="2"/>
    <x v="1"/>
    <x v="1"/>
    <x v="370"/>
    <x v="30"/>
    <x v="4"/>
    <x v="941"/>
    <n v="171.65"/>
    <n v="171.65"/>
    <n v="0"/>
  </r>
  <r>
    <x v="2"/>
    <x v="1"/>
    <x v="1"/>
    <x v="91"/>
    <x v="51"/>
    <x v="13"/>
    <x v="942"/>
    <n v="66948"/>
    <n v="66948"/>
    <n v="0"/>
  </r>
  <r>
    <x v="22"/>
    <x v="0"/>
    <x v="0"/>
    <x v="371"/>
    <x v="18"/>
    <x v="4"/>
    <x v="943"/>
    <n v="16100"/>
    <n v="16100"/>
    <n v="0"/>
  </r>
  <r>
    <x v="22"/>
    <x v="0"/>
    <x v="0"/>
    <x v="94"/>
    <x v="1"/>
    <x v="25"/>
    <x v="944"/>
    <n v="9308"/>
    <n v="9308"/>
    <n v="0"/>
  </r>
  <r>
    <x v="22"/>
    <x v="0"/>
    <x v="0"/>
    <x v="94"/>
    <x v="1"/>
    <x v="95"/>
    <x v="945"/>
    <n v="128.63999999999999"/>
    <n v="128.63999999999999"/>
    <n v="0"/>
  </r>
  <r>
    <x v="22"/>
    <x v="0"/>
    <x v="0"/>
    <x v="94"/>
    <x v="1"/>
    <x v="131"/>
    <x v="946"/>
    <n v="90"/>
    <n v="90"/>
    <n v="0"/>
  </r>
  <r>
    <x v="22"/>
    <x v="0"/>
    <x v="0"/>
    <x v="94"/>
    <x v="1"/>
    <x v="23"/>
    <x v="947"/>
    <n v="497.25"/>
    <n v="497.25"/>
    <n v="0"/>
  </r>
  <r>
    <x v="22"/>
    <x v="0"/>
    <x v="0"/>
    <x v="94"/>
    <x v="1"/>
    <x v="164"/>
    <x v="948"/>
    <n v="718.25"/>
    <n v="718.25"/>
    <n v="0"/>
  </r>
  <r>
    <x v="1"/>
    <x v="0"/>
    <x v="0"/>
    <x v="94"/>
    <x v="1"/>
    <x v="341"/>
    <x v="949"/>
    <n v="311.8"/>
    <n v="311.8"/>
    <n v="0"/>
  </r>
  <r>
    <x v="1"/>
    <x v="0"/>
    <x v="0"/>
    <x v="94"/>
    <x v="1"/>
    <x v="333"/>
    <x v="950"/>
    <n v="748.8"/>
    <n v="748.8"/>
    <n v="0"/>
  </r>
  <r>
    <x v="2"/>
    <x v="1"/>
    <x v="1"/>
    <x v="372"/>
    <x v="130"/>
    <x v="46"/>
    <x v="951"/>
    <n v="19344"/>
    <n v="19344"/>
    <n v="0"/>
  </r>
  <r>
    <x v="2"/>
    <x v="1"/>
    <x v="1"/>
    <x v="372"/>
    <x v="130"/>
    <x v="91"/>
    <x v="952"/>
    <n v="9848"/>
    <n v="9848"/>
    <n v="0"/>
  </r>
  <r>
    <x v="19"/>
    <x v="0"/>
    <x v="0"/>
    <x v="373"/>
    <x v="105"/>
    <x v="4"/>
    <x v="953"/>
    <n v="7198.32"/>
    <n v="7198.32"/>
    <n v="0"/>
  </r>
  <r>
    <x v="2"/>
    <x v="1"/>
    <x v="1"/>
    <x v="374"/>
    <x v="30"/>
    <x v="25"/>
    <x v="954"/>
    <n v="25"/>
    <n v="25"/>
    <n v="0"/>
  </r>
  <r>
    <x v="70"/>
    <x v="0"/>
    <x v="0"/>
    <x v="254"/>
    <x v="9"/>
    <x v="91"/>
    <x v="955"/>
    <n v="-316"/>
    <n v="-316"/>
    <n v="0"/>
  </r>
  <r>
    <x v="58"/>
    <x v="0"/>
    <x v="0"/>
    <x v="254"/>
    <x v="9"/>
    <x v="131"/>
    <x v="955"/>
    <n v="316"/>
    <n v="316"/>
    <n v="0"/>
  </r>
  <r>
    <x v="58"/>
    <x v="0"/>
    <x v="0"/>
    <x v="254"/>
    <x v="9"/>
    <x v="79"/>
    <x v="955"/>
    <n v="-316"/>
    <n v="-316"/>
    <n v="0"/>
  </r>
  <r>
    <x v="58"/>
    <x v="0"/>
    <x v="0"/>
    <x v="254"/>
    <x v="9"/>
    <x v="22"/>
    <x v="744"/>
    <n v="8"/>
    <n v="8"/>
    <n v="0"/>
  </r>
  <r>
    <x v="22"/>
    <x v="0"/>
    <x v="0"/>
    <x v="375"/>
    <x v="18"/>
    <x v="0"/>
    <x v="956"/>
    <n v="800"/>
    <n v="800"/>
    <n v="0"/>
  </r>
  <r>
    <x v="22"/>
    <x v="0"/>
    <x v="0"/>
    <x v="375"/>
    <x v="18"/>
    <x v="17"/>
    <x v="957"/>
    <n v="9500"/>
    <n v="9500"/>
    <n v="0"/>
  </r>
  <r>
    <x v="2"/>
    <x v="1"/>
    <x v="1"/>
    <x v="302"/>
    <x v="37"/>
    <x v="25"/>
    <x v="958"/>
    <n v="239.2"/>
    <n v="239.2"/>
    <n v="0"/>
  </r>
  <r>
    <x v="21"/>
    <x v="0"/>
    <x v="0"/>
    <x v="255"/>
    <x v="24"/>
    <x v="112"/>
    <x v="754"/>
    <n v="-85910.6"/>
    <n v="-85910.6"/>
    <n v="0"/>
  </r>
  <r>
    <x v="13"/>
    <x v="0"/>
    <x v="0"/>
    <x v="71"/>
    <x v="0"/>
    <x v="13"/>
    <x v="153"/>
    <n v="-133907.20000000001"/>
    <n v="-133907.20000000001"/>
    <n v="0"/>
  </r>
  <r>
    <x v="13"/>
    <x v="0"/>
    <x v="0"/>
    <x v="71"/>
    <x v="0"/>
    <x v="14"/>
    <x v="153"/>
    <n v="133907.20000000001"/>
    <n v="133907.20000000001"/>
    <n v="0"/>
  </r>
  <r>
    <x v="13"/>
    <x v="0"/>
    <x v="0"/>
    <x v="71"/>
    <x v="0"/>
    <x v="342"/>
    <x v="153"/>
    <n v="22680.36"/>
    <n v="22680.36"/>
    <n v="0"/>
  </r>
  <r>
    <x v="43"/>
    <x v="0"/>
    <x v="0"/>
    <x v="71"/>
    <x v="0"/>
    <x v="77"/>
    <x v="153"/>
    <n v="-38381.089999999997"/>
    <n v="-38381.089999999997"/>
    <n v="0"/>
  </r>
  <r>
    <x v="128"/>
    <x v="0"/>
    <x v="0"/>
    <x v="71"/>
    <x v="0"/>
    <x v="46"/>
    <x v="153"/>
    <n v="96929.3"/>
    <n v="96929.3"/>
    <n v="0"/>
  </r>
  <r>
    <x v="128"/>
    <x v="0"/>
    <x v="0"/>
    <x v="71"/>
    <x v="0"/>
    <x v="68"/>
    <x v="153"/>
    <n v="-77694.820000000007"/>
    <n v="-77694.820000000007"/>
    <n v="0"/>
  </r>
  <r>
    <x v="128"/>
    <x v="0"/>
    <x v="0"/>
    <x v="71"/>
    <x v="0"/>
    <x v="94"/>
    <x v="153"/>
    <n v="77694.820000000007"/>
    <n v="77694.820000000007"/>
    <n v="0"/>
  </r>
  <r>
    <x v="44"/>
    <x v="0"/>
    <x v="0"/>
    <x v="71"/>
    <x v="0"/>
    <x v="320"/>
    <x v="153"/>
    <n v="-17525.150000000001"/>
    <n v="-17525.150000000001"/>
    <n v="0"/>
  </r>
  <r>
    <x v="45"/>
    <x v="0"/>
    <x v="0"/>
    <x v="71"/>
    <x v="0"/>
    <x v="343"/>
    <x v="153"/>
    <n v="-176229.03"/>
    <n v="-176229.03"/>
    <n v="0"/>
  </r>
  <r>
    <x v="46"/>
    <x v="0"/>
    <x v="0"/>
    <x v="72"/>
    <x v="15"/>
    <x v="122"/>
    <x v="154"/>
    <n v="-9906.61"/>
    <n v="-9906.61"/>
    <n v="0"/>
  </r>
  <r>
    <x v="1"/>
    <x v="0"/>
    <x v="0"/>
    <x v="72"/>
    <x v="15"/>
    <x v="12"/>
    <x v="959"/>
    <n v="-22750"/>
    <n v="-22750"/>
    <n v="0"/>
  </r>
  <r>
    <x v="1"/>
    <x v="0"/>
    <x v="0"/>
    <x v="72"/>
    <x v="15"/>
    <x v="70"/>
    <x v="155"/>
    <n v="22750"/>
    <n v="22750"/>
    <n v="0"/>
  </r>
  <r>
    <x v="2"/>
    <x v="1"/>
    <x v="1"/>
    <x v="127"/>
    <x v="66"/>
    <x v="95"/>
    <x v="960"/>
    <n v="50"/>
    <n v="50"/>
    <n v="0"/>
  </r>
  <r>
    <x v="2"/>
    <x v="1"/>
    <x v="1"/>
    <x v="127"/>
    <x v="66"/>
    <x v="23"/>
    <x v="961"/>
    <n v="50"/>
    <n v="50"/>
    <n v="0"/>
  </r>
  <r>
    <x v="2"/>
    <x v="1"/>
    <x v="1"/>
    <x v="127"/>
    <x v="66"/>
    <x v="108"/>
    <x v="962"/>
    <n v="50"/>
    <n v="50"/>
    <n v="0"/>
  </r>
  <r>
    <x v="2"/>
    <x v="1"/>
    <x v="1"/>
    <x v="127"/>
    <x v="66"/>
    <x v="202"/>
    <x v="963"/>
    <n v="50"/>
    <n v="50"/>
    <n v="0"/>
  </r>
  <r>
    <x v="2"/>
    <x v="1"/>
    <x v="1"/>
    <x v="127"/>
    <x v="66"/>
    <x v="229"/>
    <x v="964"/>
    <n v="50"/>
    <n v="50"/>
    <n v="0"/>
  </r>
  <r>
    <x v="2"/>
    <x v="1"/>
    <x v="1"/>
    <x v="127"/>
    <x v="66"/>
    <x v="344"/>
    <x v="965"/>
    <n v="50"/>
    <n v="50"/>
    <n v="0"/>
  </r>
  <r>
    <x v="2"/>
    <x v="1"/>
    <x v="1"/>
    <x v="127"/>
    <x v="66"/>
    <x v="345"/>
    <x v="966"/>
    <n v="100"/>
    <n v="100"/>
    <n v="0"/>
  </r>
  <r>
    <x v="107"/>
    <x v="0"/>
    <x v="0"/>
    <x v="272"/>
    <x v="103"/>
    <x v="4"/>
    <x v="967"/>
    <n v="16459.98"/>
    <n v="16459.98"/>
    <n v="0"/>
  </r>
  <r>
    <x v="107"/>
    <x v="0"/>
    <x v="0"/>
    <x v="272"/>
    <x v="103"/>
    <x v="0"/>
    <x v="968"/>
    <n v="3460"/>
    <n v="3460"/>
    <n v="0"/>
  </r>
  <r>
    <x v="108"/>
    <x v="0"/>
    <x v="0"/>
    <x v="376"/>
    <x v="131"/>
    <x v="4"/>
    <x v="969"/>
    <n v="6278"/>
    <n v="6278"/>
    <n v="0"/>
  </r>
  <r>
    <x v="22"/>
    <x v="0"/>
    <x v="0"/>
    <x v="199"/>
    <x v="1"/>
    <x v="1"/>
    <x v="970"/>
    <n v="108.7"/>
    <n v="108.7"/>
    <n v="0"/>
  </r>
  <r>
    <x v="2"/>
    <x v="1"/>
    <x v="1"/>
    <x v="377"/>
    <x v="4"/>
    <x v="14"/>
    <x v="420"/>
    <n v="40"/>
    <n v="40"/>
    <n v="0"/>
  </r>
  <r>
    <x v="2"/>
    <x v="1"/>
    <x v="1"/>
    <x v="378"/>
    <x v="132"/>
    <x v="25"/>
    <x v="971"/>
    <n v="3950"/>
    <n v="3950"/>
    <n v="0"/>
  </r>
  <r>
    <x v="2"/>
    <x v="1"/>
    <x v="1"/>
    <x v="312"/>
    <x v="113"/>
    <x v="68"/>
    <x v="972"/>
    <n v="34.799999999999997"/>
    <n v="34.799999999999997"/>
    <n v="0"/>
  </r>
  <r>
    <x v="5"/>
    <x v="0"/>
    <x v="0"/>
    <x v="379"/>
    <x v="49"/>
    <x v="0"/>
    <x v="973"/>
    <n v="2125"/>
    <n v="2125"/>
    <n v="0"/>
  </r>
  <r>
    <x v="2"/>
    <x v="1"/>
    <x v="1"/>
    <x v="380"/>
    <x v="30"/>
    <x v="46"/>
    <x v="974"/>
    <n v="29.95"/>
    <n v="29.95"/>
    <n v="0"/>
  </r>
  <r>
    <x v="2"/>
    <x v="1"/>
    <x v="1"/>
    <x v="380"/>
    <x v="30"/>
    <x v="48"/>
    <x v="975"/>
    <n v="22.95"/>
    <n v="22.95"/>
    <n v="0"/>
  </r>
  <r>
    <x v="2"/>
    <x v="1"/>
    <x v="1"/>
    <x v="381"/>
    <x v="101"/>
    <x v="25"/>
    <x v="976"/>
    <n v="150"/>
    <n v="150"/>
    <n v="0"/>
  </r>
  <r>
    <x v="4"/>
    <x v="0"/>
    <x v="0"/>
    <x v="200"/>
    <x v="13"/>
    <x v="4"/>
    <x v="977"/>
    <n v="38353"/>
    <n v="38353"/>
    <n v="0"/>
  </r>
  <r>
    <x v="71"/>
    <x v="0"/>
    <x v="0"/>
    <x v="31"/>
    <x v="0"/>
    <x v="14"/>
    <x v="73"/>
    <n v="52965.05"/>
    <n v="52965.05"/>
    <n v="0"/>
  </r>
  <r>
    <x v="8"/>
    <x v="0"/>
    <x v="2"/>
    <x v="131"/>
    <x v="15"/>
    <x v="14"/>
    <x v="47"/>
    <n v="82741.81"/>
    <n v="82741.81"/>
    <n v="0"/>
  </r>
  <r>
    <x v="8"/>
    <x v="0"/>
    <x v="2"/>
    <x v="131"/>
    <x v="15"/>
    <x v="346"/>
    <x v="283"/>
    <n v="9267.5400000000009"/>
    <n v="9267.5400000000009"/>
    <n v="0"/>
  </r>
  <r>
    <x v="129"/>
    <x v="0"/>
    <x v="0"/>
    <x v="382"/>
    <x v="97"/>
    <x v="4"/>
    <x v="978"/>
    <n v="234297.65"/>
    <n v="234297.65"/>
    <n v="0"/>
  </r>
  <r>
    <x v="22"/>
    <x v="0"/>
    <x v="0"/>
    <x v="132"/>
    <x v="1"/>
    <x v="18"/>
    <x v="979"/>
    <n v="7685.04"/>
    <n v="7685.04"/>
    <n v="0"/>
  </r>
  <r>
    <x v="32"/>
    <x v="0"/>
    <x v="0"/>
    <x v="37"/>
    <x v="29"/>
    <x v="25"/>
    <x v="980"/>
    <n v="1875"/>
    <n v="1875"/>
    <n v="0"/>
  </r>
  <r>
    <x v="22"/>
    <x v="0"/>
    <x v="0"/>
    <x v="133"/>
    <x v="16"/>
    <x v="4"/>
    <x v="981"/>
    <n v="5497.58"/>
    <n v="5497.58"/>
    <n v="0"/>
  </r>
  <r>
    <x v="2"/>
    <x v="1"/>
    <x v="1"/>
    <x v="38"/>
    <x v="30"/>
    <x v="17"/>
    <x v="982"/>
    <n v="64.75"/>
    <n v="64.75"/>
    <n v="0"/>
  </r>
  <r>
    <x v="2"/>
    <x v="1"/>
    <x v="1"/>
    <x v="38"/>
    <x v="30"/>
    <x v="117"/>
    <x v="983"/>
    <n v="108"/>
    <n v="108"/>
    <n v="0"/>
  </r>
  <r>
    <x v="2"/>
    <x v="1"/>
    <x v="1"/>
    <x v="38"/>
    <x v="30"/>
    <x v="119"/>
    <x v="128"/>
    <n v="13.9"/>
    <n v="13.9"/>
    <n v="0"/>
  </r>
  <r>
    <x v="2"/>
    <x v="1"/>
    <x v="1"/>
    <x v="38"/>
    <x v="30"/>
    <x v="131"/>
    <x v="984"/>
    <n v="13.9"/>
    <n v="13.9"/>
    <n v="0"/>
  </r>
  <r>
    <x v="15"/>
    <x v="0"/>
    <x v="3"/>
    <x v="173"/>
    <x v="80"/>
    <x v="4"/>
    <x v="985"/>
    <n v="29905.58"/>
    <n v="29905.58"/>
    <n v="0"/>
  </r>
  <r>
    <x v="12"/>
    <x v="0"/>
    <x v="3"/>
    <x v="173"/>
    <x v="80"/>
    <x v="64"/>
    <x v="985"/>
    <n v="28873.58"/>
    <n v="28873.58"/>
    <n v="0"/>
  </r>
  <r>
    <x v="34"/>
    <x v="0"/>
    <x v="0"/>
    <x v="42"/>
    <x v="33"/>
    <x v="0"/>
    <x v="986"/>
    <n v="1091.1300000000001"/>
    <n v="1091.1300000000001"/>
    <n v="0"/>
  </r>
  <r>
    <x v="34"/>
    <x v="0"/>
    <x v="0"/>
    <x v="42"/>
    <x v="33"/>
    <x v="46"/>
    <x v="987"/>
    <n v="2067.94"/>
    <n v="2067.94"/>
    <n v="0"/>
  </r>
  <r>
    <x v="34"/>
    <x v="0"/>
    <x v="0"/>
    <x v="42"/>
    <x v="33"/>
    <x v="101"/>
    <x v="988"/>
    <n v="4821.76"/>
    <n v="4821.76"/>
    <n v="0"/>
  </r>
  <r>
    <x v="34"/>
    <x v="0"/>
    <x v="0"/>
    <x v="42"/>
    <x v="33"/>
    <x v="21"/>
    <x v="989"/>
    <n v="11161.2"/>
    <n v="11161.2"/>
    <n v="0"/>
  </r>
  <r>
    <x v="34"/>
    <x v="0"/>
    <x v="0"/>
    <x v="42"/>
    <x v="33"/>
    <x v="23"/>
    <x v="990"/>
    <n v="200.91"/>
    <n v="200.91"/>
    <n v="0"/>
  </r>
  <r>
    <x v="2"/>
    <x v="1"/>
    <x v="1"/>
    <x v="44"/>
    <x v="35"/>
    <x v="212"/>
    <x v="991"/>
    <n v="32"/>
    <n v="32"/>
    <n v="0"/>
  </r>
  <r>
    <x v="2"/>
    <x v="1"/>
    <x v="1"/>
    <x v="44"/>
    <x v="35"/>
    <x v="43"/>
    <x v="422"/>
    <n v="100"/>
    <n v="100"/>
    <n v="0"/>
  </r>
  <r>
    <x v="12"/>
    <x v="0"/>
    <x v="3"/>
    <x v="315"/>
    <x v="57"/>
    <x v="0"/>
    <x v="781"/>
    <n v="967.68"/>
    <n v="967.68"/>
    <n v="0"/>
  </r>
  <r>
    <x v="104"/>
    <x v="0"/>
    <x v="0"/>
    <x v="45"/>
    <x v="36"/>
    <x v="347"/>
    <x v="108"/>
    <n v="-0.03"/>
    <n v="-0.03"/>
    <n v="0"/>
  </r>
  <r>
    <x v="2"/>
    <x v="1"/>
    <x v="1"/>
    <x v="45"/>
    <x v="36"/>
    <x v="348"/>
    <x v="992"/>
    <n v="70326.880000000005"/>
    <n v="70326.880000000005"/>
    <n v="0"/>
  </r>
  <r>
    <x v="90"/>
    <x v="2"/>
    <x v="5"/>
    <x v="47"/>
    <x v="15"/>
    <x v="349"/>
    <x v="426"/>
    <n v="-309993.94"/>
    <n v="-309993.94"/>
    <n v="0"/>
  </r>
  <r>
    <x v="7"/>
    <x v="0"/>
    <x v="2"/>
    <x v="383"/>
    <x v="1"/>
    <x v="4"/>
    <x v="993"/>
    <n v="1920"/>
    <n v="1920"/>
    <n v="0"/>
  </r>
  <r>
    <x v="2"/>
    <x v="1"/>
    <x v="1"/>
    <x v="384"/>
    <x v="61"/>
    <x v="4"/>
    <x v="994"/>
    <n v="86.64"/>
    <n v="86.64"/>
    <n v="0"/>
  </r>
  <r>
    <x v="2"/>
    <x v="1"/>
    <x v="1"/>
    <x v="385"/>
    <x v="103"/>
    <x v="4"/>
    <x v="995"/>
    <n v="4572"/>
    <n v="4572"/>
    <n v="0"/>
  </r>
  <r>
    <x v="2"/>
    <x v="1"/>
    <x v="1"/>
    <x v="270"/>
    <x v="50"/>
    <x v="13"/>
    <x v="623"/>
    <n v="-451.86"/>
    <n v="-451.86"/>
    <n v="0"/>
  </r>
  <r>
    <x v="2"/>
    <x v="1"/>
    <x v="1"/>
    <x v="270"/>
    <x v="50"/>
    <x v="25"/>
    <x v="996"/>
    <n v="13875.5"/>
    <n v="13875.5"/>
    <n v="0"/>
  </r>
  <r>
    <x v="2"/>
    <x v="1"/>
    <x v="1"/>
    <x v="270"/>
    <x v="50"/>
    <x v="64"/>
    <x v="996"/>
    <n v="-1942.83"/>
    <n v="-1942.83"/>
    <n v="0"/>
  </r>
  <r>
    <x v="2"/>
    <x v="1"/>
    <x v="1"/>
    <x v="121"/>
    <x v="62"/>
    <x v="0"/>
    <x v="997"/>
    <n v="380"/>
    <n v="380"/>
    <n v="0"/>
  </r>
  <r>
    <x v="2"/>
    <x v="1"/>
    <x v="1"/>
    <x v="386"/>
    <x v="57"/>
    <x v="25"/>
    <x v="940"/>
    <n v="231.38"/>
    <n v="231.38"/>
    <n v="0"/>
  </r>
  <r>
    <x v="22"/>
    <x v="0"/>
    <x v="0"/>
    <x v="224"/>
    <x v="56"/>
    <x v="16"/>
    <x v="998"/>
    <n v="159.9"/>
    <n v="159.9"/>
    <n v="0"/>
  </r>
  <r>
    <x v="22"/>
    <x v="0"/>
    <x v="0"/>
    <x v="224"/>
    <x v="56"/>
    <x v="1"/>
    <x v="999"/>
    <n v="700"/>
    <n v="700"/>
    <n v="0"/>
  </r>
  <r>
    <x v="2"/>
    <x v="1"/>
    <x v="1"/>
    <x v="387"/>
    <x v="30"/>
    <x v="4"/>
    <x v="1000"/>
    <n v="281.25"/>
    <n v="281.25"/>
    <n v="0"/>
  </r>
  <r>
    <x v="2"/>
    <x v="1"/>
    <x v="1"/>
    <x v="388"/>
    <x v="79"/>
    <x v="62"/>
    <x v="1001"/>
    <n v="400"/>
    <n v="400"/>
    <n v="0"/>
  </r>
  <r>
    <x v="2"/>
    <x v="1"/>
    <x v="1"/>
    <x v="227"/>
    <x v="94"/>
    <x v="17"/>
    <x v="1002"/>
    <n v="136.80000000000001"/>
    <n v="136.80000000000001"/>
    <n v="0"/>
  </r>
  <r>
    <x v="2"/>
    <x v="1"/>
    <x v="1"/>
    <x v="227"/>
    <x v="94"/>
    <x v="62"/>
    <x v="1003"/>
    <n v="348"/>
    <n v="348"/>
    <n v="0"/>
  </r>
  <r>
    <x v="2"/>
    <x v="1"/>
    <x v="1"/>
    <x v="228"/>
    <x v="85"/>
    <x v="4"/>
    <x v="487"/>
    <n v="44499.63"/>
    <n v="44499.63"/>
    <n v="0"/>
  </r>
  <r>
    <x v="2"/>
    <x v="1"/>
    <x v="1"/>
    <x v="228"/>
    <x v="85"/>
    <x v="95"/>
    <x v="487"/>
    <n v="22249.759999999998"/>
    <n v="22249.759999999998"/>
    <n v="0"/>
  </r>
  <r>
    <x v="2"/>
    <x v="1"/>
    <x v="1"/>
    <x v="228"/>
    <x v="85"/>
    <x v="119"/>
    <x v="486"/>
    <n v="750"/>
    <n v="750"/>
    <n v="0"/>
  </r>
  <r>
    <x v="130"/>
    <x v="0"/>
    <x v="0"/>
    <x v="389"/>
    <x v="44"/>
    <x v="4"/>
    <x v="1004"/>
    <n v="27356"/>
    <n v="27356"/>
    <n v="0"/>
  </r>
  <r>
    <x v="2"/>
    <x v="1"/>
    <x v="1"/>
    <x v="229"/>
    <x v="95"/>
    <x v="4"/>
    <x v="1005"/>
    <n v="50"/>
    <n v="50"/>
    <n v="0"/>
  </r>
  <r>
    <x v="2"/>
    <x v="1"/>
    <x v="1"/>
    <x v="229"/>
    <x v="95"/>
    <x v="95"/>
    <x v="1006"/>
    <n v="50"/>
    <n v="50"/>
    <n v="0"/>
  </r>
  <r>
    <x v="2"/>
    <x v="1"/>
    <x v="1"/>
    <x v="229"/>
    <x v="95"/>
    <x v="96"/>
    <x v="1007"/>
    <n v="50"/>
    <n v="50"/>
    <n v="0"/>
  </r>
  <r>
    <x v="2"/>
    <x v="1"/>
    <x v="1"/>
    <x v="229"/>
    <x v="95"/>
    <x v="97"/>
    <x v="1008"/>
    <n v="50"/>
    <n v="50"/>
    <n v="0"/>
  </r>
  <r>
    <x v="80"/>
    <x v="0"/>
    <x v="0"/>
    <x v="340"/>
    <x v="45"/>
    <x v="12"/>
    <x v="1009"/>
    <n v="7045"/>
    <n v="7045"/>
    <n v="0"/>
  </r>
  <r>
    <x v="2"/>
    <x v="1"/>
    <x v="1"/>
    <x v="390"/>
    <x v="133"/>
    <x v="4"/>
    <x v="1010"/>
    <n v="2500"/>
    <n v="2500"/>
    <n v="0"/>
  </r>
  <r>
    <x v="2"/>
    <x v="1"/>
    <x v="1"/>
    <x v="391"/>
    <x v="122"/>
    <x v="14"/>
    <x v="1011"/>
    <n v="7655.6"/>
    <n v="7655.6"/>
    <n v="0"/>
  </r>
  <r>
    <x v="2"/>
    <x v="1"/>
    <x v="1"/>
    <x v="342"/>
    <x v="61"/>
    <x v="16"/>
    <x v="1012"/>
    <n v="28.25"/>
    <n v="28.25"/>
    <n v="0"/>
  </r>
  <r>
    <x v="2"/>
    <x v="1"/>
    <x v="1"/>
    <x v="342"/>
    <x v="61"/>
    <x v="117"/>
    <x v="1013"/>
    <n v="15.92"/>
    <n v="15.92"/>
    <n v="0"/>
  </r>
  <r>
    <x v="2"/>
    <x v="1"/>
    <x v="1"/>
    <x v="343"/>
    <x v="9"/>
    <x v="4"/>
    <x v="1014"/>
    <n v="1189"/>
    <n v="1189"/>
    <n v="0"/>
  </r>
  <r>
    <x v="2"/>
    <x v="1"/>
    <x v="1"/>
    <x v="343"/>
    <x v="9"/>
    <x v="17"/>
    <x v="1015"/>
    <n v="1240"/>
    <n v="1240"/>
    <n v="0"/>
  </r>
  <r>
    <x v="2"/>
    <x v="1"/>
    <x v="1"/>
    <x v="343"/>
    <x v="9"/>
    <x v="46"/>
    <x v="1016"/>
    <n v="424"/>
    <n v="424"/>
    <n v="0"/>
  </r>
  <r>
    <x v="2"/>
    <x v="1"/>
    <x v="1"/>
    <x v="345"/>
    <x v="122"/>
    <x v="62"/>
    <x v="1017"/>
    <n v="37.369999999999997"/>
    <n v="37.369999999999997"/>
    <n v="0"/>
  </r>
  <r>
    <x v="2"/>
    <x v="1"/>
    <x v="1"/>
    <x v="392"/>
    <x v="77"/>
    <x v="25"/>
    <x v="1018"/>
    <n v="66.400000000000006"/>
    <n v="66.400000000000006"/>
    <n v="0"/>
  </r>
  <r>
    <x v="122"/>
    <x v="0"/>
    <x v="0"/>
    <x v="346"/>
    <x v="123"/>
    <x v="17"/>
    <x v="1019"/>
    <n v="375"/>
    <n v="375"/>
    <n v="0"/>
  </r>
  <r>
    <x v="2"/>
    <x v="1"/>
    <x v="1"/>
    <x v="393"/>
    <x v="14"/>
    <x v="4"/>
    <x v="1020"/>
    <n v="9361.93"/>
    <n v="9361.93"/>
    <n v="0"/>
  </r>
  <r>
    <x v="17"/>
    <x v="0"/>
    <x v="0"/>
    <x v="202"/>
    <x v="13"/>
    <x v="13"/>
    <x v="148"/>
    <n v="8325"/>
    <n v="8325"/>
    <n v="0"/>
  </r>
  <r>
    <x v="17"/>
    <x v="0"/>
    <x v="0"/>
    <x v="202"/>
    <x v="13"/>
    <x v="14"/>
    <x v="767"/>
    <n v="6495"/>
    <n v="6495"/>
    <n v="0"/>
  </r>
  <r>
    <x v="93"/>
    <x v="0"/>
    <x v="0"/>
    <x v="203"/>
    <x v="50"/>
    <x v="64"/>
    <x v="450"/>
    <n v="2037.99"/>
    <n v="2037.99"/>
    <n v="0"/>
  </r>
  <r>
    <x v="19"/>
    <x v="0"/>
    <x v="0"/>
    <x v="347"/>
    <x v="8"/>
    <x v="20"/>
    <x v="1021"/>
    <n v="3926"/>
    <n v="3926"/>
    <n v="0"/>
  </r>
  <r>
    <x v="25"/>
    <x v="0"/>
    <x v="0"/>
    <x v="351"/>
    <x v="4"/>
    <x v="350"/>
    <x v="845"/>
    <n v="46"/>
    <n v="46"/>
    <n v="0"/>
  </r>
  <r>
    <x v="25"/>
    <x v="0"/>
    <x v="0"/>
    <x v="351"/>
    <x v="4"/>
    <x v="64"/>
    <x v="1022"/>
    <n v="170"/>
    <n v="170"/>
    <n v="0"/>
  </r>
  <r>
    <x v="25"/>
    <x v="0"/>
    <x v="0"/>
    <x v="351"/>
    <x v="4"/>
    <x v="12"/>
    <x v="846"/>
    <n v="-1112.57"/>
    <n v="-1112.57"/>
    <n v="0"/>
  </r>
  <r>
    <x v="5"/>
    <x v="0"/>
    <x v="0"/>
    <x v="394"/>
    <x v="134"/>
    <x v="4"/>
    <x v="1023"/>
    <n v="9355.5"/>
    <n v="9355.5"/>
    <n v="0"/>
  </r>
  <r>
    <x v="26"/>
    <x v="0"/>
    <x v="0"/>
    <x v="353"/>
    <x v="34"/>
    <x v="76"/>
    <x v="64"/>
    <n v="9.74"/>
    <n v="9.74"/>
    <n v="0"/>
  </r>
  <r>
    <x v="40"/>
    <x v="0"/>
    <x v="0"/>
    <x v="353"/>
    <x v="34"/>
    <x v="25"/>
    <x v="1024"/>
    <n v="44"/>
    <n v="44"/>
    <n v="0"/>
  </r>
  <r>
    <x v="6"/>
    <x v="0"/>
    <x v="0"/>
    <x v="353"/>
    <x v="34"/>
    <x v="48"/>
    <x v="1025"/>
    <n v="32"/>
    <n v="32"/>
    <n v="0"/>
  </r>
  <r>
    <x v="6"/>
    <x v="0"/>
    <x v="0"/>
    <x v="353"/>
    <x v="34"/>
    <x v="95"/>
    <x v="1026"/>
    <n v="374"/>
    <n v="374"/>
    <n v="0"/>
  </r>
  <r>
    <x v="7"/>
    <x v="0"/>
    <x v="2"/>
    <x v="209"/>
    <x v="1"/>
    <x v="0"/>
    <x v="1027"/>
    <n v="1320"/>
    <n v="1320"/>
    <n v="0"/>
  </r>
  <r>
    <x v="7"/>
    <x v="0"/>
    <x v="2"/>
    <x v="209"/>
    <x v="1"/>
    <x v="351"/>
    <x v="1028"/>
    <n v="7020"/>
    <n v="7020"/>
    <n v="0"/>
  </r>
  <r>
    <x v="7"/>
    <x v="0"/>
    <x v="2"/>
    <x v="209"/>
    <x v="1"/>
    <x v="352"/>
    <x v="1029"/>
    <n v="522"/>
    <n v="522"/>
    <n v="0"/>
  </r>
  <r>
    <x v="17"/>
    <x v="0"/>
    <x v="0"/>
    <x v="210"/>
    <x v="71"/>
    <x v="18"/>
    <x v="1030"/>
    <n v="434.73"/>
    <n v="434.73"/>
    <n v="0"/>
  </r>
  <r>
    <x v="4"/>
    <x v="0"/>
    <x v="0"/>
    <x v="210"/>
    <x v="71"/>
    <x v="297"/>
    <x v="1031"/>
    <n v="262.5"/>
    <n v="262.5"/>
    <n v="0"/>
  </r>
  <r>
    <x v="4"/>
    <x v="0"/>
    <x v="0"/>
    <x v="210"/>
    <x v="71"/>
    <x v="353"/>
    <x v="1030"/>
    <n v="-9"/>
    <n v="-9"/>
    <n v="0"/>
  </r>
  <r>
    <x v="26"/>
    <x v="0"/>
    <x v="0"/>
    <x v="211"/>
    <x v="31"/>
    <x v="16"/>
    <x v="195"/>
    <n v="879"/>
    <n v="879"/>
    <n v="0"/>
  </r>
  <r>
    <x v="26"/>
    <x v="0"/>
    <x v="0"/>
    <x v="211"/>
    <x v="31"/>
    <x v="42"/>
    <x v="772"/>
    <n v="374"/>
    <n v="374"/>
    <n v="0"/>
  </r>
  <r>
    <x v="51"/>
    <x v="0"/>
    <x v="0"/>
    <x v="213"/>
    <x v="89"/>
    <x v="95"/>
    <x v="1032"/>
    <n v="827"/>
    <n v="827"/>
    <n v="0"/>
  </r>
  <r>
    <x v="51"/>
    <x v="0"/>
    <x v="0"/>
    <x v="213"/>
    <x v="89"/>
    <x v="101"/>
    <x v="1033"/>
    <n v="1660.54"/>
    <n v="1660.54"/>
    <n v="0"/>
  </r>
  <r>
    <x v="2"/>
    <x v="1"/>
    <x v="1"/>
    <x v="233"/>
    <x v="96"/>
    <x v="64"/>
    <x v="1034"/>
    <n v="607.24"/>
    <n v="607.24"/>
    <n v="0"/>
  </r>
  <r>
    <x v="7"/>
    <x v="0"/>
    <x v="2"/>
    <x v="234"/>
    <x v="44"/>
    <x v="4"/>
    <x v="1035"/>
    <n v="22520"/>
    <n v="22520"/>
    <n v="0"/>
  </r>
  <r>
    <x v="7"/>
    <x v="0"/>
    <x v="2"/>
    <x v="234"/>
    <x v="44"/>
    <x v="17"/>
    <x v="1036"/>
    <n v="5911.5"/>
    <n v="5911.5"/>
    <n v="0"/>
  </r>
  <r>
    <x v="7"/>
    <x v="0"/>
    <x v="2"/>
    <x v="234"/>
    <x v="44"/>
    <x v="48"/>
    <x v="1037"/>
    <n v="5067"/>
    <n v="5067"/>
    <n v="0"/>
  </r>
  <r>
    <x v="130"/>
    <x v="0"/>
    <x v="0"/>
    <x v="395"/>
    <x v="15"/>
    <x v="48"/>
    <x v="1038"/>
    <n v="36347.58"/>
    <n v="36347.58"/>
    <n v="0"/>
  </r>
  <r>
    <x v="103"/>
    <x v="0"/>
    <x v="0"/>
    <x v="396"/>
    <x v="53"/>
    <x v="4"/>
    <x v="1039"/>
    <n v="818.25"/>
    <n v="818.25"/>
    <n v="0"/>
  </r>
  <r>
    <x v="59"/>
    <x v="0"/>
    <x v="0"/>
    <x v="397"/>
    <x v="16"/>
    <x v="4"/>
    <x v="1040"/>
    <n v="20213.34"/>
    <n v="20213.34"/>
    <n v="0"/>
  </r>
  <r>
    <x v="112"/>
    <x v="0"/>
    <x v="0"/>
    <x v="278"/>
    <x v="37"/>
    <x v="25"/>
    <x v="1041"/>
    <n v="230.09"/>
    <n v="230.09"/>
    <n v="0"/>
  </r>
  <r>
    <x v="112"/>
    <x v="0"/>
    <x v="0"/>
    <x v="278"/>
    <x v="37"/>
    <x v="0"/>
    <x v="1042"/>
    <n v="2555.0700000000002"/>
    <n v="2555.0700000000002"/>
    <n v="0"/>
  </r>
  <r>
    <x v="112"/>
    <x v="0"/>
    <x v="0"/>
    <x v="278"/>
    <x v="37"/>
    <x v="95"/>
    <x v="1043"/>
    <n v="211.2"/>
    <n v="211.2"/>
    <n v="0"/>
  </r>
  <r>
    <x v="112"/>
    <x v="0"/>
    <x v="0"/>
    <x v="278"/>
    <x v="37"/>
    <x v="18"/>
    <x v="1044"/>
    <n v="64.95"/>
    <n v="64.95"/>
    <n v="0"/>
  </r>
  <r>
    <x v="112"/>
    <x v="0"/>
    <x v="0"/>
    <x v="278"/>
    <x v="37"/>
    <x v="106"/>
    <x v="1045"/>
    <n v="1076.76"/>
    <n v="1076.76"/>
    <n v="0"/>
  </r>
  <r>
    <x v="112"/>
    <x v="0"/>
    <x v="0"/>
    <x v="278"/>
    <x v="37"/>
    <x v="54"/>
    <x v="1046"/>
    <n v="155.36000000000001"/>
    <n v="155.36000000000001"/>
    <n v="0"/>
  </r>
  <r>
    <x v="112"/>
    <x v="0"/>
    <x v="0"/>
    <x v="278"/>
    <x v="37"/>
    <x v="57"/>
    <x v="1047"/>
    <n v="1263.83"/>
    <n v="1263.83"/>
    <n v="0"/>
  </r>
  <r>
    <x v="33"/>
    <x v="0"/>
    <x v="0"/>
    <x v="279"/>
    <x v="33"/>
    <x v="46"/>
    <x v="1048"/>
    <n v="2657.82"/>
    <n v="2657.82"/>
    <n v="0"/>
  </r>
  <r>
    <x v="2"/>
    <x v="1"/>
    <x v="1"/>
    <x v="398"/>
    <x v="99"/>
    <x v="4"/>
    <x v="1049"/>
    <n v="210.8"/>
    <n v="210.8"/>
    <n v="0"/>
  </r>
  <r>
    <x v="2"/>
    <x v="1"/>
    <x v="1"/>
    <x v="360"/>
    <x v="30"/>
    <x v="16"/>
    <x v="1050"/>
    <n v="28.95"/>
    <n v="28.95"/>
    <n v="0"/>
  </r>
  <r>
    <x v="17"/>
    <x v="0"/>
    <x v="0"/>
    <x v="143"/>
    <x v="71"/>
    <x v="17"/>
    <x v="1051"/>
    <n v="243.67"/>
    <n v="243.67"/>
    <n v="0"/>
  </r>
  <r>
    <x v="63"/>
    <x v="0"/>
    <x v="4"/>
    <x v="15"/>
    <x v="14"/>
    <x v="16"/>
    <x v="1052"/>
    <n v="5564.4"/>
    <n v="5564.4"/>
    <n v="0"/>
  </r>
  <r>
    <x v="63"/>
    <x v="0"/>
    <x v="4"/>
    <x v="15"/>
    <x v="14"/>
    <x v="90"/>
    <x v="1052"/>
    <n v="4879.41"/>
    <n v="4879.41"/>
    <n v="0"/>
  </r>
  <r>
    <x v="63"/>
    <x v="0"/>
    <x v="4"/>
    <x v="15"/>
    <x v="14"/>
    <x v="91"/>
    <x v="1052"/>
    <n v="-5564.4"/>
    <n v="-5564.4"/>
    <n v="0"/>
  </r>
  <r>
    <x v="18"/>
    <x v="0"/>
    <x v="4"/>
    <x v="15"/>
    <x v="14"/>
    <x v="212"/>
    <x v="380"/>
    <n v="4703.68"/>
    <n v="4703.68"/>
    <n v="0"/>
  </r>
  <r>
    <x v="18"/>
    <x v="0"/>
    <x v="4"/>
    <x v="15"/>
    <x v="14"/>
    <x v="167"/>
    <x v="1053"/>
    <n v="5976.93"/>
    <n v="5976.93"/>
    <n v="0"/>
  </r>
  <r>
    <x v="18"/>
    <x v="0"/>
    <x v="4"/>
    <x v="15"/>
    <x v="14"/>
    <x v="168"/>
    <x v="1053"/>
    <n v="-6816"/>
    <n v="-6816"/>
    <n v="0"/>
  </r>
  <r>
    <x v="20"/>
    <x v="0"/>
    <x v="4"/>
    <x v="15"/>
    <x v="14"/>
    <x v="117"/>
    <x v="1054"/>
    <n v="20570"/>
    <n v="20570"/>
    <n v="0"/>
  </r>
  <r>
    <x v="20"/>
    <x v="0"/>
    <x v="4"/>
    <x v="15"/>
    <x v="14"/>
    <x v="161"/>
    <x v="1054"/>
    <n v="18037.77"/>
    <n v="18037.77"/>
    <n v="0"/>
  </r>
  <r>
    <x v="20"/>
    <x v="0"/>
    <x v="4"/>
    <x v="15"/>
    <x v="14"/>
    <x v="286"/>
    <x v="1054"/>
    <n v="-20570"/>
    <n v="-20570"/>
    <n v="0"/>
  </r>
  <r>
    <x v="19"/>
    <x v="0"/>
    <x v="0"/>
    <x v="15"/>
    <x v="14"/>
    <x v="139"/>
    <x v="640"/>
    <n v="916.4"/>
    <n v="916.4"/>
    <n v="0"/>
  </r>
  <r>
    <x v="19"/>
    <x v="0"/>
    <x v="0"/>
    <x v="15"/>
    <x v="14"/>
    <x v="354"/>
    <x v="640"/>
    <n v="916.4"/>
    <n v="916.4"/>
    <n v="0"/>
  </r>
  <r>
    <x v="126"/>
    <x v="0"/>
    <x v="0"/>
    <x v="144"/>
    <x v="72"/>
    <x v="0"/>
    <x v="281"/>
    <n v="36004.160000000003"/>
    <n v="36004.160000000003"/>
    <n v="0"/>
  </r>
  <r>
    <x v="127"/>
    <x v="0"/>
    <x v="0"/>
    <x v="146"/>
    <x v="15"/>
    <x v="64"/>
    <x v="112"/>
    <n v="-17537.400000000001"/>
    <n v="-17537.400000000001"/>
    <n v="0"/>
  </r>
  <r>
    <x v="127"/>
    <x v="0"/>
    <x v="0"/>
    <x v="146"/>
    <x v="15"/>
    <x v="73"/>
    <x v="112"/>
    <n v="2097.3200000000002"/>
    <n v="2097.3200000000002"/>
    <n v="0"/>
  </r>
  <r>
    <x v="109"/>
    <x v="0"/>
    <x v="0"/>
    <x v="146"/>
    <x v="15"/>
    <x v="0"/>
    <x v="112"/>
    <n v="25443"/>
    <n v="25443"/>
    <n v="0"/>
  </r>
  <r>
    <x v="17"/>
    <x v="0"/>
    <x v="0"/>
    <x v="22"/>
    <x v="4"/>
    <x v="322"/>
    <x v="492"/>
    <n v="22.5"/>
    <n v="22.5"/>
    <n v="0"/>
  </r>
  <r>
    <x v="17"/>
    <x v="0"/>
    <x v="0"/>
    <x v="22"/>
    <x v="4"/>
    <x v="15"/>
    <x v="55"/>
    <n v="11.5"/>
    <n v="11.5"/>
    <n v="0"/>
  </r>
  <r>
    <x v="17"/>
    <x v="0"/>
    <x v="0"/>
    <x v="22"/>
    <x v="4"/>
    <x v="355"/>
    <x v="55"/>
    <n v="-11.5"/>
    <n v="-11.5"/>
    <n v="0"/>
  </r>
  <r>
    <x v="17"/>
    <x v="0"/>
    <x v="0"/>
    <x v="22"/>
    <x v="4"/>
    <x v="46"/>
    <x v="1055"/>
    <n v="3307"/>
    <n v="3307"/>
    <n v="0"/>
  </r>
  <r>
    <x v="17"/>
    <x v="0"/>
    <x v="0"/>
    <x v="22"/>
    <x v="4"/>
    <x v="356"/>
    <x v="1056"/>
    <n v="680"/>
    <n v="680"/>
    <n v="0"/>
  </r>
  <r>
    <x v="25"/>
    <x v="0"/>
    <x v="0"/>
    <x v="23"/>
    <x v="21"/>
    <x v="25"/>
    <x v="58"/>
    <n v="566.08000000000004"/>
    <n v="566.08000000000004"/>
    <n v="0"/>
  </r>
  <r>
    <x v="16"/>
    <x v="0"/>
    <x v="0"/>
    <x v="24"/>
    <x v="9"/>
    <x v="106"/>
    <x v="643"/>
    <n v="3296.94"/>
    <n v="3296.94"/>
    <n v="0"/>
  </r>
  <r>
    <x v="27"/>
    <x v="0"/>
    <x v="0"/>
    <x v="25"/>
    <x v="3"/>
    <x v="0"/>
    <x v="65"/>
    <n v="7040"/>
    <n v="7040"/>
    <n v="0"/>
  </r>
  <r>
    <x v="27"/>
    <x v="0"/>
    <x v="0"/>
    <x v="25"/>
    <x v="3"/>
    <x v="12"/>
    <x v="1057"/>
    <n v="-6336"/>
    <n v="-6336"/>
    <n v="0"/>
  </r>
  <r>
    <x v="27"/>
    <x v="0"/>
    <x v="0"/>
    <x v="25"/>
    <x v="3"/>
    <x v="298"/>
    <x v="65"/>
    <n v="-6336"/>
    <n v="-6336"/>
    <n v="0"/>
  </r>
  <r>
    <x v="27"/>
    <x v="0"/>
    <x v="0"/>
    <x v="25"/>
    <x v="3"/>
    <x v="74"/>
    <x v="897"/>
    <n v="8042"/>
    <n v="8042"/>
    <n v="0"/>
  </r>
  <r>
    <x v="4"/>
    <x v="0"/>
    <x v="0"/>
    <x v="26"/>
    <x v="22"/>
    <x v="357"/>
    <x v="66"/>
    <n v="-2950.13"/>
    <n v="-2950.13"/>
    <n v="0"/>
  </r>
  <r>
    <x v="4"/>
    <x v="0"/>
    <x v="0"/>
    <x v="26"/>
    <x v="22"/>
    <x v="199"/>
    <x v="66"/>
    <n v="573.6"/>
    <n v="573.6"/>
    <n v="0"/>
  </r>
  <r>
    <x v="4"/>
    <x v="0"/>
    <x v="0"/>
    <x v="26"/>
    <x v="22"/>
    <x v="358"/>
    <x v="67"/>
    <n v="-5137.68"/>
    <n v="-5137.68"/>
    <n v="0"/>
  </r>
  <r>
    <x v="2"/>
    <x v="1"/>
    <x v="1"/>
    <x v="27"/>
    <x v="9"/>
    <x v="46"/>
    <x v="69"/>
    <n v="4272"/>
    <n v="4272"/>
    <n v="0"/>
  </r>
  <r>
    <x v="58"/>
    <x v="0"/>
    <x v="0"/>
    <x v="116"/>
    <x v="9"/>
    <x v="64"/>
    <x v="420"/>
    <n v="73.87"/>
    <n v="73.87"/>
    <n v="0"/>
  </r>
  <r>
    <x v="2"/>
    <x v="1"/>
    <x v="1"/>
    <x v="399"/>
    <x v="57"/>
    <x v="4"/>
    <x v="1058"/>
    <n v="708.75"/>
    <n v="708.75"/>
    <n v="0"/>
  </r>
  <r>
    <x v="2"/>
    <x v="1"/>
    <x v="1"/>
    <x v="400"/>
    <x v="43"/>
    <x v="4"/>
    <x v="1059"/>
    <n v="1202.8499999999999"/>
    <n v="1202.8499999999999"/>
    <n v="0"/>
  </r>
  <r>
    <x v="2"/>
    <x v="1"/>
    <x v="1"/>
    <x v="401"/>
    <x v="44"/>
    <x v="4"/>
    <x v="1060"/>
    <n v="15475.59"/>
    <n v="15475.59"/>
    <n v="0"/>
  </r>
  <r>
    <x v="2"/>
    <x v="1"/>
    <x v="1"/>
    <x v="402"/>
    <x v="43"/>
    <x v="0"/>
    <x v="173"/>
    <n v="1587.09"/>
    <n v="1587.09"/>
    <n v="0"/>
  </r>
  <r>
    <x v="22"/>
    <x v="0"/>
    <x v="0"/>
    <x v="403"/>
    <x v="1"/>
    <x v="4"/>
    <x v="1061"/>
    <n v="210"/>
    <n v="210"/>
    <n v="0"/>
  </r>
  <r>
    <x v="22"/>
    <x v="0"/>
    <x v="0"/>
    <x v="403"/>
    <x v="1"/>
    <x v="0"/>
    <x v="1062"/>
    <n v="121"/>
    <n v="121"/>
    <n v="0"/>
  </r>
  <r>
    <x v="60"/>
    <x v="0"/>
    <x v="0"/>
    <x v="120"/>
    <x v="61"/>
    <x v="43"/>
    <x v="1063"/>
    <n v="65.31"/>
    <n v="65.31"/>
    <n v="0"/>
  </r>
  <r>
    <x v="60"/>
    <x v="0"/>
    <x v="0"/>
    <x v="120"/>
    <x v="61"/>
    <x v="23"/>
    <x v="1064"/>
    <n v="0.74"/>
    <n v="0.74"/>
    <n v="0"/>
  </r>
  <r>
    <x v="2"/>
    <x v="1"/>
    <x v="1"/>
    <x v="320"/>
    <x v="114"/>
    <x v="4"/>
    <x v="1065"/>
    <n v="80.11"/>
    <n v="80.11"/>
    <n v="0"/>
  </r>
  <r>
    <x v="24"/>
    <x v="0"/>
    <x v="0"/>
    <x v="404"/>
    <x v="135"/>
    <x v="13"/>
    <x v="1066"/>
    <n v="4549.9399999999996"/>
    <n v="4549.9399999999996"/>
    <n v="0"/>
  </r>
  <r>
    <x v="41"/>
    <x v="0"/>
    <x v="0"/>
    <x v="404"/>
    <x v="135"/>
    <x v="95"/>
    <x v="1066"/>
    <n v="4549.9399999999996"/>
    <n v="4549.9399999999996"/>
    <n v="0"/>
  </r>
  <r>
    <x v="131"/>
    <x v="0"/>
    <x v="10"/>
    <x v="322"/>
    <x v="115"/>
    <x v="301"/>
    <x v="64"/>
    <n v="83.45"/>
    <n v="83.45"/>
    <n v="0"/>
  </r>
  <r>
    <x v="98"/>
    <x v="0"/>
    <x v="0"/>
    <x v="324"/>
    <x v="116"/>
    <x v="46"/>
    <x v="1067"/>
    <n v="267.26"/>
    <n v="267.26"/>
    <n v="0"/>
  </r>
  <r>
    <x v="98"/>
    <x v="0"/>
    <x v="0"/>
    <x v="324"/>
    <x v="116"/>
    <x v="62"/>
    <x v="1068"/>
    <n v="120.17"/>
    <n v="120.17"/>
    <n v="0"/>
  </r>
  <r>
    <x v="98"/>
    <x v="0"/>
    <x v="0"/>
    <x v="324"/>
    <x v="116"/>
    <x v="16"/>
    <x v="1069"/>
    <n v="165.84"/>
    <n v="165.84"/>
    <n v="0"/>
  </r>
  <r>
    <x v="98"/>
    <x v="0"/>
    <x v="0"/>
    <x v="324"/>
    <x v="116"/>
    <x v="48"/>
    <x v="1070"/>
    <n v="46.8"/>
    <n v="46.8"/>
    <n v="0"/>
  </r>
  <r>
    <x v="98"/>
    <x v="0"/>
    <x v="0"/>
    <x v="324"/>
    <x v="116"/>
    <x v="42"/>
    <x v="1071"/>
    <n v="0.5"/>
    <n v="0.5"/>
    <n v="0"/>
  </r>
  <r>
    <x v="132"/>
    <x v="0"/>
    <x v="0"/>
    <x v="405"/>
    <x v="36"/>
    <x v="70"/>
    <x v="1072"/>
    <n v="198.56"/>
    <n v="198.56"/>
    <n v="0"/>
  </r>
  <r>
    <x v="2"/>
    <x v="1"/>
    <x v="1"/>
    <x v="406"/>
    <x v="11"/>
    <x v="13"/>
    <x v="1073"/>
    <n v="89.98"/>
    <n v="89.98"/>
    <n v="0"/>
  </r>
  <r>
    <x v="2"/>
    <x v="1"/>
    <x v="1"/>
    <x v="406"/>
    <x v="11"/>
    <x v="83"/>
    <x v="1074"/>
    <n v="140"/>
    <n v="140"/>
    <n v="0"/>
  </r>
  <r>
    <x v="133"/>
    <x v="0"/>
    <x v="0"/>
    <x v="407"/>
    <x v="36"/>
    <x v="25"/>
    <x v="1075"/>
    <n v="1456524.76"/>
    <n v="1456524.76"/>
    <n v="0"/>
  </r>
  <r>
    <x v="133"/>
    <x v="0"/>
    <x v="0"/>
    <x v="407"/>
    <x v="36"/>
    <x v="64"/>
    <x v="1075"/>
    <n v="-107985.75"/>
    <n v="-107985.75"/>
    <n v="0"/>
  </r>
  <r>
    <x v="133"/>
    <x v="0"/>
    <x v="0"/>
    <x v="407"/>
    <x v="36"/>
    <x v="73"/>
    <x v="1075"/>
    <n v="579275.88"/>
    <n v="579275.88"/>
    <n v="0"/>
  </r>
  <r>
    <x v="2"/>
    <x v="1"/>
    <x v="1"/>
    <x v="408"/>
    <x v="101"/>
    <x v="0"/>
    <x v="1076"/>
    <n v="336"/>
    <n v="336"/>
    <n v="0"/>
  </r>
  <r>
    <x v="11"/>
    <x v="0"/>
    <x v="0"/>
    <x v="97"/>
    <x v="15"/>
    <x v="25"/>
    <x v="1077"/>
    <n v="8485.5"/>
    <n v="8485.5"/>
    <n v="0"/>
  </r>
  <r>
    <x v="4"/>
    <x v="0"/>
    <x v="0"/>
    <x v="327"/>
    <x v="19"/>
    <x v="25"/>
    <x v="805"/>
    <n v="2152"/>
    <n v="2152"/>
    <n v="0"/>
  </r>
  <r>
    <x v="25"/>
    <x v="0"/>
    <x v="0"/>
    <x v="409"/>
    <x v="136"/>
    <x v="4"/>
    <x v="1078"/>
    <n v="1993"/>
    <n v="1993"/>
    <n v="0"/>
  </r>
  <r>
    <x v="26"/>
    <x v="0"/>
    <x v="0"/>
    <x v="328"/>
    <x v="6"/>
    <x v="0"/>
    <x v="806"/>
    <n v="42.5"/>
    <n v="42.5"/>
    <n v="0"/>
  </r>
  <r>
    <x v="40"/>
    <x v="0"/>
    <x v="0"/>
    <x v="101"/>
    <x v="31"/>
    <x v="62"/>
    <x v="256"/>
    <n v="298"/>
    <n v="298"/>
    <n v="0"/>
  </r>
  <r>
    <x v="90"/>
    <x v="2"/>
    <x v="5"/>
    <x v="103"/>
    <x v="55"/>
    <x v="127"/>
    <x v="198"/>
    <n v="600"/>
    <n v="600"/>
    <n v="0"/>
  </r>
  <r>
    <x v="134"/>
    <x v="0"/>
    <x v="0"/>
    <x v="103"/>
    <x v="55"/>
    <x v="0"/>
    <x v="198"/>
    <n v="300"/>
    <n v="300"/>
    <n v="0"/>
  </r>
  <r>
    <x v="135"/>
    <x v="2"/>
    <x v="2"/>
    <x v="103"/>
    <x v="55"/>
    <x v="85"/>
    <x v="198"/>
    <n v="5925"/>
    <n v="5925"/>
    <n v="0"/>
  </r>
  <r>
    <x v="11"/>
    <x v="0"/>
    <x v="0"/>
    <x v="103"/>
    <x v="55"/>
    <x v="359"/>
    <x v="198"/>
    <n v="337.5"/>
    <n v="337.5"/>
    <n v="0"/>
  </r>
  <r>
    <x v="59"/>
    <x v="0"/>
    <x v="0"/>
    <x v="103"/>
    <x v="55"/>
    <x v="360"/>
    <x v="198"/>
    <n v="2325"/>
    <n v="2325"/>
    <n v="0"/>
  </r>
  <r>
    <x v="2"/>
    <x v="1"/>
    <x v="1"/>
    <x v="103"/>
    <x v="55"/>
    <x v="361"/>
    <x v="1079"/>
    <n v="300"/>
    <n v="300"/>
    <n v="0"/>
  </r>
  <r>
    <x v="125"/>
    <x v="0"/>
    <x v="0"/>
    <x v="103"/>
    <x v="55"/>
    <x v="362"/>
    <x v="198"/>
    <n v="225"/>
    <n v="225"/>
    <n v="0"/>
  </r>
  <r>
    <x v="7"/>
    <x v="0"/>
    <x v="2"/>
    <x v="331"/>
    <x v="119"/>
    <x v="62"/>
    <x v="1080"/>
    <n v="9264"/>
    <n v="9264"/>
    <n v="0"/>
  </r>
  <r>
    <x v="7"/>
    <x v="0"/>
    <x v="2"/>
    <x v="331"/>
    <x v="119"/>
    <x v="16"/>
    <x v="1081"/>
    <n v="27412"/>
    <n v="27412"/>
    <n v="0"/>
  </r>
  <r>
    <x v="19"/>
    <x v="0"/>
    <x v="0"/>
    <x v="107"/>
    <x v="56"/>
    <x v="101"/>
    <x v="1082"/>
    <n v="316.99"/>
    <n v="316.99"/>
    <n v="0"/>
  </r>
  <r>
    <x v="19"/>
    <x v="0"/>
    <x v="0"/>
    <x v="107"/>
    <x v="56"/>
    <x v="106"/>
    <x v="1083"/>
    <n v="2465.5"/>
    <n v="2465.5"/>
    <n v="0"/>
  </r>
  <r>
    <x v="19"/>
    <x v="0"/>
    <x v="0"/>
    <x v="107"/>
    <x v="56"/>
    <x v="43"/>
    <x v="1084"/>
    <n v="755"/>
    <n v="755"/>
    <n v="0"/>
  </r>
  <r>
    <x v="22"/>
    <x v="0"/>
    <x v="0"/>
    <x v="334"/>
    <x v="1"/>
    <x v="25"/>
    <x v="1085"/>
    <n v="53.8"/>
    <n v="53.8"/>
    <n v="0"/>
  </r>
  <r>
    <x v="2"/>
    <x v="1"/>
    <x v="1"/>
    <x v="109"/>
    <x v="30"/>
    <x v="48"/>
    <x v="208"/>
    <n v="175.5"/>
    <n v="175.5"/>
    <n v="0"/>
  </r>
  <r>
    <x v="51"/>
    <x v="0"/>
    <x v="0"/>
    <x v="410"/>
    <x v="45"/>
    <x v="4"/>
    <x v="1086"/>
    <n v="7200"/>
    <n v="7200"/>
    <n v="0"/>
  </r>
  <r>
    <x v="98"/>
    <x v="0"/>
    <x v="0"/>
    <x v="110"/>
    <x v="19"/>
    <x v="18"/>
    <x v="210"/>
    <n v="1160"/>
    <n v="1160"/>
    <n v="0"/>
  </r>
  <r>
    <x v="62"/>
    <x v="0"/>
    <x v="0"/>
    <x v="337"/>
    <x v="9"/>
    <x v="14"/>
    <x v="820"/>
    <n v="3600"/>
    <n v="3600"/>
    <n v="0"/>
  </r>
  <r>
    <x v="1"/>
    <x v="0"/>
    <x v="0"/>
    <x v="111"/>
    <x v="44"/>
    <x v="13"/>
    <x v="1087"/>
    <n v="2032.2"/>
    <n v="2032.2"/>
    <n v="0"/>
  </r>
  <r>
    <x v="1"/>
    <x v="0"/>
    <x v="0"/>
    <x v="158"/>
    <x v="1"/>
    <x v="95"/>
    <x v="1088"/>
    <n v="7800"/>
    <n v="7800"/>
    <n v="0"/>
  </r>
  <r>
    <x v="2"/>
    <x v="1"/>
    <x v="1"/>
    <x v="159"/>
    <x v="30"/>
    <x v="83"/>
    <x v="306"/>
    <n v="158"/>
    <n v="158"/>
    <n v="0"/>
  </r>
  <r>
    <x v="2"/>
    <x v="1"/>
    <x v="1"/>
    <x v="159"/>
    <x v="30"/>
    <x v="16"/>
    <x v="1089"/>
    <n v="645"/>
    <n v="645"/>
    <n v="0"/>
  </r>
  <r>
    <x v="2"/>
    <x v="1"/>
    <x v="1"/>
    <x v="159"/>
    <x v="30"/>
    <x v="48"/>
    <x v="1089"/>
    <n v="430"/>
    <n v="430"/>
    <n v="0"/>
  </r>
  <r>
    <x v="2"/>
    <x v="1"/>
    <x v="1"/>
    <x v="159"/>
    <x v="30"/>
    <x v="96"/>
    <x v="1090"/>
    <n v="2877.5"/>
    <n v="2877.5"/>
    <n v="0"/>
  </r>
  <r>
    <x v="2"/>
    <x v="1"/>
    <x v="1"/>
    <x v="159"/>
    <x v="30"/>
    <x v="80"/>
    <x v="307"/>
    <n v="184.5"/>
    <n v="184.5"/>
    <n v="0"/>
  </r>
  <r>
    <x v="2"/>
    <x v="1"/>
    <x v="1"/>
    <x v="159"/>
    <x v="30"/>
    <x v="250"/>
    <x v="310"/>
    <n v="29.95"/>
    <n v="29.95"/>
    <n v="0"/>
  </r>
  <r>
    <x v="2"/>
    <x v="1"/>
    <x v="1"/>
    <x v="159"/>
    <x v="30"/>
    <x v="294"/>
    <x v="310"/>
    <n v="29.95"/>
    <n v="29.95"/>
    <n v="0"/>
  </r>
  <r>
    <x v="2"/>
    <x v="1"/>
    <x v="1"/>
    <x v="159"/>
    <x v="30"/>
    <x v="121"/>
    <x v="311"/>
    <n v="597"/>
    <n v="597"/>
    <n v="0"/>
  </r>
  <r>
    <x v="2"/>
    <x v="1"/>
    <x v="1"/>
    <x v="159"/>
    <x v="30"/>
    <x v="363"/>
    <x v="570"/>
    <n v="15.95"/>
    <n v="15.95"/>
    <n v="0"/>
  </r>
  <r>
    <x v="2"/>
    <x v="1"/>
    <x v="1"/>
    <x v="159"/>
    <x v="30"/>
    <x v="364"/>
    <x v="313"/>
    <n v="435"/>
    <n v="435"/>
    <n v="0"/>
  </r>
  <r>
    <x v="2"/>
    <x v="1"/>
    <x v="1"/>
    <x v="159"/>
    <x v="30"/>
    <x v="365"/>
    <x v="314"/>
    <n v="63"/>
    <n v="63"/>
    <n v="0"/>
  </r>
  <r>
    <x v="2"/>
    <x v="1"/>
    <x v="1"/>
    <x v="159"/>
    <x v="30"/>
    <x v="366"/>
    <x v="315"/>
    <n v="12.95"/>
    <n v="12.95"/>
    <n v="0"/>
  </r>
  <r>
    <x v="2"/>
    <x v="1"/>
    <x v="1"/>
    <x v="159"/>
    <x v="30"/>
    <x v="341"/>
    <x v="315"/>
    <n v="25.9"/>
    <n v="25.9"/>
    <n v="0"/>
  </r>
  <r>
    <x v="2"/>
    <x v="1"/>
    <x v="1"/>
    <x v="159"/>
    <x v="30"/>
    <x v="367"/>
    <x v="316"/>
    <n v="-16"/>
    <n v="-16"/>
    <n v="0"/>
  </r>
  <r>
    <x v="2"/>
    <x v="1"/>
    <x v="1"/>
    <x v="159"/>
    <x v="30"/>
    <x v="368"/>
    <x v="316"/>
    <n v="16"/>
    <n v="16"/>
    <n v="0"/>
  </r>
  <r>
    <x v="2"/>
    <x v="1"/>
    <x v="1"/>
    <x v="159"/>
    <x v="30"/>
    <x v="369"/>
    <x v="316"/>
    <n v="16"/>
    <n v="16"/>
    <n v="0"/>
  </r>
  <r>
    <x v="2"/>
    <x v="1"/>
    <x v="1"/>
    <x v="159"/>
    <x v="30"/>
    <x v="370"/>
    <x v="316"/>
    <n v="-16"/>
    <n v="-16"/>
    <n v="0"/>
  </r>
  <r>
    <x v="2"/>
    <x v="1"/>
    <x v="1"/>
    <x v="159"/>
    <x v="30"/>
    <x v="371"/>
    <x v="1091"/>
    <n v="16"/>
    <n v="16"/>
    <n v="0"/>
  </r>
  <r>
    <x v="2"/>
    <x v="1"/>
    <x v="1"/>
    <x v="159"/>
    <x v="30"/>
    <x v="372"/>
    <x v="573"/>
    <n v="118.75"/>
    <n v="118.75"/>
    <n v="0"/>
  </r>
  <r>
    <x v="2"/>
    <x v="1"/>
    <x v="1"/>
    <x v="159"/>
    <x v="30"/>
    <x v="373"/>
    <x v="1092"/>
    <n v="170"/>
    <n v="170"/>
    <n v="0"/>
  </r>
  <r>
    <x v="2"/>
    <x v="1"/>
    <x v="1"/>
    <x v="159"/>
    <x v="30"/>
    <x v="374"/>
    <x v="1092"/>
    <n v="-170"/>
    <n v="-170"/>
    <n v="0"/>
  </r>
  <r>
    <x v="2"/>
    <x v="1"/>
    <x v="1"/>
    <x v="159"/>
    <x v="30"/>
    <x v="375"/>
    <x v="1092"/>
    <n v="170"/>
    <n v="170"/>
    <n v="0"/>
  </r>
  <r>
    <x v="2"/>
    <x v="1"/>
    <x v="1"/>
    <x v="159"/>
    <x v="30"/>
    <x v="376"/>
    <x v="1092"/>
    <n v="68"/>
    <n v="68"/>
    <n v="0"/>
  </r>
  <r>
    <x v="2"/>
    <x v="1"/>
    <x v="1"/>
    <x v="159"/>
    <x v="30"/>
    <x v="377"/>
    <x v="574"/>
    <n v="85"/>
    <n v="85"/>
    <n v="0"/>
  </r>
  <r>
    <x v="2"/>
    <x v="1"/>
    <x v="1"/>
    <x v="159"/>
    <x v="30"/>
    <x v="378"/>
    <x v="574"/>
    <n v="-85"/>
    <n v="-85"/>
    <n v="0"/>
  </r>
  <r>
    <x v="2"/>
    <x v="1"/>
    <x v="1"/>
    <x v="159"/>
    <x v="30"/>
    <x v="379"/>
    <x v="64"/>
    <n v="96.27"/>
    <n v="96.27"/>
    <n v="0"/>
  </r>
  <r>
    <x v="2"/>
    <x v="1"/>
    <x v="1"/>
    <x v="161"/>
    <x v="75"/>
    <x v="111"/>
    <x v="1093"/>
    <n v="6516.07"/>
    <n v="6516.07"/>
    <n v="0"/>
  </r>
  <r>
    <x v="2"/>
    <x v="1"/>
    <x v="1"/>
    <x v="161"/>
    <x v="75"/>
    <x v="300"/>
    <x v="1094"/>
    <n v="6516.07"/>
    <n v="6516.07"/>
    <n v="0"/>
  </r>
  <r>
    <x v="2"/>
    <x v="1"/>
    <x v="1"/>
    <x v="161"/>
    <x v="75"/>
    <x v="380"/>
    <x v="1095"/>
    <n v="-6516.07"/>
    <n v="-6516.07"/>
    <n v="0"/>
  </r>
  <r>
    <x v="56"/>
    <x v="0"/>
    <x v="0"/>
    <x v="163"/>
    <x v="77"/>
    <x v="46"/>
    <x v="914"/>
    <n v="28.13"/>
    <n v="28.13"/>
    <n v="0"/>
  </r>
  <r>
    <x v="56"/>
    <x v="0"/>
    <x v="0"/>
    <x v="163"/>
    <x v="77"/>
    <x v="101"/>
    <x v="548"/>
    <n v="24.37"/>
    <n v="24.37"/>
    <n v="0"/>
  </r>
  <r>
    <x v="56"/>
    <x v="0"/>
    <x v="0"/>
    <x v="163"/>
    <x v="77"/>
    <x v="106"/>
    <x v="549"/>
    <n v="14.77"/>
    <n v="14.77"/>
    <n v="0"/>
  </r>
  <r>
    <x v="56"/>
    <x v="0"/>
    <x v="0"/>
    <x v="163"/>
    <x v="77"/>
    <x v="381"/>
    <x v="1096"/>
    <n v="477.75"/>
    <n v="477.75"/>
    <n v="0"/>
  </r>
  <r>
    <x v="98"/>
    <x v="0"/>
    <x v="0"/>
    <x v="163"/>
    <x v="77"/>
    <x v="22"/>
    <x v="321"/>
    <n v="10.73"/>
    <n v="10.73"/>
    <n v="0"/>
  </r>
  <r>
    <x v="98"/>
    <x v="0"/>
    <x v="0"/>
    <x v="163"/>
    <x v="77"/>
    <x v="185"/>
    <x v="912"/>
    <n v="47.33"/>
    <n v="47.33"/>
    <n v="0"/>
  </r>
  <r>
    <x v="98"/>
    <x v="0"/>
    <x v="0"/>
    <x v="163"/>
    <x v="77"/>
    <x v="139"/>
    <x v="913"/>
    <n v="445.72"/>
    <n v="445.72"/>
    <n v="0"/>
  </r>
  <r>
    <x v="98"/>
    <x v="0"/>
    <x v="0"/>
    <x v="163"/>
    <x v="77"/>
    <x v="57"/>
    <x v="1097"/>
    <n v="325.73"/>
    <n v="325.73"/>
    <n v="0"/>
  </r>
  <r>
    <x v="2"/>
    <x v="1"/>
    <x v="1"/>
    <x v="364"/>
    <x v="57"/>
    <x v="17"/>
    <x v="1098"/>
    <n v="63.94"/>
    <n v="63.94"/>
    <n v="0"/>
  </r>
  <r>
    <x v="2"/>
    <x v="1"/>
    <x v="1"/>
    <x v="240"/>
    <x v="50"/>
    <x v="25"/>
    <x v="1099"/>
    <n v="922.62"/>
    <n v="922.62"/>
    <n v="0"/>
  </r>
  <r>
    <x v="2"/>
    <x v="1"/>
    <x v="1"/>
    <x v="240"/>
    <x v="50"/>
    <x v="94"/>
    <x v="1099"/>
    <n v="922.62"/>
    <n v="922.62"/>
    <n v="0"/>
  </r>
  <r>
    <x v="2"/>
    <x v="1"/>
    <x v="1"/>
    <x v="240"/>
    <x v="50"/>
    <x v="382"/>
    <x v="1100"/>
    <n v="76"/>
    <n v="76"/>
    <n v="0"/>
  </r>
  <r>
    <x v="94"/>
    <x v="0"/>
    <x v="0"/>
    <x v="285"/>
    <x v="107"/>
    <x v="17"/>
    <x v="1101"/>
    <n v="249.99"/>
    <n v="249.99"/>
    <n v="0"/>
  </r>
  <r>
    <x v="2"/>
    <x v="1"/>
    <x v="1"/>
    <x v="365"/>
    <x v="128"/>
    <x v="4"/>
    <x v="1102"/>
    <n v="65.06"/>
    <n v="65.06"/>
    <n v="0"/>
  </r>
  <r>
    <x v="7"/>
    <x v="0"/>
    <x v="2"/>
    <x v="411"/>
    <x v="23"/>
    <x v="17"/>
    <x v="827"/>
    <n v="78.16"/>
    <n v="78.16"/>
    <n v="0"/>
  </r>
  <r>
    <x v="2"/>
    <x v="1"/>
    <x v="1"/>
    <x v="289"/>
    <x v="109"/>
    <x v="0"/>
    <x v="1103"/>
    <n v="875.69"/>
    <n v="875.69"/>
    <n v="0"/>
  </r>
  <r>
    <x v="2"/>
    <x v="1"/>
    <x v="1"/>
    <x v="291"/>
    <x v="48"/>
    <x v="22"/>
    <x v="715"/>
    <n v="87.75"/>
    <n v="87.75"/>
    <n v="0"/>
  </r>
  <r>
    <x v="2"/>
    <x v="1"/>
    <x v="1"/>
    <x v="291"/>
    <x v="48"/>
    <x v="54"/>
    <x v="715"/>
    <n v="48.75"/>
    <n v="48.75"/>
    <n v="0"/>
  </r>
  <r>
    <x v="2"/>
    <x v="1"/>
    <x v="1"/>
    <x v="412"/>
    <x v="137"/>
    <x v="4"/>
    <x v="1104"/>
    <n v="38"/>
    <n v="38"/>
    <n v="0"/>
  </r>
  <r>
    <x v="2"/>
    <x v="1"/>
    <x v="1"/>
    <x v="412"/>
    <x v="137"/>
    <x v="18"/>
    <x v="1105"/>
    <n v="40"/>
    <n v="40"/>
    <n v="0"/>
  </r>
  <r>
    <x v="2"/>
    <x v="1"/>
    <x v="1"/>
    <x v="413"/>
    <x v="45"/>
    <x v="4"/>
    <x v="1106"/>
    <n v="7356.08"/>
    <n v="7356.08"/>
    <n v="0"/>
  </r>
  <r>
    <x v="2"/>
    <x v="1"/>
    <x v="1"/>
    <x v="413"/>
    <x v="45"/>
    <x v="13"/>
    <x v="1106"/>
    <n v="-118"/>
    <n v="-118"/>
    <n v="0"/>
  </r>
  <r>
    <x v="2"/>
    <x v="1"/>
    <x v="1"/>
    <x v="413"/>
    <x v="45"/>
    <x v="77"/>
    <x v="1107"/>
    <n v="-223.71"/>
    <n v="-223.71"/>
    <n v="0"/>
  </r>
  <r>
    <x v="83"/>
    <x v="0"/>
    <x v="0"/>
    <x v="190"/>
    <x v="45"/>
    <x v="25"/>
    <x v="64"/>
    <n v="50"/>
    <n v="50"/>
    <n v="0"/>
  </r>
  <r>
    <x v="83"/>
    <x v="0"/>
    <x v="0"/>
    <x v="190"/>
    <x v="45"/>
    <x v="17"/>
    <x v="1108"/>
    <n v="39"/>
    <n v="39"/>
    <n v="0"/>
  </r>
  <r>
    <x v="83"/>
    <x v="0"/>
    <x v="0"/>
    <x v="190"/>
    <x v="45"/>
    <x v="46"/>
    <x v="1109"/>
    <n v="295"/>
    <n v="295"/>
    <n v="0"/>
  </r>
  <r>
    <x v="1"/>
    <x v="0"/>
    <x v="0"/>
    <x v="1"/>
    <x v="1"/>
    <x v="4"/>
    <x v="1110"/>
    <n v="67314"/>
    <n v="67314"/>
    <n v="0"/>
  </r>
  <r>
    <x v="2"/>
    <x v="1"/>
    <x v="1"/>
    <x v="2"/>
    <x v="2"/>
    <x v="383"/>
    <x v="4"/>
    <n v="119.74"/>
    <n v="119.74"/>
    <n v="0"/>
  </r>
  <r>
    <x v="2"/>
    <x v="1"/>
    <x v="1"/>
    <x v="2"/>
    <x v="2"/>
    <x v="0"/>
    <x v="7"/>
    <n v="3397.59"/>
    <n v="3397.59"/>
    <n v="0"/>
  </r>
  <r>
    <x v="2"/>
    <x v="1"/>
    <x v="1"/>
    <x v="2"/>
    <x v="2"/>
    <x v="384"/>
    <x v="5"/>
    <n v="399.39"/>
    <n v="399.39"/>
    <n v="0"/>
  </r>
  <r>
    <x v="2"/>
    <x v="1"/>
    <x v="1"/>
    <x v="2"/>
    <x v="2"/>
    <x v="385"/>
    <x v="5"/>
    <n v="399.39"/>
    <n v="399.39"/>
    <n v="0"/>
  </r>
  <r>
    <x v="2"/>
    <x v="1"/>
    <x v="1"/>
    <x v="2"/>
    <x v="2"/>
    <x v="386"/>
    <x v="7"/>
    <n v="-283.13"/>
    <n v="-283.13"/>
    <n v="0"/>
  </r>
  <r>
    <x v="2"/>
    <x v="1"/>
    <x v="1"/>
    <x v="2"/>
    <x v="2"/>
    <x v="387"/>
    <x v="7"/>
    <n v="-283.13"/>
    <n v="-283.13"/>
    <n v="0"/>
  </r>
  <r>
    <x v="2"/>
    <x v="1"/>
    <x v="1"/>
    <x v="2"/>
    <x v="2"/>
    <x v="388"/>
    <x v="8"/>
    <n v="1013.41"/>
    <n v="1013.41"/>
    <n v="0"/>
  </r>
  <r>
    <x v="3"/>
    <x v="0"/>
    <x v="0"/>
    <x v="3"/>
    <x v="3"/>
    <x v="112"/>
    <x v="9"/>
    <n v="-0.54"/>
    <n v="-0.54"/>
    <n v="0"/>
  </r>
  <r>
    <x v="17"/>
    <x v="0"/>
    <x v="0"/>
    <x v="192"/>
    <x v="19"/>
    <x v="4"/>
    <x v="407"/>
    <n v="774"/>
    <n v="774"/>
    <n v="0"/>
  </r>
  <r>
    <x v="4"/>
    <x v="0"/>
    <x v="0"/>
    <x v="4"/>
    <x v="4"/>
    <x v="264"/>
    <x v="641"/>
    <n v="10.5"/>
    <n v="10.5"/>
    <n v="0"/>
  </r>
  <r>
    <x v="4"/>
    <x v="0"/>
    <x v="0"/>
    <x v="4"/>
    <x v="4"/>
    <x v="138"/>
    <x v="11"/>
    <n v="23"/>
    <n v="23"/>
    <n v="0"/>
  </r>
  <r>
    <x v="4"/>
    <x v="0"/>
    <x v="0"/>
    <x v="4"/>
    <x v="4"/>
    <x v="25"/>
    <x v="493"/>
    <n v="730"/>
    <n v="730"/>
    <n v="0"/>
  </r>
  <r>
    <x v="5"/>
    <x v="0"/>
    <x v="0"/>
    <x v="5"/>
    <x v="5"/>
    <x v="95"/>
    <x v="1111"/>
    <n v="1844.75"/>
    <n v="1844.75"/>
    <n v="0"/>
  </r>
  <r>
    <x v="5"/>
    <x v="0"/>
    <x v="0"/>
    <x v="5"/>
    <x v="5"/>
    <x v="119"/>
    <x v="1112"/>
    <n v="702.72"/>
    <n v="702.72"/>
    <n v="0"/>
  </r>
  <r>
    <x v="5"/>
    <x v="0"/>
    <x v="0"/>
    <x v="5"/>
    <x v="5"/>
    <x v="139"/>
    <x v="1113"/>
    <n v="92.54"/>
    <n v="92.54"/>
    <n v="0"/>
  </r>
  <r>
    <x v="22"/>
    <x v="0"/>
    <x v="0"/>
    <x v="193"/>
    <x v="18"/>
    <x v="64"/>
    <x v="1114"/>
    <n v="1400"/>
    <n v="1400"/>
    <n v="0"/>
  </r>
  <r>
    <x v="9"/>
    <x v="0"/>
    <x v="2"/>
    <x v="8"/>
    <x v="8"/>
    <x v="76"/>
    <x v="416"/>
    <n v="399400"/>
    <n v="399400"/>
    <n v="0"/>
  </r>
  <r>
    <x v="9"/>
    <x v="0"/>
    <x v="2"/>
    <x v="8"/>
    <x v="8"/>
    <x v="389"/>
    <x v="670"/>
    <n v="34776"/>
    <n v="34776"/>
    <n v="0"/>
  </r>
  <r>
    <x v="9"/>
    <x v="0"/>
    <x v="2"/>
    <x v="8"/>
    <x v="8"/>
    <x v="218"/>
    <x v="419"/>
    <n v="-6178"/>
    <n v="-6178"/>
    <n v="0"/>
  </r>
  <r>
    <x v="117"/>
    <x v="0"/>
    <x v="0"/>
    <x v="235"/>
    <x v="97"/>
    <x v="4"/>
    <x v="1115"/>
    <n v="43634"/>
    <n v="43634"/>
    <n v="0"/>
  </r>
  <r>
    <x v="11"/>
    <x v="0"/>
    <x v="0"/>
    <x v="10"/>
    <x v="10"/>
    <x v="62"/>
    <x v="1116"/>
    <n v="93989"/>
    <n v="93989"/>
    <n v="0"/>
  </r>
  <r>
    <x v="11"/>
    <x v="0"/>
    <x v="0"/>
    <x v="10"/>
    <x v="10"/>
    <x v="18"/>
    <x v="1117"/>
    <n v="830"/>
    <n v="830"/>
    <n v="0"/>
  </r>
  <r>
    <x v="11"/>
    <x v="0"/>
    <x v="0"/>
    <x v="10"/>
    <x v="10"/>
    <x v="19"/>
    <x v="1118"/>
    <n v="17791"/>
    <n v="17791"/>
    <n v="0"/>
  </r>
  <r>
    <x v="2"/>
    <x v="1"/>
    <x v="1"/>
    <x v="11"/>
    <x v="11"/>
    <x v="390"/>
    <x v="29"/>
    <n v="111.8"/>
    <n v="111.8"/>
    <n v="0"/>
  </r>
  <r>
    <x v="2"/>
    <x v="1"/>
    <x v="1"/>
    <x v="11"/>
    <x v="11"/>
    <x v="391"/>
    <x v="29"/>
    <n v="116.1"/>
    <n v="116.1"/>
    <n v="0"/>
  </r>
  <r>
    <x v="2"/>
    <x v="1"/>
    <x v="1"/>
    <x v="11"/>
    <x v="11"/>
    <x v="392"/>
    <x v="30"/>
    <n v="-189"/>
    <n v="-189"/>
    <n v="0"/>
  </r>
  <r>
    <x v="2"/>
    <x v="1"/>
    <x v="1"/>
    <x v="11"/>
    <x v="11"/>
    <x v="393"/>
    <x v="29"/>
    <n v="34.4"/>
    <n v="34.4"/>
    <n v="0"/>
  </r>
  <r>
    <x v="2"/>
    <x v="1"/>
    <x v="1"/>
    <x v="11"/>
    <x v="11"/>
    <x v="394"/>
    <x v="30"/>
    <n v="56"/>
    <n v="56"/>
    <n v="0"/>
  </r>
  <r>
    <x v="2"/>
    <x v="1"/>
    <x v="1"/>
    <x v="11"/>
    <x v="11"/>
    <x v="395"/>
    <x v="29"/>
    <n v="-34.4"/>
    <n v="-34.4"/>
    <n v="0"/>
  </r>
  <r>
    <x v="2"/>
    <x v="1"/>
    <x v="1"/>
    <x v="11"/>
    <x v="11"/>
    <x v="396"/>
    <x v="29"/>
    <n v="34.4"/>
    <n v="34.4"/>
    <n v="0"/>
  </r>
  <r>
    <x v="2"/>
    <x v="1"/>
    <x v="1"/>
    <x v="11"/>
    <x v="11"/>
    <x v="397"/>
    <x v="30"/>
    <n v="63"/>
    <n v="63"/>
    <n v="0"/>
  </r>
  <r>
    <x v="2"/>
    <x v="1"/>
    <x v="1"/>
    <x v="11"/>
    <x v="11"/>
    <x v="46"/>
    <x v="674"/>
    <n v="35.08"/>
    <n v="35.08"/>
    <n v="0"/>
  </r>
  <r>
    <x v="2"/>
    <x v="1"/>
    <x v="1"/>
    <x v="11"/>
    <x v="11"/>
    <x v="43"/>
    <x v="30"/>
    <n v="14"/>
    <n v="14"/>
    <n v="0"/>
  </r>
  <r>
    <x v="74"/>
    <x v="0"/>
    <x v="0"/>
    <x v="12"/>
    <x v="12"/>
    <x v="25"/>
    <x v="873"/>
    <n v="18600"/>
    <n v="18600"/>
    <n v="0"/>
  </r>
  <r>
    <x v="12"/>
    <x v="0"/>
    <x v="3"/>
    <x v="12"/>
    <x v="12"/>
    <x v="398"/>
    <x v="1119"/>
    <n v="23917"/>
    <n v="23917"/>
    <n v="0"/>
  </r>
  <r>
    <x v="74"/>
    <x v="0"/>
    <x v="0"/>
    <x v="12"/>
    <x v="12"/>
    <x v="176"/>
    <x v="1120"/>
    <n v="2700"/>
    <n v="2700"/>
    <n v="0"/>
  </r>
  <r>
    <x v="15"/>
    <x v="0"/>
    <x v="3"/>
    <x v="12"/>
    <x v="12"/>
    <x v="399"/>
    <x v="1121"/>
    <n v="16520"/>
    <n v="16520"/>
    <n v="0"/>
  </r>
  <r>
    <x v="15"/>
    <x v="0"/>
    <x v="3"/>
    <x v="12"/>
    <x v="12"/>
    <x v="265"/>
    <x v="1122"/>
    <n v="4600"/>
    <n v="4600"/>
    <n v="0"/>
  </r>
  <r>
    <x v="1"/>
    <x v="0"/>
    <x v="0"/>
    <x v="414"/>
    <x v="26"/>
    <x v="4"/>
    <x v="1123"/>
    <n v="2482.7800000000002"/>
    <n v="2482.7800000000002"/>
    <n v="0"/>
  </r>
  <r>
    <x v="40"/>
    <x v="0"/>
    <x v="0"/>
    <x v="13"/>
    <x v="6"/>
    <x v="4"/>
    <x v="37"/>
    <n v="876.58"/>
    <n v="876.58"/>
    <n v="0"/>
  </r>
  <r>
    <x v="40"/>
    <x v="0"/>
    <x v="0"/>
    <x v="13"/>
    <x v="6"/>
    <x v="25"/>
    <x v="876"/>
    <n v="238"/>
    <n v="238"/>
    <n v="0"/>
  </r>
  <r>
    <x v="17"/>
    <x v="0"/>
    <x v="0"/>
    <x v="281"/>
    <x v="67"/>
    <x v="25"/>
    <x v="47"/>
    <n v="220"/>
    <n v="220"/>
    <n v="0"/>
  </r>
  <r>
    <x v="17"/>
    <x v="0"/>
    <x v="0"/>
    <x v="281"/>
    <x v="67"/>
    <x v="0"/>
    <x v="681"/>
    <n v="7.25"/>
    <n v="7.25"/>
    <n v="0"/>
  </r>
  <r>
    <x v="7"/>
    <x v="0"/>
    <x v="2"/>
    <x v="282"/>
    <x v="1"/>
    <x v="16"/>
    <x v="1124"/>
    <n v="188.88"/>
    <n v="188.88"/>
    <n v="0"/>
  </r>
  <r>
    <x v="7"/>
    <x v="0"/>
    <x v="2"/>
    <x v="180"/>
    <x v="59"/>
    <x v="400"/>
    <x v="1125"/>
    <n v="2600"/>
    <n v="2600"/>
    <n v="0"/>
  </r>
  <r>
    <x v="51"/>
    <x v="0"/>
    <x v="0"/>
    <x v="213"/>
    <x v="89"/>
    <x v="42"/>
    <x v="1126"/>
    <n v="349.79"/>
    <n v="349.79"/>
    <n v="0"/>
  </r>
  <r>
    <x v="51"/>
    <x v="0"/>
    <x v="0"/>
    <x v="213"/>
    <x v="89"/>
    <x v="81"/>
    <x v="1127"/>
    <n v="700"/>
    <n v="700"/>
    <n v="0"/>
  </r>
  <r>
    <x v="2"/>
    <x v="1"/>
    <x v="1"/>
    <x v="214"/>
    <x v="60"/>
    <x v="64"/>
    <x v="1128"/>
    <n v="6343.8"/>
    <n v="6343.8"/>
    <n v="0"/>
  </r>
  <r>
    <x v="2"/>
    <x v="1"/>
    <x v="1"/>
    <x v="214"/>
    <x v="60"/>
    <x v="0"/>
    <x v="1128"/>
    <n v="6343.8"/>
    <n v="6343.8"/>
    <n v="0"/>
  </r>
  <r>
    <x v="2"/>
    <x v="1"/>
    <x v="1"/>
    <x v="214"/>
    <x v="60"/>
    <x v="70"/>
    <x v="1129"/>
    <n v="8648"/>
    <n v="8648"/>
    <n v="0"/>
  </r>
  <r>
    <x v="2"/>
    <x v="1"/>
    <x v="1"/>
    <x v="214"/>
    <x v="60"/>
    <x v="77"/>
    <x v="1130"/>
    <n v="1453.91"/>
    <n v="1453.91"/>
    <n v="0"/>
  </r>
  <r>
    <x v="2"/>
    <x v="1"/>
    <x v="1"/>
    <x v="355"/>
    <x v="125"/>
    <x v="68"/>
    <x v="1131"/>
    <n v="165.43"/>
    <n v="165.43"/>
    <n v="0"/>
  </r>
  <r>
    <x v="2"/>
    <x v="1"/>
    <x v="1"/>
    <x v="355"/>
    <x v="125"/>
    <x v="129"/>
    <x v="1132"/>
    <n v="236.56"/>
    <n v="236.56"/>
    <n v="0"/>
  </r>
  <r>
    <x v="2"/>
    <x v="1"/>
    <x v="1"/>
    <x v="215"/>
    <x v="90"/>
    <x v="4"/>
    <x v="467"/>
    <n v="623.75"/>
    <n v="623.75"/>
    <n v="0"/>
  </r>
  <r>
    <x v="2"/>
    <x v="1"/>
    <x v="1"/>
    <x v="215"/>
    <x v="90"/>
    <x v="95"/>
    <x v="1133"/>
    <n v="623.75"/>
    <n v="623.75"/>
    <n v="0"/>
  </r>
  <r>
    <x v="8"/>
    <x v="0"/>
    <x v="2"/>
    <x v="221"/>
    <x v="89"/>
    <x v="64"/>
    <x v="1134"/>
    <n v="36206.800000000003"/>
    <n v="36206.800000000003"/>
    <n v="0"/>
  </r>
  <r>
    <x v="2"/>
    <x v="1"/>
    <x v="1"/>
    <x v="222"/>
    <x v="37"/>
    <x v="46"/>
    <x v="1135"/>
    <n v="368.25"/>
    <n v="368.25"/>
    <n v="0"/>
  </r>
  <r>
    <x v="2"/>
    <x v="1"/>
    <x v="1"/>
    <x v="223"/>
    <x v="4"/>
    <x v="4"/>
    <x v="1136"/>
    <n v="756"/>
    <n v="756"/>
    <n v="0"/>
  </r>
  <r>
    <x v="22"/>
    <x v="0"/>
    <x v="0"/>
    <x v="224"/>
    <x v="56"/>
    <x v="4"/>
    <x v="1137"/>
    <n v="6990"/>
    <n v="6990"/>
    <n v="0"/>
  </r>
  <r>
    <x v="22"/>
    <x v="0"/>
    <x v="0"/>
    <x v="224"/>
    <x v="56"/>
    <x v="48"/>
    <x v="1138"/>
    <n v="270"/>
    <n v="270"/>
    <n v="0"/>
  </r>
  <r>
    <x v="22"/>
    <x v="0"/>
    <x v="0"/>
    <x v="224"/>
    <x v="56"/>
    <x v="78"/>
    <x v="1139"/>
    <n v="900"/>
    <n v="900"/>
    <n v="0"/>
  </r>
  <r>
    <x v="22"/>
    <x v="0"/>
    <x v="0"/>
    <x v="224"/>
    <x v="56"/>
    <x v="119"/>
    <x v="1140"/>
    <n v="390"/>
    <n v="390"/>
    <n v="0"/>
  </r>
  <r>
    <x v="2"/>
    <x v="1"/>
    <x v="1"/>
    <x v="415"/>
    <x v="138"/>
    <x v="25"/>
    <x v="420"/>
    <n v="32.869999999999997"/>
    <n v="32.869999999999997"/>
    <n v="0"/>
  </r>
  <r>
    <x v="136"/>
    <x v="0"/>
    <x v="0"/>
    <x v="416"/>
    <x v="9"/>
    <x v="0"/>
    <x v="1141"/>
    <n v="81"/>
    <n v="81"/>
    <n v="0"/>
  </r>
  <r>
    <x v="2"/>
    <x v="1"/>
    <x v="1"/>
    <x v="227"/>
    <x v="94"/>
    <x v="16"/>
    <x v="1142"/>
    <n v="158"/>
    <n v="158"/>
    <n v="0"/>
  </r>
  <r>
    <x v="2"/>
    <x v="1"/>
    <x v="1"/>
    <x v="227"/>
    <x v="94"/>
    <x v="48"/>
    <x v="1143"/>
    <n v="587"/>
    <n v="587"/>
    <n v="0"/>
  </r>
  <r>
    <x v="2"/>
    <x v="1"/>
    <x v="1"/>
    <x v="228"/>
    <x v="85"/>
    <x v="101"/>
    <x v="487"/>
    <n v="22251.48"/>
    <n v="22251.48"/>
    <n v="0"/>
  </r>
  <r>
    <x v="2"/>
    <x v="1"/>
    <x v="1"/>
    <x v="228"/>
    <x v="85"/>
    <x v="80"/>
    <x v="486"/>
    <n v="750"/>
    <n v="750"/>
    <n v="0"/>
  </r>
  <r>
    <x v="137"/>
    <x v="0"/>
    <x v="0"/>
    <x v="417"/>
    <x v="36"/>
    <x v="4"/>
    <x v="1144"/>
    <n v="399964.73"/>
    <n v="399964.73"/>
    <n v="0"/>
  </r>
  <r>
    <x v="138"/>
    <x v="0"/>
    <x v="0"/>
    <x v="418"/>
    <x v="108"/>
    <x v="4"/>
    <x v="1145"/>
    <n v="653.34"/>
    <n v="653.34"/>
    <n v="0"/>
  </r>
  <r>
    <x v="2"/>
    <x v="1"/>
    <x v="1"/>
    <x v="229"/>
    <x v="95"/>
    <x v="25"/>
    <x v="1146"/>
    <n v="50"/>
    <n v="50"/>
    <n v="0"/>
  </r>
  <r>
    <x v="2"/>
    <x v="1"/>
    <x v="1"/>
    <x v="229"/>
    <x v="95"/>
    <x v="46"/>
    <x v="1147"/>
    <n v="50"/>
    <n v="50"/>
    <n v="0"/>
  </r>
  <r>
    <x v="2"/>
    <x v="1"/>
    <x v="1"/>
    <x v="229"/>
    <x v="95"/>
    <x v="18"/>
    <x v="1148"/>
    <n v="50"/>
    <n v="50"/>
    <n v="0"/>
  </r>
  <r>
    <x v="2"/>
    <x v="1"/>
    <x v="1"/>
    <x v="391"/>
    <x v="122"/>
    <x v="13"/>
    <x v="1149"/>
    <n v="109.73"/>
    <n v="109.73"/>
    <n v="0"/>
  </r>
  <r>
    <x v="2"/>
    <x v="1"/>
    <x v="1"/>
    <x v="342"/>
    <x v="61"/>
    <x v="4"/>
    <x v="1150"/>
    <n v="2"/>
    <n v="2"/>
    <n v="0"/>
  </r>
  <r>
    <x v="2"/>
    <x v="1"/>
    <x v="1"/>
    <x v="342"/>
    <x v="61"/>
    <x v="42"/>
    <x v="1151"/>
    <n v="5.03"/>
    <n v="5.03"/>
    <n v="0"/>
  </r>
  <r>
    <x v="2"/>
    <x v="1"/>
    <x v="1"/>
    <x v="342"/>
    <x v="61"/>
    <x v="106"/>
    <x v="1152"/>
    <n v="4.1399999999999997"/>
    <n v="4.1399999999999997"/>
    <n v="0"/>
  </r>
  <r>
    <x v="2"/>
    <x v="1"/>
    <x v="1"/>
    <x v="342"/>
    <x v="61"/>
    <x v="1"/>
    <x v="1153"/>
    <n v="43.8"/>
    <n v="43.8"/>
    <n v="0"/>
  </r>
  <r>
    <x v="2"/>
    <x v="1"/>
    <x v="1"/>
    <x v="345"/>
    <x v="122"/>
    <x v="16"/>
    <x v="1154"/>
    <n v="2.2999999999999998"/>
    <n v="2.2999999999999998"/>
    <n v="0"/>
  </r>
  <r>
    <x v="2"/>
    <x v="1"/>
    <x v="1"/>
    <x v="345"/>
    <x v="122"/>
    <x v="95"/>
    <x v="1155"/>
    <n v="49.1"/>
    <n v="49.1"/>
    <n v="0"/>
  </r>
  <r>
    <x v="122"/>
    <x v="0"/>
    <x v="0"/>
    <x v="346"/>
    <x v="123"/>
    <x v="4"/>
    <x v="1156"/>
    <n v="656.25"/>
    <n v="656.25"/>
    <n v="0"/>
  </r>
  <r>
    <x v="2"/>
    <x v="1"/>
    <x v="1"/>
    <x v="419"/>
    <x v="9"/>
    <x v="12"/>
    <x v="1157"/>
    <n v="375"/>
    <n v="375"/>
    <n v="0"/>
  </r>
  <r>
    <x v="2"/>
    <x v="1"/>
    <x v="1"/>
    <x v="420"/>
    <x v="139"/>
    <x v="4"/>
    <x v="1158"/>
    <n v="1504"/>
    <n v="1504"/>
    <n v="0"/>
  </r>
  <r>
    <x v="2"/>
    <x v="1"/>
    <x v="1"/>
    <x v="421"/>
    <x v="140"/>
    <x v="5"/>
    <x v="1159"/>
    <n v="1681.61"/>
    <n v="1681.61"/>
    <n v="0"/>
  </r>
  <r>
    <x v="2"/>
    <x v="1"/>
    <x v="1"/>
    <x v="421"/>
    <x v="140"/>
    <x v="25"/>
    <x v="1160"/>
    <n v="10615"/>
    <n v="10615"/>
    <n v="0"/>
  </r>
  <r>
    <x v="139"/>
    <x v="0"/>
    <x v="0"/>
    <x v="422"/>
    <x v="0"/>
    <x v="4"/>
    <x v="559"/>
    <n v="93962.25"/>
    <n v="93962.25"/>
    <n v="0"/>
  </r>
  <r>
    <x v="2"/>
    <x v="1"/>
    <x v="1"/>
    <x v="208"/>
    <x v="31"/>
    <x v="25"/>
    <x v="454"/>
    <n v="1470.18"/>
    <n v="1470.18"/>
    <n v="0"/>
  </r>
  <r>
    <x v="2"/>
    <x v="1"/>
    <x v="1"/>
    <x v="208"/>
    <x v="31"/>
    <x v="19"/>
    <x v="454"/>
    <n v="735.08"/>
    <n v="735.08"/>
    <n v="0"/>
  </r>
  <r>
    <x v="6"/>
    <x v="0"/>
    <x v="0"/>
    <x v="423"/>
    <x v="6"/>
    <x v="4"/>
    <x v="1161"/>
    <n v="350"/>
    <n v="350"/>
    <n v="0"/>
  </r>
  <r>
    <x v="19"/>
    <x v="0"/>
    <x v="0"/>
    <x v="424"/>
    <x v="105"/>
    <x v="4"/>
    <x v="1162"/>
    <n v="815000"/>
    <n v="815000"/>
    <n v="0"/>
  </r>
  <r>
    <x v="25"/>
    <x v="0"/>
    <x v="0"/>
    <x v="351"/>
    <x v="4"/>
    <x v="4"/>
    <x v="10"/>
    <n v="5516.28"/>
    <n v="5516.28"/>
    <n v="0"/>
  </r>
  <r>
    <x v="25"/>
    <x v="0"/>
    <x v="0"/>
    <x v="351"/>
    <x v="4"/>
    <x v="5"/>
    <x v="10"/>
    <n v="3677.52"/>
    <n v="3677.52"/>
    <n v="0"/>
  </r>
  <r>
    <x v="40"/>
    <x v="0"/>
    <x v="0"/>
    <x v="353"/>
    <x v="34"/>
    <x v="17"/>
    <x v="1025"/>
    <n v="16"/>
    <n v="16"/>
    <n v="0"/>
  </r>
  <r>
    <x v="40"/>
    <x v="0"/>
    <x v="0"/>
    <x v="353"/>
    <x v="34"/>
    <x v="68"/>
    <x v="64"/>
    <n v="9.74"/>
    <n v="9.74"/>
    <n v="0"/>
  </r>
  <r>
    <x v="4"/>
    <x v="0"/>
    <x v="0"/>
    <x v="257"/>
    <x v="26"/>
    <x v="25"/>
    <x v="585"/>
    <n v="1068.25"/>
    <n v="1068.25"/>
    <n v="0"/>
  </r>
  <r>
    <x v="4"/>
    <x v="0"/>
    <x v="0"/>
    <x v="308"/>
    <x v="13"/>
    <x v="4"/>
    <x v="241"/>
    <n v="24944"/>
    <n v="24944"/>
    <n v="0"/>
  </r>
  <r>
    <x v="21"/>
    <x v="0"/>
    <x v="0"/>
    <x v="73"/>
    <x v="1"/>
    <x v="62"/>
    <x v="1163"/>
    <n v="15891.98"/>
    <n v="15891.98"/>
    <n v="0"/>
  </r>
  <r>
    <x v="7"/>
    <x v="0"/>
    <x v="2"/>
    <x v="261"/>
    <x v="26"/>
    <x v="66"/>
    <x v="1164"/>
    <n v="12197.53"/>
    <n v="12197.53"/>
    <n v="0"/>
  </r>
  <r>
    <x v="11"/>
    <x v="0"/>
    <x v="0"/>
    <x v="425"/>
    <x v="26"/>
    <x v="17"/>
    <x v="760"/>
    <n v="2476.19"/>
    <n v="2476.19"/>
    <n v="0"/>
  </r>
  <r>
    <x v="11"/>
    <x v="0"/>
    <x v="0"/>
    <x v="425"/>
    <x v="26"/>
    <x v="66"/>
    <x v="638"/>
    <n v="11104.27"/>
    <n v="11104.27"/>
    <n v="0"/>
  </r>
  <r>
    <x v="51"/>
    <x v="0"/>
    <x v="0"/>
    <x v="426"/>
    <x v="18"/>
    <x v="0"/>
    <x v="1165"/>
    <n v="13000"/>
    <n v="13000"/>
    <n v="0"/>
  </r>
  <r>
    <x v="4"/>
    <x v="0"/>
    <x v="0"/>
    <x v="75"/>
    <x v="13"/>
    <x v="17"/>
    <x v="1166"/>
    <n v="75"/>
    <n v="75"/>
    <n v="0"/>
  </r>
  <r>
    <x v="1"/>
    <x v="0"/>
    <x v="0"/>
    <x v="77"/>
    <x v="1"/>
    <x v="42"/>
    <x v="1167"/>
    <n v="160"/>
    <n v="160"/>
    <n v="0"/>
  </r>
  <r>
    <x v="48"/>
    <x v="0"/>
    <x v="0"/>
    <x v="79"/>
    <x v="47"/>
    <x v="401"/>
    <x v="1168"/>
    <n v="420"/>
    <n v="420"/>
    <n v="0"/>
  </r>
  <r>
    <x v="49"/>
    <x v="0"/>
    <x v="0"/>
    <x v="79"/>
    <x v="47"/>
    <x v="117"/>
    <x v="167"/>
    <n v="17"/>
    <n v="17"/>
    <n v="0"/>
  </r>
  <r>
    <x v="49"/>
    <x v="0"/>
    <x v="0"/>
    <x v="79"/>
    <x v="47"/>
    <x v="161"/>
    <x v="1169"/>
    <n v="60"/>
    <n v="60"/>
    <n v="0"/>
  </r>
  <r>
    <x v="50"/>
    <x v="0"/>
    <x v="0"/>
    <x v="79"/>
    <x v="47"/>
    <x v="23"/>
    <x v="1170"/>
    <n v="2196"/>
    <n v="2196"/>
    <n v="0"/>
  </r>
  <r>
    <x v="50"/>
    <x v="0"/>
    <x v="0"/>
    <x v="79"/>
    <x v="47"/>
    <x v="57"/>
    <x v="1171"/>
    <n v="49.95"/>
    <n v="49.95"/>
    <n v="0"/>
  </r>
  <r>
    <x v="2"/>
    <x v="1"/>
    <x v="1"/>
    <x v="80"/>
    <x v="48"/>
    <x v="402"/>
    <x v="600"/>
    <n v="471.5"/>
    <n v="471.5"/>
    <n v="0"/>
  </r>
  <r>
    <x v="1"/>
    <x v="0"/>
    <x v="0"/>
    <x v="262"/>
    <x v="1"/>
    <x v="0"/>
    <x v="1172"/>
    <n v="1570.4"/>
    <n v="1570.4"/>
    <n v="0"/>
  </r>
  <r>
    <x v="48"/>
    <x v="0"/>
    <x v="0"/>
    <x v="81"/>
    <x v="47"/>
    <x v="17"/>
    <x v="1173"/>
    <n v="326.8"/>
    <n v="326.8"/>
    <n v="0"/>
  </r>
  <r>
    <x v="48"/>
    <x v="0"/>
    <x v="0"/>
    <x v="81"/>
    <x v="47"/>
    <x v="66"/>
    <x v="47"/>
    <n v="120"/>
    <n v="120"/>
    <n v="0"/>
  </r>
  <r>
    <x v="2"/>
    <x v="1"/>
    <x v="1"/>
    <x v="84"/>
    <x v="43"/>
    <x v="12"/>
    <x v="933"/>
    <n v="2295"/>
    <n v="2295"/>
    <n v="0"/>
  </r>
  <r>
    <x v="2"/>
    <x v="1"/>
    <x v="1"/>
    <x v="84"/>
    <x v="43"/>
    <x v="308"/>
    <x v="932"/>
    <n v="1629.11"/>
    <n v="1629.11"/>
    <n v="0"/>
  </r>
  <r>
    <x v="5"/>
    <x v="0"/>
    <x v="0"/>
    <x v="85"/>
    <x v="49"/>
    <x v="17"/>
    <x v="1174"/>
    <n v="8000"/>
    <n v="8000"/>
    <n v="0"/>
  </r>
  <r>
    <x v="5"/>
    <x v="0"/>
    <x v="0"/>
    <x v="85"/>
    <x v="49"/>
    <x v="62"/>
    <x v="1175"/>
    <n v="116.01"/>
    <n v="116.01"/>
    <n v="0"/>
  </r>
  <r>
    <x v="8"/>
    <x v="0"/>
    <x v="2"/>
    <x v="427"/>
    <x v="8"/>
    <x v="4"/>
    <x v="1176"/>
    <n v="2124"/>
    <n v="2124"/>
    <n v="0"/>
  </r>
  <r>
    <x v="2"/>
    <x v="1"/>
    <x v="1"/>
    <x v="368"/>
    <x v="83"/>
    <x v="68"/>
    <x v="1177"/>
    <n v="1620"/>
    <n v="1620"/>
    <n v="0"/>
  </r>
  <r>
    <x v="2"/>
    <x v="1"/>
    <x v="1"/>
    <x v="266"/>
    <x v="102"/>
    <x v="13"/>
    <x v="1178"/>
    <n v="362.5"/>
    <n v="362.5"/>
    <n v="0"/>
  </r>
  <r>
    <x v="2"/>
    <x v="1"/>
    <x v="1"/>
    <x v="266"/>
    <x v="102"/>
    <x v="64"/>
    <x v="1179"/>
    <n v="873.45"/>
    <n v="873.45"/>
    <n v="0"/>
  </r>
  <r>
    <x v="2"/>
    <x v="1"/>
    <x v="1"/>
    <x v="266"/>
    <x v="102"/>
    <x v="12"/>
    <x v="1180"/>
    <n v="245.5"/>
    <n v="245.5"/>
    <n v="0"/>
  </r>
  <r>
    <x v="2"/>
    <x v="1"/>
    <x v="1"/>
    <x v="369"/>
    <x v="61"/>
    <x v="4"/>
    <x v="1181"/>
    <n v="144.24"/>
    <n v="144.24"/>
    <n v="0"/>
  </r>
  <r>
    <x v="2"/>
    <x v="1"/>
    <x v="1"/>
    <x v="369"/>
    <x v="61"/>
    <x v="16"/>
    <x v="1182"/>
    <n v="100.57"/>
    <n v="100.57"/>
    <n v="0"/>
  </r>
  <r>
    <x v="7"/>
    <x v="0"/>
    <x v="2"/>
    <x v="92"/>
    <x v="26"/>
    <x v="95"/>
    <x v="1183"/>
    <n v="36.74"/>
    <n v="36.74"/>
    <n v="0"/>
  </r>
  <r>
    <x v="22"/>
    <x v="0"/>
    <x v="0"/>
    <x v="94"/>
    <x v="1"/>
    <x v="81"/>
    <x v="1184"/>
    <n v="321"/>
    <n v="321"/>
    <n v="0"/>
  </r>
  <r>
    <x v="2"/>
    <x v="1"/>
    <x v="1"/>
    <x v="372"/>
    <x v="130"/>
    <x v="95"/>
    <x v="1185"/>
    <n v="10349"/>
    <n v="10349"/>
    <n v="0"/>
  </r>
  <r>
    <x v="2"/>
    <x v="1"/>
    <x v="1"/>
    <x v="251"/>
    <x v="37"/>
    <x v="12"/>
    <x v="1186"/>
    <n v="737.75"/>
    <n v="737.75"/>
    <n v="0"/>
  </r>
  <r>
    <x v="81"/>
    <x v="0"/>
    <x v="0"/>
    <x v="254"/>
    <x v="9"/>
    <x v="403"/>
    <x v="583"/>
    <n v="-72"/>
    <n v="-72"/>
    <n v="0"/>
  </r>
  <r>
    <x v="21"/>
    <x v="0"/>
    <x v="0"/>
    <x v="301"/>
    <x v="1"/>
    <x v="25"/>
    <x v="1187"/>
    <n v="47.6"/>
    <n v="47.6"/>
    <n v="0"/>
  </r>
  <r>
    <x v="21"/>
    <x v="0"/>
    <x v="0"/>
    <x v="301"/>
    <x v="1"/>
    <x v="0"/>
    <x v="1188"/>
    <n v="1347"/>
    <n v="1347"/>
    <n v="0"/>
  </r>
  <r>
    <x v="2"/>
    <x v="1"/>
    <x v="1"/>
    <x v="302"/>
    <x v="37"/>
    <x v="21"/>
    <x v="1189"/>
    <n v="16.920000000000002"/>
    <n v="16.920000000000002"/>
    <n v="0"/>
  </r>
  <r>
    <x v="2"/>
    <x v="1"/>
    <x v="1"/>
    <x v="304"/>
    <x v="57"/>
    <x v="4"/>
    <x v="1190"/>
    <n v="42.66"/>
    <n v="42.66"/>
    <n v="0"/>
  </r>
  <r>
    <x v="22"/>
    <x v="0"/>
    <x v="0"/>
    <x v="305"/>
    <x v="1"/>
    <x v="25"/>
    <x v="1191"/>
    <n v="102"/>
    <n v="102"/>
    <n v="0"/>
  </r>
  <r>
    <x v="2"/>
    <x v="1"/>
    <x v="1"/>
    <x v="428"/>
    <x v="141"/>
    <x v="46"/>
    <x v="1192"/>
    <n v="26.4"/>
    <n v="26.4"/>
    <n v="0"/>
  </r>
  <r>
    <x v="2"/>
    <x v="1"/>
    <x v="1"/>
    <x v="428"/>
    <x v="141"/>
    <x v="18"/>
    <x v="1193"/>
    <n v="47.2"/>
    <n v="47.2"/>
    <n v="0"/>
  </r>
  <r>
    <x v="2"/>
    <x v="1"/>
    <x v="1"/>
    <x v="429"/>
    <x v="142"/>
    <x v="46"/>
    <x v="1194"/>
    <n v="630"/>
    <n v="630"/>
    <n v="0"/>
  </r>
  <r>
    <x v="2"/>
    <x v="1"/>
    <x v="1"/>
    <x v="430"/>
    <x v="143"/>
    <x v="68"/>
    <x v="1195"/>
    <n v="270.5"/>
    <n v="270.5"/>
    <n v="0"/>
  </r>
  <r>
    <x v="2"/>
    <x v="1"/>
    <x v="1"/>
    <x v="431"/>
    <x v="57"/>
    <x v="64"/>
    <x v="1196"/>
    <n v="1.04"/>
    <n v="1.04"/>
    <n v="0"/>
  </r>
  <r>
    <x v="2"/>
    <x v="1"/>
    <x v="1"/>
    <x v="432"/>
    <x v="20"/>
    <x v="64"/>
    <x v="1197"/>
    <n v="100"/>
    <n v="100"/>
    <n v="0"/>
  </r>
  <r>
    <x v="2"/>
    <x v="1"/>
    <x v="1"/>
    <x v="433"/>
    <x v="144"/>
    <x v="4"/>
    <x v="1198"/>
    <n v="550"/>
    <n v="550"/>
    <n v="0"/>
  </r>
  <r>
    <x v="2"/>
    <x v="1"/>
    <x v="1"/>
    <x v="433"/>
    <x v="144"/>
    <x v="0"/>
    <x v="1199"/>
    <n v="533.52"/>
    <n v="533.52"/>
    <n v="0"/>
  </r>
  <r>
    <x v="2"/>
    <x v="1"/>
    <x v="1"/>
    <x v="434"/>
    <x v="5"/>
    <x v="106"/>
    <x v="1200"/>
    <n v="37.18"/>
    <n v="37.18"/>
    <n v="0"/>
  </r>
  <r>
    <x v="2"/>
    <x v="1"/>
    <x v="1"/>
    <x v="434"/>
    <x v="5"/>
    <x v="81"/>
    <x v="1201"/>
    <n v="48.5"/>
    <n v="48.5"/>
    <n v="0"/>
  </r>
  <r>
    <x v="2"/>
    <x v="1"/>
    <x v="1"/>
    <x v="434"/>
    <x v="5"/>
    <x v="139"/>
    <x v="1202"/>
    <n v="33.630000000000003"/>
    <n v="33.630000000000003"/>
    <n v="0"/>
  </r>
  <r>
    <x v="2"/>
    <x v="1"/>
    <x v="1"/>
    <x v="434"/>
    <x v="5"/>
    <x v="114"/>
    <x v="1203"/>
    <n v="41.58"/>
    <n v="41.58"/>
    <n v="0"/>
  </r>
  <r>
    <x v="2"/>
    <x v="1"/>
    <x v="1"/>
    <x v="434"/>
    <x v="5"/>
    <x v="294"/>
    <x v="1204"/>
    <n v="37.380000000000003"/>
    <n v="37.380000000000003"/>
    <n v="0"/>
  </r>
  <r>
    <x v="2"/>
    <x v="1"/>
    <x v="1"/>
    <x v="136"/>
    <x v="30"/>
    <x v="25"/>
    <x v="1205"/>
    <n v="14.75"/>
    <n v="14.75"/>
    <n v="0"/>
  </r>
  <r>
    <x v="2"/>
    <x v="1"/>
    <x v="1"/>
    <x v="136"/>
    <x v="30"/>
    <x v="0"/>
    <x v="250"/>
    <n v="13.9"/>
    <n v="13.9"/>
    <n v="0"/>
  </r>
  <r>
    <x v="2"/>
    <x v="1"/>
    <x v="1"/>
    <x v="136"/>
    <x v="30"/>
    <x v="17"/>
    <x v="982"/>
    <n v="64.75"/>
    <n v="64.75"/>
    <n v="0"/>
  </r>
  <r>
    <x v="2"/>
    <x v="1"/>
    <x v="1"/>
    <x v="136"/>
    <x v="30"/>
    <x v="48"/>
    <x v="1206"/>
    <n v="115"/>
    <n v="115"/>
    <n v="0"/>
  </r>
  <r>
    <x v="2"/>
    <x v="1"/>
    <x v="1"/>
    <x v="136"/>
    <x v="30"/>
    <x v="101"/>
    <x v="252"/>
    <n v="75"/>
    <n v="75"/>
    <n v="0"/>
  </r>
  <r>
    <x v="2"/>
    <x v="1"/>
    <x v="1"/>
    <x v="136"/>
    <x v="30"/>
    <x v="117"/>
    <x v="1207"/>
    <n v="54"/>
    <n v="54"/>
    <n v="0"/>
  </r>
  <r>
    <x v="33"/>
    <x v="0"/>
    <x v="0"/>
    <x v="138"/>
    <x v="9"/>
    <x v="48"/>
    <x v="64"/>
    <n v="143.97999999999999"/>
    <n v="143.97999999999999"/>
    <n v="0"/>
  </r>
  <r>
    <x v="4"/>
    <x v="0"/>
    <x v="0"/>
    <x v="176"/>
    <x v="27"/>
    <x v="0"/>
    <x v="367"/>
    <n v="75"/>
    <n v="75"/>
    <n v="0"/>
  </r>
  <r>
    <x v="1"/>
    <x v="0"/>
    <x v="0"/>
    <x v="140"/>
    <x v="1"/>
    <x v="17"/>
    <x v="1208"/>
    <n v="3498"/>
    <n v="3498"/>
    <n v="0"/>
  </r>
  <r>
    <x v="2"/>
    <x v="1"/>
    <x v="1"/>
    <x v="142"/>
    <x v="30"/>
    <x v="25"/>
    <x v="1209"/>
    <n v="170"/>
    <n v="170"/>
    <n v="0"/>
  </r>
  <r>
    <x v="2"/>
    <x v="1"/>
    <x v="1"/>
    <x v="142"/>
    <x v="30"/>
    <x v="43"/>
    <x v="1210"/>
    <n v="2850"/>
    <n v="2850"/>
    <n v="0"/>
  </r>
  <r>
    <x v="2"/>
    <x v="1"/>
    <x v="1"/>
    <x v="142"/>
    <x v="30"/>
    <x v="81"/>
    <x v="1211"/>
    <n v="170"/>
    <n v="170"/>
    <n v="0"/>
  </r>
  <r>
    <x v="2"/>
    <x v="1"/>
    <x v="1"/>
    <x v="142"/>
    <x v="30"/>
    <x v="121"/>
    <x v="64"/>
    <n v="894.4"/>
    <n v="894.4"/>
    <n v="0"/>
  </r>
  <r>
    <x v="2"/>
    <x v="1"/>
    <x v="1"/>
    <x v="179"/>
    <x v="20"/>
    <x v="187"/>
    <x v="511"/>
    <n v="100"/>
    <n v="100"/>
    <n v="0"/>
  </r>
  <r>
    <x v="7"/>
    <x v="0"/>
    <x v="2"/>
    <x v="234"/>
    <x v="44"/>
    <x v="404"/>
    <x v="1212"/>
    <n v="16692"/>
    <n v="16692"/>
    <n v="0"/>
  </r>
  <r>
    <x v="22"/>
    <x v="0"/>
    <x v="0"/>
    <x v="276"/>
    <x v="44"/>
    <x v="273"/>
    <x v="1213"/>
    <n v="-8535.24"/>
    <n v="-8535.24"/>
    <n v="0"/>
  </r>
  <r>
    <x v="140"/>
    <x v="0"/>
    <x v="9"/>
    <x v="277"/>
    <x v="104"/>
    <x v="4"/>
    <x v="1214"/>
    <n v="145145.06"/>
    <n v="145145.06"/>
    <n v="0"/>
  </r>
  <r>
    <x v="141"/>
    <x v="0"/>
    <x v="9"/>
    <x v="277"/>
    <x v="104"/>
    <x v="112"/>
    <x v="1215"/>
    <n v="56732.3"/>
    <n v="56732.3"/>
    <n v="0"/>
  </r>
  <r>
    <x v="142"/>
    <x v="0"/>
    <x v="0"/>
    <x v="435"/>
    <x v="4"/>
    <x v="4"/>
    <x v="1216"/>
    <n v="1759.76"/>
    <n v="1759.76"/>
    <n v="0"/>
  </r>
  <r>
    <x v="2"/>
    <x v="1"/>
    <x v="1"/>
    <x v="436"/>
    <x v="145"/>
    <x v="25"/>
    <x v="1217"/>
    <n v="2800"/>
    <n v="2800"/>
    <n v="0"/>
  </r>
  <r>
    <x v="2"/>
    <x v="1"/>
    <x v="1"/>
    <x v="436"/>
    <x v="145"/>
    <x v="64"/>
    <x v="1217"/>
    <n v="4400"/>
    <n v="4400"/>
    <n v="0"/>
  </r>
  <r>
    <x v="2"/>
    <x v="1"/>
    <x v="1"/>
    <x v="437"/>
    <x v="146"/>
    <x v="4"/>
    <x v="1218"/>
    <n v="1440"/>
    <n v="1440"/>
    <n v="0"/>
  </r>
  <r>
    <x v="112"/>
    <x v="0"/>
    <x v="0"/>
    <x v="278"/>
    <x v="37"/>
    <x v="19"/>
    <x v="1219"/>
    <n v="420.94"/>
    <n v="420.94"/>
    <n v="0"/>
  </r>
  <r>
    <x v="112"/>
    <x v="0"/>
    <x v="0"/>
    <x v="278"/>
    <x v="37"/>
    <x v="20"/>
    <x v="1220"/>
    <n v="477.16"/>
    <n v="477.16"/>
    <n v="0"/>
  </r>
  <r>
    <x v="112"/>
    <x v="0"/>
    <x v="0"/>
    <x v="278"/>
    <x v="37"/>
    <x v="21"/>
    <x v="1221"/>
    <n v="24.84"/>
    <n v="24.84"/>
    <n v="0"/>
  </r>
  <r>
    <x v="112"/>
    <x v="0"/>
    <x v="0"/>
    <x v="278"/>
    <x v="37"/>
    <x v="142"/>
    <x v="1222"/>
    <n v="74.28"/>
    <n v="74.28"/>
    <n v="0"/>
  </r>
  <r>
    <x v="112"/>
    <x v="0"/>
    <x v="0"/>
    <x v="278"/>
    <x v="37"/>
    <x v="114"/>
    <x v="1223"/>
    <n v="586.20000000000005"/>
    <n v="586.20000000000005"/>
    <n v="0"/>
  </r>
  <r>
    <x v="143"/>
    <x v="0"/>
    <x v="0"/>
    <x v="438"/>
    <x v="4"/>
    <x v="4"/>
    <x v="1224"/>
    <n v="2575"/>
    <n v="2575"/>
    <n v="0"/>
  </r>
  <r>
    <x v="2"/>
    <x v="1"/>
    <x v="1"/>
    <x v="360"/>
    <x v="30"/>
    <x v="95"/>
    <x v="1050"/>
    <n v="57.9"/>
    <n v="57.9"/>
    <n v="0"/>
  </r>
  <r>
    <x v="4"/>
    <x v="0"/>
    <x v="0"/>
    <x v="14"/>
    <x v="13"/>
    <x v="342"/>
    <x v="273"/>
    <n v="79"/>
    <n v="79"/>
    <n v="0"/>
  </r>
  <r>
    <x v="63"/>
    <x v="0"/>
    <x v="4"/>
    <x v="15"/>
    <x v="14"/>
    <x v="12"/>
    <x v="892"/>
    <n v="-8431.2000000000007"/>
    <n v="-8431.2000000000007"/>
    <n v="0"/>
  </r>
  <r>
    <x v="18"/>
    <x v="0"/>
    <x v="4"/>
    <x v="15"/>
    <x v="14"/>
    <x v="17"/>
    <x v="514"/>
    <n v="25664"/>
    <n v="25664"/>
    <n v="0"/>
  </r>
  <r>
    <x v="18"/>
    <x v="0"/>
    <x v="4"/>
    <x v="15"/>
    <x v="14"/>
    <x v="43"/>
    <x v="516"/>
    <n v="1356.4"/>
    <n v="1356.4"/>
    <n v="0"/>
  </r>
  <r>
    <x v="78"/>
    <x v="0"/>
    <x v="4"/>
    <x v="15"/>
    <x v="14"/>
    <x v="297"/>
    <x v="382"/>
    <n v="-21995"/>
    <n v="-21995"/>
    <n v="0"/>
  </r>
  <r>
    <x v="19"/>
    <x v="0"/>
    <x v="0"/>
    <x v="15"/>
    <x v="14"/>
    <x v="185"/>
    <x v="279"/>
    <n v="193418.7"/>
    <n v="193418.7"/>
    <n v="0"/>
  </r>
  <r>
    <x v="19"/>
    <x v="0"/>
    <x v="0"/>
    <x v="15"/>
    <x v="14"/>
    <x v="405"/>
    <x v="385"/>
    <n v="5499.84"/>
    <n v="5499.84"/>
    <n v="0"/>
  </r>
  <r>
    <x v="19"/>
    <x v="0"/>
    <x v="0"/>
    <x v="15"/>
    <x v="14"/>
    <x v="23"/>
    <x v="386"/>
    <n v="1832.8"/>
    <n v="1832.8"/>
    <n v="0"/>
  </r>
  <r>
    <x v="19"/>
    <x v="0"/>
    <x v="0"/>
    <x v="15"/>
    <x v="14"/>
    <x v="406"/>
    <x v="386"/>
    <n v="1832.8"/>
    <n v="1832.8"/>
    <n v="0"/>
  </r>
  <r>
    <x v="65"/>
    <x v="0"/>
    <x v="0"/>
    <x v="145"/>
    <x v="0"/>
    <x v="64"/>
    <x v="73"/>
    <n v="4123.6499999999996"/>
    <n v="4123.6499999999996"/>
    <n v="0"/>
  </r>
  <r>
    <x v="21"/>
    <x v="0"/>
    <x v="0"/>
    <x v="16"/>
    <x v="15"/>
    <x v="76"/>
    <x v="47"/>
    <n v="172956.4"/>
    <n v="172956.4"/>
    <n v="0"/>
  </r>
  <r>
    <x v="1"/>
    <x v="0"/>
    <x v="0"/>
    <x v="17"/>
    <x v="16"/>
    <x v="25"/>
    <x v="49"/>
    <n v="25880"/>
    <n v="25880"/>
    <n v="0"/>
  </r>
  <r>
    <x v="66"/>
    <x v="0"/>
    <x v="0"/>
    <x v="146"/>
    <x v="15"/>
    <x v="4"/>
    <x v="112"/>
    <n v="9406.7800000000007"/>
    <n v="9406.7800000000007"/>
    <n v="0"/>
  </r>
  <r>
    <x v="25"/>
    <x v="0"/>
    <x v="0"/>
    <x v="20"/>
    <x v="19"/>
    <x v="17"/>
    <x v="1225"/>
    <n v="622.6"/>
    <n v="622.6"/>
    <n v="0"/>
  </r>
  <r>
    <x v="25"/>
    <x v="0"/>
    <x v="0"/>
    <x v="20"/>
    <x v="19"/>
    <x v="91"/>
    <x v="1226"/>
    <n v="1485"/>
    <n v="1485"/>
    <n v="0"/>
  </r>
  <r>
    <x v="25"/>
    <x v="0"/>
    <x v="0"/>
    <x v="20"/>
    <x v="19"/>
    <x v="85"/>
    <x v="1227"/>
    <n v="3265"/>
    <n v="3265"/>
    <n v="0"/>
  </r>
  <r>
    <x v="25"/>
    <x v="0"/>
    <x v="0"/>
    <x v="20"/>
    <x v="19"/>
    <x v="407"/>
    <x v="1228"/>
    <n v="4680"/>
    <n v="4680"/>
    <n v="0"/>
  </r>
  <r>
    <x v="2"/>
    <x v="1"/>
    <x v="1"/>
    <x v="21"/>
    <x v="20"/>
    <x v="0"/>
    <x v="54"/>
    <n v="129.33000000000001"/>
    <n v="129.33000000000001"/>
    <n v="0"/>
  </r>
  <r>
    <x v="17"/>
    <x v="0"/>
    <x v="0"/>
    <x v="22"/>
    <x v="4"/>
    <x v="408"/>
    <x v="1229"/>
    <n v="60"/>
    <n v="60"/>
    <n v="0"/>
  </r>
  <r>
    <x v="25"/>
    <x v="0"/>
    <x v="0"/>
    <x v="147"/>
    <x v="67"/>
    <x v="25"/>
    <x v="1230"/>
    <n v="158.1"/>
    <n v="158.1"/>
    <n v="0"/>
  </r>
  <r>
    <x v="2"/>
    <x v="1"/>
    <x v="1"/>
    <x v="412"/>
    <x v="137"/>
    <x v="409"/>
    <x v="1231"/>
    <n v="40"/>
    <n v="40"/>
    <n v="0"/>
  </r>
  <r>
    <x v="144"/>
    <x v="0"/>
    <x v="11"/>
    <x v="439"/>
    <x v="147"/>
    <x v="410"/>
    <x v="1232"/>
    <n v="92245"/>
    <n v="92245"/>
    <n v="0"/>
  </r>
  <r>
    <x v="67"/>
    <x v="0"/>
    <x v="0"/>
    <x v="148"/>
    <x v="63"/>
    <x v="4"/>
    <x v="1233"/>
    <n v="700"/>
    <n v="700"/>
    <n v="0"/>
  </r>
  <r>
    <x v="67"/>
    <x v="0"/>
    <x v="0"/>
    <x v="148"/>
    <x v="63"/>
    <x v="12"/>
    <x v="1234"/>
    <n v="-2843.75"/>
    <n v="-2843.75"/>
    <n v="0"/>
  </r>
  <r>
    <x v="67"/>
    <x v="0"/>
    <x v="0"/>
    <x v="148"/>
    <x v="63"/>
    <x v="70"/>
    <x v="717"/>
    <n v="2843.75"/>
    <n v="2843.75"/>
    <n v="0"/>
  </r>
  <r>
    <x v="67"/>
    <x v="0"/>
    <x v="0"/>
    <x v="148"/>
    <x v="63"/>
    <x v="48"/>
    <x v="293"/>
    <n v="2650.96"/>
    <n v="2650.96"/>
    <n v="0"/>
  </r>
  <r>
    <x v="67"/>
    <x v="0"/>
    <x v="0"/>
    <x v="148"/>
    <x v="63"/>
    <x v="86"/>
    <x v="1235"/>
    <n v="331.25"/>
    <n v="331.25"/>
    <n v="0"/>
  </r>
  <r>
    <x v="22"/>
    <x v="0"/>
    <x v="0"/>
    <x v="151"/>
    <x v="1"/>
    <x v="95"/>
    <x v="538"/>
    <n v="2133.9"/>
    <n v="2133.9"/>
    <n v="0"/>
  </r>
  <r>
    <x v="145"/>
    <x v="0"/>
    <x v="0"/>
    <x v="440"/>
    <x v="148"/>
    <x v="4"/>
    <x v="1236"/>
    <n v="2500"/>
    <n v="2500"/>
    <n v="0"/>
  </r>
  <r>
    <x v="7"/>
    <x v="0"/>
    <x v="2"/>
    <x v="441"/>
    <x v="59"/>
    <x v="25"/>
    <x v="1237"/>
    <n v="5761.92"/>
    <n v="5761.92"/>
    <n v="0"/>
  </r>
  <r>
    <x v="40"/>
    <x v="0"/>
    <x v="0"/>
    <x v="294"/>
    <x v="6"/>
    <x v="25"/>
    <x v="724"/>
    <n v="10979.19"/>
    <n v="10979.19"/>
    <n v="0"/>
  </r>
  <r>
    <x v="6"/>
    <x v="0"/>
    <x v="0"/>
    <x v="249"/>
    <x v="34"/>
    <x v="25"/>
    <x v="1238"/>
    <n v="1365"/>
    <n v="1365"/>
    <n v="0"/>
  </r>
  <r>
    <x v="17"/>
    <x v="0"/>
    <x v="0"/>
    <x v="156"/>
    <x v="27"/>
    <x v="4"/>
    <x v="1239"/>
    <n v="360"/>
    <n v="360"/>
    <n v="0"/>
  </r>
  <r>
    <x v="1"/>
    <x v="0"/>
    <x v="0"/>
    <x v="158"/>
    <x v="1"/>
    <x v="18"/>
    <x v="1240"/>
    <n v="393"/>
    <n v="393"/>
    <n v="0"/>
  </r>
  <r>
    <x v="27"/>
    <x v="0"/>
    <x v="0"/>
    <x v="442"/>
    <x v="117"/>
    <x v="4"/>
    <x v="1241"/>
    <n v="5006.25"/>
    <n v="5006.25"/>
    <n v="0"/>
  </r>
  <r>
    <x v="10"/>
    <x v="0"/>
    <x v="0"/>
    <x v="298"/>
    <x v="6"/>
    <x v="0"/>
    <x v="1242"/>
    <n v="70"/>
    <n v="70"/>
    <n v="0"/>
  </r>
  <r>
    <x v="2"/>
    <x v="1"/>
    <x v="1"/>
    <x v="159"/>
    <x v="30"/>
    <x v="0"/>
    <x v="567"/>
    <n v="1000"/>
    <n v="1000"/>
    <n v="0"/>
  </r>
  <r>
    <x v="2"/>
    <x v="1"/>
    <x v="1"/>
    <x v="159"/>
    <x v="30"/>
    <x v="104"/>
    <x v="568"/>
    <n v="249.36"/>
    <n v="249.36"/>
    <n v="0"/>
  </r>
  <r>
    <x v="2"/>
    <x v="1"/>
    <x v="1"/>
    <x v="159"/>
    <x v="30"/>
    <x v="21"/>
    <x v="1243"/>
    <n v="711"/>
    <n v="711"/>
    <n v="0"/>
  </r>
  <r>
    <x v="2"/>
    <x v="1"/>
    <x v="1"/>
    <x v="159"/>
    <x v="30"/>
    <x v="23"/>
    <x v="308"/>
    <n v="7.5"/>
    <n v="7.5"/>
    <n v="0"/>
  </r>
  <r>
    <x v="2"/>
    <x v="1"/>
    <x v="1"/>
    <x v="159"/>
    <x v="30"/>
    <x v="411"/>
    <x v="570"/>
    <n v="15.95"/>
    <n v="15.95"/>
    <n v="0"/>
  </r>
  <r>
    <x v="2"/>
    <x v="1"/>
    <x v="1"/>
    <x v="159"/>
    <x v="30"/>
    <x v="412"/>
    <x v="909"/>
    <n v="-62"/>
    <n v="-62"/>
    <n v="0"/>
  </r>
  <r>
    <x v="2"/>
    <x v="1"/>
    <x v="1"/>
    <x v="159"/>
    <x v="30"/>
    <x v="413"/>
    <x v="315"/>
    <n v="77.7"/>
    <n v="77.7"/>
    <n v="0"/>
  </r>
  <r>
    <x v="2"/>
    <x v="1"/>
    <x v="1"/>
    <x v="159"/>
    <x v="30"/>
    <x v="248"/>
    <x v="315"/>
    <n v="25.9"/>
    <n v="25.9"/>
    <n v="0"/>
  </r>
  <r>
    <x v="2"/>
    <x v="1"/>
    <x v="1"/>
    <x v="159"/>
    <x v="30"/>
    <x v="414"/>
    <x v="316"/>
    <n v="48"/>
    <n v="48"/>
    <n v="0"/>
  </r>
  <r>
    <x v="2"/>
    <x v="1"/>
    <x v="1"/>
    <x v="159"/>
    <x v="30"/>
    <x v="415"/>
    <x v="316"/>
    <n v="-48"/>
    <n v="-48"/>
    <n v="0"/>
  </r>
  <r>
    <x v="2"/>
    <x v="1"/>
    <x v="1"/>
    <x v="159"/>
    <x v="30"/>
    <x v="416"/>
    <x v="316"/>
    <n v="48"/>
    <n v="48"/>
    <n v="0"/>
  </r>
  <r>
    <x v="2"/>
    <x v="1"/>
    <x v="1"/>
    <x v="159"/>
    <x v="30"/>
    <x v="417"/>
    <x v="316"/>
    <n v="19.2"/>
    <n v="19.2"/>
    <n v="0"/>
  </r>
  <r>
    <x v="2"/>
    <x v="1"/>
    <x v="1"/>
    <x v="159"/>
    <x v="30"/>
    <x v="418"/>
    <x v="317"/>
    <n v="27"/>
    <n v="27"/>
    <n v="0"/>
  </r>
  <r>
    <x v="2"/>
    <x v="1"/>
    <x v="1"/>
    <x v="159"/>
    <x v="30"/>
    <x v="419"/>
    <x v="573"/>
    <n v="237.5"/>
    <n v="237.5"/>
    <n v="0"/>
  </r>
  <r>
    <x v="2"/>
    <x v="1"/>
    <x v="1"/>
    <x v="159"/>
    <x v="30"/>
    <x v="420"/>
    <x v="1092"/>
    <n v="51"/>
    <n v="51"/>
    <n v="0"/>
  </r>
  <r>
    <x v="2"/>
    <x v="1"/>
    <x v="1"/>
    <x v="159"/>
    <x v="30"/>
    <x v="421"/>
    <x v="1092"/>
    <n v="51"/>
    <n v="51"/>
    <n v="0"/>
  </r>
  <r>
    <x v="2"/>
    <x v="1"/>
    <x v="1"/>
    <x v="159"/>
    <x v="30"/>
    <x v="422"/>
    <x v="1092"/>
    <n v="-51"/>
    <n v="-51"/>
    <n v="0"/>
  </r>
  <r>
    <x v="2"/>
    <x v="1"/>
    <x v="1"/>
    <x v="159"/>
    <x v="30"/>
    <x v="423"/>
    <x v="574"/>
    <n v="-85"/>
    <n v="-85"/>
    <n v="0"/>
  </r>
  <r>
    <x v="2"/>
    <x v="1"/>
    <x v="1"/>
    <x v="161"/>
    <x v="75"/>
    <x v="12"/>
    <x v="1244"/>
    <n v="4508"/>
    <n v="4508"/>
    <n v="0"/>
  </r>
  <r>
    <x v="2"/>
    <x v="1"/>
    <x v="1"/>
    <x v="161"/>
    <x v="75"/>
    <x v="125"/>
    <x v="699"/>
    <n v="888.06"/>
    <n v="888.06"/>
    <n v="0"/>
  </r>
  <r>
    <x v="115"/>
    <x v="0"/>
    <x v="0"/>
    <x v="284"/>
    <x v="106"/>
    <x v="46"/>
    <x v="1245"/>
    <n v="50"/>
    <n v="50"/>
    <n v="0"/>
  </r>
  <r>
    <x v="56"/>
    <x v="0"/>
    <x v="0"/>
    <x v="163"/>
    <x v="77"/>
    <x v="0"/>
    <x v="1246"/>
    <n v="3434.63"/>
    <n v="3434.63"/>
    <n v="0"/>
  </r>
  <r>
    <x v="98"/>
    <x v="0"/>
    <x v="0"/>
    <x v="163"/>
    <x v="77"/>
    <x v="23"/>
    <x v="1247"/>
    <n v="158.36000000000001"/>
    <n v="158.36000000000001"/>
    <n v="0"/>
  </r>
  <r>
    <x v="98"/>
    <x v="0"/>
    <x v="0"/>
    <x v="163"/>
    <x v="77"/>
    <x v="108"/>
    <x v="1248"/>
    <n v="11.55"/>
    <n v="11.55"/>
    <n v="0"/>
  </r>
  <r>
    <x v="1"/>
    <x v="0"/>
    <x v="0"/>
    <x v="443"/>
    <x v="1"/>
    <x v="4"/>
    <x v="1249"/>
    <n v="393"/>
    <n v="393"/>
    <n v="0"/>
  </r>
  <r>
    <x v="94"/>
    <x v="0"/>
    <x v="0"/>
    <x v="285"/>
    <x v="107"/>
    <x v="424"/>
    <x v="1250"/>
    <n v="360"/>
    <n v="360"/>
    <n v="0"/>
  </r>
  <r>
    <x v="19"/>
    <x v="0"/>
    <x v="0"/>
    <x v="286"/>
    <x v="23"/>
    <x v="17"/>
    <x v="64"/>
    <n v="155.53"/>
    <n v="155.53"/>
    <n v="0"/>
  </r>
  <r>
    <x v="58"/>
    <x v="0"/>
    <x v="0"/>
    <x v="241"/>
    <x v="9"/>
    <x v="83"/>
    <x v="64"/>
    <n v="49.98"/>
    <n v="49.98"/>
    <n v="0"/>
  </r>
  <r>
    <x v="2"/>
    <x v="1"/>
    <x v="1"/>
    <x v="444"/>
    <x v="61"/>
    <x v="25"/>
    <x v="1251"/>
    <n v="11.3"/>
    <n v="11.3"/>
    <n v="0"/>
  </r>
  <r>
    <x v="80"/>
    <x v="0"/>
    <x v="0"/>
    <x v="445"/>
    <x v="56"/>
    <x v="4"/>
    <x v="1252"/>
    <n v="3488"/>
    <n v="3488"/>
    <n v="0"/>
  </r>
  <r>
    <x v="2"/>
    <x v="1"/>
    <x v="1"/>
    <x v="242"/>
    <x v="99"/>
    <x v="4"/>
    <x v="1253"/>
    <n v="48.95"/>
    <n v="48.95"/>
    <n v="0"/>
  </r>
  <r>
    <x v="2"/>
    <x v="1"/>
    <x v="1"/>
    <x v="291"/>
    <x v="48"/>
    <x v="106"/>
    <x v="714"/>
    <n v="112.5"/>
    <n v="112.5"/>
    <n v="0"/>
  </r>
  <r>
    <x v="2"/>
    <x v="1"/>
    <x v="1"/>
    <x v="291"/>
    <x v="48"/>
    <x v="131"/>
    <x v="715"/>
    <n v="48.75"/>
    <n v="48.75"/>
    <n v="0"/>
  </r>
  <r>
    <x v="2"/>
    <x v="1"/>
    <x v="1"/>
    <x v="291"/>
    <x v="48"/>
    <x v="57"/>
    <x v="715"/>
    <n v="78"/>
    <n v="78"/>
    <n v="0"/>
  </r>
  <r>
    <x v="2"/>
    <x v="1"/>
    <x v="1"/>
    <x v="121"/>
    <x v="62"/>
    <x v="46"/>
    <x v="1254"/>
    <n v="158"/>
    <n v="158"/>
    <n v="0"/>
  </r>
  <r>
    <x v="69"/>
    <x v="0"/>
    <x v="0"/>
    <x v="319"/>
    <x v="93"/>
    <x v="25"/>
    <x v="420"/>
    <n v="72"/>
    <n v="72"/>
    <n v="0"/>
  </r>
  <r>
    <x v="69"/>
    <x v="0"/>
    <x v="0"/>
    <x v="167"/>
    <x v="34"/>
    <x v="120"/>
    <x v="64"/>
    <n v="-0.43"/>
    <n v="-0.43"/>
    <n v="0"/>
  </r>
  <r>
    <x v="81"/>
    <x v="0"/>
    <x v="0"/>
    <x v="196"/>
    <x v="9"/>
    <x v="4"/>
    <x v="1255"/>
    <n v="3036"/>
    <n v="3036"/>
    <n v="0"/>
  </r>
  <r>
    <x v="21"/>
    <x v="0"/>
    <x v="0"/>
    <x v="124"/>
    <x v="26"/>
    <x v="425"/>
    <x v="1256"/>
    <n v="2199.9499999999998"/>
    <n v="2199.9499999999998"/>
    <n v="0"/>
  </r>
  <r>
    <x v="2"/>
    <x v="1"/>
    <x v="1"/>
    <x v="446"/>
    <x v="30"/>
    <x v="4"/>
    <x v="1257"/>
    <n v="244.6"/>
    <n v="244.6"/>
    <n v="0"/>
  </r>
  <r>
    <x v="61"/>
    <x v="0"/>
    <x v="0"/>
    <x v="125"/>
    <x v="64"/>
    <x v="48"/>
    <x v="1258"/>
    <n v="115"/>
    <n v="115"/>
    <n v="0"/>
  </r>
  <r>
    <x v="2"/>
    <x v="1"/>
    <x v="1"/>
    <x v="126"/>
    <x v="65"/>
    <x v="0"/>
    <x v="235"/>
    <n v="899.7"/>
    <n v="899.7"/>
    <n v="0"/>
  </r>
  <r>
    <x v="2"/>
    <x v="1"/>
    <x v="1"/>
    <x v="127"/>
    <x v="66"/>
    <x v="147"/>
    <x v="1259"/>
    <n v="50"/>
    <n v="50"/>
    <n v="0"/>
  </r>
  <r>
    <x v="2"/>
    <x v="1"/>
    <x v="1"/>
    <x v="127"/>
    <x v="66"/>
    <x v="150"/>
    <x v="1260"/>
    <n v="50"/>
    <n v="50"/>
    <n v="0"/>
  </r>
  <r>
    <x v="2"/>
    <x v="1"/>
    <x v="1"/>
    <x v="127"/>
    <x v="66"/>
    <x v="330"/>
    <x v="1261"/>
    <n v="50"/>
    <n v="50"/>
    <n v="0"/>
  </r>
  <r>
    <x v="2"/>
    <x v="1"/>
    <x v="1"/>
    <x v="127"/>
    <x v="66"/>
    <x v="426"/>
    <x v="1262"/>
    <n v="50"/>
    <n v="50"/>
    <n v="0"/>
  </r>
  <r>
    <x v="2"/>
    <x v="1"/>
    <x v="1"/>
    <x v="127"/>
    <x v="66"/>
    <x v="427"/>
    <x v="1263"/>
    <n v="50"/>
    <n v="50"/>
    <n v="0"/>
  </r>
  <r>
    <x v="2"/>
    <x v="1"/>
    <x v="1"/>
    <x v="127"/>
    <x v="66"/>
    <x v="428"/>
    <x v="1264"/>
    <n v="50"/>
    <n v="50"/>
    <n v="0"/>
  </r>
  <r>
    <x v="107"/>
    <x v="0"/>
    <x v="0"/>
    <x v="272"/>
    <x v="103"/>
    <x v="25"/>
    <x v="47"/>
    <n v="11754.46"/>
    <n v="11754.46"/>
    <n v="0"/>
  </r>
  <r>
    <x v="57"/>
    <x v="0"/>
    <x v="0"/>
    <x v="447"/>
    <x v="149"/>
    <x v="62"/>
    <x v="1265"/>
    <n v="2476.8200000000002"/>
    <n v="2476.8200000000002"/>
    <n v="0"/>
  </r>
  <r>
    <x v="2"/>
    <x v="1"/>
    <x v="1"/>
    <x v="198"/>
    <x v="19"/>
    <x v="127"/>
    <x v="1266"/>
    <n v="550"/>
    <n v="550"/>
    <n v="0"/>
  </r>
  <r>
    <x v="22"/>
    <x v="0"/>
    <x v="0"/>
    <x v="199"/>
    <x v="1"/>
    <x v="62"/>
    <x v="1267"/>
    <n v="1036.5"/>
    <n v="1036.5"/>
    <n v="0"/>
  </r>
  <r>
    <x v="22"/>
    <x v="0"/>
    <x v="0"/>
    <x v="199"/>
    <x v="1"/>
    <x v="16"/>
    <x v="1268"/>
    <n v="114"/>
    <n v="114"/>
    <n v="0"/>
  </r>
  <r>
    <x v="5"/>
    <x v="0"/>
    <x v="0"/>
    <x v="379"/>
    <x v="49"/>
    <x v="46"/>
    <x v="1269"/>
    <n v="840"/>
    <n v="840"/>
    <n v="0"/>
  </r>
  <r>
    <x v="5"/>
    <x v="0"/>
    <x v="0"/>
    <x v="379"/>
    <x v="49"/>
    <x v="62"/>
    <x v="1270"/>
    <n v="159"/>
    <n v="159"/>
    <n v="0"/>
  </r>
  <r>
    <x v="2"/>
    <x v="1"/>
    <x v="1"/>
    <x v="380"/>
    <x v="30"/>
    <x v="4"/>
    <x v="1271"/>
    <n v="387"/>
    <n v="387"/>
    <n v="0"/>
  </r>
  <r>
    <x v="62"/>
    <x v="0"/>
    <x v="0"/>
    <x v="448"/>
    <x v="9"/>
    <x v="48"/>
    <x v="1272"/>
    <n v="80"/>
    <n v="80"/>
    <n v="0"/>
  </r>
  <r>
    <x v="138"/>
    <x v="0"/>
    <x v="0"/>
    <x v="449"/>
    <x v="36"/>
    <x v="187"/>
    <x v="1273"/>
    <n v="-77649.570000000007"/>
    <n v="-77649.570000000007"/>
    <n v="0"/>
  </r>
  <r>
    <x v="21"/>
    <x v="0"/>
    <x v="0"/>
    <x v="450"/>
    <x v="26"/>
    <x v="25"/>
    <x v="1183"/>
    <n v="1.1000000000000001"/>
    <n v="1.1000000000000001"/>
    <n v="0"/>
  </r>
  <r>
    <x v="2"/>
    <x v="1"/>
    <x v="1"/>
    <x v="451"/>
    <x v="64"/>
    <x v="4"/>
    <x v="1274"/>
    <n v="35"/>
    <n v="35"/>
    <n v="0"/>
  </r>
  <r>
    <x v="2"/>
    <x v="1"/>
    <x v="1"/>
    <x v="452"/>
    <x v="58"/>
    <x v="46"/>
    <x v="1275"/>
    <n v="103.82"/>
    <n v="103.82"/>
    <n v="0"/>
  </r>
  <r>
    <x v="2"/>
    <x v="1"/>
    <x v="1"/>
    <x v="452"/>
    <x v="58"/>
    <x v="18"/>
    <x v="1276"/>
    <n v="34.049999999999997"/>
    <n v="34.049999999999997"/>
    <n v="0"/>
  </r>
  <r>
    <x v="2"/>
    <x v="1"/>
    <x v="1"/>
    <x v="452"/>
    <x v="58"/>
    <x v="119"/>
    <x v="1277"/>
    <n v="156.5"/>
    <n v="156.5"/>
    <n v="0"/>
  </r>
  <r>
    <x v="2"/>
    <x v="1"/>
    <x v="1"/>
    <x v="452"/>
    <x v="58"/>
    <x v="80"/>
    <x v="1278"/>
    <n v="62.65"/>
    <n v="62.65"/>
    <n v="0"/>
  </r>
  <r>
    <x v="2"/>
    <x v="1"/>
    <x v="1"/>
    <x v="453"/>
    <x v="93"/>
    <x v="4"/>
    <x v="1279"/>
    <n v="1698.83"/>
    <n v="1698.83"/>
    <n v="0"/>
  </r>
  <r>
    <x v="71"/>
    <x v="0"/>
    <x v="0"/>
    <x v="31"/>
    <x v="0"/>
    <x v="13"/>
    <x v="1280"/>
    <n v="-52965.05"/>
    <n v="-52965.05"/>
    <n v="0"/>
  </r>
  <r>
    <x v="30"/>
    <x v="0"/>
    <x v="0"/>
    <x v="31"/>
    <x v="0"/>
    <x v="109"/>
    <x v="73"/>
    <n v="39084.120000000003"/>
    <n v="39084.120000000003"/>
    <n v="0"/>
  </r>
  <r>
    <x v="17"/>
    <x v="0"/>
    <x v="0"/>
    <x v="34"/>
    <x v="27"/>
    <x v="13"/>
    <x v="1281"/>
    <n v="130"/>
    <n v="130"/>
    <n v="0"/>
  </r>
  <r>
    <x v="17"/>
    <x v="0"/>
    <x v="0"/>
    <x v="34"/>
    <x v="27"/>
    <x v="127"/>
    <x v="1282"/>
    <n v="291.44"/>
    <n v="291.44"/>
    <n v="0"/>
  </r>
  <r>
    <x v="17"/>
    <x v="0"/>
    <x v="0"/>
    <x v="36"/>
    <x v="27"/>
    <x v="12"/>
    <x v="446"/>
    <n v="-24"/>
    <n v="-24"/>
    <n v="0"/>
  </r>
  <r>
    <x v="42"/>
    <x v="0"/>
    <x v="0"/>
    <x v="201"/>
    <x v="15"/>
    <x v="4"/>
    <x v="447"/>
    <n v="75000"/>
    <n v="75000"/>
    <n v="0"/>
  </r>
  <r>
    <x v="42"/>
    <x v="0"/>
    <x v="0"/>
    <x v="201"/>
    <x v="15"/>
    <x v="5"/>
    <x v="447"/>
    <n v="-32686.9"/>
    <n v="-32686.9"/>
    <n v="0"/>
  </r>
  <r>
    <x v="6"/>
    <x v="0"/>
    <x v="0"/>
    <x v="170"/>
    <x v="9"/>
    <x v="4"/>
    <x v="1283"/>
    <n v="9108"/>
    <n v="9108"/>
    <n v="0"/>
  </r>
  <r>
    <x v="2"/>
    <x v="1"/>
    <x v="1"/>
    <x v="38"/>
    <x v="30"/>
    <x v="19"/>
    <x v="1284"/>
    <n v="139"/>
    <n v="139"/>
    <n v="0"/>
  </r>
  <r>
    <x v="2"/>
    <x v="1"/>
    <x v="1"/>
    <x v="38"/>
    <x v="30"/>
    <x v="106"/>
    <x v="899"/>
    <n v="90"/>
    <n v="90"/>
    <n v="0"/>
  </r>
  <r>
    <x v="19"/>
    <x v="0"/>
    <x v="0"/>
    <x v="134"/>
    <x v="69"/>
    <x v="0"/>
    <x v="254"/>
    <n v="1124.4000000000001"/>
    <n v="1124.4000000000001"/>
    <n v="0"/>
  </r>
  <r>
    <x v="19"/>
    <x v="0"/>
    <x v="0"/>
    <x v="134"/>
    <x v="69"/>
    <x v="46"/>
    <x v="64"/>
    <n v="155.53"/>
    <n v="155.53"/>
    <n v="0"/>
  </r>
  <r>
    <x v="19"/>
    <x v="0"/>
    <x v="0"/>
    <x v="134"/>
    <x v="69"/>
    <x v="68"/>
    <x v="64"/>
    <n v="-155.53"/>
    <n v="-155.53"/>
    <n v="0"/>
  </r>
  <r>
    <x v="16"/>
    <x v="0"/>
    <x v="0"/>
    <x v="39"/>
    <x v="31"/>
    <x v="46"/>
    <x v="1285"/>
    <n v="879"/>
    <n v="879"/>
    <n v="0"/>
  </r>
  <r>
    <x v="16"/>
    <x v="0"/>
    <x v="0"/>
    <x v="39"/>
    <x v="31"/>
    <x v="48"/>
    <x v="457"/>
    <n v="384"/>
    <n v="384"/>
    <n v="0"/>
  </r>
  <r>
    <x v="16"/>
    <x v="0"/>
    <x v="0"/>
    <x v="39"/>
    <x v="31"/>
    <x v="20"/>
    <x v="1286"/>
    <n v="480"/>
    <n v="480"/>
    <n v="0"/>
  </r>
  <r>
    <x v="16"/>
    <x v="0"/>
    <x v="0"/>
    <x v="39"/>
    <x v="31"/>
    <x v="78"/>
    <x v="64"/>
    <n v="150"/>
    <n v="150"/>
    <n v="0"/>
  </r>
  <r>
    <x v="33"/>
    <x v="0"/>
    <x v="0"/>
    <x v="41"/>
    <x v="32"/>
    <x v="16"/>
    <x v="1287"/>
    <n v="292.19"/>
    <n v="292.19"/>
    <n v="0"/>
  </r>
  <r>
    <x v="35"/>
    <x v="0"/>
    <x v="0"/>
    <x v="268"/>
    <x v="34"/>
    <x v="25"/>
    <x v="64"/>
    <n v="540.34"/>
    <n v="540.34"/>
    <n v="0"/>
  </r>
  <r>
    <x v="7"/>
    <x v="0"/>
    <x v="2"/>
    <x v="209"/>
    <x v="1"/>
    <x v="4"/>
    <x v="1288"/>
    <n v="8250"/>
    <n v="8250"/>
    <n v="0"/>
  </r>
  <r>
    <x v="7"/>
    <x v="0"/>
    <x v="2"/>
    <x v="209"/>
    <x v="1"/>
    <x v="12"/>
    <x v="1289"/>
    <n v="117.75"/>
    <n v="117.75"/>
    <n v="0"/>
  </r>
  <r>
    <x v="7"/>
    <x v="0"/>
    <x v="2"/>
    <x v="209"/>
    <x v="1"/>
    <x v="67"/>
    <x v="1290"/>
    <n v="230"/>
    <n v="230"/>
    <n v="0"/>
  </r>
  <r>
    <x v="17"/>
    <x v="0"/>
    <x v="0"/>
    <x v="210"/>
    <x v="71"/>
    <x v="299"/>
    <x v="1291"/>
    <n v="225"/>
    <n v="225"/>
    <n v="0"/>
  </r>
  <r>
    <x v="4"/>
    <x v="0"/>
    <x v="0"/>
    <x v="210"/>
    <x v="71"/>
    <x v="19"/>
    <x v="456"/>
    <n v="1875"/>
    <n v="1875"/>
    <n v="0"/>
  </r>
  <r>
    <x v="4"/>
    <x v="0"/>
    <x v="0"/>
    <x v="210"/>
    <x v="71"/>
    <x v="42"/>
    <x v="1292"/>
    <n v="375"/>
    <n v="375"/>
    <n v="0"/>
  </r>
  <r>
    <x v="4"/>
    <x v="0"/>
    <x v="0"/>
    <x v="210"/>
    <x v="71"/>
    <x v="325"/>
    <x v="1291"/>
    <n v="225"/>
    <n v="225"/>
    <n v="0"/>
  </r>
  <r>
    <x v="26"/>
    <x v="0"/>
    <x v="0"/>
    <x v="211"/>
    <x v="31"/>
    <x v="20"/>
    <x v="89"/>
    <n v="698"/>
    <n v="698"/>
    <n v="0"/>
  </r>
  <r>
    <x v="26"/>
    <x v="0"/>
    <x v="0"/>
    <x v="211"/>
    <x v="31"/>
    <x v="80"/>
    <x v="773"/>
    <n v="1992"/>
    <n v="1992"/>
    <n v="0"/>
  </r>
  <r>
    <x v="26"/>
    <x v="0"/>
    <x v="0"/>
    <x v="211"/>
    <x v="31"/>
    <x v="81"/>
    <x v="615"/>
    <n v="576"/>
    <n v="576"/>
    <n v="0"/>
  </r>
  <r>
    <x v="22"/>
    <x v="0"/>
    <x v="0"/>
    <x v="454"/>
    <x v="1"/>
    <x v="4"/>
    <x v="1293"/>
    <n v="254.3"/>
    <n v="254.3"/>
    <n v="0"/>
  </r>
  <r>
    <x v="22"/>
    <x v="0"/>
    <x v="0"/>
    <x v="454"/>
    <x v="1"/>
    <x v="17"/>
    <x v="1294"/>
    <n v="100"/>
    <n v="100"/>
    <n v="0"/>
  </r>
  <r>
    <x v="7"/>
    <x v="0"/>
    <x v="2"/>
    <x v="455"/>
    <x v="59"/>
    <x v="4"/>
    <x v="1295"/>
    <n v="2053.61"/>
    <n v="2053.61"/>
    <n v="0"/>
  </r>
  <r>
    <x v="16"/>
    <x v="0"/>
    <x v="0"/>
    <x v="212"/>
    <x v="6"/>
    <x v="0"/>
    <x v="1296"/>
    <n v="1378.62"/>
    <n v="1378.62"/>
    <n v="0"/>
  </r>
  <r>
    <x v="51"/>
    <x v="0"/>
    <x v="0"/>
    <x v="213"/>
    <x v="89"/>
    <x v="25"/>
    <x v="1297"/>
    <n v="2952"/>
    <n v="2952"/>
    <n v="0"/>
  </r>
  <r>
    <x v="51"/>
    <x v="0"/>
    <x v="0"/>
    <x v="213"/>
    <x v="89"/>
    <x v="46"/>
    <x v="1298"/>
    <n v="612"/>
    <n v="612"/>
    <n v="0"/>
  </r>
  <r>
    <x v="2"/>
    <x v="1"/>
    <x v="1"/>
    <x v="214"/>
    <x v="60"/>
    <x v="12"/>
    <x v="1129"/>
    <n v="8648"/>
    <n v="8648"/>
    <n v="0"/>
  </r>
  <r>
    <x v="2"/>
    <x v="1"/>
    <x v="1"/>
    <x v="355"/>
    <x v="125"/>
    <x v="66"/>
    <x v="1131"/>
    <n v="515.36"/>
    <n v="515.36"/>
    <n v="0"/>
  </r>
  <r>
    <x v="2"/>
    <x v="1"/>
    <x v="1"/>
    <x v="355"/>
    <x v="125"/>
    <x v="168"/>
    <x v="1132"/>
    <n v="736.95"/>
    <n v="736.95"/>
    <n v="0"/>
  </r>
  <r>
    <x v="2"/>
    <x v="1"/>
    <x v="1"/>
    <x v="215"/>
    <x v="90"/>
    <x v="43"/>
    <x v="858"/>
    <n v="623.75"/>
    <n v="623.75"/>
    <n v="0"/>
  </r>
  <r>
    <x v="2"/>
    <x v="1"/>
    <x v="1"/>
    <x v="216"/>
    <x v="30"/>
    <x v="67"/>
    <x v="1299"/>
    <n v="-75"/>
    <n v="-75"/>
    <n v="0"/>
  </r>
  <r>
    <x v="124"/>
    <x v="0"/>
    <x v="0"/>
    <x v="356"/>
    <x v="4"/>
    <x v="4"/>
    <x v="1300"/>
    <n v="2425"/>
    <n v="2425"/>
    <n v="0"/>
  </r>
  <r>
    <x v="124"/>
    <x v="0"/>
    <x v="0"/>
    <x v="356"/>
    <x v="4"/>
    <x v="25"/>
    <x v="1301"/>
    <n v="275"/>
    <n v="275"/>
    <n v="0"/>
  </r>
  <r>
    <x v="124"/>
    <x v="0"/>
    <x v="0"/>
    <x v="356"/>
    <x v="4"/>
    <x v="0"/>
    <x v="1302"/>
    <n v="60"/>
    <n v="60"/>
    <n v="0"/>
  </r>
  <r>
    <x v="26"/>
    <x v="0"/>
    <x v="0"/>
    <x v="456"/>
    <x v="150"/>
    <x v="25"/>
    <x v="1303"/>
    <n v="79.95"/>
    <n v="79.95"/>
    <n v="0"/>
  </r>
  <r>
    <x v="8"/>
    <x v="0"/>
    <x v="2"/>
    <x v="221"/>
    <x v="89"/>
    <x v="4"/>
    <x v="1304"/>
    <n v="1430"/>
    <n v="1430"/>
    <n v="0"/>
  </r>
  <r>
    <x v="2"/>
    <x v="1"/>
    <x v="1"/>
    <x v="457"/>
    <x v="151"/>
    <x v="4"/>
    <x v="1305"/>
    <n v="41.12"/>
    <n v="41.12"/>
    <n v="0"/>
  </r>
  <r>
    <x v="2"/>
    <x v="1"/>
    <x v="1"/>
    <x v="223"/>
    <x v="4"/>
    <x v="0"/>
    <x v="475"/>
    <n v="730"/>
    <n v="730"/>
    <n v="0"/>
  </r>
  <r>
    <x v="61"/>
    <x v="0"/>
    <x v="0"/>
    <x v="458"/>
    <x v="37"/>
    <x v="0"/>
    <x v="1306"/>
    <n v="4032"/>
    <n v="4032"/>
    <n v="0"/>
  </r>
  <r>
    <x v="61"/>
    <x v="0"/>
    <x v="0"/>
    <x v="458"/>
    <x v="37"/>
    <x v="46"/>
    <x v="1307"/>
    <n v="464"/>
    <n v="464"/>
    <n v="0"/>
  </r>
  <r>
    <x v="22"/>
    <x v="0"/>
    <x v="0"/>
    <x v="224"/>
    <x v="56"/>
    <x v="43"/>
    <x v="1308"/>
    <n v="2995"/>
    <n v="2995"/>
    <n v="0"/>
  </r>
  <r>
    <x v="22"/>
    <x v="0"/>
    <x v="0"/>
    <x v="224"/>
    <x v="56"/>
    <x v="22"/>
    <x v="1309"/>
    <n v="-300"/>
    <n v="-300"/>
    <n v="0"/>
  </r>
  <r>
    <x v="2"/>
    <x v="1"/>
    <x v="1"/>
    <x v="459"/>
    <x v="130"/>
    <x v="4"/>
    <x v="1310"/>
    <n v="1284"/>
    <n v="1284"/>
    <n v="0"/>
  </r>
  <r>
    <x v="2"/>
    <x v="1"/>
    <x v="1"/>
    <x v="388"/>
    <x v="79"/>
    <x v="48"/>
    <x v="1311"/>
    <n v="1.7"/>
    <n v="1.7"/>
    <n v="0"/>
  </r>
  <r>
    <x v="2"/>
    <x v="1"/>
    <x v="1"/>
    <x v="228"/>
    <x v="85"/>
    <x v="25"/>
    <x v="486"/>
    <n v="3000"/>
    <n v="3000"/>
    <n v="0"/>
  </r>
  <r>
    <x v="2"/>
    <x v="1"/>
    <x v="1"/>
    <x v="460"/>
    <x v="152"/>
    <x v="13"/>
    <x v="1312"/>
    <n v="2065"/>
    <n v="2065"/>
    <n v="0"/>
  </r>
  <r>
    <x v="2"/>
    <x v="1"/>
    <x v="1"/>
    <x v="229"/>
    <x v="95"/>
    <x v="17"/>
    <x v="1313"/>
    <n v="50"/>
    <n v="50"/>
    <n v="0"/>
  </r>
  <r>
    <x v="2"/>
    <x v="1"/>
    <x v="1"/>
    <x v="229"/>
    <x v="95"/>
    <x v="20"/>
    <x v="1314"/>
    <n v="50"/>
    <n v="50"/>
    <n v="0"/>
  </r>
  <r>
    <x v="2"/>
    <x v="1"/>
    <x v="1"/>
    <x v="229"/>
    <x v="95"/>
    <x v="43"/>
    <x v="1315"/>
    <n v="50"/>
    <n v="50"/>
    <n v="0"/>
  </r>
  <r>
    <x v="2"/>
    <x v="1"/>
    <x v="1"/>
    <x v="342"/>
    <x v="61"/>
    <x v="43"/>
    <x v="1316"/>
    <n v="5.7"/>
    <n v="5.7"/>
    <n v="0"/>
  </r>
  <r>
    <x v="2"/>
    <x v="1"/>
    <x v="1"/>
    <x v="461"/>
    <x v="153"/>
    <x v="25"/>
    <x v="1317"/>
    <n v="2120"/>
    <n v="2120"/>
    <n v="0"/>
  </r>
  <r>
    <x v="2"/>
    <x v="1"/>
    <x v="1"/>
    <x v="462"/>
    <x v="127"/>
    <x v="4"/>
    <x v="1318"/>
    <n v="8165"/>
    <n v="8165"/>
    <n v="0"/>
  </r>
  <r>
    <x v="2"/>
    <x v="1"/>
    <x v="1"/>
    <x v="463"/>
    <x v="108"/>
    <x v="17"/>
    <x v="1319"/>
    <n v="3292.5"/>
    <n v="3292.5"/>
    <n v="0"/>
  </r>
  <r>
    <x v="2"/>
    <x v="1"/>
    <x v="1"/>
    <x v="464"/>
    <x v="96"/>
    <x v="4"/>
    <x v="1320"/>
    <n v="3168"/>
    <n v="3168"/>
    <n v="0"/>
  </r>
  <r>
    <x v="146"/>
    <x v="0"/>
    <x v="5"/>
    <x v="465"/>
    <x v="16"/>
    <x v="0"/>
    <x v="1321"/>
    <n v="5195.16"/>
    <n v="5195.16"/>
    <n v="0"/>
  </r>
  <r>
    <x v="119"/>
    <x v="2"/>
    <x v="5"/>
    <x v="466"/>
    <x v="1"/>
    <x v="25"/>
    <x v="561"/>
    <n v="18600"/>
    <n v="18600"/>
    <n v="0"/>
  </r>
  <r>
    <x v="119"/>
    <x v="2"/>
    <x v="5"/>
    <x v="466"/>
    <x v="1"/>
    <x v="46"/>
    <x v="1322"/>
    <n v="9040"/>
    <n v="9040"/>
    <n v="0"/>
  </r>
  <r>
    <x v="2"/>
    <x v="1"/>
    <x v="1"/>
    <x v="467"/>
    <x v="61"/>
    <x v="62"/>
    <x v="1323"/>
    <n v="234.35"/>
    <n v="234.35"/>
    <n v="0"/>
  </r>
  <r>
    <x v="7"/>
    <x v="0"/>
    <x v="2"/>
    <x v="184"/>
    <x v="44"/>
    <x v="64"/>
    <x v="885"/>
    <n v="-748538.66"/>
    <n v="-748538.66"/>
    <n v="0"/>
  </r>
  <r>
    <x v="7"/>
    <x v="0"/>
    <x v="2"/>
    <x v="184"/>
    <x v="44"/>
    <x v="12"/>
    <x v="688"/>
    <n v="58294.83"/>
    <n v="58294.83"/>
    <n v="0"/>
  </r>
  <r>
    <x v="7"/>
    <x v="0"/>
    <x v="2"/>
    <x v="184"/>
    <x v="44"/>
    <x v="298"/>
    <x v="689"/>
    <n v="-30393.05"/>
    <n v="-30393.05"/>
    <n v="0"/>
  </r>
  <r>
    <x v="7"/>
    <x v="0"/>
    <x v="2"/>
    <x v="184"/>
    <x v="44"/>
    <x v="429"/>
    <x v="1324"/>
    <n v="-18204.740000000002"/>
    <n v="-18204.740000000002"/>
    <n v="0"/>
  </r>
  <r>
    <x v="7"/>
    <x v="0"/>
    <x v="2"/>
    <x v="184"/>
    <x v="44"/>
    <x v="430"/>
    <x v="1325"/>
    <n v="-544360.52"/>
    <n v="-544360.52"/>
    <n v="0"/>
  </r>
  <r>
    <x v="7"/>
    <x v="0"/>
    <x v="2"/>
    <x v="468"/>
    <x v="154"/>
    <x v="2"/>
    <x v="1326"/>
    <n v="3252.06"/>
    <n v="3252.06"/>
    <n v="0"/>
  </r>
  <r>
    <x v="2"/>
    <x v="1"/>
    <x v="1"/>
    <x v="187"/>
    <x v="85"/>
    <x v="1"/>
    <x v="395"/>
    <n v="4963.57"/>
    <n v="4963.57"/>
    <n v="0"/>
  </r>
  <r>
    <x v="2"/>
    <x v="1"/>
    <x v="1"/>
    <x v="187"/>
    <x v="85"/>
    <x v="297"/>
    <x v="395"/>
    <n v="-2990.82"/>
    <n v="-2990.82"/>
    <n v="0"/>
  </r>
  <r>
    <x v="2"/>
    <x v="1"/>
    <x v="1"/>
    <x v="187"/>
    <x v="85"/>
    <x v="22"/>
    <x v="395"/>
    <n v="4963.5600000000004"/>
    <n v="4963.5600000000004"/>
    <n v="0"/>
  </r>
  <r>
    <x v="2"/>
    <x v="1"/>
    <x v="1"/>
    <x v="413"/>
    <x v="45"/>
    <x v="120"/>
    <x v="1106"/>
    <n v="-414"/>
    <n v="-414"/>
    <n v="0"/>
  </r>
  <r>
    <x v="2"/>
    <x v="1"/>
    <x v="1"/>
    <x v="413"/>
    <x v="45"/>
    <x v="357"/>
    <x v="1106"/>
    <n v="392"/>
    <n v="392"/>
    <n v="0"/>
  </r>
  <r>
    <x v="2"/>
    <x v="1"/>
    <x v="1"/>
    <x v="469"/>
    <x v="61"/>
    <x v="16"/>
    <x v="1327"/>
    <n v="12.13"/>
    <n v="12.13"/>
    <n v="0"/>
  </r>
  <r>
    <x v="2"/>
    <x v="1"/>
    <x v="1"/>
    <x v="469"/>
    <x v="61"/>
    <x v="95"/>
    <x v="1328"/>
    <n v="18.87"/>
    <n v="18.87"/>
    <n v="0"/>
  </r>
  <r>
    <x v="2"/>
    <x v="1"/>
    <x v="1"/>
    <x v="469"/>
    <x v="61"/>
    <x v="101"/>
    <x v="1329"/>
    <n v="178.95"/>
    <n v="178.95"/>
    <n v="0"/>
  </r>
  <r>
    <x v="2"/>
    <x v="1"/>
    <x v="1"/>
    <x v="469"/>
    <x v="61"/>
    <x v="43"/>
    <x v="1330"/>
    <n v="56.89"/>
    <n v="56.89"/>
    <n v="0"/>
  </r>
  <r>
    <x v="2"/>
    <x v="1"/>
    <x v="1"/>
    <x v="469"/>
    <x v="61"/>
    <x v="1"/>
    <x v="1331"/>
    <n v="14.18"/>
    <n v="14.18"/>
    <n v="0"/>
  </r>
  <r>
    <x v="1"/>
    <x v="0"/>
    <x v="0"/>
    <x v="1"/>
    <x v="1"/>
    <x v="25"/>
    <x v="561"/>
    <n v="10912"/>
    <n v="10912"/>
    <n v="0"/>
  </r>
  <r>
    <x v="1"/>
    <x v="0"/>
    <x v="0"/>
    <x v="1"/>
    <x v="1"/>
    <x v="62"/>
    <x v="562"/>
    <n v="3450.42"/>
    <n v="3450.42"/>
    <n v="0"/>
  </r>
  <r>
    <x v="1"/>
    <x v="0"/>
    <x v="0"/>
    <x v="1"/>
    <x v="1"/>
    <x v="19"/>
    <x v="1332"/>
    <n v="699.2"/>
    <n v="699.2"/>
    <n v="0"/>
  </r>
  <r>
    <x v="2"/>
    <x v="1"/>
    <x v="1"/>
    <x v="2"/>
    <x v="2"/>
    <x v="431"/>
    <x v="5"/>
    <n v="399.39"/>
    <n v="399.39"/>
    <n v="0"/>
  </r>
  <r>
    <x v="2"/>
    <x v="1"/>
    <x v="1"/>
    <x v="2"/>
    <x v="2"/>
    <x v="432"/>
    <x v="6"/>
    <n v="87.45"/>
    <n v="87.45"/>
    <n v="0"/>
  </r>
  <r>
    <x v="2"/>
    <x v="1"/>
    <x v="1"/>
    <x v="2"/>
    <x v="2"/>
    <x v="433"/>
    <x v="7"/>
    <n v="566.26"/>
    <n v="566.26"/>
    <n v="0"/>
  </r>
  <r>
    <x v="2"/>
    <x v="1"/>
    <x v="1"/>
    <x v="2"/>
    <x v="2"/>
    <x v="434"/>
    <x v="7"/>
    <n v="82.03"/>
    <n v="82.03"/>
    <n v="0"/>
  </r>
  <r>
    <x v="3"/>
    <x v="0"/>
    <x v="0"/>
    <x v="3"/>
    <x v="3"/>
    <x v="76"/>
    <x v="9"/>
    <n v="-803.46"/>
    <n v="-803.46"/>
    <n v="0"/>
  </r>
  <r>
    <x v="17"/>
    <x v="0"/>
    <x v="0"/>
    <x v="239"/>
    <x v="98"/>
    <x v="4"/>
    <x v="544"/>
    <n v="264"/>
    <n v="264"/>
    <n v="0"/>
  </r>
  <r>
    <x v="4"/>
    <x v="0"/>
    <x v="0"/>
    <x v="4"/>
    <x v="4"/>
    <x v="435"/>
    <x v="642"/>
    <n v="10.5"/>
    <n v="10.5"/>
    <n v="0"/>
  </r>
  <r>
    <x v="4"/>
    <x v="0"/>
    <x v="0"/>
    <x v="4"/>
    <x v="4"/>
    <x v="0"/>
    <x v="846"/>
    <n v="4680.6899999999996"/>
    <n v="4680.6899999999996"/>
    <n v="0"/>
  </r>
  <r>
    <x v="5"/>
    <x v="0"/>
    <x v="0"/>
    <x v="5"/>
    <x v="5"/>
    <x v="117"/>
    <x v="1333"/>
    <n v="494.84"/>
    <n v="494.84"/>
    <n v="0"/>
  </r>
  <r>
    <x v="9"/>
    <x v="0"/>
    <x v="2"/>
    <x v="8"/>
    <x v="8"/>
    <x v="112"/>
    <x v="416"/>
    <n v="-399400"/>
    <n v="-399400"/>
    <n v="0"/>
  </r>
  <r>
    <x v="9"/>
    <x v="0"/>
    <x v="2"/>
    <x v="8"/>
    <x v="8"/>
    <x v="66"/>
    <x v="670"/>
    <n v="34776"/>
    <n v="34776"/>
    <n v="0"/>
  </r>
  <r>
    <x v="9"/>
    <x v="0"/>
    <x v="2"/>
    <x v="8"/>
    <x v="8"/>
    <x v="67"/>
    <x v="419"/>
    <n v="6178"/>
    <n v="6178"/>
    <n v="0"/>
  </r>
  <r>
    <x v="11"/>
    <x v="0"/>
    <x v="0"/>
    <x v="10"/>
    <x v="10"/>
    <x v="4"/>
    <x v="1334"/>
    <n v="66857"/>
    <n v="66857"/>
    <n v="0"/>
  </r>
  <r>
    <x v="11"/>
    <x v="0"/>
    <x v="0"/>
    <x v="10"/>
    <x v="10"/>
    <x v="46"/>
    <x v="1335"/>
    <n v="9611"/>
    <n v="9611"/>
    <n v="0"/>
  </r>
  <r>
    <x v="11"/>
    <x v="0"/>
    <x v="0"/>
    <x v="10"/>
    <x v="10"/>
    <x v="95"/>
    <x v="1336"/>
    <n v="66672"/>
    <n v="66672"/>
    <n v="0"/>
  </r>
  <r>
    <x v="2"/>
    <x v="1"/>
    <x v="1"/>
    <x v="11"/>
    <x v="11"/>
    <x v="436"/>
    <x v="29"/>
    <n v="-111.8"/>
    <n v="-111.8"/>
    <n v="0"/>
  </r>
  <r>
    <x v="2"/>
    <x v="1"/>
    <x v="1"/>
    <x v="11"/>
    <x v="11"/>
    <x v="437"/>
    <x v="29"/>
    <n v="111.8"/>
    <n v="111.8"/>
    <n v="0"/>
  </r>
  <r>
    <x v="2"/>
    <x v="1"/>
    <x v="1"/>
    <x v="11"/>
    <x v="11"/>
    <x v="438"/>
    <x v="30"/>
    <n v="-182"/>
    <n v="-182"/>
    <n v="0"/>
  </r>
  <r>
    <x v="2"/>
    <x v="1"/>
    <x v="1"/>
    <x v="11"/>
    <x v="11"/>
    <x v="439"/>
    <x v="29"/>
    <n v="-34.4"/>
    <n v="-34.4"/>
    <n v="0"/>
  </r>
  <r>
    <x v="2"/>
    <x v="1"/>
    <x v="1"/>
    <x v="11"/>
    <x v="11"/>
    <x v="440"/>
    <x v="29"/>
    <n v="34.4"/>
    <n v="34.4"/>
    <n v="0"/>
  </r>
  <r>
    <x v="2"/>
    <x v="1"/>
    <x v="1"/>
    <x v="11"/>
    <x v="11"/>
    <x v="441"/>
    <x v="30"/>
    <n v="-56"/>
    <n v="-56"/>
    <n v="0"/>
  </r>
  <r>
    <x v="2"/>
    <x v="1"/>
    <x v="1"/>
    <x v="11"/>
    <x v="11"/>
    <x v="442"/>
    <x v="30"/>
    <n v="-56"/>
    <n v="-56"/>
    <n v="0"/>
  </r>
  <r>
    <x v="2"/>
    <x v="1"/>
    <x v="1"/>
    <x v="11"/>
    <x v="11"/>
    <x v="443"/>
    <x v="29"/>
    <n v="34.4"/>
    <n v="34.4"/>
    <n v="0"/>
  </r>
  <r>
    <x v="2"/>
    <x v="1"/>
    <x v="1"/>
    <x v="11"/>
    <x v="11"/>
    <x v="444"/>
    <x v="30"/>
    <n v="-56"/>
    <n v="-56"/>
    <n v="0"/>
  </r>
  <r>
    <x v="2"/>
    <x v="1"/>
    <x v="1"/>
    <x v="11"/>
    <x v="11"/>
    <x v="445"/>
    <x v="30"/>
    <n v="-56"/>
    <n v="-56"/>
    <n v="0"/>
  </r>
  <r>
    <x v="2"/>
    <x v="1"/>
    <x v="1"/>
    <x v="11"/>
    <x v="11"/>
    <x v="446"/>
    <x v="30"/>
    <n v="70"/>
    <n v="70"/>
    <n v="0"/>
  </r>
  <r>
    <x v="2"/>
    <x v="1"/>
    <x v="1"/>
    <x v="11"/>
    <x v="11"/>
    <x v="16"/>
    <x v="30"/>
    <n v="14"/>
    <n v="14"/>
    <n v="0"/>
  </r>
  <r>
    <x v="2"/>
    <x v="1"/>
    <x v="1"/>
    <x v="11"/>
    <x v="11"/>
    <x v="19"/>
    <x v="30"/>
    <n v="14"/>
    <n v="14"/>
    <n v="0"/>
  </r>
  <r>
    <x v="15"/>
    <x v="0"/>
    <x v="3"/>
    <x v="12"/>
    <x v="12"/>
    <x v="12"/>
    <x v="519"/>
    <n v="-100000"/>
    <n v="-100000"/>
    <n v="0"/>
  </r>
  <r>
    <x v="15"/>
    <x v="0"/>
    <x v="3"/>
    <x v="12"/>
    <x v="12"/>
    <x v="70"/>
    <x v="519"/>
    <n v="142875"/>
    <n v="142875"/>
    <n v="0"/>
  </r>
  <r>
    <x v="15"/>
    <x v="0"/>
    <x v="3"/>
    <x v="12"/>
    <x v="12"/>
    <x v="447"/>
    <x v="33"/>
    <n v="805"/>
    <n v="805"/>
    <n v="0"/>
  </r>
  <r>
    <x v="14"/>
    <x v="0"/>
    <x v="3"/>
    <x v="12"/>
    <x v="12"/>
    <x v="106"/>
    <x v="871"/>
    <n v="4808.6000000000004"/>
    <n v="4808.6000000000004"/>
    <n v="0"/>
  </r>
  <r>
    <x v="12"/>
    <x v="0"/>
    <x v="3"/>
    <x v="12"/>
    <x v="12"/>
    <x v="448"/>
    <x v="1337"/>
    <n v="7700"/>
    <n v="7700"/>
    <n v="0"/>
  </r>
  <r>
    <x v="12"/>
    <x v="0"/>
    <x v="3"/>
    <x v="12"/>
    <x v="12"/>
    <x v="449"/>
    <x v="1338"/>
    <n v="22056.82"/>
    <n v="22056.82"/>
    <n v="0"/>
  </r>
  <r>
    <x v="2"/>
    <x v="1"/>
    <x v="1"/>
    <x v="112"/>
    <x v="57"/>
    <x v="17"/>
    <x v="1339"/>
    <n v="120.94"/>
    <n v="120.94"/>
    <n v="0"/>
  </r>
  <r>
    <x v="2"/>
    <x v="1"/>
    <x v="1"/>
    <x v="112"/>
    <x v="57"/>
    <x v="62"/>
    <x v="1340"/>
    <n v="186.73"/>
    <n v="186.73"/>
    <n v="0"/>
  </r>
  <r>
    <x v="2"/>
    <x v="1"/>
    <x v="1"/>
    <x v="113"/>
    <x v="58"/>
    <x v="25"/>
    <x v="1341"/>
    <n v="319.17"/>
    <n v="319.17"/>
    <n v="0"/>
  </r>
  <r>
    <x v="2"/>
    <x v="1"/>
    <x v="1"/>
    <x v="470"/>
    <x v="155"/>
    <x v="70"/>
    <x v="1342"/>
    <n v="36260"/>
    <n v="36260"/>
    <n v="0"/>
  </r>
  <r>
    <x v="2"/>
    <x v="1"/>
    <x v="1"/>
    <x v="471"/>
    <x v="128"/>
    <x v="4"/>
    <x v="1343"/>
    <n v="231.88"/>
    <n v="231.88"/>
    <n v="0"/>
  </r>
  <r>
    <x v="59"/>
    <x v="0"/>
    <x v="0"/>
    <x v="119"/>
    <x v="1"/>
    <x v="48"/>
    <x v="1344"/>
    <n v="9219"/>
    <n v="9219"/>
    <n v="0"/>
  </r>
  <r>
    <x v="22"/>
    <x v="0"/>
    <x v="0"/>
    <x v="119"/>
    <x v="1"/>
    <x v="42"/>
    <x v="1345"/>
    <n v="21.36"/>
    <n v="21.36"/>
    <n v="0"/>
  </r>
  <r>
    <x v="22"/>
    <x v="0"/>
    <x v="0"/>
    <x v="119"/>
    <x v="1"/>
    <x v="43"/>
    <x v="1346"/>
    <n v="10.56"/>
    <n v="10.56"/>
    <n v="0"/>
  </r>
  <r>
    <x v="22"/>
    <x v="0"/>
    <x v="0"/>
    <x v="403"/>
    <x v="1"/>
    <x v="17"/>
    <x v="1347"/>
    <n v="299"/>
    <n v="299"/>
    <n v="0"/>
  </r>
  <r>
    <x v="22"/>
    <x v="0"/>
    <x v="0"/>
    <x v="403"/>
    <x v="1"/>
    <x v="46"/>
    <x v="1348"/>
    <n v="188"/>
    <n v="188"/>
    <n v="0"/>
  </r>
  <r>
    <x v="22"/>
    <x v="0"/>
    <x v="0"/>
    <x v="403"/>
    <x v="1"/>
    <x v="16"/>
    <x v="1349"/>
    <n v="121.95"/>
    <n v="121.95"/>
    <n v="0"/>
  </r>
  <r>
    <x v="60"/>
    <x v="0"/>
    <x v="0"/>
    <x v="120"/>
    <x v="61"/>
    <x v="42"/>
    <x v="1350"/>
    <n v="86.29"/>
    <n v="86.29"/>
    <n v="0"/>
  </r>
  <r>
    <x v="60"/>
    <x v="0"/>
    <x v="0"/>
    <x v="120"/>
    <x v="61"/>
    <x v="117"/>
    <x v="1351"/>
    <n v="236.09"/>
    <n v="236.09"/>
    <n v="0"/>
  </r>
  <r>
    <x v="60"/>
    <x v="0"/>
    <x v="0"/>
    <x v="120"/>
    <x v="61"/>
    <x v="131"/>
    <x v="1352"/>
    <n v="19.07"/>
    <n v="19.07"/>
    <n v="0"/>
  </r>
  <r>
    <x v="60"/>
    <x v="0"/>
    <x v="0"/>
    <x v="120"/>
    <x v="61"/>
    <x v="185"/>
    <x v="1353"/>
    <n v="5.89"/>
    <n v="5.89"/>
    <n v="0"/>
  </r>
  <r>
    <x v="2"/>
    <x v="1"/>
    <x v="1"/>
    <x v="320"/>
    <x v="114"/>
    <x v="25"/>
    <x v="1354"/>
    <n v="97.9"/>
    <n v="97.9"/>
    <n v="0"/>
  </r>
  <r>
    <x v="2"/>
    <x v="1"/>
    <x v="1"/>
    <x v="472"/>
    <x v="5"/>
    <x v="76"/>
    <x v="1355"/>
    <n v="279.37"/>
    <n v="279.37"/>
    <n v="0"/>
  </r>
  <r>
    <x v="2"/>
    <x v="1"/>
    <x v="1"/>
    <x v="472"/>
    <x v="5"/>
    <x v="322"/>
    <x v="1355"/>
    <n v="279.37"/>
    <n v="279.37"/>
    <n v="0"/>
  </r>
  <r>
    <x v="131"/>
    <x v="0"/>
    <x v="10"/>
    <x v="322"/>
    <x v="115"/>
    <x v="187"/>
    <x v="795"/>
    <n v="769.85"/>
    <n v="769.85"/>
    <n v="0"/>
  </r>
  <r>
    <x v="2"/>
    <x v="1"/>
    <x v="1"/>
    <x v="323"/>
    <x v="99"/>
    <x v="25"/>
    <x v="1356"/>
    <n v="821"/>
    <n v="821"/>
    <n v="0"/>
  </r>
  <r>
    <x v="98"/>
    <x v="0"/>
    <x v="0"/>
    <x v="324"/>
    <x v="116"/>
    <x v="43"/>
    <x v="1357"/>
    <n v="2.61"/>
    <n v="2.61"/>
    <n v="0"/>
  </r>
  <r>
    <x v="132"/>
    <x v="0"/>
    <x v="0"/>
    <x v="405"/>
    <x v="36"/>
    <x v="73"/>
    <x v="1273"/>
    <n v="7287.34"/>
    <n v="7287.34"/>
    <n v="0"/>
  </r>
  <r>
    <x v="132"/>
    <x v="0"/>
    <x v="0"/>
    <x v="405"/>
    <x v="36"/>
    <x v="12"/>
    <x v="1358"/>
    <n v="-3284.55"/>
    <n v="-3284.55"/>
    <n v="0"/>
  </r>
  <r>
    <x v="133"/>
    <x v="0"/>
    <x v="0"/>
    <x v="407"/>
    <x v="36"/>
    <x v="186"/>
    <x v="1075"/>
    <n v="107976.75"/>
    <n v="107976.75"/>
    <n v="0"/>
  </r>
  <r>
    <x v="133"/>
    <x v="0"/>
    <x v="0"/>
    <x v="407"/>
    <x v="36"/>
    <x v="187"/>
    <x v="1075"/>
    <n v="-1391.86"/>
    <n v="-1391.86"/>
    <n v="0"/>
  </r>
  <r>
    <x v="29"/>
    <x v="0"/>
    <x v="0"/>
    <x v="473"/>
    <x v="156"/>
    <x v="4"/>
    <x v="1359"/>
    <n v="1200"/>
    <n v="1200"/>
    <n v="0"/>
  </r>
  <r>
    <x v="29"/>
    <x v="0"/>
    <x v="0"/>
    <x v="473"/>
    <x v="156"/>
    <x v="117"/>
    <x v="1360"/>
    <n v="42"/>
    <n v="42"/>
    <n v="0"/>
  </r>
  <r>
    <x v="29"/>
    <x v="0"/>
    <x v="0"/>
    <x v="473"/>
    <x v="156"/>
    <x v="164"/>
    <x v="1360"/>
    <n v="42"/>
    <n v="42"/>
    <n v="0"/>
  </r>
  <r>
    <x v="46"/>
    <x v="0"/>
    <x v="0"/>
    <x v="474"/>
    <x v="1"/>
    <x v="46"/>
    <x v="1361"/>
    <n v="196.98"/>
    <n v="196.98"/>
    <n v="0"/>
  </r>
  <r>
    <x v="46"/>
    <x v="0"/>
    <x v="0"/>
    <x v="474"/>
    <x v="1"/>
    <x v="16"/>
    <x v="1362"/>
    <n v="383.57"/>
    <n v="383.57"/>
    <n v="0"/>
  </r>
  <r>
    <x v="46"/>
    <x v="0"/>
    <x v="0"/>
    <x v="474"/>
    <x v="1"/>
    <x v="117"/>
    <x v="1363"/>
    <n v="1404"/>
    <n v="1404"/>
    <n v="0"/>
  </r>
  <r>
    <x v="46"/>
    <x v="0"/>
    <x v="0"/>
    <x v="474"/>
    <x v="1"/>
    <x v="119"/>
    <x v="1364"/>
    <n v="1068.03"/>
    <n v="1068.03"/>
    <n v="0"/>
  </r>
  <r>
    <x v="2"/>
    <x v="1"/>
    <x v="1"/>
    <x v="475"/>
    <x v="56"/>
    <x v="25"/>
    <x v="1365"/>
    <n v="61361.48"/>
    <n v="61361.48"/>
    <n v="0"/>
  </r>
  <r>
    <x v="2"/>
    <x v="1"/>
    <x v="1"/>
    <x v="476"/>
    <x v="157"/>
    <x v="83"/>
    <x v="1366"/>
    <n v="44.35"/>
    <n v="44.35"/>
    <n v="0"/>
  </r>
  <r>
    <x v="2"/>
    <x v="1"/>
    <x v="1"/>
    <x v="476"/>
    <x v="157"/>
    <x v="18"/>
    <x v="1367"/>
    <n v="195"/>
    <n v="195"/>
    <n v="0"/>
  </r>
  <r>
    <x v="2"/>
    <x v="1"/>
    <x v="1"/>
    <x v="476"/>
    <x v="157"/>
    <x v="175"/>
    <x v="1367"/>
    <n v="195"/>
    <n v="195"/>
    <n v="0"/>
  </r>
  <r>
    <x v="2"/>
    <x v="1"/>
    <x v="1"/>
    <x v="477"/>
    <x v="1"/>
    <x v="17"/>
    <x v="1368"/>
    <n v="80.25"/>
    <n v="80.25"/>
    <n v="0"/>
  </r>
  <r>
    <x v="25"/>
    <x v="0"/>
    <x v="0"/>
    <x v="95"/>
    <x v="25"/>
    <x v="91"/>
    <x v="40"/>
    <n v="2584"/>
    <n v="2584"/>
    <n v="0"/>
  </r>
  <r>
    <x v="25"/>
    <x v="0"/>
    <x v="0"/>
    <x v="95"/>
    <x v="25"/>
    <x v="424"/>
    <x v="188"/>
    <n v="1650"/>
    <n v="1650"/>
    <n v="0"/>
  </r>
  <r>
    <x v="51"/>
    <x v="0"/>
    <x v="0"/>
    <x v="96"/>
    <x v="26"/>
    <x v="0"/>
    <x v="1369"/>
    <n v="10.039999999999999"/>
    <n v="10.039999999999999"/>
    <n v="0"/>
  </r>
  <r>
    <x v="27"/>
    <x v="0"/>
    <x v="0"/>
    <x v="478"/>
    <x v="3"/>
    <x v="4"/>
    <x v="1370"/>
    <n v="24549.759999999998"/>
    <n v="24549.759999999998"/>
    <n v="0"/>
  </r>
  <r>
    <x v="51"/>
    <x v="0"/>
    <x v="0"/>
    <x v="479"/>
    <x v="15"/>
    <x v="4"/>
    <x v="47"/>
    <n v="5170"/>
    <n v="5170"/>
    <n v="0"/>
  </r>
  <r>
    <x v="51"/>
    <x v="0"/>
    <x v="0"/>
    <x v="479"/>
    <x v="15"/>
    <x v="25"/>
    <x v="1371"/>
    <n v="639.4"/>
    <n v="639.4"/>
    <n v="0"/>
  </r>
  <r>
    <x v="40"/>
    <x v="0"/>
    <x v="0"/>
    <x v="328"/>
    <x v="6"/>
    <x v="64"/>
    <x v="64"/>
    <n v="13.2"/>
    <n v="13.2"/>
    <n v="0"/>
  </r>
  <r>
    <x v="16"/>
    <x v="0"/>
    <x v="0"/>
    <x v="328"/>
    <x v="6"/>
    <x v="46"/>
    <x v="64"/>
    <n v="6.6"/>
    <n v="6.6"/>
    <n v="0"/>
  </r>
  <r>
    <x v="2"/>
    <x v="1"/>
    <x v="1"/>
    <x v="329"/>
    <x v="34"/>
    <x v="17"/>
    <x v="1372"/>
    <n v="23"/>
    <n v="23"/>
    <n v="0"/>
  </r>
  <r>
    <x v="22"/>
    <x v="0"/>
    <x v="0"/>
    <x v="100"/>
    <x v="54"/>
    <x v="4"/>
    <x v="1373"/>
    <n v="1475"/>
    <n v="1475"/>
    <n v="0"/>
  </r>
  <r>
    <x v="1"/>
    <x v="0"/>
    <x v="0"/>
    <x v="100"/>
    <x v="54"/>
    <x v="17"/>
    <x v="1373"/>
    <n v="600"/>
    <n v="600"/>
    <n v="0"/>
  </r>
  <r>
    <x v="1"/>
    <x v="0"/>
    <x v="0"/>
    <x v="330"/>
    <x v="118"/>
    <x v="46"/>
    <x v="809"/>
    <n v="3285"/>
    <n v="3285"/>
    <n v="0"/>
  </r>
  <r>
    <x v="51"/>
    <x v="0"/>
    <x v="0"/>
    <x v="330"/>
    <x v="118"/>
    <x v="48"/>
    <x v="1374"/>
    <n v="200"/>
    <n v="200"/>
    <n v="0"/>
  </r>
  <r>
    <x v="17"/>
    <x v="0"/>
    <x v="0"/>
    <x v="23"/>
    <x v="21"/>
    <x v="27"/>
    <x v="60"/>
    <n v="735"/>
    <n v="735"/>
    <n v="0"/>
  </r>
  <r>
    <x v="40"/>
    <x v="0"/>
    <x v="0"/>
    <x v="24"/>
    <x v="9"/>
    <x v="68"/>
    <x v="63"/>
    <n v="634"/>
    <n v="634"/>
    <n v="0"/>
  </r>
  <r>
    <x v="40"/>
    <x v="0"/>
    <x v="0"/>
    <x v="24"/>
    <x v="9"/>
    <x v="94"/>
    <x v="64"/>
    <n v="189.55"/>
    <n v="189.55"/>
    <n v="0"/>
  </r>
  <r>
    <x v="16"/>
    <x v="0"/>
    <x v="0"/>
    <x v="24"/>
    <x v="9"/>
    <x v="43"/>
    <x v="1375"/>
    <n v="1560.89"/>
    <n v="1560.89"/>
    <n v="0"/>
  </r>
  <r>
    <x v="27"/>
    <x v="0"/>
    <x v="0"/>
    <x v="25"/>
    <x v="3"/>
    <x v="450"/>
    <x v="897"/>
    <n v="8042"/>
    <n v="8042"/>
    <n v="0"/>
  </r>
  <r>
    <x v="27"/>
    <x v="0"/>
    <x v="0"/>
    <x v="25"/>
    <x v="3"/>
    <x v="99"/>
    <x v="1376"/>
    <n v="-22432"/>
    <n v="-22432"/>
    <n v="0"/>
  </r>
  <r>
    <x v="19"/>
    <x v="0"/>
    <x v="0"/>
    <x v="174"/>
    <x v="81"/>
    <x v="0"/>
    <x v="361"/>
    <n v="110"/>
    <n v="110"/>
    <n v="0"/>
  </r>
  <r>
    <x v="17"/>
    <x v="0"/>
    <x v="0"/>
    <x v="26"/>
    <x v="22"/>
    <x v="44"/>
    <x v="498"/>
    <n v="-12396.83"/>
    <n v="-12396.83"/>
    <n v="0"/>
  </r>
  <r>
    <x v="17"/>
    <x v="0"/>
    <x v="0"/>
    <x v="26"/>
    <x v="22"/>
    <x v="25"/>
    <x v="1377"/>
    <n v="32000"/>
    <n v="32000"/>
    <n v="0"/>
  </r>
  <r>
    <x v="17"/>
    <x v="0"/>
    <x v="0"/>
    <x v="26"/>
    <x v="22"/>
    <x v="127"/>
    <x v="1377"/>
    <n v="5240.21"/>
    <n v="5240.21"/>
    <n v="0"/>
  </r>
  <r>
    <x v="17"/>
    <x v="0"/>
    <x v="0"/>
    <x v="26"/>
    <x v="22"/>
    <x v="122"/>
    <x v="1378"/>
    <n v="-5193.13"/>
    <n v="-5193.13"/>
    <n v="0"/>
  </r>
  <r>
    <x v="17"/>
    <x v="0"/>
    <x v="0"/>
    <x v="26"/>
    <x v="22"/>
    <x v="64"/>
    <x v="1377"/>
    <n v="-32000"/>
    <n v="-32000"/>
    <n v="0"/>
  </r>
  <r>
    <x v="4"/>
    <x v="0"/>
    <x v="0"/>
    <x v="26"/>
    <x v="22"/>
    <x v="12"/>
    <x v="499"/>
    <n v="-42960"/>
    <n v="-42960"/>
    <n v="0"/>
  </r>
  <r>
    <x v="4"/>
    <x v="0"/>
    <x v="0"/>
    <x v="26"/>
    <x v="22"/>
    <x v="17"/>
    <x v="1377"/>
    <n v="32000"/>
    <n v="32000"/>
    <n v="0"/>
  </r>
  <r>
    <x v="4"/>
    <x v="0"/>
    <x v="0"/>
    <x v="26"/>
    <x v="22"/>
    <x v="65"/>
    <x v="1377"/>
    <n v="5240.21"/>
    <n v="5240.21"/>
    <n v="0"/>
  </r>
  <r>
    <x v="4"/>
    <x v="0"/>
    <x v="0"/>
    <x v="26"/>
    <x v="22"/>
    <x v="66"/>
    <x v="1377"/>
    <n v="-32000"/>
    <n v="-32000"/>
    <n v="0"/>
  </r>
  <r>
    <x v="4"/>
    <x v="0"/>
    <x v="0"/>
    <x v="26"/>
    <x v="22"/>
    <x v="67"/>
    <x v="67"/>
    <n v="-537.37"/>
    <n v="-537.37"/>
    <n v="0"/>
  </r>
  <r>
    <x v="110"/>
    <x v="2"/>
    <x v="2"/>
    <x v="275"/>
    <x v="8"/>
    <x v="451"/>
    <x v="64"/>
    <n v="1365.33"/>
    <n v="1365.33"/>
    <n v="0"/>
  </r>
  <r>
    <x v="2"/>
    <x v="1"/>
    <x v="1"/>
    <x v="136"/>
    <x v="30"/>
    <x v="42"/>
    <x v="347"/>
    <n v="82.5"/>
    <n v="82.5"/>
    <n v="0"/>
  </r>
  <r>
    <x v="2"/>
    <x v="1"/>
    <x v="1"/>
    <x v="136"/>
    <x v="30"/>
    <x v="131"/>
    <x v="1379"/>
    <n v="13.9"/>
    <n v="13.9"/>
    <n v="0"/>
  </r>
  <r>
    <x v="2"/>
    <x v="1"/>
    <x v="1"/>
    <x v="136"/>
    <x v="30"/>
    <x v="79"/>
    <x v="87"/>
    <n v="107.5"/>
    <n v="107.5"/>
    <n v="0"/>
  </r>
  <r>
    <x v="19"/>
    <x v="0"/>
    <x v="0"/>
    <x v="232"/>
    <x v="30"/>
    <x v="48"/>
    <x v="368"/>
    <n v="624"/>
    <n v="624"/>
    <n v="0"/>
  </r>
  <r>
    <x v="19"/>
    <x v="0"/>
    <x v="0"/>
    <x v="232"/>
    <x v="30"/>
    <x v="19"/>
    <x v="503"/>
    <n v="105"/>
    <n v="105"/>
    <n v="0"/>
  </r>
  <r>
    <x v="33"/>
    <x v="0"/>
    <x v="0"/>
    <x v="138"/>
    <x v="9"/>
    <x v="4"/>
    <x v="1380"/>
    <n v="1592"/>
    <n v="1592"/>
    <n v="0"/>
  </r>
  <r>
    <x v="21"/>
    <x v="0"/>
    <x v="0"/>
    <x v="177"/>
    <x v="30"/>
    <x v="67"/>
    <x v="503"/>
    <n v="105"/>
    <n v="105"/>
    <n v="0"/>
  </r>
  <r>
    <x v="2"/>
    <x v="1"/>
    <x v="1"/>
    <x v="142"/>
    <x v="30"/>
    <x v="62"/>
    <x v="1381"/>
    <n v="100"/>
    <n v="100"/>
    <n v="0"/>
  </r>
  <r>
    <x v="2"/>
    <x v="1"/>
    <x v="1"/>
    <x v="142"/>
    <x v="30"/>
    <x v="101"/>
    <x v="1382"/>
    <n v="350"/>
    <n v="350"/>
    <n v="0"/>
  </r>
  <r>
    <x v="2"/>
    <x v="1"/>
    <x v="1"/>
    <x v="142"/>
    <x v="30"/>
    <x v="21"/>
    <x v="1383"/>
    <n v="170"/>
    <n v="170"/>
    <n v="0"/>
  </r>
  <r>
    <x v="2"/>
    <x v="1"/>
    <x v="1"/>
    <x v="142"/>
    <x v="30"/>
    <x v="185"/>
    <x v="1384"/>
    <n v="170"/>
    <n v="170"/>
    <n v="0"/>
  </r>
  <r>
    <x v="2"/>
    <x v="1"/>
    <x v="1"/>
    <x v="142"/>
    <x v="30"/>
    <x v="57"/>
    <x v="1385"/>
    <n v="170"/>
    <n v="170"/>
    <n v="0"/>
  </r>
  <r>
    <x v="75"/>
    <x v="0"/>
    <x v="6"/>
    <x v="178"/>
    <x v="82"/>
    <x v="174"/>
    <x v="374"/>
    <n v="65468.05"/>
    <n v="65468.05"/>
    <n v="0"/>
  </r>
  <r>
    <x v="2"/>
    <x v="1"/>
    <x v="1"/>
    <x v="179"/>
    <x v="20"/>
    <x v="452"/>
    <x v="376"/>
    <n v="488"/>
    <n v="488"/>
    <n v="0"/>
  </r>
  <r>
    <x v="2"/>
    <x v="1"/>
    <x v="1"/>
    <x v="179"/>
    <x v="20"/>
    <x v="453"/>
    <x v="376"/>
    <n v="104"/>
    <n v="104"/>
    <n v="0"/>
  </r>
  <r>
    <x v="2"/>
    <x v="1"/>
    <x v="1"/>
    <x v="480"/>
    <x v="37"/>
    <x v="4"/>
    <x v="110"/>
    <n v="1605.12"/>
    <n v="1605.12"/>
    <n v="0"/>
  </r>
  <r>
    <x v="2"/>
    <x v="1"/>
    <x v="1"/>
    <x v="480"/>
    <x v="37"/>
    <x v="25"/>
    <x v="1386"/>
    <n v="134.41999999999999"/>
    <n v="134.41999999999999"/>
    <n v="0"/>
  </r>
  <r>
    <x v="7"/>
    <x v="0"/>
    <x v="2"/>
    <x v="234"/>
    <x v="44"/>
    <x v="454"/>
    <x v="1387"/>
    <n v="23340"/>
    <n v="23340"/>
    <n v="0"/>
  </r>
  <r>
    <x v="111"/>
    <x v="0"/>
    <x v="9"/>
    <x v="277"/>
    <x v="104"/>
    <x v="455"/>
    <x v="658"/>
    <n v="-8110.43"/>
    <n v="-8110.43"/>
    <n v="0"/>
  </r>
  <r>
    <x v="112"/>
    <x v="0"/>
    <x v="0"/>
    <x v="278"/>
    <x v="37"/>
    <x v="101"/>
    <x v="1388"/>
    <n v="179.98"/>
    <n v="179.98"/>
    <n v="0"/>
  </r>
  <r>
    <x v="112"/>
    <x v="0"/>
    <x v="0"/>
    <x v="278"/>
    <x v="37"/>
    <x v="80"/>
    <x v="1389"/>
    <n v="598"/>
    <n v="598"/>
    <n v="0"/>
  </r>
  <r>
    <x v="112"/>
    <x v="0"/>
    <x v="0"/>
    <x v="278"/>
    <x v="37"/>
    <x v="24"/>
    <x v="1390"/>
    <n v="51.75"/>
    <n v="51.75"/>
    <n v="0"/>
  </r>
  <r>
    <x v="112"/>
    <x v="0"/>
    <x v="0"/>
    <x v="278"/>
    <x v="37"/>
    <x v="147"/>
    <x v="1391"/>
    <n v="1077.73"/>
    <n v="1077.73"/>
    <n v="0"/>
  </r>
  <r>
    <x v="2"/>
    <x v="1"/>
    <x v="1"/>
    <x v="360"/>
    <x v="30"/>
    <x v="0"/>
    <x v="1392"/>
    <n v="16.75"/>
    <n v="16.75"/>
    <n v="0"/>
  </r>
  <r>
    <x v="4"/>
    <x v="0"/>
    <x v="0"/>
    <x v="143"/>
    <x v="71"/>
    <x v="25"/>
    <x v="1051"/>
    <n v="243.68"/>
    <n v="243.68"/>
    <n v="0"/>
  </r>
  <r>
    <x v="77"/>
    <x v="0"/>
    <x v="4"/>
    <x v="15"/>
    <x v="14"/>
    <x v="4"/>
    <x v="377"/>
    <n v="53164"/>
    <n v="53164"/>
    <n v="0"/>
  </r>
  <r>
    <x v="77"/>
    <x v="0"/>
    <x v="4"/>
    <x v="15"/>
    <x v="14"/>
    <x v="5"/>
    <x v="377"/>
    <n v="46619.360000000001"/>
    <n v="46619.360000000001"/>
    <n v="0"/>
  </r>
  <r>
    <x v="19"/>
    <x v="0"/>
    <x v="0"/>
    <x v="15"/>
    <x v="14"/>
    <x v="19"/>
    <x v="1393"/>
    <n v="45768.2"/>
    <n v="45768.2"/>
    <n v="0"/>
  </r>
  <r>
    <x v="19"/>
    <x v="0"/>
    <x v="0"/>
    <x v="15"/>
    <x v="14"/>
    <x v="456"/>
    <x v="1393"/>
    <n v="45768.2"/>
    <n v="45768.2"/>
    <n v="0"/>
  </r>
  <r>
    <x v="19"/>
    <x v="0"/>
    <x v="0"/>
    <x v="15"/>
    <x v="14"/>
    <x v="104"/>
    <x v="1393"/>
    <n v="-45768.2"/>
    <n v="-45768.2"/>
    <n v="0"/>
  </r>
  <r>
    <x v="18"/>
    <x v="0"/>
    <x v="4"/>
    <x v="15"/>
    <x v="14"/>
    <x v="42"/>
    <x v="1053"/>
    <n v="6816"/>
    <n v="6816"/>
    <n v="0"/>
  </r>
  <r>
    <x v="2"/>
    <x v="1"/>
    <x v="1"/>
    <x v="412"/>
    <x v="137"/>
    <x v="25"/>
    <x v="1394"/>
    <n v="40"/>
    <n v="40"/>
    <n v="0"/>
  </r>
  <r>
    <x v="2"/>
    <x v="1"/>
    <x v="1"/>
    <x v="412"/>
    <x v="137"/>
    <x v="46"/>
    <x v="1395"/>
    <n v="40"/>
    <n v="40"/>
    <n v="0"/>
  </r>
  <r>
    <x v="2"/>
    <x v="1"/>
    <x v="1"/>
    <x v="412"/>
    <x v="137"/>
    <x v="95"/>
    <x v="1396"/>
    <n v="38"/>
    <n v="38"/>
    <n v="0"/>
  </r>
  <r>
    <x v="2"/>
    <x v="1"/>
    <x v="1"/>
    <x v="412"/>
    <x v="137"/>
    <x v="43"/>
    <x v="1397"/>
    <n v="40"/>
    <n v="40"/>
    <n v="0"/>
  </r>
  <r>
    <x v="2"/>
    <x v="1"/>
    <x v="1"/>
    <x v="439"/>
    <x v="147"/>
    <x v="97"/>
    <x v="1398"/>
    <n v="157017.89000000001"/>
    <n v="157017.89000000001"/>
    <n v="0"/>
  </r>
  <r>
    <x v="2"/>
    <x v="1"/>
    <x v="1"/>
    <x v="439"/>
    <x v="147"/>
    <x v="457"/>
    <x v="1232"/>
    <n v="13993.17"/>
    <n v="13993.17"/>
    <n v="0"/>
  </r>
  <r>
    <x v="21"/>
    <x v="0"/>
    <x v="0"/>
    <x v="439"/>
    <x v="147"/>
    <x v="458"/>
    <x v="1399"/>
    <n v="12736.05"/>
    <n v="12736.05"/>
    <n v="0"/>
  </r>
  <r>
    <x v="31"/>
    <x v="0"/>
    <x v="0"/>
    <x v="481"/>
    <x v="158"/>
    <x v="4"/>
    <x v="1400"/>
    <n v="2982.5"/>
    <n v="2982.5"/>
    <n v="0"/>
  </r>
  <r>
    <x v="2"/>
    <x v="1"/>
    <x v="1"/>
    <x v="482"/>
    <x v="159"/>
    <x v="4"/>
    <x v="1401"/>
    <n v="110"/>
    <n v="110"/>
    <n v="0"/>
  </r>
  <r>
    <x v="2"/>
    <x v="1"/>
    <x v="1"/>
    <x v="482"/>
    <x v="159"/>
    <x v="46"/>
    <x v="1402"/>
    <n v="204"/>
    <n v="204"/>
    <n v="0"/>
  </r>
  <r>
    <x v="2"/>
    <x v="1"/>
    <x v="1"/>
    <x v="483"/>
    <x v="20"/>
    <x v="48"/>
    <x v="1403"/>
    <n v="45"/>
    <n v="45"/>
    <n v="0"/>
  </r>
  <r>
    <x v="2"/>
    <x v="1"/>
    <x v="1"/>
    <x v="483"/>
    <x v="20"/>
    <x v="18"/>
    <x v="1403"/>
    <n v="75"/>
    <n v="75"/>
    <n v="0"/>
  </r>
  <r>
    <x v="2"/>
    <x v="1"/>
    <x v="1"/>
    <x v="483"/>
    <x v="20"/>
    <x v="43"/>
    <x v="1403"/>
    <n v="125"/>
    <n v="125"/>
    <n v="0"/>
  </r>
  <r>
    <x v="81"/>
    <x v="0"/>
    <x v="0"/>
    <x v="484"/>
    <x v="160"/>
    <x v="4"/>
    <x v="1404"/>
    <n v="933.38"/>
    <n v="933.38"/>
    <n v="0"/>
  </r>
  <r>
    <x v="2"/>
    <x v="1"/>
    <x v="1"/>
    <x v="485"/>
    <x v="128"/>
    <x v="0"/>
    <x v="1405"/>
    <n v="441.87"/>
    <n v="441.87"/>
    <n v="0"/>
  </r>
  <r>
    <x v="2"/>
    <x v="1"/>
    <x v="1"/>
    <x v="486"/>
    <x v="43"/>
    <x v="4"/>
    <x v="1406"/>
    <n v="8471.43"/>
    <n v="8471.43"/>
    <n v="0"/>
  </r>
  <r>
    <x v="25"/>
    <x v="0"/>
    <x v="0"/>
    <x v="292"/>
    <x v="25"/>
    <x v="25"/>
    <x v="1407"/>
    <n v="1650"/>
    <n v="1650"/>
    <n v="0"/>
  </r>
  <r>
    <x v="67"/>
    <x v="0"/>
    <x v="0"/>
    <x v="148"/>
    <x v="63"/>
    <x v="14"/>
    <x v="1233"/>
    <n v="525"/>
    <n v="525"/>
    <n v="0"/>
  </r>
  <r>
    <x v="17"/>
    <x v="0"/>
    <x v="0"/>
    <x v="149"/>
    <x v="13"/>
    <x v="4"/>
    <x v="39"/>
    <n v="203512"/>
    <n v="203512"/>
    <n v="0"/>
  </r>
  <r>
    <x v="2"/>
    <x v="1"/>
    <x v="1"/>
    <x v="293"/>
    <x v="59"/>
    <x v="76"/>
    <x v="722"/>
    <n v="34019.99"/>
    <n v="34019.99"/>
    <n v="0"/>
  </r>
  <r>
    <x v="22"/>
    <x v="0"/>
    <x v="0"/>
    <x v="151"/>
    <x v="1"/>
    <x v="48"/>
    <x v="400"/>
    <n v="4276.3999999999996"/>
    <n v="4276.3999999999996"/>
    <n v="0"/>
  </r>
  <r>
    <x v="22"/>
    <x v="0"/>
    <x v="0"/>
    <x v="151"/>
    <x v="1"/>
    <x v="19"/>
    <x v="401"/>
    <n v="824.4"/>
    <n v="824.4"/>
    <n v="0"/>
  </r>
  <r>
    <x v="22"/>
    <x v="0"/>
    <x v="0"/>
    <x v="151"/>
    <x v="1"/>
    <x v="20"/>
    <x v="1332"/>
    <n v="611.79999999999995"/>
    <n v="611.79999999999995"/>
    <n v="0"/>
  </r>
  <r>
    <x v="24"/>
    <x v="0"/>
    <x v="0"/>
    <x v="153"/>
    <x v="28"/>
    <x v="4"/>
    <x v="78"/>
    <n v="2705002"/>
    <n v="2705002"/>
    <n v="0"/>
  </r>
  <r>
    <x v="22"/>
    <x v="0"/>
    <x v="0"/>
    <x v="155"/>
    <x v="74"/>
    <x v="25"/>
    <x v="1408"/>
    <n v="26172"/>
    <n v="26172"/>
    <n v="0"/>
  </r>
  <r>
    <x v="1"/>
    <x v="0"/>
    <x v="0"/>
    <x v="158"/>
    <x v="1"/>
    <x v="46"/>
    <x v="1409"/>
    <n v="39.85"/>
    <n v="39.85"/>
    <n v="0"/>
  </r>
  <r>
    <x v="1"/>
    <x v="0"/>
    <x v="0"/>
    <x v="158"/>
    <x v="1"/>
    <x v="62"/>
    <x v="1410"/>
    <n v="26.25"/>
    <n v="26.25"/>
    <n v="0"/>
  </r>
  <r>
    <x v="10"/>
    <x v="0"/>
    <x v="0"/>
    <x v="298"/>
    <x v="6"/>
    <x v="4"/>
    <x v="1411"/>
    <n v="887.27"/>
    <n v="887.27"/>
    <n v="0"/>
  </r>
  <r>
    <x v="2"/>
    <x v="1"/>
    <x v="1"/>
    <x v="159"/>
    <x v="30"/>
    <x v="42"/>
    <x v="1412"/>
    <n v="2877.5"/>
    <n v="2877.5"/>
    <n v="0"/>
  </r>
  <r>
    <x v="2"/>
    <x v="1"/>
    <x v="1"/>
    <x v="159"/>
    <x v="30"/>
    <x v="81"/>
    <x v="1413"/>
    <n v="95"/>
    <n v="95"/>
    <n v="0"/>
  </r>
  <r>
    <x v="2"/>
    <x v="1"/>
    <x v="1"/>
    <x v="159"/>
    <x v="30"/>
    <x v="54"/>
    <x v="308"/>
    <n v="7.5"/>
    <n v="7.5"/>
    <n v="0"/>
  </r>
  <r>
    <x v="2"/>
    <x v="1"/>
    <x v="1"/>
    <x v="159"/>
    <x v="30"/>
    <x v="55"/>
    <x v="308"/>
    <n v="-7.5"/>
    <n v="-7.5"/>
    <n v="0"/>
  </r>
  <r>
    <x v="2"/>
    <x v="1"/>
    <x v="1"/>
    <x v="159"/>
    <x v="30"/>
    <x v="56"/>
    <x v="308"/>
    <n v="7.5"/>
    <n v="7.5"/>
    <n v="0"/>
  </r>
  <r>
    <x v="2"/>
    <x v="1"/>
    <x v="1"/>
    <x v="159"/>
    <x v="30"/>
    <x v="202"/>
    <x v="310"/>
    <n v="29.95"/>
    <n v="29.95"/>
    <n v="0"/>
  </r>
  <r>
    <x v="2"/>
    <x v="1"/>
    <x v="1"/>
    <x v="159"/>
    <x v="30"/>
    <x v="459"/>
    <x v="909"/>
    <n v="124"/>
    <n v="124"/>
    <n v="0"/>
  </r>
  <r>
    <x v="2"/>
    <x v="1"/>
    <x v="1"/>
    <x v="159"/>
    <x v="30"/>
    <x v="249"/>
    <x v="315"/>
    <n v="12.95"/>
    <n v="12.95"/>
    <n v="0"/>
  </r>
  <r>
    <x v="2"/>
    <x v="1"/>
    <x v="1"/>
    <x v="159"/>
    <x v="30"/>
    <x v="460"/>
    <x v="317"/>
    <n v="18"/>
    <n v="18"/>
    <n v="0"/>
  </r>
  <r>
    <x v="2"/>
    <x v="1"/>
    <x v="1"/>
    <x v="159"/>
    <x v="30"/>
    <x v="461"/>
    <x v="317"/>
    <n v="-18"/>
    <n v="-18"/>
    <n v="0"/>
  </r>
  <r>
    <x v="2"/>
    <x v="1"/>
    <x v="1"/>
    <x v="159"/>
    <x v="30"/>
    <x v="462"/>
    <x v="317"/>
    <n v="18"/>
    <n v="18"/>
    <n v="0"/>
  </r>
  <r>
    <x v="2"/>
    <x v="1"/>
    <x v="1"/>
    <x v="159"/>
    <x v="30"/>
    <x v="463"/>
    <x v="1092"/>
    <n v="68"/>
    <n v="68"/>
    <n v="0"/>
  </r>
  <r>
    <x v="2"/>
    <x v="1"/>
    <x v="1"/>
    <x v="159"/>
    <x v="30"/>
    <x v="464"/>
    <x v="1092"/>
    <n v="51"/>
    <n v="51"/>
    <n v="0"/>
  </r>
  <r>
    <x v="2"/>
    <x v="1"/>
    <x v="1"/>
    <x v="159"/>
    <x v="30"/>
    <x v="465"/>
    <x v="1092"/>
    <n v="-51"/>
    <n v="-51"/>
    <n v="0"/>
  </r>
  <r>
    <x v="2"/>
    <x v="1"/>
    <x v="1"/>
    <x v="159"/>
    <x v="30"/>
    <x v="466"/>
    <x v="64"/>
    <n v="173.78"/>
    <n v="173.78"/>
    <n v="0"/>
  </r>
  <r>
    <x v="2"/>
    <x v="1"/>
    <x v="1"/>
    <x v="161"/>
    <x v="75"/>
    <x v="175"/>
    <x v="1244"/>
    <n v="4508"/>
    <n v="4508"/>
    <n v="0"/>
  </r>
  <r>
    <x v="2"/>
    <x v="1"/>
    <x v="1"/>
    <x v="161"/>
    <x v="75"/>
    <x v="286"/>
    <x v="319"/>
    <n v="352.01"/>
    <n v="352.01"/>
    <n v="0"/>
  </r>
  <r>
    <x v="56"/>
    <x v="0"/>
    <x v="0"/>
    <x v="163"/>
    <x v="77"/>
    <x v="4"/>
    <x v="1414"/>
    <n v="41.23"/>
    <n v="41.23"/>
    <n v="0"/>
  </r>
  <r>
    <x v="56"/>
    <x v="0"/>
    <x v="0"/>
    <x v="163"/>
    <x v="77"/>
    <x v="62"/>
    <x v="1247"/>
    <n v="158.36000000000001"/>
    <n v="158.36000000000001"/>
    <n v="0"/>
  </r>
  <r>
    <x v="56"/>
    <x v="0"/>
    <x v="0"/>
    <x v="163"/>
    <x v="77"/>
    <x v="20"/>
    <x v="1248"/>
    <n v="11.55"/>
    <n v="11.55"/>
    <n v="0"/>
  </r>
  <r>
    <x v="56"/>
    <x v="0"/>
    <x v="0"/>
    <x v="163"/>
    <x v="77"/>
    <x v="117"/>
    <x v="1415"/>
    <n v="19.54"/>
    <n v="19.54"/>
    <n v="0"/>
  </r>
  <r>
    <x v="98"/>
    <x v="0"/>
    <x v="0"/>
    <x v="163"/>
    <x v="77"/>
    <x v="21"/>
    <x v="1414"/>
    <n v="41.23"/>
    <n v="41.23"/>
    <n v="0"/>
  </r>
  <r>
    <x v="2"/>
    <x v="1"/>
    <x v="1"/>
    <x v="240"/>
    <x v="50"/>
    <x v="66"/>
    <x v="1100"/>
    <n v="76"/>
    <n v="76"/>
    <n v="0"/>
  </r>
  <r>
    <x v="2"/>
    <x v="1"/>
    <x v="1"/>
    <x v="240"/>
    <x v="50"/>
    <x v="99"/>
    <x v="551"/>
    <n v="845.15"/>
    <n v="845.15"/>
    <n v="0"/>
  </r>
  <r>
    <x v="80"/>
    <x v="0"/>
    <x v="0"/>
    <x v="487"/>
    <x v="161"/>
    <x v="4"/>
    <x v="1416"/>
    <n v="2800"/>
    <n v="2800"/>
    <n v="0"/>
  </r>
  <r>
    <x v="34"/>
    <x v="0"/>
    <x v="0"/>
    <x v="42"/>
    <x v="33"/>
    <x v="25"/>
    <x v="561"/>
    <n v="6429.01"/>
    <n v="6429.01"/>
    <n v="0"/>
  </r>
  <r>
    <x v="34"/>
    <x v="0"/>
    <x v="0"/>
    <x v="42"/>
    <x v="33"/>
    <x v="42"/>
    <x v="1417"/>
    <n v="4710.88"/>
    <n v="4710.88"/>
    <n v="0"/>
  </r>
  <r>
    <x v="34"/>
    <x v="0"/>
    <x v="0"/>
    <x v="42"/>
    <x v="33"/>
    <x v="22"/>
    <x v="1418"/>
    <n v="3201.93"/>
    <n v="3201.93"/>
    <n v="0"/>
  </r>
  <r>
    <x v="34"/>
    <x v="0"/>
    <x v="0"/>
    <x v="42"/>
    <x v="33"/>
    <x v="185"/>
    <x v="1419"/>
    <n v="200.91"/>
    <n v="200.91"/>
    <n v="0"/>
  </r>
  <r>
    <x v="35"/>
    <x v="0"/>
    <x v="0"/>
    <x v="43"/>
    <x v="34"/>
    <x v="0"/>
    <x v="1420"/>
    <n v="408"/>
    <n v="408"/>
    <n v="0"/>
  </r>
  <r>
    <x v="35"/>
    <x v="0"/>
    <x v="0"/>
    <x v="43"/>
    <x v="34"/>
    <x v="16"/>
    <x v="64"/>
    <n v="54.96"/>
    <n v="54.96"/>
    <n v="0"/>
  </r>
  <r>
    <x v="2"/>
    <x v="1"/>
    <x v="1"/>
    <x v="44"/>
    <x v="35"/>
    <x v="4"/>
    <x v="102"/>
    <n v="150"/>
    <n v="150"/>
    <n v="0"/>
  </r>
  <r>
    <x v="2"/>
    <x v="1"/>
    <x v="1"/>
    <x v="44"/>
    <x v="35"/>
    <x v="5"/>
    <x v="102"/>
    <n v="150"/>
    <n v="150"/>
    <n v="0"/>
  </r>
  <r>
    <x v="2"/>
    <x v="1"/>
    <x v="1"/>
    <x v="44"/>
    <x v="35"/>
    <x v="286"/>
    <x v="105"/>
    <n v="-358"/>
    <n v="-358"/>
    <n v="0"/>
  </r>
  <r>
    <x v="97"/>
    <x v="0"/>
    <x v="0"/>
    <x v="45"/>
    <x v="36"/>
    <x v="0"/>
    <x v="109"/>
    <n v="43634"/>
    <n v="43634"/>
    <n v="0"/>
  </r>
  <r>
    <x v="90"/>
    <x v="2"/>
    <x v="5"/>
    <x v="47"/>
    <x v="15"/>
    <x v="4"/>
    <x v="470"/>
    <n v="110000"/>
    <n v="110000"/>
    <n v="0"/>
  </r>
  <r>
    <x v="90"/>
    <x v="2"/>
    <x v="5"/>
    <x v="47"/>
    <x v="15"/>
    <x v="5"/>
    <x v="470"/>
    <n v="-14876.19"/>
    <n v="-14876.19"/>
    <n v="0"/>
  </r>
  <r>
    <x v="2"/>
    <x v="1"/>
    <x v="1"/>
    <x v="121"/>
    <x v="62"/>
    <x v="4"/>
    <x v="1421"/>
    <n v="8140"/>
    <n v="8140"/>
    <n v="0"/>
  </r>
  <r>
    <x v="69"/>
    <x v="0"/>
    <x v="0"/>
    <x v="167"/>
    <x v="34"/>
    <x v="0"/>
    <x v="64"/>
    <n v="45.85"/>
    <n v="45.85"/>
    <n v="0"/>
  </r>
  <r>
    <x v="70"/>
    <x v="0"/>
    <x v="0"/>
    <x v="168"/>
    <x v="79"/>
    <x v="17"/>
    <x v="1422"/>
    <n v="194"/>
    <n v="194"/>
    <n v="0"/>
  </r>
  <r>
    <x v="21"/>
    <x v="0"/>
    <x v="0"/>
    <x v="124"/>
    <x v="26"/>
    <x v="4"/>
    <x v="1423"/>
    <n v="42845"/>
    <n v="42845"/>
    <n v="0"/>
  </r>
  <r>
    <x v="61"/>
    <x v="0"/>
    <x v="0"/>
    <x v="125"/>
    <x v="64"/>
    <x v="16"/>
    <x v="1424"/>
    <n v="94.8"/>
    <n v="94.8"/>
    <n v="0"/>
  </r>
  <r>
    <x v="2"/>
    <x v="1"/>
    <x v="1"/>
    <x v="126"/>
    <x v="65"/>
    <x v="46"/>
    <x v="1425"/>
    <n v="33.6"/>
    <n v="33.6"/>
    <n v="0"/>
  </r>
  <r>
    <x v="2"/>
    <x v="1"/>
    <x v="1"/>
    <x v="126"/>
    <x v="65"/>
    <x v="47"/>
    <x v="1425"/>
    <n v="-33.6"/>
    <n v="-33.6"/>
    <n v="0"/>
  </r>
  <r>
    <x v="2"/>
    <x v="1"/>
    <x v="1"/>
    <x v="126"/>
    <x v="65"/>
    <x v="68"/>
    <x v="1425"/>
    <n v="33.6"/>
    <n v="33.6"/>
    <n v="0"/>
  </r>
  <r>
    <x v="2"/>
    <x v="1"/>
    <x v="1"/>
    <x v="127"/>
    <x v="66"/>
    <x v="80"/>
    <x v="1426"/>
    <n v="50"/>
    <n v="50"/>
    <n v="0"/>
  </r>
  <r>
    <x v="2"/>
    <x v="1"/>
    <x v="1"/>
    <x v="127"/>
    <x v="66"/>
    <x v="57"/>
    <x v="1427"/>
    <n v="50"/>
    <n v="50"/>
    <n v="0"/>
  </r>
  <r>
    <x v="2"/>
    <x v="1"/>
    <x v="1"/>
    <x v="127"/>
    <x v="66"/>
    <x v="142"/>
    <x v="1428"/>
    <n v="50"/>
    <n v="50"/>
    <n v="0"/>
  </r>
  <r>
    <x v="2"/>
    <x v="1"/>
    <x v="1"/>
    <x v="127"/>
    <x v="66"/>
    <x v="467"/>
    <x v="1429"/>
    <n v="50"/>
    <n v="50"/>
    <n v="0"/>
  </r>
  <r>
    <x v="2"/>
    <x v="1"/>
    <x v="1"/>
    <x v="127"/>
    <x v="66"/>
    <x v="468"/>
    <x v="1430"/>
    <n v="50"/>
    <n v="50"/>
    <n v="0"/>
  </r>
  <r>
    <x v="2"/>
    <x v="1"/>
    <x v="1"/>
    <x v="127"/>
    <x v="66"/>
    <x v="469"/>
    <x v="1431"/>
    <n v="50"/>
    <n v="50"/>
    <n v="0"/>
  </r>
  <r>
    <x v="22"/>
    <x v="0"/>
    <x v="0"/>
    <x v="199"/>
    <x v="1"/>
    <x v="4"/>
    <x v="1432"/>
    <n v="27900"/>
    <n v="27900"/>
    <n v="0"/>
  </r>
  <r>
    <x v="22"/>
    <x v="0"/>
    <x v="0"/>
    <x v="199"/>
    <x v="1"/>
    <x v="43"/>
    <x v="1433"/>
    <n v="282"/>
    <n v="282"/>
    <n v="0"/>
  </r>
  <r>
    <x v="22"/>
    <x v="0"/>
    <x v="0"/>
    <x v="199"/>
    <x v="1"/>
    <x v="117"/>
    <x v="1434"/>
    <n v="48.69"/>
    <n v="48.69"/>
    <n v="0"/>
  </r>
  <r>
    <x v="57"/>
    <x v="0"/>
    <x v="0"/>
    <x v="488"/>
    <x v="37"/>
    <x v="13"/>
    <x v="1435"/>
    <n v="407.25"/>
    <n v="407.25"/>
    <n v="0"/>
  </r>
  <r>
    <x v="5"/>
    <x v="0"/>
    <x v="0"/>
    <x v="379"/>
    <x v="49"/>
    <x v="25"/>
    <x v="1436"/>
    <n v="6750"/>
    <n v="6750"/>
    <n v="0"/>
  </r>
  <r>
    <x v="5"/>
    <x v="0"/>
    <x v="0"/>
    <x v="379"/>
    <x v="49"/>
    <x v="17"/>
    <x v="1437"/>
    <n v="4400"/>
    <n v="4400"/>
    <n v="0"/>
  </r>
  <r>
    <x v="5"/>
    <x v="0"/>
    <x v="0"/>
    <x v="379"/>
    <x v="49"/>
    <x v="16"/>
    <x v="1438"/>
    <n v="378"/>
    <n v="378"/>
    <n v="0"/>
  </r>
  <r>
    <x v="2"/>
    <x v="1"/>
    <x v="1"/>
    <x v="380"/>
    <x v="30"/>
    <x v="62"/>
    <x v="974"/>
    <n v="29.95"/>
    <n v="29.95"/>
    <n v="0"/>
  </r>
  <r>
    <x v="2"/>
    <x v="1"/>
    <x v="1"/>
    <x v="380"/>
    <x v="30"/>
    <x v="18"/>
    <x v="1439"/>
    <n v="8.85"/>
    <n v="8.85"/>
    <n v="0"/>
  </r>
  <r>
    <x v="138"/>
    <x v="0"/>
    <x v="0"/>
    <x v="449"/>
    <x v="36"/>
    <x v="0"/>
    <x v="1358"/>
    <n v="25021.74"/>
    <n v="25021.74"/>
    <n v="0"/>
  </r>
  <r>
    <x v="138"/>
    <x v="0"/>
    <x v="0"/>
    <x v="449"/>
    <x v="36"/>
    <x v="0"/>
    <x v="1440"/>
    <n v="95748"/>
    <n v="95748"/>
    <n v="0"/>
  </r>
  <r>
    <x v="138"/>
    <x v="0"/>
    <x v="0"/>
    <x v="449"/>
    <x v="36"/>
    <x v="77"/>
    <x v="1440"/>
    <n v="-5727.12"/>
    <n v="-5727.12"/>
    <n v="0"/>
  </r>
  <r>
    <x v="2"/>
    <x v="1"/>
    <x v="1"/>
    <x v="452"/>
    <x v="58"/>
    <x v="0"/>
    <x v="1441"/>
    <n v="55.49"/>
    <n v="55.49"/>
    <n v="0"/>
  </r>
  <r>
    <x v="2"/>
    <x v="1"/>
    <x v="1"/>
    <x v="452"/>
    <x v="58"/>
    <x v="42"/>
    <x v="1442"/>
    <n v="37.299999999999997"/>
    <n v="37.299999999999997"/>
    <n v="0"/>
  </r>
  <r>
    <x v="2"/>
    <x v="1"/>
    <x v="1"/>
    <x v="489"/>
    <x v="162"/>
    <x v="17"/>
    <x v="1443"/>
    <n v="30"/>
    <n v="30"/>
    <n v="0"/>
  </r>
  <r>
    <x v="2"/>
    <x v="1"/>
    <x v="1"/>
    <x v="490"/>
    <x v="37"/>
    <x v="25"/>
    <x v="1444"/>
    <n v="122.4"/>
    <n v="122.4"/>
    <n v="0"/>
  </r>
  <r>
    <x v="11"/>
    <x v="0"/>
    <x v="0"/>
    <x v="29"/>
    <x v="24"/>
    <x v="4"/>
    <x v="1445"/>
    <n v="1005918"/>
    <n v="1005918"/>
    <n v="0"/>
  </r>
  <r>
    <x v="17"/>
    <x v="0"/>
    <x v="0"/>
    <x v="130"/>
    <x v="68"/>
    <x v="13"/>
    <x v="1446"/>
    <n v="39842.61"/>
    <n v="39842.61"/>
    <n v="0"/>
  </r>
  <r>
    <x v="30"/>
    <x v="0"/>
    <x v="0"/>
    <x v="31"/>
    <x v="0"/>
    <x v="12"/>
    <x v="1447"/>
    <n v="-74998"/>
    <n v="-74998"/>
    <n v="0"/>
  </r>
  <r>
    <x v="30"/>
    <x v="0"/>
    <x v="0"/>
    <x v="31"/>
    <x v="0"/>
    <x v="70"/>
    <x v="73"/>
    <n v="74998"/>
    <n v="74998"/>
    <n v="0"/>
  </r>
  <r>
    <x v="31"/>
    <x v="0"/>
    <x v="0"/>
    <x v="35"/>
    <x v="28"/>
    <x v="14"/>
    <x v="78"/>
    <n v="2582593.5"/>
    <n v="2582593.5"/>
    <n v="0"/>
  </r>
  <r>
    <x v="31"/>
    <x v="0"/>
    <x v="0"/>
    <x v="35"/>
    <x v="28"/>
    <x v="25"/>
    <x v="78"/>
    <n v="16273.8"/>
    <n v="16273.8"/>
    <n v="0"/>
  </r>
  <r>
    <x v="2"/>
    <x v="1"/>
    <x v="1"/>
    <x v="467"/>
    <x v="61"/>
    <x v="16"/>
    <x v="1448"/>
    <n v="29.09"/>
    <n v="29.09"/>
    <n v="0"/>
  </r>
  <r>
    <x v="2"/>
    <x v="1"/>
    <x v="1"/>
    <x v="491"/>
    <x v="30"/>
    <x v="95"/>
    <x v="1449"/>
    <n v="45"/>
    <n v="45"/>
    <n v="0"/>
  </r>
  <r>
    <x v="2"/>
    <x v="1"/>
    <x v="1"/>
    <x v="491"/>
    <x v="30"/>
    <x v="18"/>
    <x v="1450"/>
    <n v="45"/>
    <n v="45"/>
    <n v="0"/>
  </r>
  <r>
    <x v="2"/>
    <x v="1"/>
    <x v="1"/>
    <x v="491"/>
    <x v="30"/>
    <x v="101"/>
    <x v="1451"/>
    <n v="45"/>
    <n v="45"/>
    <n v="0"/>
  </r>
  <r>
    <x v="17"/>
    <x v="0"/>
    <x v="0"/>
    <x v="202"/>
    <x v="13"/>
    <x v="4"/>
    <x v="342"/>
    <n v="107019"/>
    <n v="107019"/>
    <n v="0"/>
  </r>
  <r>
    <x v="19"/>
    <x v="0"/>
    <x v="0"/>
    <x v="347"/>
    <x v="8"/>
    <x v="25"/>
    <x v="1452"/>
    <n v="213355.8"/>
    <n v="213355.8"/>
    <n v="0"/>
  </r>
  <r>
    <x v="94"/>
    <x v="0"/>
    <x v="0"/>
    <x v="205"/>
    <x v="87"/>
    <x v="0"/>
    <x v="1453"/>
    <n v="57"/>
    <n v="57"/>
    <n v="0"/>
  </r>
  <r>
    <x v="16"/>
    <x v="0"/>
    <x v="0"/>
    <x v="492"/>
    <x v="34"/>
    <x v="4"/>
    <x v="1454"/>
    <n v="335"/>
    <n v="335"/>
    <n v="0"/>
  </r>
  <r>
    <x v="2"/>
    <x v="1"/>
    <x v="1"/>
    <x v="208"/>
    <x v="31"/>
    <x v="46"/>
    <x v="454"/>
    <n v="735.08"/>
    <n v="735.08"/>
    <n v="0"/>
  </r>
  <r>
    <x v="25"/>
    <x v="0"/>
    <x v="0"/>
    <x v="351"/>
    <x v="4"/>
    <x v="470"/>
    <x v="10"/>
    <n v="919.38"/>
    <n v="919.38"/>
    <n v="0"/>
  </r>
  <r>
    <x v="25"/>
    <x v="0"/>
    <x v="0"/>
    <x v="351"/>
    <x v="4"/>
    <x v="322"/>
    <x v="845"/>
    <n v="11.5"/>
    <n v="11.5"/>
    <n v="0"/>
  </r>
  <r>
    <x v="26"/>
    <x v="0"/>
    <x v="0"/>
    <x v="353"/>
    <x v="34"/>
    <x v="4"/>
    <x v="1024"/>
    <n v="44"/>
    <n v="44"/>
    <n v="0"/>
  </r>
  <r>
    <x v="26"/>
    <x v="0"/>
    <x v="0"/>
    <x v="353"/>
    <x v="34"/>
    <x v="112"/>
    <x v="1026"/>
    <n v="187"/>
    <n v="187"/>
    <n v="0"/>
  </r>
  <r>
    <x v="6"/>
    <x v="0"/>
    <x v="0"/>
    <x v="353"/>
    <x v="34"/>
    <x v="62"/>
    <x v="1024"/>
    <n v="88"/>
    <n v="88"/>
    <n v="0"/>
  </r>
  <r>
    <x v="7"/>
    <x v="0"/>
    <x v="2"/>
    <x v="209"/>
    <x v="1"/>
    <x v="17"/>
    <x v="1455"/>
    <n v="1200"/>
    <n v="1200"/>
    <n v="0"/>
  </r>
  <r>
    <x v="7"/>
    <x v="0"/>
    <x v="2"/>
    <x v="209"/>
    <x v="1"/>
    <x v="66"/>
    <x v="1456"/>
    <n v="114"/>
    <n v="114"/>
    <n v="0"/>
  </r>
  <r>
    <x v="4"/>
    <x v="0"/>
    <x v="0"/>
    <x v="210"/>
    <x v="71"/>
    <x v="36"/>
    <x v="456"/>
    <n v="-637.5"/>
    <n v="-637.5"/>
    <n v="0"/>
  </r>
  <r>
    <x v="26"/>
    <x v="0"/>
    <x v="0"/>
    <x v="211"/>
    <x v="31"/>
    <x v="17"/>
    <x v="194"/>
    <n v="3177"/>
    <n v="3177"/>
    <n v="0"/>
  </r>
  <r>
    <x v="26"/>
    <x v="0"/>
    <x v="0"/>
    <x v="211"/>
    <x v="31"/>
    <x v="43"/>
    <x v="257"/>
    <n v="4200"/>
    <n v="4200"/>
    <n v="0"/>
  </r>
  <r>
    <x v="26"/>
    <x v="0"/>
    <x v="0"/>
    <x v="211"/>
    <x v="31"/>
    <x v="117"/>
    <x v="1286"/>
    <n v="480"/>
    <n v="480"/>
    <n v="0"/>
  </r>
  <r>
    <x v="7"/>
    <x v="0"/>
    <x v="2"/>
    <x v="455"/>
    <x v="59"/>
    <x v="13"/>
    <x v="1457"/>
    <n v="20.82"/>
    <n v="20.82"/>
    <n v="0"/>
  </r>
  <r>
    <x v="6"/>
    <x v="0"/>
    <x v="0"/>
    <x v="212"/>
    <x v="6"/>
    <x v="4"/>
    <x v="1458"/>
    <n v="1753.5"/>
    <n v="1753.5"/>
    <n v="0"/>
  </r>
  <r>
    <x v="40"/>
    <x v="0"/>
    <x v="0"/>
    <x v="212"/>
    <x v="6"/>
    <x v="25"/>
    <x v="1296"/>
    <n v="1378.62"/>
    <n v="1378.62"/>
    <n v="0"/>
  </r>
  <r>
    <x v="26"/>
    <x v="0"/>
    <x v="0"/>
    <x v="212"/>
    <x v="6"/>
    <x v="17"/>
    <x v="1296"/>
    <n v="1378.62"/>
    <n v="1378.62"/>
    <n v="0"/>
  </r>
  <r>
    <x v="51"/>
    <x v="0"/>
    <x v="0"/>
    <x v="213"/>
    <x v="89"/>
    <x v="62"/>
    <x v="1459"/>
    <n v="805"/>
    <n v="805"/>
    <n v="0"/>
  </r>
  <r>
    <x v="51"/>
    <x v="0"/>
    <x v="0"/>
    <x v="213"/>
    <x v="89"/>
    <x v="18"/>
    <x v="1460"/>
    <n v="4766"/>
    <n v="4766"/>
    <n v="0"/>
  </r>
  <r>
    <x v="51"/>
    <x v="0"/>
    <x v="0"/>
    <x v="213"/>
    <x v="89"/>
    <x v="19"/>
    <x v="1461"/>
    <n v="3400.2"/>
    <n v="3400.2"/>
    <n v="0"/>
  </r>
  <r>
    <x v="51"/>
    <x v="0"/>
    <x v="0"/>
    <x v="213"/>
    <x v="89"/>
    <x v="119"/>
    <x v="1462"/>
    <n v="193"/>
    <n v="193"/>
    <n v="0"/>
  </r>
  <r>
    <x v="51"/>
    <x v="0"/>
    <x v="0"/>
    <x v="213"/>
    <x v="89"/>
    <x v="21"/>
    <x v="1463"/>
    <n v="4795"/>
    <n v="4795"/>
    <n v="0"/>
  </r>
  <r>
    <x v="51"/>
    <x v="0"/>
    <x v="0"/>
    <x v="213"/>
    <x v="89"/>
    <x v="22"/>
    <x v="1464"/>
    <n v="1735.2"/>
    <n v="1735.2"/>
    <n v="0"/>
  </r>
  <r>
    <x v="2"/>
    <x v="1"/>
    <x v="1"/>
    <x v="215"/>
    <x v="90"/>
    <x v="25"/>
    <x v="467"/>
    <n v="623.75"/>
    <n v="623.75"/>
    <n v="0"/>
  </r>
  <r>
    <x v="7"/>
    <x v="0"/>
    <x v="2"/>
    <x v="217"/>
    <x v="91"/>
    <x v="16"/>
    <x v="469"/>
    <n v="14615"/>
    <n v="14615"/>
    <n v="0"/>
  </r>
  <r>
    <x v="2"/>
    <x v="1"/>
    <x v="1"/>
    <x v="493"/>
    <x v="113"/>
    <x v="17"/>
    <x v="1465"/>
    <n v="74.75"/>
    <n v="74.75"/>
    <n v="0"/>
  </r>
  <r>
    <x v="2"/>
    <x v="1"/>
    <x v="1"/>
    <x v="222"/>
    <x v="37"/>
    <x v="0"/>
    <x v="474"/>
    <n v="397.34"/>
    <n v="397.34"/>
    <n v="0"/>
  </r>
  <r>
    <x v="2"/>
    <x v="1"/>
    <x v="1"/>
    <x v="494"/>
    <x v="28"/>
    <x v="4"/>
    <x v="1466"/>
    <n v="109.98"/>
    <n v="109.98"/>
    <n v="0"/>
  </r>
  <r>
    <x v="22"/>
    <x v="0"/>
    <x v="0"/>
    <x v="224"/>
    <x v="56"/>
    <x v="25"/>
    <x v="1467"/>
    <n v="150"/>
    <n v="150"/>
    <n v="0"/>
  </r>
  <r>
    <x v="22"/>
    <x v="0"/>
    <x v="0"/>
    <x v="224"/>
    <x v="56"/>
    <x v="117"/>
    <x v="1468"/>
    <n v="900"/>
    <n v="900"/>
    <n v="0"/>
  </r>
  <r>
    <x v="22"/>
    <x v="0"/>
    <x v="0"/>
    <x v="224"/>
    <x v="56"/>
    <x v="21"/>
    <x v="1469"/>
    <n v="150"/>
    <n v="150"/>
    <n v="0"/>
  </r>
  <r>
    <x v="2"/>
    <x v="1"/>
    <x v="1"/>
    <x v="226"/>
    <x v="61"/>
    <x v="12"/>
    <x v="482"/>
    <n v="-49.5"/>
    <n v="-49.5"/>
    <n v="0"/>
  </r>
  <r>
    <x v="2"/>
    <x v="1"/>
    <x v="1"/>
    <x v="226"/>
    <x v="61"/>
    <x v="70"/>
    <x v="482"/>
    <n v="49.5"/>
    <n v="49.5"/>
    <n v="0"/>
  </r>
  <r>
    <x v="2"/>
    <x v="1"/>
    <x v="1"/>
    <x v="459"/>
    <x v="130"/>
    <x v="0"/>
    <x v="1470"/>
    <n v="2317"/>
    <n v="2317"/>
    <n v="0"/>
  </r>
  <r>
    <x v="2"/>
    <x v="1"/>
    <x v="1"/>
    <x v="387"/>
    <x v="30"/>
    <x v="25"/>
    <x v="1471"/>
    <n v="1064"/>
    <n v="1064"/>
    <n v="0"/>
  </r>
  <r>
    <x v="2"/>
    <x v="1"/>
    <x v="1"/>
    <x v="415"/>
    <x v="138"/>
    <x v="4"/>
    <x v="1472"/>
    <n v="322.16000000000003"/>
    <n v="322.16000000000003"/>
    <n v="0"/>
  </r>
  <r>
    <x v="2"/>
    <x v="1"/>
    <x v="1"/>
    <x v="388"/>
    <x v="79"/>
    <x v="4"/>
    <x v="1473"/>
    <n v="400"/>
    <n v="400"/>
    <n v="0"/>
  </r>
  <r>
    <x v="2"/>
    <x v="1"/>
    <x v="1"/>
    <x v="388"/>
    <x v="79"/>
    <x v="5"/>
    <x v="1473"/>
    <n v="-400"/>
    <n v="-400"/>
    <n v="0"/>
  </r>
  <r>
    <x v="81"/>
    <x v="0"/>
    <x v="0"/>
    <x v="388"/>
    <x v="79"/>
    <x v="13"/>
    <x v="1473"/>
    <n v="400"/>
    <n v="400"/>
    <n v="0"/>
  </r>
  <r>
    <x v="2"/>
    <x v="1"/>
    <x v="1"/>
    <x v="228"/>
    <x v="85"/>
    <x v="16"/>
    <x v="487"/>
    <n v="22249.759999999998"/>
    <n v="22249.759999999998"/>
    <n v="0"/>
  </r>
  <r>
    <x v="2"/>
    <x v="1"/>
    <x v="1"/>
    <x v="228"/>
    <x v="85"/>
    <x v="48"/>
    <x v="486"/>
    <n v="1500"/>
    <n v="1500"/>
    <n v="0"/>
  </r>
  <r>
    <x v="2"/>
    <x v="1"/>
    <x v="1"/>
    <x v="434"/>
    <x v="5"/>
    <x v="238"/>
    <x v="1474"/>
    <n v="124.4"/>
    <n v="124.4"/>
    <n v="0"/>
  </r>
  <r>
    <x v="2"/>
    <x v="1"/>
    <x v="1"/>
    <x v="434"/>
    <x v="5"/>
    <x v="417"/>
    <x v="1475"/>
    <n v="186.2"/>
    <n v="186.2"/>
    <n v="0"/>
  </r>
  <r>
    <x v="43"/>
    <x v="0"/>
    <x v="0"/>
    <x v="71"/>
    <x v="0"/>
    <x v="471"/>
    <x v="153"/>
    <n v="-22680.36"/>
    <n v="-22680.36"/>
    <n v="0"/>
  </r>
  <r>
    <x v="44"/>
    <x v="0"/>
    <x v="0"/>
    <x v="71"/>
    <x v="0"/>
    <x v="16"/>
    <x v="153"/>
    <n v="96432.21"/>
    <n v="96432.21"/>
    <n v="0"/>
  </r>
  <r>
    <x v="44"/>
    <x v="0"/>
    <x v="0"/>
    <x v="71"/>
    <x v="0"/>
    <x v="472"/>
    <x v="153"/>
    <n v="36888.29"/>
    <n v="36888.29"/>
    <n v="0"/>
  </r>
  <r>
    <x v="44"/>
    <x v="0"/>
    <x v="0"/>
    <x v="71"/>
    <x v="0"/>
    <x v="425"/>
    <x v="153"/>
    <n v="17525.150000000001"/>
    <n v="17525.150000000001"/>
    <n v="0"/>
  </r>
  <r>
    <x v="47"/>
    <x v="0"/>
    <x v="0"/>
    <x v="71"/>
    <x v="0"/>
    <x v="95"/>
    <x v="153"/>
    <n v="205135.62"/>
    <n v="205135.62"/>
    <n v="0"/>
  </r>
  <r>
    <x v="47"/>
    <x v="0"/>
    <x v="0"/>
    <x v="71"/>
    <x v="0"/>
    <x v="125"/>
    <x v="153"/>
    <n v="-189235.79"/>
    <n v="-189235.79"/>
    <n v="0"/>
  </r>
  <r>
    <x v="47"/>
    <x v="0"/>
    <x v="0"/>
    <x v="71"/>
    <x v="0"/>
    <x v="340"/>
    <x v="153"/>
    <n v="189235.79"/>
    <n v="189235.79"/>
    <n v="0"/>
  </r>
  <r>
    <x v="45"/>
    <x v="0"/>
    <x v="0"/>
    <x v="71"/>
    <x v="0"/>
    <x v="473"/>
    <x v="153"/>
    <n v="114961.73"/>
    <n v="114961.73"/>
    <n v="0"/>
  </r>
  <r>
    <x v="17"/>
    <x v="0"/>
    <x v="0"/>
    <x v="309"/>
    <x v="19"/>
    <x v="4"/>
    <x v="758"/>
    <n v="2106.12"/>
    <n v="2106.12"/>
    <n v="0"/>
  </r>
  <r>
    <x v="147"/>
    <x v="0"/>
    <x v="0"/>
    <x v="495"/>
    <x v="163"/>
    <x v="4"/>
    <x v="1476"/>
    <n v="5340"/>
    <n v="5340"/>
    <n v="0"/>
  </r>
  <r>
    <x v="47"/>
    <x v="0"/>
    <x v="0"/>
    <x v="76"/>
    <x v="45"/>
    <x v="46"/>
    <x v="1477"/>
    <n v="75"/>
    <n v="75"/>
    <n v="0"/>
  </r>
  <r>
    <x v="1"/>
    <x v="0"/>
    <x v="0"/>
    <x v="311"/>
    <x v="1"/>
    <x v="25"/>
    <x v="1478"/>
    <n v="1511.95"/>
    <n v="1511.95"/>
    <n v="0"/>
  </r>
  <r>
    <x v="48"/>
    <x v="0"/>
    <x v="0"/>
    <x v="79"/>
    <x v="47"/>
    <x v="474"/>
    <x v="1479"/>
    <n v="1300"/>
    <n v="1300"/>
    <n v="0"/>
  </r>
  <r>
    <x v="48"/>
    <x v="0"/>
    <x v="0"/>
    <x v="79"/>
    <x v="47"/>
    <x v="475"/>
    <x v="166"/>
    <n v="1434"/>
    <n v="1434"/>
    <n v="0"/>
  </r>
  <r>
    <x v="2"/>
    <x v="1"/>
    <x v="1"/>
    <x v="80"/>
    <x v="48"/>
    <x v="76"/>
    <x v="600"/>
    <n v="138"/>
    <n v="138"/>
    <n v="0"/>
  </r>
  <r>
    <x v="2"/>
    <x v="1"/>
    <x v="1"/>
    <x v="80"/>
    <x v="48"/>
    <x v="322"/>
    <x v="600"/>
    <n v="46"/>
    <n v="46"/>
    <n v="0"/>
  </r>
  <r>
    <x v="2"/>
    <x v="1"/>
    <x v="1"/>
    <x v="80"/>
    <x v="48"/>
    <x v="165"/>
    <x v="168"/>
    <n v="87.75"/>
    <n v="87.75"/>
    <n v="0"/>
  </r>
  <r>
    <x v="2"/>
    <x v="1"/>
    <x v="1"/>
    <x v="80"/>
    <x v="48"/>
    <x v="476"/>
    <x v="168"/>
    <n v="19.5"/>
    <n v="19.5"/>
    <n v="0"/>
  </r>
  <r>
    <x v="2"/>
    <x v="1"/>
    <x v="1"/>
    <x v="80"/>
    <x v="48"/>
    <x v="477"/>
    <x v="168"/>
    <n v="78"/>
    <n v="78"/>
    <n v="0"/>
  </r>
  <r>
    <x v="1"/>
    <x v="0"/>
    <x v="0"/>
    <x v="262"/>
    <x v="1"/>
    <x v="4"/>
    <x v="1480"/>
    <n v="11976"/>
    <n v="11976"/>
    <n v="0"/>
  </r>
  <r>
    <x v="1"/>
    <x v="0"/>
    <x v="0"/>
    <x v="262"/>
    <x v="1"/>
    <x v="46"/>
    <x v="1481"/>
    <n v="130"/>
    <n v="130"/>
    <n v="0"/>
  </r>
  <r>
    <x v="5"/>
    <x v="0"/>
    <x v="0"/>
    <x v="85"/>
    <x v="49"/>
    <x v="4"/>
    <x v="1482"/>
    <n v="85313.600000000006"/>
    <n v="85313.600000000006"/>
    <n v="0"/>
  </r>
  <r>
    <x v="5"/>
    <x v="0"/>
    <x v="0"/>
    <x v="85"/>
    <x v="49"/>
    <x v="48"/>
    <x v="1483"/>
    <n v="12.56"/>
    <n v="12.56"/>
    <n v="0"/>
  </r>
  <r>
    <x v="5"/>
    <x v="0"/>
    <x v="0"/>
    <x v="85"/>
    <x v="49"/>
    <x v="95"/>
    <x v="1484"/>
    <n v="12.88"/>
    <n v="12.88"/>
    <n v="0"/>
  </r>
  <r>
    <x v="1"/>
    <x v="0"/>
    <x v="0"/>
    <x v="264"/>
    <x v="1"/>
    <x v="4"/>
    <x v="1485"/>
    <n v="212.5"/>
    <n v="212.5"/>
    <n v="0"/>
  </r>
  <r>
    <x v="2"/>
    <x v="1"/>
    <x v="1"/>
    <x v="496"/>
    <x v="5"/>
    <x v="4"/>
    <x v="1486"/>
    <n v="521.84"/>
    <n v="521.84"/>
    <n v="0"/>
  </r>
  <r>
    <x v="8"/>
    <x v="0"/>
    <x v="2"/>
    <x v="427"/>
    <x v="8"/>
    <x v="13"/>
    <x v="64"/>
    <n v="640.02"/>
    <n v="640.02"/>
    <n v="0"/>
  </r>
  <r>
    <x v="2"/>
    <x v="1"/>
    <x v="1"/>
    <x v="88"/>
    <x v="50"/>
    <x v="14"/>
    <x v="938"/>
    <n v="10924.1"/>
    <n v="10924.1"/>
    <n v="0"/>
  </r>
  <r>
    <x v="32"/>
    <x v="0"/>
    <x v="0"/>
    <x v="90"/>
    <x v="29"/>
    <x v="14"/>
    <x v="607"/>
    <n v="270"/>
    <n v="270"/>
    <n v="0"/>
  </r>
  <r>
    <x v="2"/>
    <x v="1"/>
    <x v="1"/>
    <x v="299"/>
    <x v="60"/>
    <x v="4"/>
    <x v="1487"/>
    <n v="1628"/>
    <n v="1628"/>
    <n v="0"/>
  </r>
  <r>
    <x v="2"/>
    <x v="1"/>
    <x v="1"/>
    <x v="369"/>
    <x v="61"/>
    <x v="25"/>
    <x v="1488"/>
    <n v="248.28"/>
    <n v="248.28"/>
    <n v="0"/>
  </r>
  <r>
    <x v="7"/>
    <x v="0"/>
    <x v="2"/>
    <x v="92"/>
    <x v="26"/>
    <x v="25"/>
    <x v="1489"/>
    <n v="225"/>
    <n v="225"/>
    <n v="0"/>
  </r>
  <r>
    <x v="7"/>
    <x v="0"/>
    <x v="2"/>
    <x v="92"/>
    <x v="26"/>
    <x v="340"/>
    <x v="1490"/>
    <n v="2000"/>
    <n v="2000"/>
    <n v="0"/>
  </r>
  <r>
    <x v="4"/>
    <x v="0"/>
    <x v="0"/>
    <x v="93"/>
    <x v="52"/>
    <x v="4"/>
    <x v="1491"/>
    <n v="1280"/>
    <n v="1280"/>
    <n v="0"/>
  </r>
  <r>
    <x v="81"/>
    <x v="0"/>
    <x v="0"/>
    <x v="497"/>
    <x v="79"/>
    <x v="4"/>
    <x v="1492"/>
    <n v="160"/>
    <n v="160"/>
    <n v="0"/>
  </r>
  <r>
    <x v="22"/>
    <x v="0"/>
    <x v="0"/>
    <x v="94"/>
    <x v="1"/>
    <x v="4"/>
    <x v="1493"/>
    <n v="8490"/>
    <n v="8490"/>
    <n v="0"/>
  </r>
  <r>
    <x v="22"/>
    <x v="0"/>
    <x v="0"/>
    <x v="94"/>
    <x v="1"/>
    <x v="48"/>
    <x v="1494"/>
    <n v="11.71"/>
    <n v="11.71"/>
    <n v="0"/>
  </r>
  <r>
    <x v="22"/>
    <x v="0"/>
    <x v="0"/>
    <x v="94"/>
    <x v="1"/>
    <x v="19"/>
    <x v="1495"/>
    <n v="328"/>
    <n v="328"/>
    <n v="0"/>
  </r>
  <r>
    <x v="22"/>
    <x v="0"/>
    <x v="0"/>
    <x v="94"/>
    <x v="1"/>
    <x v="78"/>
    <x v="1496"/>
    <n v="720"/>
    <n v="720"/>
    <n v="0"/>
  </r>
  <r>
    <x v="22"/>
    <x v="0"/>
    <x v="0"/>
    <x v="94"/>
    <x v="1"/>
    <x v="1"/>
    <x v="1497"/>
    <n v="540"/>
    <n v="540"/>
    <n v="0"/>
  </r>
  <r>
    <x v="22"/>
    <x v="0"/>
    <x v="0"/>
    <x v="94"/>
    <x v="1"/>
    <x v="108"/>
    <x v="1498"/>
    <n v="224.25"/>
    <n v="224.25"/>
    <n v="0"/>
  </r>
  <r>
    <x v="22"/>
    <x v="0"/>
    <x v="0"/>
    <x v="94"/>
    <x v="1"/>
    <x v="142"/>
    <x v="1499"/>
    <n v="224.25"/>
    <n v="224.25"/>
    <n v="0"/>
  </r>
  <r>
    <x v="22"/>
    <x v="0"/>
    <x v="0"/>
    <x v="94"/>
    <x v="1"/>
    <x v="202"/>
    <x v="1500"/>
    <n v="108"/>
    <n v="108"/>
    <n v="0"/>
  </r>
  <r>
    <x v="1"/>
    <x v="0"/>
    <x v="0"/>
    <x v="94"/>
    <x v="1"/>
    <x v="478"/>
    <x v="1501"/>
    <n v="840.06"/>
    <n v="840.06"/>
    <n v="0"/>
  </r>
  <r>
    <x v="1"/>
    <x v="0"/>
    <x v="0"/>
    <x v="94"/>
    <x v="1"/>
    <x v="330"/>
    <x v="1502"/>
    <n v="563.04"/>
    <n v="563.04"/>
    <n v="0"/>
  </r>
  <r>
    <x v="1"/>
    <x v="0"/>
    <x v="0"/>
    <x v="94"/>
    <x v="1"/>
    <x v="232"/>
    <x v="1503"/>
    <n v="56.64"/>
    <n v="56.64"/>
    <n v="0"/>
  </r>
  <r>
    <x v="2"/>
    <x v="1"/>
    <x v="1"/>
    <x v="372"/>
    <x v="130"/>
    <x v="83"/>
    <x v="1504"/>
    <n v="9848"/>
    <n v="9848"/>
    <n v="0"/>
  </r>
  <r>
    <x v="7"/>
    <x v="0"/>
    <x v="2"/>
    <x v="180"/>
    <x v="59"/>
    <x v="479"/>
    <x v="1505"/>
    <n v="18699.93"/>
    <n v="18699.93"/>
    <n v="0"/>
  </r>
  <r>
    <x v="7"/>
    <x v="0"/>
    <x v="2"/>
    <x v="180"/>
    <x v="59"/>
    <x v="480"/>
    <x v="1506"/>
    <n v="205308.07"/>
    <n v="205308.07"/>
    <n v="0"/>
  </r>
  <r>
    <x v="7"/>
    <x v="0"/>
    <x v="2"/>
    <x v="180"/>
    <x v="59"/>
    <x v="481"/>
    <x v="1507"/>
    <n v="20000"/>
    <n v="20000"/>
    <n v="0"/>
  </r>
  <r>
    <x v="22"/>
    <x v="0"/>
    <x v="0"/>
    <x v="236"/>
    <x v="1"/>
    <x v="25"/>
    <x v="881"/>
    <n v="255"/>
    <n v="255"/>
    <n v="0"/>
  </r>
  <r>
    <x v="80"/>
    <x v="0"/>
    <x v="0"/>
    <x v="182"/>
    <x v="56"/>
    <x v="4"/>
    <x v="1508"/>
    <n v="175846"/>
    <n v="175846"/>
    <n v="0"/>
  </r>
  <r>
    <x v="80"/>
    <x v="0"/>
    <x v="0"/>
    <x v="182"/>
    <x v="56"/>
    <x v="0"/>
    <x v="1509"/>
    <n v="47502"/>
    <n v="47502"/>
    <n v="0"/>
  </r>
  <r>
    <x v="7"/>
    <x v="0"/>
    <x v="2"/>
    <x v="184"/>
    <x v="44"/>
    <x v="170"/>
    <x v="689"/>
    <n v="30393.05"/>
    <n v="30393.05"/>
    <n v="0"/>
  </r>
  <r>
    <x v="7"/>
    <x v="0"/>
    <x v="2"/>
    <x v="184"/>
    <x v="44"/>
    <x v="482"/>
    <x v="1324"/>
    <n v="18204.73"/>
    <n v="18204.73"/>
    <n v="0"/>
  </r>
  <r>
    <x v="7"/>
    <x v="0"/>
    <x v="2"/>
    <x v="184"/>
    <x v="44"/>
    <x v="450"/>
    <x v="1510"/>
    <n v="-10175.86"/>
    <n v="-10175.86"/>
    <n v="0"/>
  </r>
  <r>
    <x v="7"/>
    <x v="0"/>
    <x v="2"/>
    <x v="184"/>
    <x v="44"/>
    <x v="67"/>
    <x v="1325"/>
    <n v="544360.52"/>
    <n v="544360.52"/>
    <n v="0"/>
  </r>
  <r>
    <x v="7"/>
    <x v="0"/>
    <x v="2"/>
    <x v="184"/>
    <x v="44"/>
    <x v="483"/>
    <x v="1511"/>
    <n v="34523.25"/>
    <n v="34523.25"/>
    <n v="0"/>
  </r>
  <r>
    <x v="2"/>
    <x v="1"/>
    <x v="1"/>
    <x v="185"/>
    <x v="83"/>
    <x v="4"/>
    <x v="1512"/>
    <n v="725"/>
    <n v="725"/>
    <n v="0"/>
  </r>
  <r>
    <x v="2"/>
    <x v="1"/>
    <x v="1"/>
    <x v="498"/>
    <x v="99"/>
    <x v="4"/>
    <x v="1513"/>
    <n v="126"/>
    <n v="126"/>
    <n v="0"/>
  </r>
  <r>
    <x v="2"/>
    <x v="1"/>
    <x v="1"/>
    <x v="498"/>
    <x v="99"/>
    <x v="25"/>
    <x v="1514"/>
    <n v="64.95"/>
    <n v="64.95"/>
    <n v="0"/>
  </r>
  <r>
    <x v="7"/>
    <x v="0"/>
    <x v="2"/>
    <x v="499"/>
    <x v="26"/>
    <x v="4"/>
    <x v="1515"/>
    <n v="655.48"/>
    <n v="655.48"/>
    <n v="0"/>
  </r>
  <r>
    <x v="7"/>
    <x v="0"/>
    <x v="2"/>
    <x v="499"/>
    <x v="26"/>
    <x v="25"/>
    <x v="1516"/>
    <n v="511.6"/>
    <n v="511.6"/>
    <n v="0"/>
  </r>
  <r>
    <x v="7"/>
    <x v="0"/>
    <x v="2"/>
    <x v="499"/>
    <x v="26"/>
    <x v="0"/>
    <x v="1517"/>
    <n v="380.02"/>
    <n v="380.02"/>
    <n v="0"/>
  </r>
  <r>
    <x v="2"/>
    <x v="1"/>
    <x v="1"/>
    <x v="187"/>
    <x v="85"/>
    <x v="14"/>
    <x v="395"/>
    <n v="-11963.25"/>
    <n v="-11963.25"/>
    <n v="0"/>
  </r>
  <r>
    <x v="2"/>
    <x v="1"/>
    <x v="1"/>
    <x v="413"/>
    <x v="45"/>
    <x v="14"/>
    <x v="1106"/>
    <n v="1054"/>
    <n v="1054"/>
    <n v="0"/>
  </r>
  <r>
    <x v="2"/>
    <x v="1"/>
    <x v="1"/>
    <x v="413"/>
    <x v="45"/>
    <x v="25"/>
    <x v="1106"/>
    <n v="1783.98"/>
    <n v="1783.98"/>
    <n v="0"/>
  </r>
  <r>
    <x v="2"/>
    <x v="1"/>
    <x v="1"/>
    <x v="413"/>
    <x v="45"/>
    <x v="64"/>
    <x v="1106"/>
    <n v="2696.23"/>
    <n v="2696.23"/>
    <n v="0"/>
  </r>
  <r>
    <x v="2"/>
    <x v="1"/>
    <x v="1"/>
    <x v="413"/>
    <x v="45"/>
    <x v="73"/>
    <x v="1106"/>
    <n v="-234"/>
    <n v="-234"/>
    <n v="0"/>
  </r>
  <r>
    <x v="2"/>
    <x v="1"/>
    <x v="1"/>
    <x v="413"/>
    <x v="45"/>
    <x v="0"/>
    <x v="1106"/>
    <n v="7813"/>
    <n v="7813"/>
    <n v="0"/>
  </r>
  <r>
    <x v="2"/>
    <x v="1"/>
    <x v="1"/>
    <x v="413"/>
    <x v="45"/>
    <x v="192"/>
    <x v="1106"/>
    <n v="1080"/>
    <n v="1080"/>
    <n v="0"/>
  </r>
  <r>
    <x v="2"/>
    <x v="1"/>
    <x v="1"/>
    <x v="500"/>
    <x v="30"/>
    <x v="17"/>
    <x v="1518"/>
    <n v="110"/>
    <n v="110"/>
    <n v="0"/>
  </r>
  <r>
    <x v="2"/>
    <x v="1"/>
    <x v="1"/>
    <x v="469"/>
    <x v="61"/>
    <x v="46"/>
    <x v="1519"/>
    <n v="12.71"/>
    <n v="12.71"/>
    <n v="0"/>
  </r>
  <r>
    <x v="2"/>
    <x v="1"/>
    <x v="1"/>
    <x v="469"/>
    <x v="61"/>
    <x v="48"/>
    <x v="1520"/>
    <n v="15.43"/>
    <n v="15.43"/>
    <n v="0"/>
  </r>
  <r>
    <x v="2"/>
    <x v="1"/>
    <x v="1"/>
    <x v="469"/>
    <x v="61"/>
    <x v="19"/>
    <x v="1521"/>
    <n v="33.479999999999997"/>
    <n v="33.479999999999997"/>
    <n v="0"/>
  </r>
  <r>
    <x v="2"/>
    <x v="1"/>
    <x v="1"/>
    <x v="469"/>
    <x v="61"/>
    <x v="42"/>
    <x v="1522"/>
    <n v="154.47"/>
    <n v="154.47"/>
    <n v="0"/>
  </r>
  <r>
    <x v="82"/>
    <x v="0"/>
    <x v="0"/>
    <x v="188"/>
    <x v="42"/>
    <x v="4"/>
    <x v="396"/>
    <n v="282833.62"/>
    <n v="282833.62"/>
    <n v="0"/>
  </r>
  <r>
    <x v="82"/>
    <x v="0"/>
    <x v="0"/>
    <x v="188"/>
    <x v="42"/>
    <x v="452"/>
    <x v="396"/>
    <n v="-570"/>
    <n v="-570"/>
    <n v="0"/>
  </r>
  <r>
    <x v="1"/>
    <x v="0"/>
    <x v="0"/>
    <x v="1"/>
    <x v="1"/>
    <x v="17"/>
    <x v="295"/>
    <n v="3670.16"/>
    <n v="3670.16"/>
    <n v="0"/>
  </r>
  <r>
    <x v="1"/>
    <x v="0"/>
    <x v="0"/>
    <x v="1"/>
    <x v="1"/>
    <x v="46"/>
    <x v="1523"/>
    <n v="26192.639999999999"/>
    <n v="26192.639999999999"/>
    <n v="0"/>
  </r>
  <r>
    <x v="1"/>
    <x v="0"/>
    <x v="0"/>
    <x v="1"/>
    <x v="1"/>
    <x v="95"/>
    <x v="563"/>
    <n v="1339.25"/>
    <n v="1339.25"/>
    <n v="0"/>
  </r>
  <r>
    <x v="21"/>
    <x v="0"/>
    <x v="0"/>
    <x v="191"/>
    <x v="8"/>
    <x v="25"/>
    <x v="624"/>
    <n v="18100"/>
    <n v="18100"/>
    <n v="0"/>
  </r>
  <r>
    <x v="2"/>
    <x v="1"/>
    <x v="1"/>
    <x v="2"/>
    <x v="2"/>
    <x v="71"/>
    <x v="2"/>
    <n v="445"/>
    <n v="445"/>
    <n v="0"/>
  </r>
  <r>
    <x v="2"/>
    <x v="1"/>
    <x v="1"/>
    <x v="2"/>
    <x v="2"/>
    <x v="44"/>
    <x v="3"/>
    <n v="4711.38"/>
    <n v="4711.38"/>
    <n v="0"/>
  </r>
  <r>
    <x v="2"/>
    <x v="1"/>
    <x v="1"/>
    <x v="2"/>
    <x v="2"/>
    <x v="13"/>
    <x v="1524"/>
    <n v="6104.36"/>
    <n v="6104.36"/>
    <n v="0"/>
  </r>
  <r>
    <x v="2"/>
    <x v="1"/>
    <x v="1"/>
    <x v="2"/>
    <x v="2"/>
    <x v="484"/>
    <x v="5"/>
    <n v="-399.38"/>
    <n v="-399.38"/>
    <n v="0"/>
  </r>
  <r>
    <x v="2"/>
    <x v="1"/>
    <x v="1"/>
    <x v="2"/>
    <x v="2"/>
    <x v="485"/>
    <x v="5"/>
    <n v="-399.39"/>
    <n v="-399.39"/>
    <n v="0"/>
  </r>
  <r>
    <x v="2"/>
    <x v="1"/>
    <x v="1"/>
    <x v="2"/>
    <x v="2"/>
    <x v="486"/>
    <x v="7"/>
    <n v="566.28"/>
    <n v="566.28"/>
    <n v="0"/>
  </r>
  <r>
    <x v="2"/>
    <x v="1"/>
    <x v="1"/>
    <x v="2"/>
    <x v="2"/>
    <x v="487"/>
    <x v="7"/>
    <n v="283.14"/>
    <n v="283.14"/>
    <n v="0"/>
  </r>
  <r>
    <x v="2"/>
    <x v="1"/>
    <x v="1"/>
    <x v="2"/>
    <x v="2"/>
    <x v="199"/>
    <x v="8"/>
    <n v="1013.4"/>
    <n v="1013.4"/>
    <n v="0"/>
  </r>
  <r>
    <x v="148"/>
    <x v="0"/>
    <x v="0"/>
    <x v="2"/>
    <x v="2"/>
    <x v="16"/>
    <x v="1525"/>
    <n v="1015"/>
    <n v="1015"/>
    <n v="0"/>
  </r>
  <r>
    <x v="4"/>
    <x v="0"/>
    <x v="0"/>
    <x v="4"/>
    <x v="4"/>
    <x v="112"/>
    <x v="10"/>
    <n v="1460"/>
    <n v="1460"/>
    <n v="0"/>
  </r>
  <r>
    <x v="4"/>
    <x v="0"/>
    <x v="0"/>
    <x v="4"/>
    <x v="4"/>
    <x v="355"/>
    <x v="1526"/>
    <n v="60"/>
    <n v="60"/>
    <n v="0"/>
  </r>
  <r>
    <x v="5"/>
    <x v="0"/>
    <x v="0"/>
    <x v="5"/>
    <x v="5"/>
    <x v="46"/>
    <x v="1527"/>
    <n v="4711"/>
    <n v="4711"/>
    <n v="0"/>
  </r>
  <r>
    <x v="5"/>
    <x v="0"/>
    <x v="0"/>
    <x v="5"/>
    <x v="5"/>
    <x v="16"/>
    <x v="1528"/>
    <n v="87.75"/>
    <n v="87.75"/>
    <n v="0"/>
  </r>
  <r>
    <x v="5"/>
    <x v="0"/>
    <x v="0"/>
    <x v="5"/>
    <x v="5"/>
    <x v="78"/>
    <x v="1529"/>
    <n v="25.17"/>
    <n v="25.17"/>
    <n v="0"/>
  </r>
  <r>
    <x v="5"/>
    <x v="0"/>
    <x v="0"/>
    <x v="5"/>
    <x v="5"/>
    <x v="131"/>
    <x v="1530"/>
    <n v="297.22000000000003"/>
    <n v="297.22000000000003"/>
    <n v="0"/>
  </r>
  <r>
    <x v="5"/>
    <x v="0"/>
    <x v="0"/>
    <x v="5"/>
    <x v="5"/>
    <x v="141"/>
    <x v="1531"/>
    <n v="2264.27"/>
    <n v="2264.27"/>
    <n v="0"/>
  </r>
  <r>
    <x v="81"/>
    <x v="0"/>
    <x v="0"/>
    <x v="241"/>
    <x v="9"/>
    <x v="0"/>
    <x v="920"/>
    <n v="1698"/>
    <n v="1698"/>
    <n v="0"/>
  </r>
  <r>
    <x v="2"/>
    <x v="1"/>
    <x v="1"/>
    <x v="365"/>
    <x v="128"/>
    <x v="17"/>
    <x v="1532"/>
    <n v="43.04"/>
    <n v="43.04"/>
    <n v="0"/>
  </r>
  <r>
    <x v="2"/>
    <x v="1"/>
    <x v="1"/>
    <x v="501"/>
    <x v="151"/>
    <x v="4"/>
    <x v="1533"/>
    <n v="1986.6"/>
    <n v="1986.6"/>
    <n v="0"/>
  </r>
  <r>
    <x v="2"/>
    <x v="1"/>
    <x v="1"/>
    <x v="289"/>
    <x v="109"/>
    <x v="17"/>
    <x v="1534"/>
    <n v="875.67"/>
    <n v="875.67"/>
    <n v="0"/>
  </r>
  <r>
    <x v="2"/>
    <x v="1"/>
    <x v="1"/>
    <x v="244"/>
    <x v="100"/>
    <x v="68"/>
    <x v="420"/>
    <n v="70"/>
    <n v="70"/>
    <n v="0"/>
  </r>
  <r>
    <x v="81"/>
    <x v="0"/>
    <x v="0"/>
    <x v="502"/>
    <x v="79"/>
    <x v="4"/>
    <x v="1535"/>
    <n v="160"/>
    <n v="160"/>
    <n v="0"/>
  </r>
  <r>
    <x v="2"/>
    <x v="1"/>
    <x v="1"/>
    <x v="291"/>
    <x v="48"/>
    <x v="48"/>
    <x v="714"/>
    <n v="62.5"/>
    <n v="62.5"/>
    <n v="0"/>
  </r>
  <r>
    <x v="2"/>
    <x v="1"/>
    <x v="1"/>
    <x v="291"/>
    <x v="48"/>
    <x v="95"/>
    <x v="714"/>
    <n v="87.5"/>
    <n v="87.5"/>
    <n v="0"/>
  </r>
  <r>
    <x v="2"/>
    <x v="1"/>
    <x v="1"/>
    <x v="291"/>
    <x v="48"/>
    <x v="43"/>
    <x v="714"/>
    <n v="162.5"/>
    <n v="162.5"/>
    <n v="0"/>
  </r>
  <r>
    <x v="2"/>
    <x v="1"/>
    <x v="1"/>
    <x v="291"/>
    <x v="48"/>
    <x v="21"/>
    <x v="715"/>
    <n v="341.25"/>
    <n v="341.25"/>
    <n v="0"/>
  </r>
  <r>
    <x v="2"/>
    <x v="1"/>
    <x v="1"/>
    <x v="291"/>
    <x v="48"/>
    <x v="114"/>
    <x v="715"/>
    <n v="39"/>
    <n v="39"/>
    <n v="0"/>
  </r>
  <r>
    <x v="2"/>
    <x v="1"/>
    <x v="1"/>
    <x v="291"/>
    <x v="48"/>
    <x v="488"/>
    <x v="715"/>
    <n v="29.25"/>
    <n v="29.25"/>
    <n v="0"/>
  </r>
  <r>
    <x v="2"/>
    <x v="1"/>
    <x v="1"/>
    <x v="412"/>
    <x v="137"/>
    <x v="0"/>
    <x v="1536"/>
    <n v="40"/>
    <n v="40"/>
    <n v="0"/>
  </r>
  <r>
    <x v="2"/>
    <x v="1"/>
    <x v="1"/>
    <x v="412"/>
    <x v="137"/>
    <x v="125"/>
    <x v="1396"/>
    <n v="-38"/>
    <n v="-38"/>
    <n v="0"/>
  </r>
  <r>
    <x v="2"/>
    <x v="1"/>
    <x v="1"/>
    <x v="412"/>
    <x v="137"/>
    <x v="489"/>
    <x v="1537"/>
    <n v="40"/>
    <n v="40"/>
    <n v="0"/>
  </r>
  <r>
    <x v="2"/>
    <x v="1"/>
    <x v="1"/>
    <x v="439"/>
    <x v="147"/>
    <x v="490"/>
    <x v="1398"/>
    <n v="17320"/>
    <n v="17320"/>
    <n v="0"/>
  </r>
  <r>
    <x v="8"/>
    <x v="0"/>
    <x v="2"/>
    <x v="439"/>
    <x v="147"/>
    <x v="89"/>
    <x v="1538"/>
    <n v="34275.4"/>
    <n v="34275.4"/>
    <n v="0"/>
  </r>
  <r>
    <x v="24"/>
    <x v="0"/>
    <x v="0"/>
    <x v="481"/>
    <x v="158"/>
    <x v="62"/>
    <x v="1400"/>
    <n v="2982.5"/>
    <n v="2982.5"/>
    <n v="0"/>
  </r>
  <r>
    <x v="2"/>
    <x v="1"/>
    <x v="1"/>
    <x v="483"/>
    <x v="20"/>
    <x v="106"/>
    <x v="1403"/>
    <n v="75"/>
    <n v="75"/>
    <n v="0"/>
  </r>
  <r>
    <x v="11"/>
    <x v="0"/>
    <x v="0"/>
    <x v="503"/>
    <x v="119"/>
    <x v="48"/>
    <x v="1539"/>
    <n v="397.72"/>
    <n v="397.72"/>
    <n v="0"/>
  </r>
  <r>
    <x v="2"/>
    <x v="1"/>
    <x v="1"/>
    <x v="504"/>
    <x v="32"/>
    <x v="68"/>
    <x v="1540"/>
    <n v="6.41"/>
    <n v="6.41"/>
    <n v="0"/>
  </r>
  <r>
    <x v="2"/>
    <x v="1"/>
    <x v="1"/>
    <x v="504"/>
    <x v="32"/>
    <x v="62"/>
    <x v="64"/>
    <n v="46.78"/>
    <n v="46.78"/>
    <n v="0"/>
  </r>
  <r>
    <x v="2"/>
    <x v="1"/>
    <x v="1"/>
    <x v="485"/>
    <x v="128"/>
    <x v="17"/>
    <x v="1541"/>
    <n v="392.43"/>
    <n v="392.43"/>
    <n v="0"/>
  </r>
  <r>
    <x v="46"/>
    <x v="0"/>
    <x v="0"/>
    <x v="505"/>
    <x v="164"/>
    <x v="19"/>
    <x v="1542"/>
    <n v="162"/>
    <n v="162"/>
    <n v="0"/>
  </r>
  <r>
    <x v="46"/>
    <x v="0"/>
    <x v="0"/>
    <x v="505"/>
    <x v="164"/>
    <x v="43"/>
    <x v="1543"/>
    <n v="267.3"/>
    <n v="267.3"/>
    <n v="0"/>
  </r>
  <r>
    <x v="46"/>
    <x v="0"/>
    <x v="0"/>
    <x v="505"/>
    <x v="164"/>
    <x v="78"/>
    <x v="1544"/>
    <n v="162"/>
    <n v="162"/>
    <n v="0"/>
  </r>
  <r>
    <x v="2"/>
    <x v="1"/>
    <x v="1"/>
    <x v="506"/>
    <x v="31"/>
    <x v="4"/>
    <x v="1545"/>
    <n v="803"/>
    <n v="803"/>
    <n v="0"/>
  </r>
  <r>
    <x v="2"/>
    <x v="1"/>
    <x v="1"/>
    <x v="506"/>
    <x v="31"/>
    <x v="0"/>
    <x v="1546"/>
    <n v="840"/>
    <n v="840"/>
    <n v="0"/>
  </r>
  <r>
    <x v="21"/>
    <x v="0"/>
    <x v="0"/>
    <x v="507"/>
    <x v="81"/>
    <x v="46"/>
    <x v="1547"/>
    <n v="4409.4799999999996"/>
    <n v="4409.4799999999996"/>
    <n v="0"/>
  </r>
  <r>
    <x v="51"/>
    <x v="0"/>
    <x v="0"/>
    <x v="508"/>
    <x v="74"/>
    <x v="4"/>
    <x v="564"/>
    <n v="19276"/>
    <n v="19276"/>
    <n v="0"/>
  </r>
  <r>
    <x v="25"/>
    <x v="0"/>
    <x v="0"/>
    <x v="292"/>
    <x v="25"/>
    <x v="0"/>
    <x v="1548"/>
    <n v="2584"/>
    <n v="2584"/>
    <n v="0"/>
  </r>
  <r>
    <x v="22"/>
    <x v="0"/>
    <x v="0"/>
    <x v="151"/>
    <x v="1"/>
    <x v="62"/>
    <x v="1523"/>
    <n v="19644.48"/>
    <n v="19644.48"/>
    <n v="0"/>
  </r>
  <r>
    <x v="22"/>
    <x v="0"/>
    <x v="0"/>
    <x v="151"/>
    <x v="1"/>
    <x v="42"/>
    <x v="539"/>
    <n v="497.91"/>
    <n v="497.91"/>
    <n v="0"/>
  </r>
  <r>
    <x v="24"/>
    <x v="0"/>
    <x v="0"/>
    <x v="153"/>
    <x v="28"/>
    <x v="112"/>
    <x v="78"/>
    <n v="64296"/>
    <n v="64296"/>
    <n v="0"/>
  </r>
  <r>
    <x v="7"/>
    <x v="0"/>
    <x v="2"/>
    <x v="509"/>
    <x v="165"/>
    <x v="13"/>
    <x v="1549"/>
    <n v="137126"/>
    <n v="137126"/>
    <n v="0"/>
  </r>
  <r>
    <x v="7"/>
    <x v="0"/>
    <x v="2"/>
    <x v="295"/>
    <x v="30"/>
    <x v="25"/>
    <x v="1550"/>
    <n v="330"/>
    <n v="330"/>
    <n v="0"/>
  </r>
  <r>
    <x v="2"/>
    <x v="1"/>
    <x v="1"/>
    <x v="159"/>
    <x v="30"/>
    <x v="18"/>
    <x v="568"/>
    <n v="249.36"/>
    <n v="249.36"/>
    <n v="0"/>
  </r>
  <r>
    <x v="2"/>
    <x v="1"/>
    <x v="1"/>
    <x v="159"/>
    <x v="30"/>
    <x v="20"/>
    <x v="1090"/>
    <n v="5755"/>
    <n v="5755"/>
    <n v="0"/>
  </r>
  <r>
    <x v="2"/>
    <x v="1"/>
    <x v="1"/>
    <x v="159"/>
    <x v="30"/>
    <x v="491"/>
    <x v="308"/>
    <n v="-15"/>
    <n v="-15"/>
    <n v="0"/>
  </r>
  <r>
    <x v="2"/>
    <x v="1"/>
    <x v="1"/>
    <x v="159"/>
    <x v="30"/>
    <x v="492"/>
    <x v="309"/>
    <n v="53"/>
    <n v="53"/>
    <n v="0"/>
  </r>
  <r>
    <x v="2"/>
    <x v="1"/>
    <x v="1"/>
    <x v="159"/>
    <x v="30"/>
    <x v="493"/>
    <x v="309"/>
    <n v="-26.5"/>
    <n v="-26.5"/>
    <n v="0"/>
  </r>
  <r>
    <x v="2"/>
    <x v="1"/>
    <x v="1"/>
    <x v="159"/>
    <x v="30"/>
    <x v="494"/>
    <x v="311"/>
    <n v="597"/>
    <n v="597"/>
    <n v="0"/>
  </r>
  <r>
    <x v="2"/>
    <x v="1"/>
    <x v="1"/>
    <x v="159"/>
    <x v="30"/>
    <x v="495"/>
    <x v="315"/>
    <n v="25.9"/>
    <n v="25.9"/>
    <n v="0"/>
  </r>
  <r>
    <x v="2"/>
    <x v="1"/>
    <x v="1"/>
    <x v="159"/>
    <x v="30"/>
    <x v="496"/>
    <x v="316"/>
    <n v="19.2"/>
    <n v="19.2"/>
    <n v="0"/>
  </r>
  <r>
    <x v="2"/>
    <x v="1"/>
    <x v="1"/>
    <x v="159"/>
    <x v="30"/>
    <x v="497"/>
    <x v="1092"/>
    <n v="-68"/>
    <n v="-68"/>
    <n v="0"/>
  </r>
  <r>
    <x v="2"/>
    <x v="1"/>
    <x v="1"/>
    <x v="159"/>
    <x v="30"/>
    <x v="498"/>
    <x v="574"/>
    <n v="255"/>
    <n v="255"/>
    <n v="0"/>
  </r>
  <r>
    <x v="80"/>
    <x v="0"/>
    <x v="0"/>
    <x v="510"/>
    <x v="166"/>
    <x v="25"/>
    <x v="1551"/>
    <n v="925"/>
    <n v="925"/>
    <n v="0"/>
  </r>
  <r>
    <x v="2"/>
    <x v="1"/>
    <x v="1"/>
    <x v="161"/>
    <x v="75"/>
    <x v="89"/>
    <x v="1244"/>
    <n v="4508"/>
    <n v="4508"/>
    <n v="0"/>
  </r>
  <r>
    <x v="115"/>
    <x v="0"/>
    <x v="0"/>
    <x v="284"/>
    <x v="106"/>
    <x v="62"/>
    <x v="1552"/>
    <n v="4950"/>
    <n v="4950"/>
    <n v="0"/>
  </r>
  <r>
    <x v="115"/>
    <x v="0"/>
    <x v="0"/>
    <x v="284"/>
    <x v="106"/>
    <x v="83"/>
    <x v="1552"/>
    <n v="825"/>
    <n v="825"/>
    <n v="0"/>
  </r>
  <r>
    <x v="31"/>
    <x v="0"/>
    <x v="0"/>
    <x v="35"/>
    <x v="28"/>
    <x v="127"/>
    <x v="78"/>
    <n v="71693.649999999994"/>
    <n v="71693.649999999994"/>
    <n v="0"/>
  </r>
  <r>
    <x v="22"/>
    <x v="0"/>
    <x v="0"/>
    <x v="132"/>
    <x v="1"/>
    <x v="46"/>
    <x v="1553"/>
    <n v="1242"/>
    <n v="1242"/>
    <n v="0"/>
  </r>
  <r>
    <x v="2"/>
    <x v="1"/>
    <x v="1"/>
    <x v="170"/>
    <x v="9"/>
    <x v="0"/>
    <x v="1554"/>
    <n v="792"/>
    <n v="792"/>
    <n v="0"/>
  </r>
  <r>
    <x v="2"/>
    <x v="1"/>
    <x v="1"/>
    <x v="38"/>
    <x v="30"/>
    <x v="4"/>
    <x v="265"/>
    <n v="447"/>
    <n v="447"/>
    <n v="0"/>
  </r>
  <r>
    <x v="2"/>
    <x v="1"/>
    <x v="1"/>
    <x v="38"/>
    <x v="30"/>
    <x v="25"/>
    <x v="1205"/>
    <n v="14.75"/>
    <n v="14.75"/>
    <n v="0"/>
  </r>
  <r>
    <x v="2"/>
    <x v="1"/>
    <x v="1"/>
    <x v="38"/>
    <x v="30"/>
    <x v="20"/>
    <x v="365"/>
    <n v="75"/>
    <n v="75"/>
    <n v="0"/>
  </r>
  <r>
    <x v="2"/>
    <x v="1"/>
    <x v="1"/>
    <x v="38"/>
    <x v="30"/>
    <x v="43"/>
    <x v="127"/>
    <n v="150"/>
    <n v="150"/>
    <n v="0"/>
  </r>
  <r>
    <x v="34"/>
    <x v="0"/>
    <x v="0"/>
    <x v="42"/>
    <x v="33"/>
    <x v="117"/>
    <x v="1555"/>
    <n v="18385.5"/>
    <n v="18385.5"/>
    <n v="0"/>
  </r>
  <r>
    <x v="34"/>
    <x v="0"/>
    <x v="0"/>
    <x v="42"/>
    <x v="33"/>
    <x v="119"/>
    <x v="1556"/>
    <n v="2871.6"/>
    <n v="2871.6"/>
    <n v="0"/>
  </r>
  <r>
    <x v="2"/>
    <x v="1"/>
    <x v="1"/>
    <x v="44"/>
    <x v="35"/>
    <x v="12"/>
    <x v="621"/>
    <n v="-180"/>
    <n v="-180"/>
    <n v="0"/>
  </r>
  <r>
    <x v="149"/>
    <x v="0"/>
    <x v="0"/>
    <x v="45"/>
    <x v="36"/>
    <x v="308"/>
    <x v="108"/>
    <n v="14268.54"/>
    <n v="14268.54"/>
    <n v="0"/>
  </r>
  <r>
    <x v="150"/>
    <x v="0"/>
    <x v="0"/>
    <x v="45"/>
    <x v="36"/>
    <x v="499"/>
    <x v="108"/>
    <n v="54776.21"/>
    <n v="54776.21"/>
    <n v="0"/>
  </r>
  <r>
    <x v="151"/>
    <x v="2"/>
    <x v="2"/>
    <x v="47"/>
    <x v="15"/>
    <x v="14"/>
    <x v="1557"/>
    <n v="43139.14"/>
    <n v="43139.14"/>
    <n v="0"/>
  </r>
  <r>
    <x v="19"/>
    <x v="0"/>
    <x v="0"/>
    <x v="511"/>
    <x v="28"/>
    <x v="4"/>
    <x v="1558"/>
    <n v="10784"/>
    <n v="10784"/>
    <n v="0"/>
  </r>
  <r>
    <x v="19"/>
    <x v="0"/>
    <x v="0"/>
    <x v="511"/>
    <x v="28"/>
    <x v="25"/>
    <x v="1558"/>
    <n v="10784"/>
    <n v="10784"/>
    <n v="0"/>
  </r>
  <r>
    <x v="2"/>
    <x v="1"/>
    <x v="1"/>
    <x v="167"/>
    <x v="34"/>
    <x v="64"/>
    <x v="1559"/>
    <n v="530"/>
    <n v="530"/>
    <n v="0"/>
  </r>
  <r>
    <x v="70"/>
    <x v="0"/>
    <x v="0"/>
    <x v="168"/>
    <x v="79"/>
    <x v="0"/>
    <x v="1560"/>
    <n v="120"/>
    <n v="120"/>
    <n v="0"/>
  </r>
  <r>
    <x v="2"/>
    <x v="1"/>
    <x v="1"/>
    <x v="125"/>
    <x v="64"/>
    <x v="95"/>
    <x v="1561"/>
    <n v="117.6"/>
    <n v="117.6"/>
    <n v="0"/>
  </r>
  <r>
    <x v="2"/>
    <x v="1"/>
    <x v="1"/>
    <x v="127"/>
    <x v="66"/>
    <x v="22"/>
    <x v="1562"/>
    <n v="50"/>
    <n v="50"/>
    <n v="0"/>
  </r>
  <r>
    <x v="2"/>
    <x v="1"/>
    <x v="1"/>
    <x v="127"/>
    <x v="66"/>
    <x v="185"/>
    <x v="1563"/>
    <n v="50"/>
    <n v="50"/>
    <n v="0"/>
  </r>
  <r>
    <x v="2"/>
    <x v="1"/>
    <x v="1"/>
    <x v="127"/>
    <x v="66"/>
    <x v="271"/>
    <x v="1564"/>
    <n v="50"/>
    <n v="50"/>
    <n v="0"/>
  </r>
  <r>
    <x v="2"/>
    <x v="1"/>
    <x v="1"/>
    <x v="127"/>
    <x v="66"/>
    <x v="294"/>
    <x v="1565"/>
    <n v="50"/>
    <n v="50"/>
    <n v="0"/>
  </r>
  <r>
    <x v="108"/>
    <x v="0"/>
    <x v="0"/>
    <x v="273"/>
    <x v="26"/>
    <x v="67"/>
    <x v="1183"/>
    <n v="1.1000000000000001"/>
    <n v="1.1000000000000001"/>
    <n v="0"/>
  </r>
  <r>
    <x v="108"/>
    <x v="0"/>
    <x v="0"/>
    <x v="273"/>
    <x v="26"/>
    <x v="111"/>
    <x v="75"/>
    <n v="179.41"/>
    <n v="179.41"/>
    <n v="0"/>
  </r>
  <r>
    <x v="2"/>
    <x v="1"/>
    <x v="1"/>
    <x v="312"/>
    <x v="113"/>
    <x v="12"/>
    <x v="1566"/>
    <n v="250.4"/>
    <n v="250.4"/>
    <n v="0"/>
  </r>
  <r>
    <x v="2"/>
    <x v="1"/>
    <x v="1"/>
    <x v="512"/>
    <x v="128"/>
    <x v="0"/>
    <x v="1567"/>
    <n v="258.75"/>
    <n v="258.75"/>
    <n v="0"/>
  </r>
  <r>
    <x v="2"/>
    <x v="1"/>
    <x v="1"/>
    <x v="513"/>
    <x v="31"/>
    <x v="12"/>
    <x v="1568"/>
    <n v="498"/>
    <n v="498"/>
    <n v="0"/>
  </r>
  <r>
    <x v="2"/>
    <x v="1"/>
    <x v="1"/>
    <x v="513"/>
    <x v="31"/>
    <x v="66"/>
    <x v="1569"/>
    <n v="498"/>
    <n v="498"/>
    <n v="0"/>
  </r>
  <r>
    <x v="2"/>
    <x v="1"/>
    <x v="1"/>
    <x v="452"/>
    <x v="58"/>
    <x v="25"/>
    <x v="1570"/>
    <n v="39.83"/>
    <n v="39.83"/>
    <n v="0"/>
  </r>
  <r>
    <x v="2"/>
    <x v="1"/>
    <x v="1"/>
    <x v="452"/>
    <x v="58"/>
    <x v="95"/>
    <x v="1571"/>
    <n v="33.549999999999997"/>
    <n v="33.549999999999997"/>
    <n v="0"/>
  </r>
  <r>
    <x v="2"/>
    <x v="1"/>
    <x v="1"/>
    <x v="452"/>
    <x v="58"/>
    <x v="1"/>
    <x v="1572"/>
    <n v="118.8"/>
    <n v="118.8"/>
    <n v="0"/>
  </r>
  <r>
    <x v="2"/>
    <x v="1"/>
    <x v="1"/>
    <x v="452"/>
    <x v="58"/>
    <x v="131"/>
    <x v="1573"/>
    <n v="156.5"/>
    <n v="156.5"/>
    <n v="0"/>
  </r>
  <r>
    <x v="2"/>
    <x v="1"/>
    <x v="1"/>
    <x v="452"/>
    <x v="58"/>
    <x v="185"/>
    <x v="1574"/>
    <n v="33.74"/>
    <n v="33.74"/>
    <n v="0"/>
  </r>
  <r>
    <x v="2"/>
    <x v="1"/>
    <x v="1"/>
    <x v="452"/>
    <x v="58"/>
    <x v="141"/>
    <x v="1575"/>
    <n v="417.25"/>
    <n v="417.25"/>
    <n v="0"/>
  </r>
  <r>
    <x v="22"/>
    <x v="0"/>
    <x v="0"/>
    <x v="514"/>
    <x v="1"/>
    <x v="62"/>
    <x v="1576"/>
    <n v="239"/>
    <n v="239"/>
    <n v="0"/>
  </r>
  <r>
    <x v="22"/>
    <x v="0"/>
    <x v="0"/>
    <x v="514"/>
    <x v="1"/>
    <x v="16"/>
    <x v="1577"/>
    <n v="514"/>
    <n v="514"/>
    <n v="0"/>
  </r>
  <r>
    <x v="22"/>
    <x v="0"/>
    <x v="0"/>
    <x v="514"/>
    <x v="1"/>
    <x v="101"/>
    <x v="1578"/>
    <n v="29.3"/>
    <n v="29.3"/>
    <n v="0"/>
  </r>
  <r>
    <x v="22"/>
    <x v="0"/>
    <x v="0"/>
    <x v="514"/>
    <x v="1"/>
    <x v="78"/>
    <x v="1579"/>
    <n v="389.04"/>
    <n v="389.04"/>
    <n v="0"/>
  </r>
  <r>
    <x v="22"/>
    <x v="0"/>
    <x v="0"/>
    <x v="514"/>
    <x v="1"/>
    <x v="1"/>
    <x v="1580"/>
    <n v="28.32"/>
    <n v="28.32"/>
    <n v="0"/>
  </r>
  <r>
    <x v="22"/>
    <x v="0"/>
    <x v="0"/>
    <x v="514"/>
    <x v="1"/>
    <x v="24"/>
    <x v="1581"/>
    <n v="6.12"/>
    <n v="6.12"/>
    <n v="0"/>
  </r>
  <r>
    <x v="22"/>
    <x v="0"/>
    <x v="0"/>
    <x v="514"/>
    <x v="1"/>
    <x v="113"/>
    <x v="1582"/>
    <n v="6.24"/>
    <n v="6.24"/>
    <n v="0"/>
  </r>
  <r>
    <x v="22"/>
    <x v="0"/>
    <x v="0"/>
    <x v="514"/>
    <x v="1"/>
    <x v="142"/>
    <x v="1583"/>
    <n v="3.96"/>
    <n v="3.96"/>
    <n v="0"/>
  </r>
  <r>
    <x v="22"/>
    <x v="0"/>
    <x v="0"/>
    <x v="514"/>
    <x v="1"/>
    <x v="114"/>
    <x v="1584"/>
    <n v="8.64"/>
    <n v="8.64"/>
    <n v="0"/>
  </r>
  <r>
    <x v="7"/>
    <x v="0"/>
    <x v="2"/>
    <x v="515"/>
    <x v="23"/>
    <x v="126"/>
    <x v="1585"/>
    <n v="533.20000000000005"/>
    <n v="533.20000000000005"/>
    <n v="0"/>
  </r>
  <r>
    <x v="7"/>
    <x v="0"/>
    <x v="2"/>
    <x v="515"/>
    <x v="23"/>
    <x v="61"/>
    <x v="420"/>
    <n v="71.28"/>
    <n v="71.28"/>
    <n v="0"/>
  </r>
  <r>
    <x v="46"/>
    <x v="0"/>
    <x v="0"/>
    <x v="516"/>
    <x v="1"/>
    <x v="0"/>
    <x v="1586"/>
    <n v="23920"/>
    <n v="23920"/>
    <n v="0"/>
  </r>
  <r>
    <x v="152"/>
    <x v="0"/>
    <x v="2"/>
    <x v="517"/>
    <x v="1"/>
    <x v="0"/>
    <x v="1587"/>
    <n v="1521.24"/>
    <n v="1521.24"/>
    <n v="0"/>
  </r>
  <r>
    <x v="152"/>
    <x v="0"/>
    <x v="2"/>
    <x v="517"/>
    <x v="1"/>
    <x v="185"/>
    <x v="1588"/>
    <n v="24640"/>
    <n v="24640"/>
    <n v="0"/>
  </r>
  <r>
    <x v="152"/>
    <x v="0"/>
    <x v="2"/>
    <x v="517"/>
    <x v="1"/>
    <x v="141"/>
    <x v="1589"/>
    <n v="641.42999999999995"/>
    <n v="641.42999999999995"/>
    <n v="0"/>
  </r>
  <r>
    <x v="18"/>
    <x v="0"/>
    <x v="4"/>
    <x v="15"/>
    <x v="14"/>
    <x v="96"/>
    <x v="516"/>
    <n v="-1356.4"/>
    <n v="-1356.4"/>
    <n v="0"/>
  </r>
  <r>
    <x v="8"/>
    <x v="0"/>
    <x v="2"/>
    <x v="518"/>
    <x v="15"/>
    <x v="4"/>
    <x v="113"/>
    <n v="10083.700000000001"/>
    <n v="10083.700000000001"/>
    <n v="0"/>
  </r>
  <r>
    <x v="1"/>
    <x v="0"/>
    <x v="0"/>
    <x v="17"/>
    <x v="16"/>
    <x v="0"/>
    <x v="1590"/>
    <n v="11465"/>
    <n v="11465"/>
    <n v="0"/>
  </r>
  <r>
    <x v="24"/>
    <x v="0"/>
    <x v="0"/>
    <x v="19"/>
    <x v="18"/>
    <x v="4"/>
    <x v="1591"/>
    <n v="45800"/>
    <n v="45800"/>
    <n v="0"/>
  </r>
  <r>
    <x v="25"/>
    <x v="0"/>
    <x v="0"/>
    <x v="20"/>
    <x v="19"/>
    <x v="62"/>
    <x v="1592"/>
    <n v="2652"/>
    <n v="2652"/>
    <n v="0"/>
  </r>
  <r>
    <x v="17"/>
    <x v="0"/>
    <x v="0"/>
    <x v="22"/>
    <x v="4"/>
    <x v="76"/>
    <x v="10"/>
    <n v="1460"/>
    <n v="1460"/>
    <n v="0"/>
  </r>
  <r>
    <x v="17"/>
    <x v="0"/>
    <x v="0"/>
    <x v="22"/>
    <x v="4"/>
    <x v="402"/>
    <x v="55"/>
    <n v="23"/>
    <n v="23"/>
    <n v="0"/>
  </r>
  <r>
    <x v="17"/>
    <x v="0"/>
    <x v="0"/>
    <x v="22"/>
    <x v="4"/>
    <x v="500"/>
    <x v="1593"/>
    <n v="60"/>
    <n v="60"/>
    <n v="0"/>
  </r>
  <r>
    <x v="17"/>
    <x v="0"/>
    <x v="0"/>
    <x v="22"/>
    <x v="4"/>
    <x v="0"/>
    <x v="846"/>
    <n v="3959"/>
    <n v="3959"/>
    <n v="0"/>
  </r>
  <r>
    <x v="17"/>
    <x v="0"/>
    <x v="0"/>
    <x v="22"/>
    <x v="4"/>
    <x v="17"/>
    <x v="1594"/>
    <n v="2903"/>
    <n v="2903"/>
    <n v="0"/>
  </r>
  <r>
    <x v="25"/>
    <x v="0"/>
    <x v="0"/>
    <x v="23"/>
    <x v="21"/>
    <x v="0"/>
    <x v="59"/>
    <n v="207.57"/>
    <n v="207.57"/>
    <n v="0"/>
  </r>
  <r>
    <x v="25"/>
    <x v="0"/>
    <x v="0"/>
    <x v="23"/>
    <x v="21"/>
    <x v="17"/>
    <x v="60"/>
    <n v="735"/>
    <n v="735"/>
    <n v="0"/>
  </r>
  <r>
    <x v="17"/>
    <x v="0"/>
    <x v="0"/>
    <x v="23"/>
    <x v="21"/>
    <x v="200"/>
    <x v="60"/>
    <n v="735"/>
    <n v="735"/>
    <n v="0"/>
  </r>
  <r>
    <x v="40"/>
    <x v="0"/>
    <x v="0"/>
    <x v="24"/>
    <x v="9"/>
    <x v="0"/>
    <x v="289"/>
    <n v="302.22000000000003"/>
    <n v="302.22000000000003"/>
    <n v="0"/>
  </r>
  <r>
    <x v="40"/>
    <x v="0"/>
    <x v="0"/>
    <x v="24"/>
    <x v="9"/>
    <x v="17"/>
    <x v="290"/>
    <n v="533.34"/>
    <n v="533.34"/>
    <n v="0"/>
  </r>
  <r>
    <x v="40"/>
    <x v="0"/>
    <x v="0"/>
    <x v="24"/>
    <x v="9"/>
    <x v="99"/>
    <x v="64"/>
    <n v="45.67"/>
    <n v="45.67"/>
    <n v="0"/>
  </r>
  <r>
    <x v="16"/>
    <x v="0"/>
    <x v="0"/>
    <x v="24"/>
    <x v="9"/>
    <x v="117"/>
    <x v="290"/>
    <n v="533.34"/>
    <n v="533.34"/>
    <n v="0"/>
  </r>
  <r>
    <x v="16"/>
    <x v="0"/>
    <x v="0"/>
    <x v="24"/>
    <x v="9"/>
    <x v="297"/>
    <x v="63"/>
    <n v="634"/>
    <n v="634"/>
    <n v="0"/>
  </r>
  <r>
    <x v="16"/>
    <x v="0"/>
    <x v="0"/>
    <x v="24"/>
    <x v="9"/>
    <x v="214"/>
    <x v="64"/>
    <n v="-0.01"/>
    <n v="-0.01"/>
    <n v="0"/>
  </r>
  <r>
    <x v="27"/>
    <x v="0"/>
    <x v="0"/>
    <x v="25"/>
    <x v="3"/>
    <x v="46"/>
    <x v="1595"/>
    <n v="22432"/>
    <n v="22432"/>
    <n v="0"/>
  </r>
  <r>
    <x v="27"/>
    <x v="0"/>
    <x v="0"/>
    <x v="25"/>
    <x v="3"/>
    <x v="94"/>
    <x v="1376"/>
    <n v="22432"/>
    <n v="22432"/>
    <n v="0"/>
  </r>
  <r>
    <x v="17"/>
    <x v="0"/>
    <x v="0"/>
    <x v="26"/>
    <x v="22"/>
    <x v="5"/>
    <x v="498"/>
    <n v="15735.46"/>
    <n v="15735.46"/>
    <n v="0"/>
  </r>
  <r>
    <x v="17"/>
    <x v="0"/>
    <x v="0"/>
    <x v="26"/>
    <x v="22"/>
    <x v="127"/>
    <x v="1378"/>
    <n v="5730.5"/>
    <n v="5730.5"/>
    <n v="0"/>
  </r>
  <r>
    <x v="2"/>
    <x v="1"/>
    <x v="1"/>
    <x v="27"/>
    <x v="9"/>
    <x v="12"/>
    <x v="69"/>
    <n v="276"/>
    <n v="276"/>
    <n v="0"/>
  </r>
  <r>
    <x v="19"/>
    <x v="0"/>
    <x v="0"/>
    <x v="28"/>
    <x v="23"/>
    <x v="25"/>
    <x v="1596"/>
    <n v="5980"/>
    <n v="5980"/>
    <n v="0"/>
  </r>
  <r>
    <x v="2"/>
    <x v="1"/>
    <x v="1"/>
    <x v="136"/>
    <x v="30"/>
    <x v="16"/>
    <x v="84"/>
    <n v="62"/>
    <n v="62"/>
    <n v="0"/>
  </r>
  <r>
    <x v="7"/>
    <x v="0"/>
    <x v="2"/>
    <x v="137"/>
    <x v="1"/>
    <x v="4"/>
    <x v="1597"/>
    <n v="4130"/>
    <n v="4130"/>
    <n v="0"/>
  </r>
  <r>
    <x v="8"/>
    <x v="0"/>
    <x v="2"/>
    <x v="232"/>
    <x v="30"/>
    <x v="4"/>
    <x v="368"/>
    <n v="624"/>
    <n v="624"/>
    <n v="0"/>
  </r>
  <r>
    <x v="33"/>
    <x v="0"/>
    <x v="0"/>
    <x v="138"/>
    <x v="9"/>
    <x v="17"/>
    <x v="1598"/>
    <n v="1116"/>
    <n v="1116"/>
    <n v="0"/>
  </r>
  <r>
    <x v="1"/>
    <x v="0"/>
    <x v="0"/>
    <x v="140"/>
    <x v="1"/>
    <x v="4"/>
    <x v="1599"/>
    <n v="534"/>
    <n v="534"/>
    <n v="0"/>
  </r>
  <r>
    <x v="2"/>
    <x v="1"/>
    <x v="1"/>
    <x v="142"/>
    <x v="30"/>
    <x v="46"/>
    <x v="1600"/>
    <n v="260"/>
    <n v="260"/>
    <n v="0"/>
  </r>
  <r>
    <x v="2"/>
    <x v="1"/>
    <x v="1"/>
    <x v="142"/>
    <x v="30"/>
    <x v="48"/>
    <x v="1601"/>
    <n v="260"/>
    <n v="260"/>
    <n v="0"/>
  </r>
  <r>
    <x v="2"/>
    <x v="1"/>
    <x v="1"/>
    <x v="142"/>
    <x v="30"/>
    <x v="18"/>
    <x v="1602"/>
    <n v="350"/>
    <n v="350"/>
    <n v="0"/>
  </r>
  <r>
    <x v="2"/>
    <x v="1"/>
    <x v="1"/>
    <x v="142"/>
    <x v="30"/>
    <x v="54"/>
    <x v="1603"/>
    <n v="170"/>
    <n v="170"/>
    <n v="0"/>
  </r>
  <r>
    <x v="2"/>
    <x v="1"/>
    <x v="1"/>
    <x v="142"/>
    <x v="30"/>
    <x v="139"/>
    <x v="1604"/>
    <n v="170"/>
    <n v="170"/>
    <n v="0"/>
  </r>
  <r>
    <x v="2"/>
    <x v="1"/>
    <x v="1"/>
    <x v="142"/>
    <x v="30"/>
    <x v="164"/>
    <x v="1605"/>
    <n v="170"/>
    <n v="170"/>
    <n v="0"/>
  </r>
  <r>
    <x v="2"/>
    <x v="1"/>
    <x v="1"/>
    <x v="142"/>
    <x v="30"/>
    <x v="114"/>
    <x v="1606"/>
    <n v="170"/>
    <n v="170"/>
    <n v="0"/>
  </r>
  <r>
    <x v="2"/>
    <x v="1"/>
    <x v="1"/>
    <x v="363"/>
    <x v="31"/>
    <x v="25"/>
    <x v="906"/>
    <n v="1950"/>
    <n v="1950"/>
    <n v="0"/>
  </r>
  <r>
    <x v="2"/>
    <x v="1"/>
    <x v="1"/>
    <x v="179"/>
    <x v="20"/>
    <x v="270"/>
    <x v="376"/>
    <n v="488"/>
    <n v="488"/>
    <n v="0"/>
  </r>
  <r>
    <x v="2"/>
    <x v="1"/>
    <x v="1"/>
    <x v="179"/>
    <x v="20"/>
    <x v="501"/>
    <x v="376"/>
    <n v="104"/>
    <n v="104"/>
    <n v="0"/>
  </r>
  <r>
    <x v="2"/>
    <x v="1"/>
    <x v="1"/>
    <x v="179"/>
    <x v="20"/>
    <x v="74"/>
    <x v="907"/>
    <n v="3.75"/>
    <n v="3.75"/>
    <n v="0"/>
  </r>
  <r>
    <x v="7"/>
    <x v="0"/>
    <x v="2"/>
    <x v="234"/>
    <x v="44"/>
    <x v="46"/>
    <x v="1607"/>
    <n v="3518.72"/>
    <n v="3518.72"/>
    <n v="0"/>
  </r>
  <r>
    <x v="7"/>
    <x v="0"/>
    <x v="2"/>
    <x v="234"/>
    <x v="44"/>
    <x v="18"/>
    <x v="1608"/>
    <n v="6756"/>
    <n v="6756"/>
    <n v="0"/>
  </r>
  <r>
    <x v="111"/>
    <x v="0"/>
    <x v="9"/>
    <x v="277"/>
    <x v="104"/>
    <x v="14"/>
    <x v="658"/>
    <n v="9838.48"/>
    <n v="9838.48"/>
    <n v="0"/>
  </r>
  <r>
    <x v="11"/>
    <x v="0"/>
    <x v="0"/>
    <x v="519"/>
    <x v="119"/>
    <x v="4"/>
    <x v="1609"/>
    <n v="6029"/>
    <n v="6029"/>
    <n v="0"/>
  </r>
  <r>
    <x v="112"/>
    <x v="0"/>
    <x v="0"/>
    <x v="278"/>
    <x v="37"/>
    <x v="131"/>
    <x v="1610"/>
    <n v="99.66"/>
    <n v="99.66"/>
    <n v="0"/>
  </r>
  <r>
    <x v="112"/>
    <x v="0"/>
    <x v="0"/>
    <x v="278"/>
    <x v="37"/>
    <x v="113"/>
    <x v="1611"/>
    <n v="46.8"/>
    <n v="46.8"/>
    <n v="0"/>
  </r>
  <r>
    <x v="2"/>
    <x v="1"/>
    <x v="1"/>
    <x v="520"/>
    <x v="101"/>
    <x v="4"/>
    <x v="1612"/>
    <n v="1458.96"/>
    <n v="1458.96"/>
    <n v="0"/>
  </r>
  <r>
    <x v="2"/>
    <x v="1"/>
    <x v="1"/>
    <x v="360"/>
    <x v="30"/>
    <x v="48"/>
    <x v="1050"/>
    <n v="57.9"/>
    <n v="57.9"/>
    <n v="0"/>
  </r>
  <r>
    <x v="2"/>
    <x v="1"/>
    <x v="1"/>
    <x v="229"/>
    <x v="95"/>
    <x v="62"/>
    <x v="1613"/>
    <n v="50"/>
    <n v="50"/>
    <n v="0"/>
  </r>
  <r>
    <x v="2"/>
    <x v="1"/>
    <x v="1"/>
    <x v="391"/>
    <x v="122"/>
    <x v="4"/>
    <x v="1614"/>
    <n v="113.99"/>
    <n v="113.99"/>
    <n v="0"/>
  </r>
  <r>
    <x v="2"/>
    <x v="1"/>
    <x v="1"/>
    <x v="342"/>
    <x v="61"/>
    <x v="20"/>
    <x v="1615"/>
    <n v="195.12"/>
    <n v="195.12"/>
    <n v="0"/>
  </r>
  <r>
    <x v="2"/>
    <x v="1"/>
    <x v="1"/>
    <x v="521"/>
    <x v="167"/>
    <x v="3"/>
    <x v="1616"/>
    <n v="750"/>
    <n v="750"/>
    <n v="0"/>
  </r>
  <r>
    <x v="2"/>
    <x v="1"/>
    <x v="1"/>
    <x v="392"/>
    <x v="77"/>
    <x v="4"/>
    <x v="1617"/>
    <n v="445.68"/>
    <n v="445.68"/>
    <n v="0"/>
  </r>
  <r>
    <x v="2"/>
    <x v="1"/>
    <x v="1"/>
    <x v="419"/>
    <x v="9"/>
    <x v="13"/>
    <x v="1618"/>
    <n v="5062.5"/>
    <n v="5062.5"/>
    <n v="0"/>
  </r>
  <r>
    <x v="2"/>
    <x v="1"/>
    <x v="1"/>
    <x v="464"/>
    <x v="96"/>
    <x v="25"/>
    <x v="1619"/>
    <n v="1250"/>
    <n v="1250"/>
    <n v="0"/>
  </r>
  <r>
    <x v="2"/>
    <x v="1"/>
    <x v="1"/>
    <x v="421"/>
    <x v="140"/>
    <x v="4"/>
    <x v="1620"/>
    <n v="38218.39"/>
    <n v="38218.39"/>
    <n v="0"/>
  </r>
  <r>
    <x v="153"/>
    <x v="0"/>
    <x v="0"/>
    <x v="522"/>
    <x v="168"/>
    <x v="4"/>
    <x v="1621"/>
    <n v="13500"/>
    <n v="13500"/>
    <n v="0"/>
  </r>
  <r>
    <x v="119"/>
    <x v="2"/>
    <x v="5"/>
    <x v="466"/>
    <x v="1"/>
    <x v="0"/>
    <x v="1622"/>
    <n v="59180"/>
    <n v="59180"/>
    <n v="0"/>
  </r>
  <r>
    <x v="2"/>
    <x v="1"/>
    <x v="1"/>
    <x v="467"/>
    <x v="61"/>
    <x v="19"/>
    <x v="1623"/>
    <n v="438.51"/>
    <n v="438.51"/>
    <n v="0"/>
  </r>
  <r>
    <x v="2"/>
    <x v="1"/>
    <x v="1"/>
    <x v="467"/>
    <x v="61"/>
    <x v="78"/>
    <x v="1624"/>
    <n v="6.52"/>
    <n v="6.52"/>
    <n v="0"/>
  </r>
  <r>
    <x v="2"/>
    <x v="1"/>
    <x v="1"/>
    <x v="467"/>
    <x v="61"/>
    <x v="119"/>
    <x v="1625"/>
    <n v="9"/>
    <n v="9"/>
    <n v="0"/>
  </r>
  <r>
    <x v="2"/>
    <x v="1"/>
    <x v="1"/>
    <x v="491"/>
    <x v="30"/>
    <x v="19"/>
    <x v="1626"/>
    <n v="45"/>
    <n v="45"/>
    <n v="0"/>
  </r>
  <r>
    <x v="154"/>
    <x v="0"/>
    <x v="0"/>
    <x v="523"/>
    <x v="169"/>
    <x v="17"/>
    <x v="1627"/>
    <n v="300"/>
    <n v="300"/>
    <n v="0"/>
  </r>
  <r>
    <x v="2"/>
    <x v="1"/>
    <x v="1"/>
    <x v="524"/>
    <x v="170"/>
    <x v="13"/>
    <x v="1628"/>
    <n v="622.79999999999995"/>
    <n v="622.79999999999995"/>
    <n v="0"/>
  </r>
  <r>
    <x v="155"/>
    <x v="0"/>
    <x v="0"/>
    <x v="525"/>
    <x v="55"/>
    <x v="502"/>
    <x v="1629"/>
    <n v="393.75"/>
    <n v="393.75"/>
    <n v="0"/>
  </r>
  <r>
    <x v="19"/>
    <x v="0"/>
    <x v="0"/>
    <x v="347"/>
    <x v="8"/>
    <x v="101"/>
    <x v="1630"/>
    <n v="12420"/>
    <n v="12420"/>
    <n v="0"/>
  </r>
  <r>
    <x v="19"/>
    <x v="0"/>
    <x v="0"/>
    <x v="347"/>
    <x v="8"/>
    <x v="42"/>
    <x v="1631"/>
    <n v="-15892"/>
    <n v="-15892"/>
    <n v="0"/>
  </r>
  <r>
    <x v="22"/>
    <x v="0"/>
    <x v="0"/>
    <x v="526"/>
    <x v="74"/>
    <x v="4"/>
    <x v="1632"/>
    <n v="48510"/>
    <n v="48510"/>
    <n v="0"/>
  </r>
  <r>
    <x v="94"/>
    <x v="0"/>
    <x v="0"/>
    <x v="205"/>
    <x v="87"/>
    <x v="25"/>
    <x v="1633"/>
    <n v="198"/>
    <n v="198"/>
    <n v="0"/>
  </r>
  <r>
    <x v="17"/>
    <x v="0"/>
    <x v="0"/>
    <x v="206"/>
    <x v="88"/>
    <x v="4"/>
    <x v="452"/>
    <n v="55000"/>
    <n v="55000"/>
    <n v="0"/>
  </r>
  <r>
    <x v="16"/>
    <x v="0"/>
    <x v="0"/>
    <x v="492"/>
    <x v="34"/>
    <x v="0"/>
    <x v="64"/>
    <n v="51.85"/>
    <n v="51.85"/>
    <n v="0"/>
  </r>
  <r>
    <x v="41"/>
    <x v="0"/>
    <x v="0"/>
    <x v="207"/>
    <x v="28"/>
    <x v="13"/>
    <x v="78"/>
    <n v="69908.100000000006"/>
    <n v="69908.100000000006"/>
    <n v="0"/>
  </r>
  <r>
    <x v="2"/>
    <x v="1"/>
    <x v="1"/>
    <x v="208"/>
    <x v="31"/>
    <x v="17"/>
    <x v="453"/>
    <n v="1470.16"/>
    <n v="1470.16"/>
    <n v="0"/>
  </r>
  <r>
    <x v="25"/>
    <x v="0"/>
    <x v="0"/>
    <x v="351"/>
    <x v="4"/>
    <x v="44"/>
    <x v="10"/>
    <n v="1838.76"/>
    <n v="1838.76"/>
    <n v="0"/>
  </r>
  <r>
    <x v="25"/>
    <x v="0"/>
    <x v="0"/>
    <x v="351"/>
    <x v="4"/>
    <x v="76"/>
    <x v="1634"/>
    <n v="22.5"/>
    <n v="22.5"/>
    <n v="0"/>
  </r>
  <r>
    <x v="25"/>
    <x v="0"/>
    <x v="0"/>
    <x v="351"/>
    <x v="4"/>
    <x v="342"/>
    <x v="845"/>
    <n v="-34.5"/>
    <n v="-34.5"/>
    <n v="0"/>
  </r>
  <r>
    <x v="5"/>
    <x v="0"/>
    <x v="0"/>
    <x v="394"/>
    <x v="134"/>
    <x v="25"/>
    <x v="1635"/>
    <n v="500"/>
    <n v="500"/>
    <n v="0"/>
  </r>
  <r>
    <x v="26"/>
    <x v="0"/>
    <x v="0"/>
    <x v="353"/>
    <x v="34"/>
    <x v="13"/>
    <x v="848"/>
    <n v="8"/>
    <n v="8"/>
    <n v="0"/>
  </r>
  <r>
    <x v="26"/>
    <x v="0"/>
    <x v="0"/>
    <x v="353"/>
    <x v="34"/>
    <x v="14"/>
    <x v="1025"/>
    <n v="16"/>
    <n v="16"/>
    <n v="0"/>
  </r>
  <r>
    <x v="6"/>
    <x v="0"/>
    <x v="0"/>
    <x v="353"/>
    <x v="34"/>
    <x v="18"/>
    <x v="64"/>
    <n v="19.47"/>
    <n v="19.47"/>
    <n v="0"/>
  </r>
  <r>
    <x v="7"/>
    <x v="0"/>
    <x v="2"/>
    <x v="209"/>
    <x v="1"/>
    <x v="25"/>
    <x v="1636"/>
    <n v="10395"/>
    <n v="10395"/>
    <n v="0"/>
  </r>
  <r>
    <x v="7"/>
    <x v="0"/>
    <x v="2"/>
    <x v="209"/>
    <x v="1"/>
    <x v="27"/>
    <x v="1637"/>
    <n v="1356"/>
    <n v="1356"/>
    <n v="0"/>
  </r>
  <r>
    <x v="7"/>
    <x v="0"/>
    <x v="2"/>
    <x v="209"/>
    <x v="1"/>
    <x v="503"/>
    <x v="1638"/>
    <n v="13200"/>
    <n v="13200"/>
    <n v="0"/>
  </r>
  <r>
    <x v="7"/>
    <x v="0"/>
    <x v="2"/>
    <x v="209"/>
    <x v="1"/>
    <x v="499"/>
    <x v="1639"/>
    <n v="2736"/>
    <n v="2736"/>
    <n v="0"/>
  </r>
  <r>
    <x v="7"/>
    <x v="0"/>
    <x v="2"/>
    <x v="209"/>
    <x v="1"/>
    <x v="256"/>
    <x v="1640"/>
    <n v="447"/>
    <n v="447"/>
    <n v="0"/>
  </r>
  <r>
    <x v="7"/>
    <x v="0"/>
    <x v="2"/>
    <x v="209"/>
    <x v="1"/>
    <x v="382"/>
    <x v="1641"/>
    <n v="798"/>
    <n v="798"/>
    <n v="0"/>
  </r>
  <r>
    <x v="17"/>
    <x v="0"/>
    <x v="0"/>
    <x v="210"/>
    <x v="71"/>
    <x v="340"/>
    <x v="1642"/>
    <n v="262.5"/>
    <n v="262.5"/>
    <n v="0"/>
  </r>
  <r>
    <x v="4"/>
    <x v="0"/>
    <x v="0"/>
    <x v="210"/>
    <x v="71"/>
    <x v="504"/>
    <x v="456"/>
    <n v="637.5"/>
    <n v="637.5"/>
    <n v="0"/>
  </r>
  <r>
    <x v="4"/>
    <x v="0"/>
    <x v="0"/>
    <x v="210"/>
    <x v="71"/>
    <x v="505"/>
    <x v="1030"/>
    <n v="54.98"/>
    <n v="54.98"/>
    <n v="0"/>
  </r>
  <r>
    <x v="26"/>
    <x v="0"/>
    <x v="0"/>
    <x v="211"/>
    <x v="31"/>
    <x v="54"/>
    <x v="64"/>
    <n v="150"/>
    <n v="150"/>
    <n v="0"/>
  </r>
  <r>
    <x v="62"/>
    <x v="0"/>
    <x v="0"/>
    <x v="527"/>
    <x v="9"/>
    <x v="4"/>
    <x v="1643"/>
    <n v="1592"/>
    <n v="1592"/>
    <n v="0"/>
  </r>
  <r>
    <x v="62"/>
    <x v="0"/>
    <x v="0"/>
    <x v="527"/>
    <x v="9"/>
    <x v="0"/>
    <x v="64"/>
    <n v="50"/>
    <n v="50"/>
    <n v="0"/>
  </r>
  <r>
    <x v="40"/>
    <x v="0"/>
    <x v="0"/>
    <x v="212"/>
    <x v="6"/>
    <x v="94"/>
    <x v="64"/>
    <n v="24"/>
    <n v="24"/>
    <n v="0"/>
  </r>
  <r>
    <x v="51"/>
    <x v="0"/>
    <x v="0"/>
    <x v="213"/>
    <x v="89"/>
    <x v="0"/>
    <x v="1644"/>
    <n v="1157"/>
    <n v="1157"/>
    <n v="0"/>
  </r>
  <r>
    <x v="51"/>
    <x v="0"/>
    <x v="0"/>
    <x v="213"/>
    <x v="89"/>
    <x v="16"/>
    <x v="1645"/>
    <n v="1306.4000000000001"/>
    <n v="1306.4000000000001"/>
    <n v="0"/>
  </r>
  <r>
    <x v="51"/>
    <x v="0"/>
    <x v="0"/>
    <x v="213"/>
    <x v="89"/>
    <x v="117"/>
    <x v="1646"/>
    <n v="3500"/>
    <n v="3500"/>
    <n v="0"/>
  </r>
  <r>
    <x v="51"/>
    <x v="0"/>
    <x v="0"/>
    <x v="213"/>
    <x v="89"/>
    <x v="23"/>
    <x v="1647"/>
    <n v="1452.5"/>
    <n v="1452.5"/>
    <n v="0"/>
  </r>
  <r>
    <x v="2"/>
    <x v="1"/>
    <x v="1"/>
    <x v="528"/>
    <x v="77"/>
    <x v="4"/>
    <x v="1617"/>
    <n v="453.43"/>
    <n v="453.43"/>
    <n v="0"/>
  </r>
  <r>
    <x v="156"/>
    <x v="0"/>
    <x v="0"/>
    <x v="529"/>
    <x v="108"/>
    <x v="2"/>
    <x v="1145"/>
    <n v="653.33000000000004"/>
    <n v="653.33000000000004"/>
    <n v="0"/>
  </r>
  <r>
    <x v="70"/>
    <x v="0"/>
    <x v="0"/>
    <x v="254"/>
    <x v="9"/>
    <x v="0"/>
    <x v="583"/>
    <n v="36"/>
    <n v="36"/>
    <n v="0"/>
  </r>
  <r>
    <x v="70"/>
    <x v="0"/>
    <x v="0"/>
    <x v="254"/>
    <x v="9"/>
    <x v="95"/>
    <x v="744"/>
    <n v="8"/>
    <n v="8"/>
    <n v="0"/>
  </r>
  <r>
    <x v="2"/>
    <x v="1"/>
    <x v="1"/>
    <x v="530"/>
    <x v="67"/>
    <x v="4"/>
    <x v="1648"/>
    <n v="2262"/>
    <n v="2262"/>
    <n v="0"/>
  </r>
  <r>
    <x v="2"/>
    <x v="1"/>
    <x v="1"/>
    <x v="302"/>
    <x v="37"/>
    <x v="17"/>
    <x v="1649"/>
    <n v="100.72"/>
    <n v="100.72"/>
    <n v="0"/>
  </r>
  <r>
    <x v="2"/>
    <x v="1"/>
    <x v="1"/>
    <x v="302"/>
    <x v="37"/>
    <x v="19"/>
    <x v="1650"/>
    <n v="56.24"/>
    <n v="56.24"/>
    <n v="0"/>
  </r>
  <r>
    <x v="2"/>
    <x v="1"/>
    <x v="1"/>
    <x v="302"/>
    <x v="37"/>
    <x v="20"/>
    <x v="1651"/>
    <n v="49.2"/>
    <n v="49.2"/>
    <n v="0"/>
  </r>
  <r>
    <x v="2"/>
    <x v="1"/>
    <x v="1"/>
    <x v="302"/>
    <x v="37"/>
    <x v="117"/>
    <x v="1652"/>
    <n v="65.44"/>
    <n v="65.44"/>
    <n v="0"/>
  </r>
  <r>
    <x v="2"/>
    <x v="1"/>
    <x v="1"/>
    <x v="302"/>
    <x v="37"/>
    <x v="131"/>
    <x v="1653"/>
    <n v="20.76"/>
    <n v="20.76"/>
    <n v="0"/>
  </r>
  <r>
    <x v="2"/>
    <x v="1"/>
    <x v="1"/>
    <x v="531"/>
    <x v="64"/>
    <x v="68"/>
    <x v="1654"/>
    <n v="64.41"/>
    <n v="64.41"/>
    <n v="0"/>
  </r>
  <r>
    <x v="1"/>
    <x v="0"/>
    <x v="0"/>
    <x v="303"/>
    <x v="1"/>
    <x v="25"/>
    <x v="1655"/>
    <n v="134.4"/>
    <n v="134.4"/>
    <n v="0"/>
  </r>
  <r>
    <x v="1"/>
    <x v="0"/>
    <x v="0"/>
    <x v="303"/>
    <x v="1"/>
    <x v="0"/>
    <x v="1656"/>
    <n v="222.5"/>
    <n v="222.5"/>
    <n v="0"/>
  </r>
  <r>
    <x v="22"/>
    <x v="0"/>
    <x v="0"/>
    <x v="305"/>
    <x v="1"/>
    <x v="95"/>
    <x v="1657"/>
    <n v="24.6"/>
    <n v="24.6"/>
    <n v="0"/>
  </r>
  <r>
    <x v="2"/>
    <x v="1"/>
    <x v="1"/>
    <x v="428"/>
    <x v="141"/>
    <x v="4"/>
    <x v="1658"/>
    <n v="24"/>
    <n v="24"/>
    <n v="0"/>
  </r>
  <r>
    <x v="4"/>
    <x v="0"/>
    <x v="0"/>
    <x v="69"/>
    <x v="13"/>
    <x v="14"/>
    <x v="767"/>
    <n v="2165"/>
    <n v="2165"/>
    <n v="0"/>
  </r>
  <r>
    <x v="21"/>
    <x v="0"/>
    <x v="0"/>
    <x v="255"/>
    <x v="24"/>
    <x v="66"/>
    <x v="71"/>
    <n v="15000"/>
    <n v="15000"/>
    <n v="0"/>
  </r>
  <r>
    <x v="21"/>
    <x v="0"/>
    <x v="0"/>
    <x v="255"/>
    <x v="24"/>
    <x v="67"/>
    <x v="71"/>
    <n v="-15000"/>
    <n v="-15000"/>
    <n v="0"/>
  </r>
  <r>
    <x v="10"/>
    <x v="0"/>
    <x v="0"/>
    <x v="256"/>
    <x v="9"/>
    <x v="25"/>
    <x v="584"/>
    <n v="1050"/>
    <n v="1050"/>
    <n v="0"/>
  </r>
  <r>
    <x v="35"/>
    <x v="0"/>
    <x v="0"/>
    <x v="256"/>
    <x v="9"/>
    <x v="73"/>
    <x v="1659"/>
    <n v="-1225"/>
    <n v="-1225"/>
    <n v="0"/>
  </r>
  <r>
    <x v="128"/>
    <x v="0"/>
    <x v="0"/>
    <x v="71"/>
    <x v="0"/>
    <x v="339"/>
    <x v="153"/>
    <n v="70673.78"/>
    <n v="70673.78"/>
    <n v="0"/>
  </r>
  <r>
    <x v="44"/>
    <x v="0"/>
    <x v="0"/>
    <x v="71"/>
    <x v="0"/>
    <x v="506"/>
    <x v="153"/>
    <n v="2669.4"/>
    <n v="2669.4"/>
    <n v="0"/>
  </r>
  <r>
    <x v="1"/>
    <x v="0"/>
    <x v="0"/>
    <x v="72"/>
    <x v="15"/>
    <x v="0"/>
    <x v="959"/>
    <n v="22750"/>
    <n v="22750"/>
    <n v="0"/>
  </r>
  <r>
    <x v="22"/>
    <x v="0"/>
    <x v="0"/>
    <x v="72"/>
    <x v="15"/>
    <x v="66"/>
    <x v="154"/>
    <n v="32513.53"/>
    <n v="32513.53"/>
    <n v="0"/>
  </r>
  <r>
    <x v="22"/>
    <x v="0"/>
    <x v="0"/>
    <x v="72"/>
    <x v="15"/>
    <x v="67"/>
    <x v="154"/>
    <n v="-12772"/>
    <n v="-12772"/>
    <n v="0"/>
  </r>
  <r>
    <x v="21"/>
    <x v="0"/>
    <x v="0"/>
    <x v="73"/>
    <x v="1"/>
    <x v="4"/>
    <x v="1660"/>
    <n v="62461.04"/>
    <n v="62461.04"/>
    <n v="0"/>
  </r>
  <r>
    <x v="7"/>
    <x v="0"/>
    <x v="2"/>
    <x v="261"/>
    <x v="26"/>
    <x v="4"/>
    <x v="1661"/>
    <n v="13973.4"/>
    <n v="13973.4"/>
    <n v="0"/>
  </r>
  <r>
    <x v="29"/>
    <x v="0"/>
    <x v="0"/>
    <x v="310"/>
    <x v="6"/>
    <x v="4"/>
    <x v="1662"/>
    <n v="9596"/>
    <n v="9596"/>
    <n v="0"/>
  </r>
  <r>
    <x v="47"/>
    <x v="0"/>
    <x v="0"/>
    <x v="76"/>
    <x v="45"/>
    <x v="0"/>
    <x v="1663"/>
    <n v="280"/>
    <n v="280"/>
    <n v="0"/>
  </r>
  <r>
    <x v="22"/>
    <x v="0"/>
    <x v="0"/>
    <x v="311"/>
    <x v="1"/>
    <x v="4"/>
    <x v="1664"/>
    <n v="1511.95"/>
    <n v="1511.95"/>
    <n v="0"/>
  </r>
  <r>
    <x v="22"/>
    <x v="0"/>
    <x v="0"/>
    <x v="77"/>
    <x v="1"/>
    <x v="25"/>
    <x v="159"/>
    <n v="443.6"/>
    <n v="443.6"/>
    <n v="0"/>
  </r>
  <r>
    <x v="22"/>
    <x v="0"/>
    <x v="0"/>
    <x v="77"/>
    <x v="1"/>
    <x v="17"/>
    <x v="762"/>
    <n v="332.7"/>
    <n v="332.7"/>
    <n v="0"/>
  </r>
  <r>
    <x v="1"/>
    <x v="0"/>
    <x v="0"/>
    <x v="77"/>
    <x v="1"/>
    <x v="18"/>
    <x v="1665"/>
    <n v="2010"/>
    <n v="2010"/>
    <n v="0"/>
  </r>
  <r>
    <x v="1"/>
    <x v="0"/>
    <x v="0"/>
    <x v="77"/>
    <x v="1"/>
    <x v="101"/>
    <x v="1666"/>
    <n v="1964"/>
    <n v="1964"/>
    <n v="0"/>
  </r>
  <r>
    <x v="7"/>
    <x v="0"/>
    <x v="2"/>
    <x v="78"/>
    <x v="46"/>
    <x v="0"/>
    <x v="1667"/>
    <n v="692.64"/>
    <n v="692.64"/>
    <n v="0"/>
  </r>
  <r>
    <x v="48"/>
    <x v="0"/>
    <x v="0"/>
    <x v="79"/>
    <x v="47"/>
    <x v="125"/>
    <x v="167"/>
    <n v="17"/>
    <n v="17"/>
    <n v="0"/>
  </r>
  <r>
    <x v="49"/>
    <x v="0"/>
    <x v="0"/>
    <x v="79"/>
    <x v="47"/>
    <x v="42"/>
    <x v="165"/>
    <n v="490.2"/>
    <n v="490.2"/>
    <n v="0"/>
  </r>
  <r>
    <x v="50"/>
    <x v="0"/>
    <x v="0"/>
    <x v="79"/>
    <x v="47"/>
    <x v="1"/>
    <x v="595"/>
    <n v="14490.57"/>
    <n v="14490.57"/>
    <n v="0"/>
  </r>
  <r>
    <x v="50"/>
    <x v="0"/>
    <x v="0"/>
    <x v="79"/>
    <x v="47"/>
    <x v="22"/>
    <x v="165"/>
    <n v="784.32"/>
    <n v="784.32"/>
    <n v="0"/>
  </r>
  <r>
    <x v="2"/>
    <x v="1"/>
    <x v="1"/>
    <x v="80"/>
    <x v="48"/>
    <x v="112"/>
    <x v="600"/>
    <n v="253"/>
    <n v="253"/>
    <n v="0"/>
  </r>
  <r>
    <x v="2"/>
    <x v="1"/>
    <x v="1"/>
    <x v="80"/>
    <x v="48"/>
    <x v="138"/>
    <x v="600"/>
    <n v="115"/>
    <n v="115"/>
    <n v="0"/>
  </r>
  <r>
    <x v="2"/>
    <x v="1"/>
    <x v="1"/>
    <x v="80"/>
    <x v="48"/>
    <x v="12"/>
    <x v="168"/>
    <n v="243.75"/>
    <n v="243.75"/>
    <n v="0"/>
  </r>
  <r>
    <x v="2"/>
    <x v="1"/>
    <x v="1"/>
    <x v="80"/>
    <x v="48"/>
    <x v="70"/>
    <x v="168"/>
    <n v="1384.5"/>
    <n v="1384.5"/>
    <n v="0"/>
  </r>
  <r>
    <x v="48"/>
    <x v="0"/>
    <x v="0"/>
    <x v="81"/>
    <x v="47"/>
    <x v="4"/>
    <x v="1668"/>
    <n v="336"/>
    <n v="336"/>
    <n v="0"/>
  </r>
  <r>
    <x v="48"/>
    <x v="0"/>
    <x v="0"/>
    <x v="81"/>
    <x v="47"/>
    <x v="46"/>
    <x v="64"/>
    <n v="355"/>
    <n v="355"/>
    <n v="0"/>
  </r>
  <r>
    <x v="22"/>
    <x v="0"/>
    <x v="0"/>
    <x v="83"/>
    <x v="1"/>
    <x v="4"/>
    <x v="172"/>
    <n v="303.14999999999998"/>
    <n v="303.14999999999998"/>
    <n v="0"/>
  </r>
  <r>
    <x v="1"/>
    <x v="0"/>
    <x v="0"/>
    <x v="83"/>
    <x v="1"/>
    <x v="68"/>
    <x v="1669"/>
    <n v="384.12"/>
    <n v="384.12"/>
    <n v="0"/>
  </r>
  <r>
    <x v="5"/>
    <x v="0"/>
    <x v="0"/>
    <x v="85"/>
    <x v="49"/>
    <x v="25"/>
    <x v="1670"/>
    <n v="4750"/>
    <n v="4750"/>
    <n v="0"/>
  </r>
  <r>
    <x v="22"/>
    <x v="0"/>
    <x v="0"/>
    <x v="532"/>
    <x v="1"/>
    <x v="4"/>
    <x v="1671"/>
    <n v="2454.6"/>
    <n v="2454.6"/>
    <n v="0"/>
  </r>
  <r>
    <x v="22"/>
    <x v="0"/>
    <x v="0"/>
    <x v="532"/>
    <x v="1"/>
    <x v="25"/>
    <x v="1672"/>
    <n v="4650"/>
    <n v="4650"/>
    <n v="0"/>
  </r>
  <r>
    <x v="8"/>
    <x v="0"/>
    <x v="2"/>
    <x v="8"/>
    <x v="8"/>
    <x v="357"/>
    <x v="417"/>
    <n v="633256"/>
    <n v="633256"/>
    <n v="0"/>
  </r>
  <r>
    <x v="8"/>
    <x v="0"/>
    <x v="2"/>
    <x v="8"/>
    <x v="8"/>
    <x v="165"/>
    <x v="1673"/>
    <n v="2124"/>
    <n v="2124"/>
    <n v="0"/>
  </r>
  <r>
    <x v="9"/>
    <x v="0"/>
    <x v="2"/>
    <x v="8"/>
    <x v="8"/>
    <x v="68"/>
    <x v="1674"/>
    <n v="1342.3"/>
    <n v="1342.3"/>
    <n v="0"/>
  </r>
  <r>
    <x v="19"/>
    <x v="0"/>
    <x v="0"/>
    <x v="357"/>
    <x v="26"/>
    <x v="4"/>
    <x v="1675"/>
    <n v="1200.3499999999999"/>
    <n v="1200.3499999999999"/>
    <n v="0"/>
  </r>
  <r>
    <x v="2"/>
    <x v="1"/>
    <x v="1"/>
    <x v="11"/>
    <x v="11"/>
    <x v="507"/>
    <x v="29"/>
    <n v="-111.8"/>
    <n v="-111.8"/>
    <n v="0"/>
  </r>
  <r>
    <x v="2"/>
    <x v="1"/>
    <x v="1"/>
    <x v="11"/>
    <x v="11"/>
    <x v="508"/>
    <x v="30"/>
    <n v="182"/>
    <n v="182"/>
    <n v="0"/>
  </r>
  <r>
    <x v="2"/>
    <x v="1"/>
    <x v="1"/>
    <x v="11"/>
    <x v="11"/>
    <x v="509"/>
    <x v="29"/>
    <n v="38.700000000000003"/>
    <n v="38.700000000000003"/>
    <n v="0"/>
  </r>
  <r>
    <x v="2"/>
    <x v="1"/>
    <x v="1"/>
    <x v="11"/>
    <x v="11"/>
    <x v="287"/>
    <x v="30"/>
    <n v="56"/>
    <n v="56"/>
    <n v="0"/>
  </r>
  <r>
    <x v="2"/>
    <x v="1"/>
    <x v="1"/>
    <x v="11"/>
    <x v="11"/>
    <x v="510"/>
    <x v="29"/>
    <n v="34.4"/>
    <n v="34.4"/>
    <n v="0"/>
  </r>
  <r>
    <x v="2"/>
    <x v="1"/>
    <x v="1"/>
    <x v="11"/>
    <x v="11"/>
    <x v="511"/>
    <x v="30"/>
    <n v="56"/>
    <n v="56"/>
    <n v="0"/>
  </r>
  <r>
    <x v="2"/>
    <x v="1"/>
    <x v="1"/>
    <x v="11"/>
    <x v="11"/>
    <x v="512"/>
    <x v="30"/>
    <n v="56"/>
    <n v="56"/>
    <n v="0"/>
  </r>
  <r>
    <x v="15"/>
    <x v="0"/>
    <x v="3"/>
    <x v="12"/>
    <x v="12"/>
    <x v="16"/>
    <x v="675"/>
    <n v="38359.75"/>
    <n v="38359.75"/>
    <n v="0"/>
  </r>
  <r>
    <x v="15"/>
    <x v="0"/>
    <x v="3"/>
    <x v="12"/>
    <x v="12"/>
    <x v="86"/>
    <x v="1676"/>
    <n v="511.92"/>
    <n v="511.92"/>
    <n v="0"/>
  </r>
  <r>
    <x v="15"/>
    <x v="0"/>
    <x v="3"/>
    <x v="12"/>
    <x v="12"/>
    <x v="513"/>
    <x v="1677"/>
    <n v="97750"/>
    <n v="97750"/>
    <n v="0"/>
  </r>
  <r>
    <x v="26"/>
    <x v="0"/>
    <x v="0"/>
    <x v="13"/>
    <x v="6"/>
    <x v="16"/>
    <x v="37"/>
    <n v="876.58"/>
    <n v="876.58"/>
    <n v="0"/>
  </r>
  <r>
    <x v="16"/>
    <x v="0"/>
    <x v="0"/>
    <x v="13"/>
    <x v="6"/>
    <x v="117"/>
    <x v="680"/>
    <n v="61.2"/>
    <n v="61.2"/>
    <n v="0"/>
  </r>
  <r>
    <x v="17"/>
    <x v="0"/>
    <x v="0"/>
    <x v="281"/>
    <x v="67"/>
    <x v="4"/>
    <x v="877"/>
    <n v="1075"/>
    <n v="1075"/>
    <n v="0"/>
  </r>
  <r>
    <x v="7"/>
    <x v="0"/>
    <x v="2"/>
    <x v="282"/>
    <x v="1"/>
    <x v="95"/>
    <x v="1678"/>
    <n v="102.25"/>
    <n v="102.25"/>
    <n v="0"/>
  </r>
  <r>
    <x v="7"/>
    <x v="0"/>
    <x v="2"/>
    <x v="180"/>
    <x v="59"/>
    <x v="514"/>
    <x v="525"/>
    <n v="44166.03"/>
    <n v="44166.03"/>
    <n v="0"/>
  </r>
  <r>
    <x v="22"/>
    <x v="0"/>
    <x v="0"/>
    <x v="533"/>
    <x v="59"/>
    <x v="4"/>
    <x v="1679"/>
    <n v="687.27"/>
    <n v="687.27"/>
    <n v="0"/>
  </r>
  <r>
    <x v="2"/>
    <x v="1"/>
    <x v="1"/>
    <x v="534"/>
    <x v="99"/>
    <x v="13"/>
    <x v="1680"/>
    <n v="99.6"/>
    <n v="99.6"/>
    <n v="0"/>
  </r>
  <r>
    <x v="2"/>
    <x v="1"/>
    <x v="1"/>
    <x v="534"/>
    <x v="99"/>
    <x v="12"/>
    <x v="1681"/>
    <n v="64.95"/>
    <n v="64.95"/>
    <n v="0"/>
  </r>
  <r>
    <x v="2"/>
    <x v="1"/>
    <x v="1"/>
    <x v="358"/>
    <x v="126"/>
    <x v="4"/>
    <x v="1682"/>
    <n v="365"/>
    <n v="365"/>
    <n v="0"/>
  </r>
  <r>
    <x v="2"/>
    <x v="1"/>
    <x v="1"/>
    <x v="358"/>
    <x v="126"/>
    <x v="13"/>
    <x v="1682"/>
    <n v="-365"/>
    <n v="-365"/>
    <n v="0"/>
  </r>
  <r>
    <x v="2"/>
    <x v="1"/>
    <x v="1"/>
    <x v="358"/>
    <x v="126"/>
    <x v="14"/>
    <x v="1682"/>
    <n v="365"/>
    <n v="365"/>
    <n v="0"/>
  </r>
  <r>
    <x v="2"/>
    <x v="1"/>
    <x v="1"/>
    <x v="535"/>
    <x v="99"/>
    <x v="4"/>
    <x v="1683"/>
    <n v="252"/>
    <n v="252"/>
    <n v="0"/>
  </r>
  <r>
    <x v="125"/>
    <x v="0"/>
    <x v="0"/>
    <x v="182"/>
    <x v="56"/>
    <x v="91"/>
    <x v="1684"/>
    <n v="117802.86"/>
    <n v="117802.86"/>
    <n v="0"/>
  </r>
  <r>
    <x v="7"/>
    <x v="0"/>
    <x v="2"/>
    <x v="184"/>
    <x v="44"/>
    <x v="515"/>
    <x v="1510"/>
    <n v="10175.86"/>
    <n v="10175.86"/>
    <n v="0"/>
  </r>
  <r>
    <x v="7"/>
    <x v="0"/>
    <x v="2"/>
    <x v="184"/>
    <x v="44"/>
    <x v="17"/>
    <x v="1685"/>
    <n v="21432.99"/>
    <n v="21432.99"/>
    <n v="0"/>
  </r>
  <r>
    <x v="7"/>
    <x v="0"/>
    <x v="2"/>
    <x v="184"/>
    <x v="44"/>
    <x v="65"/>
    <x v="1685"/>
    <n v="21004.33"/>
    <n v="21004.33"/>
    <n v="0"/>
  </r>
  <r>
    <x v="7"/>
    <x v="0"/>
    <x v="2"/>
    <x v="184"/>
    <x v="44"/>
    <x v="66"/>
    <x v="1685"/>
    <n v="-21432.99"/>
    <n v="-21432.99"/>
    <n v="0"/>
  </r>
  <r>
    <x v="2"/>
    <x v="1"/>
    <x v="1"/>
    <x v="536"/>
    <x v="128"/>
    <x v="4"/>
    <x v="1686"/>
    <n v="24.24"/>
    <n v="24.24"/>
    <n v="0"/>
  </r>
  <r>
    <x v="7"/>
    <x v="0"/>
    <x v="2"/>
    <x v="499"/>
    <x v="26"/>
    <x v="17"/>
    <x v="1183"/>
    <n v="10.72"/>
    <n v="10.72"/>
    <n v="0"/>
  </r>
  <r>
    <x v="2"/>
    <x v="1"/>
    <x v="1"/>
    <x v="187"/>
    <x v="85"/>
    <x v="18"/>
    <x v="395"/>
    <n v="9927.11"/>
    <n v="9927.11"/>
    <n v="0"/>
  </r>
  <r>
    <x v="2"/>
    <x v="1"/>
    <x v="1"/>
    <x v="187"/>
    <x v="85"/>
    <x v="175"/>
    <x v="395"/>
    <n v="-5981.62"/>
    <n v="-5981.62"/>
    <n v="0"/>
  </r>
  <r>
    <x v="2"/>
    <x v="1"/>
    <x v="1"/>
    <x v="500"/>
    <x v="30"/>
    <x v="25"/>
    <x v="1518"/>
    <n v="110"/>
    <n v="110"/>
    <n v="0"/>
  </r>
  <r>
    <x v="2"/>
    <x v="1"/>
    <x v="1"/>
    <x v="469"/>
    <x v="61"/>
    <x v="25"/>
    <x v="1687"/>
    <n v="24.24"/>
    <n v="24.24"/>
    <n v="0"/>
  </r>
  <r>
    <x v="2"/>
    <x v="1"/>
    <x v="1"/>
    <x v="469"/>
    <x v="61"/>
    <x v="139"/>
    <x v="64"/>
    <n v="44.35"/>
    <n v="44.35"/>
    <n v="0"/>
  </r>
  <r>
    <x v="2"/>
    <x v="1"/>
    <x v="1"/>
    <x v="537"/>
    <x v="114"/>
    <x v="4"/>
    <x v="1688"/>
    <n v="353.06"/>
    <n v="353.06"/>
    <n v="0"/>
  </r>
  <r>
    <x v="7"/>
    <x v="0"/>
    <x v="2"/>
    <x v="538"/>
    <x v="1"/>
    <x v="25"/>
    <x v="1689"/>
    <n v="63.54"/>
    <n v="63.54"/>
    <n v="0"/>
  </r>
  <r>
    <x v="7"/>
    <x v="0"/>
    <x v="2"/>
    <x v="538"/>
    <x v="1"/>
    <x v="19"/>
    <x v="1690"/>
    <n v="7.5"/>
    <n v="7.5"/>
    <n v="0"/>
  </r>
  <r>
    <x v="2"/>
    <x v="1"/>
    <x v="1"/>
    <x v="539"/>
    <x v="169"/>
    <x v="12"/>
    <x v="1691"/>
    <n v="3440"/>
    <n v="3440"/>
    <n v="0"/>
  </r>
  <r>
    <x v="22"/>
    <x v="0"/>
    <x v="0"/>
    <x v="540"/>
    <x v="1"/>
    <x v="42"/>
    <x v="1692"/>
    <n v="21.4"/>
    <n v="21.4"/>
    <n v="0"/>
  </r>
  <r>
    <x v="2"/>
    <x v="1"/>
    <x v="1"/>
    <x v="541"/>
    <x v="171"/>
    <x v="4"/>
    <x v="1693"/>
    <n v="1035"/>
    <n v="1035"/>
    <n v="0"/>
  </r>
  <r>
    <x v="83"/>
    <x v="0"/>
    <x v="0"/>
    <x v="190"/>
    <x v="45"/>
    <x v="4"/>
    <x v="1619"/>
    <n v="657.64"/>
    <n v="657.64"/>
    <n v="0"/>
  </r>
  <r>
    <x v="21"/>
    <x v="0"/>
    <x v="0"/>
    <x v="191"/>
    <x v="8"/>
    <x v="4"/>
    <x v="540"/>
    <n v="967953"/>
    <n v="967953"/>
    <n v="0"/>
  </r>
  <r>
    <x v="21"/>
    <x v="0"/>
    <x v="0"/>
    <x v="191"/>
    <x v="8"/>
    <x v="13"/>
    <x v="1694"/>
    <n v="-295815.90000000002"/>
    <n v="-295815.90000000002"/>
    <n v="0"/>
  </r>
  <r>
    <x v="2"/>
    <x v="1"/>
    <x v="1"/>
    <x v="2"/>
    <x v="2"/>
    <x v="25"/>
    <x v="4"/>
    <n v="1915.8"/>
    <n v="1915.8"/>
    <n v="0"/>
  </r>
  <r>
    <x v="2"/>
    <x v="1"/>
    <x v="1"/>
    <x v="2"/>
    <x v="2"/>
    <x v="516"/>
    <x v="5"/>
    <n v="399.38"/>
    <n v="399.38"/>
    <n v="0"/>
  </r>
  <r>
    <x v="2"/>
    <x v="1"/>
    <x v="1"/>
    <x v="2"/>
    <x v="2"/>
    <x v="517"/>
    <x v="5"/>
    <n v="399.39"/>
    <n v="399.39"/>
    <n v="0"/>
  </r>
  <r>
    <x v="2"/>
    <x v="1"/>
    <x v="1"/>
    <x v="2"/>
    <x v="2"/>
    <x v="321"/>
    <x v="7"/>
    <n v="566.26"/>
    <n v="566.26"/>
    <n v="0"/>
  </r>
  <r>
    <x v="56"/>
    <x v="0"/>
    <x v="0"/>
    <x v="163"/>
    <x v="77"/>
    <x v="19"/>
    <x v="547"/>
    <n v="708.34"/>
    <n v="708.34"/>
    <n v="0"/>
  </r>
  <r>
    <x v="98"/>
    <x v="0"/>
    <x v="0"/>
    <x v="163"/>
    <x v="77"/>
    <x v="80"/>
    <x v="1246"/>
    <n v="3434.63"/>
    <n v="3434.63"/>
    <n v="0"/>
  </r>
  <r>
    <x v="98"/>
    <x v="0"/>
    <x v="0"/>
    <x v="163"/>
    <x v="77"/>
    <x v="294"/>
    <x v="1415"/>
    <n v="19.54"/>
    <n v="19.54"/>
    <n v="0"/>
  </r>
  <r>
    <x v="98"/>
    <x v="0"/>
    <x v="0"/>
    <x v="163"/>
    <x v="77"/>
    <x v="518"/>
    <x v="1695"/>
    <n v="477.75"/>
    <n v="477.75"/>
    <n v="0"/>
  </r>
  <r>
    <x v="2"/>
    <x v="1"/>
    <x v="1"/>
    <x v="542"/>
    <x v="108"/>
    <x v="4"/>
    <x v="1696"/>
    <n v="2140"/>
    <n v="2140"/>
    <n v="0"/>
  </r>
  <r>
    <x v="2"/>
    <x v="1"/>
    <x v="1"/>
    <x v="364"/>
    <x v="57"/>
    <x v="0"/>
    <x v="1196"/>
    <n v="0.8"/>
    <n v="0.8"/>
    <n v="0"/>
  </r>
  <r>
    <x v="2"/>
    <x v="1"/>
    <x v="1"/>
    <x v="240"/>
    <x v="50"/>
    <x v="68"/>
    <x v="1697"/>
    <n v="922.63"/>
    <n v="922.63"/>
    <n v="0"/>
  </r>
  <r>
    <x v="94"/>
    <x v="0"/>
    <x v="0"/>
    <x v="285"/>
    <x v="107"/>
    <x v="16"/>
    <x v="1698"/>
    <n v="219.99"/>
    <n v="219.99"/>
    <n v="0"/>
  </r>
  <r>
    <x v="19"/>
    <x v="0"/>
    <x v="0"/>
    <x v="286"/>
    <x v="23"/>
    <x v="25"/>
    <x v="253"/>
    <n v="500"/>
    <n v="500"/>
    <n v="0"/>
  </r>
  <r>
    <x v="70"/>
    <x v="0"/>
    <x v="0"/>
    <x v="241"/>
    <x v="9"/>
    <x v="62"/>
    <x v="552"/>
    <n v="2986"/>
    <n v="2986"/>
    <n v="0"/>
  </r>
  <r>
    <x v="81"/>
    <x v="0"/>
    <x v="0"/>
    <x v="241"/>
    <x v="9"/>
    <x v="356"/>
    <x v="64"/>
    <n v="49.98"/>
    <n v="49.98"/>
    <n v="0"/>
  </r>
  <r>
    <x v="70"/>
    <x v="0"/>
    <x v="0"/>
    <x v="241"/>
    <x v="9"/>
    <x v="63"/>
    <x v="64"/>
    <n v="49.99"/>
    <n v="49.99"/>
    <n v="0"/>
  </r>
  <r>
    <x v="2"/>
    <x v="1"/>
    <x v="1"/>
    <x v="444"/>
    <x v="61"/>
    <x v="4"/>
    <x v="1699"/>
    <n v="634"/>
    <n v="634"/>
    <n v="0"/>
  </r>
  <r>
    <x v="2"/>
    <x v="1"/>
    <x v="1"/>
    <x v="444"/>
    <x v="61"/>
    <x v="0"/>
    <x v="1700"/>
    <n v="18.100000000000001"/>
    <n v="18.100000000000001"/>
    <n v="0"/>
  </r>
  <r>
    <x v="2"/>
    <x v="1"/>
    <x v="1"/>
    <x v="287"/>
    <x v="108"/>
    <x v="0"/>
    <x v="708"/>
    <n v="2460"/>
    <n v="2460"/>
    <n v="0"/>
  </r>
  <r>
    <x v="2"/>
    <x v="1"/>
    <x v="1"/>
    <x v="287"/>
    <x v="108"/>
    <x v="17"/>
    <x v="708"/>
    <n v="2460"/>
    <n v="2460"/>
    <n v="0"/>
  </r>
  <r>
    <x v="2"/>
    <x v="1"/>
    <x v="1"/>
    <x v="242"/>
    <x v="99"/>
    <x v="25"/>
    <x v="1701"/>
    <n v="15.99"/>
    <n v="15.99"/>
    <n v="0"/>
  </r>
  <r>
    <x v="2"/>
    <x v="1"/>
    <x v="1"/>
    <x v="242"/>
    <x v="99"/>
    <x v="46"/>
    <x v="1702"/>
    <n v="30.25"/>
    <n v="30.25"/>
    <n v="0"/>
  </r>
  <r>
    <x v="2"/>
    <x v="1"/>
    <x v="1"/>
    <x v="243"/>
    <x v="34"/>
    <x v="4"/>
    <x v="1703"/>
    <n v="432.44"/>
    <n v="432.44"/>
    <n v="0"/>
  </r>
  <r>
    <x v="2"/>
    <x v="1"/>
    <x v="1"/>
    <x v="289"/>
    <x v="109"/>
    <x v="4"/>
    <x v="1704"/>
    <n v="725"/>
    <n v="725"/>
    <n v="0"/>
  </r>
  <r>
    <x v="2"/>
    <x v="1"/>
    <x v="1"/>
    <x v="245"/>
    <x v="88"/>
    <x v="0"/>
    <x v="682"/>
    <n v="13.23"/>
    <n v="13.23"/>
    <n v="0"/>
  </r>
  <r>
    <x v="2"/>
    <x v="1"/>
    <x v="1"/>
    <x v="291"/>
    <x v="48"/>
    <x v="25"/>
    <x v="714"/>
    <n v="525"/>
    <n v="525"/>
    <n v="0"/>
  </r>
  <r>
    <x v="2"/>
    <x v="1"/>
    <x v="1"/>
    <x v="412"/>
    <x v="137"/>
    <x v="48"/>
    <x v="1705"/>
    <n v="40"/>
    <n v="40"/>
    <n v="0"/>
  </r>
  <r>
    <x v="2"/>
    <x v="1"/>
    <x v="1"/>
    <x v="412"/>
    <x v="137"/>
    <x v="172"/>
    <x v="1706"/>
    <n v="-38"/>
    <n v="-38"/>
    <n v="0"/>
  </r>
  <r>
    <x v="39"/>
    <x v="0"/>
    <x v="0"/>
    <x v="439"/>
    <x v="147"/>
    <x v="519"/>
    <x v="1707"/>
    <n v="8148.05"/>
    <n v="8148.05"/>
    <n v="0"/>
  </r>
  <r>
    <x v="2"/>
    <x v="1"/>
    <x v="1"/>
    <x v="543"/>
    <x v="1"/>
    <x v="46"/>
    <x v="1708"/>
    <n v="180"/>
    <n v="180"/>
    <n v="0"/>
  </r>
  <r>
    <x v="2"/>
    <x v="1"/>
    <x v="1"/>
    <x v="544"/>
    <x v="172"/>
    <x v="4"/>
    <x v="1709"/>
    <n v="1150"/>
    <n v="1150"/>
    <n v="0"/>
  </r>
  <r>
    <x v="2"/>
    <x v="1"/>
    <x v="1"/>
    <x v="544"/>
    <x v="172"/>
    <x v="25"/>
    <x v="1710"/>
    <n v="351.28"/>
    <n v="351.28"/>
    <n v="0"/>
  </r>
  <r>
    <x v="11"/>
    <x v="0"/>
    <x v="0"/>
    <x v="503"/>
    <x v="119"/>
    <x v="16"/>
    <x v="1711"/>
    <n v="1734"/>
    <n v="1734"/>
    <n v="0"/>
  </r>
  <r>
    <x v="2"/>
    <x v="1"/>
    <x v="1"/>
    <x v="545"/>
    <x v="5"/>
    <x v="25"/>
    <x v="1712"/>
    <n v="582"/>
    <n v="582"/>
    <n v="0"/>
  </r>
  <r>
    <x v="2"/>
    <x v="1"/>
    <x v="1"/>
    <x v="485"/>
    <x v="128"/>
    <x v="25"/>
    <x v="1713"/>
    <n v="370"/>
    <n v="370"/>
    <n v="0"/>
  </r>
  <r>
    <x v="2"/>
    <x v="1"/>
    <x v="1"/>
    <x v="546"/>
    <x v="37"/>
    <x v="25"/>
    <x v="1714"/>
    <n v="115.92"/>
    <n v="115.92"/>
    <n v="0"/>
  </r>
  <r>
    <x v="2"/>
    <x v="1"/>
    <x v="1"/>
    <x v="546"/>
    <x v="37"/>
    <x v="0"/>
    <x v="1715"/>
    <n v="141.30000000000001"/>
    <n v="141.30000000000001"/>
    <n v="0"/>
  </r>
  <r>
    <x v="21"/>
    <x v="0"/>
    <x v="0"/>
    <x v="507"/>
    <x v="81"/>
    <x v="25"/>
    <x v="360"/>
    <n v="4234.51"/>
    <n v="4234.51"/>
    <n v="0"/>
  </r>
  <r>
    <x v="21"/>
    <x v="0"/>
    <x v="0"/>
    <x v="507"/>
    <x v="81"/>
    <x v="62"/>
    <x v="1716"/>
    <n v="719.4"/>
    <n v="719.4"/>
    <n v="0"/>
  </r>
  <r>
    <x v="157"/>
    <x v="0"/>
    <x v="0"/>
    <x v="547"/>
    <x v="154"/>
    <x v="13"/>
    <x v="1717"/>
    <n v="5000"/>
    <n v="5000"/>
    <n v="0"/>
  </r>
  <r>
    <x v="2"/>
    <x v="1"/>
    <x v="1"/>
    <x v="548"/>
    <x v="37"/>
    <x v="25"/>
    <x v="1718"/>
    <n v="6.83"/>
    <n v="6.83"/>
    <n v="0"/>
  </r>
  <r>
    <x v="2"/>
    <x v="1"/>
    <x v="1"/>
    <x v="548"/>
    <x v="37"/>
    <x v="64"/>
    <x v="1719"/>
    <n v="13.26"/>
    <n v="13.26"/>
    <n v="0"/>
  </r>
  <r>
    <x v="2"/>
    <x v="1"/>
    <x v="1"/>
    <x v="549"/>
    <x v="99"/>
    <x v="66"/>
    <x v="1720"/>
    <n v="167"/>
    <n v="167"/>
    <n v="0"/>
  </r>
  <r>
    <x v="2"/>
    <x v="1"/>
    <x v="1"/>
    <x v="549"/>
    <x v="99"/>
    <x v="68"/>
    <x v="1721"/>
    <n v="317.8"/>
    <n v="317.8"/>
    <n v="0"/>
  </r>
  <r>
    <x v="2"/>
    <x v="1"/>
    <x v="1"/>
    <x v="550"/>
    <x v="173"/>
    <x v="106"/>
    <x v="1722"/>
    <n v="406"/>
    <n v="406"/>
    <n v="0"/>
  </r>
  <r>
    <x v="2"/>
    <x v="1"/>
    <x v="1"/>
    <x v="551"/>
    <x v="130"/>
    <x v="13"/>
    <x v="1723"/>
    <n v="675.74"/>
    <n v="675.74"/>
    <n v="0"/>
  </r>
  <r>
    <x v="2"/>
    <x v="1"/>
    <x v="1"/>
    <x v="552"/>
    <x v="33"/>
    <x v="4"/>
    <x v="1724"/>
    <n v="1453.87"/>
    <n v="1453.87"/>
    <n v="0"/>
  </r>
  <r>
    <x v="2"/>
    <x v="1"/>
    <x v="1"/>
    <x v="553"/>
    <x v="0"/>
    <x v="25"/>
    <x v="1725"/>
    <n v="6693.92"/>
    <n v="6693.92"/>
    <n v="0"/>
  </r>
  <r>
    <x v="67"/>
    <x v="0"/>
    <x v="0"/>
    <x v="148"/>
    <x v="63"/>
    <x v="25"/>
    <x v="1726"/>
    <n v="35218.75"/>
    <n v="35218.75"/>
    <n v="0"/>
  </r>
  <r>
    <x v="67"/>
    <x v="0"/>
    <x v="0"/>
    <x v="148"/>
    <x v="63"/>
    <x v="73"/>
    <x v="1726"/>
    <n v="34300"/>
    <n v="34300"/>
    <n v="0"/>
  </r>
  <r>
    <x v="22"/>
    <x v="0"/>
    <x v="0"/>
    <x v="151"/>
    <x v="1"/>
    <x v="4"/>
    <x v="1110"/>
    <n v="253722"/>
    <n v="253722"/>
    <n v="0"/>
  </r>
  <r>
    <x v="22"/>
    <x v="0"/>
    <x v="0"/>
    <x v="151"/>
    <x v="1"/>
    <x v="101"/>
    <x v="692"/>
    <n v="161.25"/>
    <n v="161.25"/>
    <n v="0"/>
  </r>
  <r>
    <x v="22"/>
    <x v="0"/>
    <x v="0"/>
    <x v="151"/>
    <x v="1"/>
    <x v="43"/>
    <x v="402"/>
    <n v="8125"/>
    <n v="8125"/>
    <n v="0"/>
  </r>
  <r>
    <x v="39"/>
    <x v="0"/>
    <x v="0"/>
    <x v="152"/>
    <x v="73"/>
    <x v="25"/>
    <x v="1727"/>
    <n v="1377.5"/>
    <n v="1377.5"/>
    <n v="0"/>
  </r>
  <r>
    <x v="8"/>
    <x v="0"/>
    <x v="2"/>
    <x v="152"/>
    <x v="73"/>
    <x v="62"/>
    <x v="1727"/>
    <n v="4132.5"/>
    <n v="4132.5"/>
    <n v="0"/>
  </r>
  <r>
    <x v="11"/>
    <x v="0"/>
    <x v="0"/>
    <x v="509"/>
    <x v="165"/>
    <x v="14"/>
    <x v="1549"/>
    <n v="12466"/>
    <n v="12466"/>
    <n v="0"/>
  </r>
  <r>
    <x v="2"/>
    <x v="1"/>
    <x v="1"/>
    <x v="554"/>
    <x v="58"/>
    <x v="25"/>
    <x v="1728"/>
    <n v="127.5"/>
    <n v="127.5"/>
    <n v="0"/>
  </r>
  <r>
    <x v="2"/>
    <x v="1"/>
    <x v="1"/>
    <x v="554"/>
    <x v="58"/>
    <x v="95"/>
    <x v="1729"/>
    <n v="30.95"/>
    <n v="30.95"/>
    <n v="0"/>
  </r>
  <r>
    <x v="2"/>
    <x v="1"/>
    <x v="1"/>
    <x v="554"/>
    <x v="58"/>
    <x v="18"/>
    <x v="1730"/>
    <n v="66"/>
    <n v="66"/>
    <n v="0"/>
  </r>
  <r>
    <x v="2"/>
    <x v="1"/>
    <x v="1"/>
    <x v="554"/>
    <x v="58"/>
    <x v="101"/>
    <x v="1731"/>
    <n v="64.599999999999994"/>
    <n v="64.599999999999994"/>
    <n v="0"/>
  </r>
  <r>
    <x v="2"/>
    <x v="1"/>
    <x v="1"/>
    <x v="554"/>
    <x v="58"/>
    <x v="119"/>
    <x v="1732"/>
    <n v="76.2"/>
    <n v="76.2"/>
    <n v="0"/>
  </r>
  <r>
    <x v="2"/>
    <x v="1"/>
    <x v="1"/>
    <x v="555"/>
    <x v="174"/>
    <x v="4"/>
    <x v="1733"/>
    <n v="2595"/>
    <n v="2595"/>
    <n v="0"/>
  </r>
  <r>
    <x v="2"/>
    <x v="1"/>
    <x v="1"/>
    <x v="555"/>
    <x v="174"/>
    <x v="13"/>
    <x v="1733"/>
    <n v="1297.5"/>
    <n v="1297.5"/>
    <n v="0"/>
  </r>
  <r>
    <x v="2"/>
    <x v="1"/>
    <x v="1"/>
    <x v="556"/>
    <x v="34"/>
    <x v="46"/>
    <x v="1734"/>
    <n v="1885"/>
    <n v="1885"/>
    <n v="0"/>
  </r>
  <r>
    <x v="2"/>
    <x v="1"/>
    <x v="1"/>
    <x v="127"/>
    <x v="66"/>
    <x v="363"/>
    <x v="1735"/>
    <n v="50"/>
    <n v="50"/>
    <n v="0"/>
  </r>
  <r>
    <x v="2"/>
    <x v="1"/>
    <x v="1"/>
    <x v="127"/>
    <x v="66"/>
    <x v="295"/>
    <x v="1736"/>
    <n v="50"/>
    <n v="50"/>
    <n v="0"/>
  </r>
  <r>
    <x v="2"/>
    <x v="1"/>
    <x v="1"/>
    <x v="127"/>
    <x v="66"/>
    <x v="520"/>
    <x v="1737"/>
    <n v="50"/>
    <n v="50"/>
    <n v="0"/>
  </r>
  <r>
    <x v="2"/>
    <x v="1"/>
    <x v="1"/>
    <x v="127"/>
    <x v="66"/>
    <x v="521"/>
    <x v="1738"/>
    <n v="50"/>
    <n v="50"/>
    <n v="0"/>
  </r>
  <r>
    <x v="2"/>
    <x v="1"/>
    <x v="1"/>
    <x v="127"/>
    <x v="66"/>
    <x v="522"/>
    <x v="1739"/>
    <n v="50"/>
    <n v="50"/>
    <n v="0"/>
  </r>
  <r>
    <x v="107"/>
    <x v="0"/>
    <x v="0"/>
    <x v="272"/>
    <x v="103"/>
    <x v="17"/>
    <x v="1740"/>
    <n v="2929"/>
    <n v="2929"/>
    <n v="0"/>
  </r>
  <r>
    <x v="138"/>
    <x v="0"/>
    <x v="0"/>
    <x v="447"/>
    <x v="149"/>
    <x v="4"/>
    <x v="1741"/>
    <n v="449.96"/>
    <n v="449.96"/>
    <n v="0"/>
  </r>
  <r>
    <x v="22"/>
    <x v="0"/>
    <x v="0"/>
    <x v="199"/>
    <x v="1"/>
    <x v="19"/>
    <x v="1496"/>
    <n v="240"/>
    <n v="240"/>
    <n v="0"/>
  </r>
  <r>
    <x v="2"/>
    <x v="1"/>
    <x v="1"/>
    <x v="377"/>
    <x v="4"/>
    <x v="13"/>
    <x v="1742"/>
    <n v="45"/>
    <n v="45"/>
    <n v="0"/>
  </r>
  <r>
    <x v="70"/>
    <x v="0"/>
    <x v="0"/>
    <x v="557"/>
    <x v="160"/>
    <x v="4"/>
    <x v="1743"/>
    <n v="933.38"/>
    <n v="933.38"/>
    <n v="0"/>
  </r>
  <r>
    <x v="2"/>
    <x v="1"/>
    <x v="1"/>
    <x v="312"/>
    <x v="113"/>
    <x v="13"/>
    <x v="1744"/>
    <n v="19"/>
    <n v="19"/>
    <n v="0"/>
  </r>
  <r>
    <x v="2"/>
    <x v="1"/>
    <x v="1"/>
    <x v="312"/>
    <x v="113"/>
    <x v="64"/>
    <x v="1745"/>
    <n v="124.2"/>
    <n v="124.2"/>
    <n v="0"/>
  </r>
  <r>
    <x v="2"/>
    <x v="1"/>
    <x v="1"/>
    <x v="312"/>
    <x v="113"/>
    <x v="85"/>
    <x v="1746"/>
    <n v="101"/>
    <n v="101"/>
    <n v="0"/>
  </r>
  <r>
    <x v="2"/>
    <x v="1"/>
    <x v="1"/>
    <x v="380"/>
    <x v="30"/>
    <x v="25"/>
    <x v="1747"/>
    <n v="175.5"/>
    <n v="175.5"/>
    <n v="0"/>
  </r>
  <r>
    <x v="2"/>
    <x v="1"/>
    <x v="1"/>
    <x v="380"/>
    <x v="30"/>
    <x v="17"/>
    <x v="1748"/>
    <n v="48.5"/>
    <n v="48.5"/>
    <n v="0"/>
  </r>
  <r>
    <x v="2"/>
    <x v="1"/>
    <x v="1"/>
    <x v="380"/>
    <x v="30"/>
    <x v="95"/>
    <x v="1439"/>
    <n v="17.7"/>
    <n v="17.7"/>
    <n v="0"/>
  </r>
  <r>
    <x v="2"/>
    <x v="1"/>
    <x v="1"/>
    <x v="558"/>
    <x v="77"/>
    <x v="0"/>
    <x v="1749"/>
    <n v="282.48"/>
    <n v="282.48"/>
    <n v="0"/>
  </r>
  <r>
    <x v="121"/>
    <x v="0"/>
    <x v="0"/>
    <x v="448"/>
    <x v="9"/>
    <x v="25"/>
    <x v="1272"/>
    <n v="160"/>
    <n v="160"/>
    <n v="0"/>
  </r>
  <r>
    <x v="138"/>
    <x v="0"/>
    <x v="0"/>
    <x v="449"/>
    <x v="36"/>
    <x v="74"/>
    <x v="1358"/>
    <n v="21391.67"/>
    <n v="21391.67"/>
    <n v="0"/>
  </r>
  <r>
    <x v="21"/>
    <x v="0"/>
    <x v="0"/>
    <x v="450"/>
    <x v="26"/>
    <x v="4"/>
    <x v="1750"/>
    <n v="748.6"/>
    <n v="748.6"/>
    <n v="0"/>
  </r>
  <r>
    <x v="2"/>
    <x v="1"/>
    <x v="1"/>
    <x v="512"/>
    <x v="128"/>
    <x v="25"/>
    <x v="1751"/>
    <n v="322.5"/>
    <n v="322.5"/>
    <n v="0"/>
  </r>
  <r>
    <x v="2"/>
    <x v="1"/>
    <x v="1"/>
    <x v="512"/>
    <x v="128"/>
    <x v="17"/>
    <x v="1752"/>
    <n v="296.25"/>
    <n v="296.25"/>
    <n v="0"/>
  </r>
  <r>
    <x v="2"/>
    <x v="1"/>
    <x v="1"/>
    <x v="559"/>
    <x v="175"/>
    <x v="66"/>
    <x v="420"/>
    <n v="3321"/>
    <n v="3321"/>
    <n v="0"/>
  </r>
  <r>
    <x v="2"/>
    <x v="1"/>
    <x v="1"/>
    <x v="452"/>
    <x v="58"/>
    <x v="106"/>
    <x v="1753"/>
    <n v="41.43"/>
    <n v="41.43"/>
    <n v="0"/>
  </r>
  <r>
    <x v="2"/>
    <x v="1"/>
    <x v="1"/>
    <x v="452"/>
    <x v="58"/>
    <x v="43"/>
    <x v="1754"/>
    <n v="44.53"/>
    <n v="44.53"/>
    <n v="0"/>
  </r>
  <r>
    <x v="2"/>
    <x v="1"/>
    <x v="1"/>
    <x v="452"/>
    <x v="58"/>
    <x v="81"/>
    <x v="1755"/>
    <n v="33.74"/>
    <n v="33.74"/>
    <n v="0"/>
  </r>
  <r>
    <x v="2"/>
    <x v="1"/>
    <x v="1"/>
    <x v="452"/>
    <x v="58"/>
    <x v="57"/>
    <x v="1756"/>
    <n v="427.58"/>
    <n v="427.58"/>
    <n v="0"/>
  </r>
  <r>
    <x v="2"/>
    <x v="1"/>
    <x v="1"/>
    <x v="560"/>
    <x v="176"/>
    <x v="25"/>
    <x v="1757"/>
    <n v="375"/>
    <n v="375"/>
    <n v="0"/>
  </r>
  <r>
    <x v="2"/>
    <x v="1"/>
    <x v="1"/>
    <x v="489"/>
    <x v="162"/>
    <x v="4"/>
    <x v="1443"/>
    <n v="641.5"/>
    <n v="641.5"/>
    <n v="0"/>
  </r>
  <r>
    <x v="2"/>
    <x v="1"/>
    <x v="1"/>
    <x v="489"/>
    <x v="162"/>
    <x v="25"/>
    <x v="1443"/>
    <n v="1763.5"/>
    <n v="1763.5"/>
    <n v="0"/>
  </r>
  <r>
    <x v="2"/>
    <x v="1"/>
    <x v="1"/>
    <x v="490"/>
    <x v="37"/>
    <x v="4"/>
    <x v="1758"/>
    <n v="122.4"/>
    <n v="122.4"/>
    <n v="0"/>
  </r>
  <r>
    <x v="2"/>
    <x v="1"/>
    <x v="1"/>
    <x v="490"/>
    <x v="37"/>
    <x v="16"/>
    <x v="1759"/>
    <n v="232.2"/>
    <n v="232.2"/>
    <n v="0"/>
  </r>
  <r>
    <x v="22"/>
    <x v="0"/>
    <x v="0"/>
    <x v="514"/>
    <x v="1"/>
    <x v="4"/>
    <x v="1760"/>
    <n v="7139.25"/>
    <n v="7139.25"/>
    <n v="0"/>
  </r>
  <r>
    <x v="22"/>
    <x v="0"/>
    <x v="0"/>
    <x v="514"/>
    <x v="1"/>
    <x v="22"/>
    <x v="1761"/>
    <n v="30.8"/>
    <n v="30.8"/>
    <n v="0"/>
  </r>
  <r>
    <x v="2"/>
    <x v="1"/>
    <x v="1"/>
    <x v="561"/>
    <x v="30"/>
    <x v="64"/>
    <x v="1762"/>
    <n v="354"/>
    <n v="354"/>
    <n v="0"/>
  </r>
  <r>
    <x v="7"/>
    <x v="0"/>
    <x v="2"/>
    <x v="515"/>
    <x v="23"/>
    <x v="76"/>
    <x v="1763"/>
    <n v="1500"/>
    <n v="1500"/>
    <n v="0"/>
  </r>
  <r>
    <x v="152"/>
    <x v="0"/>
    <x v="2"/>
    <x v="517"/>
    <x v="1"/>
    <x v="17"/>
    <x v="1764"/>
    <n v="1805.4"/>
    <n v="1805.4"/>
    <n v="0"/>
  </r>
  <r>
    <x v="152"/>
    <x v="0"/>
    <x v="2"/>
    <x v="517"/>
    <x v="1"/>
    <x v="62"/>
    <x v="1765"/>
    <n v="1065.05"/>
    <n v="1065.05"/>
    <n v="0"/>
  </r>
  <r>
    <x v="152"/>
    <x v="0"/>
    <x v="2"/>
    <x v="517"/>
    <x v="1"/>
    <x v="78"/>
    <x v="1766"/>
    <n v="1570.27"/>
    <n v="1570.27"/>
    <n v="0"/>
  </r>
  <r>
    <x v="152"/>
    <x v="0"/>
    <x v="2"/>
    <x v="517"/>
    <x v="1"/>
    <x v="119"/>
    <x v="1767"/>
    <n v="9.17"/>
    <n v="9.17"/>
    <n v="0"/>
  </r>
  <r>
    <x v="152"/>
    <x v="0"/>
    <x v="2"/>
    <x v="517"/>
    <x v="1"/>
    <x v="54"/>
    <x v="1768"/>
    <n v="578.28"/>
    <n v="578.28"/>
    <n v="0"/>
  </r>
  <r>
    <x v="152"/>
    <x v="0"/>
    <x v="2"/>
    <x v="517"/>
    <x v="1"/>
    <x v="57"/>
    <x v="779"/>
    <n v="421.74"/>
    <n v="421.74"/>
    <n v="0"/>
  </r>
  <r>
    <x v="2"/>
    <x v="1"/>
    <x v="1"/>
    <x v="562"/>
    <x v="177"/>
    <x v="64"/>
    <x v="1769"/>
    <n v="1606.67"/>
    <n v="1606.67"/>
    <n v="0"/>
  </r>
  <r>
    <x v="2"/>
    <x v="1"/>
    <x v="1"/>
    <x v="360"/>
    <x v="30"/>
    <x v="85"/>
    <x v="1770"/>
    <n v="35.9"/>
    <n v="35.9"/>
    <n v="0"/>
  </r>
  <r>
    <x v="2"/>
    <x v="1"/>
    <x v="1"/>
    <x v="563"/>
    <x v="155"/>
    <x v="25"/>
    <x v="1771"/>
    <n v="918.75"/>
    <n v="918.75"/>
    <n v="0"/>
  </r>
  <r>
    <x v="2"/>
    <x v="1"/>
    <x v="1"/>
    <x v="361"/>
    <x v="127"/>
    <x v="4"/>
    <x v="1772"/>
    <n v="450"/>
    <n v="450"/>
    <n v="0"/>
  </r>
  <r>
    <x v="2"/>
    <x v="1"/>
    <x v="1"/>
    <x v="361"/>
    <x v="127"/>
    <x v="0"/>
    <x v="1773"/>
    <n v="57.55"/>
    <n v="57.55"/>
    <n v="0"/>
  </r>
  <r>
    <x v="2"/>
    <x v="1"/>
    <x v="1"/>
    <x v="361"/>
    <x v="127"/>
    <x v="164"/>
    <x v="1774"/>
    <n v="1024.6600000000001"/>
    <n v="1024.6600000000001"/>
    <n v="0"/>
  </r>
  <r>
    <x v="2"/>
    <x v="1"/>
    <x v="1"/>
    <x v="564"/>
    <x v="178"/>
    <x v="4"/>
    <x v="1775"/>
    <n v="18590"/>
    <n v="18590"/>
    <n v="0"/>
  </r>
  <r>
    <x v="2"/>
    <x v="1"/>
    <x v="1"/>
    <x v="179"/>
    <x v="20"/>
    <x v="523"/>
    <x v="511"/>
    <n v="-5"/>
    <n v="-5"/>
    <n v="0"/>
  </r>
  <r>
    <x v="2"/>
    <x v="1"/>
    <x v="1"/>
    <x v="179"/>
    <x v="20"/>
    <x v="12"/>
    <x v="907"/>
    <n v="-25"/>
    <n v="-25"/>
    <n v="0"/>
  </r>
  <r>
    <x v="2"/>
    <x v="1"/>
    <x v="1"/>
    <x v="179"/>
    <x v="20"/>
    <x v="70"/>
    <x v="907"/>
    <n v="17.5"/>
    <n v="17.5"/>
    <n v="0"/>
  </r>
  <r>
    <x v="2"/>
    <x v="1"/>
    <x v="1"/>
    <x v="233"/>
    <x v="96"/>
    <x v="73"/>
    <x v="1034"/>
    <n v="-607.24"/>
    <n v="-607.24"/>
    <n v="0"/>
  </r>
  <r>
    <x v="2"/>
    <x v="1"/>
    <x v="1"/>
    <x v="233"/>
    <x v="96"/>
    <x v="357"/>
    <x v="1776"/>
    <n v="144"/>
    <n v="144"/>
    <n v="0"/>
  </r>
  <r>
    <x v="7"/>
    <x v="0"/>
    <x v="2"/>
    <x v="234"/>
    <x v="44"/>
    <x v="25"/>
    <x v="1777"/>
    <n v="4926.25"/>
    <n v="4926.25"/>
    <n v="0"/>
  </r>
  <r>
    <x v="7"/>
    <x v="0"/>
    <x v="2"/>
    <x v="234"/>
    <x v="44"/>
    <x v="19"/>
    <x v="1778"/>
    <n v="4222.5"/>
    <n v="4222.5"/>
    <n v="0"/>
  </r>
  <r>
    <x v="22"/>
    <x v="0"/>
    <x v="0"/>
    <x v="395"/>
    <x v="15"/>
    <x v="4"/>
    <x v="1779"/>
    <n v="87725.37"/>
    <n v="87725.37"/>
    <n v="0"/>
  </r>
  <r>
    <x v="158"/>
    <x v="0"/>
    <x v="9"/>
    <x v="277"/>
    <x v="104"/>
    <x v="13"/>
    <x v="1780"/>
    <n v="233499.51"/>
    <n v="233499.51"/>
    <n v="0"/>
  </r>
  <r>
    <x v="59"/>
    <x v="0"/>
    <x v="0"/>
    <x v="397"/>
    <x v="16"/>
    <x v="25"/>
    <x v="1781"/>
    <n v="30069.96"/>
    <n v="30069.96"/>
    <n v="0"/>
  </r>
  <r>
    <x v="112"/>
    <x v="0"/>
    <x v="0"/>
    <x v="278"/>
    <x v="37"/>
    <x v="16"/>
    <x v="1782"/>
    <n v="150"/>
    <n v="150"/>
    <n v="0"/>
  </r>
  <r>
    <x v="112"/>
    <x v="0"/>
    <x v="0"/>
    <x v="278"/>
    <x v="37"/>
    <x v="48"/>
    <x v="1783"/>
    <n v="126.14"/>
    <n v="126.14"/>
    <n v="0"/>
  </r>
  <r>
    <x v="112"/>
    <x v="0"/>
    <x v="0"/>
    <x v="278"/>
    <x v="37"/>
    <x v="42"/>
    <x v="1784"/>
    <n v="160"/>
    <n v="160"/>
    <n v="0"/>
  </r>
  <r>
    <x v="112"/>
    <x v="0"/>
    <x v="0"/>
    <x v="278"/>
    <x v="37"/>
    <x v="43"/>
    <x v="1785"/>
    <n v="891.05"/>
    <n v="891.05"/>
    <n v="0"/>
  </r>
  <r>
    <x v="112"/>
    <x v="0"/>
    <x v="0"/>
    <x v="278"/>
    <x v="37"/>
    <x v="78"/>
    <x v="1786"/>
    <n v="2232.5"/>
    <n v="2232.5"/>
    <n v="0"/>
  </r>
  <r>
    <x v="112"/>
    <x v="0"/>
    <x v="0"/>
    <x v="278"/>
    <x v="37"/>
    <x v="1"/>
    <x v="1787"/>
    <n v="80.31"/>
    <n v="80.31"/>
    <n v="0"/>
  </r>
  <r>
    <x v="112"/>
    <x v="0"/>
    <x v="0"/>
    <x v="278"/>
    <x v="37"/>
    <x v="119"/>
    <x v="1788"/>
    <n v="119.68"/>
    <n v="119.68"/>
    <n v="0"/>
  </r>
  <r>
    <x v="112"/>
    <x v="0"/>
    <x v="0"/>
    <x v="278"/>
    <x v="37"/>
    <x v="22"/>
    <x v="1789"/>
    <n v="30.14"/>
    <n v="30.14"/>
    <n v="0"/>
  </r>
  <r>
    <x v="112"/>
    <x v="0"/>
    <x v="0"/>
    <x v="278"/>
    <x v="37"/>
    <x v="81"/>
    <x v="1790"/>
    <n v="429.97"/>
    <n v="429.97"/>
    <n v="0"/>
  </r>
  <r>
    <x v="112"/>
    <x v="0"/>
    <x v="0"/>
    <x v="278"/>
    <x v="37"/>
    <x v="164"/>
    <x v="1791"/>
    <n v="15.48"/>
    <n v="15.48"/>
    <n v="0"/>
  </r>
  <r>
    <x v="112"/>
    <x v="0"/>
    <x v="0"/>
    <x v="278"/>
    <x v="37"/>
    <x v="202"/>
    <x v="1792"/>
    <n v="1232.73"/>
    <n v="1232.73"/>
    <n v="0"/>
  </r>
  <r>
    <x v="112"/>
    <x v="0"/>
    <x v="0"/>
    <x v="278"/>
    <x v="37"/>
    <x v="524"/>
    <x v="1793"/>
    <n v="37.83"/>
    <n v="37.83"/>
    <n v="0"/>
  </r>
  <r>
    <x v="2"/>
    <x v="1"/>
    <x v="1"/>
    <x v="398"/>
    <x v="99"/>
    <x v="25"/>
    <x v="1794"/>
    <n v="640"/>
    <n v="640"/>
    <n v="0"/>
  </r>
  <r>
    <x v="2"/>
    <x v="1"/>
    <x v="1"/>
    <x v="398"/>
    <x v="99"/>
    <x v="64"/>
    <x v="1794"/>
    <n v="652"/>
    <n v="652"/>
    <n v="0"/>
  </r>
  <r>
    <x v="2"/>
    <x v="1"/>
    <x v="1"/>
    <x v="398"/>
    <x v="99"/>
    <x v="0"/>
    <x v="1795"/>
    <n v="243.9"/>
    <n v="243.9"/>
    <n v="0"/>
  </r>
  <r>
    <x v="2"/>
    <x v="1"/>
    <x v="1"/>
    <x v="360"/>
    <x v="30"/>
    <x v="17"/>
    <x v="1796"/>
    <n v="5.5"/>
    <n v="5.5"/>
    <n v="0"/>
  </r>
  <r>
    <x v="2"/>
    <x v="1"/>
    <x v="1"/>
    <x v="360"/>
    <x v="30"/>
    <x v="46"/>
    <x v="1797"/>
    <n v="21.79"/>
    <n v="21.79"/>
    <n v="0"/>
  </r>
  <r>
    <x v="2"/>
    <x v="1"/>
    <x v="1"/>
    <x v="361"/>
    <x v="127"/>
    <x v="101"/>
    <x v="47"/>
    <n v="630"/>
    <n v="630"/>
    <n v="0"/>
  </r>
  <r>
    <x v="2"/>
    <x v="1"/>
    <x v="1"/>
    <x v="361"/>
    <x v="127"/>
    <x v="142"/>
    <x v="889"/>
    <n v="1020"/>
    <n v="1020"/>
    <n v="0"/>
  </r>
  <r>
    <x v="2"/>
    <x v="1"/>
    <x v="1"/>
    <x v="565"/>
    <x v="1"/>
    <x v="13"/>
    <x v="1798"/>
    <n v="10560"/>
    <n v="10560"/>
    <n v="0"/>
  </r>
  <r>
    <x v="112"/>
    <x v="0"/>
    <x v="0"/>
    <x v="566"/>
    <x v="94"/>
    <x v="4"/>
    <x v="1799"/>
    <n v="535.82000000000005"/>
    <n v="535.82000000000005"/>
    <n v="0"/>
  </r>
  <r>
    <x v="112"/>
    <x v="0"/>
    <x v="0"/>
    <x v="566"/>
    <x v="94"/>
    <x v="0"/>
    <x v="1800"/>
    <n v="11.99"/>
    <n v="11.99"/>
    <n v="0"/>
  </r>
  <r>
    <x v="2"/>
    <x v="1"/>
    <x v="1"/>
    <x v="567"/>
    <x v="61"/>
    <x v="19"/>
    <x v="1801"/>
    <n v="83"/>
    <n v="83"/>
    <n v="0"/>
  </r>
  <r>
    <x v="2"/>
    <x v="1"/>
    <x v="1"/>
    <x v="568"/>
    <x v="30"/>
    <x v="62"/>
    <x v="1802"/>
    <n v="397"/>
    <n v="397"/>
    <n v="0"/>
  </r>
  <r>
    <x v="2"/>
    <x v="1"/>
    <x v="1"/>
    <x v="569"/>
    <x v="57"/>
    <x v="4"/>
    <x v="1803"/>
    <n v="8258"/>
    <n v="8258"/>
    <n v="0"/>
  </r>
  <r>
    <x v="2"/>
    <x v="1"/>
    <x v="1"/>
    <x v="570"/>
    <x v="51"/>
    <x v="0"/>
    <x v="1804"/>
    <n v="3000"/>
    <n v="3000"/>
    <n v="0"/>
  </r>
  <r>
    <x v="2"/>
    <x v="1"/>
    <x v="1"/>
    <x v="571"/>
    <x v="58"/>
    <x v="16"/>
    <x v="1805"/>
    <n v="66.569999999999993"/>
    <n v="66.569999999999993"/>
    <n v="0"/>
  </r>
  <r>
    <x v="2"/>
    <x v="1"/>
    <x v="1"/>
    <x v="571"/>
    <x v="58"/>
    <x v="18"/>
    <x v="1806"/>
    <n v="74.25"/>
    <n v="74.25"/>
    <n v="0"/>
  </r>
  <r>
    <x v="2"/>
    <x v="1"/>
    <x v="1"/>
    <x v="571"/>
    <x v="58"/>
    <x v="20"/>
    <x v="1807"/>
    <n v="55.32"/>
    <n v="55.32"/>
    <n v="0"/>
  </r>
  <r>
    <x v="2"/>
    <x v="1"/>
    <x v="1"/>
    <x v="571"/>
    <x v="58"/>
    <x v="43"/>
    <x v="1808"/>
    <n v="129.80000000000001"/>
    <n v="129.80000000000001"/>
    <n v="0"/>
  </r>
  <r>
    <x v="2"/>
    <x v="1"/>
    <x v="1"/>
    <x v="571"/>
    <x v="58"/>
    <x v="131"/>
    <x v="1809"/>
    <n v="31.32"/>
    <n v="31.32"/>
    <n v="0"/>
  </r>
  <r>
    <x v="2"/>
    <x v="1"/>
    <x v="1"/>
    <x v="571"/>
    <x v="58"/>
    <x v="21"/>
    <x v="1810"/>
    <n v="31.32"/>
    <n v="31.32"/>
    <n v="0"/>
  </r>
  <r>
    <x v="2"/>
    <x v="1"/>
    <x v="1"/>
    <x v="571"/>
    <x v="58"/>
    <x v="81"/>
    <x v="1811"/>
    <n v="189.29"/>
    <n v="189.29"/>
    <n v="0"/>
  </r>
  <r>
    <x v="2"/>
    <x v="1"/>
    <x v="1"/>
    <x v="571"/>
    <x v="58"/>
    <x v="141"/>
    <x v="1812"/>
    <n v="52.98"/>
    <n v="52.98"/>
    <n v="0"/>
  </r>
  <r>
    <x v="2"/>
    <x v="1"/>
    <x v="1"/>
    <x v="572"/>
    <x v="67"/>
    <x v="4"/>
    <x v="1813"/>
    <n v="79.48"/>
    <n v="79.48"/>
    <n v="0"/>
  </r>
  <r>
    <x v="51"/>
    <x v="0"/>
    <x v="0"/>
    <x v="213"/>
    <x v="89"/>
    <x v="57"/>
    <x v="1814"/>
    <n v="280"/>
    <n v="280"/>
    <n v="0"/>
  </r>
  <r>
    <x v="2"/>
    <x v="1"/>
    <x v="1"/>
    <x v="215"/>
    <x v="90"/>
    <x v="48"/>
    <x v="1133"/>
    <n v="623.75"/>
    <n v="623.75"/>
    <n v="0"/>
  </r>
  <r>
    <x v="2"/>
    <x v="1"/>
    <x v="1"/>
    <x v="215"/>
    <x v="90"/>
    <x v="18"/>
    <x v="1133"/>
    <n v="623.75"/>
    <n v="623.75"/>
    <n v="0"/>
  </r>
  <r>
    <x v="2"/>
    <x v="1"/>
    <x v="1"/>
    <x v="216"/>
    <x v="30"/>
    <x v="64"/>
    <x v="859"/>
    <n v="255"/>
    <n v="255"/>
    <n v="0"/>
  </r>
  <r>
    <x v="2"/>
    <x v="1"/>
    <x v="1"/>
    <x v="216"/>
    <x v="30"/>
    <x v="195"/>
    <x v="860"/>
    <n v="457.45"/>
    <n v="457.45"/>
    <n v="0"/>
  </r>
  <r>
    <x v="40"/>
    <x v="0"/>
    <x v="0"/>
    <x v="456"/>
    <x v="150"/>
    <x v="4"/>
    <x v="1815"/>
    <n v="79.95"/>
    <n v="79.95"/>
    <n v="0"/>
  </r>
  <r>
    <x v="2"/>
    <x v="1"/>
    <x v="1"/>
    <x v="493"/>
    <x v="113"/>
    <x v="4"/>
    <x v="1816"/>
    <n v="215.4"/>
    <n v="215.4"/>
    <n v="0"/>
  </r>
  <r>
    <x v="2"/>
    <x v="1"/>
    <x v="1"/>
    <x v="222"/>
    <x v="37"/>
    <x v="4"/>
    <x v="474"/>
    <n v="794.68"/>
    <n v="794.68"/>
    <n v="0"/>
  </r>
  <r>
    <x v="2"/>
    <x v="1"/>
    <x v="1"/>
    <x v="386"/>
    <x v="57"/>
    <x v="4"/>
    <x v="1817"/>
    <n v="3235.65"/>
    <n v="3235.65"/>
    <n v="0"/>
  </r>
  <r>
    <x v="22"/>
    <x v="0"/>
    <x v="0"/>
    <x v="224"/>
    <x v="56"/>
    <x v="106"/>
    <x v="1467"/>
    <n v="300"/>
    <n v="300"/>
    <n v="0"/>
  </r>
  <r>
    <x v="2"/>
    <x v="1"/>
    <x v="1"/>
    <x v="226"/>
    <x v="61"/>
    <x v="4"/>
    <x v="1818"/>
    <n v="340.48"/>
    <n v="340.48"/>
    <n v="0"/>
  </r>
  <r>
    <x v="2"/>
    <x v="1"/>
    <x v="1"/>
    <x v="227"/>
    <x v="94"/>
    <x v="4"/>
    <x v="1819"/>
    <n v="528"/>
    <n v="528"/>
    <n v="0"/>
  </r>
  <r>
    <x v="2"/>
    <x v="1"/>
    <x v="1"/>
    <x v="228"/>
    <x v="85"/>
    <x v="17"/>
    <x v="486"/>
    <n v="3000"/>
    <n v="3000"/>
    <n v="0"/>
  </r>
  <r>
    <x v="2"/>
    <x v="1"/>
    <x v="1"/>
    <x v="228"/>
    <x v="85"/>
    <x v="20"/>
    <x v="486"/>
    <n v="1500"/>
    <n v="1500"/>
    <n v="0"/>
  </r>
  <r>
    <x v="2"/>
    <x v="1"/>
    <x v="1"/>
    <x v="228"/>
    <x v="85"/>
    <x v="78"/>
    <x v="487"/>
    <n v="11125.03"/>
    <n v="11125.03"/>
    <n v="0"/>
  </r>
  <r>
    <x v="2"/>
    <x v="1"/>
    <x v="1"/>
    <x v="228"/>
    <x v="85"/>
    <x v="21"/>
    <x v="486"/>
    <n v="750"/>
    <n v="750"/>
    <n v="0"/>
  </r>
  <r>
    <x v="2"/>
    <x v="1"/>
    <x v="1"/>
    <x v="229"/>
    <x v="95"/>
    <x v="0"/>
    <x v="1820"/>
    <n v="50"/>
    <n v="50"/>
    <n v="0"/>
  </r>
  <r>
    <x v="2"/>
    <x v="1"/>
    <x v="1"/>
    <x v="229"/>
    <x v="95"/>
    <x v="16"/>
    <x v="1821"/>
    <n v="50"/>
    <n v="50"/>
    <n v="0"/>
  </r>
  <r>
    <x v="2"/>
    <x v="1"/>
    <x v="1"/>
    <x v="573"/>
    <x v="67"/>
    <x v="4"/>
    <x v="1648"/>
    <n v="2262"/>
    <n v="2262"/>
    <n v="0"/>
  </r>
  <r>
    <x v="2"/>
    <x v="1"/>
    <x v="1"/>
    <x v="342"/>
    <x v="61"/>
    <x v="62"/>
    <x v="1822"/>
    <n v="105.5"/>
    <n v="105.5"/>
    <n v="0"/>
  </r>
  <r>
    <x v="2"/>
    <x v="1"/>
    <x v="1"/>
    <x v="342"/>
    <x v="61"/>
    <x v="95"/>
    <x v="1823"/>
    <n v="222"/>
    <n v="222"/>
    <n v="0"/>
  </r>
  <r>
    <x v="2"/>
    <x v="1"/>
    <x v="1"/>
    <x v="342"/>
    <x v="61"/>
    <x v="101"/>
    <x v="1824"/>
    <n v="7.02"/>
    <n v="7.02"/>
    <n v="0"/>
  </r>
  <r>
    <x v="2"/>
    <x v="1"/>
    <x v="1"/>
    <x v="521"/>
    <x v="167"/>
    <x v="2"/>
    <x v="1825"/>
    <n v="7000"/>
    <n v="7000"/>
    <n v="0"/>
  </r>
  <r>
    <x v="2"/>
    <x v="1"/>
    <x v="1"/>
    <x v="345"/>
    <x v="122"/>
    <x v="4"/>
    <x v="1826"/>
    <n v="900"/>
    <n v="900"/>
    <n v="0"/>
  </r>
  <r>
    <x v="2"/>
    <x v="1"/>
    <x v="1"/>
    <x v="392"/>
    <x v="77"/>
    <x v="0"/>
    <x v="1827"/>
    <n v="2.25"/>
    <n v="2.25"/>
    <n v="0"/>
  </r>
  <r>
    <x v="122"/>
    <x v="0"/>
    <x v="0"/>
    <x v="346"/>
    <x v="123"/>
    <x v="62"/>
    <x v="1828"/>
    <n v="843.75"/>
    <n v="843.75"/>
    <n v="0"/>
  </r>
  <r>
    <x v="2"/>
    <x v="1"/>
    <x v="1"/>
    <x v="419"/>
    <x v="9"/>
    <x v="64"/>
    <x v="1829"/>
    <n v="700"/>
    <n v="700"/>
    <n v="0"/>
  </r>
  <r>
    <x v="2"/>
    <x v="1"/>
    <x v="1"/>
    <x v="574"/>
    <x v="179"/>
    <x v="0"/>
    <x v="1830"/>
    <n v="154.16999999999999"/>
    <n v="154.16999999999999"/>
    <n v="0"/>
  </r>
  <r>
    <x v="2"/>
    <x v="1"/>
    <x v="1"/>
    <x v="574"/>
    <x v="179"/>
    <x v="17"/>
    <x v="1831"/>
    <n v="25"/>
    <n v="25"/>
    <n v="0"/>
  </r>
  <r>
    <x v="2"/>
    <x v="1"/>
    <x v="1"/>
    <x v="463"/>
    <x v="108"/>
    <x v="25"/>
    <x v="1319"/>
    <n v="3692.5"/>
    <n v="3692.5"/>
    <n v="0"/>
  </r>
  <r>
    <x v="17"/>
    <x v="0"/>
    <x v="0"/>
    <x v="202"/>
    <x v="13"/>
    <x v="452"/>
    <x v="767"/>
    <n v="-2165"/>
    <n v="-2165"/>
    <n v="0"/>
  </r>
  <r>
    <x v="19"/>
    <x v="0"/>
    <x v="0"/>
    <x v="347"/>
    <x v="8"/>
    <x v="4"/>
    <x v="1832"/>
    <n v="503477.45"/>
    <n v="503477.45"/>
    <n v="0"/>
  </r>
  <r>
    <x v="19"/>
    <x v="0"/>
    <x v="0"/>
    <x v="347"/>
    <x v="8"/>
    <x v="96"/>
    <x v="1833"/>
    <n v="4750"/>
    <n v="4750"/>
    <n v="0"/>
  </r>
  <r>
    <x v="4"/>
    <x v="0"/>
    <x v="0"/>
    <x v="206"/>
    <x v="88"/>
    <x v="25"/>
    <x v="1834"/>
    <n v="55000"/>
    <n v="55000"/>
    <n v="0"/>
  </r>
  <r>
    <x v="25"/>
    <x v="0"/>
    <x v="0"/>
    <x v="351"/>
    <x v="4"/>
    <x v="408"/>
    <x v="844"/>
    <n v="-21"/>
    <n v="-21"/>
    <n v="0"/>
  </r>
  <r>
    <x v="25"/>
    <x v="0"/>
    <x v="0"/>
    <x v="351"/>
    <x v="4"/>
    <x v="45"/>
    <x v="845"/>
    <n v="11.5"/>
    <n v="11.5"/>
    <n v="0"/>
  </r>
  <r>
    <x v="25"/>
    <x v="0"/>
    <x v="0"/>
    <x v="351"/>
    <x v="4"/>
    <x v="126"/>
    <x v="845"/>
    <n v="11.5"/>
    <n v="11.5"/>
    <n v="0"/>
  </r>
  <r>
    <x v="25"/>
    <x v="0"/>
    <x v="0"/>
    <x v="351"/>
    <x v="4"/>
    <x v="25"/>
    <x v="493"/>
    <n v="730"/>
    <n v="730"/>
    <n v="0"/>
  </r>
  <r>
    <x v="25"/>
    <x v="0"/>
    <x v="0"/>
    <x v="351"/>
    <x v="4"/>
    <x v="17"/>
    <x v="1594"/>
    <n v="5434.67"/>
    <n v="5434.67"/>
    <n v="0"/>
  </r>
  <r>
    <x v="25"/>
    <x v="0"/>
    <x v="0"/>
    <x v="351"/>
    <x v="4"/>
    <x v="46"/>
    <x v="1594"/>
    <n v="-1112.67"/>
    <n v="-1112.67"/>
    <n v="0"/>
  </r>
  <r>
    <x v="73"/>
    <x v="0"/>
    <x v="0"/>
    <x v="575"/>
    <x v="34"/>
    <x v="4"/>
    <x v="1835"/>
    <n v="1000.8"/>
    <n v="1000.8"/>
    <n v="0"/>
  </r>
  <r>
    <x v="40"/>
    <x v="0"/>
    <x v="0"/>
    <x v="353"/>
    <x v="34"/>
    <x v="46"/>
    <x v="1026"/>
    <n v="187"/>
    <n v="187"/>
    <n v="0"/>
  </r>
  <r>
    <x v="7"/>
    <x v="0"/>
    <x v="2"/>
    <x v="209"/>
    <x v="1"/>
    <x v="111"/>
    <x v="1836"/>
    <n v="882"/>
    <n v="882"/>
    <n v="0"/>
  </r>
  <r>
    <x v="4"/>
    <x v="0"/>
    <x v="0"/>
    <x v="210"/>
    <x v="71"/>
    <x v="119"/>
    <x v="1030"/>
    <n v="269.87"/>
    <n v="269.87"/>
    <n v="0"/>
  </r>
  <r>
    <x v="4"/>
    <x v="0"/>
    <x v="0"/>
    <x v="210"/>
    <x v="71"/>
    <x v="98"/>
    <x v="1030"/>
    <n v="-54.98"/>
    <n v="-54.98"/>
    <n v="0"/>
  </r>
  <r>
    <x v="26"/>
    <x v="0"/>
    <x v="0"/>
    <x v="211"/>
    <x v="31"/>
    <x v="18"/>
    <x v="64"/>
    <n v="368"/>
    <n v="368"/>
    <n v="0"/>
  </r>
  <r>
    <x v="26"/>
    <x v="0"/>
    <x v="0"/>
    <x v="211"/>
    <x v="31"/>
    <x v="119"/>
    <x v="196"/>
    <n v="340"/>
    <n v="340"/>
    <n v="0"/>
  </r>
  <r>
    <x v="22"/>
    <x v="0"/>
    <x v="0"/>
    <x v="454"/>
    <x v="1"/>
    <x v="25"/>
    <x v="1837"/>
    <n v="161.19999999999999"/>
    <n v="161.19999999999999"/>
    <n v="0"/>
  </r>
  <r>
    <x v="22"/>
    <x v="0"/>
    <x v="0"/>
    <x v="454"/>
    <x v="1"/>
    <x v="0"/>
    <x v="1838"/>
    <n v="100"/>
    <n v="100"/>
    <n v="0"/>
  </r>
  <r>
    <x v="2"/>
    <x v="1"/>
    <x v="1"/>
    <x v="2"/>
    <x v="2"/>
    <x v="525"/>
    <x v="7"/>
    <n v="-283.13"/>
    <n v="-283.13"/>
    <n v="0"/>
  </r>
  <r>
    <x v="2"/>
    <x v="1"/>
    <x v="1"/>
    <x v="2"/>
    <x v="2"/>
    <x v="526"/>
    <x v="7"/>
    <n v="283.13"/>
    <n v="283.13"/>
    <n v="0"/>
  </r>
  <r>
    <x v="2"/>
    <x v="1"/>
    <x v="1"/>
    <x v="2"/>
    <x v="2"/>
    <x v="527"/>
    <x v="8"/>
    <n v="4053.63"/>
    <n v="4053.63"/>
    <n v="0"/>
  </r>
  <r>
    <x v="2"/>
    <x v="1"/>
    <x v="1"/>
    <x v="2"/>
    <x v="2"/>
    <x v="528"/>
    <x v="8"/>
    <n v="1013.4"/>
    <n v="1013.4"/>
    <n v="0"/>
  </r>
  <r>
    <x v="2"/>
    <x v="1"/>
    <x v="1"/>
    <x v="2"/>
    <x v="2"/>
    <x v="70"/>
    <x v="1839"/>
    <n v="5252.14"/>
    <n v="5252.14"/>
    <n v="0"/>
  </r>
  <r>
    <x v="159"/>
    <x v="0"/>
    <x v="0"/>
    <x v="2"/>
    <x v="2"/>
    <x v="62"/>
    <x v="1840"/>
    <n v="1015"/>
    <n v="1015"/>
    <n v="0"/>
  </r>
  <r>
    <x v="3"/>
    <x v="0"/>
    <x v="0"/>
    <x v="3"/>
    <x v="3"/>
    <x v="14"/>
    <x v="9"/>
    <n v="778.82"/>
    <n v="778.82"/>
    <n v="0"/>
  </r>
  <r>
    <x v="4"/>
    <x v="0"/>
    <x v="0"/>
    <x v="4"/>
    <x v="4"/>
    <x v="126"/>
    <x v="492"/>
    <n v="22.5"/>
    <n v="22.5"/>
    <n v="0"/>
  </r>
  <r>
    <x v="4"/>
    <x v="0"/>
    <x v="0"/>
    <x v="4"/>
    <x v="4"/>
    <x v="402"/>
    <x v="11"/>
    <n v="11.5"/>
    <n v="11.5"/>
    <n v="0"/>
  </r>
  <r>
    <x v="4"/>
    <x v="0"/>
    <x v="0"/>
    <x v="4"/>
    <x v="4"/>
    <x v="17"/>
    <x v="1594"/>
    <n v="3886.71"/>
    <n v="3886.71"/>
    <n v="0"/>
  </r>
  <r>
    <x v="5"/>
    <x v="0"/>
    <x v="0"/>
    <x v="5"/>
    <x v="5"/>
    <x v="48"/>
    <x v="1841"/>
    <n v="733.4"/>
    <n v="733.4"/>
    <n v="0"/>
  </r>
  <r>
    <x v="8"/>
    <x v="0"/>
    <x v="2"/>
    <x v="8"/>
    <x v="8"/>
    <x v="184"/>
    <x v="1842"/>
    <n v="244"/>
    <n v="244"/>
    <n v="0"/>
  </r>
  <r>
    <x v="8"/>
    <x v="0"/>
    <x v="2"/>
    <x v="8"/>
    <x v="8"/>
    <x v="529"/>
    <x v="24"/>
    <n v="4220"/>
    <n v="4220"/>
    <n v="0"/>
  </r>
  <r>
    <x v="8"/>
    <x v="0"/>
    <x v="2"/>
    <x v="8"/>
    <x v="8"/>
    <x v="530"/>
    <x v="24"/>
    <n v="-4220"/>
    <n v="-4220"/>
    <n v="0"/>
  </r>
  <r>
    <x v="11"/>
    <x v="0"/>
    <x v="0"/>
    <x v="10"/>
    <x v="10"/>
    <x v="25"/>
    <x v="1843"/>
    <n v="21014"/>
    <n v="21014"/>
    <n v="0"/>
  </r>
  <r>
    <x v="2"/>
    <x v="1"/>
    <x v="1"/>
    <x v="11"/>
    <x v="11"/>
    <x v="531"/>
    <x v="29"/>
    <n v="111.8"/>
    <n v="111.8"/>
    <n v="0"/>
  </r>
  <r>
    <x v="2"/>
    <x v="1"/>
    <x v="1"/>
    <x v="11"/>
    <x v="11"/>
    <x v="532"/>
    <x v="30"/>
    <n v="189"/>
    <n v="189"/>
    <n v="0"/>
  </r>
  <r>
    <x v="2"/>
    <x v="1"/>
    <x v="1"/>
    <x v="11"/>
    <x v="11"/>
    <x v="533"/>
    <x v="29"/>
    <n v="38.700000000000003"/>
    <n v="38.700000000000003"/>
    <n v="0"/>
  </r>
  <r>
    <x v="2"/>
    <x v="1"/>
    <x v="1"/>
    <x v="11"/>
    <x v="11"/>
    <x v="400"/>
    <x v="30"/>
    <n v="63"/>
    <n v="63"/>
    <n v="0"/>
  </r>
  <r>
    <x v="2"/>
    <x v="1"/>
    <x v="1"/>
    <x v="11"/>
    <x v="11"/>
    <x v="534"/>
    <x v="29"/>
    <n v="34.4"/>
    <n v="34.4"/>
    <n v="0"/>
  </r>
  <r>
    <x v="2"/>
    <x v="1"/>
    <x v="1"/>
    <x v="11"/>
    <x v="11"/>
    <x v="535"/>
    <x v="29"/>
    <n v="-38.700000000000003"/>
    <n v="-38.700000000000003"/>
    <n v="0"/>
  </r>
  <r>
    <x v="2"/>
    <x v="1"/>
    <x v="1"/>
    <x v="11"/>
    <x v="11"/>
    <x v="536"/>
    <x v="30"/>
    <n v="56"/>
    <n v="56"/>
    <n v="0"/>
  </r>
  <r>
    <x v="2"/>
    <x v="1"/>
    <x v="1"/>
    <x v="11"/>
    <x v="11"/>
    <x v="537"/>
    <x v="30"/>
    <n v="-112"/>
    <n v="-112"/>
    <n v="0"/>
  </r>
  <r>
    <x v="2"/>
    <x v="1"/>
    <x v="1"/>
    <x v="11"/>
    <x v="11"/>
    <x v="538"/>
    <x v="30"/>
    <n v="70"/>
    <n v="70"/>
    <n v="0"/>
  </r>
  <r>
    <x v="2"/>
    <x v="1"/>
    <x v="1"/>
    <x v="11"/>
    <x v="11"/>
    <x v="4"/>
    <x v="674"/>
    <n v="666.52"/>
    <n v="666.52"/>
    <n v="0"/>
  </r>
  <r>
    <x v="12"/>
    <x v="0"/>
    <x v="3"/>
    <x v="12"/>
    <x v="12"/>
    <x v="42"/>
    <x v="519"/>
    <n v="19000"/>
    <n v="19000"/>
    <n v="0"/>
  </r>
  <r>
    <x v="15"/>
    <x v="0"/>
    <x v="3"/>
    <x v="12"/>
    <x v="12"/>
    <x v="539"/>
    <x v="1844"/>
    <n v="16000"/>
    <n v="16000"/>
    <n v="0"/>
  </r>
  <r>
    <x v="15"/>
    <x v="0"/>
    <x v="3"/>
    <x v="12"/>
    <x v="12"/>
    <x v="540"/>
    <x v="1845"/>
    <n v="8300"/>
    <n v="8300"/>
    <n v="0"/>
  </r>
  <r>
    <x v="80"/>
    <x v="0"/>
    <x v="0"/>
    <x v="576"/>
    <x v="78"/>
    <x v="4"/>
    <x v="1846"/>
    <n v="69111"/>
    <n v="69111"/>
    <n v="0"/>
  </r>
  <r>
    <x v="26"/>
    <x v="0"/>
    <x v="0"/>
    <x v="13"/>
    <x v="6"/>
    <x v="104"/>
    <x v="64"/>
    <n v="25.33"/>
    <n v="25.33"/>
    <n v="0"/>
  </r>
  <r>
    <x v="17"/>
    <x v="0"/>
    <x v="0"/>
    <x v="281"/>
    <x v="67"/>
    <x v="17"/>
    <x v="682"/>
    <n v="11"/>
    <n v="11"/>
    <n v="0"/>
  </r>
  <r>
    <x v="7"/>
    <x v="0"/>
    <x v="2"/>
    <x v="282"/>
    <x v="1"/>
    <x v="4"/>
    <x v="1847"/>
    <n v="449.1"/>
    <n v="449.1"/>
    <n v="0"/>
  </r>
  <r>
    <x v="42"/>
    <x v="0"/>
    <x v="0"/>
    <x v="283"/>
    <x v="1"/>
    <x v="95"/>
    <x v="684"/>
    <n v="1150"/>
    <n v="1150"/>
    <n v="0"/>
  </r>
  <r>
    <x v="7"/>
    <x v="0"/>
    <x v="2"/>
    <x v="180"/>
    <x v="59"/>
    <x v="278"/>
    <x v="1848"/>
    <n v="4000"/>
    <n v="4000"/>
    <n v="0"/>
  </r>
  <r>
    <x v="2"/>
    <x v="1"/>
    <x v="1"/>
    <x v="181"/>
    <x v="34"/>
    <x v="25"/>
    <x v="64"/>
    <n v="491.29"/>
    <n v="491.29"/>
    <n v="0"/>
  </r>
  <r>
    <x v="2"/>
    <x v="1"/>
    <x v="1"/>
    <x v="535"/>
    <x v="99"/>
    <x v="25"/>
    <x v="1681"/>
    <n v="87.95"/>
    <n v="87.95"/>
    <n v="0"/>
  </r>
  <r>
    <x v="80"/>
    <x v="0"/>
    <x v="0"/>
    <x v="182"/>
    <x v="56"/>
    <x v="25"/>
    <x v="1849"/>
    <n v="85000"/>
    <n v="85000"/>
    <n v="0"/>
  </r>
  <r>
    <x v="80"/>
    <x v="0"/>
    <x v="0"/>
    <x v="182"/>
    <x v="56"/>
    <x v="46"/>
    <x v="1850"/>
    <n v="266729"/>
    <n v="266729"/>
    <n v="0"/>
  </r>
  <r>
    <x v="81"/>
    <x v="0"/>
    <x v="0"/>
    <x v="359"/>
    <x v="9"/>
    <x v="12"/>
    <x v="64"/>
    <n v="75"/>
    <n v="75"/>
    <n v="0"/>
  </r>
  <r>
    <x v="7"/>
    <x v="0"/>
    <x v="2"/>
    <x v="184"/>
    <x v="44"/>
    <x v="4"/>
    <x v="528"/>
    <n v="90130.2"/>
    <n v="90130.2"/>
    <n v="0"/>
  </r>
  <r>
    <x v="7"/>
    <x v="0"/>
    <x v="2"/>
    <x v="184"/>
    <x v="44"/>
    <x v="5"/>
    <x v="528"/>
    <n v="90130.2"/>
    <n v="90130.2"/>
    <n v="0"/>
  </r>
  <r>
    <x v="7"/>
    <x v="0"/>
    <x v="2"/>
    <x v="184"/>
    <x v="44"/>
    <x v="199"/>
    <x v="688"/>
    <n v="-58294.83"/>
    <n v="-58294.83"/>
    <n v="0"/>
  </r>
  <r>
    <x v="7"/>
    <x v="0"/>
    <x v="2"/>
    <x v="184"/>
    <x v="44"/>
    <x v="77"/>
    <x v="1324"/>
    <n v="18204.740000000002"/>
    <n v="18204.740000000002"/>
    <n v="0"/>
  </r>
  <r>
    <x v="7"/>
    <x v="0"/>
    <x v="2"/>
    <x v="184"/>
    <x v="44"/>
    <x v="74"/>
    <x v="1510"/>
    <n v="10175.86"/>
    <n v="10175.86"/>
    <n v="0"/>
  </r>
  <r>
    <x v="7"/>
    <x v="0"/>
    <x v="2"/>
    <x v="184"/>
    <x v="44"/>
    <x v="165"/>
    <x v="392"/>
    <n v="97261.45"/>
    <n v="97261.45"/>
    <n v="0"/>
  </r>
  <r>
    <x v="7"/>
    <x v="0"/>
    <x v="2"/>
    <x v="184"/>
    <x v="44"/>
    <x v="218"/>
    <x v="1325"/>
    <n v="1053742.55"/>
    <n v="1053742.55"/>
    <n v="0"/>
  </r>
  <r>
    <x v="2"/>
    <x v="1"/>
    <x v="1"/>
    <x v="577"/>
    <x v="127"/>
    <x v="4"/>
    <x v="1851"/>
    <n v="10639.26"/>
    <n v="10639.26"/>
    <n v="0"/>
  </r>
  <r>
    <x v="2"/>
    <x v="1"/>
    <x v="1"/>
    <x v="577"/>
    <x v="127"/>
    <x v="25"/>
    <x v="1852"/>
    <n v="310416"/>
    <n v="310416"/>
    <n v="0"/>
  </r>
  <r>
    <x v="2"/>
    <x v="1"/>
    <x v="1"/>
    <x v="187"/>
    <x v="85"/>
    <x v="12"/>
    <x v="395"/>
    <n v="-11963.25"/>
    <n v="-11963.25"/>
    <n v="0"/>
  </r>
  <r>
    <x v="2"/>
    <x v="1"/>
    <x v="1"/>
    <x v="187"/>
    <x v="85"/>
    <x v="168"/>
    <x v="395"/>
    <n v="-5981.62"/>
    <n v="-5981.62"/>
    <n v="0"/>
  </r>
  <r>
    <x v="160"/>
    <x v="0"/>
    <x v="0"/>
    <x v="578"/>
    <x v="4"/>
    <x v="4"/>
    <x v="1224"/>
    <n v="3046"/>
    <n v="3046"/>
    <n v="0"/>
  </r>
  <r>
    <x v="2"/>
    <x v="1"/>
    <x v="1"/>
    <x v="413"/>
    <x v="45"/>
    <x v="93"/>
    <x v="1106"/>
    <n v="2343.1"/>
    <n v="2343.1"/>
    <n v="0"/>
  </r>
  <r>
    <x v="2"/>
    <x v="1"/>
    <x v="1"/>
    <x v="368"/>
    <x v="83"/>
    <x v="66"/>
    <x v="1853"/>
    <n v="9450"/>
    <n v="9450"/>
    <n v="0"/>
  </r>
  <r>
    <x v="81"/>
    <x v="0"/>
    <x v="0"/>
    <x v="265"/>
    <x v="9"/>
    <x v="4"/>
    <x v="606"/>
    <n v="995.69"/>
    <n v="995.69"/>
    <n v="0"/>
  </r>
  <r>
    <x v="2"/>
    <x v="1"/>
    <x v="1"/>
    <x v="87"/>
    <x v="34"/>
    <x v="0"/>
    <x v="1854"/>
    <n v="195"/>
    <n v="195"/>
    <n v="0"/>
  </r>
  <r>
    <x v="2"/>
    <x v="1"/>
    <x v="1"/>
    <x v="299"/>
    <x v="60"/>
    <x v="0"/>
    <x v="221"/>
    <n v="645.25"/>
    <n v="645.25"/>
    <n v="0"/>
  </r>
  <r>
    <x v="2"/>
    <x v="1"/>
    <x v="1"/>
    <x v="299"/>
    <x v="60"/>
    <x v="17"/>
    <x v="1855"/>
    <n v="358.47"/>
    <n v="358.47"/>
    <n v="0"/>
  </r>
  <r>
    <x v="2"/>
    <x v="1"/>
    <x v="1"/>
    <x v="369"/>
    <x v="61"/>
    <x v="46"/>
    <x v="1856"/>
    <n v="64.64"/>
    <n v="64.64"/>
    <n v="0"/>
  </r>
  <r>
    <x v="7"/>
    <x v="0"/>
    <x v="2"/>
    <x v="92"/>
    <x v="26"/>
    <x v="4"/>
    <x v="1857"/>
    <n v="5255"/>
    <n v="5255"/>
    <n v="0"/>
  </r>
  <r>
    <x v="7"/>
    <x v="0"/>
    <x v="2"/>
    <x v="92"/>
    <x v="26"/>
    <x v="17"/>
    <x v="1858"/>
    <n v="217"/>
    <n v="217"/>
    <n v="0"/>
  </r>
  <r>
    <x v="2"/>
    <x v="1"/>
    <x v="1"/>
    <x v="579"/>
    <x v="63"/>
    <x v="4"/>
    <x v="1859"/>
    <n v="17900"/>
    <n v="17900"/>
    <n v="0"/>
  </r>
  <r>
    <x v="2"/>
    <x v="1"/>
    <x v="1"/>
    <x v="579"/>
    <x v="63"/>
    <x v="25"/>
    <x v="231"/>
    <n v="753.27"/>
    <n v="753.27"/>
    <n v="0"/>
  </r>
  <r>
    <x v="22"/>
    <x v="0"/>
    <x v="0"/>
    <x v="94"/>
    <x v="1"/>
    <x v="119"/>
    <x v="1860"/>
    <n v="211.5"/>
    <n v="211.5"/>
    <n v="0"/>
  </r>
  <r>
    <x v="22"/>
    <x v="0"/>
    <x v="0"/>
    <x v="94"/>
    <x v="1"/>
    <x v="141"/>
    <x v="1861"/>
    <n v="240.75"/>
    <n v="240.75"/>
    <n v="0"/>
  </r>
  <r>
    <x v="22"/>
    <x v="0"/>
    <x v="0"/>
    <x v="94"/>
    <x v="1"/>
    <x v="24"/>
    <x v="947"/>
    <n v="165.75"/>
    <n v="165.75"/>
    <n v="0"/>
  </r>
  <r>
    <x v="1"/>
    <x v="0"/>
    <x v="0"/>
    <x v="94"/>
    <x v="1"/>
    <x v="468"/>
    <x v="1862"/>
    <n v="194.64"/>
    <n v="194.64"/>
    <n v="0"/>
  </r>
  <r>
    <x v="1"/>
    <x v="0"/>
    <x v="0"/>
    <x v="94"/>
    <x v="1"/>
    <x v="238"/>
    <x v="948"/>
    <n v="110.5"/>
    <n v="110.5"/>
    <n v="0"/>
  </r>
  <r>
    <x v="1"/>
    <x v="0"/>
    <x v="0"/>
    <x v="94"/>
    <x v="1"/>
    <x v="541"/>
    <x v="1863"/>
    <n v="123.6"/>
    <n v="123.6"/>
    <n v="0"/>
  </r>
  <r>
    <x v="2"/>
    <x v="1"/>
    <x v="1"/>
    <x v="372"/>
    <x v="130"/>
    <x v="19"/>
    <x v="1864"/>
    <n v="2939.4"/>
    <n v="2939.4"/>
    <n v="0"/>
  </r>
  <r>
    <x v="81"/>
    <x v="0"/>
    <x v="0"/>
    <x v="254"/>
    <x v="9"/>
    <x v="141"/>
    <x v="583"/>
    <n v="72"/>
    <n v="72"/>
    <n v="0"/>
  </r>
  <r>
    <x v="81"/>
    <x v="0"/>
    <x v="0"/>
    <x v="254"/>
    <x v="9"/>
    <x v="142"/>
    <x v="955"/>
    <n v="632"/>
    <n v="632"/>
    <n v="0"/>
  </r>
  <r>
    <x v="22"/>
    <x v="0"/>
    <x v="0"/>
    <x v="375"/>
    <x v="18"/>
    <x v="4"/>
    <x v="1865"/>
    <n v="85000"/>
    <n v="85000"/>
    <n v="0"/>
  </r>
  <r>
    <x v="22"/>
    <x v="0"/>
    <x v="0"/>
    <x v="375"/>
    <x v="18"/>
    <x v="25"/>
    <x v="1866"/>
    <n v="800"/>
    <n v="800"/>
    <n v="0"/>
  </r>
  <r>
    <x v="2"/>
    <x v="1"/>
    <x v="1"/>
    <x v="302"/>
    <x v="37"/>
    <x v="4"/>
    <x v="1867"/>
    <n v="204.8"/>
    <n v="204.8"/>
    <n v="0"/>
  </r>
  <r>
    <x v="2"/>
    <x v="1"/>
    <x v="1"/>
    <x v="302"/>
    <x v="37"/>
    <x v="119"/>
    <x v="1868"/>
    <n v="12.22"/>
    <n v="12.22"/>
    <n v="0"/>
  </r>
  <r>
    <x v="2"/>
    <x v="1"/>
    <x v="1"/>
    <x v="531"/>
    <x v="64"/>
    <x v="0"/>
    <x v="1869"/>
    <n v="208.95"/>
    <n v="208.95"/>
    <n v="0"/>
  </r>
  <r>
    <x v="2"/>
    <x v="1"/>
    <x v="1"/>
    <x v="304"/>
    <x v="57"/>
    <x v="25"/>
    <x v="1870"/>
    <n v="211.68"/>
    <n v="211.68"/>
    <n v="0"/>
  </r>
  <r>
    <x v="2"/>
    <x v="1"/>
    <x v="1"/>
    <x v="304"/>
    <x v="57"/>
    <x v="0"/>
    <x v="1871"/>
    <n v="1451.52"/>
    <n v="1451.52"/>
    <n v="0"/>
  </r>
  <r>
    <x v="2"/>
    <x v="1"/>
    <x v="1"/>
    <x v="304"/>
    <x v="57"/>
    <x v="17"/>
    <x v="1872"/>
    <n v="1890"/>
    <n v="1890"/>
    <n v="0"/>
  </r>
  <r>
    <x v="13"/>
    <x v="0"/>
    <x v="0"/>
    <x v="71"/>
    <x v="0"/>
    <x v="4"/>
    <x v="153"/>
    <n v="189216.63"/>
    <n v="189216.63"/>
    <n v="0"/>
  </r>
  <r>
    <x v="43"/>
    <x v="0"/>
    <x v="0"/>
    <x v="71"/>
    <x v="0"/>
    <x v="109"/>
    <x v="153"/>
    <n v="15508.98"/>
    <n v="15508.98"/>
    <n v="0"/>
  </r>
  <r>
    <x v="128"/>
    <x v="0"/>
    <x v="0"/>
    <x v="71"/>
    <x v="0"/>
    <x v="99"/>
    <x v="153"/>
    <n v="-58148.32"/>
    <n v="-58148.32"/>
    <n v="0"/>
  </r>
  <r>
    <x v="44"/>
    <x v="0"/>
    <x v="0"/>
    <x v="71"/>
    <x v="0"/>
    <x v="542"/>
    <x v="153"/>
    <n v="-4899.7700000000004"/>
    <n v="-4899.7700000000004"/>
    <n v="0"/>
  </r>
  <r>
    <x v="46"/>
    <x v="0"/>
    <x v="0"/>
    <x v="72"/>
    <x v="15"/>
    <x v="4"/>
    <x v="1873"/>
    <n v="68250"/>
    <n v="68250"/>
    <n v="0"/>
  </r>
  <r>
    <x v="17"/>
    <x v="0"/>
    <x v="0"/>
    <x v="257"/>
    <x v="26"/>
    <x v="13"/>
    <x v="586"/>
    <n v="275"/>
    <n v="275"/>
    <n v="0"/>
  </r>
  <r>
    <x v="22"/>
    <x v="0"/>
    <x v="0"/>
    <x v="580"/>
    <x v="1"/>
    <x v="4"/>
    <x v="1874"/>
    <n v="130051.29"/>
    <n v="130051.29"/>
    <n v="0"/>
  </r>
  <r>
    <x v="11"/>
    <x v="0"/>
    <x v="0"/>
    <x v="425"/>
    <x v="26"/>
    <x v="4"/>
    <x v="1875"/>
    <n v="8538.6"/>
    <n v="8538.6"/>
    <n v="0"/>
  </r>
  <r>
    <x v="1"/>
    <x v="0"/>
    <x v="0"/>
    <x v="74"/>
    <x v="44"/>
    <x v="4"/>
    <x v="157"/>
    <n v="3000"/>
    <n v="3000"/>
    <n v="0"/>
  </r>
  <r>
    <x v="4"/>
    <x v="0"/>
    <x v="0"/>
    <x v="75"/>
    <x v="13"/>
    <x v="4"/>
    <x v="342"/>
    <n v="35673"/>
    <n v="35673"/>
    <n v="0"/>
  </r>
  <r>
    <x v="1"/>
    <x v="0"/>
    <x v="0"/>
    <x v="77"/>
    <x v="1"/>
    <x v="95"/>
    <x v="1876"/>
    <n v="7175"/>
    <n v="7175"/>
    <n v="0"/>
  </r>
  <r>
    <x v="7"/>
    <x v="0"/>
    <x v="2"/>
    <x v="78"/>
    <x v="46"/>
    <x v="25"/>
    <x v="1877"/>
    <n v="369.32"/>
    <n v="369.32"/>
    <n v="0"/>
  </r>
  <r>
    <x v="50"/>
    <x v="0"/>
    <x v="0"/>
    <x v="79"/>
    <x v="47"/>
    <x v="227"/>
    <x v="1878"/>
    <n v="180"/>
    <n v="180"/>
    <n v="0"/>
  </r>
  <r>
    <x v="2"/>
    <x v="1"/>
    <x v="1"/>
    <x v="80"/>
    <x v="48"/>
    <x v="270"/>
    <x v="600"/>
    <n v="414"/>
    <n v="414"/>
    <n v="0"/>
  </r>
  <r>
    <x v="2"/>
    <x v="1"/>
    <x v="1"/>
    <x v="80"/>
    <x v="48"/>
    <x v="45"/>
    <x v="600"/>
    <n v="310.5"/>
    <n v="310.5"/>
    <n v="0"/>
  </r>
  <r>
    <x v="2"/>
    <x v="1"/>
    <x v="1"/>
    <x v="80"/>
    <x v="48"/>
    <x v="126"/>
    <x v="600"/>
    <n v="276"/>
    <n v="276"/>
    <n v="0"/>
  </r>
  <r>
    <x v="2"/>
    <x v="1"/>
    <x v="1"/>
    <x v="80"/>
    <x v="48"/>
    <x v="74"/>
    <x v="168"/>
    <n v="214.5"/>
    <n v="214.5"/>
    <n v="0"/>
  </r>
  <r>
    <x v="2"/>
    <x v="1"/>
    <x v="1"/>
    <x v="80"/>
    <x v="48"/>
    <x v="75"/>
    <x v="168"/>
    <n v="204.75"/>
    <n v="204.75"/>
    <n v="0"/>
  </r>
  <r>
    <x v="35"/>
    <x v="0"/>
    <x v="0"/>
    <x v="82"/>
    <x v="34"/>
    <x v="25"/>
    <x v="64"/>
    <n v="151.47999999999999"/>
    <n v="151.47999999999999"/>
    <n v="0"/>
  </r>
  <r>
    <x v="22"/>
    <x v="0"/>
    <x v="0"/>
    <x v="83"/>
    <x v="1"/>
    <x v="64"/>
    <x v="1879"/>
    <n v="384.12"/>
    <n v="384.12"/>
    <n v="0"/>
  </r>
  <r>
    <x v="5"/>
    <x v="0"/>
    <x v="0"/>
    <x v="85"/>
    <x v="49"/>
    <x v="0"/>
    <x v="1880"/>
    <n v="950"/>
    <n v="950"/>
    <n v="0"/>
  </r>
  <r>
    <x v="5"/>
    <x v="0"/>
    <x v="0"/>
    <x v="85"/>
    <x v="49"/>
    <x v="16"/>
    <x v="1881"/>
    <n v="10"/>
    <n v="10"/>
    <n v="0"/>
  </r>
  <r>
    <x v="2"/>
    <x v="1"/>
    <x v="1"/>
    <x v="86"/>
    <x v="34"/>
    <x v="25"/>
    <x v="174"/>
    <n v="434"/>
    <n v="434"/>
    <n v="0"/>
  </r>
  <r>
    <x v="40"/>
    <x v="0"/>
    <x v="0"/>
    <x v="101"/>
    <x v="31"/>
    <x v="131"/>
    <x v="772"/>
    <n v="374"/>
    <n v="374"/>
    <n v="0"/>
  </r>
  <r>
    <x v="40"/>
    <x v="0"/>
    <x v="0"/>
    <x v="101"/>
    <x v="31"/>
    <x v="81"/>
    <x v="1286"/>
    <n v="480"/>
    <n v="480"/>
    <n v="0"/>
  </r>
  <r>
    <x v="40"/>
    <x v="0"/>
    <x v="0"/>
    <x v="101"/>
    <x v="31"/>
    <x v="57"/>
    <x v="64"/>
    <n v="320"/>
    <n v="320"/>
    <n v="0"/>
  </r>
  <r>
    <x v="161"/>
    <x v="0"/>
    <x v="0"/>
    <x v="103"/>
    <x v="55"/>
    <x v="46"/>
    <x v="198"/>
    <n v="1012.5"/>
    <n v="1012.5"/>
    <n v="0"/>
  </r>
  <r>
    <x v="80"/>
    <x v="0"/>
    <x v="0"/>
    <x v="103"/>
    <x v="55"/>
    <x v="543"/>
    <x v="198"/>
    <n v="412.5"/>
    <n v="412.5"/>
    <n v="0"/>
  </r>
  <r>
    <x v="162"/>
    <x v="0"/>
    <x v="0"/>
    <x v="103"/>
    <x v="55"/>
    <x v="544"/>
    <x v="198"/>
    <n v="562.5"/>
    <n v="562.5"/>
    <n v="0"/>
  </r>
  <r>
    <x v="49"/>
    <x v="0"/>
    <x v="0"/>
    <x v="103"/>
    <x v="55"/>
    <x v="545"/>
    <x v="198"/>
    <n v="150"/>
    <n v="150"/>
    <n v="0"/>
  </r>
  <r>
    <x v="2"/>
    <x v="1"/>
    <x v="1"/>
    <x v="581"/>
    <x v="180"/>
    <x v="4"/>
    <x v="1882"/>
    <n v="18000"/>
    <n v="18000"/>
    <n v="0"/>
  </r>
  <r>
    <x v="7"/>
    <x v="0"/>
    <x v="2"/>
    <x v="331"/>
    <x v="119"/>
    <x v="0"/>
    <x v="1883"/>
    <n v="19096"/>
    <n v="19096"/>
    <n v="0"/>
  </r>
  <r>
    <x v="7"/>
    <x v="0"/>
    <x v="2"/>
    <x v="332"/>
    <x v="120"/>
    <x v="127"/>
    <x v="1884"/>
    <n v="20129"/>
    <n v="20129"/>
    <n v="0"/>
  </r>
  <r>
    <x v="22"/>
    <x v="0"/>
    <x v="0"/>
    <x v="582"/>
    <x v="1"/>
    <x v="0"/>
    <x v="1885"/>
    <n v="56100"/>
    <n v="56100"/>
    <n v="0"/>
  </r>
  <r>
    <x v="2"/>
    <x v="1"/>
    <x v="1"/>
    <x v="583"/>
    <x v="57"/>
    <x v="64"/>
    <x v="1886"/>
    <n v="5974.56"/>
    <n v="5974.56"/>
    <n v="0"/>
  </r>
  <r>
    <x v="19"/>
    <x v="0"/>
    <x v="0"/>
    <x v="107"/>
    <x v="56"/>
    <x v="25"/>
    <x v="1887"/>
    <n v="430"/>
    <n v="430"/>
    <n v="0"/>
  </r>
  <r>
    <x v="19"/>
    <x v="0"/>
    <x v="0"/>
    <x v="107"/>
    <x v="56"/>
    <x v="62"/>
    <x v="1888"/>
    <n v="586"/>
    <n v="586"/>
    <n v="0"/>
  </r>
  <r>
    <x v="22"/>
    <x v="0"/>
    <x v="0"/>
    <x v="334"/>
    <x v="1"/>
    <x v="0"/>
    <x v="1889"/>
    <n v="420"/>
    <n v="420"/>
    <n v="0"/>
  </r>
  <r>
    <x v="2"/>
    <x v="1"/>
    <x v="1"/>
    <x v="109"/>
    <x v="30"/>
    <x v="4"/>
    <x v="209"/>
    <n v="46.5"/>
    <n v="46.5"/>
    <n v="0"/>
  </r>
  <r>
    <x v="2"/>
    <x v="1"/>
    <x v="1"/>
    <x v="109"/>
    <x v="30"/>
    <x v="95"/>
    <x v="209"/>
    <n v="46.5"/>
    <n v="46.5"/>
    <n v="0"/>
  </r>
  <r>
    <x v="98"/>
    <x v="0"/>
    <x v="0"/>
    <x v="110"/>
    <x v="19"/>
    <x v="48"/>
    <x v="1890"/>
    <n v="10600"/>
    <n v="10600"/>
    <n v="0"/>
  </r>
  <r>
    <x v="1"/>
    <x v="0"/>
    <x v="0"/>
    <x v="111"/>
    <x v="44"/>
    <x v="14"/>
    <x v="1891"/>
    <n v="5012.76"/>
    <n v="5012.76"/>
    <n v="0"/>
  </r>
  <r>
    <x v="2"/>
    <x v="1"/>
    <x v="1"/>
    <x v="112"/>
    <x v="57"/>
    <x v="4"/>
    <x v="1892"/>
    <n v="122.6"/>
    <n v="122.6"/>
    <n v="0"/>
  </r>
  <r>
    <x v="2"/>
    <x v="1"/>
    <x v="1"/>
    <x v="112"/>
    <x v="57"/>
    <x v="0"/>
    <x v="1893"/>
    <n v="236.56"/>
    <n v="236.56"/>
    <n v="0"/>
  </r>
  <r>
    <x v="2"/>
    <x v="1"/>
    <x v="1"/>
    <x v="113"/>
    <x v="58"/>
    <x v="18"/>
    <x v="824"/>
    <n v="39.6"/>
    <n v="39.6"/>
    <n v="0"/>
  </r>
  <r>
    <x v="2"/>
    <x v="1"/>
    <x v="1"/>
    <x v="113"/>
    <x v="58"/>
    <x v="117"/>
    <x v="825"/>
    <n v="63.6"/>
    <n v="63.6"/>
    <n v="0"/>
  </r>
  <r>
    <x v="2"/>
    <x v="1"/>
    <x v="1"/>
    <x v="118"/>
    <x v="60"/>
    <x v="4"/>
    <x v="1894"/>
    <n v="289.38"/>
    <n v="289.38"/>
    <n v="0"/>
  </r>
  <r>
    <x v="2"/>
    <x v="1"/>
    <x v="1"/>
    <x v="584"/>
    <x v="19"/>
    <x v="4"/>
    <x v="1895"/>
    <n v="12652"/>
    <n v="12652"/>
    <n v="0"/>
  </r>
  <r>
    <x v="1"/>
    <x v="0"/>
    <x v="0"/>
    <x v="585"/>
    <x v="15"/>
    <x v="4"/>
    <x v="1896"/>
    <n v="11343.69"/>
    <n v="11343.69"/>
    <n v="0"/>
  </r>
  <r>
    <x v="152"/>
    <x v="0"/>
    <x v="2"/>
    <x v="585"/>
    <x v="15"/>
    <x v="13"/>
    <x v="1897"/>
    <n v="3380.5"/>
    <n v="3380.5"/>
    <n v="0"/>
  </r>
  <r>
    <x v="2"/>
    <x v="1"/>
    <x v="1"/>
    <x v="402"/>
    <x v="43"/>
    <x v="4"/>
    <x v="147"/>
    <n v="5647.62"/>
    <n v="5647.62"/>
    <n v="0"/>
  </r>
  <r>
    <x v="59"/>
    <x v="0"/>
    <x v="0"/>
    <x v="119"/>
    <x v="1"/>
    <x v="46"/>
    <x v="1898"/>
    <n v="1100"/>
    <n v="1100"/>
    <n v="0"/>
  </r>
  <r>
    <x v="22"/>
    <x v="0"/>
    <x v="0"/>
    <x v="403"/>
    <x v="1"/>
    <x v="48"/>
    <x v="1899"/>
    <n v="16"/>
    <n v="16"/>
    <n v="0"/>
  </r>
  <r>
    <x v="60"/>
    <x v="0"/>
    <x v="0"/>
    <x v="120"/>
    <x v="61"/>
    <x v="0"/>
    <x v="1900"/>
    <n v="53.69"/>
    <n v="53.69"/>
    <n v="0"/>
  </r>
  <r>
    <x v="60"/>
    <x v="0"/>
    <x v="0"/>
    <x v="120"/>
    <x v="61"/>
    <x v="18"/>
    <x v="1901"/>
    <n v="21.2"/>
    <n v="21.2"/>
    <n v="0"/>
  </r>
  <r>
    <x v="60"/>
    <x v="0"/>
    <x v="0"/>
    <x v="120"/>
    <x v="61"/>
    <x v="21"/>
    <x v="1902"/>
    <n v="13.04"/>
    <n v="13.04"/>
    <n v="0"/>
  </r>
  <r>
    <x v="2"/>
    <x v="1"/>
    <x v="1"/>
    <x v="472"/>
    <x v="5"/>
    <x v="14"/>
    <x v="1903"/>
    <n v="717"/>
    <n v="717"/>
    <n v="0"/>
  </r>
  <r>
    <x v="98"/>
    <x v="0"/>
    <x v="0"/>
    <x v="324"/>
    <x v="116"/>
    <x v="95"/>
    <x v="1904"/>
    <n v="387.4"/>
    <n v="387.4"/>
    <n v="0"/>
  </r>
  <r>
    <x v="98"/>
    <x v="0"/>
    <x v="0"/>
    <x v="324"/>
    <x v="116"/>
    <x v="78"/>
    <x v="1905"/>
    <n v="23.36"/>
    <n v="23.36"/>
    <n v="0"/>
  </r>
  <r>
    <x v="21"/>
    <x v="0"/>
    <x v="0"/>
    <x v="586"/>
    <x v="1"/>
    <x v="4"/>
    <x v="1906"/>
    <n v="840"/>
    <n v="840"/>
    <n v="0"/>
  </r>
  <r>
    <x v="163"/>
    <x v="0"/>
    <x v="0"/>
    <x v="587"/>
    <x v="9"/>
    <x v="66"/>
    <x v="420"/>
    <n v="336.32"/>
    <n v="336.32"/>
    <n v="0"/>
  </r>
  <r>
    <x v="2"/>
    <x v="1"/>
    <x v="1"/>
    <x v="588"/>
    <x v="64"/>
    <x v="0"/>
    <x v="1907"/>
    <n v="127.95"/>
    <n v="127.95"/>
    <n v="0"/>
  </r>
  <r>
    <x v="29"/>
    <x v="0"/>
    <x v="0"/>
    <x v="473"/>
    <x v="156"/>
    <x v="0"/>
    <x v="1908"/>
    <n v="198"/>
    <n v="198"/>
    <n v="0"/>
  </r>
  <r>
    <x v="29"/>
    <x v="0"/>
    <x v="0"/>
    <x v="473"/>
    <x v="156"/>
    <x v="17"/>
    <x v="1909"/>
    <n v="51"/>
    <n v="51"/>
    <n v="0"/>
  </r>
  <r>
    <x v="29"/>
    <x v="0"/>
    <x v="0"/>
    <x v="473"/>
    <x v="156"/>
    <x v="46"/>
    <x v="1360"/>
    <n v="42"/>
    <n v="42"/>
    <n v="0"/>
  </r>
  <r>
    <x v="29"/>
    <x v="0"/>
    <x v="0"/>
    <x v="473"/>
    <x v="156"/>
    <x v="62"/>
    <x v="1910"/>
    <n v="29"/>
    <n v="29"/>
    <n v="0"/>
  </r>
  <r>
    <x v="29"/>
    <x v="0"/>
    <x v="0"/>
    <x v="473"/>
    <x v="156"/>
    <x v="42"/>
    <x v="1359"/>
    <n v="1200"/>
    <n v="1200"/>
    <n v="0"/>
  </r>
  <r>
    <x v="29"/>
    <x v="0"/>
    <x v="0"/>
    <x v="473"/>
    <x v="156"/>
    <x v="54"/>
    <x v="1910"/>
    <n v="29"/>
    <n v="29"/>
    <n v="0"/>
  </r>
  <r>
    <x v="29"/>
    <x v="0"/>
    <x v="0"/>
    <x v="473"/>
    <x v="156"/>
    <x v="142"/>
    <x v="1909"/>
    <n v="51"/>
    <n v="51"/>
    <n v="0"/>
  </r>
  <r>
    <x v="2"/>
    <x v="1"/>
    <x v="1"/>
    <x v="589"/>
    <x v="106"/>
    <x v="25"/>
    <x v="1911"/>
    <n v="1440"/>
    <n v="1440"/>
    <n v="0"/>
  </r>
  <r>
    <x v="2"/>
    <x v="1"/>
    <x v="1"/>
    <x v="590"/>
    <x v="154"/>
    <x v="4"/>
    <x v="1912"/>
    <n v="357.6"/>
    <n v="357.6"/>
    <n v="0"/>
  </r>
  <r>
    <x v="119"/>
    <x v="2"/>
    <x v="5"/>
    <x v="591"/>
    <x v="16"/>
    <x v="4"/>
    <x v="1913"/>
    <n v="5503.41"/>
    <n v="5503.41"/>
    <n v="0"/>
  </r>
  <r>
    <x v="7"/>
    <x v="0"/>
    <x v="2"/>
    <x v="441"/>
    <x v="59"/>
    <x v="4"/>
    <x v="1622"/>
    <n v="2950.02"/>
    <n v="2950.02"/>
    <n v="0"/>
  </r>
  <r>
    <x v="35"/>
    <x v="0"/>
    <x v="0"/>
    <x v="296"/>
    <x v="34"/>
    <x v="104"/>
    <x v="64"/>
    <n v="230.4"/>
    <n v="230.4"/>
    <n v="0"/>
  </r>
  <r>
    <x v="46"/>
    <x v="0"/>
    <x v="0"/>
    <x v="592"/>
    <x v="1"/>
    <x v="4"/>
    <x v="1914"/>
    <n v="502"/>
    <n v="502"/>
    <n v="0"/>
  </r>
  <r>
    <x v="1"/>
    <x v="0"/>
    <x v="0"/>
    <x v="158"/>
    <x v="1"/>
    <x v="25"/>
    <x v="1915"/>
    <n v="3220.74"/>
    <n v="3220.74"/>
    <n v="0"/>
  </r>
  <r>
    <x v="1"/>
    <x v="0"/>
    <x v="0"/>
    <x v="158"/>
    <x v="1"/>
    <x v="48"/>
    <x v="1916"/>
    <n v="165.9"/>
    <n v="165.9"/>
    <n v="0"/>
  </r>
  <r>
    <x v="2"/>
    <x v="1"/>
    <x v="1"/>
    <x v="159"/>
    <x v="30"/>
    <x v="1"/>
    <x v="908"/>
    <n v="193.5"/>
    <n v="193.5"/>
    <n v="0"/>
  </r>
  <r>
    <x v="2"/>
    <x v="1"/>
    <x v="1"/>
    <x v="159"/>
    <x v="30"/>
    <x v="79"/>
    <x v="908"/>
    <n v="193.5"/>
    <n v="193.5"/>
    <n v="0"/>
  </r>
  <r>
    <x v="2"/>
    <x v="1"/>
    <x v="1"/>
    <x v="159"/>
    <x v="30"/>
    <x v="22"/>
    <x v="307"/>
    <n v="369"/>
    <n v="369"/>
    <n v="0"/>
  </r>
  <r>
    <x v="2"/>
    <x v="1"/>
    <x v="1"/>
    <x v="159"/>
    <x v="30"/>
    <x v="108"/>
    <x v="309"/>
    <n v="26.5"/>
    <n v="26.5"/>
    <n v="0"/>
  </r>
  <r>
    <x v="2"/>
    <x v="1"/>
    <x v="1"/>
    <x v="159"/>
    <x v="30"/>
    <x v="488"/>
    <x v="310"/>
    <n v="89.85"/>
    <n v="89.85"/>
    <n v="0"/>
  </r>
  <r>
    <x v="2"/>
    <x v="1"/>
    <x v="1"/>
    <x v="159"/>
    <x v="30"/>
    <x v="546"/>
    <x v="909"/>
    <n v="62"/>
    <n v="62"/>
    <n v="0"/>
  </r>
  <r>
    <x v="2"/>
    <x v="1"/>
    <x v="1"/>
    <x v="159"/>
    <x v="30"/>
    <x v="547"/>
    <x v="317"/>
    <n v="-18"/>
    <n v="-18"/>
    <n v="0"/>
  </r>
  <r>
    <x v="2"/>
    <x v="1"/>
    <x v="1"/>
    <x v="159"/>
    <x v="30"/>
    <x v="548"/>
    <x v="317"/>
    <n v="18"/>
    <n v="18"/>
    <n v="0"/>
  </r>
  <r>
    <x v="2"/>
    <x v="1"/>
    <x v="1"/>
    <x v="159"/>
    <x v="30"/>
    <x v="549"/>
    <x v="317"/>
    <n v="45"/>
    <n v="45"/>
    <n v="0"/>
  </r>
  <r>
    <x v="2"/>
    <x v="1"/>
    <x v="1"/>
    <x v="159"/>
    <x v="30"/>
    <x v="550"/>
    <x v="573"/>
    <n v="71.25"/>
    <n v="71.25"/>
    <n v="0"/>
  </r>
  <r>
    <x v="2"/>
    <x v="1"/>
    <x v="1"/>
    <x v="159"/>
    <x v="30"/>
    <x v="551"/>
    <x v="1092"/>
    <n v="51"/>
    <n v="51"/>
    <n v="0"/>
  </r>
  <r>
    <x v="2"/>
    <x v="1"/>
    <x v="1"/>
    <x v="159"/>
    <x v="30"/>
    <x v="552"/>
    <x v="64"/>
    <n v="219"/>
    <n v="219"/>
    <n v="0"/>
  </r>
  <r>
    <x v="2"/>
    <x v="1"/>
    <x v="1"/>
    <x v="161"/>
    <x v="75"/>
    <x v="85"/>
    <x v="698"/>
    <n v="768"/>
    <n v="768"/>
    <n v="0"/>
  </r>
  <r>
    <x v="2"/>
    <x v="1"/>
    <x v="1"/>
    <x v="162"/>
    <x v="76"/>
    <x v="4"/>
    <x v="320"/>
    <n v="6710"/>
    <n v="6710"/>
    <n v="0"/>
  </r>
  <r>
    <x v="2"/>
    <x v="1"/>
    <x v="1"/>
    <x v="162"/>
    <x v="76"/>
    <x v="25"/>
    <x v="320"/>
    <n v="2691.67"/>
    <n v="2691.67"/>
    <n v="0"/>
  </r>
  <r>
    <x v="2"/>
    <x v="1"/>
    <x v="1"/>
    <x v="162"/>
    <x v="76"/>
    <x v="68"/>
    <x v="1917"/>
    <n v="1907.5"/>
    <n v="1907.5"/>
    <n v="0"/>
  </r>
  <r>
    <x v="2"/>
    <x v="1"/>
    <x v="1"/>
    <x v="162"/>
    <x v="76"/>
    <x v="94"/>
    <x v="1917"/>
    <n v="-682.5"/>
    <n v="-682.5"/>
    <n v="0"/>
  </r>
  <r>
    <x v="56"/>
    <x v="0"/>
    <x v="0"/>
    <x v="163"/>
    <x v="77"/>
    <x v="16"/>
    <x v="915"/>
    <n v="120.17"/>
    <n v="120.17"/>
    <n v="0"/>
  </r>
  <r>
    <x v="56"/>
    <x v="0"/>
    <x v="0"/>
    <x v="163"/>
    <x v="77"/>
    <x v="95"/>
    <x v="1097"/>
    <n v="325.73"/>
    <n v="325.73"/>
    <n v="0"/>
  </r>
  <r>
    <x v="56"/>
    <x v="0"/>
    <x v="0"/>
    <x v="163"/>
    <x v="77"/>
    <x v="42"/>
    <x v="916"/>
    <n v="23.62"/>
    <n v="23.62"/>
    <n v="0"/>
  </r>
  <r>
    <x v="56"/>
    <x v="0"/>
    <x v="0"/>
    <x v="163"/>
    <x v="77"/>
    <x v="286"/>
    <x v="1918"/>
    <n v="67.2"/>
    <n v="67.2"/>
    <n v="0"/>
  </r>
  <r>
    <x v="98"/>
    <x v="0"/>
    <x v="0"/>
    <x v="163"/>
    <x v="77"/>
    <x v="141"/>
    <x v="704"/>
    <n v="509.6"/>
    <n v="509.6"/>
    <n v="0"/>
  </r>
  <r>
    <x v="2"/>
    <x v="1"/>
    <x v="1"/>
    <x v="240"/>
    <x v="50"/>
    <x v="4"/>
    <x v="1697"/>
    <n v="922.63"/>
    <n v="922.63"/>
    <n v="0"/>
  </r>
  <r>
    <x v="94"/>
    <x v="0"/>
    <x v="0"/>
    <x v="285"/>
    <x v="107"/>
    <x v="0"/>
    <x v="1919"/>
    <n v="419.99"/>
    <n v="419.99"/>
    <n v="0"/>
  </r>
  <r>
    <x v="2"/>
    <x v="1"/>
    <x v="1"/>
    <x v="365"/>
    <x v="128"/>
    <x v="25"/>
    <x v="1920"/>
    <n v="37.840000000000003"/>
    <n v="37.840000000000003"/>
    <n v="0"/>
  </r>
  <r>
    <x v="2"/>
    <x v="1"/>
    <x v="1"/>
    <x v="593"/>
    <x v="181"/>
    <x v="4"/>
    <x v="1921"/>
    <n v="5845"/>
    <n v="5845"/>
    <n v="0"/>
  </r>
  <r>
    <x v="2"/>
    <x v="1"/>
    <x v="1"/>
    <x v="593"/>
    <x v="181"/>
    <x v="5"/>
    <x v="1921"/>
    <n v="5075"/>
    <n v="5075"/>
    <n v="0"/>
  </r>
  <r>
    <x v="7"/>
    <x v="0"/>
    <x v="2"/>
    <x v="411"/>
    <x v="23"/>
    <x v="4"/>
    <x v="1922"/>
    <n v="7980"/>
    <n v="7980"/>
    <n v="0"/>
  </r>
  <r>
    <x v="2"/>
    <x v="1"/>
    <x v="1"/>
    <x v="289"/>
    <x v="109"/>
    <x v="46"/>
    <x v="1923"/>
    <n v="875.66"/>
    <n v="875.66"/>
    <n v="0"/>
  </r>
  <r>
    <x v="2"/>
    <x v="1"/>
    <x v="1"/>
    <x v="245"/>
    <x v="88"/>
    <x v="13"/>
    <x v="556"/>
    <n v="173.07"/>
    <n v="173.07"/>
    <n v="0"/>
  </r>
  <r>
    <x v="2"/>
    <x v="1"/>
    <x v="1"/>
    <x v="245"/>
    <x v="88"/>
    <x v="14"/>
    <x v="556"/>
    <n v="-173.07"/>
    <n v="-173.07"/>
    <n v="0"/>
  </r>
  <r>
    <x v="2"/>
    <x v="1"/>
    <x v="1"/>
    <x v="245"/>
    <x v="88"/>
    <x v="12"/>
    <x v="682"/>
    <n v="-13.23"/>
    <n v="-13.23"/>
    <n v="0"/>
  </r>
  <r>
    <x v="2"/>
    <x v="1"/>
    <x v="1"/>
    <x v="245"/>
    <x v="88"/>
    <x v="70"/>
    <x v="682"/>
    <n v="13.23"/>
    <n v="13.23"/>
    <n v="0"/>
  </r>
  <r>
    <x v="2"/>
    <x v="1"/>
    <x v="1"/>
    <x v="594"/>
    <x v="34"/>
    <x v="4"/>
    <x v="1924"/>
    <n v="4290"/>
    <n v="4290"/>
    <n v="0"/>
  </r>
  <r>
    <x v="2"/>
    <x v="1"/>
    <x v="1"/>
    <x v="291"/>
    <x v="48"/>
    <x v="18"/>
    <x v="714"/>
    <n v="100"/>
    <n v="100"/>
    <n v="0"/>
  </r>
  <r>
    <x v="2"/>
    <x v="1"/>
    <x v="1"/>
    <x v="412"/>
    <x v="137"/>
    <x v="16"/>
    <x v="1925"/>
    <n v="40"/>
    <n v="40"/>
    <n v="0"/>
  </r>
  <r>
    <x v="2"/>
    <x v="1"/>
    <x v="1"/>
    <x v="412"/>
    <x v="137"/>
    <x v="101"/>
    <x v="1706"/>
    <n v="38"/>
    <n v="38"/>
    <n v="0"/>
  </r>
  <r>
    <x v="2"/>
    <x v="1"/>
    <x v="1"/>
    <x v="412"/>
    <x v="137"/>
    <x v="553"/>
    <x v="1926"/>
    <n v="40"/>
    <n v="40"/>
    <n v="0"/>
  </r>
  <r>
    <x v="2"/>
    <x v="1"/>
    <x v="1"/>
    <x v="482"/>
    <x v="159"/>
    <x v="25"/>
    <x v="1927"/>
    <n v="88"/>
    <n v="88"/>
    <n v="0"/>
  </r>
  <r>
    <x v="2"/>
    <x v="1"/>
    <x v="1"/>
    <x v="482"/>
    <x v="159"/>
    <x v="62"/>
    <x v="1928"/>
    <n v="101"/>
    <n v="101"/>
    <n v="0"/>
  </r>
  <r>
    <x v="2"/>
    <x v="1"/>
    <x v="1"/>
    <x v="483"/>
    <x v="20"/>
    <x v="78"/>
    <x v="1403"/>
    <n v="30"/>
    <n v="30"/>
    <n v="0"/>
  </r>
  <r>
    <x v="2"/>
    <x v="1"/>
    <x v="1"/>
    <x v="543"/>
    <x v="1"/>
    <x v="25"/>
    <x v="1929"/>
    <n v="195"/>
    <n v="195"/>
    <n v="0"/>
  </r>
  <r>
    <x v="2"/>
    <x v="1"/>
    <x v="1"/>
    <x v="595"/>
    <x v="30"/>
    <x v="25"/>
    <x v="1930"/>
    <n v="512"/>
    <n v="512"/>
    <n v="0"/>
  </r>
  <r>
    <x v="57"/>
    <x v="0"/>
    <x v="0"/>
    <x v="596"/>
    <x v="114"/>
    <x v="4"/>
    <x v="1931"/>
    <n v="1195"/>
    <n v="1195"/>
    <n v="0"/>
  </r>
  <r>
    <x v="2"/>
    <x v="1"/>
    <x v="1"/>
    <x v="597"/>
    <x v="121"/>
    <x v="4"/>
    <x v="1932"/>
    <n v="500"/>
    <n v="500"/>
    <n v="0"/>
  </r>
  <r>
    <x v="2"/>
    <x v="1"/>
    <x v="1"/>
    <x v="562"/>
    <x v="177"/>
    <x v="73"/>
    <x v="1769"/>
    <n v="1606.66"/>
    <n v="1606.66"/>
    <n v="0"/>
  </r>
  <r>
    <x v="2"/>
    <x v="1"/>
    <x v="1"/>
    <x v="554"/>
    <x v="58"/>
    <x v="0"/>
    <x v="1933"/>
    <n v="179"/>
    <n v="179"/>
    <n v="0"/>
  </r>
  <r>
    <x v="2"/>
    <x v="1"/>
    <x v="1"/>
    <x v="554"/>
    <x v="58"/>
    <x v="46"/>
    <x v="1729"/>
    <n v="35.700000000000003"/>
    <n v="35.700000000000003"/>
    <n v="0"/>
  </r>
  <r>
    <x v="2"/>
    <x v="1"/>
    <x v="1"/>
    <x v="554"/>
    <x v="58"/>
    <x v="16"/>
    <x v="1934"/>
    <n v="40.450000000000003"/>
    <n v="40.450000000000003"/>
    <n v="0"/>
  </r>
  <r>
    <x v="2"/>
    <x v="1"/>
    <x v="1"/>
    <x v="554"/>
    <x v="58"/>
    <x v="48"/>
    <x v="1934"/>
    <n v="33.700000000000003"/>
    <n v="33.700000000000003"/>
    <n v="0"/>
  </r>
  <r>
    <x v="2"/>
    <x v="1"/>
    <x v="1"/>
    <x v="598"/>
    <x v="101"/>
    <x v="25"/>
    <x v="1935"/>
    <n v="965"/>
    <n v="965"/>
    <n v="0"/>
  </r>
  <r>
    <x v="2"/>
    <x v="1"/>
    <x v="1"/>
    <x v="556"/>
    <x v="34"/>
    <x v="86"/>
    <x v="1936"/>
    <n v="53"/>
    <n v="53"/>
    <n v="0"/>
  </r>
  <r>
    <x v="2"/>
    <x v="1"/>
    <x v="1"/>
    <x v="556"/>
    <x v="34"/>
    <x v="125"/>
    <x v="1936"/>
    <n v="53"/>
    <n v="53"/>
    <n v="0"/>
  </r>
  <r>
    <x v="2"/>
    <x v="1"/>
    <x v="1"/>
    <x v="556"/>
    <x v="34"/>
    <x v="172"/>
    <x v="1937"/>
    <n v="182"/>
    <n v="182"/>
    <n v="0"/>
  </r>
  <r>
    <x v="2"/>
    <x v="1"/>
    <x v="1"/>
    <x v="556"/>
    <x v="34"/>
    <x v="96"/>
    <x v="420"/>
    <n v="12.24"/>
    <n v="12.24"/>
    <n v="0"/>
  </r>
  <r>
    <x v="2"/>
    <x v="1"/>
    <x v="1"/>
    <x v="599"/>
    <x v="122"/>
    <x v="0"/>
    <x v="1938"/>
    <n v="110"/>
    <n v="110"/>
    <n v="0"/>
  </r>
  <r>
    <x v="153"/>
    <x v="0"/>
    <x v="0"/>
    <x v="600"/>
    <x v="125"/>
    <x v="4"/>
    <x v="1939"/>
    <n v="1992.21"/>
    <n v="1992.21"/>
    <n v="0"/>
  </r>
  <r>
    <x v="2"/>
    <x v="1"/>
    <x v="1"/>
    <x v="601"/>
    <x v="37"/>
    <x v="64"/>
    <x v="1940"/>
    <n v="30.29"/>
    <n v="30.29"/>
    <n v="0"/>
  </r>
  <r>
    <x v="2"/>
    <x v="1"/>
    <x v="1"/>
    <x v="601"/>
    <x v="37"/>
    <x v="54"/>
    <x v="1941"/>
    <n v="17.36"/>
    <n v="17.36"/>
    <n v="0"/>
  </r>
  <r>
    <x v="2"/>
    <x v="1"/>
    <x v="1"/>
    <x v="601"/>
    <x v="37"/>
    <x v="141"/>
    <x v="1942"/>
    <n v="10.83"/>
    <n v="10.83"/>
    <n v="0"/>
  </r>
  <r>
    <x v="2"/>
    <x v="1"/>
    <x v="1"/>
    <x v="601"/>
    <x v="37"/>
    <x v="113"/>
    <x v="1943"/>
    <n v="6.26"/>
    <n v="6.26"/>
    <n v="0"/>
  </r>
  <r>
    <x v="2"/>
    <x v="1"/>
    <x v="1"/>
    <x v="601"/>
    <x v="37"/>
    <x v="202"/>
    <x v="1944"/>
    <n v="28.9"/>
    <n v="28.9"/>
    <n v="0"/>
  </r>
  <r>
    <x v="2"/>
    <x v="1"/>
    <x v="1"/>
    <x v="601"/>
    <x v="37"/>
    <x v="198"/>
    <x v="1945"/>
    <n v="28.94"/>
    <n v="28.94"/>
    <n v="0"/>
  </r>
  <r>
    <x v="2"/>
    <x v="1"/>
    <x v="1"/>
    <x v="601"/>
    <x v="37"/>
    <x v="363"/>
    <x v="1946"/>
    <n v="11.92"/>
    <n v="11.92"/>
    <n v="0"/>
  </r>
  <r>
    <x v="2"/>
    <x v="1"/>
    <x v="1"/>
    <x v="601"/>
    <x v="37"/>
    <x v="295"/>
    <x v="1947"/>
    <n v="396.9"/>
    <n v="396.9"/>
    <n v="0"/>
  </r>
  <r>
    <x v="2"/>
    <x v="1"/>
    <x v="1"/>
    <x v="601"/>
    <x v="37"/>
    <x v="155"/>
    <x v="1948"/>
    <n v="30.29"/>
    <n v="30.29"/>
    <n v="0"/>
  </r>
  <r>
    <x v="2"/>
    <x v="1"/>
    <x v="1"/>
    <x v="601"/>
    <x v="37"/>
    <x v="414"/>
    <x v="1949"/>
    <n v="44.46"/>
    <n v="44.46"/>
    <n v="0"/>
  </r>
  <r>
    <x v="2"/>
    <x v="1"/>
    <x v="1"/>
    <x v="601"/>
    <x v="37"/>
    <x v="376"/>
    <x v="1950"/>
    <n v="44.6"/>
    <n v="44.6"/>
    <n v="0"/>
  </r>
  <r>
    <x v="164"/>
    <x v="0"/>
    <x v="12"/>
    <x v="602"/>
    <x v="182"/>
    <x v="25"/>
    <x v="1951"/>
    <n v="259908.98"/>
    <n v="259908.98"/>
    <n v="0"/>
  </r>
  <r>
    <x v="2"/>
    <x v="1"/>
    <x v="1"/>
    <x v="603"/>
    <x v="128"/>
    <x v="4"/>
    <x v="1952"/>
    <n v="1040.82"/>
    <n v="1040.82"/>
    <n v="0"/>
  </r>
  <r>
    <x v="2"/>
    <x v="1"/>
    <x v="1"/>
    <x v="604"/>
    <x v="183"/>
    <x v="13"/>
    <x v="1953"/>
    <n v="3200"/>
    <n v="3200"/>
    <n v="0"/>
  </r>
  <r>
    <x v="2"/>
    <x v="1"/>
    <x v="1"/>
    <x v="605"/>
    <x v="34"/>
    <x v="13"/>
    <x v="64"/>
    <n v="87.66"/>
    <n v="87.66"/>
    <n v="0"/>
  </r>
  <r>
    <x v="2"/>
    <x v="1"/>
    <x v="1"/>
    <x v="606"/>
    <x v="184"/>
    <x v="4"/>
    <x v="1954"/>
    <n v="296.75"/>
    <n v="296.75"/>
    <n v="0"/>
  </r>
  <r>
    <x v="2"/>
    <x v="1"/>
    <x v="1"/>
    <x v="606"/>
    <x v="184"/>
    <x v="25"/>
    <x v="1955"/>
    <n v="249.5"/>
    <n v="249.5"/>
    <n v="0"/>
  </r>
  <r>
    <x v="2"/>
    <x v="1"/>
    <x v="1"/>
    <x v="607"/>
    <x v="185"/>
    <x v="16"/>
    <x v="1956"/>
    <n v="1102.1500000000001"/>
    <n v="1102.1500000000001"/>
    <n v="0"/>
  </r>
  <r>
    <x v="2"/>
    <x v="1"/>
    <x v="1"/>
    <x v="608"/>
    <x v="50"/>
    <x v="4"/>
    <x v="1957"/>
    <n v="56936.69"/>
    <n v="56936.69"/>
    <n v="0"/>
  </r>
  <r>
    <x v="2"/>
    <x v="1"/>
    <x v="1"/>
    <x v="609"/>
    <x v="186"/>
    <x v="4"/>
    <x v="1958"/>
    <n v="275.85000000000002"/>
    <n v="275.85000000000002"/>
    <n v="0"/>
  </r>
  <r>
    <x v="2"/>
    <x v="1"/>
    <x v="1"/>
    <x v="610"/>
    <x v="186"/>
    <x v="4"/>
    <x v="1958"/>
    <n v="67307.289999999994"/>
    <n v="67307.289999999994"/>
    <n v="0"/>
  </r>
  <r>
    <x v="165"/>
    <x v="0"/>
    <x v="5"/>
    <x v="611"/>
    <x v="1"/>
    <x v="101"/>
    <x v="1959"/>
    <n v="275"/>
    <n v="275"/>
    <n v="0"/>
  </r>
  <r>
    <x v="165"/>
    <x v="0"/>
    <x v="5"/>
    <x v="611"/>
    <x v="1"/>
    <x v="42"/>
    <x v="1960"/>
    <n v="626.4"/>
    <n v="626.4"/>
    <n v="0"/>
  </r>
  <r>
    <x v="2"/>
    <x v="1"/>
    <x v="1"/>
    <x v="612"/>
    <x v="187"/>
    <x v="4"/>
    <x v="1961"/>
    <n v="2980"/>
    <n v="2980"/>
    <n v="0"/>
  </r>
  <r>
    <x v="59"/>
    <x v="0"/>
    <x v="0"/>
    <x v="613"/>
    <x v="1"/>
    <x v="25"/>
    <x v="1962"/>
    <n v="750"/>
    <n v="750"/>
    <n v="0"/>
  </r>
  <r>
    <x v="59"/>
    <x v="0"/>
    <x v="0"/>
    <x v="613"/>
    <x v="1"/>
    <x v="20"/>
    <x v="1963"/>
    <n v="789.3"/>
    <n v="789.3"/>
    <n v="0"/>
  </r>
  <r>
    <x v="166"/>
    <x v="0"/>
    <x v="0"/>
    <x v="614"/>
    <x v="188"/>
    <x v="0"/>
    <x v="1964"/>
    <n v="888.6"/>
    <n v="888.6"/>
    <n v="0"/>
  </r>
  <r>
    <x v="166"/>
    <x v="0"/>
    <x v="0"/>
    <x v="614"/>
    <x v="188"/>
    <x v="62"/>
    <x v="1965"/>
    <n v="37.770000000000003"/>
    <n v="37.770000000000003"/>
    <n v="0"/>
  </r>
  <r>
    <x v="166"/>
    <x v="0"/>
    <x v="0"/>
    <x v="614"/>
    <x v="188"/>
    <x v="19"/>
    <x v="1966"/>
    <n v="180.74"/>
    <n v="180.74"/>
    <n v="0"/>
  </r>
  <r>
    <x v="167"/>
    <x v="0"/>
    <x v="2"/>
    <x v="615"/>
    <x v="1"/>
    <x v="17"/>
    <x v="1967"/>
    <n v="665"/>
    <n v="665"/>
    <n v="0"/>
  </r>
  <r>
    <x v="167"/>
    <x v="0"/>
    <x v="2"/>
    <x v="615"/>
    <x v="1"/>
    <x v="62"/>
    <x v="1968"/>
    <n v="2400"/>
    <n v="2400"/>
    <n v="0"/>
  </r>
  <r>
    <x v="2"/>
    <x v="1"/>
    <x v="1"/>
    <x v="616"/>
    <x v="189"/>
    <x v="4"/>
    <x v="1969"/>
    <n v="8000"/>
    <n v="8000"/>
    <n v="0"/>
  </r>
  <r>
    <x v="2"/>
    <x v="1"/>
    <x v="1"/>
    <x v="617"/>
    <x v="190"/>
    <x v="127"/>
    <x v="1970"/>
    <n v="36.130000000000003"/>
    <n v="36.130000000000003"/>
    <n v="0"/>
  </r>
  <r>
    <x v="2"/>
    <x v="1"/>
    <x v="1"/>
    <x v="618"/>
    <x v="191"/>
    <x v="14"/>
    <x v="1971"/>
    <n v="1016"/>
    <n v="1016"/>
    <n v="0"/>
  </r>
  <r>
    <x v="2"/>
    <x v="1"/>
    <x v="1"/>
    <x v="619"/>
    <x v="192"/>
    <x v="4"/>
    <x v="1972"/>
    <n v="74735.570000000007"/>
    <n v="74735.570000000007"/>
    <n v="0"/>
  </r>
  <r>
    <x v="2"/>
    <x v="1"/>
    <x v="1"/>
    <x v="619"/>
    <x v="192"/>
    <x v="13"/>
    <x v="1972"/>
    <n v="-27475.599999999999"/>
    <n v="-27475.599999999999"/>
    <n v="0"/>
  </r>
  <r>
    <x v="7"/>
    <x v="0"/>
    <x v="2"/>
    <x v="620"/>
    <x v="1"/>
    <x v="13"/>
    <x v="420"/>
    <n v="202.85"/>
    <n v="202.85"/>
    <n v="0"/>
  </r>
  <r>
    <x v="22"/>
    <x v="0"/>
    <x v="0"/>
    <x v="621"/>
    <x v="142"/>
    <x v="64"/>
    <x v="1973"/>
    <n v="66.5"/>
    <n v="66.5"/>
    <n v="0"/>
  </r>
  <r>
    <x v="168"/>
    <x v="0"/>
    <x v="0"/>
    <x v="622"/>
    <x v="41"/>
    <x v="4"/>
    <x v="1974"/>
    <n v="14463.31"/>
    <n v="14463.31"/>
    <n v="0"/>
  </r>
  <r>
    <x v="51"/>
    <x v="0"/>
    <x v="0"/>
    <x v="213"/>
    <x v="89"/>
    <x v="48"/>
    <x v="402"/>
    <n v="645"/>
    <n v="645"/>
    <n v="0"/>
  </r>
  <r>
    <x v="51"/>
    <x v="0"/>
    <x v="0"/>
    <x v="213"/>
    <x v="89"/>
    <x v="1"/>
    <x v="1975"/>
    <n v="310.38"/>
    <n v="310.38"/>
    <n v="0"/>
  </r>
  <r>
    <x v="51"/>
    <x v="0"/>
    <x v="0"/>
    <x v="213"/>
    <x v="89"/>
    <x v="139"/>
    <x v="1976"/>
    <n v="51.8"/>
    <n v="51.8"/>
    <n v="0"/>
  </r>
  <r>
    <x v="2"/>
    <x v="1"/>
    <x v="1"/>
    <x v="355"/>
    <x v="125"/>
    <x v="180"/>
    <x v="857"/>
    <n v="192.02"/>
    <n v="192.02"/>
    <n v="0"/>
  </r>
  <r>
    <x v="2"/>
    <x v="1"/>
    <x v="1"/>
    <x v="215"/>
    <x v="90"/>
    <x v="19"/>
    <x v="1133"/>
    <n v="623.75"/>
    <n v="623.75"/>
    <n v="0"/>
  </r>
  <r>
    <x v="2"/>
    <x v="1"/>
    <x v="1"/>
    <x v="216"/>
    <x v="30"/>
    <x v="66"/>
    <x v="1977"/>
    <n v="74.95"/>
    <n v="74.95"/>
    <n v="0"/>
  </r>
  <r>
    <x v="95"/>
    <x v="2"/>
    <x v="2"/>
    <x v="218"/>
    <x v="15"/>
    <x v="13"/>
    <x v="1978"/>
    <n v="400159.95"/>
    <n v="393654.7"/>
    <n v="6505.25"/>
  </r>
  <r>
    <x v="2"/>
    <x v="1"/>
    <x v="1"/>
    <x v="222"/>
    <x v="37"/>
    <x v="17"/>
    <x v="1979"/>
    <n v="266.5"/>
    <n v="266.5"/>
    <n v="0"/>
  </r>
  <r>
    <x v="61"/>
    <x v="0"/>
    <x v="0"/>
    <x v="458"/>
    <x v="37"/>
    <x v="4"/>
    <x v="217"/>
    <n v="576"/>
    <n v="576"/>
    <n v="0"/>
  </r>
  <r>
    <x v="22"/>
    <x v="0"/>
    <x v="0"/>
    <x v="224"/>
    <x v="56"/>
    <x v="46"/>
    <x v="1980"/>
    <n v="1295"/>
    <n v="1295"/>
    <n v="0"/>
  </r>
  <r>
    <x v="22"/>
    <x v="0"/>
    <x v="0"/>
    <x v="224"/>
    <x v="56"/>
    <x v="18"/>
    <x v="1981"/>
    <n v="26"/>
    <n v="26"/>
    <n v="0"/>
  </r>
  <r>
    <x v="2"/>
    <x v="1"/>
    <x v="1"/>
    <x v="459"/>
    <x v="130"/>
    <x v="48"/>
    <x v="1982"/>
    <n v="597"/>
    <n v="597"/>
    <n v="0"/>
  </r>
  <r>
    <x v="2"/>
    <x v="1"/>
    <x v="1"/>
    <x v="388"/>
    <x v="79"/>
    <x v="16"/>
    <x v="1983"/>
    <n v="1.1399999999999999"/>
    <n v="1.1399999999999999"/>
    <n v="0"/>
  </r>
  <r>
    <x v="2"/>
    <x v="1"/>
    <x v="1"/>
    <x v="623"/>
    <x v="193"/>
    <x v="4"/>
    <x v="1984"/>
    <n v="562.5"/>
    <n v="562.5"/>
    <n v="0"/>
  </r>
  <r>
    <x v="136"/>
    <x v="0"/>
    <x v="0"/>
    <x v="416"/>
    <x v="9"/>
    <x v="4"/>
    <x v="1985"/>
    <n v="1116"/>
    <n v="1116"/>
    <n v="0"/>
  </r>
  <r>
    <x v="2"/>
    <x v="1"/>
    <x v="1"/>
    <x v="228"/>
    <x v="85"/>
    <x v="42"/>
    <x v="486"/>
    <n v="1500"/>
    <n v="1500"/>
    <n v="0"/>
  </r>
  <r>
    <x v="2"/>
    <x v="1"/>
    <x v="1"/>
    <x v="228"/>
    <x v="85"/>
    <x v="1"/>
    <x v="487"/>
    <n v="11125.03"/>
    <n v="11125.03"/>
    <n v="0"/>
  </r>
  <r>
    <x v="2"/>
    <x v="1"/>
    <x v="1"/>
    <x v="460"/>
    <x v="152"/>
    <x v="4"/>
    <x v="1986"/>
    <n v="168300"/>
    <n v="168300"/>
    <n v="0"/>
  </r>
  <r>
    <x v="132"/>
    <x v="0"/>
    <x v="0"/>
    <x v="624"/>
    <x v="108"/>
    <x v="2"/>
    <x v="1145"/>
    <n v="653.33000000000004"/>
    <n v="653.33000000000004"/>
    <n v="0"/>
  </r>
  <r>
    <x v="2"/>
    <x v="1"/>
    <x v="1"/>
    <x v="229"/>
    <x v="95"/>
    <x v="48"/>
    <x v="1987"/>
    <n v="50"/>
    <n v="50"/>
    <n v="0"/>
  </r>
  <r>
    <x v="2"/>
    <x v="1"/>
    <x v="1"/>
    <x v="229"/>
    <x v="95"/>
    <x v="101"/>
    <x v="1988"/>
    <n v="50"/>
    <n v="50"/>
    <n v="0"/>
  </r>
  <r>
    <x v="2"/>
    <x v="1"/>
    <x v="1"/>
    <x v="229"/>
    <x v="95"/>
    <x v="42"/>
    <x v="1989"/>
    <n v="50"/>
    <n v="50"/>
    <n v="0"/>
  </r>
  <r>
    <x v="80"/>
    <x v="0"/>
    <x v="0"/>
    <x v="340"/>
    <x v="45"/>
    <x v="64"/>
    <x v="1990"/>
    <n v="9786"/>
    <n v="9786"/>
    <n v="0"/>
  </r>
  <r>
    <x v="2"/>
    <x v="1"/>
    <x v="1"/>
    <x v="391"/>
    <x v="122"/>
    <x v="112"/>
    <x v="1991"/>
    <n v="391.8"/>
    <n v="391.8"/>
    <n v="0"/>
  </r>
  <r>
    <x v="2"/>
    <x v="1"/>
    <x v="1"/>
    <x v="342"/>
    <x v="61"/>
    <x v="66"/>
    <x v="1992"/>
    <n v="-27.72"/>
    <n v="-27.72"/>
    <n v="0"/>
  </r>
  <r>
    <x v="2"/>
    <x v="1"/>
    <x v="1"/>
    <x v="342"/>
    <x v="61"/>
    <x v="67"/>
    <x v="1992"/>
    <n v="27.72"/>
    <n v="27.72"/>
    <n v="0"/>
  </r>
  <r>
    <x v="2"/>
    <x v="1"/>
    <x v="1"/>
    <x v="342"/>
    <x v="61"/>
    <x v="18"/>
    <x v="1993"/>
    <n v="293.39999999999998"/>
    <n v="293.39999999999998"/>
    <n v="0"/>
  </r>
  <r>
    <x v="2"/>
    <x v="1"/>
    <x v="1"/>
    <x v="342"/>
    <x v="61"/>
    <x v="78"/>
    <x v="1994"/>
    <n v="15.25"/>
    <n v="15.25"/>
    <n v="0"/>
  </r>
  <r>
    <x v="2"/>
    <x v="1"/>
    <x v="1"/>
    <x v="342"/>
    <x v="61"/>
    <x v="119"/>
    <x v="1995"/>
    <n v="168.46"/>
    <n v="168.46"/>
    <n v="0"/>
  </r>
  <r>
    <x v="2"/>
    <x v="1"/>
    <x v="1"/>
    <x v="342"/>
    <x v="61"/>
    <x v="131"/>
    <x v="1996"/>
    <n v="109.41"/>
    <n v="109.41"/>
    <n v="0"/>
  </r>
  <r>
    <x v="2"/>
    <x v="1"/>
    <x v="1"/>
    <x v="343"/>
    <x v="9"/>
    <x v="0"/>
    <x v="1997"/>
    <n v="1014"/>
    <n v="1014"/>
    <n v="0"/>
  </r>
  <r>
    <x v="2"/>
    <x v="1"/>
    <x v="1"/>
    <x v="461"/>
    <x v="153"/>
    <x v="4"/>
    <x v="1998"/>
    <n v="1720"/>
    <n v="1720"/>
    <n v="0"/>
  </r>
  <r>
    <x v="2"/>
    <x v="1"/>
    <x v="1"/>
    <x v="345"/>
    <x v="122"/>
    <x v="25"/>
    <x v="1999"/>
    <n v="100"/>
    <n v="100"/>
    <n v="0"/>
  </r>
  <r>
    <x v="122"/>
    <x v="0"/>
    <x v="0"/>
    <x v="346"/>
    <x v="123"/>
    <x v="25"/>
    <x v="2000"/>
    <n v="550"/>
    <n v="550"/>
    <n v="0"/>
  </r>
  <r>
    <x v="122"/>
    <x v="0"/>
    <x v="0"/>
    <x v="346"/>
    <x v="123"/>
    <x v="0"/>
    <x v="2001"/>
    <n v="60"/>
    <n v="60"/>
    <n v="0"/>
  </r>
  <r>
    <x v="2"/>
    <x v="1"/>
    <x v="1"/>
    <x v="419"/>
    <x v="9"/>
    <x v="70"/>
    <x v="420"/>
    <n v="234.92"/>
    <n v="234.92"/>
    <n v="0"/>
  </r>
  <r>
    <x v="2"/>
    <x v="1"/>
    <x v="1"/>
    <x v="574"/>
    <x v="179"/>
    <x v="25"/>
    <x v="1830"/>
    <n v="4359.6000000000004"/>
    <n v="4359.6000000000004"/>
    <n v="0"/>
  </r>
  <r>
    <x v="2"/>
    <x v="1"/>
    <x v="1"/>
    <x v="625"/>
    <x v="194"/>
    <x v="25"/>
    <x v="2002"/>
    <n v="49.4"/>
    <n v="49.4"/>
    <n v="0"/>
  </r>
  <r>
    <x v="2"/>
    <x v="1"/>
    <x v="1"/>
    <x v="626"/>
    <x v="195"/>
    <x v="25"/>
    <x v="2003"/>
    <n v="234.26"/>
    <n v="234.26"/>
    <n v="0"/>
  </r>
  <r>
    <x v="119"/>
    <x v="2"/>
    <x v="5"/>
    <x v="466"/>
    <x v="1"/>
    <x v="4"/>
    <x v="1110"/>
    <n v="102510"/>
    <n v="102510"/>
    <n v="0"/>
  </r>
  <r>
    <x v="2"/>
    <x v="1"/>
    <x v="1"/>
    <x v="467"/>
    <x v="61"/>
    <x v="101"/>
    <x v="2004"/>
    <n v="9.25"/>
    <n v="9.25"/>
    <n v="0"/>
  </r>
  <r>
    <x v="2"/>
    <x v="1"/>
    <x v="1"/>
    <x v="467"/>
    <x v="61"/>
    <x v="131"/>
    <x v="2005"/>
    <n v="1.45"/>
    <n v="1.45"/>
    <n v="0"/>
  </r>
  <r>
    <x v="2"/>
    <x v="1"/>
    <x v="1"/>
    <x v="625"/>
    <x v="194"/>
    <x v="4"/>
    <x v="2006"/>
    <n v="933"/>
    <n v="933"/>
    <n v="0"/>
  </r>
  <r>
    <x v="2"/>
    <x v="1"/>
    <x v="1"/>
    <x v="627"/>
    <x v="196"/>
    <x v="4"/>
    <x v="2007"/>
    <n v="6402"/>
    <n v="6402"/>
    <n v="0"/>
  </r>
  <r>
    <x v="146"/>
    <x v="0"/>
    <x v="5"/>
    <x v="465"/>
    <x v="16"/>
    <x v="4"/>
    <x v="2008"/>
    <n v="3057.45"/>
    <n v="3057.45"/>
    <n v="0"/>
  </r>
  <r>
    <x v="2"/>
    <x v="1"/>
    <x v="1"/>
    <x v="467"/>
    <x v="61"/>
    <x v="46"/>
    <x v="2009"/>
    <n v="170.21"/>
    <n v="170.21"/>
    <n v="0"/>
  </r>
  <r>
    <x v="2"/>
    <x v="1"/>
    <x v="1"/>
    <x v="467"/>
    <x v="61"/>
    <x v="95"/>
    <x v="2010"/>
    <n v="12.46"/>
    <n v="12.46"/>
    <n v="0"/>
  </r>
  <r>
    <x v="2"/>
    <x v="1"/>
    <x v="1"/>
    <x v="467"/>
    <x v="61"/>
    <x v="18"/>
    <x v="2011"/>
    <n v="29.13"/>
    <n v="29.13"/>
    <n v="0"/>
  </r>
  <r>
    <x v="169"/>
    <x v="0"/>
    <x v="0"/>
    <x v="628"/>
    <x v="106"/>
    <x v="4"/>
    <x v="2012"/>
    <n v="13200"/>
    <n v="13200"/>
    <n v="0"/>
  </r>
  <r>
    <x v="170"/>
    <x v="0"/>
    <x v="0"/>
    <x v="629"/>
    <x v="36"/>
    <x v="4"/>
    <x v="2013"/>
    <n v="501250.65"/>
    <n v="501250.65"/>
    <n v="0"/>
  </r>
  <r>
    <x v="170"/>
    <x v="0"/>
    <x v="0"/>
    <x v="629"/>
    <x v="36"/>
    <x v="13"/>
    <x v="2013"/>
    <n v="-62052.77"/>
    <n v="-62052.77"/>
    <n v="0"/>
  </r>
  <r>
    <x v="2"/>
    <x v="1"/>
    <x v="1"/>
    <x v="630"/>
    <x v="99"/>
    <x v="68"/>
    <x v="2014"/>
    <n v="44.09"/>
    <n v="44.09"/>
    <n v="0"/>
  </r>
  <r>
    <x v="2"/>
    <x v="1"/>
    <x v="1"/>
    <x v="631"/>
    <x v="93"/>
    <x v="163"/>
    <x v="2015"/>
    <n v="24.48"/>
    <n v="24.48"/>
    <n v="0"/>
  </r>
  <r>
    <x v="2"/>
    <x v="1"/>
    <x v="1"/>
    <x v="632"/>
    <x v="123"/>
    <x v="101"/>
    <x v="2016"/>
    <n v="285.95"/>
    <n v="285.95"/>
    <n v="0"/>
  </r>
  <r>
    <x v="2"/>
    <x v="1"/>
    <x v="1"/>
    <x v="633"/>
    <x v="197"/>
    <x v="25"/>
    <x v="2017"/>
    <n v="45"/>
    <n v="45"/>
    <n v="0"/>
  </r>
  <r>
    <x v="2"/>
    <x v="1"/>
    <x v="1"/>
    <x v="633"/>
    <x v="197"/>
    <x v="0"/>
    <x v="2017"/>
    <n v="45"/>
    <n v="45"/>
    <n v="0"/>
  </r>
  <r>
    <x v="2"/>
    <x v="1"/>
    <x v="1"/>
    <x v="633"/>
    <x v="197"/>
    <x v="62"/>
    <x v="2018"/>
    <n v="45"/>
    <n v="45"/>
    <n v="0"/>
  </r>
  <r>
    <x v="2"/>
    <x v="1"/>
    <x v="1"/>
    <x v="633"/>
    <x v="197"/>
    <x v="106"/>
    <x v="2019"/>
    <n v="45"/>
    <n v="45"/>
    <n v="0"/>
  </r>
  <r>
    <x v="2"/>
    <x v="1"/>
    <x v="1"/>
    <x v="634"/>
    <x v="21"/>
    <x v="13"/>
    <x v="2020"/>
    <n v="227.7"/>
    <n v="227.7"/>
    <n v="0"/>
  </r>
  <r>
    <x v="2"/>
    <x v="1"/>
    <x v="1"/>
    <x v="635"/>
    <x v="198"/>
    <x v="4"/>
    <x v="2021"/>
    <n v="1038"/>
    <n v="1038"/>
    <n v="0"/>
  </r>
  <r>
    <x v="2"/>
    <x v="1"/>
    <x v="1"/>
    <x v="636"/>
    <x v="61"/>
    <x v="4"/>
    <x v="2022"/>
    <n v="74.459999999999994"/>
    <n v="74.459999999999994"/>
    <n v="0"/>
  </r>
  <r>
    <x v="2"/>
    <x v="1"/>
    <x v="1"/>
    <x v="636"/>
    <x v="61"/>
    <x v="0"/>
    <x v="2023"/>
    <n v="27.57"/>
    <n v="27.57"/>
    <n v="0"/>
  </r>
  <r>
    <x v="2"/>
    <x v="1"/>
    <x v="1"/>
    <x v="636"/>
    <x v="61"/>
    <x v="46"/>
    <x v="2024"/>
    <n v="23.96"/>
    <n v="23.96"/>
    <n v="0"/>
  </r>
  <r>
    <x v="2"/>
    <x v="1"/>
    <x v="1"/>
    <x v="636"/>
    <x v="61"/>
    <x v="16"/>
    <x v="2025"/>
    <n v="31.14"/>
    <n v="31.14"/>
    <n v="0"/>
  </r>
  <r>
    <x v="2"/>
    <x v="1"/>
    <x v="1"/>
    <x v="636"/>
    <x v="61"/>
    <x v="18"/>
    <x v="2026"/>
    <n v="26.54"/>
    <n v="26.54"/>
    <n v="0"/>
  </r>
  <r>
    <x v="2"/>
    <x v="1"/>
    <x v="1"/>
    <x v="636"/>
    <x v="61"/>
    <x v="131"/>
    <x v="2027"/>
    <n v="225"/>
    <n v="225"/>
    <n v="0"/>
  </r>
  <r>
    <x v="2"/>
    <x v="1"/>
    <x v="1"/>
    <x v="636"/>
    <x v="61"/>
    <x v="185"/>
    <x v="2028"/>
    <n v="15.06"/>
    <n v="15.06"/>
    <n v="0"/>
  </r>
  <r>
    <x v="2"/>
    <x v="1"/>
    <x v="1"/>
    <x v="636"/>
    <x v="61"/>
    <x v="113"/>
    <x v="2029"/>
    <n v="29.87"/>
    <n v="29.87"/>
    <n v="0"/>
  </r>
  <r>
    <x v="2"/>
    <x v="1"/>
    <x v="1"/>
    <x v="636"/>
    <x v="61"/>
    <x v="295"/>
    <x v="2030"/>
    <n v="14.09"/>
    <n v="14.09"/>
    <n v="0"/>
  </r>
  <r>
    <x v="2"/>
    <x v="1"/>
    <x v="1"/>
    <x v="636"/>
    <x v="61"/>
    <x v="247"/>
    <x v="2031"/>
    <n v="20.64"/>
    <n v="20.64"/>
    <n v="0"/>
  </r>
  <r>
    <x v="2"/>
    <x v="1"/>
    <x v="1"/>
    <x v="637"/>
    <x v="61"/>
    <x v="0"/>
    <x v="2032"/>
    <n v="4.53"/>
    <n v="4.53"/>
    <n v="0"/>
  </r>
  <r>
    <x v="112"/>
    <x v="0"/>
    <x v="0"/>
    <x v="566"/>
    <x v="94"/>
    <x v="16"/>
    <x v="2033"/>
    <n v="94.27"/>
    <n v="94.27"/>
    <n v="0"/>
  </r>
  <r>
    <x v="112"/>
    <x v="0"/>
    <x v="0"/>
    <x v="566"/>
    <x v="94"/>
    <x v="20"/>
    <x v="2034"/>
    <n v="73.319999999999993"/>
    <n v="73.319999999999993"/>
    <n v="0"/>
  </r>
  <r>
    <x v="112"/>
    <x v="0"/>
    <x v="0"/>
    <x v="566"/>
    <x v="94"/>
    <x v="101"/>
    <x v="2035"/>
    <n v="44.55"/>
    <n v="44.55"/>
    <n v="0"/>
  </r>
  <r>
    <x v="2"/>
    <x v="1"/>
    <x v="1"/>
    <x v="567"/>
    <x v="61"/>
    <x v="62"/>
    <x v="2036"/>
    <n v="6.06"/>
    <n v="6.06"/>
    <n v="0"/>
  </r>
  <r>
    <x v="11"/>
    <x v="0"/>
    <x v="0"/>
    <x v="638"/>
    <x v="26"/>
    <x v="25"/>
    <x v="1183"/>
    <n v="3.37"/>
    <n v="3.37"/>
    <n v="0"/>
  </r>
  <r>
    <x v="2"/>
    <x v="1"/>
    <x v="1"/>
    <x v="571"/>
    <x v="58"/>
    <x v="4"/>
    <x v="2037"/>
    <n v="66.28"/>
    <n v="66.28"/>
    <n v="0"/>
  </r>
  <r>
    <x v="2"/>
    <x v="1"/>
    <x v="1"/>
    <x v="571"/>
    <x v="58"/>
    <x v="17"/>
    <x v="2038"/>
    <n v="53.16"/>
    <n v="53.16"/>
    <n v="0"/>
  </r>
  <r>
    <x v="2"/>
    <x v="1"/>
    <x v="1"/>
    <x v="571"/>
    <x v="58"/>
    <x v="78"/>
    <x v="2039"/>
    <n v="31.32"/>
    <n v="31.32"/>
    <n v="0"/>
  </r>
  <r>
    <x v="2"/>
    <x v="1"/>
    <x v="1"/>
    <x v="571"/>
    <x v="58"/>
    <x v="1"/>
    <x v="2040"/>
    <n v="31.32"/>
    <n v="31.32"/>
    <n v="0"/>
  </r>
  <r>
    <x v="2"/>
    <x v="1"/>
    <x v="1"/>
    <x v="571"/>
    <x v="58"/>
    <x v="119"/>
    <x v="2041"/>
    <n v="60.22"/>
    <n v="60.22"/>
    <n v="0"/>
  </r>
  <r>
    <x v="2"/>
    <x v="1"/>
    <x v="1"/>
    <x v="571"/>
    <x v="58"/>
    <x v="185"/>
    <x v="2042"/>
    <n v="136.76"/>
    <n v="136.76"/>
    <n v="0"/>
  </r>
  <r>
    <x v="2"/>
    <x v="1"/>
    <x v="1"/>
    <x v="571"/>
    <x v="58"/>
    <x v="24"/>
    <x v="2043"/>
    <n v="62.68"/>
    <n v="62.68"/>
    <n v="0"/>
  </r>
  <r>
    <x v="2"/>
    <x v="1"/>
    <x v="1"/>
    <x v="571"/>
    <x v="58"/>
    <x v="108"/>
    <x v="2044"/>
    <n v="51"/>
    <n v="51"/>
    <n v="0"/>
  </r>
  <r>
    <x v="1"/>
    <x v="0"/>
    <x v="0"/>
    <x v="639"/>
    <x v="81"/>
    <x v="76"/>
    <x v="2045"/>
    <n v="4672"/>
    <n v="4672"/>
    <n v="0"/>
  </r>
  <r>
    <x v="156"/>
    <x v="0"/>
    <x v="0"/>
    <x v="640"/>
    <x v="36"/>
    <x v="4"/>
    <x v="2046"/>
    <n v="410141.26"/>
    <n v="410141.26"/>
    <n v="0"/>
  </r>
  <r>
    <x v="156"/>
    <x v="0"/>
    <x v="0"/>
    <x v="640"/>
    <x v="36"/>
    <x v="14"/>
    <x v="2047"/>
    <n v="-1344"/>
    <n v="-1344"/>
    <n v="0"/>
  </r>
  <r>
    <x v="156"/>
    <x v="0"/>
    <x v="0"/>
    <x v="640"/>
    <x v="36"/>
    <x v="0"/>
    <x v="1358"/>
    <n v="144732.75"/>
    <n v="144732.75"/>
    <n v="0"/>
  </r>
  <r>
    <x v="21"/>
    <x v="0"/>
    <x v="0"/>
    <x v="641"/>
    <x v="1"/>
    <x v="4"/>
    <x v="2048"/>
    <n v="1175"/>
    <n v="1175"/>
    <n v="0"/>
  </r>
  <r>
    <x v="21"/>
    <x v="0"/>
    <x v="0"/>
    <x v="641"/>
    <x v="1"/>
    <x v="25"/>
    <x v="2049"/>
    <n v="449"/>
    <n v="449"/>
    <n v="0"/>
  </r>
  <r>
    <x v="171"/>
    <x v="0"/>
    <x v="0"/>
    <x v="642"/>
    <x v="36"/>
    <x v="4"/>
    <x v="2013"/>
    <n v="172011.4"/>
    <n v="172011.4"/>
    <n v="0"/>
  </r>
  <r>
    <x v="70"/>
    <x v="0"/>
    <x v="0"/>
    <x v="643"/>
    <x v="9"/>
    <x v="17"/>
    <x v="955"/>
    <n v="632"/>
    <n v="632"/>
    <n v="0"/>
  </r>
  <r>
    <x v="2"/>
    <x v="1"/>
    <x v="1"/>
    <x v="644"/>
    <x v="123"/>
    <x v="51"/>
    <x v="2016"/>
    <n v="139.06"/>
    <n v="139.06"/>
    <n v="0"/>
  </r>
  <r>
    <x v="2"/>
    <x v="1"/>
    <x v="1"/>
    <x v="644"/>
    <x v="123"/>
    <x v="101"/>
    <x v="2016"/>
    <n v="148.44"/>
    <n v="148.44"/>
    <n v="0"/>
  </r>
  <r>
    <x v="2"/>
    <x v="1"/>
    <x v="1"/>
    <x v="645"/>
    <x v="123"/>
    <x v="16"/>
    <x v="2016"/>
    <n v="201.56"/>
    <n v="201.56"/>
    <n v="0"/>
  </r>
  <r>
    <x v="2"/>
    <x v="1"/>
    <x v="1"/>
    <x v="645"/>
    <x v="123"/>
    <x v="48"/>
    <x v="2016"/>
    <n v="201.56"/>
    <n v="201.56"/>
    <n v="0"/>
  </r>
  <r>
    <x v="2"/>
    <x v="1"/>
    <x v="1"/>
    <x v="645"/>
    <x v="123"/>
    <x v="101"/>
    <x v="2050"/>
    <n v="735"/>
    <n v="735"/>
    <n v="0"/>
  </r>
  <r>
    <x v="2"/>
    <x v="1"/>
    <x v="1"/>
    <x v="633"/>
    <x v="197"/>
    <x v="18"/>
    <x v="2051"/>
    <n v="45"/>
    <n v="45"/>
    <n v="0"/>
  </r>
  <r>
    <x v="2"/>
    <x v="1"/>
    <x v="1"/>
    <x v="636"/>
    <x v="61"/>
    <x v="48"/>
    <x v="2052"/>
    <n v="20.84"/>
    <n v="20.84"/>
    <n v="0"/>
  </r>
  <r>
    <x v="2"/>
    <x v="1"/>
    <x v="1"/>
    <x v="636"/>
    <x v="61"/>
    <x v="42"/>
    <x v="2053"/>
    <n v="12.3"/>
    <n v="12.3"/>
    <n v="0"/>
  </r>
  <r>
    <x v="2"/>
    <x v="1"/>
    <x v="1"/>
    <x v="636"/>
    <x v="61"/>
    <x v="23"/>
    <x v="2054"/>
    <n v="285.81"/>
    <n v="285.81"/>
    <n v="0"/>
  </r>
  <r>
    <x v="2"/>
    <x v="1"/>
    <x v="1"/>
    <x v="413"/>
    <x v="45"/>
    <x v="554"/>
    <x v="1106"/>
    <n v="-234"/>
    <n v="-234"/>
    <n v="0"/>
  </r>
  <r>
    <x v="2"/>
    <x v="1"/>
    <x v="1"/>
    <x v="469"/>
    <x v="61"/>
    <x v="0"/>
    <x v="2055"/>
    <n v="10.95"/>
    <n v="10.95"/>
    <n v="0"/>
  </r>
  <r>
    <x v="2"/>
    <x v="1"/>
    <x v="1"/>
    <x v="469"/>
    <x v="61"/>
    <x v="17"/>
    <x v="2056"/>
    <n v="13.31"/>
    <n v="13.31"/>
    <n v="0"/>
  </r>
  <r>
    <x v="2"/>
    <x v="1"/>
    <x v="1"/>
    <x v="469"/>
    <x v="61"/>
    <x v="21"/>
    <x v="2057"/>
    <n v="312.92"/>
    <n v="312.92"/>
    <n v="0"/>
  </r>
  <r>
    <x v="7"/>
    <x v="0"/>
    <x v="2"/>
    <x v="538"/>
    <x v="1"/>
    <x v="46"/>
    <x v="2058"/>
    <n v="18"/>
    <n v="18"/>
    <n v="0"/>
  </r>
  <r>
    <x v="7"/>
    <x v="0"/>
    <x v="2"/>
    <x v="538"/>
    <x v="1"/>
    <x v="68"/>
    <x v="2059"/>
    <n v="14.4"/>
    <n v="14.4"/>
    <n v="0"/>
  </r>
  <r>
    <x v="2"/>
    <x v="1"/>
    <x v="1"/>
    <x v="539"/>
    <x v="169"/>
    <x v="200"/>
    <x v="2060"/>
    <n v="55261"/>
    <n v="55261"/>
    <n v="0"/>
  </r>
  <r>
    <x v="22"/>
    <x v="0"/>
    <x v="0"/>
    <x v="540"/>
    <x v="1"/>
    <x v="185"/>
    <x v="2061"/>
    <n v="756.2"/>
    <n v="756.2"/>
    <n v="0"/>
  </r>
  <r>
    <x v="2"/>
    <x v="1"/>
    <x v="1"/>
    <x v="187"/>
    <x v="85"/>
    <x v="134"/>
    <x v="395"/>
    <n v="-2990.81"/>
    <n v="-2990.81"/>
    <n v="0"/>
  </r>
  <r>
    <x v="2"/>
    <x v="1"/>
    <x v="1"/>
    <x v="413"/>
    <x v="45"/>
    <x v="12"/>
    <x v="2062"/>
    <n v="1430"/>
    <n v="1430"/>
    <n v="0"/>
  </r>
  <r>
    <x v="2"/>
    <x v="1"/>
    <x v="1"/>
    <x v="646"/>
    <x v="61"/>
    <x v="4"/>
    <x v="2063"/>
    <n v="144.24"/>
    <n v="144.24"/>
    <n v="0"/>
  </r>
  <r>
    <x v="2"/>
    <x v="1"/>
    <x v="1"/>
    <x v="469"/>
    <x v="61"/>
    <x v="18"/>
    <x v="2064"/>
    <n v="14.48"/>
    <n v="14.48"/>
    <n v="0"/>
  </r>
  <r>
    <x v="2"/>
    <x v="1"/>
    <x v="1"/>
    <x v="469"/>
    <x v="61"/>
    <x v="131"/>
    <x v="2065"/>
    <n v="3.36"/>
    <n v="3.36"/>
    <n v="0"/>
  </r>
  <r>
    <x v="7"/>
    <x v="0"/>
    <x v="2"/>
    <x v="538"/>
    <x v="1"/>
    <x v="4"/>
    <x v="2066"/>
    <n v="888"/>
    <n v="888"/>
    <n v="0"/>
  </r>
  <r>
    <x v="7"/>
    <x v="0"/>
    <x v="2"/>
    <x v="538"/>
    <x v="1"/>
    <x v="18"/>
    <x v="2067"/>
    <n v="15"/>
    <n v="15"/>
    <n v="0"/>
  </r>
  <r>
    <x v="7"/>
    <x v="0"/>
    <x v="2"/>
    <x v="538"/>
    <x v="1"/>
    <x v="101"/>
    <x v="2068"/>
    <n v="30.67"/>
    <n v="30.67"/>
    <n v="0"/>
  </r>
  <r>
    <x v="22"/>
    <x v="0"/>
    <x v="0"/>
    <x v="540"/>
    <x v="1"/>
    <x v="20"/>
    <x v="2069"/>
    <n v="115.8"/>
    <n v="115.8"/>
    <n v="0"/>
  </r>
  <r>
    <x v="22"/>
    <x v="0"/>
    <x v="0"/>
    <x v="540"/>
    <x v="1"/>
    <x v="139"/>
    <x v="2070"/>
    <n v="581.20000000000005"/>
    <n v="581.20000000000005"/>
    <n v="0"/>
  </r>
  <r>
    <x v="22"/>
    <x v="0"/>
    <x v="0"/>
    <x v="540"/>
    <x v="1"/>
    <x v="24"/>
    <x v="2071"/>
    <n v="176.8"/>
    <n v="176.8"/>
    <n v="0"/>
  </r>
  <r>
    <x v="22"/>
    <x v="0"/>
    <x v="0"/>
    <x v="540"/>
    <x v="1"/>
    <x v="142"/>
    <x v="2072"/>
    <n v="5.12"/>
    <n v="5.12"/>
    <n v="0"/>
  </r>
  <r>
    <x v="22"/>
    <x v="0"/>
    <x v="0"/>
    <x v="540"/>
    <x v="1"/>
    <x v="164"/>
    <x v="2073"/>
    <n v="610.4"/>
    <n v="610.4"/>
    <n v="0"/>
  </r>
  <r>
    <x v="2"/>
    <x v="1"/>
    <x v="1"/>
    <x v="647"/>
    <x v="184"/>
    <x v="64"/>
    <x v="2074"/>
    <n v="188.8"/>
    <n v="188.8"/>
    <n v="0"/>
  </r>
  <r>
    <x v="22"/>
    <x v="0"/>
    <x v="0"/>
    <x v="648"/>
    <x v="1"/>
    <x v="17"/>
    <x v="2075"/>
    <n v="165.75"/>
    <n v="165.75"/>
    <n v="0"/>
  </r>
  <r>
    <x v="22"/>
    <x v="0"/>
    <x v="0"/>
    <x v="648"/>
    <x v="1"/>
    <x v="16"/>
    <x v="2076"/>
    <n v="2.75"/>
    <n v="2.75"/>
    <n v="0"/>
  </r>
  <r>
    <x v="172"/>
    <x v="0"/>
    <x v="0"/>
    <x v="649"/>
    <x v="116"/>
    <x v="0"/>
    <x v="799"/>
    <n v="989.82"/>
    <n v="989.82"/>
    <n v="0"/>
  </r>
  <r>
    <x v="172"/>
    <x v="0"/>
    <x v="0"/>
    <x v="649"/>
    <x v="116"/>
    <x v="46"/>
    <x v="801"/>
    <n v="24"/>
    <n v="24"/>
    <n v="0"/>
  </r>
  <r>
    <x v="172"/>
    <x v="0"/>
    <x v="0"/>
    <x v="649"/>
    <x v="116"/>
    <x v="48"/>
    <x v="1071"/>
    <n v="0.5"/>
    <n v="0.5"/>
    <n v="0"/>
  </r>
  <r>
    <x v="2"/>
    <x v="1"/>
    <x v="1"/>
    <x v="650"/>
    <x v="66"/>
    <x v="25"/>
    <x v="2077"/>
    <n v="45"/>
    <n v="45"/>
    <n v="0"/>
  </r>
  <r>
    <x v="2"/>
    <x v="1"/>
    <x v="1"/>
    <x v="650"/>
    <x v="66"/>
    <x v="0"/>
    <x v="2078"/>
    <n v="45"/>
    <n v="45"/>
    <n v="0"/>
  </r>
  <r>
    <x v="2"/>
    <x v="1"/>
    <x v="1"/>
    <x v="650"/>
    <x v="66"/>
    <x v="19"/>
    <x v="2079"/>
    <n v="45"/>
    <n v="45"/>
    <n v="0"/>
  </r>
  <r>
    <x v="2"/>
    <x v="1"/>
    <x v="1"/>
    <x v="650"/>
    <x v="66"/>
    <x v="20"/>
    <x v="2080"/>
    <n v="45"/>
    <n v="45"/>
    <n v="0"/>
  </r>
  <r>
    <x v="2"/>
    <x v="1"/>
    <x v="1"/>
    <x v="650"/>
    <x v="66"/>
    <x v="555"/>
    <x v="2081"/>
    <n v="45"/>
    <n v="45"/>
    <n v="0"/>
  </r>
  <r>
    <x v="96"/>
    <x v="0"/>
    <x v="0"/>
    <x v="651"/>
    <x v="199"/>
    <x v="17"/>
    <x v="2082"/>
    <n v="17.5"/>
    <n v="17.5"/>
    <n v="0"/>
  </r>
  <r>
    <x v="2"/>
    <x v="1"/>
    <x v="1"/>
    <x v="652"/>
    <x v="95"/>
    <x v="0"/>
    <x v="2083"/>
    <n v="34"/>
    <n v="34"/>
    <n v="0"/>
  </r>
  <r>
    <x v="46"/>
    <x v="0"/>
    <x v="0"/>
    <x v="653"/>
    <x v="164"/>
    <x v="17"/>
    <x v="2084"/>
    <n v="891"/>
    <n v="891"/>
    <n v="0"/>
  </r>
  <r>
    <x v="2"/>
    <x v="1"/>
    <x v="1"/>
    <x v="654"/>
    <x v="141"/>
    <x v="19"/>
    <x v="2085"/>
    <n v="5.6"/>
    <n v="5.6"/>
    <n v="0"/>
  </r>
  <r>
    <x v="2"/>
    <x v="1"/>
    <x v="1"/>
    <x v="655"/>
    <x v="64"/>
    <x v="12"/>
    <x v="2086"/>
    <n v="194.95"/>
    <n v="194.95"/>
    <n v="0"/>
  </r>
  <r>
    <x v="2"/>
    <x v="1"/>
    <x v="1"/>
    <x v="655"/>
    <x v="64"/>
    <x v="66"/>
    <x v="2087"/>
    <n v="60.25"/>
    <n v="60.25"/>
    <n v="0"/>
  </r>
  <r>
    <x v="173"/>
    <x v="0"/>
    <x v="2"/>
    <x v="656"/>
    <x v="15"/>
    <x v="112"/>
    <x v="2088"/>
    <n v="8922.02"/>
    <n v="8922.02"/>
    <n v="0"/>
  </r>
  <r>
    <x v="174"/>
    <x v="0"/>
    <x v="0"/>
    <x v="657"/>
    <x v="44"/>
    <x v="4"/>
    <x v="2089"/>
    <n v="4741.8"/>
    <n v="4741.8"/>
    <n v="0"/>
  </r>
  <r>
    <x v="2"/>
    <x v="1"/>
    <x v="1"/>
    <x v="658"/>
    <x v="57"/>
    <x v="4"/>
    <x v="2090"/>
    <n v="4963.5"/>
    <n v="4963.5"/>
    <n v="0"/>
  </r>
  <r>
    <x v="167"/>
    <x v="0"/>
    <x v="2"/>
    <x v="659"/>
    <x v="16"/>
    <x v="17"/>
    <x v="2091"/>
    <n v="19116.52"/>
    <n v="19116.52"/>
    <n v="0"/>
  </r>
  <r>
    <x v="2"/>
    <x v="1"/>
    <x v="1"/>
    <x v="660"/>
    <x v="37"/>
    <x v="17"/>
    <x v="2092"/>
    <n v="52.2"/>
    <n v="52.2"/>
    <n v="0"/>
  </r>
  <r>
    <x v="2"/>
    <x v="1"/>
    <x v="1"/>
    <x v="661"/>
    <x v="61"/>
    <x v="0"/>
    <x v="2093"/>
    <n v="8.09"/>
    <n v="8.09"/>
    <n v="0"/>
  </r>
  <r>
    <x v="2"/>
    <x v="1"/>
    <x v="1"/>
    <x v="661"/>
    <x v="61"/>
    <x v="95"/>
    <x v="2094"/>
    <n v="4.17"/>
    <n v="4.17"/>
    <n v="0"/>
  </r>
  <r>
    <x v="2"/>
    <x v="1"/>
    <x v="1"/>
    <x v="661"/>
    <x v="61"/>
    <x v="19"/>
    <x v="2095"/>
    <n v="1.69"/>
    <n v="1.69"/>
    <n v="0"/>
  </r>
  <r>
    <x v="2"/>
    <x v="1"/>
    <x v="1"/>
    <x v="661"/>
    <x v="61"/>
    <x v="106"/>
    <x v="2096"/>
    <n v="11.48"/>
    <n v="11.48"/>
    <n v="0"/>
  </r>
  <r>
    <x v="2"/>
    <x v="1"/>
    <x v="1"/>
    <x v="662"/>
    <x v="47"/>
    <x v="68"/>
    <x v="2097"/>
    <n v="254.1"/>
    <n v="254.1"/>
    <n v="0"/>
  </r>
  <r>
    <x v="175"/>
    <x v="0"/>
    <x v="0"/>
    <x v="663"/>
    <x v="200"/>
    <x v="46"/>
    <x v="2098"/>
    <n v="3812.8"/>
    <n v="3812.8"/>
    <n v="0"/>
  </r>
  <r>
    <x v="2"/>
    <x v="1"/>
    <x v="1"/>
    <x v="664"/>
    <x v="160"/>
    <x v="17"/>
    <x v="2099"/>
    <n v="470.5"/>
    <n v="470.5"/>
    <n v="0"/>
  </r>
  <r>
    <x v="2"/>
    <x v="1"/>
    <x v="1"/>
    <x v="86"/>
    <x v="34"/>
    <x v="127"/>
    <x v="174"/>
    <n v="434"/>
    <n v="434"/>
    <n v="0"/>
  </r>
  <r>
    <x v="2"/>
    <x v="1"/>
    <x v="1"/>
    <x v="88"/>
    <x v="50"/>
    <x v="64"/>
    <x v="177"/>
    <n v="-13104"/>
    <n v="-13104"/>
    <n v="0"/>
  </r>
  <r>
    <x v="2"/>
    <x v="1"/>
    <x v="1"/>
    <x v="88"/>
    <x v="50"/>
    <x v="73"/>
    <x v="177"/>
    <n v="9102.98"/>
    <n v="9102.98"/>
    <n v="0"/>
  </r>
  <r>
    <x v="2"/>
    <x v="1"/>
    <x v="1"/>
    <x v="90"/>
    <x v="29"/>
    <x v="17"/>
    <x v="2100"/>
    <n v="990"/>
    <n v="990"/>
    <n v="0"/>
  </r>
  <r>
    <x v="2"/>
    <x v="1"/>
    <x v="1"/>
    <x v="266"/>
    <x v="102"/>
    <x v="68"/>
    <x v="2101"/>
    <n v="145.55000000000001"/>
    <n v="145.55000000000001"/>
    <n v="0"/>
  </r>
  <r>
    <x v="2"/>
    <x v="1"/>
    <x v="1"/>
    <x v="369"/>
    <x v="61"/>
    <x v="17"/>
    <x v="2102"/>
    <n v="51.3"/>
    <n v="51.3"/>
    <n v="0"/>
  </r>
  <r>
    <x v="2"/>
    <x v="1"/>
    <x v="1"/>
    <x v="369"/>
    <x v="61"/>
    <x v="62"/>
    <x v="2103"/>
    <n v="64.64"/>
    <n v="64.64"/>
    <n v="0"/>
  </r>
  <r>
    <x v="2"/>
    <x v="1"/>
    <x v="1"/>
    <x v="91"/>
    <x v="51"/>
    <x v="14"/>
    <x v="2104"/>
    <n v="556.5"/>
    <n v="556.5"/>
    <n v="0"/>
  </r>
  <r>
    <x v="2"/>
    <x v="1"/>
    <x v="1"/>
    <x v="665"/>
    <x v="30"/>
    <x v="4"/>
    <x v="712"/>
    <n v="15"/>
    <n v="15"/>
    <n v="0"/>
  </r>
  <r>
    <x v="2"/>
    <x v="1"/>
    <x v="1"/>
    <x v="666"/>
    <x v="37"/>
    <x v="4"/>
    <x v="2105"/>
    <n v="1692.6"/>
    <n v="1692.6"/>
    <n v="0"/>
  </r>
  <r>
    <x v="2"/>
    <x v="1"/>
    <x v="1"/>
    <x v="666"/>
    <x v="37"/>
    <x v="0"/>
    <x v="64"/>
    <n v="84.63"/>
    <n v="84.63"/>
    <n v="0"/>
  </r>
  <r>
    <x v="22"/>
    <x v="0"/>
    <x v="0"/>
    <x v="94"/>
    <x v="1"/>
    <x v="117"/>
    <x v="2106"/>
    <n v="252"/>
    <n v="252"/>
    <n v="0"/>
  </r>
  <r>
    <x v="22"/>
    <x v="0"/>
    <x v="0"/>
    <x v="94"/>
    <x v="1"/>
    <x v="185"/>
    <x v="1861"/>
    <n v="321"/>
    <n v="321"/>
    <n v="0"/>
  </r>
  <r>
    <x v="22"/>
    <x v="0"/>
    <x v="0"/>
    <x v="94"/>
    <x v="1"/>
    <x v="147"/>
    <x v="2107"/>
    <n v="1013"/>
    <n v="1013"/>
    <n v="0"/>
  </r>
  <r>
    <x v="1"/>
    <x v="0"/>
    <x v="0"/>
    <x v="94"/>
    <x v="1"/>
    <x v="426"/>
    <x v="2108"/>
    <n v="34.200000000000003"/>
    <n v="34.200000000000003"/>
    <n v="0"/>
  </r>
  <r>
    <x v="1"/>
    <x v="0"/>
    <x v="0"/>
    <x v="94"/>
    <x v="1"/>
    <x v="331"/>
    <x v="2109"/>
    <n v="41.4"/>
    <n v="41.4"/>
    <n v="0"/>
  </r>
  <r>
    <x v="2"/>
    <x v="1"/>
    <x v="1"/>
    <x v="251"/>
    <x v="37"/>
    <x v="65"/>
    <x v="2110"/>
    <n v="737.75"/>
    <n v="737.75"/>
    <n v="0"/>
  </r>
  <r>
    <x v="2"/>
    <x v="1"/>
    <x v="1"/>
    <x v="253"/>
    <x v="101"/>
    <x v="13"/>
    <x v="2111"/>
    <n v="608.9"/>
    <n v="608.9"/>
    <n v="0"/>
  </r>
  <r>
    <x v="70"/>
    <x v="0"/>
    <x v="0"/>
    <x v="254"/>
    <x v="9"/>
    <x v="16"/>
    <x v="955"/>
    <n v="316"/>
    <n v="316"/>
    <n v="0"/>
  </r>
  <r>
    <x v="58"/>
    <x v="0"/>
    <x v="0"/>
    <x v="254"/>
    <x v="9"/>
    <x v="78"/>
    <x v="583"/>
    <n v="36"/>
    <n v="36"/>
    <n v="0"/>
  </r>
  <r>
    <x v="81"/>
    <x v="0"/>
    <x v="0"/>
    <x v="254"/>
    <x v="9"/>
    <x v="108"/>
    <x v="743"/>
    <n v="16"/>
    <n v="16"/>
    <n v="0"/>
  </r>
  <r>
    <x v="81"/>
    <x v="0"/>
    <x v="0"/>
    <x v="254"/>
    <x v="9"/>
    <x v="227"/>
    <x v="743"/>
    <n v="-16"/>
    <n v="-16"/>
    <n v="0"/>
  </r>
  <r>
    <x v="22"/>
    <x v="0"/>
    <x v="0"/>
    <x v="375"/>
    <x v="18"/>
    <x v="46"/>
    <x v="2112"/>
    <n v="12500"/>
    <n v="12500"/>
    <n v="0"/>
  </r>
  <r>
    <x v="21"/>
    <x v="0"/>
    <x v="0"/>
    <x v="301"/>
    <x v="1"/>
    <x v="17"/>
    <x v="2113"/>
    <n v="46.98"/>
    <n v="46.98"/>
    <n v="0"/>
  </r>
  <r>
    <x v="2"/>
    <x v="1"/>
    <x v="1"/>
    <x v="302"/>
    <x v="37"/>
    <x v="106"/>
    <x v="2114"/>
    <n v="344"/>
    <n v="344"/>
    <n v="0"/>
  </r>
  <r>
    <x v="2"/>
    <x v="1"/>
    <x v="1"/>
    <x v="302"/>
    <x v="37"/>
    <x v="43"/>
    <x v="2115"/>
    <n v="201.2"/>
    <n v="201.2"/>
    <n v="0"/>
  </r>
  <r>
    <x v="2"/>
    <x v="1"/>
    <x v="1"/>
    <x v="531"/>
    <x v="64"/>
    <x v="25"/>
    <x v="2116"/>
    <n v="119.94"/>
    <n v="119.94"/>
    <n v="0"/>
  </r>
  <r>
    <x v="2"/>
    <x v="1"/>
    <x v="1"/>
    <x v="531"/>
    <x v="64"/>
    <x v="356"/>
    <x v="420"/>
    <n v="52.44"/>
    <n v="52.44"/>
    <n v="0"/>
  </r>
  <r>
    <x v="9"/>
    <x v="0"/>
    <x v="2"/>
    <x v="667"/>
    <x v="56"/>
    <x v="4"/>
    <x v="2117"/>
    <n v="15524.4"/>
    <n v="15524.4"/>
    <n v="0"/>
  </r>
  <r>
    <x v="1"/>
    <x v="0"/>
    <x v="0"/>
    <x v="303"/>
    <x v="1"/>
    <x v="46"/>
    <x v="2118"/>
    <n v="291.25"/>
    <n v="291.25"/>
    <n v="0"/>
  </r>
  <r>
    <x v="2"/>
    <x v="1"/>
    <x v="1"/>
    <x v="304"/>
    <x v="57"/>
    <x v="48"/>
    <x v="2119"/>
    <n v="49.41"/>
    <n v="49.41"/>
    <n v="0"/>
  </r>
  <r>
    <x v="2"/>
    <x v="1"/>
    <x v="1"/>
    <x v="668"/>
    <x v="34"/>
    <x v="4"/>
    <x v="2120"/>
    <n v="1060"/>
    <n v="1060"/>
    <n v="0"/>
  </r>
  <r>
    <x v="22"/>
    <x v="0"/>
    <x v="0"/>
    <x v="305"/>
    <x v="1"/>
    <x v="16"/>
    <x v="2121"/>
    <n v="188"/>
    <n v="188"/>
    <n v="0"/>
  </r>
  <r>
    <x v="2"/>
    <x v="1"/>
    <x v="1"/>
    <x v="669"/>
    <x v="96"/>
    <x v="12"/>
    <x v="2122"/>
    <n v="6551.96"/>
    <n v="6551.96"/>
    <n v="0"/>
  </r>
  <r>
    <x v="9"/>
    <x v="0"/>
    <x v="2"/>
    <x v="670"/>
    <x v="182"/>
    <x v="17"/>
    <x v="2123"/>
    <n v="3367.07"/>
    <n v="3367.07"/>
    <n v="0"/>
  </r>
  <r>
    <x v="2"/>
    <x v="1"/>
    <x v="1"/>
    <x v="434"/>
    <x v="5"/>
    <x v="4"/>
    <x v="2124"/>
    <n v="145.49"/>
    <n v="145.49"/>
    <n v="0"/>
  </r>
  <r>
    <x v="2"/>
    <x v="1"/>
    <x v="1"/>
    <x v="434"/>
    <x v="5"/>
    <x v="17"/>
    <x v="2125"/>
    <n v="384.26"/>
    <n v="384.26"/>
    <n v="0"/>
  </r>
  <r>
    <x v="2"/>
    <x v="1"/>
    <x v="1"/>
    <x v="434"/>
    <x v="5"/>
    <x v="62"/>
    <x v="2126"/>
    <n v="16.5"/>
    <n v="16.5"/>
    <n v="0"/>
  </r>
  <r>
    <x v="2"/>
    <x v="1"/>
    <x v="1"/>
    <x v="434"/>
    <x v="5"/>
    <x v="121"/>
    <x v="2127"/>
    <n v="64.680000000000007"/>
    <n v="64.680000000000007"/>
    <n v="0"/>
  </r>
  <r>
    <x v="35"/>
    <x v="0"/>
    <x v="0"/>
    <x v="256"/>
    <x v="9"/>
    <x v="64"/>
    <x v="584"/>
    <n v="6125"/>
    <n v="6125"/>
    <n v="0"/>
  </r>
  <r>
    <x v="13"/>
    <x v="0"/>
    <x v="0"/>
    <x v="71"/>
    <x v="0"/>
    <x v="112"/>
    <x v="153"/>
    <n v="-105028.73"/>
    <n v="-105028.73"/>
    <n v="0"/>
  </r>
  <r>
    <x v="43"/>
    <x v="0"/>
    <x v="0"/>
    <x v="71"/>
    <x v="0"/>
    <x v="12"/>
    <x v="153"/>
    <n v="-152631.67999999999"/>
    <n v="-152631.67999999999"/>
    <n v="0"/>
  </r>
  <r>
    <x v="43"/>
    <x v="0"/>
    <x v="0"/>
    <x v="71"/>
    <x v="0"/>
    <x v="70"/>
    <x v="153"/>
    <n v="152631.67999999999"/>
    <n v="152631.67999999999"/>
    <n v="0"/>
  </r>
  <r>
    <x v="44"/>
    <x v="0"/>
    <x v="0"/>
    <x v="71"/>
    <x v="0"/>
    <x v="91"/>
    <x v="153"/>
    <n v="-84361.09"/>
    <n v="-84361.09"/>
    <n v="0"/>
  </r>
  <r>
    <x v="44"/>
    <x v="0"/>
    <x v="0"/>
    <x v="71"/>
    <x v="0"/>
    <x v="424"/>
    <x v="153"/>
    <n v="84361.09"/>
    <n v="84361.09"/>
    <n v="0"/>
  </r>
  <r>
    <x v="47"/>
    <x v="0"/>
    <x v="0"/>
    <x v="71"/>
    <x v="0"/>
    <x v="556"/>
    <x v="153"/>
    <n v="112932.62"/>
    <n v="112932.62"/>
    <n v="0"/>
  </r>
  <r>
    <x v="45"/>
    <x v="0"/>
    <x v="0"/>
    <x v="71"/>
    <x v="0"/>
    <x v="557"/>
    <x v="153"/>
    <n v="19902.86"/>
    <n v="19902.86"/>
    <n v="0"/>
  </r>
  <r>
    <x v="46"/>
    <x v="0"/>
    <x v="0"/>
    <x v="72"/>
    <x v="15"/>
    <x v="13"/>
    <x v="1873"/>
    <n v="-68250"/>
    <n v="-68250"/>
    <n v="0"/>
  </r>
  <r>
    <x v="46"/>
    <x v="0"/>
    <x v="0"/>
    <x v="72"/>
    <x v="15"/>
    <x v="14"/>
    <x v="154"/>
    <n v="68250"/>
    <n v="68250"/>
    <n v="0"/>
  </r>
  <r>
    <x v="46"/>
    <x v="0"/>
    <x v="0"/>
    <x v="72"/>
    <x v="15"/>
    <x v="25"/>
    <x v="154"/>
    <n v="-61508.81"/>
    <n v="-61508.81"/>
    <n v="0"/>
  </r>
  <r>
    <x v="25"/>
    <x v="0"/>
    <x v="0"/>
    <x v="95"/>
    <x v="25"/>
    <x v="0"/>
    <x v="804"/>
    <n v="25192"/>
    <n v="25192"/>
    <n v="0"/>
  </r>
  <r>
    <x v="25"/>
    <x v="0"/>
    <x v="0"/>
    <x v="95"/>
    <x v="25"/>
    <x v="12"/>
    <x v="40"/>
    <n v="2584"/>
    <n v="2584"/>
    <n v="0"/>
  </r>
  <r>
    <x v="25"/>
    <x v="0"/>
    <x v="0"/>
    <x v="95"/>
    <x v="25"/>
    <x v="70"/>
    <x v="188"/>
    <n v="1650"/>
    <n v="1650"/>
    <n v="0"/>
  </r>
  <r>
    <x v="11"/>
    <x v="0"/>
    <x v="0"/>
    <x v="97"/>
    <x v="15"/>
    <x v="4"/>
    <x v="2128"/>
    <n v="6894"/>
    <n v="6894"/>
    <n v="0"/>
  </r>
  <r>
    <x v="25"/>
    <x v="0"/>
    <x v="0"/>
    <x v="671"/>
    <x v="201"/>
    <x v="4"/>
    <x v="2129"/>
    <n v="41898"/>
    <n v="41898"/>
    <n v="0"/>
  </r>
  <r>
    <x v="176"/>
    <x v="0"/>
    <x v="0"/>
    <x v="672"/>
    <x v="97"/>
    <x v="4"/>
    <x v="2130"/>
    <n v="216535.6"/>
    <n v="216535.6"/>
    <n v="0"/>
  </r>
  <r>
    <x v="7"/>
    <x v="0"/>
    <x v="2"/>
    <x v="673"/>
    <x v="1"/>
    <x v="4"/>
    <x v="2131"/>
    <n v="73200"/>
    <n v="73200"/>
    <n v="0"/>
  </r>
  <r>
    <x v="2"/>
    <x v="1"/>
    <x v="1"/>
    <x v="329"/>
    <x v="34"/>
    <x v="4"/>
    <x v="2132"/>
    <n v="11350"/>
    <n v="11350"/>
    <n v="0"/>
  </r>
  <r>
    <x v="72"/>
    <x v="0"/>
    <x v="0"/>
    <x v="674"/>
    <x v="59"/>
    <x v="4"/>
    <x v="2133"/>
    <n v="1251"/>
    <n v="1251"/>
    <n v="0"/>
  </r>
  <r>
    <x v="22"/>
    <x v="0"/>
    <x v="0"/>
    <x v="330"/>
    <x v="118"/>
    <x v="4"/>
    <x v="2134"/>
    <n v="2565"/>
    <n v="2565"/>
    <n v="0"/>
  </r>
  <r>
    <x v="40"/>
    <x v="0"/>
    <x v="0"/>
    <x v="101"/>
    <x v="31"/>
    <x v="42"/>
    <x v="457"/>
    <n v="384"/>
    <n v="384"/>
    <n v="0"/>
  </r>
  <r>
    <x v="40"/>
    <x v="0"/>
    <x v="0"/>
    <x v="101"/>
    <x v="31"/>
    <x v="108"/>
    <x v="773"/>
    <n v="1992"/>
    <n v="1992"/>
    <n v="0"/>
  </r>
  <r>
    <x v="40"/>
    <x v="0"/>
    <x v="0"/>
    <x v="101"/>
    <x v="31"/>
    <x v="142"/>
    <x v="2135"/>
    <n v="576"/>
    <n v="576"/>
    <n v="0"/>
  </r>
  <r>
    <x v="2"/>
    <x v="1"/>
    <x v="1"/>
    <x v="103"/>
    <x v="55"/>
    <x v="558"/>
    <x v="2136"/>
    <n v="675"/>
    <n v="675"/>
    <n v="0"/>
  </r>
  <r>
    <x v="9"/>
    <x v="0"/>
    <x v="2"/>
    <x v="103"/>
    <x v="55"/>
    <x v="559"/>
    <x v="198"/>
    <n v="2475"/>
    <n v="2475"/>
    <n v="0"/>
  </r>
  <r>
    <x v="33"/>
    <x v="0"/>
    <x v="0"/>
    <x v="104"/>
    <x v="32"/>
    <x v="4"/>
    <x v="2137"/>
    <n v="45"/>
    <n v="45"/>
    <n v="0"/>
  </r>
  <r>
    <x v="33"/>
    <x v="0"/>
    <x v="0"/>
    <x v="104"/>
    <x v="32"/>
    <x v="0"/>
    <x v="2138"/>
    <n v="71.459999999999994"/>
    <n v="71.459999999999994"/>
    <n v="0"/>
  </r>
  <r>
    <x v="33"/>
    <x v="0"/>
    <x v="0"/>
    <x v="104"/>
    <x v="32"/>
    <x v="17"/>
    <x v="2139"/>
    <n v="16.190000000000001"/>
    <n v="16.190000000000001"/>
    <n v="0"/>
  </r>
  <r>
    <x v="7"/>
    <x v="0"/>
    <x v="2"/>
    <x v="331"/>
    <x v="119"/>
    <x v="48"/>
    <x v="2140"/>
    <n v="4373"/>
    <n v="4373"/>
    <n v="0"/>
  </r>
  <r>
    <x v="19"/>
    <x v="0"/>
    <x v="0"/>
    <x v="333"/>
    <x v="14"/>
    <x v="4"/>
    <x v="1619"/>
    <n v="18600"/>
    <n v="18600"/>
    <n v="0"/>
  </r>
  <r>
    <x v="19"/>
    <x v="0"/>
    <x v="0"/>
    <x v="333"/>
    <x v="14"/>
    <x v="112"/>
    <x v="2141"/>
    <n v="9240"/>
    <n v="9240"/>
    <n v="0"/>
  </r>
  <r>
    <x v="19"/>
    <x v="0"/>
    <x v="0"/>
    <x v="333"/>
    <x v="14"/>
    <x v="76"/>
    <x v="2142"/>
    <n v="37241.07"/>
    <n v="37241.07"/>
    <n v="0"/>
  </r>
  <r>
    <x v="6"/>
    <x v="0"/>
    <x v="0"/>
    <x v="675"/>
    <x v="34"/>
    <x v="4"/>
    <x v="2143"/>
    <n v="235"/>
    <n v="235"/>
    <n v="0"/>
  </r>
  <r>
    <x v="2"/>
    <x v="1"/>
    <x v="1"/>
    <x v="583"/>
    <x v="57"/>
    <x v="13"/>
    <x v="2144"/>
    <n v="11222.75"/>
    <n v="11222.75"/>
    <n v="0"/>
  </r>
  <r>
    <x v="2"/>
    <x v="1"/>
    <x v="1"/>
    <x v="583"/>
    <x v="57"/>
    <x v="12"/>
    <x v="1058"/>
    <n v="4963.5"/>
    <n v="4963.5"/>
    <n v="0"/>
  </r>
  <r>
    <x v="19"/>
    <x v="0"/>
    <x v="0"/>
    <x v="107"/>
    <x v="56"/>
    <x v="48"/>
    <x v="2145"/>
    <n v="2790"/>
    <n v="2790"/>
    <n v="0"/>
  </r>
  <r>
    <x v="19"/>
    <x v="0"/>
    <x v="0"/>
    <x v="107"/>
    <x v="56"/>
    <x v="18"/>
    <x v="2146"/>
    <n v="280.95999999999998"/>
    <n v="280.95999999999998"/>
    <n v="0"/>
  </r>
  <r>
    <x v="19"/>
    <x v="0"/>
    <x v="0"/>
    <x v="107"/>
    <x v="56"/>
    <x v="42"/>
    <x v="2147"/>
    <n v="915"/>
    <n v="915"/>
    <n v="0"/>
  </r>
  <r>
    <x v="19"/>
    <x v="0"/>
    <x v="0"/>
    <x v="107"/>
    <x v="56"/>
    <x v="131"/>
    <x v="2148"/>
    <n v="2818.81"/>
    <n v="2818.81"/>
    <n v="0"/>
  </r>
  <r>
    <x v="42"/>
    <x v="0"/>
    <x v="0"/>
    <x v="108"/>
    <x v="15"/>
    <x v="4"/>
    <x v="205"/>
    <n v="33271.08"/>
    <n v="33271.08"/>
    <n v="0"/>
  </r>
  <r>
    <x v="173"/>
    <x v="0"/>
    <x v="2"/>
    <x v="108"/>
    <x v="15"/>
    <x v="112"/>
    <x v="205"/>
    <n v="21997.57"/>
    <n v="21997.57"/>
    <n v="0"/>
  </r>
  <r>
    <x v="22"/>
    <x v="0"/>
    <x v="0"/>
    <x v="334"/>
    <x v="1"/>
    <x v="4"/>
    <x v="2149"/>
    <n v="57.4"/>
    <n v="57.4"/>
    <n v="0"/>
  </r>
  <r>
    <x v="2"/>
    <x v="1"/>
    <x v="1"/>
    <x v="109"/>
    <x v="30"/>
    <x v="43"/>
    <x v="207"/>
    <n v="355.5"/>
    <n v="355.5"/>
    <n v="0"/>
  </r>
  <r>
    <x v="2"/>
    <x v="1"/>
    <x v="1"/>
    <x v="113"/>
    <x v="58"/>
    <x v="4"/>
    <x v="2150"/>
    <n v="289.79000000000002"/>
    <n v="289.79000000000002"/>
    <n v="0"/>
  </r>
  <r>
    <x v="2"/>
    <x v="1"/>
    <x v="1"/>
    <x v="113"/>
    <x v="58"/>
    <x v="42"/>
    <x v="825"/>
    <n v="36.03"/>
    <n v="36.03"/>
    <n v="0"/>
  </r>
  <r>
    <x v="2"/>
    <x v="1"/>
    <x v="1"/>
    <x v="470"/>
    <x v="155"/>
    <x v="4"/>
    <x v="1342"/>
    <n v="14437.5"/>
    <n v="14437.5"/>
    <n v="0"/>
  </r>
  <r>
    <x v="59"/>
    <x v="0"/>
    <x v="0"/>
    <x v="119"/>
    <x v="1"/>
    <x v="4"/>
    <x v="2151"/>
    <n v="9525"/>
    <n v="9525"/>
    <n v="0"/>
  </r>
  <r>
    <x v="59"/>
    <x v="0"/>
    <x v="0"/>
    <x v="119"/>
    <x v="1"/>
    <x v="85"/>
    <x v="2152"/>
    <n v="140.01"/>
    <n v="140.01"/>
    <n v="0"/>
  </r>
  <r>
    <x v="60"/>
    <x v="0"/>
    <x v="0"/>
    <x v="120"/>
    <x v="61"/>
    <x v="48"/>
    <x v="2153"/>
    <n v="25.41"/>
    <n v="25.41"/>
    <n v="0"/>
  </r>
  <r>
    <x v="60"/>
    <x v="0"/>
    <x v="0"/>
    <x v="120"/>
    <x v="61"/>
    <x v="20"/>
    <x v="2154"/>
    <n v="25.75"/>
    <n v="25.75"/>
    <n v="0"/>
  </r>
  <r>
    <x v="60"/>
    <x v="0"/>
    <x v="0"/>
    <x v="120"/>
    <x v="61"/>
    <x v="106"/>
    <x v="2096"/>
    <n v="11.48"/>
    <n v="11.48"/>
    <n v="0"/>
  </r>
  <r>
    <x v="2"/>
    <x v="1"/>
    <x v="1"/>
    <x v="320"/>
    <x v="114"/>
    <x v="17"/>
    <x v="2155"/>
    <n v="240.01"/>
    <n v="240.01"/>
    <n v="0"/>
  </r>
  <r>
    <x v="120"/>
    <x v="0"/>
    <x v="10"/>
    <x v="322"/>
    <x v="115"/>
    <x v="13"/>
    <x v="64"/>
    <n v="83.45"/>
    <n v="83.45"/>
    <n v="0"/>
  </r>
  <r>
    <x v="132"/>
    <x v="0"/>
    <x v="0"/>
    <x v="405"/>
    <x v="36"/>
    <x v="0"/>
    <x v="1072"/>
    <n v="76054.67"/>
    <n v="76054.67"/>
    <n v="0"/>
  </r>
  <r>
    <x v="2"/>
    <x v="1"/>
    <x v="1"/>
    <x v="406"/>
    <x v="11"/>
    <x v="66"/>
    <x v="2156"/>
    <n v="209.7"/>
    <n v="209.7"/>
    <n v="0"/>
  </r>
  <r>
    <x v="2"/>
    <x v="1"/>
    <x v="1"/>
    <x v="408"/>
    <x v="101"/>
    <x v="4"/>
    <x v="2157"/>
    <n v="11088"/>
    <n v="11088"/>
    <n v="0"/>
  </r>
  <r>
    <x v="2"/>
    <x v="1"/>
    <x v="1"/>
    <x v="408"/>
    <x v="101"/>
    <x v="25"/>
    <x v="2158"/>
    <n v="22794"/>
    <n v="22794"/>
    <n v="0"/>
  </r>
  <r>
    <x v="2"/>
    <x v="1"/>
    <x v="1"/>
    <x v="588"/>
    <x v="64"/>
    <x v="4"/>
    <x v="2159"/>
    <n v="229.95"/>
    <n v="229.95"/>
    <n v="0"/>
  </r>
  <r>
    <x v="2"/>
    <x v="1"/>
    <x v="1"/>
    <x v="588"/>
    <x v="64"/>
    <x v="25"/>
    <x v="2160"/>
    <n v="194.95"/>
    <n v="194.95"/>
    <n v="0"/>
  </r>
  <r>
    <x v="81"/>
    <x v="0"/>
    <x v="0"/>
    <x v="484"/>
    <x v="160"/>
    <x v="13"/>
    <x v="64"/>
    <n v="45.15"/>
    <n v="45.15"/>
    <n v="0"/>
  </r>
  <r>
    <x v="21"/>
    <x v="0"/>
    <x v="0"/>
    <x v="676"/>
    <x v="16"/>
    <x v="4"/>
    <x v="2161"/>
    <n v="5392"/>
    <n v="5392"/>
    <n v="0"/>
  </r>
  <r>
    <x v="2"/>
    <x v="1"/>
    <x v="1"/>
    <x v="504"/>
    <x v="32"/>
    <x v="13"/>
    <x v="2162"/>
    <n v="9"/>
    <n v="9"/>
    <n v="0"/>
  </r>
  <r>
    <x v="2"/>
    <x v="1"/>
    <x v="1"/>
    <x v="504"/>
    <x v="32"/>
    <x v="12"/>
    <x v="2163"/>
    <n v="128.11000000000001"/>
    <n v="128.11000000000001"/>
    <n v="0"/>
  </r>
  <r>
    <x v="46"/>
    <x v="0"/>
    <x v="0"/>
    <x v="505"/>
    <x v="164"/>
    <x v="20"/>
    <x v="2164"/>
    <n v="232.2"/>
    <n v="232.2"/>
    <n v="0"/>
  </r>
  <r>
    <x v="2"/>
    <x v="1"/>
    <x v="1"/>
    <x v="546"/>
    <x v="37"/>
    <x v="17"/>
    <x v="2165"/>
    <n v="141.30000000000001"/>
    <n v="141.30000000000001"/>
    <n v="0"/>
  </r>
  <r>
    <x v="2"/>
    <x v="1"/>
    <x v="1"/>
    <x v="677"/>
    <x v="176"/>
    <x v="25"/>
    <x v="2166"/>
    <n v="962.5"/>
    <n v="962.5"/>
    <n v="0"/>
  </r>
  <r>
    <x v="173"/>
    <x v="0"/>
    <x v="2"/>
    <x v="678"/>
    <x v="16"/>
    <x v="16"/>
    <x v="2167"/>
    <n v="25920.400000000001"/>
    <n v="25920.400000000001"/>
    <n v="0"/>
  </r>
  <r>
    <x v="46"/>
    <x v="0"/>
    <x v="0"/>
    <x v="679"/>
    <x v="16"/>
    <x v="46"/>
    <x v="2168"/>
    <n v="20185.88"/>
    <n v="20185.88"/>
    <n v="0"/>
  </r>
  <r>
    <x v="55"/>
    <x v="0"/>
    <x v="2"/>
    <x v="680"/>
    <x v="16"/>
    <x v="25"/>
    <x v="2169"/>
    <n v="17766.72"/>
    <n v="17766.72"/>
    <n v="0"/>
  </r>
  <r>
    <x v="55"/>
    <x v="0"/>
    <x v="2"/>
    <x v="680"/>
    <x v="16"/>
    <x v="95"/>
    <x v="2170"/>
    <n v="20198.14"/>
    <n v="20198.14"/>
    <n v="0"/>
  </r>
  <r>
    <x v="2"/>
    <x v="1"/>
    <x v="1"/>
    <x v="681"/>
    <x v="37"/>
    <x v="16"/>
    <x v="2171"/>
    <n v="109.58"/>
    <n v="109.58"/>
    <n v="0"/>
  </r>
  <r>
    <x v="2"/>
    <x v="1"/>
    <x v="1"/>
    <x v="681"/>
    <x v="37"/>
    <x v="18"/>
    <x v="2172"/>
    <n v="181.58"/>
    <n v="181.58"/>
    <n v="0"/>
  </r>
  <r>
    <x v="2"/>
    <x v="1"/>
    <x v="1"/>
    <x v="681"/>
    <x v="37"/>
    <x v="20"/>
    <x v="2173"/>
    <n v="146.69999999999999"/>
    <n v="146.69999999999999"/>
    <n v="0"/>
  </r>
  <r>
    <x v="2"/>
    <x v="1"/>
    <x v="1"/>
    <x v="681"/>
    <x v="37"/>
    <x v="1"/>
    <x v="2174"/>
    <n v="229.5"/>
    <n v="229.5"/>
    <n v="0"/>
  </r>
  <r>
    <x v="2"/>
    <x v="1"/>
    <x v="1"/>
    <x v="682"/>
    <x v="66"/>
    <x v="64"/>
    <x v="2175"/>
    <n v="45"/>
    <n v="45"/>
    <n v="0"/>
  </r>
  <r>
    <x v="2"/>
    <x v="1"/>
    <x v="1"/>
    <x v="682"/>
    <x v="66"/>
    <x v="125"/>
    <x v="1563"/>
    <n v="45"/>
    <n v="45"/>
    <n v="0"/>
  </r>
  <r>
    <x v="2"/>
    <x v="1"/>
    <x v="1"/>
    <x v="682"/>
    <x v="66"/>
    <x v="56"/>
    <x v="339"/>
    <n v="45"/>
    <n v="45"/>
    <n v="0"/>
  </r>
  <r>
    <x v="2"/>
    <x v="1"/>
    <x v="1"/>
    <x v="682"/>
    <x v="66"/>
    <x v="57"/>
    <x v="340"/>
    <n v="45"/>
    <n v="45"/>
    <n v="0"/>
  </r>
  <r>
    <x v="2"/>
    <x v="1"/>
    <x v="1"/>
    <x v="682"/>
    <x v="66"/>
    <x v="560"/>
    <x v="1431"/>
    <n v="45"/>
    <n v="45"/>
    <n v="0"/>
  </r>
  <r>
    <x v="177"/>
    <x v="2"/>
    <x v="13"/>
    <x v="683"/>
    <x v="123"/>
    <x v="4"/>
    <x v="2176"/>
    <n v="33534"/>
    <n v="33534"/>
    <n v="0"/>
  </r>
  <r>
    <x v="177"/>
    <x v="2"/>
    <x v="13"/>
    <x v="683"/>
    <x v="123"/>
    <x v="5"/>
    <x v="2176"/>
    <n v="-673.92"/>
    <n v="-673.92"/>
    <n v="0"/>
  </r>
  <r>
    <x v="2"/>
    <x v="1"/>
    <x v="1"/>
    <x v="684"/>
    <x v="123"/>
    <x v="4"/>
    <x v="2177"/>
    <n v="8350.32"/>
    <n v="8350.32"/>
    <n v="0"/>
  </r>
  <r>
    <x v="2"/>
    <x v="1"/>
    <x v="1"/>
    <x v="685"/>
    <x v="144"/>
    <x v="25"/>
    <x v="2178"/>
    <n v="53"/>
    <n v="53"/>
    <n v="0"/>
  </r>
  <r>
    <x v="2"/>
    <x v="1"/>
    <x v="1"/>
    <x v="686"/>
    <x v="202"/>
    <x v="62"/>
    <x v="2179"/>
    <n v="275"/>
    <n v="275"/>
    <n v="0"/>
  </r>
  <r>
    <x v="2"/>
    <x v="1"/>
    <x v="1"/>
    <x v="687"/>
    <x v="203"/>
    <x v="13"/>
    <x v="2180"/>
    <n v="-1755"/>
    <n v="-1755"/>
    <n v="0"/>
  </r>
  <r>
    <x v="2"/>
    <x v="1"/>
    <x v="1"/>
    <x v="687"/>
    <x v="203"/>
    <x v="14"/>
    <x v="2180"/>
    <n v="1462"/>
    <n v="1462"/>
    <n v="0"/>
  </r>
  <r>
    <x v="2"/>
    <x v="1"/>
    <x v="1"/>
    <x v="688"/>
    <x v="204"/>
    <x v="4"/>
    <x v="2181"/>
    <n v="63972.99"/>
    <n v="63972.99"/>
    <n v="0"/>
  </r>
  <r>
    <x v="2"/>
    <x v="1"/>
    <x v="1"/>
    <x v="688"/>
    <x v="204"/>
    <x v="5"/>
    <x v="2181"/>
    <n v="-2113.29"/>
    <n v="-2113.29"/>
    <n v="0"/>
  </r>
  <r>
    <x v="2"/>
    <x v="1"/>
    <x v="1"/>
    <x v="688"/>
    <x v="204"/>
    <x v="13"/>
    <x v="2181"/>
    <n v="-79.38"/>
    <n v="-79.38"/>
    <n v="0"/>
  </r>
  <r>
    <x v="2"/>
    <x v="1"/>
    <x v="1"/>
    <x v="689"/>
    <x v="9"/>
    <x v="13"/>
    <x v="2182"/>
    <n v="437.5"/>
    <n v="437.5"/>
    <n v="0"/>
  </r>
  <r>
    <x v="178"/>
    <x v="0"/>
    <x v="0"/>
    <x v="689"/>
    <x v="9"/>
    <x v="523"/>
    <x v="2183"/>
    <n v="175"/>
    <n v="175"/>
    <n v="0"/>
  </r>
  <r>
    <x v="2"/>
    <x v="1"/>
    <x v="1"/>
    <x v="690"/>
    <x v="137"/>
    <x v="42"/>
    <x v="2184"/>
    <n v="90"/>
    <n v="90"/>
    <n v="0"/>
  </r>
  <r>
    <x v="2"/>
    <x v="1"/>
    <x v="1"/>
    <x v="691"/>
    <x v="205"/>
    <x v="4"/>
    <x v="2185"/>
    <n v="16425.41"/>
    <n v="16425.41"/>
    <n v="0"/>
  </r>
  <r>
    <x v="2"/>
    <x v="1"/>
    <x v="1"/>
    <x v="692"/>
    <x v="47"/>
    <x v="4"/>
    <x v="2186"/>
    <n v="44.89"/>
    <n v="44.89"/>
    <n v="0"/>
  </r>
  <r>
    <x v="179"/>
    <x v="0"/>
    <x v="0"/>
    <x v="693"/>
    <x v="1"/>
    <x v="19"/>
    <x v="2187"/>
    <n v="218.52"/>
    <n v="218.52"/>
    <n v="0"/>
  </r>
  <r>
    <x v="180"/>
    <x v="0"/>
    <x v="6"/>
    <x v="694"/>
    <x v="127"/>
    <x v="13"/>
    <x v="2188"/>
    <n v="6567.5"/>
    <n v="6567.5"/>
    <n v="0"/>
  </r>
  <r>
    <x v="181"/>
    <x v="0"/>
    <x v="0"/>
    <x v="695"/>
    <x v="9"/>
    <x v="4"/>
    <x v="2189"/>
    <n v="3510"/>
    <n v="3510"/>
    <n v="0"/>
  </r>
  <r>
    <x v="166"/>
    <x v="0"/>
    <x v="0"/>
    <x v="696"/>
    <x v="188"/>
    <x v="46"/>
    <x v="2190"/>
    <n v="127.18"/>
    <n v="127.18"/>
    <n v="0"/>
  </r>
  <r>
    <x v="166"/>
    <x v="0"/>
    <x v="0"/>
    <x v="696"/>
    <x v="188"/>
    <x v="16"/>
    <x v="2191"/>
    <n v="103.43"/>
    <n v="103.43"/>
    <n v="0"/>
  </r>
  <r>
    <x v="166"/>
    <x v="0"/>
    <x v="0"/>
    <x v="696"/>
    <x v="188"/>
    <x v="119"/>
    <x v="2192"/>
    <n v="302.04000000000002"/>
    <n v="302.04000000000002"/>
    <n v="0"/>
  </r>
  <r>
    <x v="182"/>
    <x v="0"/>
    <x v="0"/>
    <x v="697"/>
    <x v="169"/>
    <x v="4"/>
    <x v="2193"/>
    <n v="42945"/>
    <n v="42945"/>
    <n v="0"/>
  </r>
  <r>
    <x v="183"/>
    <x v="0"/>
    <x v="0"/>
    <x v="698"/>
    <x v="1"/>
    <x v="72"/>
    <x v="2194"/>
    <n v="11000"/>
    <n v="11000"/>
    <n v="0"/>
  </r>
  <r>
    <x v="173"/>
    <x v="0"/>
    <x v="2"/>
    <x v="699"/>
    <x v="1"/>
    <x v="76"/>
    <x v="2195"/>
    <n v="270.25"/>
    <n v="270.25"/>
    <n v="0"/>
  </r>
  <r>
    <x v="2"/>
    <x v="1"/>
    <x v="1"/>
    <x v="700"/>
    <x v="206"/>
    <x v="85"/>
    <x v="2196"/>
    <n v="531"/>
    <n v="531"/>
    <n v="0"/>
  </r>
  <r>
    <x v="2"/>
    <x v="1"/>
    <x v="1"/>
    <x v="701"/>
    <x v="1"/>
    <x v="94"/>
    <x v="420"/>
    <n v="93.2"/>
    <n v="93.2"/>
    <n v="0"/>
  </r>
  <r>
    <x v="184"/>
    <x v="0"/>
    <x v="0"/>
    <x v="702"/>
    <x v="36"/>
    <x v="4"/>
    <x v="2197"/>
    <n v="5456.51"/>
    <n v="5456.51"/>
    <n v="0"/>
  </r>
  <r>
    <x v="2"/>
    <x v="1"/>
    <x v="1"/>
    <x v="703"/>
    <x v="207"/>
    <x v="64"/>
    <x v="2198"/>
    <n v="560"/>
    <n v="560"/>
    <n v="0"/>
  </r>
  <r>
    <x v="54"/>
    <x v="0"/>
    <x v="2"/>
    <x v="704"/>
    <x v="1"/>
    <x v="62"/>
    <x v="2199"/>
    <n v="281.55"/>
    <n v="281.55"/>
    <n v="0"/>
  </r>
  <r>
    <x v="185"/>
    <x v="0"/>
    <x v="9"/>
    <x v="705"/>
    <x v="5"/>
    <x v="0"/>
    <x v="2200"/>
    <n v="15746.94"/>
    <n v="15746.94"/>
    <n v="0"/>
  </r>
  <r>
    <x v="186"/>
    <x v="0"/>
    <x v="9"/>
    <x v="705"/>
    <x v="5"/>
    <x v="19"/>
    <x v="2201"/>
    <n v="462.78"/>
    <n v="462.78"/>
    <n v="0"/>
  </r>
  <r>
    <x v="186"/>
    <x v="0"/>
    <x v="9"/>
    <x v="705"/>
    <x v="5"/>
    <x v="101"/>
    <x v="2202"/>
    <n v="68.94"/>
    <n v="68.94"/>
    <n v="0"/>
  </r>
  <r>
    <x v="186"/>
    <x v="0"/>
    <x v="9"/>
    <x v="705"/>
    <x v="5"/>
    <x v="81"/>
    <x v="2203"/>
    <n v="2835.69"/>
    <n v="2835.69"/>
    <n v="0"/>
  </r>
  <r>
    <x v="186"/>
    <x v="0"/>
    <x v="9"/>
    <x v="705"/>
    <x v="5"/>
    <x v="57"/>
    <x v="2204"/>
    <n v="202.91"/>
    <n v="202.91"/>
    <n v="0"/>
  </r>
  <r>
    <x v="185"/>
    <x v="0"/>
    <x v="9"/>
    <x v="705"/>
    <x v="5"/>
    <x v="561"/>
    <x v="2205"/>
    <n v="51.75"/>
    <n v="51.75"/>
    <n v="0"/>
  </r>
  <r>
    <x v="185"/>
    <x v="0"/>
    <x v="9"/>
    <x v="705"/>
    <x v="5"/>
    <x v="562"/>
    <x v="2206"/>
    <n v="3234.56"/>
    <n v="3234.56"/>
    <n v="0"/>
  </r>
  <r>
    <x v="185"/>
    <x v="0"/>
    <x v="9"/>
    <x v="705"/>
    <x v="5"/>
    <x v="563"/>
    <x v="2207"/>
    <n v="210.18"/>
    <n v="210.18"/>
    <n v="0"/>
  </r>
  <r>
    <x v="185"/>
    <x v="0"/>
    <x v="9"/>
    <x v="705"/>
    <x v="5"/>
    <x v="564"/>
    <x v="2208"/>
    <n v="2205"/>
    <n v="2205"/>
    <n v="0"/>
  </r>
  <r>
    <x v="187"/>
    <x v="0"/>
    <x v="9"/>
    <x v="705"/>
    <x v="5"/>
    <x v="565"/>
    <x v="2209"/>
    <n v="45.98"/>
    <n v="45.98"/>
    <n v="0"/>
  </r>
  <r>
    <x v="187"/>
    <x v="0"/>
    <x v="9"/>
    <x v="705"/>
    <x v="5"/>
    <x v="566"/>
    <x v="2210"/>
    <n v="166.99"/>
    <n v="166.99"/>
    <n v="0"/>
  </r>
  <r>
    <x v="2"/>
    <x v="1"/>
    <x v="1"/>
    <x v="706"/>
    <x v="5"/>
    <x v="4"/>
    <x v="2211"/>
    <n v="966.76"/>
    <n v="966.76"/>
    <n v="0"/>
  </r>
  <r>
    <x v="2"/>
    <x v="1"/>
    <x v="1"/>
    <x v="707"/>
    <x v="93"/>
    <x v="16"/>
    <x v="2212"/>
    <n v="2053.5"/>
    <n v="2053.5"/>
    <n v="0"/>
  </r>
  <r>
    <x v="2"/>
    <x v="1"/>
    <x v="1"/>
    <x v="708"/>
    <x v="64"/>
    <x v="104"/>
    <x v="420"/>
    <n v="180.35"/>
    <n v="180.35"/>
    <n v="0"/>
  </r>
  <r>
    <x v="92"/>
    <x v="0"/>
    <x v="7"/>
    <x v="709"/>
    <x v="208"/>
    <x v="17"/>
    <x v="2213"/>
    <n v="4308"/>
    <n v="4308"/>
    <n v="0"/>
  </r>
  <r>
    <x v="92"/>
    <x v="0"/>
    <x v="7"/>
    <x v="709"/>
    <x v="208"/>
    <x v="48"/>
    <x v="420"/>
    <n v="1468.2"/>
    <n v="1468.2"/>
    <n v="0"/>
  </r>
  <r>
    <x v="2"/>
    <x v="1"/>
    <x v="1"/>
    <x v="710"/>
    <x v="99"/>
    <x v="66"/>
    <x v="2214"/>
    <n v="110.45"/>
    <n v="110.45"/>
    <n v="0"/>
  </r>
  <r>
    <x v="2"/>
    <x v="1"/>
    <x v="1"/>
    <x v="711"/>
    <x v="34"/>
    <x v="64"/>
    <x v="64"/>
    <n v="46.88"/>
    <n v="46.88"/>
    <n v="0"/>
  </r>
  <r>
    <x v="183"/>
    <x v="0"/>
    <x v="0"/>
    <x v="712"/>
    <x v="1"/>
    <x v="4"/>
    <x v="2215"/>
    <n v="10023"/>
    <n v="10023"/>
    <n v="0"/>
  </r>
  <r>
    <x v="188"/>
    <x v="2"/>
    <x v="14"/>
    <x v="713"/>
    <x v="147"/>
    <x v="76"/>
    <x v="2216"/>
    <n v="189794.84"/>
    <n v="189794.84"/>
    <n v="0"/>
  </r>
  <r>
    <x v="2"/>
    <x v="1"/>
    <x v="1"/>
    <x v="714"/>
    <x v="209"/>
    <x v="4"/>
    <x v="2217"/>
    <n v="1898"/>
    <n v="1898"/>
    <n v="0"/>
  </r>
  <r>
    <x v="189"/>
    <x v="0"/>
    <x v="15"/>
    <x v="715"/>
    <x v="210"/>
    <x v="4"/>
    <x v="2218"/>
    <n v="1500"/>
    <n v="1500"/>
    <n v="0"/>
  </r>
  <r>
    <x v="2"/>
    <x v="1"/>
    <x v="1"/>
    <x v="716"/>
    <x v="5"/>
    <x v="20"/>
    <x v="2219"/>
    <n v="15.9"/>
    <n v="15.9"/>
    <n v="0"/>
  </r>
  <r>
    <x v="2"/>
    <x v="1"/>
    <x v="1"/>
    <x v="717"/>
    <x v="211"/>
    <x v="0"/>
    <x v="2220"/>
    <n v="195"/>
    <n v="195"/>
    <n v="0"/>
  </r>
  <r>
    <x v="2"/>
    <x v="1"/>
    <x v="1"/>
    <x v="718"/>
    <x v="61"/>
    <x v="25"/>
    <x v="2221"/>
    <n v="39.56"/>
    <n v="39.56"/>
    <n v="0"/>
  </r>
  <r>
    <x v="2"/>
    <x v="1"/>
    <x v="1"/>
    <x v="718"/>
    <x v="61"/>
    <x v="64"/>
    <x v="2221"/>
    <n v="-39.56"/>
    <n v="-39.56"/>
    <n v="0"/>
  </r>
  <r>
    <x v="2"/>
    <x v="1"/>
    <x v="1"/>
    <x v="718"/>
    <x v="61"/>
    <x v="12"/>
    <x v="2222"/>
    <n v="6.06"/>
    <n v="6.06"/>
    <n v="0"/>
  </r>
  <r>
    <x v="2"/>
    <x v="1"/>
    <x v="1"/>
    <x v="718"/>
    <x v="61"/>
    <x v="70"/>
    <x v="2222"/>
    <n v="-6.06"/>
    <n v="-6.06"/>
    <n v="0"/>
  </r>
  <r>
    <x v="2"/>
    <x v="1"/>
    <x v="1"/>
    <x v="718"/>
    <x v="61"/>
    <x v="66"/>
    <x v="2223"/>
    <n v="-5.45"/>
    <n v="-5.45"/>
    <n v="0"/>
  </r>
  <r>
    <x v="2"/>
    <x v="1"/>
    <x v="1"/>
    <x v="718"/>
    <x v="61"/>
    <x v="67"/>
    <x v="2223"/>
    <n v="5.45"/>
    <n v="5.45"/>
    <n v="0"/>
  </r>
  <r>
    <x v="2"/>
    <x v="1"/>
    <x v="1"/>
    <x v="718"/>
    <x v="61"/>
    <x v="19"/>
    <x v="2224"/>
    <n v="68.989999999999995"/>
    <n v="68.989999999999995"/>
    <n v="0"/>
  </r>
  <r>
    <x v="2"/>
    <x v="1"/>
    <x v="1"/>
    <x v="718"/>
    <x v="61"/>
    <x v="42"/>
    <x v="2225"/>
    <n v="24.19"/>
    <n v="24.19"/>
    <n v="0"/>
  </r>
  <r>
    <x v="2"/>
    <x v="1"/>
    <x v="1"/>
    <x v="380"/>
    <x v="30"/>
    <x v="16"/>
    <x v="975"/>
    <n v="22.95"/>
    <n v="22.95"/>
    <n v="0"/>
  </r>
  <r>
    <x v="121"/>
    <x v="0"/>
    <x v="0"/>
    <x v="448"/>
    <x v="9"/>
    <x v="4"/>
    <x v="2226"/>
    <n v="258"/>
    <n v="258"/>
    <n v="0"/>
  </r>
  <r>
    <x v="121"/>
    <x v="0"/>
    <x v="0"/>
    <x v="448"/>
    <x v="9"/>
    <x v="64"/>
    <x v="420"/>
    <n v="45.01"/>
    <n v="45.01"/>
    <n v="0"/>
  </r>
  <r>
    <x v="138"/>
    <x v="0"/>
    <x v="0"/>
    <x v="449"/>
    <x v="36"/>
    <x v="112"/>
    <x v="2227"/>
    <n v="-148211.95000000001"/>
    <n v="-148211.95000000001"/>
    <n v="0"/>
  </r>
  <r>
    <x v="138"/>
    <x v="0"/>
    <x v="0"/>
    <x v="449"/>
    <x v="36"/>
    <x v="554"/>
    <x v="1273"/>
    <n v="32920.28"/>
    <n v="32920.28"/>
    <n v="0"/>
  </r>
  <r>
    <x v="138"/>
    <x v="0"/>
    <x v="0"/>
    <x v="449"/>
    <x v="36"/>
    <x v="12"/>
    <x v="1440"/>
    <n v="-95748"/>
    <n v="-95748"/>
    <n v="0"/>
  </r>
  <r>
    <x v="138"/>
    <x v="0"/>
    <x v="0"/>
    <x v="449"/>
    <x v="36"/>
    <x v="70"/>
    <x v="1440"/>
    <n v="259035.67"/>
    <n v="259035.67"/>
    <n v="0"/>
  </r>
  <r>
    <x v="2"/>
    <x v="1"/>
    <x v="1"/>
    <x v="559"/>
    <x v="175"/>
    <x v="0"/>
    <x v="2228"/>
    <n v="6930"/>
    <n v="6930"/>
    <n v="0"/>
  </r>
  <r>
    <x v="2"/>
    <x v="1"/>
    <x v="1"/>
    <x v="559"/>
    <x v="175"/>
    <x v="17"/>
    <x v="2229"/>
    <n v="1968"/>
    <n v="1968"/>
    <n v="0"/>
  </r>
  <r>
    <x v="2"/>
    <x v="1"/>
    <x v="1"/>
    <x v="513"/>
    <x v="31"/>
    <x v="13"/>
    <x v="2230"/>
    <n v="598"/>
    <n v="598"/>
    <n v="0"/>
  </r>
  <r>
    <x v="2"/>
    <x v="1"/>
    <x v="1"/>
    <x v="513"/>
    <x v="31"/>
    <x v="64"/>
    <x v="2231"/>
    <n v="398"/>
    <n v="398"/>
    <n v="0"/>
  </r>
  <r>
    <x v="2"/>
    <x v="1"/>
    <x v="1"/>
    <x v="452"/>
    <x v="58"/>
    <x v="19"/>
    <x v="2232"/>
    <n v="36.74"/>
    <n v="36.74"/>
    <n v="0"/>
  </r>
  <r>
    <x v="2"/>
    <x v="1"/>
    <x v="1"/>
    <x v="452"/>
    <x v="58"/>
    <x v="20"/>
    <x v="2233"/>
    <n v="39.979999999999997"/>
    <n v="39.979999999999997"/>
    <n v="0"/>
  </r>
  <r>
    <x v="2"/>
    <x v="1"/>
    <x v="1"/>
    <x v="452"/>
    <x v="58"/>
    <x v="24"/>
    <x v="2234"/>
    <n v="85.13"/>
    <n v="85.13"/>
    <n v="0"/>
  </r>
  <r>
    <x v="2"/>
    <x v="1"/>
    <x v="1"/>
    <x v="719"/>
    <x v="123"/>
    <x v="12"/>
    <x v="2235"/>
    <n v="1650.51"/>
    <n v="1650.51"/>
    <n v="0"/>
  </r>
  <r>
    <x v="2"/>
    <x v="1"/>
    <x v="1"/>
    <x v="560"/>
    <x v="176"/>
    <x v="4"/>
    <x v="2236"/>
    <n v="1375"/>
    <n v="1375"/>
    <n v="0"/>
  </r>
  <r>
    <x v="2"/>
    <x v="1"/>
    <x v="1"/>
    <x v="491"/>
    <x v="30"/>
    <x v="16"/>
    <x v="2179"/>
    <n v="45"/>
    <n v="45"/>
    <n v="0"/>
  </r>
  <r>
    <x v="2"/>
    <x v="1"/>
    <x v="1"/>
    <x v="720"/>
    <x v="37"/>
    <x v="0"/>
    <x v="2237"/>
    <n v="540.6"/>
    <n v="540.6"/>
    <n v="0"/>
  </r>
  <r>
    <x v="2"/>
    <x v="1"/>
    <x v="1"/>
    <x v="721"/>
    <x v="101"/>
    <x v="25"/>
    <x v="2238"/>
    <n v="391"/>
    <n v="391"/>
    <n v="0"/>
  </r>
  <r>
    <x v="190"/>
    <x v="2"/>
    <x v="5"/>
    <x v="525"/>
    <x v="55"/>
    <x v="567"/>
    <x v="1629"/>
    <n v="43.75"/>
    <n v="43.75"/>
    <n v="0"/>
  </r>
  <r>
    <x v="90"/>
    <x v="2"/>
    <x v="5"/>
    <x v="525"/>
    <x v="55"/>
    <x v="568"/>
    <x v="1629"/>
    <n v="393.75"/>
    <n v="393.75"/>
    <n v="0"/>
  </r>
  <r>
    <x v="110"/>
    <x v="2"/>
    <x v="2"/>
    <x v="525"/>
    <x v="55"/>
    <x v="163"/>
    <x v="1629"/>
    <n v="6137.5"/>
    <n v="6137.5"/>
    <n v="0"/>
  </r>
  <r>
    <x v="39"/>
    <x v="0"/>
    <x v="0"/>
    <x v="525"/>
    <x v="55"/>
    <x v="569"/>
    <x v="1629"/>
    <n v="2625"/>
    <n v="2625"/>
    <n v="0"/>
  </r>
  <r>
    <x v="8"/>
    <x v="0"/>
    <x v="2"/>
    <x v="525"/>
    <x v="55"/>
    <x v="174"/>
    <x v="1629"/>
    <n v="9087.5"/>
    <n v="9087.5"/>
    <n v="0"/>
  </r>
  <r>
    <x v="191"/>
    <x v="0"/>
    <x v="9"/>
    <x v="525"/>
    <x v="55"/>
    <x v="570"/>
    <x v="1629"/>
    <n v="612.5"/>
    <n v="612.5"/>
    <n v="0"/>
  </r>
  <r>
    <x v="165"/>
    <x v="0"/>
    <x v="5"/>
    <x v="525"/>
    <x v="55"/>
    <x v="571"/>
    <x v="1629"/>
    <n v="11231.25"/>
    <n v="11231.25"/>
    <n v="0"/>
  </r>
  <r>
    <x v="2"/>
    <x v="1"/>
    <x v="1"/>
    <x v="525"/>
    <x v="55"/>
    <x v="572"/>
    <x v="2239"/>
    <n v="306.25"/>
    <n v="306.25"/>
    <n v="0"/>
  </r>
  <r>
    <x v="2"/>
    <x v="1"/>
    <x v="1"/>
    <x v="525"/>
    <x v="55"/>
    <x v="573"/>
    <x v="2240"/>
    <n v="131.25"/>
    <n v="131.25"/>
    <n v="0"/>
  </r>
  <r>
    <x v="2"/>
    <x v="1"/>
    <x v="1"/>
    <x v="525"/>
    <x v="55"/>
    <x v="574"/>
    <x v="2241"/>
    <n v="306.25"/>
    <n v="306.25"/>
    <n v="0"/>
  </r>
  <r>
    <x v="130"/>
    <x v="0"/>
    <x v="0"/>
    <x v="525"/>
    <x v="55"/>
    <x v="402"/>
    <x v="1629"/>
    <n v="2637.5"/>
    <n v="2637.5"/>
    <n v="0"/>
  </r>
  <r>
    <x v="22"/>
    <x v="0"/>
    <x v="0"/>
    <x v="525"/>
    <x v="55"/>
    <x v="355"/>
    <x v="1629"/>
    <n v="5350"/>
    <n v="5350"/>
    <n v="0"/>
  </r>
  <r>
    <x v="167"/>
    <x v="0"/>
    <x v="2"/>
    <x v="722"/>
    <x v="1"/>
    <x v="18"/>
    <x v="2242"/>
    <n v="3446.34"/>
    <n v="3446.34"/>
    <n v="0"/>
  </r>
  <r>
    <x v="2"/>
    <x v="1"/>
    <x v="1"/>
    <x v="723"/>
    <x v="123"/>
    <x v="62"/>
    <x v="2243"/>
    <n v="2476.6799999999998"/>
    <n v="2476.6799999999998"/>
    <n v="0"/>
  </r>
  <r>
    <x v="2"/>
    <x v="1"/>
    <x v="1"/>
    <x v="724"/>
    <x v="137"/>
    <x v="0"/>
    <x v="2244"/>
    <n v="95"/>
    <n v="95"/>
    <n v="0"/>
  </r>
  <r>
    <x v="2"/>
    <x v="1"/>
    <x v="1"/>
    <x v="724"/>
    <x v="137"/>
    <x v="17"/>
    <x v="2245"/>
    <n v="225"/>
    <n v="225"/>
    <n v="0"/>
  </r>
  <r>
    <x v="2"/>
    <x v="1"/>
    <x v="1"/>
    <x v="724"/>
    <x v="137"/>
    <x v="62"/>
    <x v="2246"/>
    <n v="180"/>
    <n v="180"/>
    <n v="0"/>
  </r>
  <r>
    <x v="2"/>
    <x v="1"/>
    <x v="1"/>
    <x v="725"/>
    <x v="9"/>
    <x v="247"/>
    <x v="2247"/>
    <n v="186.61"/>
    <n v="186.61"/>
    <n v="0"/>
  </r>
  <r>
    <x v="2"/>
    <x v="1"/>
    <x v="1"/>
    <x v="725"/>
    <x v="9"/>
    <x v="248"/>
    <x v="2248"/>
    <n v="5.65"/>
    <n v="5.65"/>
    <n v="0"/>
  </r>
  <r>
    <x v="2"/>
    <x v="1"/>
    <x v="1"/>
    <x v="725"/>
    <x v="9"/>
    <x v="239"/>
    <x v="2249"/>
    <n v="5.65"/>
    <n v="5.65"/>
    <n v="0"/>
  </r>
  <r>
    <x v="2"/>
    <x v="1"/>
    <x v="1"/>
    <x v="725"/>
    <x v="9"/>
    <x v="242"/>
    <x v="2250"/>
    <n v="5.65"/>
    <n v="5.65"/>
    <n v="0"/>
  </r>
  <r>
    <x v="2"/>
    <x v="1"/>
    <x v="1"/>
    <x v="725"/>
    <x v="9"/>
    <x v="575"/>
    <x v="2251"/>
    <n v="5.65"/>
    <n v="5.65"/>
    <n v="0"/>
  </r>
  <r>
    <x v="2"/>
    <x v="1"/>
    <x v="1"/>
    <x v="725"/>
    <x v="9"/>
    <x v="576"/>
    <x v="2252"/>
    <n v="5.65"/>
    <n v="5.65"/>
    <n v="0"/>
  </r>
  <r>
    <x v="2"/>
    <x v="1"/>
    <x v="1"/>
    <x v="725"/>
    <x v="9"/>
    <x v="577"/>
    <x v="2253"/>
    <n v="5.65"/>
    <n v="5.65"/>
    <n v="0"/>
  </r>
  <r>
    <x v="2"/>
    <x v="1"/>
    <x v="1"/>
    <x v="725"/>
    <x v="9"/>
    <x v="578"/>
    <x v="2254"/>
    <n v="8.08"/>
    <n v="8.08"/>
    <n v="0"/>
  </r>
  <r>
    <x v="2"/>
    <x v="1"/>
    <x v="1"/>
    <x v="725"/>
    <x v="9"/>
    <x v="579"/>
    <x v="2255"/>
    <n v="341.33"/>
    <n v="341.33"/>
    <n v="0"/>
  </r>
  <r>
    <x v="2"/>
    <x v="1"/>
    <x v="1"/>
    <x v="725"/>
    <x v="9"/>
    <x v="580"/>
    <x v="2256"/>
    <n v="7.76"/>
    <n v="7.76"/>
    <n v="0"/>
  </r>
  <r>
    <x v="2"/>
    <x v="1"/>
    <x v="1"/>
    <x v="725"/>
    <x v="9"/>
    <x v="581"/>
    <x v="2257"/>
    <n v="7.76"/>
    <n v="7.76"/>
    <n v="0"/>
  </r>
  <r>
    <x v="2"/>
    <x v="1"/>
    <x v="1"/>
    <x v="725"/>
    <x v="9"/>
    <x v="582"/>
    <x v="2258"/>
    <n v="7.76"/>
    <n v="7.76"/>
    <n v="0"/>
  </r>
  <r>
    <x v="2"/>
    <x v="1"/>
    <x v="1"/>
    <x v="725"/>
    <x v="9"/>
    <x v="583"/>
    <x v="2259"/>
    <n v="9.69"/>
    <n v="9.69"/>
    <n v="0"/>
  </r>
  <r>
    <x v="2"/>
    <x v="1"/>
    <x v="1"/>
    <x v="725"/>
    <x v="9"/>
    <x v="584"/>
    <x v="2260"/>
    <n v="9.69"/>
    <n v="9.69"/>
    <n v="0"/>
  </r>
  <r>
    <x v="2"/>
    <x v="1"/>
    <x v="1"/>
    <x v="725"/>
    <x v="9"/>
    <x v="585"/>
    <x v="2261"/>
    <n v="9.69"/>
    <n v="9.69"/>
    <n v="0"/>
  </r>
  <r>
    <x v="2"/>
    <x v="1"/>
    <x v="1"/>
    <x v="725"/>
    <x v="9"/>
    <x v="586"/>
    <x v="2262"/>
    <n v="9.69"/>
    <n v="9.69"/>
    <n v="0"/>
  </r>
  <r>
    <x v="2"/>
    <x v="1"/>
    <x v="1"/>
    <x v="726"/>
    <x v="207"/>
    <x v="25"/>
    <x v="2263"/>
    <n v="103.2"/>
    <n v="103.2"/>
    <n v="0"/>
  </r>
  <r>
    <x v="2"/>
    <x v="1"/>
    <x v="1"/>
    <x v="727"/>
    <x v="122"/>
    <x v="65"/>
    <x v="2264"/>
    <n v="330"/>
    <n v="330"/>
    <n v="0"/>
  </r>
  <r>
    <x v="167"/>
    <x v="0"/>
    <x v="2"/>
    <x v="728"/>
    <x v="1"/>
    <x v="4"/>
    <x v="2265"/>
    <n v="135"/>
    <n v="135"/>
    <n v="0"/>
  </r>
  <r>
    <x v="167"/>
    <x v="0"/>
    <x v="2"/>
    <x v="728"/>
    <x v="1"/>
    <x v="19"/>
    <x v="2266"/>
    <n v="1129.2"/>
    <n v="1129.2"/>
    <n v="0"/>
  </r>
  <r>
    <x v="167"/>
    <x v="0"/>
    <x v="2"/>
    <x v="728"/>
    <x v="1"/>
    <x v="101"/>
    <x v="2267"/>
    <n v="1411.44"/>
    <n v="1411.44"/>
    <n v="0"/>
  </r>
  <r>
    <x v="167"/>
    <x v="0"/>
    <x v="2"/>
    <x v="728"/>
    <x v="1"/>
    <x v="106"/>
    <x v="2268"/>
    <n v="7157.76"/>
    <n v="7157.76"/>
    <n v="0"/>
  </r>
  <r>
    <x v="167"/>
    <x v="0"/>
    <x v="2"/>
    <x v="728"/>
    <x v="1"/>
    <x v="1"/>
    <x v="2269"/>
    <n v="1019"/>
    <n v="1019"/>
    <n v="0"/>
  </r>
  <r>
    <x v="167"/>
    <x v="0"/>
    <x v="2"/>
    <x v="728"/>
    <x v="1"/>
    <x v="21"/>
    <x v="2270"/>
    <n v="272.64"/>
    <n v="272.64"/>
    <n v="0"/>
  </r>
  <r>
    <x v="2"/>
    <x v="1"/>
    <x v="1"/>
    <x v="729"/>
    <x v="102"/>
    <x v="4"/>
    <x v="2271"/>
    <n v="133.13999999999999"/>
    <n v="133.13999999999999"/>
    <n v="0"/>
  </r>
  <r>
    <x v="2"/>
    <x v="1"/>
    <x v="1"/>
    <x v="729"/>
    <x v="102"/>
    <x v="25"/>
    <x v="2272"/>
    <n v="704"/>
    <n v="704"/>
    <n v="0"/>
  </r>
  <r>
    <x v="2"/>
    <x v="1"/>
    <x v="1"/>
    <x v="729"/>
    <x v="102"/>
    <x v="0"/>
    <x v="2273"/>
    <n v="65"/>
    <n v="65"/>
    <n v="0"/>
  </r>
  <r>
    <x v="2"/>
    <x v="1"/>
    <x v="1"/>
    <x v="636"/>
    <x v="61"/>
    <x v="54"/>
    <x v="2274"/>
    <n v="211.93"/>
    <n v="211.93"/>
    <n v="0"/>
  </r>
  <r>
    <x v="2"/>
    <x v="1"/>
    <x v="1"/>
    <x v="636"/>
    <x v="61"/>
    <x v="24"/>
    <x v="2275"/>
    <n v="475"/>
    <n v="475"/>
    <n v="0"/>
  </r>
  <r>
    <x v="2"/>
    <x v="1"/>
    <x v="1"/>
    <x v="636"/>
    <x v="61"/>
    <x v="363"/>
    <x v="2276"/>
    <n v="309"/>
    <n v="309"/>
    <n v="0"/>
  </r>
  <r>
    <x v="2"/>
    <x v="1"/>
    <x v="1"/>
    <x v="636"/>
    <x v="61"/>
    <x v="258"/>
    <x v="2277"/>
    <n v="45.3"/>
    <n v="45.3"/>
    <n v="0"/>
  </r>
  <r>
    <x v="2"/>
    <x v="1"/>
    <x v="1"/>
    <x v="636"/>
    <x v="61"/>
    <x v="154"/>
    <x v="420"/>
    <n v="21.85"/>
    <n v="21.85"/>
    <n v="0"/>
  </r>
  <r>
    <x v="60"/>
    <x v="0"/>
    <x v="0"/>
    <x v="730"/>
    <x v="93"/>
    <x v="4"/>
    <x v="2278"/>
    <n v="135.99"/>
    <n v="135.99"/>
    <n v="0"/>
  </r>
  <r>
    <x v="70"/>
    <x v="0"/>
    <x v="0"/>
    <x v="731"/>
    <x v="9"/>
    <x v="0"/>
    <x v="2279"/>
    <n v="32"/>
    <n v="32"/>
    <n v="0"/>
  </r>
  <r>
    <x v="2"/>
    <x v="1"/>
    <x v="1"/>
    <x v="731"/>
    <x v="9"/>
    <x v="178"/>
    <x v="2280"/>
    <n v="14"/>
    <n v="14"/>
    <n v="0"/>
  </r>
  <r>
    <x v="173"/>
    <x v="0"/>
    <x v="2"/>
    <x v="732"/>
    <x v="1"/>
    <x v="48"/>
    <x v="2281"/>
    <n v="4136.8"/>
    <n v="4136.8"/>
    <n v="0"/>
  </r>
  <r>
    <x v="167"/>
    <x v="0"/>
    <x v="2"/>
    <x v="733"/>
    <x v="1"/>
    <x v="16"/>
    <x v="2282"/>
    <n v="181.14"/>
    <n v="181.14"/>
    <n v="0"/>
  </r>
  <r>
    <x v="167"/>
    <x v="0"/>
    <x v="2"/>
    <x v="733"/>
    <x v="1"/>
    <x v="19"/>
    <x v="2283"/>
    <n v="6971.04"/>
    <n v="6971.04"/>
    <n v="0"/>
  </r>
  <r>
    <x v="167"/>
    <x v="0"/>
    <x v="2"/>
    <x v="733"/>
    <x v="1"/>
    <x v="119"/>
    <x v="2284"/>
    <n v="6209.48"/>
    <n v="6209.48"/>
    <n v="0"/>
  </r>
  <r>
    <x v="167"/>
    <x v="0"/>
    <x v="2"/>
    <x v="733"/>
    <x v="1"/>
    <x v="21"/>
    <x v="2285"/>
    <n v="55010.9"/>
    <n v="55010.9"/>
    <n v="0"/>
  </r>
  <r>
    <x v="167"/>
    <x v="0"/>
    <x v="2"/>
    <x v="733"/>
    <x v="1"/>
    <x v="22"/>
    <x v="2286"/>
    <n v="7408.86"/>
    <n v="7408.86"/>
    <n v="0"/>
  </r>
  <r>
    <x v="167"/>
    <x v="0"/>
    <x v="2"/>
    <x v="733"/>
    <x v="1"/>
    <x v="271"/>
    <x v="2287"/>
    <n v="1772.16"/>
    <n v="1772.16"/>
    <n v="0"/>
  </r>
  <r>
    <x v="167"/>
    <x v="0"/>
    <x v="2"/>
    <x v="733"/>
    <x v="1"/>
    <x v="147"/>
    <x v="2288"/>
    <n v="6745.75"/>
    <n v="6745.75"/>
    <n v="0"/>
  </r>
  <r>
    <x v="167"/>
    <x v="0"/>
    <x v="2"/>
    <x v="733"/>
    <x v="1"/>
    <x v="198"/>
    <x v="2289"/>
    <n v="370"/>
    <n v="370"/>
    <n v="0"/>
  </r>
  <r>
    <x v="2"/>
    <x v="1"/>
    <x v="1"/>
    <x v="734"/>
    <x v="30"/>
    <x v="18"/>
    <x v="2290"/>
    <n v="45"/>
    <n v="45"/>
    <n v="0"/>
  </r>
  <r>
    <x v="2"/>
    <x v="1"/>
    <x v="1"/>
    <x v="734"/>
    <x v="30"/>
    <x v="119"/>
    <x v="2291"/>
    <n v="45"/>
    <n v="45"/>
    <n v="0"/>
  </r>
  <r>
    <x v="2"/>
    <x v="1"/>
    <x v="1"/>
    <x v="734"/>
    <x v="30"/>
    <x v="24"/>
    <x v="2292"/>
    <n v="45"/>
    <n v="45"/>
    <n v="0"/>
  </r>
  <r>
    <x v="2"/>
    <x v="1"/>
    <x v="1"/>
    <x v="734"/>
    <x v="30"/>
    <x v="164"/>
    <x v="2293"/>
    <n v="45"/>
    <n v="45"/>
    <n v="0"/>
  </r>
  <r>
    <x v="2"/>
    <x v="1"/>
    <x v="1"/>
    <x v="734"/>
    <x v="30"/>
    <x v="202"/>
    <x v="2294"/>
    <n v="45"/>
    <n v="45"/>
    <n v="0"/>
  </r>
  <r>
    <x v="2"/>
    <x v="1"/>
    <x v="1"/>
    <x v="734"/>
    <x v="30"/>
    <x v="587"/>
    <x v="2295"/>
    <n v="45"/>
    <n v="45"/>
    <n v="0"/>
  </r>
  <r>
    <x v="2"/>
    <x v="1"/>
    <x v="1"/>
    <x v="734"/>
    <x v="30"/>
    <x v="588"/>
    <x v="2296"/>
    <n v="45"/>
    <n v="45"/>
    <n v="0"/>
  </r>
  <r>
    <x v="2"/>
    <x v="1"/>
    <x v="1"/>
    <x v="734"/>
    <x v="30"/>
    <x v="198"/>
    <x v="2297"/>
    <n v="250"/>
    <n v="250"/>
    <n v="0"/>
  </r>
  <r>
    <x v="2"/>
    <x v="1"/>
    <x v="1"/>
    <x v="734"/>
    <x v="30"/>
    <x v="230"/>
    <x v="2298"/>
    <n v="495"/>
    <n v="495"/>
    <n v="0"/>
  </r>
  <r>
    <x v="2"/>
    <x v="1"/>
    <x v="1"/>
    <x v="735"/>
    <x v="64"/>
    <x v="0"/>
    <x v="2299"/>
    <n v="99"/>
    <n v="99"/>
    <n v="0"/>
  </r>
  <r>
    <x v="2"/>
    <x v="1"/>
    <x v="1"/>
    <x v="735"/>
    <x v="64"/>
    <x v="83"/>
    <x v="420"/>
    <n v="424.26"/>
    <n v="424.26"/>
    <n v="0"/>
  </r>
  <r>
    <x v="154"/>
    <x v="0"/>
    <x v="0"/>
    <x v="736"/>
    <x v="31"/>
    <x v="0"/>
    <x v="2300"/>
    <n v="975"/>
    <n v="975"/>
    <n v="0"/>
  </r>
  <r>
    <x v="154"/>
    <x v="0"/>
    <x v="0"/>
    <x v="736"/>
    <x v="31"/>
    <x v="46"/>
    <x v="2301"/>
    <n v="425"/>
    <n v="425"/>
    <n v="0"/>
  </r>
  <r>
    <x v="154"/>
    <x v="0"/>
    <x v="0"/>
    <x v="736"/>
    <x v="31"/>
    <x v="62"/>
    <x v="2302"/>
    <n v="324"/>
    <n v="324"/>
    <n v="0"/>
  </r>
  <r>
    <x v="154"/>
    <x v="0"/>
    <x v="0"/>
    <x v="736"/>
    <x v="31"/>
    <x v="48"/>
    <x v="64"/>
    <n v="325"/>
    <n v="325"/>
    <n v="0"/>
  </r>
  <r>
    <x v="2"/>
    <x v="1"/>
    <x v="1"/>
    <x v="737"/>
    <x v="58"/>
    <x v="48"/>
    <x v="2303"/>
    <n v="122"/>
    <n v="122"/>
    <n v="0"/>
  </r>
  <r>
    <x v="2"/>
    <x v="1"/>
    <x v="1"/>
    <x v="737"/>
    <x v="58"/>
    <x v="117"/>
    <x v="2304"/>
    <n v="68.98"/>
    <n v="68.98"/>
    <n v="0"/>
  </r>
  <r>
    <x v="2"/>
    <x v="1"/>
    <x v="1"/>
    <x v="142"/>
    <x v="30"/>
    <x v="20"/>
    <x v="2305"/>
    <n v="350"/>
    <n v="350"/>
    <n v="0"/>
  </r>
  <r>
    <x v="2"/>
    <x v="1"/>
    <x v="1"/>
    <x v="142"/>
    <x v="30"/>
    <x v="141"/>
    <x v="2306"/>
    <n v="170"/>
    <n v="170"/>
    <n v="0"/>
  </r>
  <r>
    <x v="2"/>
    <x v="1"/>
    <x v="1"/>
    <x v="142"/>
    <x v="30"/>
    <x v="271"/>
    <x v="2307"/>
    <n v="170"/>
    <n v="170"/>
    <n v="0"/>
  </r>
  <r>
    <x v="2"/>
    <x v="1"/>
    <x v="1"/>
    <x v="142"/>
    <x v="30"/>
    <x v="294"/>
    <x v="2308"/>
    <n v="170"/>
    <n v="170"/>
    <n v="0"/>
  </r>
  <r>
    <x v="2"/>
    <x v="1"/>
    <x v="1"/>
    <x v="142"/>
    <x v="30"/>
    <x v="524"/>
    <x v="2309"/>
    <n v="170"/>
    <n v="170"/>
    <n v="0"/>
  </r>
  <r>
    <x v="76"/>
    <x v="0"/>
    <x v="6"/>
    <x v="178"/>
    <x v="82"/>
    <x v="112"/>
    <x v="375"/>
    <n v="102116.6"/>
    <n v="102116.6"/>
    <n v="0"/>
  </r>
  <r>
    <x v="2"/>
    <x v="1"/>
    <x v="1"/>
    <x v="363"/>
    <x v="31"/>
    <x v="0"/>
    <x v="906"/>
    <n v="1950"/>
    <n v="1950"/>
    <n v="0"/>
  </r>
  <r>
    <x v="2"/>
    <x v="1"/>
    <x v="1"/>
    <x v="363"/>
    <x v="31"/>
    <x v="12"/>
    <x v="906"/>
    <n v="1950"/>
    <n v="1950"/>
    <n v="0"/>
  </r>
  <r>
    <x v="2"/>
    <x v="1"/>
    <x v="1"/>
    <x v="179"/>
    <x v="20"/>
    <x v="4"/>
    <x v="376"/>
    <n v="2792"/>
    <n v="2792"/>
    <n v="0"/>
  </r>
  <r>
    <x v="2"/>
    <x v="1"/>
    <x v="1"/>
    <x v="179"/>
    <x v="20"/>
    <x v="13"/>
    <x v="376"/>
    <n v="-2792"/>
    <n v="-2792"/>
    <n v="0"/>
  </r>
  <r>
    <x v="2"/>
    <x v="1"/>
    <x v="1"/>
    <x v="179"/>
    <x v="20"/>
    <x v="589"/>
    <x v="376"/>
    <n v="104"/>
    <n v="104"/>
    <n v="0"/>
  </r>
  <r>
    <x v="2"/>
    <x v="1"/>
    <x v="1"/>
    <x v="179"/>
    <x v="20"/>
    <x v="554"/>
    <x v="511"/>
    <n v="100"/>
    <n v="100"/>
    <n v="0"/>
  </r>
  <r>
    <x v="2"/>
    <x v="1"/>
    <x v="1"/>
    <x v="179"/>
    <x v="20"/>
    <x v="0"/>
    <x v="907"/>
    <n v="25"/>
    <n v="25"/>
    <n v="0"/>
  </r>
  <r>
    <x v="2"/>
    <x v="1"/>
    <x v="1"/>
    <x v="233"/>
    <x v="96"/>
    <x v="187"/>
    <x v="1034"/>
    <n v="607.24"/>
    <n v="607.24"/>
    <n v="0"/>
  </r>
  <r>
    <x v="2"/>
    <x v="1"/>
    <x v="1"/>
    <x v="233"/>
    <x v="96"/>
    <x v="0"/>
    <x v="1776"/>
    <n v="144"/>
    <n v="144"/>
    <n v="0"/>
  </r>
  <r>
    <x v="2"/>
    <x v="1"/>
    <x v="1"/>
    <x v="233"/>
    <x v="96"/>
    <x v="120"/>
    <x v="1776"/>
    <n v="-144"/>
    <n v="-144"/>
    <n v="0"/>
  </r>
  <r>
    <x v="2"/>
    <x v="1"/>
    <x v="1"/>
    <x v="233"/>
    <x v="96"/>
    <x v="12"/>
    <x v="1776"/>
    <n v="72"/>
    <n v="72"/>
    <n v="0"/>
  </r>
  <r>
    <x v="2"/>
    <x v="1"/>
    <x v="1"/>
    <x v="664"/>
    <x v="160"/>
    <x v="125"/>
    <x v="2310"/>
    <n v="63.62"/>
    <n v="63.62"/>
    <n v="0"/>
  </r>
  <r>
    <x v="2"/>
    <x v="1"/>
    <x v="1"/>
    <x v="738"/>
    <x v="5"/>
    <x v="12"/>
    <x v="2311"/>
    <n v="521.84"/>
    <n v="521.84"/>
    <n v="0"/>
  </r>
  <r>
    <x v="2"/>
    <x v="1"/>
    <x v="1"/>
    <x v="738"/>
    <x v="5"/>
    <x v="66"/>
    <x v="2312"/>
    <n v="520.44000000000005"/>
    <n v="520.44000000000005"/>
    <n v="0"/>
  </r>
  <r>
    <x v="2"/>
    <x v="1"/>
    <x v="1"/>
    <x v="738"/>
    <x v="5"/>
    <x v="16"/>
    <x v="2313"/>
    <n v="39.5"/>
    <n v="39.5"/>
    <n v="0"/>
  </r>
  <r>
    <x v="2"/>
    <x v="1"/>
    <x v="1"/>
    <x v="738"/>
    <x v="5"/>
    <x v="106"/>
    <x v="2314"/>
    <n v="56.1"/>
    <n v="56.1"/>
    <n v="0"/>
  </r>
  <r>
    <x v="173"/>
    <x v="0"/>
    <x v="2"/>
    <x v="739"/>
    <x v="1"/>
    <x v="48"/>
    <x v="2315"/>
    <n v="1680"/>
    <n v="1680"/>
    <n v="0"/>
  </r>
  <r>
    <x v="2"/>
    <x v="1"/>
    <x v="1"/>
    <x v="740"/>
    <x v="64"/>
    <x v="68"/>
    <x v="2316"/>
    <n v="35.39"/>
    <n v="35.39"/>
    <n v="0"/>
  </r>
  <r>
    <x v="22"/>
    <x v="0"/>
    <x v="0"/>
    <x v="741"/>
    <x v="45"/>
    <x v="4"/>
    <x v="2317"/>
    <n v="2400"/>
    <n v="2400"/>
    <n v="0"/>
  </r>
  <r>
    <x v="2"/>
    <x v="1"/>
    <x v="1"/>
    <x v="742"/>
    <x v="212"/>
    <x v="64"/>
    <x v="497"/>
    <n v="2768"/>
    <n v="2768"/>
    <n v="0"/>
  </r>
  <r>
    <x v="192"/>
    <x v="0"/>
    <x v="0"/>
    <x v="743"/>
    <x v="34"/>
    <x v="95"/>
    <x v="2318"/>
    <n v="4197.6499999999996"/>
    <n v="4197.6499999999996"/>
    <n v="0"/>
  </r>
  <r>
    <x v="181"/>
    <x v="0"/>
    <x v="0"/>
    <x v="743"/>
    <x v="34"/>
    <x v="1"/>
    <x v="2319"/>
    <n v="5502"/>
    <n v="5502"/>
    <n v="0"/>
  </r>
  <r>
    <x v="54"/>
    <x v="0"/>
    <x v="2"/>
    <x v="744"/>
    <x v="213"/>
    <x v="4"/>
    <x v="2320"/>
    <n v="526559"/>
    <n v="526559"/>
    <n v="0"/>
  </r>
  <r>
    <x v="2"/>
    <x v="1"/>
    <x v="1"/>
    <x v="745"/>
    <x v="101"/>
    <x v="0"/>
    <x v="2321"/>
    <n v="101.95"/>
    <n v="101.95"/>
    <n v="0"/>
  </r>
  <r>
    <x v="2"/>
    <x v="1"/>
    <x v="1"/>
    <x v="745"/>
    <x v="101"/>
    <x v="62"/>
    <x v="2322"/>
    <n v="37.32"/>
    <n v="37.32"/>
    <n v="0"/>
  </r>
  <r>
    <x v="193"/>
    <x v="0"/>
    <x v="15"/>
    <x v="746"/>
    <x v="5"/>
    <x v="25"/>
    <x v="2323"/>
    <n v="420"/>
    <n v="420"/>
    <n v="0"/>
  </r>
  <r>
    <x v="193"/>
    <x v="0"/>
    <x v="15"/>
    <x v="746"/>
    <x v="5"/>
    <x v="48"/>
    <x v="2324"/>
    <n v="186"/>
    <n v="186"/>
    <n v="0"/>
  </r>
  <r>
    <x v="2"/>
    <x v="1"/>
    <x v="1"/>
    <x v="747"/>
    <x v="214"/>
    <x v="25"/>
    <x v="2325"/>
    <n v="85.8"/>
    <n v="85.8"/>
    <n v="0"/>
  </r>
  <r>
    <x v="165"/>
    <x v="0"/>
    <x v="5"/>
    <x v="748"/>
    <x v="16"/>
    <x v="18"/>
    <x v="2326"/>
    <n v="449.55"/>
    <n v="449.55"/>
    <n v="0"/>
  </r>
  <r>
    <x v="165"/>
    <x v="0"/>
    <x v="5"/>
    <x v="748"/>
    <x v="16"/>
    <x v="131"/>
    <x v="2327"/>
    <n v="140"/>
    <n v="140"/>
    <n v="0"/>
  </r>
  <r>
    <x v="165"/>
    <x v="0"/>
    <x v="5"/>
    <x v="748"/>
    <x v="16"/>
    <x v="21"/>
    <x v="2328"/>
    <n v="4260"/>
    <n v="4260"/>
    <n v="0"/>
  </r>
  <r>
    <x v="2"/>
    <x v="1"/>
    <x v="1"/>
    <x v="749"/>
    <x v="103"/>
    <x v="4"/>
    <x v="2329"/>
    <n v="29806"/>
    <n v="29806"/>
    <n v="0"/>
  </r>
  <r>
    <x v="2"/>
    <x v="1"/>
    <x v="1"/>
    <x v="750"/>
    <x v="215"/>
    <x v="120"/>
    <x v="2330"/>
    <n v="324.75"/>
    <n v="324.75"/>
    <n v="0"/>
  </r>
  <r>
    <x v="2"/>
    <x v="1"/>
    <x v="1"/>
    <x v="750"/>
    <x v="215"/>
    <x v="65"/>
    <x v="2331"/>
    <n v="320"/>
    <n v="320"/>
    <n v="0"/>
  </r>
  <r>
    <x v="2"/>
    <x v="1"/>
    <x v="1"/>
    <x v="751"/>
    <x v="1"/>
    <x v="14"/>
    <x v="2332"/>
    <n v="905.4"/>
    <n v="905.4"/>
    <n v="0"/>
  </r>
  <r>
    <x v="119"/>
    <x v="2"/>
    <x v="5"/>
    <x v="752"/>
    <x v="1"/>
    <x v="163"/>
    <x v="2333"/>
    <n v="35000"/>
    <n v="35000"/>
    <n v="0"/>
  </r>
  <r>
    <x v="119"/>
    <x v="2"/>
    <x v="5"/>
    <x v="752"/>
    <x v="1"/>
    <x v="45"/>
    <x v="2333"/>
    <n v="6705.92"/>
    <n v="6705.92"/>
    <n v="0"/>
  </r>
  <r>
    <x v="185"/>
    <x v="0"/>
    <x v="9"/>
    <x v="753"/>
    <x v="5"/>
    <x v="101"/>
    <x v="2334"/>
    <n v="565.82000000000005"/>
    <n v="565.82000000000005"/>
    <n v="0"/>
  </r>
  <r>
    <x v="185"/>
    <x v="0"/>
    <x v="9"/>
    <x v="753"/>
    <x v="5"/>
    <x v="43"/>
    <x v="2335"/>
    <n v="159.03"/>
    <n v="159.03"/>
    <n v="0"/>
  </r>
  <r>
    <x v="185"/>
    <x v="0"/>
    <x v="9"/>
    <x v="753"/>
    <x v="5"/>
    <x v="119"/>
    <x v="2336"/>
    <n v="3779.98"/>
    <n v="3779.98"/>
    <n v="0"/>
  </r>
  <r>
    <x v="185"/>
    <x v="0"/>
    <x v="9"/>
    <x v="753"/>
    <x v="5"/>
    <x v="142"/>
    <x v="2337"/>
    <n v="9077.6"/>
    <n v="9077.6"/>
    <n v="0"/>
  </r>
  <r>
    <x v="185"/>
    <x v="0"/>
    <x v="9"/>
    <x v="753"/>
    <x v="5"/>
    <x v="114"/>
    <x v="2338"/>
    <n v="345.84"/>
    <n v="345.84"/>
    <n v="0"/>
  </r>
  <r>
    <x v="185"/>
    <x v="0"/>
    <x v="9"/>
    <x v="753"/>
    <x v="5"/>
    <x v="294"/>
    <x v="2339"/>
    <n v="640.08000000000004"/>
    <n v="640.08000000000004"/>
    <n v="0"/>
  </r>
  <r>
    <x v="185"/>
    <x v="0"/>
    <x v="9"/>
    <x v="753"/>
    <x v="5"/>
    <x v="198"/>
    <x v="2340"/>
    <n v="1053.93"/>
    <n v="1053.93"/>
    <n v="0"/>
  </r>
  <r>
    <x v="185"/>
    <x v="0"/>
    <x v="9"/>
    <x v="753"/>
    <x v="5"/>
    <x v="232"/>
    <x v="2341"/>
    <n v="1478.62"/>
    <n v="1478.62"/>
    <n v="0"/>
  </r>
  <r>
    <x v="185"/>
    <x v="0"/>
    <x v="9"/>
    <x v="753"/>
    <x v="5"/>
    <x v="590"/>
    <x v="2342"/>
    <n v="183.26"/>
    <n v="183.26"/>
    <n v="0"/>
  </r>
  <r>
    <x v="185"/>
    <x v="0"/>
    <x v="9"/>
    <x v="753"/>
    <x v="5"/>
    <x v="541"/>
    <x v="2343"/>
    <n v="7.19"/>
    <n v="7.19"/>
    <n v="0"/>
  </r>
  <r>
    <x v="186"/>
    <x v="0"/>
    <x v="9"/>
    <x v="753"/>
    <x v="5"/>
    <x v="373"/>
    <x v="2344"/>
    <n v="924.45"/>
    <n v="924.45"/>
    <n v="0"/>
  </r>
  <r>
    <x v="186"/>
    <x v="0"/>
    <x v="9"/>
    <x v="753"/>
    <x v="5"/>
    <x v="591"/>
    <x v="2345"/>
    <n v="270"/>
    <n v="270"/>
    <n v="0"/>
  </r>
  <r>
    <x v="192"/>
    <x v="0"/>
    <x v="0"/>
    <x v="754"/>
    <x v="34"/>
    <x v="17"/>
    <x v="2346"/>
    <n v="267.25"/>
    <n v="267.25"/>
    <n v="0"/>
  </r>
  <r>
    <x v="194"/>
    <x v="0"/>
    <x v="8"/>
    <x v="755"/>
    <x v="216"/>
    <x v="4"/>
    <x v="2347"/>
    <n v="14678"/>
    <n v="14678"/>
    <n v="0"/>
  </r>
  <r>
    <x v="154"/>
    <x v="0"/>
    <x v="0"/>
    <x v="756"/>
    <x v="31"/>
    <x v="0"/>
    <x v="2348"/>
    <n v="730"/>
    <n v="730"/>
    <n v="0"/>
  </r>
  <r>
    <x v="2"/>
    <x v="1"/>
    <x v="1"/>
    <x v="757"/>
    <x v="188"/>
    <x v="64"/>
    <x v="2349"/>
    <n v="360.7"/>
    <n v="360.7"/>
    <n v="0"/>
  </r>
  <r>
    <x v="2"/>
    <x v="1"/>
    <x v="1"/>
    <x v="757"/>
    <x v="188"/>
    <x v="68"/>
    <x v="2350"/>
    <n v="35.119999999999997"/>
    <n v="35.119999999999997"/>
    <n v="0"/>
  </r>
  <r>
    <x v="92"/>
    <x v="0"/>
    <x v="7"/>
    <x v="758"/>
    <x v="63"/>
    <x v="4"/>
    <x v="2351"/>
    <n v="12775"/>
    <n v="12775"/>
    <n v="0"/>
  </r>
  <r>
    <x v="92"/>
    <x v="0"/>
    <x v="7"/>
    <x v="758"/>
    <x v="63"/>
    <x v="5"/>
    <x v="2351"/>
    <n v="3500"/>
    <n v="3500"/>
    <n v="0"/>
  </r>
  <r>
    <x v="46"/>
    <x v="0"/>
    <x v="0"/>
    <x v="72"/>
    <x v="15"/>
    <x v="127"/>
    <x v="154"/>
    <n v="28995.279999999999"/>
    <n v="28995.279999999999"/>
    <n v="0"/>
  </r>
  <r>
    <x v="1"/>
    <x v="0"/>
    <x v="0"/>
    <x v="72"/>
    <x v="15"/>
    <x v="77"/>
    <x v="155"/>
    <n v="7294.12"/>
    <n v="7294.12"/>
    <n v="0"/>
  </r>
  <r>
    <x v="21"/>
    <x v="0"/>
    <x v="0"/>
    <x v="260"/>
    <x v="7"/>
    <x v="25"/>
    <x v="23"/>
    <n v="900"/>
    <n v="900"/>
    <n v="0"/>
  </r>
  <r>
    <x v="21"/>
    <x v="0"/>
    <x v="0"/>
    <x v="73"/>
    <x v="1"/>
    <x v="46"/>
    <x v="2352"/>
    <n v="553.14"/>
    <n v="553.14"/>
    <n v="0"/>
  </r>
  <r>
    <x v="11"/>
    <x v="0"/>
    <x v="0"/>
    <x v="425"/>
    <x v="26"/>
    <x v="25"/>
    <x v="591"/>
    <n v="350"/>
    <n v="350"/>
    <n v="0"/>
  </r>
  <r>
    <x v="11"/>
    <x v="0"/>
    <x v="0"/>
    <x v="425"/>
    <x v="26"/>
    <x v="0"/>
    <x v="592"/>
    <n v="10.92"/>
    <n v="10.92"/>
    <n v="0"/>
  </r>
  <r>
    <x v="1"/>
    <x v="0"/>
    <x v="0"/>
    <x v="426"/>
    <x v="18"/>
    <x v="25"/>
    <x v="1165"/>
    <n v="6000"/>
    <n v="6000"/>
    <n v="0"/>
  </r>
  <r>
    <x v="47"/>
    <x v="0"/>
    <x v="0"/>
    <x v="76"/>
    <x v="45"/>
    <x v="17"/>
    <x v="2353"/>
    <n v="140"/>
    <n v="140"/>
    <n v="0"/>
  </r>
  <r>
    <x v="1"/>
    <x v="0"/>
    <x v="0"/>
    <x v="311"/>
    <x v="1"/>
    <x v="17"/>
    <x v="2354"/>
    <n v="2559"/>
    <n v="2559"/>
    <n v="0"/>
  </r>
  <r>
    <x v="22"/>
    <x v="0"/>
    <x v="0"/>
    <x v="77"/>
    <x v="1"/>
    <x v="20"/>
    <x v="1666"/>
    <n v="3928"/>
    <n v="3928"/>
    <n v="0"/>
  </r>
  <r>
    <x v="1"/>
    <x v="0"/>
    <x v="0"/>
    <x v="77"/>
    <x v="1"/>
    <x v="119"/>
    <x v="163"/>
    <n v="844.05"/>
    <n v="844.05"/>
    <n v="0"/>
  </r>
  <r>
    <x v="7"/>
    <x v="0"/>
    <x v="2"/>
    <x v="78"/>
    <x v="46"/>
    <x v="17"/>
    <x v="967"/>
    <n v="337.18"/>
    <n v="337.18"/>
    <n v="0"/>
  </r>
  <r>
    <x v="7"/>
    <x v="0"/>
    <x v="2"/>
    <x v="78"/>
    <x v="46"/>
    <x v="46"/>
    <x v="2355"/>
    <n v="91.85"/>
    <n v="91.85"/>
    <n v="0"/>
  </r>
  <r>
    <x v="2"/>
    <x v="1"/>
    <x v="1"/>
    <x v="80"/>
    <x v="48"/>
    <x v="592"/>
    <x v="168"/>
    <n v="175.5"/>
    <n v="175.5"/>
    <n v="0"/>
  </r>
  <r>
    <x v="2"/>
    <x v="1"/>
    <x v="1"/>
    <x v="80"/>
    <x v="48"/>
    <x v="99"/>
    <x v="169"/>
    <n v="954"/>
    <n v="954"/>
    <n v="0"/>
  </r>
  <r>
    <x v="35"/>
    <x v="0"/>
    <x v="0"/>
    <x v="367"/>
    <x v="34"/>
    <x v="0"/>
    <x v="64"/>
    <n v="38.270000000000003"/>
    <n v="38.270000000000003"/>
    <n v="0"/>
  </r>
  <r>
    <x v="48"/>
    <x v="0"/>
    <x v="0"/>
    <x v="81"/>
    <x v="47"/>
    <x v="25"/>
    <x v="2356"/>
    <n v="358.5"/>
    <n v="358.5"/>
    <n v="0"/>
  </r>
  <r>
    <x v="22"/>
    <x v="0"/>
    <x v="0"/>
    <x v="83"/>
    <x v="1"/>
    <x v="13"/>
    <x v="603"/>
    <n v="310.5"/>
    <n v="310.5"/>
    <n v="0"/>
  </r>
  <r>
    <x v="2"/>
    <x v="1"/>
    <x v="1"/>
    <x v="84"/>
    <x v="43"/>
    <x v="67"/>
    <x v="147"/>
    <n v="2823.8"/>
    <n v="2823.8"/>
    <n v="0"/>
  </r>
  <r>
    <x v="2"/>
    <x v="1"/>
    <x v="1"/>
    <x v="84"/>
    <x v="43"/>
    <x v="91"/>
    <x v="2357"/>
    <n v="6737.5"/>
    <n v="6737.5"/>
    <n v="0"/>
  </r>
  <r>
    <x v="32"/>
    <x v="0"/>
    <x v="0"/>
    <x v="90"/>
    <x v="29"/>
    <x v="13"/>
    <x v="607"/>
    <n v="510"/>
    <n v="510"/>
    <n v="0"/>
  </r>
  <r>
    <x v="2"/>
    <x v="1"/>
    <x v="1"/>
    <x v="91"/>
    <x v="51"/>
    <x v="4"/>
    <x v="2358"/>
    <n v="23436"/>
    <n v="23436"/>
    <n v="0"/>
  </r>
  <r>
    <x v="7"/>
    <x v="0"/>
    <x v="2"/>
    <x v="92"/>
    <x v="26"/>
    <x v="62"/>
    <x v="1183"/>
    <n v="42.05"/>
    <n v="42.05"/>
    <n v="0"/>
  </r>
  <r>
    <x v="7"/>
    <x v="0"/>
    <x v="2"/>
    <x v="92"/>
    <x v="26"/>
    <x v="125"/>
    <x v="1681"/>
    <n v="7014.45"/>
    <n v="7014.45"/>
    <n v="0"/>
  </r>
  <r>
    <x v="22"/>
    <x v="0"/>
    <x v="0"/>
    <x v="94"/>
    <x v="1"/>
    <x v="20"/>
    <x v="2359"/>
    <n v="2112"/>
    <n v="2112"/>
    <n v="0"/>
  </r>
  <r>
    <x v="22"/>
    <x v="0"/>
    <x v="0"/>
    <x v="94"/>
    <x v="1"/>
    <x v="43"/>
    <x v="2360"/>
    <n v="561"/>
    <n v="561"/>
    <n v="0"/>
  </r>
  <r>
    <x v="22"/>
    <x v="0"/>
    <x v="0"/>
    <x v="94"/>
    <x v="1"/>
    <x v="271"/>
    <x v="2361"/>
    <n v="68.7"/>
    <n v="68.7"/>
    <n v="0"/>
  </r>
  <r>
    <x v="1"/>
    <x v="0"/>
    <x v="0"/>
    <x v="94"/>
    <x v="1"/>
    <x v="593"/>
    <x v="2362"/>
    <n v="17.8"/>
    <n v="17.8"/>
    <n v="0"/>
  </r>
  <r>
    <x v="2"/>
    <x v="1"/>
    <x v="1"/>
    <x v="251"/>
    <x v="37"/>
    <x v="64"/>
    <x v="2363"/>
    <n v="265.32"/>
    <n v="265.32"/>
    <n v="0"/>
  </r>
  <r>
    <x v="2"/>
    <x v="1"/>
    <x v="1"/>
    <x v="374"/>
    <x v="30"/>
    <x v="4"/>
    <x v="2364"/>
    <n v="2390"/>
    <n v="2390"/>
    <n v="0"/>
  </r>
  <r>
    <x v="2"/>
    <x v="1"/>
    <x v="1"/>
    <x v="253"/>
    <x v="101"/>
    <x v="12"/>
    <x v="2365"/>
    <n v="529.4"/>
    <n v="529.4"/>
    <n v="0"/>
  </r>
  <r>
    <x v="70"/>
    <x v="0"/>
    <x v="0"/>
    <x v="254"/>
    <x v="9"/>
    <x v="46"/>
    <x v="743"/>
    <n v="8"/>
    <n v="8"/>
    <n v="0"/>
  </r>
  <r>
    <x v="81"/>
    <x v="0"/>
    <x v="0"/>
    <x v="254"/>
    <x v="9"/>
    <x v="143"/>
    <x v="955"/>
    <n v="-632"/>
    <n v="-632"/>
    <n v="0"/>
  </r>
  <r>
    <x v="22"/>
    <x v="0"/>
    <x v="0"/>
    <x v="375"/>
    <x v="18"/>
    <x v="68"/>
    <x v="2366"/>
    <n v="15000"/>
    <n v="15000"/>
    <n v="0"/>
  </r>
  <r>
    <x v="2"/>
    <x v="1"/>
    <x v="1"/>
    <x v="302"/>
    <x v="37"/>
    <x v="16"/>
    <x v="2367"/>
    <n v="17.64"/>
    <n v="17.64"/>
    <n v="0"/>
  </r>
  <r>
    <x v="2"/>
    <x v="1"/>
    <x v="1"/>
    <x v="531"/>
    <x v="64"/>
    <x v="4"/>
    <x v="2368"/>
    <n v="179.94"/>
    <n v="179.94"/>
    <n v="0"/>
  </r>
  <r>
    <x v="2"/>
    <x v="1"/>
    <x v="1"/>
    <x v="531"/>
    <x v="64"/>
    <x v="66"/>
    <x v="2369"/>
    <n v="177.27"/>
    <n v="177.27"/>
    <n v="0"/>
  </r>
  <r>
    <x v="22"/>
    <x v="0"/>
    <x v="0"/>
    <x v="305"/>
    <x v="1"/>
    <x v="48"/>
    <x v="2370"/>
    <n v="60"/>
    <n v="60"/>
    <n v="0"/>
  </r>
  <r>
    <x v="2"/>
    <x v="1"/>
    <x v="1"/>
    <x v="428"/>
    <x v="141"/>
    <x v="106"/>
    <x v="2371"/>
    <n v="55.2"/>
    <n v="55.2"/>
    <n v="0"/>
  </r>
  <r>
    <x v="2"/>
    <x v="1"/>
    <x v="1"/>
    <x v="759"/>
    <x v="30"/>
    <x v="4"/>
    <x v="2372"/>
    <n v="600"/>
    <n v="600"/>
    <n v="0"/>
  </r>
  <r>
    <x v="10"/>
    <x v="0"/>
    <x v="0"/>
    <x v="760"/>
    <x v="9"/>
    <x v="4"/>
    <x v="2373"/>
    <n v="345"/>
    <n v="345"/>
    <n v="0"/>
  </r>
  <r>
    <x v="2"/>
    <x v="1"/>
    <x v="1"/>
    <x v="761"/>
    <x v="27"/>
    <x v="16"/>
    <x v="2374"/>
    <n v="200"/>
    <n v="200"/>
    <n v="0"/>
  </r>
  <r>
    <x v="2"/>
    <x v="1"/>
    <x v="1"/>
    <x v="430"/>
    <x v="143"/>
    <x v="13"/>
    <x v="2375"/>
    <n v="230"/>
    <n v="230"/>
    <n v="0"/>
  </r>
  <r>
    <x v="2"/>
    <x v="1"/>
    <x v="1"/>
    <x v="432"/>
    <x v="20"/>
    <x v="13"/>
    <x v="2376"/>
    <n v="726"/>
    <n v="726"/>
    <n v="0"/>
  </r>
  <r>
    <x v="195"/>
    <x v="0"/>
    <x v="0"/>
    <x v="762"/>
    <x v="45"/>
    <x v="4"/>
    <x v="2377"/>
    <n v="23985"/>
    <n v="23985"/>
    <n v="0"/>
  </r>
  <r>
    <x v="2"/>
    <x v="1"/>
    <x v="1"/>
    <x v="763"/>
    <x v="19"/>
    <x v="25"/>
    <x v="2378"/>
    <n v="145"/>
    <n v="145"/>
    <n v="0"/>
  </r>
  <r>
    <x v="2"/>
    <x v="1"/>
    <x v="1"/>
    <x v="764"/>
    <x v="37"/>
    <x v="13"/>
    <x v="2379"/>
    <n v="139.80000000000001"/>
    <n v="139.80000000000001"/>
    <n v="0"/>
  </r>
  <r>
    <x v="2"/>
    <x v="1"/>
    <x v="1"/>
    <x v="434"/>
    <x v="5"/>
    <x v="20"/>
    <x v="2380"/>
    <n v="28.08"/>
    <n v="28.08"/>
    <n v="0"/>
  </r>
  <r>
    <x v="2"/>
    <x v="1"/>
    <x v="1"/>
    <x v="434"/>
    <x v="5"/>
    <x v="119"/>
    <x v="2381"/>
    <n v="27.65"/>
    <n v="27.65"/>
    <n v="0"/>
  </r>
  <r>
    <x v="2"/>
    <x v="1"/>
    <x v="1"/>
    <x v="434"/>
    <x v="5"/>
    <x v="54"/>
    <x v="2382"/>
    <n v="28.98"/>
    <n v="28.98"/>
    <n v="0"/>
  </r>
  <r>
    <x v="2"/>
    <x v="1"/>
    <x v="1"/>
    <x v="434"/>
    <x v="5"/>
    <x v="113"/>
    <x v="2383"/>
    <n v="48"/>
    <n v="48"/>
    <n v="0"/>
  </r>
  <r>
    <x v="2"/>
    <x v="1"/>
    <x v="1"/>
    <x v="588"/>
    <x v="64"/>
    <x v="68"/>
    <x v="420"/>
    <n v="504.65"/>
    <n v="504.65"/>
    <n v="0"/>
  </r>
  <r>
    <x v="2"/>
    <x v="1"/>
    <x v="1"/>
    <x v="765"/>
    <x v="57"/>
    <x v="4"/>
    <x v="2384"/>
    <n v="892.92"/>
    <n v="892.92"/>
    <n v="0"/>
  </r>
  <r>
    <x v="2"/>
    <x v="1"/>
    <x v="1"/>
    <x v="766"/>
    <x v="217"/>
    <x v="4"/>
    <x v="2385"/>
    <n v="6337.5"/>
    <n v="6337.5"/>
    <n v="0"/>
  </r>
  <r>
    <x v="2"/>
    <x v="1"/>
    <x v="1"/>
    <x v="767"/>
    <x v="142"/>
    <x v="4"/>
    <x v="2386"/>
    <n v="612.19000000000005"/>
    <n v="612.19000000000005"/>
    <n v="0"/>
  </r>
  <r>
    <x v="2"/>
    <x v="1"/>
    <x v="1"/>
    <x v="767"/>
    <x v="142"/>
    <x v="25"/>
    <x v="2387"/>
    <n v="272.08"/>
    <n v="272.08"/>
    <n v="0"/>
  </r>
  <r>
    <x v="2"/>
    <x v="1"/>
    <x v="1"/>
    <x v="767"/>
    <x v="142"/>
    <x v="17"/>
    <x v="2388"/>
    <n v="375"/>
    <n v="375"/>
    <n v="0"/>
  </r>
  <r>
    <x v="2"/>
    <x v="1"/>
    <x v="1"/>
    <x v="768"/>
    <x v="186"/>
    <x v="13"/>
    <x v="2389"/>
    <n v="797.05"/>
    <n v="797.05"/>
    <n v="0"/>
  </r>
  <r>
    <x v="2"/>
    <x v="1"/>
    <x v="1"/>
    <x v="768"/>
    <x v="186"/>
    <x v="14"/>
    <x v="2389"/>
    <n v="-63.59"/>
    <n v="-63.59"/>
    <n v="0"/>
  </r>
  <r>
    <x v="167"/>
    <x v="0"/>
    <x v="2"/>
    <x v="769"/>
    <x v="1"/>
    <x v="0"/>
    <x v="1622"/>
    <n v="9684"/>
    <n v="9684"/>
    <n v="0"/>
  </r>
  <r>
    <x v="167"/>
    <x v="0"/>
    <x v="2"/>
    <x v="769"/>
    <x v="1"/>
    <x v="46"/>
    <x v="1322"/>
    <n v="10170"/>
    <n v="10170"/>
    <n v="0"/>
  </r>
  <r>
    <x v="7"/>
    <x v="0"/>
    <x v="2"/>
    <x v="770"/>
    <x v="218"/>
    <x v="4"/>
    <x v="2390"/>
    <n v="1545"/>
    <n v="1545"/>
    <n v="0"/>
  </r>
  <r>
    <x v="2"/>
    <x v="1"/>
    <x v="1"/>
    <x v="476"/>
    <x v="157"/>
    <x v="66"/>
    <x v="2391"/>
    <n v="22.32"/>
    <n v="22.32"/>
    <n v="0"/>
  </r>
  <r>
    <x v="2"/>
    <x v="1"/>
    <x v="1"/>
    <x v="771"/>
    <x v="68"/>
    <x v="4"/>
    <x v="2392"/>
    <n v="20324.439999999999"/>
    <n v="20324.439999999999"/>
    <n v="0"/>
  </r>
  <r>
    <x v="27"/>
    <x v="0"/>
    <x v="0"/>
    <x v="325"/>
    <x v="117"/>
    <x v="13"/>
    <x v="802"/>
    <n v="2180.08"/>
    <n v="2180.08"/>
    <n v="0"/>
  </r>
  <r>
    <x v="25"/>
    <x v="0"/>
    <x v="0"/>
    <x v="95"/>
    <x v="25"/>
    <x v="94"/>
    <x v="188"/>
    <n v="1650"/>
    <n v="1650"/>
    <n v="0"/>
  </r>
  <r>
    <x v="25"/>
    <x v="0"/>
    <x v="0"/>
    <x v="95"/>
    <x v="25"/>
    <x v="16"/>
    <x v="804"/>
    <n v="25192"/>
    <n v="25192"/>
    <n v="0"/>
  </r>
  <r>
    <x v="25"/>
    <x v="0"/>
    <x v="0"/>
    <x v="95"/>
    <x v="25"/>
    <x v="125"/>
    <x v="40"/>
    <n v="2584"/>
    <n v="2584"/>
    <n v="0"/>
  </r>
  <r>
    <x v="4"/>
    <x v="0"/>
    <x v="0"/>
    <x v="98"/>
    <x v="53"/>
    <x v="64"/>
    <x v="64"/>
    <n v="95.06"/>
    <n v="95.06"/>
    <n v="0"/>
  </r>
  <r>
    <x v="11"/>
    <x v="0"/>
    <x v="0"/>
    <x v="673"/>
    <x v="1"/>
    <x v="0"/>
    <x v="2131"/>
    <n v="36600"/>
    <n v="36600"/>
    <n v="0"/>
  </r>
  <r>
    <x v="2"/>
    <x v="1"/>
    <x v="1"/>
    <x v="329"/>
    <x v="34"/>
    <x v="12"/>
    <x v="807"/>
    <n v="-23"/>
    <n v="-23"/>
    <n v="0"/>
  </r>
  <r>
    <x v="40"/>
    <x v="0"/>
    <x v="0"/>
    <x v="101"/>
    <x v="31"/>
    <x v="4"/>
    <x v="613"/>
    <n v="998"/>
    <n v="998"/>
    <n v="0"/>
  </r>
  <r>
    <x v="40"/>
    <x v="0"/>
    <x v="0"/>
    <x v="101"/>
    <x v="31"/>
    <x v="18"/>
    <x v="614"/>
    <n v="1220"/>
    <n v="1220"/>
    <n v="0"/>
  </r>
  <r>
    <x v="1"/>
    <x v="0"/>
    <x v="0"/>
    <x v="103"/>
    <x v="55"/>
    <x v="594"/>
    <x v="198"/>
    <n v="337.5"/>
    <n v="337.5"/>
    <n v="0"/>
  </r>
  <r>
    <x v="8"/>
    <x v="0"/>
    <x v="2"/>
    <x v="103"/>
    <x v="55"/>
    <x v="595"/>
    <x v="198"/>
    <n v="262.5"/>
    <n v="262.5"/>
    <n v="0"/>
  </r>
  <r>
    <x v="22"/>
    <x v="0"/>
    <x v="0"/>
    <x v="103"/>
    <x v="55"/>
    <x v="596"/>
    <x v="198"/>
    <n v="1350"/>
    <n v="1350"/>
    <n v="0"/>
  </r>
  <r>
    <x v="2"/>
    <x v="1"/>
    <x v="1"/>
    <x v="103"/>
    <x v="55"/>
    <x v="597"/>
    <x v="2393"/>
    <n v="975"/>
    <n v="975"/>
    <n v="0"/>
  </r>
  <r>
    <x v="33"/>
    <x v="0"/>
    <x v="0"/>
    <x v="104"/>
    <x v="32"/>
    <x v="25"/>
    <x v="2394"/>
    <n v="36"/>
    <n v="36"/>
    <n v="0"/>
  </r>
  <r>
    <x v="33"/>
    <x v="0"/>
    <x v="0"/>
    <x v="104"/>
    <x v="32"/>
    <x v="46"/>
    <x v="2395"/>
    <n v="34.340000000000003"/>
    <n v="34.340000000000003"/>
    <n v="0"/>
  </r>
  <r>
    <x v="7"/>
    <x v="0"/>
    <x v="2"/>
    <x v="331"/>
    <x v="119"/>
    <x v="46"/>
    <x v="2396"/>
    <n v="3868"/>
    <n v="3868"/>
    <n v="0"/>
  </r>
  <r>
    <x v="22"/>
    <x v="0"/>
    <x v="0"/>
    <x v="582"/>
    <x v="1"/>
    <x v="4"/>
    <x v="2397"/>
    <n v="26676"/>
    <n v="26676"/>
    <n v="0"/>
  </r>
  <r>
    <x v="172"/>
    <x v="0"/>
    <x v="0"/>
    <x v="110"/>
    <x v="19"/>
    <x v="0"/>
    <x v="210"/>
    <n v="1160"/>
    <n v="1160"/>
    <n v="0"/>
  </r>
  <r>
    <x v="56"/>
    <x v="0"/>
    <x v="0"/>
    <x v="110"/>
    <x v="19"/>
    <x v="106"/>
    <x v="1890"/>
    <n v="10600"/>
    <n v="10600"/>
    <n v="0"/>
  </r>
  <r>
    <x v="56"/>
    <x v="0"/>
    <x v="0"/>
    <x v="110"/>
    <x v="19"/>
    <x v="297"/>
    <x v="2398"/>
    <n v="350"/>
    <n v="350"/>
    <n v="0"/>
  </r>
  <r>
    <x v="103"/>
    <x v="0"/>
    <x v="0"/>
    <x v="336"/>
    <x v="30"/>
    <x v="4"/>
    <x v="2399"/>
    <n v="179.7"/>
    <n v="179.7"/>
    <n v="0"/>
  </r>
  <r>
    <x v="1"/>
    <x v="0"/>
    <x v="0"/>
    <x v="111"/>
    <x v="44"/>
    <x v="112"/>
    <x v="2400"/>
    <n v="270.95999999999998"/>
    <n v="270.95999999999998"/>
    <n v="0"/>
  </r>
  <r>
    <x v="2"/>
    <x v="1"/>
    <x v="1"/>
    <x v="112"/>
    <x v="57"/>
    <x v="25"/>
    <x v="2401"/>
    <n v="1044.5"/>
    <n v="1044.5"/>
    <n v="0"/>
  </r>
  <r>
    <x v="2"/>
    <x v="1"/>
    <x v="1"/>
    <x v="113"/>
    <x v="58"/>
    <x v="20"/>
    <x v="825"/>
    <n v="31.31"/>
    <n v="31.31"/>
    <n v="0"/>
  </r>
  <r>
    <x v="2"/>
    <x v="1"/>
    <x v="1"/>
    <x v="113"/>
    <x v="58"/>
    <x v="101"/>
    <x v="825"/>
    <n v="33.44"/>
    <n v="33.44"/>
    <n v="0"/>
  </r>
  <r>
    <x v="2"/>
    <x v="1"/>
    <x v="1"/>
    <x v="113"/>
    <x v="58"/>
    <x v="43"/>
    <x v="825"/>
    <n v="50.04"/>
    <n v="50.04"/>
    <n v="0"/>
  </r>
  <r>
    <x v="2"/>
    <x v="1"/>
    <x v="1"/>
    <x v="470"/>
    <x v="155"/>
    <x v="0"/>
    <x v="1342"/>
    <n v="130820"/>
    <n v="130820"/>
    <n v="0"/>
  </r>
  <r>
    <x v="2"/>
    <x v="1"/>
    <x v="1"/>
    <x v="471"/>
    <x v="128"/>
    <x v="0"/>
    <x v="2402"/>
    <n v="10.85"/>
    <n v="10.85"/>
    <n v="0"/>
  </r>
  <r>
    <x v="59"/>
    <x v="0"/>
    <x v="0"/>
    <x v="119"/>
    <x v="1"/>
    <x v="25"/>
    <x v="2403"/>
    <n v="1032.05"/>
    <n v="1032.05"/>
    <n v="0"/>
  </r>
  <r>
    <x v="22"/>
    <x v="0"/>
    <x v="0"/>
    <x v="119"/>
    <x v="1"/>
    <x v="106"/>
    <x v="2404"/>
    <n v="106.56"/>
    <n v="106.56"/>
    <n v="0"/>
  </r>
  <r>
    <x v="2"/>
    <x v="1"/>
    <x v="1"/>
    <x v="772"/>
    <x v="32"/>
    <x v="4"/>
    <x v="2405"/>
    <n v="201"/>
    <n v="201"/>
    <n v="0"/>
  </r>
  <r>
    <x v="60"/>
    <x v="0"/>
    <x v="0"/>
    <x v="120"/>
    <x v="61"/>
    <x v="101"/>
    <x v="2406"/>
    <n v="7.98"/>
    <n v="7.98"/>
    <n v="0"/>
  </r>
  <r>
    <x v="60"/>
    <x v="0"/>
    <x v="0"/>
    <x v="120"/>
    <x v="61"/>
    <x v="119"/>
    <x v="2407"/>
    <n v="0.56000000000000005"/>
    <n v="0.56000000000000005"/>
    <n v="0"/>
  </r>
  <r>
    <x v="60"/>
    <x v="0"/>
    <x v="0"/>
    <x v="120"/>
    <x v="61"/>
    <x v="22"/>
    <x v="2408"/>
    <n v="6.08"/>
    <n v="6.08"/>
    <n v="0"/>
  </r>
  <r>
    <x v="2"/>
    <x v="1"/>
    <x v="1"/>
    <x v="472"/>
    <x v="5"/>
    <x v="45"/>
    <x v="2409"/>
    <n v="115.56"/>
    <n v="115.56"/>
    <n v="0"/>
  </r>
  <r>
    <x v="2"/>
    <x v="1"/>
    <x v="1"/>
    <x v="472"/>
    <x v="5"/>
    <x v="118"/>
    <x v="2410"/>
    <n v="155.47"/>
    <n v="155.47"/>
    <n v="0"/>
  </r>
  <r>
    <x v="2"/>
    <x v="1"/>
    <x v="1"/>
    <x v="472"/>
    <x v="5"/>
    <x v="62"/>
    <x v="420"/>
    <n v="50"/>
    <n v="50"/>
    <n v="0"/>
  </r>
  <r>
    <x v="2"/>
    <x v="1"/>
    <x v="1"/>
    <x v="773"/>
    <x v="207"/>
    <x v="13"/>
    <x v="2411"/>
    <n v="7020"/>
    <n v="7020"/>
    <n v="0"/>
  </r>
  <r>
    <x v="2"/>
    <x v="1"/>
    <x v="1"/>
    <x v="774"/>
    <x v="219"/>
    <x v="4"/>
    <x v="2412"/>
    <n v="804.22"/>
    <n v="804.22"/>
    <n v="0"/>
  </r>
  <r>
    <x v="54"/>
    <x v="0"/>
    <x v="2"/>
    <x v="775"/>
    <x v="96"/>
    <x v="13"/>
    <x v="2413"/>
    <n v="5500"/>
    <n v="5500"/>
    <n v="0"/>
  </r>
  <r>
    <x v="54"/>
    <x v="0"/>
    <x v="2"/>
    <x v="776"/>
    <x v="142"/>
    <x v="4"/>
    <x v="2414"/>
    <n v="3900"/>
    <n v="3900"/>
    <n v="0"/>
  </r>
  <r>
    <x v="2"/>
    <x v="1"/>
    <x v="1"/>
    <x v="777"/>
    <x v="220"/>
    <x v="17"/>
    <x v="2415"/>
    <n v="3150"/>
    <n v="3150"/>
    <n v="0"/>
  </r>
  <r>
    <x v="2"/>
    <x v="1"/>
    <x v="1"/>
    <x v="778"/>
    <x v="204"/>
    <x v="0"/>
    <x v="2416"/>
    <n v="5474"/>
    <n v="5474"/>
    <n v="0"/>
  </r>
  <r>
    <x v="2"/>
    <x v="1"/>
    <x v="1"/>
    <x v="779"/>
    <x v="221"/>
    <x v="25"/>
    <x v="2417"/>
    <n v="51.1"/>
    <n v="51.1"/>
    <n v="0"/>
  </r>
  <r>
    <x v="2"/>
    <x v="1"/>
    <x v="1"/>
    <x v="780"/>
    <x v="5"/>
    <x v="25"/>
    <x v="2418"/>
    <n v="60.3"/>
    <n v="60.3"/>
    <n v="0"/>
  </r>
  <r>
    <x v="2"/>
    <x v="1"/>
    <x v="1"/>
    <x v="780"/>
    <x v="5"/>
    <x v="17"/>
    <x v="2419"/>
    <n v="99.3"/>
    <n v="99.3"/>
    <n v="0"/>
  </r>
  <r>
    <x v="2"/>
    <x v="1"/>
    <x v="1"/>
    <x v="780"/>
    <x v="5"/>
    <x v="106"/>
    <x v="2420"/>
    <n v="32.4"/>
    <n v="32.4"/>
    <n v="0"/>
  </r>
  <r>
    <x v="188"/>
    <x v="2"/>
    <x v="14"/>
    <x v="781"/>
    <x v="222"/>
    <x v="519"/>
    <x v="420"/>
    <n v="474.73"/>
    <n v="474.73"/>
    <n v="0"/>
  </r>
  <r>
    <x v="54"/>
    <x v="0"/>
    <x v="2"/>
    <x v="782"/>
    <x v="1"/>
    <x v="4"/>
    <x v="2421"/>
    <n v="1722"/>
    <n v="1722"/>
    <n v="0"/>
  </r>
  <r>
    <x v="188"/>
    <x v="2"/>
    <x v="14"/>
    <x v="783"/>
    <x v="223"/>
    <x v="4"/>
    <x v="2422"/>
    <n v="17356.3"/>
    <n v="17356.3"/>
    <n v="0"/>
  </r>
  <r>
    <x v="165"/>
    <x v="0"/>
    <x v="5"/>
    <x v="784"/>
    <x v="94"/>
    <x v="4"/>
    <x v="2423"/>
    <n v="5700"/>
    <n v="5700"/>
    <n v="0"/>
  </r>
  <r>
    <x v="2"/>
    <x v="1"/>
    <x v="1"/>
    <x v="785"/>
    <x v="101"/>
    <x v="13"/>
    <x v="2424"/>
    <n v="759.9"/>
    <n v="759.9"/>
    <n v="0"/>
  </r>
  <r>
    <x v="2"/>
    <x v="1"/>
    <x v="1"/>
    <x v="785"/>
    <x v="101"/>
    <x v="17"/>
    <x v="2425"/>
    <n v="61.44"/>
    <n v="61.44"/>
    <n v="0"/>
  </r>
  <r>
    <x v="196"/>
    <x v="0"/>
    <x v="8"/>
    <x v="786"/>
    <x v="224"/>
    <x v="4"/>
    <x v="2426"/>
    <n v="29920"/>
    <n v="29920"/>
    <n v="0"/>
  </r>
  <r>
    <x v="196"/>
    <x v="0"/>
    <x v="8"/>
    <x v="786"/>
    <x v="224"/>
    <x v="13"/>
    <x v="2426"/>
    <n v="-29920"/>
    <n v="-29920"/>
    <n v="0"/>
  </r>
  <r>
    <x v="197"/>
    <x v="0"/>
    <x v="12"/>
    <x v="787"/>
    <x v="34"/>
    <x v="19"/>
    <x v="64"/>
    <n v="100"/>
    <n v="100"/>
    <n v="0"/>
  </r>
  <r>
    <x v="2"/>
    <x v="1"/>
    <x v="1"/>
    <x v="788"/>
    <x v="225"/>
    <x v="4"/>
    <x v="2427"/>
    <n v="989.92"/>
    <n v="989.92"/>
    <n v="0"/>
  </r>
  <r>
    <x v="2"/>
    <x v="1"/>
    <x v="1"/>
    <x v="789"/>
    <x v="102"/>
    <x v="4"/>
    <x v="2428"/>
    <n v="2365.1999999999998"/>
    <n v="2365.1999999999998"/>
    <n v="0"/>
  </r>
  <r>
    <x v="2"/>
    <x v="1"/>
    <x v="1"/>
    <x v="245"/>
    <x v="88"/>
    <x v="25"/>
    <x v="713"/>
    <n v="264.60000000000002"/>
    <n v="264.60000000000002"/>
    <n v="0"/>
  </r>
  <r>
    <x v="2"/>
    <x v="1"/>
    <x v="1"/>
    <x v="291"/>
    <x v="48"/>
    <x v="104"/>
    <x v="714"/>
    <n v="25"/>
    <n v="25"/>
    <n v="0"/>
  </r>
  <r>
    <x v="2"/>
    <x v="1"/>
    <x v="1"/>
    <x v="291"/>
    <x v="48"/>
    <x v="180"/>
    <x v="715"/>
    <n v="68.25"/>
    <n v="68.25"/>
    <n v="0"/>
  </r>
  <r>
    <x v="2"/>
    <x v="1"/>
    <x v="1"/>
    <x v="412"/>
    <x v="137"/>
    <x v="13"/>
    <x v="1104"/>
    <n v="-38"/>
    <n v="-38"/>
    <n v="0"/>
  </r>
  <r>
    <x v="2"/>
    <x v="1"/>
    <x v="1"/>
    <x v="412"/>
    <x v="137"/>
    <x v="62"/>
    <x v="2429"/>
    <n v="40"/>
    <n v="40"/>
    <n v="0"/>
  </r>
  <r>
    <x v="2"/>
    <x v="1"/>
    <x v="1"/>
    <x v="412"/>
    <x v="137"/>
    <x v="42"/>
    <x v="2430"/>
    <n v="40"/>
    <n v="40"/>
    <n v="0"/>
  </r>
  <r>
    <x v="2"/>
    <x v="1"/>
    <x v="1"/>
    <x v="412"/>
    <x v="137"/>
    <x v="106"/>
    <x v="2431"/>
    <n v="40"/>
    <n v="40"/>
    <n v="0"/>
  </r>
  <r>
    <x v="2"/>
    <x v="1"/>
    <x v="1"/>
    <x v="439"/>
    <x v="147"/>
    <x v="43"/>
    <x v="1398"/>
    <n v="30000"/>
    <n v="30000"/>
    <n v="0"/>
  </r>
  <r>
    <x v="188"/>
    <x v="2"/>
    <x v="14"/>
    <x v="439"/>
    <x v="147"/>
    <x v="598"/>
    <x v="2432"/>
    <n v="51278.239999999998"/>
    <n v="51278.239999999998"/>
    <n v="0"/>
  </r>
  <r>
    <x v="2"/>
    <x v="1"/>
    <x v="1"/>
    <x v="483"/>
    <x v="20"/>
    <x v="0"/>
    <x v="1403"/>
    <n v="90"/>
    <n v="90"/>
    <n v="0"/>
  </r>
  <r>
    <x v="2"/>
    <x v="1"/>
    <x v="1"/>
    <x v="483"/>
    <x v="20"/>
    <x v="17"/>
    <x v="1403"/>
    <n v="60"/>
    <n v="60"/>
    <n v="0"/>
  </r>
  <r>
    <x v="2"/>
    <x v="1"/>
    <x v="1"/>
    <x v="543"/>
    <x v="1"/>
    <x v="17"/>
    <x v="2433"/>
    <n v="305"/>
    <n v="305"/>
    <n v="0"/>
  </r>
  <r>
    <x v="2"/>
    <x v="1"/>
    <x v="1"/>
    <x v="504"/>
    <x v="32"/>
    <x v="66"/>
    <x v="2434"/>
    <n v="44.91"/>
    <n v="44.91"/>
    <n v="0"/>
  </r>
  <r>
    <x v="2"/>
    <x v="1"/>
    <x v="1"/>
    <x v="545"/>
    <x v="5"/>
    <x v="4"/>
    <x v="2435"/>
    <n v="454.44"/>
    <n v="454.44"/>
    <n v="0"/>
  </r>
  <r>
    <x v="46"/>
    <x v="0"/>
    <x v="0"/>
    <x v="505"/>
    <x v="164"/>
    <x v="101"/>
    <x v="2436"/>
    <n v="267.3"/>
    <n v="267.3"/>
    <n v="0"/>
  </r>
  <r>
    <x v="46"/>
    <x v="0"/>
    <x v="0"/>
    <x v="505"/>
    <x v="164"/>
    <x v="106"/>
    <x v="2437"/>
    <n v="232.2"/>
    <n v="232.2"/>
    <n v="0"/>
  </r>
  <r>
    <x v="2"/>
    <x v="1"/>
    <x v="1"/>
    <x v="506"/>
    <x v="31"/>
    <x v="17"/>
    <x v="2438"/>
    <n v="588"/>
    <n v="588"/>
    <n v="0"/>
  </r>
  <r>
    <x v="2"/>
    <x v="1"/>
    <x v="1"/>
    <x v="506"/>
    <x v="31"/>
    <x v="46"/>
    <x v="2439"/>
    <n v="375"/>
    <n v="375"/>
    <n v="0"/>
  </r>
  <r>
    <x v="2"/>
    <x v="1"/>
    <x v="1"/>
    <x v="507"/>
    <x v="81"/>
    <x v="83"/>
    <x v="2440"/>
    <n v="33487.879999999997"/>
    <n v="33487.879999999997"/>
    <n v="0"/>
  </r>
  <r>
    <x v="157"/>
    <x v="0"/>
    <x v="0"/>
    <x v="547"/>
    <x v="154"/>
    <x v="4"/>
    <x v="2441"/>
    <n v="16599"/>
    <n v="16599"/>
    <n v="0"/>
  </r>
  <r>
    <x v="2"/>
    <x v="1"/>
    <x v="1"/>
    <x v="548"/>
    <x v="37"/>
    <x v="46"/>
    <x v="2442"/>
    <n v="579.6"/>
    <n v="579.6"/>
    <n v="0"/>
  </r>
  <r>
    <x v="2"/>
    <x v="1"/>
    <x v="1"/>
    <x v="790"/>
    <x v="226"/>
    <x v="25"/>
    <x v="2443"/>
    <n v="1165"/>
    <n v="1165"/>
    <n v="0"/>
  </r>
  <r>
    <x v="2"/>
    <x v="1"/>
    <x v="1"/>
    <x v="790"/>
    <x v="226"/>
    <x v="0"/>
    <x v="420"/>
    <n v="98.48"/>
    <n v="98.48"/>
    <n v="0"/>
  </r>
  <r>
    <x v="2"/>
    <x v="1"/>
    <x v="1"/>
    <x v="677"/>
    <x v="176"/>
    <x v="4"/>
    <x v="2166"/>
    <n v="962.5"/>
    <n v="962.5"/>
    <n v="0"/>
  </r>
  <r>
    <x v="2"/>
    <x v="1"/>
    <x v="1"/>
    <x v="791"/>
    <x v="34"/>
    <x v="25"/>
    <x v="64"/>
    <n v="139.81"/>
    <n v="139.81"/>
    <n v="0"/>
  </r>
  <r>
    <x v="2"/>
    <x v="1"/>
    <x v="1"/>
    <x v="792"/>
    <x v="108"/>
    <x v="4"/>
    <x v="2444"/>
    <n v="22460"/>
    <n v="22460"/>
    <n v="0"/>
  </r>
  <r>
    <x v="2"/>
    <x v="1"/>
    <x v="1"/>
    <x v="793"/>
    <x v="96"/>
    <x v="4"/>
    <x v="2445"/>
    <n v="3960"/>
    <n v="3960"/>
    <n v="0"/>
  </r>
  <r>
    <x v="2"/>
    <x v="1"/>
    <x v="1"/>
    <x v="490"/>
    <x v="37"/>
    <x v="46"/>
    <x v="2446"/>
    <n v="232.2"/>
    <n v="232.2"/>
    <n v="0"/>
  </r>
  <r>
    <x v="2"/>
    <x v="1"/>
    <x v="1"/>
    <x v="794"/>
    <x v="64"/>
    <x v="0"/>
    <x v="2447"/>
    <n v="216"/>
    <n v="216"/>
    <n v="0"/>
  </r>
  <r>
    <x v="22"/>
    <x v="0"/>
    <x v="0"/>
    <x v="514"/>
    <x v="1"/>
    <x v="46"/>
    <x v="2448"/>
    <n v="470"/>
    <n v="470"/>
    <n v="0"/>
  </r>
  <r>
    <x v="22"/>
    <x v="0"/>
    <x v="0"/>
    <x v="514"/>
    <x v="1"/>
    <x v="271"/>
    <x v="2449"/>
    <n v="37.119999999999997"/>
    <n v="37.119999999999997"/>
    <n v="0"/>
  </r>
  <r>
    <x v="7"/>
    <x v="0"/>
    <x v="2"/>
    <x v="515"/>
    <x v="23"/>
    <x v="138"/>
    <x v="1585"/>
    <n v="550.6"/>
    <n v="550.6"/>
    <n v="0"/>
  </r>
  <r>
    <x v="2"/>
    <x v="1"/>
    <x v="1"/>
    <x v="795"/>
    <x v="227"/>
    <x v="112"/>
    <x v="2450"/>
    <n v="316.5"/>
    <n v="316.5"/>
    <n v="0"/>
  </r>
  <r>
    <x v="152"/>
    <x v="0"/>
    <x v="2"/>
    <x v="517"/>
    <x v="1"/>
    <x v="4"/>
    <x v="2451"/>
    <n v="10518.24"/>
    <n v="10518.24"/>
    <n v="0"/>
  </r>
  <r>
    <x v="152"/>
    <x v="0"/>
    <x v="2"/>
    <x v="517"/>
    <x v="1"/>
    <x v="48"/>
    <x v="2452"/>
    <n v="1609.2"/>
    <n v="1609.2"/>
    <n v="0"/>
  </r>
  <r>
    <x v="152"/>
    <x v="0"/>
    <x v="2"/>
    <x v="517"/>
    <x v="1"/>
    <x v="117"/>
    <x v="2285"/>
    <n v="11125.8"/>
    <n v="11125.8"/>
    <n v="0"/>
  </r>
  <r>
    <x v="152"/>
    <x v="0"/>
    <x v="2"/>
    <x v="517"/>
    <x v="1"/>
    <x v="131"/>
    <x v="2453"/>
    <n v="254.64"/>
    <n v="254.64"/>
    <n v="0"/>
  </r>
  <r>
    <x v="152"/>
    <x v="0"/>
    <x v="2"/>
    <x v="517"/>
    <x v="1"/>
    <x v="81"/>
    <x v="2454"/>
    <n v="1510.32"/>
    <n v="1510.32"/>
    <n v="0"/>
  </r>
  <r>
    <x v="152"/>
    <x v="0"/>
    <x v="2"/>
    <x v="517"/>
    <x v="1"/>
    <x v="164"/>
    <x v="2455"/>
    <n v="300.08999999999997"/>
    <n v="300.08999999999997"/>
    <n v="0"/>
  </r>
  <r>
    <x v="2"/>
    <x v="1"/>
    <x v="1"/>
    <x v="554"/>
    <x v="58"/>
    <x v="62"/>
    <x v="1729"/>
    <n v="42.9"/>
    <n v="42.9"/>
    <n v="0"/>
  </r>
  <r>
    <x v="2"/>
    <x v="1"/>
    <x v="1"/>
    <x v="554"/>
    <x v="58"/>
    <x v="20"/>
    <x v="2456"/>
    <n v="61.4"/>
    <n v="61.4"/>
    <n v="0"/>
  </r>
  <r>
    <x v="2"/>
    <x v="1"/>
    <x v="1"/>
    <x v="554"/>
    <x v="58"/>
    <x v="106"/>
    <x v="2457"/>
    <n v="186"/>
    <n v="186"/>
    <n v="0"/>
  </r>
  <r>
    <x v="2"/>
    <x v="1"/>
    <x v="1"/>
    <x v="554"/>
    <x v="58"/>
    <x v="43"/>
    <x v="2458"/>
    <n v="70.8"/>
    <n v="70.8"/>
    <n v="0"/>
  </r>
  <r>
    <x v="2"/>
    <x v="1"/>
    <x v="1"/>
    <x v="554"/>
    <x v="58"/>
    <x v="117"/>
    <x v="2459"/>
    <n v="74.2"/>
    <n v="74.2"/>
    <n v="0"/>
  </r>
  <r>
    <x v="2"/>
    <x v="1"/>
    <x v="1"/>
    <x v="555"/>
    <x v="174"/>
    <x v="64"/>
    <x v="2460"/>
    <n v="432.5"/>
    <n v="432.5"/>
    <n v="0"/>
  </r>
  <r>
    <x v="2"/>
    <x v="1"/>
    <x v="1"/>
    <x v="555"/>
    <x v="174"/>
    <x v="73"/>
    <x v="2460"/>
    <n v="833.5"/>
    <n v="833.5"/>
    <n v="0"/>
  </r>
  <r>
    <x v="2"/>
    <x v="1"/>
    <x v="1"/>
    <x v="555"/>
    <x v="174"/>
    <x v="0"/>
    <x v="2460"/>
    <n v="1297.5"/>
    <n v="1297.5"/>
    <n v="0"/>
  </r>
  <r>
    <x v="2"/>
    <x v="1"/>
    <x v="1"/>
    <x v="556"/>
    <x v="34"/>
    <x v="104"/>
    <x v="1937"/>
    <n v="182"/>
    <n v="182"/>
    <n v="0"/>
  </r>
  <r>
    <x v="2"/>
    <x v="1"/>
    <x v="1"/>
    <x v="601"/>
    <x v="37"/>
    <x v="13"/>
    <x v="2461"/>
    <n v="144.44999999999999"/>
    <n v="144.44999999999999"/>
    <n v="0"/>
  </r>
  <r>
    <x v="2"/>
    <x v="1"/>
    <x v="1"/>
    <x v="601"/>
    <x v="37"/>
    <x v="66"/>
    <x v="2462"/>
    <n v="137.47999999999999"/>
    <n v="137.47999999999999"/>
    <n v="0"/>
  </r>
  <r>
    <x v="2"/>
    <x v="1"/>
    <x v="1"/>
    <x v="601"/>
    <x v="37"/>
    <x v="68"/>
    <x v="2463"/>
    <n v="297"/>
    <n v="297"/>
    <n v="0"/>
  </r>
  <r>
    <x v="2"/>
    <x v="1"/>
    <x v="1"/>
    <x v="601"/>
    <x v="37"/>
    <x v="85"/>
    <x v="2464"/>
    <n v="24.48"/>
    <n v="24.48"/>
    <n v="0"/>
  </r>
  <r>
    <x v="2"/>
    <x v="1"/>
    <x v="1"/>
    <x v="601"/>
    <x v="37"/>
    <x v="139"/>
    <x v="2465"/>
    <n v="26.69"/>
    <n v="26.69"/>
    <n v="0"/>
  </r>
  <r>
    <x v="2"/>
    <x v="1"/>
    <x v="1"/>
    <x v="601"/>
    <x v="37"/>
    <x v="108"/>
    <x v="2466"/>
    <n v="9.73"/>
    <n v="9.73"/>
    <n v="0"/>
  </r>
  <r>
    <x v="2"/>
    <x v="1"/>
    <x v="1"/>
    <x v="601"/>
    <x v="37"/>
    <x v="147"/>
    <x v="2467"/>
    <n v="34.07"/>
    <n v="34.07"/>
    <n v="0"/>
  </r>
  <r>
    <x v="2"/>
    <x v="1"/>
    <x v="1"/>
    <x v="601"/>
    <x v="37"/>
    <x v="467"/>
    <x v="2468"/>
    <n v="34.25"/>
    <n v="34.25"/>
    <n v="0"/>
  </r>
  <r>
    <x v="2"/>
    <x v="1"/>
    <x v="1"/>
    <x v="601"/>
    <x v="37"/>
    <x v="229"/>
    <x v="2469"/>
    <n v="27.45"/>
    <n v="27.45"/>
    <n v="0"/>
  </r>
  <r>
    <x v="2"/>
    <x v="1"/>
    <x v="1"/>
    <x v="601"/>
    <x v="37"/>
    <x v="331"/>
    <x v="2470"/>
    <n v="19.63"/>
    <n v="19.63"/>
    <n v="0"/>
  </r>
  <r>
    <x v="2"/>
    <x v="1"/>
    <x v="1"/>
    <x v="601"/>
    <x v="37"/>
    <x v="248"/>
    <x v="2471"/>
    <n v="399.6"/>
    <n v="399.6"/>
    <n v="0"/>
  </r>
  <r>
    <x v="2"/>
    <x v="1"/>
    <x v="1"/>
    <x v="601"/>
    <x v="37"/>
    <x v="249"/>
    <x v="2472"/>
    <n v="23.4"/>
    <n v="23.4"/>
    <n v="0"/>
  </r>
  <r>
    <x v="2"/>
    <x v="1"/>
    <x v="1"/>
    <x v="601"/>
    <x v="37"/>
    <x v="460"/>
    <x v="2473"/>
    <n v="4.7300000000000004"/>
    <n v="4.7300000000000004"/>
    <n v="0"/>
  </r>
  <r>
    <x v="2"/>
    <x v="1"/>
    <x v="1"/>
    <x v="601"/>
    <x v="37"/>
    <x v="599"/>
    <x v="2474"/>
    <n v="4.7300000000000004"/>
    <n v="4.7300000000000004"/>
    <n v="0"/>
  </r>
  <r>
    <x v="2"/>
    <x v="1"/>
    <x v="1"/>
    <x v="796"/>
    <x v="37"/>
    <x v="12"/>
    <x v="2475"/>
    <n v="150.68"/>
    <n v="150.68"/>
    <n v="0"/>
  </r>
  <r>
    <x v="2"/>
    <x v="1"/>
    <x v="1"/>
    <x v="796"/>
    <x v="37"/>
    <x v="104"/>
    <x v="2476"/>
    <n v="34.74"/>
    <n v="34.74"/>
    <n v="0"/>
  </r>
  <r>
    <x v="2"/>
    <x v="1"/>
    <x v="1"/>
    <x v="796"/>
    <x v="37"/>
    <x v="36"/>
    <x v="2477"/>
    <n v="131.1"/>
    <n v="131.1"/>
    <n v="0"/>
  </r>
  <r>
    <x v="2"/>
    <x v="1"/>
    <x v="1"/>
    <x v="796"/>
    <x v="37"/>
    <x v="168"/>
    <x v="2478"/>
    <n v="87.24"/>
    <n v="87.24"/>
    <n v="0"/>
  </r>
  <r>
    <x v="2"/>
    <x v="1"/>
    <x v="1"/>
    <x v="796"/>
    <x v="37"/>
    <x v="89"/>
    <x v="2479"/>
    <n v="347.76"/>
    <n v="347.76"/>
    <n v="0"/>
  </r>
  <r>
    <x v="152"/>
    <x v="0"/>
    <x v="2"/>
    <x v="797"/>
    <x v="1"/>
    <x v="25"/>
    <x v="2480"/>
    <n v="274.25"/>
    <n v="274.25"/>
    <n v="0"/>
  </r>
  <r>
    <x v="2"/>
    <x v="1"/>
    <x v="1"/>
    <x v="798"/>
    <x v="228"/>
    <x v="186"/>
    <x v="2481"/>
    <n v="18"/>
    <n v="18"/>
    <n v="0"/>
  </r>
  <r>
    <x v="2"/>
    <x v="1"/>
    <x v="1"/>
    <x v="799"/>
    <x v="215"/>
    <x v="0"/>
    <x v="2482"/>
    <n v="410"/>
    <n v="410"/>
    <n v="0"/>
  </r>
  <r>
    <x v="2"/>
    <x v="1"/>
    <x v="1"/>
    <x v="800"/>
    <x v="123"/>
    <x v="64"/>
    <x v="2483"/>
    <n v="2654.42"/>
    <n v="2654.42"/>
    <n v="0"/>
  </r>
  <r>
    <x v="2"/>
    <x v="1"/>
    <x v="1"/>
    <x v="605"/>
    <x v="34"/>
    <x v="17"/>
    <x v="2484"/>
    <n v="311.88"/>
    <n v="311.88"/>
    <n v="0"/>
  </r>
  <r>
    <x v="2"/>
    <x v="1"/>
    <x v="1"/>
    <x v="606"/>
    <x v="184"/>
    <x v="17"/>
    <x v="2485"/>
    <n v="234"/>
    <n v="234"/>
    <n v="0"/>
  </r>
  <r>
    <x v="2"/>
    <x v="1"/>
    <x v="1"/>
    <x v="607"/>
    <x v="185"/>
    <x v="66"/>
    <x v="2486"/>
    <n v="50"/>
    <n v="50"/>
    <n v="0"/>
  </r>
  <r>
    <x v="2"/>
    <x v="1"/>
    <x v="1"/>
    <x v="801"/>
    <x v="102"/>
    <x v="17"/>
    <x v="2487"/>
    <n v="130"/>
    <n v="130"/>
    <n v="0"/>
  </r>
  <r>
    <x v="2"/>
    <x v="1"/>
    <x v="1"/>
    <x v="802"/>
    <x v="196"/>
    <x v="4"/>
    <x v="2488"/>
    <n v="1053"/>
    <n v="1053"/>
    <n v="0"/>
  </r>
  <r>
    <x v="165"/>
    <x v="0"/>
    <x v="5"/>
    <x v="611"/>
    <x v="1"/>
    <x v="48"/>
    <x v="2489"/>
    <n v="3137.28"/>
    <n v="3137.28"/>
    <n v="0"/>
  </r>
  <r>
    <x v="2"/>
    <x v="1"/>
    <x v="1"/>
    <x v="381"/>
    <x v="101"/>
    <x v="0"/>
    <x v="2490"/>
    <n v="1409"/>
    <n v="1409"/>
    <n v="0"/>
  </r>
  <r>
    <x v="2"/>
    <x v="1"/>
    <x v="1"/>
    <x v="381"/>
    <x v="101"/>
    <x v="12"/>
    <x v="420"/>
    <n v="44.64"/>
    <n v="44.64"/>
    <n v="0"/>
  </r>
  <r>
    <x v="21"/>
    <x v="0"/>
    <x v="0"/>
    <x v="450"/>
    <x v="26"/>
    <x v="0"/>
    <x v="2491"/>
    <n v="149.38"/>
    <n v="149.38"/>
    <n v="0"/>
  </r>
  <r>
    <x v="2"/>
    <x v="1"/>
    <x v="1"/>
    <x v="803"/>
    <x v="61"/>
    <x v="85"/>
    <x v="2492"/>
    <n v="122.19"/>
    <n v="122.19"/>
    <n v="0"/>
  </r>
  <r>
    <x v="2"/>
    <x v="1"/>
    <x v="1"/>
    <x v="803"/>
    <x v="61"/>
    <x v="125"/>
    <x v="2493"/>
    <n v="62.7"/>
    <n v="62.7"/>
    <n v="0"/>
  </r>
  <r>
    <x v="2"/>
    <x v="1"/>
    <x v="1"/>
    <x v="803"/>
    <x v="61"/>
    <x v="20"/>
    <x v="2494"/>
    <n v="17.399999999999999"/>
    <n v="17.399999999999999"/>
    <n v="0"/>
  </r>
  <r>
    <x v="2"/>
    <x v="1"/>
    <x v="1"/>
    <x v="803"/>
    <x v="61"/>
    <x v="185"/>
    <x v="2495"/>
    <n v="29.57"/>
    <n v="29.57"/>
    <n v="0"/>
  </r>
  <r>
    <x v="2"/>
    <x v="1"/>
    <x v="1"/>
    <x v="804"/>
    <x v="30"/>
    <x v="281"/>
    <x v="2496"/>
    <n v="45"/>
    <n v="45"/>
    <n v="0"/>
  </r>
  <r>
    <x v="2"/>
    <x v="1"/>
    <x v="1"/>
    <x v="467"/>
    <x v="61"/>
    <x v="25"/>
    <x v="2497"/>
    <n v="547.70000000000005"/>
    <n v="547.70000000000005"/>
    <n v="0"/>
  </r>
  <r>
    <x v="2"/>
    <x v="1"/>
    <x v="1"/>
    <x v="467"/>
    <x v="61"/>
    <x v="17"/>
    <x v="2498"/>
    <n v="45.8"/>
    <n v="45.8"/>
    <n v="0"/>
  </r>
  <r>
    <x v="2"/>
    <x v="1"/>
    <x v="1"/>
    <x v="467"/>
    <x v="61"/>
    <x v="48"/>
    <x v="2499"/>
    <n v="49.38"/>
    <n v="49.38"/>
    <n v="0"/>
  </r>
  <r>
    <x v="2"/>
    <x v="1"/>
    <x v="1"/>
    <x v="467"/>
    <x v="61"/>
    <x v="20"/>
    <x v="1350"/>
    <n v="25.89"/>
    <n v="25.89"/>
    <n v="0"/>
  </r>
  <r>
    <x v="2"/>
    <x v="1"/>
    <x v="1"/>
    <x v="467"/>
    <x v="61"/>
    <x v="42"/>
    <x v="2500"/>
    <n v="26.76"/>
    <n v="26.76"/>
    <n v="0"/>
  </r>
  <r>
    <x v="2"/>
    <x v="1"/>
    <x v="1"/>
    <x v="491"/>
    <x v="30"/>
    <x v="46"/>
    <x v="2501"/>
    <n v="45"/>
    <n v="45"/>
    <n v="0"/>
  </r>
  <r>
    <x v="2"/>
    <x v="1"/>
    <x v="1"/>
    <x v="491"/>
    <x v="30"/>
    <x v="48"/>
    <x v="2502"/>
    <n v="45"/>
    <n v="45"/>
    <n v="0"/>
  </r>
  <r>
    <x v="2"/>
    <x v="1"/>
    <x v="1"/>
    <x v="805"/>
    <x v="37"/>
    <x v="4"/>
    <x v="2503"/>
    <n v="663.4"/>
    <n v="663.4"/>
    <n v="0"/>
  </r>
  <r>
    <x v="2"/>
    <x v="1"/>
    <x v="1"/>
    <x v="806"/>
    <x v="155"/>
    <x v="4"/>
    <x v="2504"/>
    <n v="51752.959999999999"/>
    <n v="51752.959999999999"/>
    <n v="0"/>
  </r>
  <r>
    <x v="2"/>
    <x v="1"/>
    <x v="1"/>
    <x v="721"/>
    <x v="101"/>
    <x v="0"/>
    <x v="420"/>
    <n v="103.63"/>
    <n v="103.63"/>
    <n v="0"/>
  </r>
  <r>
    <x v="2"/>
    <x v="1"/>
    <x v="1"/>
    <x v="807"/>
    <x v="43"/>
    <x v="4"/>
    <x v="2505"/>
    <n v="2865.42"/>
    <n v="2865.42"/>
    <n v="0"/>
  </r>
  <r>
    <x v="198"/>
    <x v="0"/>
    <x v="5"/>
    <x v="525"/>
    <x v="55"/>
    <x v="600"/>
    <x v="1629"/>
    <n v="175"/>
    <n v="175"/>
    <n v="0"/>
  </r>
  <r>
    <x v="38"/>
    <x v="2"/>
    <x v="5"/>
    <x v="525"/>
    <x v="55"/>
    <x v="601"/>
    <x v="1629"/>
    <n v="612.5"/>
    <n v="612.5"/>
    <n v="0"/>
  </r>
  <r>
    <x v="199"/>
    <x v="2"/>
    <x v="0"/>
    <x v="525"/>
    <x v="55"/>
    <x v="602"/>
    <x v="1629"/>
    <n v="6473.88"/>
    <n v="6473.88"/>
    <n v="0"/>
  </r>
  <r>
    <x v="200"/>
    <x v="2"/>
    <x v="5"/>
    <x v="525"/>
    <x v="55"/>
    <x v="603"/>
    <x v="1629"/>
    <n v="743.75"/>
    <n v="743.75"/>
    <n v="0"/>
  </r>
  <r>
    <x v="201"/>
    <x v="2"/>
    <x v="16"/>
    <x v="525"/>
    <x v="55"/>
    <x v="604"/>
    <x v="1629"/>
    <n v="568.75"/>
    <n v="568.75"/>
    <n v="0"/>
  </r>
  <r>
    <x v="202"/>
    <x v="2"/>
    <x v="5"/>
    <x v="525"/>
    <x v="55"/>
    <x v="605"/>
    <x v="1629"/>
    <n v="437.5"/>
    <n v="437.5"/>
    <n v="0"/>
  </r>
  <r>
    <x v="179"/>
    <x v="0"/>
    <x v="0"/>
    <x v="525"/>
    <x v="55"/>
    <x v="606"/>
    <x v="1629"/>
    <n v="1400"/>
    <n v="1400"/>
    <n v="0"/>
  </r>
  <r>
    <x v="2"/>
    <x v="1"/>
    <x v="1"/>
    <x v="525"/>
    <x v="55"/>
    <x v="607"/>
    <x v="2506"/>
    <n v="700"/>
    <n v="700"/>
    <n v="0"/>
  </r>
  <r>
    <x v="203"/>
    <x v="0"/>
    <x v="0"/>
    <x v="525"/>
    <x v="55"/>
    <x v="608"/>
    <x v="1629"/>
    <n v="9306.25"/>
    <n v="9306.25"/>
    <n v="0"/>
  </r>
  <r>
    <x v="167"/>
    <x v="0"/>
    <x v="2"/>
    <x v="722"/>
    <x v="1"/>
    <x v="17"/>
    <x v="2507"/>
    <n v="1005.72"/>
    <n v="1005.72"/>
    <n v="0"/>
  </r>
  <r>
    <x v="167"/>
    <x v="0"/>
    <x v="2"/>
    <x v="722"/>
    <x v="1"/>
    <x v="62"/>
    <x v="2508"/>
    <n v="552.72"/>
    <n v="552.72"/>
    <n v="0"/>
  </r>
  <r>
    <x v="167"/>
    <x v="0"/>
    <x v="2"/>
    <x v="722"/>
    <x v="1"/>
    <x v="16"/>
    <x v="2509"/>
    <n v="460"/>
    <n v="460"/>
    <n v="0"/>
  </r>
  <r>
    <x v="167"/>
    <x v="0"/>
    <x v="2"/>
    <x v="722"/>
    <x v="1"/>
    <x v="20"/>
    <x v="2510"/>
    <n v="190.4"/>
    <n v="190.4"/>
    <n v="0"/>
  </r>
  <r>
    <x v="2"/>
    <x v="1"/>
    <x v="1"/>
    <x v="808"/>
    <x v="123"/>
    <x v="25"/>
    <x v="2511"/>
    <n v="548.75"/>
    <n v="548.75"/>
    <n v="0"/>
  </r>
  <r>
    <x v="2"/>
    <x v="1"/>
    <x v="1"/>
    <x v="723"/>
    <x v="123"/>
    <x v="0"/>
    <x v="2243"/>
    <n v="8457.31"/>
    <n v="8457.31"/>
    <n v="0"/>
  </r>
  <r>
    <x v="2"/>
    <x v="1"/>
    <x v="1"/>
    <x v="723"/>
    <x v="123"/>
    <x v="356"/>
    <x v="2512"/>
    <n v="713.75"/>
    <n v="713.75"/>
    <n v="0"/>
  </r>
  <r>
    <x v="2"/>
    <x v="1"/>
    <x v="1"/>
    <x v="809"/>
    <x v="207"/>
    <x v="25"/>
    <x v="2513"/>
    <n v="712"/>
    <n v="712"/>
    <n v="0"/>
  </r>
  <r>
    <x v="2"/>
    <x v="1"/>
    <x v="1"/>
    <x v="809"/>
    <x v="207"/>
    <x v="0"/>
    <x v="2514"/>
    <n v="652"/>
    <n v="652"/>
    <n v="0"/>
  </r>
  <r>
    <x v="2"/>
    <x v="1"/>
    <x v="1"/>
    <x v="810"/>
    <x v="101"/>
    <x v="25"/>
    <x v="2515"/>
    <n v="1640"/>
    <n v="1640"/>
    <n v="0"/>
  </r>
  <r>
    <x v="2"/>
    <x v="1"/>
    <x v="1"/>
    <x v="724"/>
    <x v="137"/>
    <x v="95"/>
    <x v="2516"/>
    <n v="60"/>
    <n v="60"/>
    <n v="0"/>
  </r>
  <r>
    <x v="2"/>
    <x v="1"/>
    <x v="1"/>
    <x v="724"/>
    <x v="137"/>
    <x v="18"/>
    <x v="2246"/>
    <n v="180"/>
    <n v="180"/>
    <n v="0"/>
  </r>
  <r>
    <x v="2"/>
    <x v="1"/>
    <x v="1"/>
    <x v="725"/>
    <x v="9"/>
    <x v="101"/>
    <x v="2517"/>
    <n v="21.7"/>
    <n v="21.7"/>
    <n v="0"/>
  </r>
  <r>
    <x v="2"/>
    <x v="1"/>
    <x v="1"/>
    <x v="725"/>
    <x v="9"/>
    <x v="467"/>
    <x v="2518"/>
    <n v="448.14"/>
    <n v="448.14"/>
    <n v="0"/>
  </r>
  <r>
    <x v="2"/>
    <x v="1"/>
    <x v="1"/>
    <x v="725"/>
    <x v="9"/>
    <x v="341"/>
    <x v="2519"/>
    <n v="5.65"/>
    <n v="5.65"/>
    <n v="0"/>
  </r>
  <r>
    <x v="2"/>
    <x v="1"/>
    <x v="1"/>
    <x v="725"/>
    <x v="9"/>
    <x v="417"/>
    <x v="2520"/>
    <n v="5.65"/>
    <n v="5.65"/>
    <n v="0"/>
  </r>
  <r>
    <x v="2"/>
    <x v="1"/>
    <x v="1"/>
    <x v="725"/>
    <x v="9"/>
    <x v="373"/>
    <x v="2521"/>
    <n v="5.65"/>
    <n v="5.65"/>
    <n v="0"/>
  </r>
  <r>
    <x v="2"/>
    <x v="1"/>
    <x v="1"/>
    <x v="725"/>
    <x v="9"/>
    <x v="464"/>
    <x v="2522"/>
    <n v="5.65"/>
    <n v="5.65"/>
    <n v="0"/>
  </r>
  <r>
    <x v="2"/>
    <x v="1"/>
    <x v="1"/>
    <x v="725"/>
    <x v="9"/>
    <x v="609"/>
    <x v="2523"/>
    <n v="5.65"/>
    <n v="5.65"/>
    <n v="0"/>
  </r>
  <r>
    <x v="2"/>
    <x v="1"/>
    <x v="1"/>
    <x v="725"/>
    <x v="9"/>
    <x v="610"/>
    <x v="2524"/>
    <n v="7.43"/>
    <n v="7.43"/>
    <n v="0"/>
  </r>
  <r>
    <x v="2"/>
    <x v="1"/>
    <x v="1"/>
    <x v="725"/>
    <x v="9"/>
    <x v="611"/>
    <x v="2525"/>
    <n v="7.76"/>
    <n v="7.76"/>
    <n v="0"/>
  </r>
  <r>
    <x v="2"/>
    <x v="1"/>
    <x v="1"/>
    <x v="725"/>
    <x v="9"/>
    <x v="612"/>
    <x v="2526"/>
    <n v="68.86"/>
    <n v="68.86"/>
    <n v="0"/>
  </r>
  <r>
    <x v="2"/>
    <x v="1"/>
    <x v="1"/>
    <x v="725"/>
    <x v="9"/>
    <x v="613"/>
    <x v="2527"/>
    <n v="9.69"/>
    <n v="9.69"/>
    <n v="0"/>
  </r>
  <r>
    <x v="7"/>
    <x v="0"/>
    <x v="2"/>
    <x v="234"/>
    <x v="44"/>
    <x v="16"/>
    <x v="2528"/>
    <n v="4644.74"/>
    <n v="4644.74"/>
    <n v="0"/>
  </r>
  <r>
    <x v="7"/>
    <x v="0"/>
    <x v="2"/>
    <x v="234"/>
    <x v="44"/>
    <x v="95"/>
    <x v="2529"/>
    <n v="4222.5"/>
    <n v="4222.5"/>
    <n v="0"/>
  </r>
  <r>
    <x v="7"/>
    <x v="0"/>
    <x v="2"/>
    <x v="234"/>
    <x v="44"/>
    <x v="614"/>
    <x v="2530"/>
    <n v="1402.5"/>
    <n v="1402.5"/>
    <n v="0"/>
  </r>
  <r>
    <x v="7"/>
    <x v="0"/>
    <x v="2"/>
    <x v="234"/>
    <x v="44"/>
    <x v="36"/>
    <x v="2531"/>
    <n v="69497"/>
    <n v="69497"/>
    <n v="0"/>
  </r>
  <r>
    <x v="7"/>
    <x v="0"/>
    <x v="2"/>
    <x v="234"/>
    <x v="44"/>
    <x v="615"/>
    <x v="2532"/>
    <n v="48827.27"/>
    <n v="48827.27"/>
    <n v="0"/>
  </r>
  <r>
    <x v="22"/>
    <x v="0"/>
    <x v="0"/>
    <x v="276"/>
    <x v="44"/>
    <x v="4"/>
    <x v="212"/>
    <n v="785136.5"/>
    <n v="785136.5"/>
    <n v="0"/>
  </r>
  <r>
    <x v="2"/>
    <x v="1"/>
    <x v="1"/>
    <x v="276"/>
    <x v="44"/>
    <x v="200"/>
    <x v="2533"/>
    <n v="-4470.84"/>
    <n v="-4470.84"/>
    <n v="0"/>
  </r>
  <r>
    <x v="2"/>
    <x v="1"/>
    <x v="1"/>
    <x v="276"/>
    <x v="44"/>
    <x v="195"/>
    <x v="2534"/>
    <n v="313634.46000000002"/>
    <n v="313634.46000000002"/>
    <n v="0"/>
  </r>
  <r>
    <x v="11"/>
    <x v="0"/>
    <x v="0"/>
    <x v="519"/>
    <x v="119"/>
    <x v="0"/>
    <x v="2535"/>
    <n v="7023"/>
    <n v="7023"/>
    <n v="0"/>
  </r>
  <r>
    <x v="57"/>
    <x v="0"/>
    <x v="0"/>
    <x v="811"/>
    <x v="37"/>
    <x v="4"/>
    <x v="2536"/>
    <n v="1738"/>
    <n v="1738"/>
    <n v="0"/>
  </r>
  <r>
    <x v="112"/>
    <x v="0"/>
    <x v="0"/>
    <x v="278"/>
    <x v="37"/>
    <x v="141"/>
    <x v="2537"/>
    <n v="124.16"/>
    <n v="124.16"/>
    <n v="0"/>
  </r>
  <r>
    <x v="112"/>
    <x v="0"/>
    <x v="0"/>
    <x v="278"/>
    <x v="37"/>
    <x v="294"/>
    <x v="2538"/>
    <n v="125.65"/>
    <n v="125.65"/>
    <n v="0"/>
  </r>
  <r>
    <x v="2"/>
    <x v="1"/>
    <x v="1"/>
    <x v="398"/>
    <x v="99"/>
    <x v="13"/>
    <x v="1049"/>
    <n v="215.92"/>
    <n v="215.92"/>
    <n v="0"/>
  </r>
  <r>
    <x v="2"/>
    <x v="1"/>
    <x v="1"/>
    <x v="360"/>
    <x v="30"/>
    <x v="4"/>
    <x v="2539"/>
    <n v="13.95"/>
    <n v="13.95"/>
    <n v="0"/>
  </r>
  <r>
    <x v="2"/>
    <x v="1"/>
    <x v="1"/>
    <x v="563"/>
    <x v="155"/>
    <x v="17"/>
    <x v="2540"/>
    <n v="975"/>
    <n v="975"/>
    <n v="0"/>
  </r>
  <r>
    <x v="2"/>
    <x v="1"/>
    <x v="1"/>
    <x v="361"/>
    <x v="127"/>
    <x v="21"/>
    <x v="2541"/>
    <n v="240"/>
    <n v="240"/>
    <n v="0"/>
  </r>
  <r>
    <x v="2"/>
    <x v="1"/>
    <x v="1"/>
    <x v="361"/>
    <x v="127"/>
    <x v="24"/>
    <x v="2542"/>
    <n v="4117.5"/>
    <n v="4117.5"/>
    <n v="0"/>
  </r>
  <r>
    <x v="112"/>
    <x v="0"/>
    <x v="0"/>
    <x v="566"/>
    <x v="94"/>
    <x v="46"/>
    <x v="2543"/>
    <n v="5.98"/>
    <n v="5.98"/>
    <n v="0"/>
  </r>
  <r>
    <x v="2"/>
    <x v="1"/>
    <x v="1"/>
    <x v="567"/>
    <x v="61"/>
    <x v="46"/>
    <x v="2544"/>
    <n v="3.8"/>
    <n v="3.8"/>
    <n v="0"/>
  </r>
  <r>
    <x v="2"/>
    <x v="1"/>
    <x v="1"/>
    <x v="567"/>
    <x v="61"/>
    <x v="106"/>
    <x v="2545"/>
    <n v="101.8"/>
    <n v="101.8"/>
    <n v="0"/>
  </r>
  <r>
    <x v="2"/>
    <x v="1"/>
    <x v="1"/>
    <x v="567"/>
    <x v="61"/>
    <x v="78"/>
    <x v="2546"/>
    <n v="9.6"/>
    <n v="9.6"/>
    <n v="0"/>
  </r>
  <r>
    <x v="2"/>
    <x v="1"/>
    <x v="1"/>
    <x v="812"/>
    <x v="64"/>
    <x v="64"/>
    <x v="2547"/>
    <n v="118.8"/>
    <n v="118.8"/>
    <n v="0"/>
  </r>
  <r>
    <x v="11"/>
    <x v="0"/>
    <x v="0"/>
    <x v="638"/>
    <x v="26"/>
    <x v="4"/>
    <x v="2548"/>
    <n v="2772.15"/>
    <n v="2772.15"/>
    <n v="0"/>
  </r>
  <r>
    <x v="2"/>
    <x v="1"/>
    <x v="1"/>
    <x v="571"/>
    <x v="58"/>
    <x v="48"/>
    <x v="2549"/>
    <n v="94.5"/>
    <n v="94.5"/>
    <n v="0"/>
  </r>
  <r>
    <x v="156"/>
    <x v="0"/>
    <x v="0"/>
    <x v="640"/>
    <x v="36"/>
    <x v="13"/>
    <x v="2046"/>
    <n v="-13000"/>
    <n v="-13000"/>
    <n v="0"/>
  </r>
  <r>
    <x v="156"/>
    <x v="0"/>
    <x v="0"/>
    <x v="640"/>
    <x v="36"/>
    <x v="0"/>
    <x v="1072"/>
    <n v="335861.55"/>
    <n v="335861.55"/>
    <n v="0"/>
  </r>
  <r>
    <x v="170"/>
    <x v="0"/>
    <x v="0"/>
    <x v="629"/>
    <x v="36"/>
    <x v="0"/>
    <x v="2550"/>
    <n v="-70804.259999999995"/>
    <n v="-70804.259999999995"/>
    <n v="0"/>
  </r>
  <r>
    <x v="2"/>
    <x v="1"/>
    <x v="1"/>
    <x v="630"/>
    <x v="99"/>
    <x v="66"/>
    <x v="2551"/>
    <n v="26.25"/>
    <n v="26.25"/>
    <n v="0"/>
  </r>
  <r>
    <x v="2"/>
    <x v="1"/>
    <x v="1"/>
    <x v="631"/>
    <x v="93"/>
    <x v="5"/>
    <x v="2552"/>
    <n v="68"/>
    <n v="68"/>
    <n v="0"/>
  </r>
  <r>
    <x v="70"/>
    <x v="0"/>
    <x v="0"/>
    <x v="643"/>
    <x v="9"/>
    <x v="0"/>
    <x v="2553"/>
    <n v="16"/>
    <n v="16"/>
    <n v="0"/>
  </r>
  <r>
    <x v="2"/>
    <x v="1"/>
    <x v="1"/>
    <x v="644"/>
    <x v="123"/>
    <x v="66"/>
    <x v="2243"/>
    <n v="278.13"/>
    <n v="278.13"/>
    <n v="0"/>
  </r>
  <r>
    <x v="2"/>
    <x v="1"/>
    <x v="1"/>
    <x v="644"/>
    <x v="123"/>
    <x v="68"/>
    <x v="2243"/>
    <n v="278.12"/>
    <n v="278.12"/>
    <n v="0"/>
  </r>
  <r>
    <x v="2"/>
    <x v="1"/>
    <x v="1"/>
    <x v="644"/>
    <x v="123"/>
    <x v="172"/>
    <x v="2016"/>
    <n v="139.06"/>
    <n v="139.06"/>
    <n v="0"/>
  </r>
  <r>
    <x v="2"/>
    <x v="1"/>
    <x v="1"/>
    <x v="632"/>
    <x v="123"/>
    <x v="16"/>
    <x v="2554"/>
    <n v="59.7"/>
    <n v="59.7"/>
    <n v="0"/>
  </r>
  <r>
    <x v="2"/>
    <x v="1"/>
    <x v="1"/>
    <x v="632"/>
    <x v="123"/>
    <x v="106"/>
    <x v="2555"/>
    <n v="93.75"/>
    <n v="93.75"/>
    <n v="0"/>
  </r>
  <r>
    <x v="2"/>
    <x v="1"/>
    <x v="1"/>
    <x v="645"/>
    <x v="123"/>
    <x v="4"/>
    <x v="2243"/>
    <n v="15.62"/>
    <n v="15.62"/>
    <n v="0"/>
  </r>
  <r>
    <x v="2"/>
    <x v="1"/>
    <x v="1"/>
    <x v="645"/>
    <x v="123"/>
    <x v="25"/>
    <x v="2243"/>
    <n v="15.62"/>
    <n v="15.62"/>
    <n v="0"/>
  </r>
  <r>
    <x v="2"/>
    <x v="1"/>
    <x v="1"/>
    <x v="645"/>
    <x v="123"/>
    <x v="46"/>
    <x v="2243"/>
    <n v="15.63"/>
    <n v="15.63"/>
    <n v="0"/>
  </r>
  <r>
    <x v="2"/>
    <x v="1"/>
    <x v="1"/>
    <x v="633"/>
    <x v="197"/>
    <x v="4"/>
    <x v="2556"/>
    <n v="45"/>
    <n v="45"/>
    <n v="0"/>
  </r>
  <r>
    <x v="2"/>
    <x v="1"/>
    <x v="1"/>
    <x v="633"/>
    <x v="197"/>
    <x v="16"/>
    <x v="2019"/>
    <n v="45"/>
    <n v="45"/>
    <n v="0"/>
  </r>
  <r>
    <x v="2"/>
    <x v="1"/>
    <x v="1"/>
    <x v="633"/>
    <x v="197"/>
    <x v="48"/>
    <x v="2557"/>
    <n v="45"/>
    <n v="45"/>
    <n v="0"/>
  </r>
  <r>
    <x v="2"/>
    <x v="1"/>
    <x v="1"/>
    <x v="633"/>
    <x v="197"/>
    <x v="19"/>
    <x v="2019"/>
    <n v="45"/>
    <n v="45"/>
    <n v="0"/>
  </r>
  <r>
    <x v="2"/>
    <x v="1"/>
    <x v="1"/>
    <x v="636"/>
    <x v="61"/>
    <x v="25"/>
    <x v="2558"/>
    <n v="50.14"/>
    <n v="50.14"/>
    <n v="0"/>
  </r>
  <r>
    <x v="2"/>
    <x v="1"/>
    <x v="1"/>
    <x v="636"/>
    <x v="61"/>
    <x v="17"/>
    <x v="2559"/>
    <n v="17.899999999999999"/>
    <n v="17.899999999999999"/>
    <n v="0"/>
  </r>
  <r>
    <x v="2"/>
    <x v="1"/>
    <x v="1"/>
    <x v="636"/>
    <x v="61"/>
    <x v="101"/>
    <x v="2560"/>
    <n v="12.3"/>
    <n v="12.3"/>
    <n v="0"/>
  </r>
  <r>
    <x v="2"/>
    <x v="1"/>
    <x v="1"/>
    <x v="636"/>
    <x v="61"/>
    <x v="286"/>
    <x v="2561"/>
    <n v="10.84"/>
    <n v="10.84"/>
    <n v="0"/>
  </r>
  <r>
    <x v="2"/>
    <x v="1"/>
    <x v="1"/>
    <x v="636"/>
    <x v="61"/>
    <x v="22"/>
    <x v="2562"/>
    <n v="2.79"/>
    <n v="2.79"/>
    <n v="0"/>
  </r>
  <r>
    <x v="2"/>
    <x v="1"/>
    <x v="1"/>
    <x v="636"/>
    <x v="61"/>
    <x v="294"/>
    <x v="2563"/>
    <n v="56.89"/>
    <n v="56.89"/>
    <n v="0"/>
  </r>
  <r>
    <x v="7"/>
    <x v="0"/>
    <x v="2"/>
    <x v="234"/>
    <x v="44"/>
    <x v="101"/>
    <x v="2564"/>
    <n v="49914"/>
    <n v="49914"/>
    <n v="0"/>
  </r>
  <r>
    <x v="7"/>
    <x v="0"/>
    <x v="2"/>
    <x v="234"/>
    <x v="44"/>
    <x v="616"/>
    <x v="2565"/>
    <n v="1402.5"/>
    <n v="1402.5"/>
    <n v="0"/>
  </r>
  <r>
    <x v="2"/>
    <x v="1"/>
    <x v="1"/>
    <x v="813"/>
    <x v="34"/>
    <x v="4"/>
    <x v="2566"/>
    <n v="460"/>
    <n v="460"/>
    <n v="0"/>
  </r>
  <r>
    <x v="2"/>
    <x v="1"/>
    <x v="1"/>
    <x v="813"/>
    <x v="34"/>
    <x v="5"/>
    <x v="2566"/>
    <n v="-460"/>
    <n v="-460"/>
    <n v="0"/>
  </r>
  <r>
    <x v="92"/>
    <x v="0"/>
    <x v="7"/>
    <x v="758"/>
    <x v="63"/>
    <x v="14"/>
    <x v="2567"/>
    <n v="3600"/>
    <n v="3600"/>
    <n v="0"/>
  </r>
  <r>
    <x v="2"/>
    <x v="1"/>
    <x v="1"/>
    <x v="814"/>
    <x v="229"/>
    <x v="83"/>
    <x v="2568"/>
    <n v="88.55"/>
    <n v="88.55"/>
    <n v="0"/>
  </r>
  <r>
    <x v="204"/>
    <x v="0"/>
    <x v="9"/>
    <x v="815"/>
    <x v="5"/>
    <x v="4"/>
    <x v="2569"/>
    <n v="68017.95"/>
    <n v="68017.95"/>
    <n v="0"/>
  </r>
  <r>
    <x v="205"/>
    <x v="2"/>
    <x v="8"/>
    <x v="815"/>
    <x v="5"/>
    <x v="0"/>
    <x v="2570"/>
    <n v="12130.2"/>
    <n v="12130.2"/>
    <n v="0"/>
  </r>
  <r>
    <x v="54"/>
    <x v="0"/>
    <x v="2"/>
    <x v="816"/>
    <x v="5"/>
    <x v="78"/>
    <x v="2571"/>
    <n v="6.6"/>
    <n v="6.6"/>
    <n v="0"/>
  </r>
  <r>
    <x v="54"/>
    <x v="0"/>
    <x v="2"/>
    <x v="816"/>
    <x v="5"/>
    <x v="119"/>
    <x v="2572"/>
    <n v="70.900000000000006"/>
    <n v="70.900000000000006"/>
    <n v="0"/>
  </r>
  <r>
    <x v="54"/>
    <x v="0"/>
    <x v="2"/>
    <x v="816"/>
    <x v="5"/>
    <x v="21"/>
    <x v="2573"/>
    <n v="3023.2"/>
    <n v="3023.2"/>
    <n v="0"/>
  </r>
  <r>
    <x v="54"/>
    <x v="0"/>
    <x v="2"/>
    <x v="816"/>
    <x v="5"/>
    <x v="185"/>
    <x v="2574"/>
    <n v="6776.64"/>
    <n v="6776.64"/>
    <n v="0"/>
  </r>
  <r>
    <x v="205"/>
    <x v="2"/>
    <x v="8"/>
    <x v="817"/>
    <x v="142"/>
    <x v="4"/>
    <x v="2575"/>
    <n v="1347"/>
    <n v="1347"/>
    <n v="0"/>
  </r>
  <r>
    <x v="2"/>
    <x v="1"/>
    <x v="1"/>
    <x v="818"/>
    <x v="94"/>
    <x v="4"/>
    <x v="2576"/>
    <n v="576"/>
    <n v="576"/>
    <n v="0"/>
  </r>
  <r>
    <x v="2"/>
    <x v="1"/>
    <x v="1"/>
    <x v="818"/>
    <x v="94"/>
    <x v="16"/>
    <x v="2577"/>
    <n v="120"/>
    <n v="120"/>
    <n v="0"/>
  </r>
  <r>
    <x v="2"/>
    <x v="1"/>
    <x v="1"/>
    <x v="818"/>
    <x v="94"/>
    <x v="48"/>
    <x v="2578"/>
    <n v="28.75"/>
    <n v="28.75"/>
    <n v="0"/>
  </r>
  <r>
    <x v="2"/>
    <x v="1"/>
    <x v="1"/>
    <x v="819"/>
    <x v="101"/>
    <x v="13"/>
    <x v="2579"/>
    <n v="2760"/>
    <n v="2760"/>
    <n v="0"/>
  </r>
  <r>
    <x v="2"/>
    <x v="1"/>
    <x v="1"/>
    <x v="820"/>
    <x v="5"/>
    <x v="17"/>
    <x v="2580"/>
    <n v="25.41"/>
    <n v="25.41"/>
    <n v="0"/>
  </r>
  <r>
    <x v="2"/>
    <x v="1"/>
    <x v="1"/>
    <x v="820"/>
    <x v="5"/>
    <x v="66"/>
    <x v="420"/>
    <n v="64.87"/>
    <n v="64.87"/>
    <n v="0"/>
  </r>
  <r>
    <x v="2"/>
    <x v="1"/>
    <x v="1"/>
    <x v="820"/>
    <x v="5"/>
    <x v="67"/>
    <x v="420"/>
    <n v="64.86"/>
    <n v="64.86"/>
    <n v="0"/>
  </r>
  <r>
    <x v="2"/>
    <x v="1"/>
    <x v="1"/>
    <x v="821"/>
    <x v="1"/>
    <x v="13"/>
    <x v="2581"/>
    <n v="2194.71"/>
    <n v="2194.71"/>
    <n v="0"/>
  </r>
  <r>
    <x v="206"/>
    <x v="0"/>
    <x v="17"/>
    <x v="822"/>
    <x v="1"/>
    <x v="46"/>
    <x v="402"/>
    <n v="437.04"/>
    <n v="437.04"/>
    <n v="0"/>
  </r>
  <r>
    <x v="206"/>
    <x v="0"/>
    <x v="17"/>
    <x v="822"/>
    <x v="1"/>
    <x v="106"/>
    <x v="2582"/>
    <n v="98.96"/>
    <n v="98.96"/>
    <n v="0"/>
  </r>
  <r>
    <x v="2"/>
    <x v="1"/>
    <x v="1"/>
    <x v="823"/>
    <x v="184"/>
    <x v="25"/>
    <x v="2583"/>
    <n v="458.25"/>
    <n v="458.25"/>
    <n v="0"/>
  </r>
  <r>
    <x v="2"/>
    <x v="1"/>
    <x v="1"/>
    <x v="824"/>
    <x v="230"/>
    <x v="25"/>
    <x v="2584"/>
    <n v="2366.66"/>
    <n v="2366.66"/>
    <n v="0"/>
  </r>
  <r>
    <x v="207"/>
    <x v="0"/>
    <x v="18"/>
    <x v="825"/>
    <x v="5"/>
    <x v="43"/>
    <x v="2585"/>
    <n v="5.32"/>
    <n v="5.32"/>
    <n v="0"/>
  </r>
  <r>
    <x v="2"/>
    <x v="1"/>
    <x v="1"/>
    <x v="826"/>
    <x v="130"/>
    <x v="4"/>
    <x v="2586"/>
    <n v="1871"/>
    <n v="1871"/>
    <n v="0"/>
  </r>
  <r>
    <x v="208"/>
    <x v="0"/>
    <x v="2"/>
    <x v="827"/>
    <x v="231"/>
    <x v="46"/>
    <x v="2587"/>
    <n v="62068"/>
    <n v="62068"/>
    <n v="0"/>
  </r>
  <r>
    <x v="209"/>
    <x v="0"/>
    <x v="3"/>
    <x v="828"/>
    <x v="232"/>
    <x v="4"/>
    <x v="2588"/>
    <n v="135734.39000000001"/>
    <n v="135734.39000000001"/>
    <n v="0"/>
  </r>
  <r>
    <x v="2"/>
    <x v="1"/>
    <x v="1"/>
    <x v="829"/>
    <x v="37"/>
    <x v="0"/>
    <x v="2589"/>
    <n v="563.5"/>
    <n v="563.5"/>
    <n v="0"/>
  </r>
  <r>
    <x v="2"/>
    <x v="1"/>
    <x v="1"/>
    <x v="830"/>
    <x v="233"/>
    <x v="25"/>
    <x v="2590"/>
    <n v="695"/>
    <n v="695"/>
    <n v="0"/>
  </r>
  <r>
    <x v="210"/>
    <x v="2"/>
    <x v="3"/>
    <x v="831"/>
    <x v="223"/>
    <x v="46"/>
    <x v="2591"/>
    <n v="1805.4"/>
    <n v="1805.4"/>
    <n v="0"/>
  </r>
  <r>
    <x v="210"/>
    <x v="2"/>
    <x v="3"/>
    <x v="831"/>
    <x v="223"/>
    <x v="16"/>
    <x v="2592"/>
    <n v="200.4"/>
    <n v="200.4"/>
    <n v="0"/>
  </r>
  <r>
    <x v="210"/>
    <x v="2"/>
    <x v="3"/>
    <x v="831"/>
    <x v="223"/>
    <x v="106"/>
    <x v="2593"/>
    <n v="6318"/>
    <n v="6318"/>
    <n v="0"/>
  </r>
  <r>
    <x v="210"/>
    <x v="2"/>
    <x v="3"/>
    <x v="831"/>
    <x v="223"/>
    <x v="22"/>
    <x v="2594"/>
    <n v="715.65"/>
    <n v="715.65"/>
    <n v="0"/>
  </r>
  <r>
    <x v="2"/>
    <x v="1"/>
    <x v="1"/>
    <x v="832"/>
    <x v="234"/>
    <x v="0"/>
    <x v="2595"/>
    <n v="439"/>
    <n v="439"/>
    <n v="0"/>
  </r>
  <r>
    <x v="2"/>
    <x v="1"/>
    <x v="1"/>
    <x v="833"/>
    <x v="235"/>
    <x v="4"/>
    <x v="2596"/>
    <n v="246"/>
    <n v="246"/>
    <n v="0"/>
  </r>
  <r>
    <x v="2"/>
    <x v="1"/>
    <x v="1"/>
    <x v="577"/>
    <x v="127"/>
    <x v="64"/>
    <x v="2597"/>
    <n v="20431"/>
    <n v="20431"/>
    <n v="0"/>
  </r>
  <r>
    <x v="2"/>
    <x v="1"/>
    <x v="1"/>
    <x v="834"/>
    <x v="30"/>
    <x v="25"/>
    <x v="2598"/>
    <n v="90"/>
    <n v="90"/>
    <n v="0"/>
  </r>
  <r>
    <x v="2"/>
    <x v="1"/>
    <x v="1"/>
    <x v="413"/>
    <x v="45"/>
    <x v="186"/>
    <x v="1106"/>
    <n v="-1332"/>
    <n v="-1332"/>
    <n v="0"/>
  </r>
  <r>
    <x v="2"/>
    <x v="1"/>
    <x v="1"/>
    <x v="500"/>
    <x v="30"/>
    <x v="4"/>
    <x v="2599"/>
    <n v="439"/>
    <n v="439"/>
    <n v="0"/>
  </r>
  <r>
    <x v="211"/>
    <x v="2"/>
    <x v="9"/>
    <x v="835"/>
    <x v="0"/>
    <x v="4"/>
    <x v="2600"/>
    <n v="41876.730000000003"/>
    <n v="41876.730000000003"/>
    <n v="0"/>
  </r>
  <r>
    <x v="2"/>
    <x v="1"/>
    <x v="1"/>
    <x v="469"/>
    <x v="61"/>
    <x v="106"/>
    <x v="2601"/>
    <n v="17.329999999999998"/>
    <n v="17.329999999999998"/>
    <n v="0"/>
  </r>
  <r>
    <x v="2"/>
    <x v="1"/>
    <x v="1"/>
    <x v="469"/>
    <x v="61"/>
    <x v="78"/>
    <x v="2602"/>
    <n v="31.87"/>
    <n v="31.87"/>
    <n v="0"/>
  </r>
  <r>
    <x v="2"/>
    <x v="1"/>
    <x v="1"/>
    <x v="469"/>
    <x v="61"/>
    <x v="117"/>
    <x v="2603"/>
    <n v="17.95"/>
    <n v="17.95"/>
    <n v="0"/>
  </r>
  <r>
    <x v="2"/>
    <x v="1"/>
    <x v="1"/>
    <x v="469"/>
    <x v="61"/>
    <x v="22"/>
    <x v="2604"/>
    <n v="18.43"/>
    <n v="18.43"/>
    <n v="0"/>
  </r>
  <r>
    <x v="2"/>
    <x v="1"/>
    <x v="1"/>
    <x v="469"/>
    <x v="61"/>
    <x v="54"/>
    <x v="2605"/>
    <n v="20.81"/>
    <n v="20.81"/>
    <n v="0"/>
  </r>
  <r>
    <x v="7"/>
    <x v="0"/>
    <x v="2"/>
    <x v="538"/>
    <x v="1"/>
    <x v="0"/>
    <x v="2606"/>
    <n v="57.6"/>
    <n v="57.6"/>
    <n v="0"/>
  </r>
  <r>
    <x v="7"/>
    <x v="0"/>
    <x v="2"/>
    <x v="538"/>
    <x v="1"/>
    <x v="20"/>
    <x v="2607"/>
    <n v="27"/>
    <n v="27"/>
    <n v="0"/>
  </r>
  <r>
    <x v="22"/>
    <x v="0"/>
    <x v="0"/>
    <x v="540"/>
    <x v="1"/>
    <x v="117"/>
    <x v="2608"/>
    <n v="166"/>
    <n v="166"/>
    <n v="0"/>
  </r>
  <r>
    <x v="22"/>
    <x v="0"/>
    <x v="0"/>
    <x v="540"/>
    <x v="1"/>
    <x v="80"/>
    <x v="2609"/>
    <n v="900"/>
    <n v="900"/>
    <n v="0"/>
  </r>
  <r>
    <x v="2"/>
    <x v="1"/>
    <x v="1"/>
    <x v="836"/>
    <x v="236"/>
    <x v="4"/>
    <x v="2610"/>
    <n v="741.24"/>
    <n v="741.24"/>
    <n v="0"/>
  </r>
  <r>
    <x v="2"/>
    <x v="1"/>
    <x v="1"/>
    <x v="434"/>
    <x v="5"/>
    <x v="198"/>
    <x v="2611"/>
    <n v="71.849999999999994"/>
    <n v="71.849999999999994"/>
    <n v="0"/>
  </r>
  <r>
    <x v="2"/>
    <x v="1"/>
    <x v="1"/>
    <x v="434"/>
    <x v="5"/>
    <x v="363"/>
    <x v="2612"/>
    <n v="84.9"/>
    <n v="84.9"/>
    <n v="0"/>
  </r>
  <r>
    <x v="2"/>
    <x v="1"/>
    <x v="1"/>
    <x v="434"/>
    <x v="5"/>
    <x v="468"/>
    <x v="2613"/>
    <n v="73.150000000000006"/>
    <n v="73.150000000000006"/>
    <n v="0"/>
  </r>
  <r>
    <x v="2"/>
    <x v="1"/>
    <x v="1"/>
    <x v="302"/>
    <x v="37"/>
    <x v="46"/>
    <x v="2614"/>
    <n v="153"/>
    <n v="153"/>
    <n v="0"/>
  </r>
  <r>
    <x v="2"/>
    <x v="1"/>
    <x v="1"/>
    <x v="302"/>
    <x v="37"/>
    <x v="18"/>
    <x v="2615"/>
    <n v="42.2"/>
    <n v="42.2"/>
    <n v="0"/>
  </r>
  <r>
    <x v="2"/>
    <x v="1"/>
    <x v="1"/>
    <x v="302"/>
    <x v="37"/>
    <x v="101"/>
    <x v="2616"/>
    <n v="53.44"/>
    <n v="53.44"/>
    <n v="0"/>
  </r>
  <r>
    <x v="2"/>
    <x v="1"/>
    <x v="1"/>
    <x v="302"/>
    <x v="37"/>
    <x v="42"/>
    <x v="2617"/>
    <n v="39.6"/>
    <n v="39.6"/>
    <n v="0"/>
  </r>
  <r>
    <x v="61"/>
    <x v="0"/>
    <x v="0"/>
    <x v="302"/>
    <x v="37"/>
    <x v="185"/>
    <x v="2618"/>
    <n v="326.60000000000002"/>
    <n v="326.60000000000002"/>
    <n v="0"/>
  </r>
  <r>
    <x v="1"/>
    <x v="0"/>
    <x v="0"/>
    <x v="303"/>
    <x v="1"/>
    <x v="17"/>
    <x v="2619"/>
    <n v="101.25"/>
    <n v="101.25"/>
    <n v="0"/>
  </r>
  <r>
    <x v="2"/>
    <x v="1"/>
    <x v="1"/>
    <x v="428"/>
    <x v="141"/>
    <x v="17"/>
    <x v="2620"/>
    <n v="112"/>
    <n v="112"/>
    <n v="0"/>
  </r>
  <r>
    <x v="2"/>
    <x v="1"/>
    <x v="1"/>
    <x v="428"/>
    <x v="141"/>
    <x v="48"/>
    <x v="2621"/>
    <n v="1472"/>
    <n v="1472"/>
    <n v="0"/>
  </r>
  <r>
    <x v="2"/>
    <x v="1"/>
    <x v="1"/>
    <x v="428"/>
    <x v="141"/>
    <x v="20"/>
    <x v="2622"/>
    <n v="24"/>
    <n v="24"/>
    <n v="0"/>
  </r>
  <r>
    <x v="2"/>
    <x v="1"/>
    <x v="1"/>
    <x v="429"/>
    <x v="142"/>
    <x v="4"/>
    <x v="2623"/>
    <n v="465"/>
    <n v="465"/>
    <n v="0"/>
  </r>
  <r>
    <x v="2"/>
    <x v="1"/>
    <x v="1"/>
    <x v="429"/>
    <x v="142"/>
    <x v="17"/>
    <x v="2624"/>
    <n v="83.81"/>
    <n v="83.81"/>
    <n v="0"/>
  </r>
  <r>
    <x v="2"/>
    <x v="1"/>
    <x v="1"/>
    <x v="761"/>
    <x v="27"/>
    <x v="46"/>
    <x v="2625"/>
    <n v="60"/>
    <n v="60"/>
    <n v="0"/>
  </r>
  <r>
    <x v="2"/>
    <x v="1"/>
    <x v="1"/>
    <x v="837"/>
    <x v="179"/>
    <x v="4"/>
    <x v="2626"/>
    <n v="530"/>
    <n v="530"/>
    <n v="0"/>
  </r>
  <r>
    <x v="2"/>
    <x v="1"/>
    <x v="1"/>
    <x v="837"/>
    <x v="179"/>
    <x v="25"/>
    <x v="1831"/>
    <n v="25"/>
    <n v="25"/>
    <n v="0"/>
  </r>
  <r>
    <x v="2"/>
    <x v="1"/>
    <x v="1"/>
    <x v="838"/>
    <x v="184"/>
    <x v="4"/>
    <x v="2627"/>
    <n v="2999.6"/>
    <n v="2999.6"/>
    <n v="0"/>
  </r>
  <r>
    <x v="2"/>
    <x v="1"/>
    <x v="1"/>
    <x v="432"/>
    <x v="20"/>
    <x v="66"/>
    <x v="420"/>
    <n v="410"/>
    <n v="410"/>
    <n v="0"/>
  </r>
  <r>
    <x v="2"/>
    <x v="1"/>
    <x v="1"/>
    <x v="669"/>
    <x v="96"/>
    <x v="4"/>
    <x v="2445"/>
    <n v="3960"/>
    <n v="3960"/>
    <n v="0"/>
  </r>
  <r>
    <x v="2"/>
    <x v="1"/>
    <x v="1"/>
    <x v="669"/>
    <x v="96"/>
    <x v="13"/>
    <x v="2445"/>
    <n v="-1303.5"/>
    <n v="-1303.5"/>
    <n v="0"/>
  </r>
  <r>
    <x v="2"/>
    <x v="1"/>
    <x v="1"/>
    <x v="669"/>
    <x v="96"/>
    <x v="14"/>
    <x v="2445"/>
    <n v="1303.5"/>
    <n v="1303.5"/>
    <n v="0"/>
  </r>
  <r>
    <x v="2"/>
    <x v="1"/>
    <x v="1"/>
    <x v="839"/>
    <x v="43"/>
    <x v="25"/>
    <x v="2628"/>
    <n v="1587.09"/>
    <n v="1587.09"/>
    <n v="0"/>
  </r>
  <r>
    <x v="19"/>
    <x v="0"/>
    <x v="0"/>
    <x v="670"/>
    <x v="182"/>
    <x v="25"/>
    <x v="2123"/>
    <n v="3364.07"/>
    <n v="3364.07"/>
    <n v="0"/>
  </r>
  <r>
    <x v="9"/>
    <x v="0"/>
    <x v="2"/>
    <x v="670"/>
    <x v="182"/>
    <x v="66"/>
    <x v="2123"/>
    <n v="-3"/>
    <n v="-3"/>
    <n v="0"/>
  </r>
  <r>
    <x v="2"/>
    <x v="1"/>
    <x v="1"/>
    <x v="840"/>
    <x v="185"/>
    <x v="73"/>
    <x v="420"/>
    <n v="645.48"/>
    <n v="645.48"/>
    <n v="0"/>
  </r>
  <r>
    <x v="2"/>
    <x v="1"/>
    <x v="1"/>
    <x v="434"/>
    <x v="5"/>
    <x v="46"/>
    <x v="2629"/>
    <n v="15.83"/>
    <n v="15.83"/>
    <n v="0"/>
  </r>
  <r>
    <x v="2"/>
    <x v="1"/>
    <x v="1"/>
    <x v="434"/>
    <x v="5"/>
    <x v="48"/>
    <x v="2630"/>
    <n v="19.079999999999998"/>
    <n v="19.079999999999998"/>
    <n v="0"/>
  </r>
  <r>
    <x v="2"/>
    <x v="1"/>
    <x v="1"/>
    <x v="434"/>
    <x v="5"/>
    <x v="18"/>
    <x v="2631"/>
    <n v="24.58"/>
    <n v="24.58"/>
    <n v="0"/>
  </r>
  <r>
    <x v="2"/>
    <x v="1"/>
    <x v="1"/>
    <x v="434"/>
    <x v="5"/>
    <x v="42"/>
    <x v="2632"/>
    <n v="31.85"/>
    <n v="31.85"/>
    <n v="0"/>
  </r>
  <r>
    <x v="2"/>
    <x v="1"/>
    <x v="1"/>
    <x v="434"/>
    <x v="5"/>
    <x v="131"/>
    <x v="2633"/>
    <n v="32.75"/>
    <n v="32.75"/>
    <n v="0"/>
  </r>
  <r>
    <x v="2"/>
    <x v="1"/>
    <x v="1"/>
    <x v="434"/>
    <x v="5"/>
    <x v="141"/>
    <x v="2634"/>
    <n v="44.78"/>
    <n v="44.78"/>
    <n v="0"/>
  </r>
  <r>
    <x v="2"/>
    <x v="1"/>
    <x v="1"/>
    <x v="434"/>
    <x v="5"/>
    <x v="142"/>
    <x v="2635"/>
    <n v="66.23"/>
    <n v="66.23"/>
    <n v="0"/>
  </r>
  <r>
    <x v="2"/>
    <x v="1"/>
    <x v="1"/>
    <x v="434"/>
    <x v="5"/>
    <x v="229"/>
    <x v="2636"/>
    <n v="52.2"/>
    <n v="52.2"/>
    <n v="0"/>
  </r>
  <r>
    <x v="2"/>
    <x v="1"/>
    <x v="1"/>
    <x v="434"/>
    <x v="5"/>
    <x v="478"/>
    <x v="2637"/>
    <n v="60.8"/>
    <n v="60.8"/>
    <n v="0"/>
  </r>
  <r>
    <x v="2"/>
    <x v="1"/>
    <x v="1"/>
    <x v="434"/>
    <x v="5"/>
    <x v="590"/>
    <x v="2638"/>
    <n v="97.73"/>
    <n v="97.73"/>
    <n v="0"/>
  </r>
  <r>
    <x v="2"/>
    <x v="1"/>
    <x v="1"/>
    <x v="434"/>
    <x v="5"/>
    <x v="426"/>
    <x v="2639"/>
    <n v="115"/>
    <n v="115"/>
    <n v="0"/>
  </r>
  <r>
    <x v="2"/>
    <x v="1"/>
    <x v="1"/>
    <x v="434"/>
    <x v="5"/>
    <x v="295"/>
    <x v="2640"/>
    <n v="123.2"/>
    <n v="123.2"/>
    <n v="0"/>
  </r>
  <r>
    <x v="2"/>
    <x v="1"/>
    <x v="1"/>
    <x v="434"/>
    <x v="5"/>
    <x v="239"/>
    <x v="2641"/>
    <n v="94"/>
    <n v="94"/>
    <n v="0"/>
  </r>
  <r>
    <x v="2"/>
    <x v="1"/>
    <x v="1"/>
    <x v="434"/>
    <x v="5"/>
    <x v="617"/>
    <x v="2642"/>
    <n v="313"/>
    <n v="313"/>
    <n v="0"/>
  </r>
  <r>
    <x v="2"/>
    <x v="1"/>
    <x v="1"/>
    <x v="434"/>
    <x v="5"/>
    <x v="618"/>
    <x v="2643"/>
    <n v="298.8"/>
    <n v="298.8"/>
    <n v="0"/>
  </r>
  <r>
    <x v="2"/>
    <x v="1"/>
    <x v="1"/>
    <x v="434"/>
    <x v="5"/>
    <x v="373"/>
    <x v="2644"/>
    <n v="432.4"/>
    <n v="432.4"/>
    <n v="0"/>
  </r>
  <r>
    <x v="2"/>
    <x v="1"/>
    <x v="1"/>
    <x v="434"/>
    <x v="5"/>
    <x v="609"/>
    <x v="2645"/>
    <n v="30"/>
    <n v="30"/>
    <n v="0"/>
  </r>
  <r>
    <x v="2"/>
    <x v="1"/>
    <x v="1"/>
    <x v="434"/>
    <x v="5"/>
    <x v="244"/>
    <x v="2646"/>
    <n v="27.4"/>
    <n v="27.4"/>
    <n v="0"/>
  </r>
  <r>
    <x v="2"/>
    <x v="1"/>
    <x v="1"/>
    <x v="434"/>
    <x v="5"/>
    <x v="591"/>
    <x v="2647"/>
    <n v="35.799999999999997"/>
    <n v="35.799999999999997"/>
    <n v="0"/>
  </r>
  <r>
    <x v="2"/>
    <x v="1"/>
    <x v="1"/>
    <x v="434"/>
    <x v="5"/>
    <x v="619"/>
    <x v="2648"/>
    <n v="194.2"/>
    <n v="194.2"/>
    <n v="0"/>
  </r>
  <r>
    <x v="2"/>
    <x v="1"/>
    <x v="1"/>
    <x v="434"/>
    <x v="5"/>
    <x v="620"/>
    <x v="2649"/>
    <n v="2416.9"/>
    <n v="2416.9"/>
    <n v="0"/>
  </r>
  <r>
    <x v="152"/>
    <x v="0"/>
    <x v="2"/>
    <x v="841"/>
    <x v="16"/>
    <x v="17"/>
    <x v="2650"/>
    <n v="16629.560000000001"/>
    <n v="16629.560000000001"/>
    <n v="0"/>
  </r>
  <r>
    <x v="152"/>
    <x v="0"/>
    <x v="2"/>
    <x v="841"/>
    <x v="16"/>
    <x v="62"/>
    <x v="2651"/>
    <n v="19897.28"/>
    <n v="19897.28"/>
    <n v="0"/>
  </r>
  <r>
    <x v="146"/>
    <x v="0"/>
    <x v="5"/>
    <x v="842"/>
    <x v="1"/>
    <x v="46"/>
    <x v="1322"/>
    <n v="6780"/>
    <n v="6780"/>
    <n v="0"/>
  </r>
  <r>
    <x v="55"/>
    <x v="0"/>
    <x v="2"/>
    <x v="843"/>
    <x v="1"/>
    <x v="4"/>
    <x v="2451"/>
    <n v="19121.939999999999"/>
    <n v="19121.939999999999"/>
    <n v="0"/>
  </r>
  <r>
    <x v="146"/>
    <x v="0"/>
    <x v="5"/>
    <x v="321"/>
    <x v="15"/>
    <x v="12"/>
    <x v="2652"/>
    <n v="19566.05"/>
    <n v="19566.05"/>
    <n v="0"/>
  </r>
  <r>
    <x v="2"/>
    <x v="1"/>
    <x v="1"/>
    <x v="323"/>
    <x v="99"/>
    <x v="46"/>
    <x v="420"/>
    <n v="141.94999999999999"/>
    <n v="141.94999999999999"/>
    <n v="0"/>
  </r>
  <r>
    <x v="98"/>
    <x v="0"/>
    <x v="0"/>
    <x v="324"/>
    <x v="116"/>
    <x v="25"/>
    <x v="2653"/>
    <n v="1200"/>
    <n v="1200"/>
    <n v="0"/>
  </r>
  <r>
    <x v="98"/>
    <x v="0"/>
    <x v="0"/>
    <x v="324"/>
    <x v="116"/>
    <x v="17"/>
    <x v="2654"/>
    <n v="1824.67"/>
    <n v="1824.67"/>
    <n v="0"/>
  </r>
  <r>
    <x v="98"/>
    <x v="0"/>
    <x v="0"/>
    <x v="324"/>
    <x v="116"/>
    <x v="19"/>
    <x v="2655"/>
    <n v="99.05"/>
    <n v="99.05"/>
    <n v="0"/>
  </r>
  <r>
    <x v="98"/>
    <x v="0"/>
    <x v="0"/>
    <x v="324"/>
    <x v="116"/>
    <x v="117"/>
    <x v="2656"/>
    <n v="59.18"/>
    <n v="59.18"/>
    <n v="0"/>
  </r>
  <r>
    <x v="98"/>
    <x v="0"/>
    <x v="0"/>
    <x v="324"/>
    <x v="116"/>
    <x v="1"/>
    <x v="2657"/>
    <n v="100"/>
    <n v="100"/>
    <n v="0"/>
  </r>
  <r>
    <x v="22"/>
    <x v="0"/>
    <x v="0"/>
    <x v="844"/>
    <x v="1"/>
    <x v="4"/>
    <x v="2658"/>
    <n v="36270"/>
    <n v="36270"/>
    <n v="0"/>
  </r>
  <r>
    <x v="163"/>
    <x v="0"/>
    <x v="0"/>
    <x v="587"/>
    <x v="9"/>
    <x v="25"/>
    <x v="2659"/>
    <n v="160"/>
    <n v="160"/>
    <n v="0"/>
  </r>
  <r>
    <x v="163"/>
    <x v="0"/>
    <x v="0"/>
    <x v="587"/>
    <x v="9"/>
    <x v="17"/>
    <x v="2660"/>
    <n v="630"/>
    <n v="630"/>
    <n v="0"/>
  </r>
  <r>
    <x v="132"/>
    <x v="0"/>
    <x v="0"/>
    <x v="405"/>
    <x v="36"/>
    <x v="77"/>
    <x v="1358"/>
    <n v="-3085.99"/>
    <n v="-3085.99"/>
    <n v="0"/>
  </r>
  <r>
    <x v="2"/>
    <x v="1"/>
    <x v="1"/>
    <x v="406"/>
    <x v="11"/>
    <x v="64"/>
    <x v="2661"/>
    <n v="36.950000000000003"/>
    <n v="36.950000000000003"/>
    <n v="0"/>
  </r>
  <r>
    <x v="133"/>
    <x v="0"/>
    <x v="0"/>
    <x v="407"/>
    <x v="36"/>
    <x v="4"/>
    <x v="2013"/>
    <n v="539047.56000000006"/>
    <n v="539047.56000000006"/>
    <n v="0"/>
  </r>
  <r>
    <x v="133"/>
    <x v="0"/>
    <x v="0"/>
    <x v="407"/>
    <x v="36"/>
    <x v="127"/>
    <x v="2047"/>
    <n v="-235982.14"/>
    <n v="-235982.14"/>
    <n v="0"/>
  </r>
  <r>
    <x v="2"/>
    <x v="1"/>
    <x v="1"/>
    <x v="408"/>
    <x v="101"/>
    <x v="17"/>
    <x v="2662"/>
    <n v="2214.2399999999998"/>
    <n v="2214.2399999999998"/>
    <n v="0"/>
  </r>
  <r>
    <x v="2"/>
    <x v="1"/>
    <x v="1"/>
    <x v="845"/>
    <x v="61"/>
    <x v="25"/>
    <x v="420"/>
    <n v="55"/>
    <n v="55"/>
    <n v="0"/>
  </r>
  <r>
    <x v="119"/>
    <x v="2"/>
    <x v="5"/>
    <x v="591"/>
    <x v="16"/>
    <x v="0"/>
    <x v="2663"/>
    <n v="10776.18"/>
    <n v="10776.18"/>
    <n v="0"/>
  </r>
  <r>
    <x v="46"/>
    <x v="0"/>
    <x v="0"/>
    <x v="474"/>
    <x v="1"/>
    <x v="25"/>
    <x v="2664"/>
    <n v="19471.8"/>
    <n v="19471.8"/>
    <n v="0"/>
  </r>
  <r>
    <x v="46"/>
    <x v="0"/>
    <x v="0"/>
    <x v="474"/>
    <x v="1"/>
    <x v="0"/>
    <x v="1587"/>
    <n v="144.88"/>
    <n v="144.88"/>
    <n v="0"/>
  </r>
  <r>
    <x v="46"/>
    <x v="0"/>
    <x v="0"/>
    <x v="474"/>
    <x v="1"/>
    <x v="48"/>
    <x v="2665"/>
    <n v="5481.21"/>
    <n v="5481.21"/>
    <n v="0"/>
  </r>
  <r>
    <x v="46"/>
    <x v="0"/>
    <x v="0"/>
    <x v="474"/>
    <x v="1"/>
    <x v="95"/>
    <x v="2666"/>
    <n v="4237.04"/>
    <n v="4237.04"/>
    <n v="0"/>
  </r>
  <r>
    <x v="46"/>
    <x v="0"/>
    <x v="0"/>
    <x v="474"/>
    <x v="1"/>
    <x v="19"/>
    <x v="2667"/>
    <n v="778.1"/>
    <n v="778.1"/>
    <n v="0"/>
  </r>
  <r>
    <x v="46"/>
    <x v="0"/>
    <x v="0"/>
    <x v="474"/>
    <x v="1"/>
    <x v="22"/>
    <x v="2668"/>
    <n v="415"/>
    <n v="415"/>
    <n v="0"/>
  </r>
  <r>
    <x v="21"/>
    <x v="0"/>
    <x v="0"/>
    <x v="475"/>
    <x v="56"/>
    <x v="4"/>
    <x v="1365"/>
    <n v="66811.17"/>
    <n v="66811.17"/>
    <n v="0"/>
  </r>
  <r>
    <x v="2"/>
    <x v="1"/>
    <x v="1"/>
    <x v="476"/>
    <x v="157"/>
    <x v="13"/>
    <x v="2669"/>
    <n v="26.5"/>
    <n v="26.5"/>
    <n v="0"/>
  </r>
  <r>
    <x v="25"/>
    <x v="0"/>
    <x v="0"/>
    <x v="95"/>
    <x v="25"/>
    <x v="4"/>
    <x v="804"/>
    <n v="25479"/>
    <n v="25479"/>
    <n v="0"/>
  </r>
  <r>
    <x v="25"/>
    <x v="0"/>
    <x v="0"/>
    <x v="95"/>
    <x v="25"/>
    <x v="95"/>
    <x v="804"/>
    <n v="25192"/>
    <n v="25192"/>
    <n v="0"/>
  </r>
  <r>
    <x v="51"/>
    <x v="0"/>
    <x v="0"/>
    <x v="96"/>
    <x v="26"/>
    <x v="4"/>
    <x v="2670"/>
    <n v="2346.88"/>
    <n v="2346.88"/>
    <n v="0"/>
  </r>
  <r>
    <x v="4"/>
    <x v="0"/>
    <x v="0"/>
    <x v="98"/>
    <x v="53"/>
    <x v="25"/>
    <x v="191"/>
    <n v="856.26"/>
    <n v="856.26"/>
    <n v="0"/>
  </r>
  <r>
    <x v="25"/>
    <x v="0"/>
    <x v="0"/>
    <x v="409"/>
    <x v="136"/>
    <x v="25"/>
    <x v="2671"/>
    <n v="300"/>
    <n v="300"/>
    <n v="0"/>
  </r>
  <r>
    <x v="7"/>
    <x v="0"/>
    <x v="2"/>
    <x v="846"/>
    <x v="124"/>
    <x v="4"/>
    <x v="2672"/>
    <n v="53925"/>
    <n v="53925"/>
    <n v="0"/>
  </r>
  <r>
    <x v="6"/>
    <x v="0"/>
    <x v="0"/>
    <x v="328"/>
    <x v="6"/>
    <x v="4"/>
    <x v="806"/>
    <n v="42.5"/>
    <n v="42.5"/>
    <n v="0"/>
  </r>
  <r>
    <x v="6"/>
    <x v="0"/>
    <x v="0"/>
    <x v="328"/>
    <x v="6"/>
    <x v="13"/>
    <x v="64"/>
    <n v="6.6"/>
    <n v="6.6"/>
    <n v="0"/>
  </r>
  <r>
    <x v="26"/>
    <x v="0"/>
    <x v="0"/>
    <x v="328"/>
    <x v="6"/>
    <x v="12"/>
    <x v="64"/>
    <n v="6.6"/>
    <n v="6.6"/>
    <n v="0"/>
  </r>
  <r>
    <x v="22"/>
    <x v="0"/>
    <x v="0"/>
    <x v="330"/>
    <x v="118"/>
    <x v="25"/>
    <x v="2673"/>
    <n v="1170"/>
    <n v="1170"/>
    <n v="0"/>
  </r>
  <r>
    <x v="40"/>
    <x v="0"/>
    <x v="0"/>
    <x v="101"/>
    <x v="31"/>
    <x v="17"/>
    <x v="255"/>
    <n v="548"/>
    <n v="548"/>
    <n v="0"/>
  </r>
  <r>
    <x v="40"/>
    <x v="0"/>
    <x v="0"/>
    <x v="101"/>
    <x v="31"/>
    <x v="22"/>
    <x v="257"/>
    <n v="4200"/>
    <n v="4200"/>
    <n v="0"/>
  </r>
  <r>
    <x v="46"/>
    <x v="0"/>
    <x v="0"/>
    <x v="103"/>
    <x v="55"/>
    <x v="621"/>
    <x v="198"/>
    <n v="375"/>
    <n v="375"/>
    <n v="0"/>
  </r>
  <r>
    <x v="33"/>
    <x v="0"/>
    <x v="0"/>
    <x v="104"/>
    <x v="32"/>
    <x v="16"/>
    <x v="2674"/>
    <n v="13.98"/>
    <n v="13.98"/>
    <n v="0"/>
  </r>
  <r>
    <x v="7"/>
    <x v="0"/>
    <x v="2"/>
    <x v="106"/>
    <x v="1"/>
    <x v="25"/>
    <x v="2675"/>
    <n v="45"/>
    <n v="45"/>
    <n v="0"/>
  </r>
  <r>
    <x v="19"/>
    <x v="0"/>
    <x v="0"/>
    <x v="107"/>
    <x v="56"/>
    <x v="20"/>
    <x v="2676"/>
    <n v="440.67"/>
    <n v="440.67"/>
    <n v="0"/>
  </r>
  <r>
    <x v="19"/>
    <x v="0"/>
    <x v="0"/>
    <x v="107"/>
    <x v="56"/>
    <x v="78"/>
    <x v="2677"/>
    <n v="380"/>
    <n v="380"/>
    <n v="0"/>
  </r>
  <r>
    <x v="2"/>
    <x v="1"/>
    <x v="1"/>
    <x v="109"/>
    <x v="30"/>
    <x v="18"/>
    <x v="816"/>
    <n v="84"/>
    <n v="84"/>
    <n v="0"/>
  </r>
  <r>
    <x v="2"/>
    <x v="1"/>
    <x v="1"/>
    <x v="335"/>
    <x v="30"/>
    <x v="25"/>
    <x v="2678"/>
    <n v="221.25"/>
    <n v="221.25"/>
    <n v="0"/>
  </r>
  <r>
    <x v="2"/>
    <x v="1"/>
    <x v="1"/>
    <x v="847"/>
    <x v="133"/>
    <x v="4"/>
    <x v="2679"/>
    <n v="2500"/>
    <n v="2500"/>
    <n v="0"/>
  </r>
  <r>
    <x v="2"/>
    <x v="1"/>
    <x v="1"/>
    <x v="113"/>
    <x v="58"/>
    <x v="48"/>
    <x v="824"/>
    <n v="38.4"/>
    <n v="38.4"/>
    <n v="0"/>
  </r>
  <r>
    <x v="2"/>
    <x v="1"/>
    <x v="1"/>
    <x v="113"/>
    <x v="58"/>
    <x v="95"/>
    <x v="824"/>
    <n v="39.200000000000003"/>
    <n v="39.200000000000003"/>
    <n v="0"/>
  </r>
  <r>
    <x v="2"/>
    <x v="1"/>
    <x v="1"/>
    <x v="118"/>
    <x v="60"/>
    <x v="25"/>
    <x v="741"/>
    <n v="17"/>
    <n v="17"/>
    <n v="0"/>
  </r>
  <r>
    <x v="57"/>
    <x v="0"/>
    <x v="0"/>
    <x v="848"/>
    <x v="161"/>
    <x v="4"/>
    <x v="2680"/>
    <n v="6000"/>
    <n v="6000"/>
    <n v="0"/>
  </r>
  <r>
    <x v="2"/>
    <x v="1"/>
    <x v="1"/>
    <x v="550"/>
    <x v="173"/>
    <x v="18"/>
    <x v="338"/>
    <n v="405"/>
    <n v="405"/>
    <n v="0"/>
  </r>
  <r>
    <x v="212"/>
    <x v="0"/>
    <x v="0"/>
    <x v="849"/>
    <x v="44"/>
    <x v="4"/>
    <x v="2681"/>
    <n v="34943.1"/>
    <n v="34943.1"/>
    <n v="0"/>
  </r>
  <r>
    <x v="173"/>
    <x v="0"/>
    <x v="2"/>
    <x v="678"/>
    <x v="16"/>
    <x v="0"/>
    <x v="2682"/>
    <n v="36552.300000000003"/>
    <n v="36552.300000000003"/>
    <n v="0"/>
  </r>
  <r>
    <x v="55"/>
    <x v="0"/>
    <x v="2"/>
    <x v="680"/>
    <x v="16"/>
    <x v="48"/>
    <x v="2683"/>
    <n v="16727.82"/>
    <n v="16727.82"/>
    <n v="0"/>
  </r>
  <r>
    <x v="173"/>
    <x v="0"/>
    <x v="2"/>
    <x v="850"/>
    <x v="1"/>
    <x v="4"/>
    <x v="1110"/>
    <n v="101170"/>
    <n v="101170"/>
    <n v="0"/>
  </r>
  <r>
    <x v="173"/>
    <x v="0"/>
    <x v="2"/>
    <x v="850"/>
    <x v="1"/>
    <x v="13"/>
    <x v="1110"/>
    <n v="-14740"/>
    <n v="-14740"/>
    <n v="0"/>
  </r>
  <r>
    <x v="173"/>
    <x v="0"/>
    <x v="2"/>
    <x v="850"/>
    <x v="1"/>
    <x v="14"/>
    <x v="1110"/>
    <n v="14740"/>
    <n v="14740"/>
    <n v="0"/>
  </r>
  <r>
    <x v="173"/>
    <x v="0"/>
    <x v="2"/>
    <x v="850"/>
    <x v="1"/>
    <x v="25"/>
    <x v="561"/>
    <n v="9300"/>
    <n v="9300"/>
    <n v="0"/>
  </r>
  <r>
    <x v="173"/>
    <x v="0"/>
    <x v="2"/>
    <x v="850"/>
    <x v="1"/>
    <x v="67"/>
    <x v="1322"/>
    <n v="9040"/>
    <n v="9040"/>
    <n v="0"/>
  </r>
  <r>
    <x v="55"/>
    <x v="0"/>
    <x v="2"/>
    <x v="851"/>
    <x v="1"/>
    <x v="12"/>
    <x v="1586"/>
    <n v="-3680"/>
    <n v="-3680"/>
    <n v="0"/>
  </r>
  <r>
    <x v="55"/>
    <x v="0"/>
    <x v="2"/>
    <x v="851"/>
    <x v="1"/>
    <x v="70"/>
    <x v="1586"/>
    <n v="3680"/>
    <n v="3680"/>
    <n v="0"/>
  </r>
  <r>
    <x v="2"/>
    <x v="1"/>
    <x v="1"/>
    <x v="681"/>
    <x v="37"/>
    <x v="43"/>
    <x v="2684"/>
    <n v="37.6"/>
    <n v="37.6"/>
    <n v="0"/>
  </r>
  <r>
    <x v="2"/>
    <x v="1"/>
    <x v="1"/>
    <x v="852"/>
    <x v="13"/>
    <x v="4"/>
    <x v="2685"/>
    <n v="206"/>
    <n v="206"/>
    <n v="0"/>
  </r>
  <r>
    <x v="2"/>
    <x v="1"/>
    <x v="1"/>
    <x v="682"/>
    <x v="66"/>
    <x v="12"/>
    <x v="629"/>
    <n v="45"/>
    <n v="45"/>
    <n v="0"/>
  </r>
  <r>
    <x v="2"/>
    <x v="1"/>
    <x v="1"/>
    <x v="682"/>
    <x v="66"/>
    <x v="51"/>
    <x v="2686"/>
    <n v="45"/>
    <n v="45"/>
    <n v="0"/>
  </r>
  <r>
    <x v="2"/>
    <x v="1"/>
    <x v="1"/>
    <x v="682"/>
    <x v="66"/>
    <x v="168"/>
    <x v="2687"/>
    <n v="45"/>
    <n v="45"/>
    <n v="0"/>
  </r>
  <r>
    <x v="2"/>
    <x v="1"/>
    <x v="1"/>
    <x v="682"/>
    <x v="66"/>
    <x v="98"/>
    <x v="436"/>
    <n v="45"/>
    <n v="45"/>
    <n v="0"/>
  </r>
  <r>
    <x v="2"/>
    <x v="1"/>
    <x v="1"/>
    <x v="682"/>
    <x v="66"/>
    <x v="53"/>
    <x v="2688"/>
    <n v="45"/>
    <n v="45"/>
    <n v="0"/>
  </r>
  <r>
    <x v="2"/>
    <x v="1"/>
    <x v="1"/>
    <x v="682"/>
    <x v="66"/>
    <x v="178"/>
    <x v="2689"/>
    <n v="45"/>
    <n v="45"/>
    <n v="0"/>
  </r>
  <r>
    <x v="2"/>
    <x v="1"/>
    <x v="1"/>
    <x v="682"/>
    <x v="66"/>
    <x v="181"/>
    <x v="1428"/>
    <n v="45"/>
    <n v="45"/>
    <n v="0"/>
  </r>
  <r>
    <x v="2"/>
    <x v="1"/>
    <x v="1"/>
    <x v="682"/>
    <x v="66"/>
    <x v="622"/>
    <x v="2690"/>
    <n v="45"/>
    <n v="45"/>
    <n v="0"/>
  </r>
  <r>
    <x v="2"/>
    <x v="1"/>
    <x v="1"/>
    <x v="682"/>
    <x v="66"/>
    <x v="59"/>
    <x v="2691"/>
    <n v="45"/>
    <n v="45"/>
    <n v="0"/>
  </r>
  <r>
    <x v="2"/>
    <x v="1"/>
    <x v="1"/>
    <x v="682"/>
    <x v="66"/>
    <x v="140"/>
    <x v="1565"/>
    <n v="45"/>
    <n v="45"/>
    <n v="0"/>
  </r>
  <r>
    <x v="2"/>
    <x v="1"/>
    <x v="1"/>
    <x v="682"/>
    <x v="66"/>
    <x v="623"/>
    <x v="1737"/>
    <n v="45"/>
    <n v="45"/>
    <n v="0"/>
  </r>
  <r>
    <x v="2"/>
    <x v="1"/>
    <x v="1"/>
    <x v="853"/>
    <x v="237"/>
    <x v="4"/>
    <x v="2692"/>
    <n v="1290"/>
    <n v="1290"/>
    <n v="0"/>
  </r>
  <r>
    <x v="177"/>
    <x v="2"/>
    <x v="13"/>
    <x v="683"/>
    <x v="123"/>
    <x v="44"/>
    <x v="2176"/>
    <n v="708.75"/>
    <n v="708.75"/>
    <n v="0"/>
  </r>
  <r>
    <x v="2"/>
    <x v="1"/>
    <x v="1"/>
    <x v="854"/>
    <x v="123"/>
    <x v="13"/>
    <x v="2511"/>
    <n v="974.3"/>
    <n v="974.3"/>
    <n v="0"/>
  </r>
  <r>
    <x v="2"/>
    <x v="1"/>
    <x v="1"/>
    <x v="855"/>
    <x v="238"/>
    <x v="25"/>
    <x v="2693"/>
    <n v="1750"/>
    <n v="1750"/>
    <n v="0"/>
  </r>
  <r>
    <x v="2"/>
    <x v="1"/>
    <x v="1"/>
    <x v="685"/>
    <x v="144"/>
    <x v="62"/>
    <x v="2694"/>
    <n v="53"/>
    <n v="53"/>
    <n v="0"/>
  </r>
  <r>
    <x v="2"/>
    <x v="1"/>
    <x v="1"/>
    <x v="687"/>
    <x v="203"/>
    <x v="112"/>
    <x v="2180"/>
    <n v="845"/>
    <n v="845"/>
    <n v="0"/>
  </r>
  <r>
    <x v="2"/>
    <x v="1"/>
    <x v="1"/>
    <x v="688"/>
    <x v="204"/>
    <x v="44"/>
    <x v="2181"/>
    <n v="2113.29"/>
    <n v="2113.29"/>
    <n v="0"/>
  </r>
  <r>
    <x v="178"/>
    <x v="0"/>
    <x v="0"/>
    <x v="689"/>
    <x v="9"/>
    <x v="73"/>
    <x v="2695"/>
    <n v="350"/>
    <n v="350"/>
    <n v="0"/>
  </r>
  <r>
    <x v="178"/>
    <x v="0"/>
    <x v="0"/>
    <x v="689"/>
    <x v="9"/>
    <x v="554"/>
    <x v="2183"/>
    <n v="1662.5"/>
    <n v="1662.5"/>
    <n v="0"/>
  </r>
  <r>
    <x v="2"/>
    <x v="1"/>
    <x v="1"/>
    <x v="689"/>
    <x v="9"/>
    <x v="46"/>
    <x v="2696"/>
    <n v="350"/>
    <n v="350"/>
    <n v="0"/>
  </r>
  <r>
    <x v="21"/>
    <x v="0"/>
    <x v="0"/>
    <x v="856"/>
    <x v="56"/>
    <x v="16"/>
    <x v="2697"/>
    <n v="2368.8000000000002"/>
    <n v="2368.8000000000002"/>
    <n v="0"/>
  </r>
  <r>
    <x v="2"/>
    <x v="1"/>
    <x v="1"/>
    <x v="856"/>
    <x v="56"/>
    <x v="91"/>
    <x v="2697"/>
    <n v="8763.69"/>
    <n v="8763.69"/>
    <n v="0"/>
  </r>
  <r>
    <x v="2"/>
    <x v="1"/>
    <x v="1"/>
    <x v="857"/>
    <x v="93"/>
    <x v="4"/>
    <x v="2698"/>
    <n v="4943.1499999999996"/>
    <n v="4943.1499999999996"/>
    <n v="0"/>
  </r>
  <r>
    <x v="2"/>
    <x v="1"/>
    <x v="1"/>
    <x v="857"/>
    <x v="93"/>
    <x v="17"/>
    <x v="64"/>
    <n v="72"/>
    <n v="72"/>
    <n v="0"/>
  </r>
  <r>
    <x v="2"/>
    <x v="1"/>
    <x v="1"/>
    <x v="502"/>
    <x v="79"/>
    <x v="62"/>
    <x v="2699"/>
    <n v="160"/>
    <n v="160"/>
    <n v="0"/>
  </r>
  <r>
    <x v="2"/>
    <x v="1"/>
    <x v="1"/>
    <x v="291"/>
    <x v="48"/>
    <x v="0"/>
    <x v="714"/>
    <n v="125"/>
    <n v="125"/>
    <n v="0"/>
  </r>
  <r>
    <x v="2"/>
    <x v="1"/>
    <x v="1"/>
    <x v="291"/>
    <x v="48"/>
    <x v="89"/>
    <x v="714"/>
    <n v="37.5"/>
    <n v="37.5"/>
    <n v="0"/>
  </r>
  <r>
    <x v="2"/>
    <x v="1"/>
    <x v="1"/>
    <x v="291"/>
    <x v="48"/>
    <x v="403"/>
    <x v="715"/>
    <n v="19.5"/>
    <n v="19.5"/>
    <n v="0"/>
  </r>
  <r>
    <x v="2"/>
    <x v="1"/>
    <x v="1"/>
    <x v="291"/>
    <x v="48"/>
    <x v="142"/>
    <x v="715"/>
    <n v="68.25"/>
    <n v="68.25"/>
    <n v="0"/>
  </r>
  <r>
    <x v="2"/>
    <x v="1"/>
    <x v="1"/>
    <x v="412"/>
    <x v="137"/>
    <x v="17"/>
    <x v="2700"/>
    <n v="40"/>
    <n v="40"/>
    <n v="0"/>
  </r>
  <r>
    <x v="2"/>
    <x v="1"/>
    <x v="1"/>
    <x v="412"/>
    <x v="137"/>
    <x v="20"/>
    <x v="2701"/>
    <n v="40"/>
    <n v="40"/>
    <n v="0"/>
  </r>
  <r>
    <x v="2"/>
    <x v="1"/>
    <x v="1"/>
    <x v="412"/>
    <x v="137"/>
    <x v="555"/>
    <x v="2702"/>
    <n v="40"/>
    <n v="40"/>
    <n v="0"/>
  </r>
  <r>
    <x v="2"/>
    <x v="1"/>
    <x v="1"/>
    <x v="412"/>
    <x v="137"/>
    <x v="624"/>
    <x v="1394"/>
    <n v="40"/>
    <n v="40"/>
    <n v="0"/>
  </r>
  <r>
    <x v="213"/>
    <x v="0"/>
    <x v="0"/>
    <x v="858"/>
    <x v="239"/>
    <x v="4"/>
    <x v="2703"/>
    <n v="10115"/>
    <n v="10115"/>
    <n v="0"/>
  </r>
  <r>
    <x v="2"/>
    <x v="1"/>
    <x v="1"/>
    <x v="483"/>
    <x v="20"/>
    <x v="95"/>
    <x v="1403"/>
    <n v="60"/>
    <n v="60"/>
    <n v="0"/>
  </r>
  <r>
    <x v="2"/>
    <x v="1"/>
    <x v="1"/>
    <x v="543"/>
    <x v="1"/>
    <x v="4"/>
    <x v="2704"/>
    <n v="90"/>
    <n v="90"/>
    <n v="0"/>
  </r>
  <r>
    <x v="2"/>
    <x v="1"/>
    <x v="1"/>
    <x v="543"/>
    <x v="1"/>
    <x v="0"/>
    <x v="2705"/>
    <n v="210"/>
    <n v="210"/>
    <n v="0"/>
  </r>
  <r>
    <x v="2"/>
    <x v="1"/>
    <x v="1"/>
    <x v="451"/>
    <x v="64"/>
    <x v="12"/>
    <x v="64"/>
    <n v="32.28"/>
    <n v="32.28"/>
    <n v="0"/>
  </r>
  <r>
    <x v="2"/>
    <x v="1"/>
    <x v="1"/>
    <x v="559"/>
    <x v="175"/>
    <x v="25"/>
    <x v="2706"/>
    <n v="7184"/>
    <n v="7184"/>
    <n v="0"/>
  </r>
  <r>
    <x v="2"/>
    <x v="1"/>
    <x v="1"/>
    <x v="452"/>
    <x v="58"/>
    <x v="16"/>
    <x v="2707"/>
    <n v="133.69"/>
    <n v="133.69"/>
    <n v="0"/>
  </r>
  <r>
    <x v="2"/>
    <x v="1"/>
    <x v="1"/>
    <x v="452"/>
    <x v="58"/>
    <x v="48"/>
    <x v="2708"/>
    <n v="31.84"/>
    <n v="31.84"/>
    <n v="0"/>
  </r>
  <r>
    <x v="2"/>
    <x v="1"/>
    <x v="1"/>
    <x v="452"/>
    <x v="58"/>
    <x v="139"/>
    <x v="2709"/>
    <n v="62.65"/>
    <n v="62.65"/>
    <n v="0"/>
  </r>
  <r>
    <x v="2"/>
    <x v="1"/>
    <x v="1"/>
    <x v="490"/>
    <x v="37"/>
    <x v="0"/>
    <x v="2710"/>
    <n v="122.4"/>
    <n v="122.4"/>
    <n v="0"/>
  </r>
  <r>
    <x v="2"/>
    <x v="1"/>
    <x v="1"/>
    <x v="794"/>
    <x v="64"/>
    <x v="25"/>
    <x v="2711"/>
    <n v="775"/>
    <n v="775"/>
    <n v="0"/>
  </r>
  <r>
    <x v="22"/>
    <x v="0"/>
    <x v="0"/>
    <x v="514"/>
    <x v="1"/>
    <x v="20"/>
    <x v="2712"/>
    <n v="29.3"/>
    <n v="29.3"/>
    <n v="0"/>
  </r>
  <r>
    <x v="22"/>
    <x v="0"/>
    <x v="0"/>
    <x v="514"/>
    <x v="1"/>
    <x v="54"/>
    <x v="2713"/>
    <n v="132.75"/>
    <n v="132.75"/>
    <n v="0"/>
  </r>
  <r>
    <x v="22"/>
    <x v="0"/>
    <x v="0"/>
    <x v="514"/>
    <x v="1"/>
    <x v="57"/>
    <x v="2714"/>
    <n v="44.2"/>
    <n v="44.2"/>
    <n v="0"/>
  </r>
  <r>
    <x v="22"/>
    <x v="0"/>
    <x v="0"/>
    <x v="514"/>
    <x v="1"/>
    <x v="141"/>
    <x v="2715"/>
    <n v="100.28"/>
    <n v="100.28"/>
    <n v="0"/>
  </r>
  <r>
    <x v="22"/>
    <x v="0"/>
    <x v="0"/>
    <x v="514"/>
    <x v="1"/>
    <x v="164"/>
    <x v="2716"/>
    <n v="6.36"/>
    <n v="6.36"/>
    <n v="0"/>
  </r>
  <r>
    <x v="2"/>
    <x v="1"/>
    <x v="1"/>
    <x v="561"/>
    <x v="30"/>
    <x v="72"/>
    <x v="2717"/>
    <n v="119"/>
    <n v="119"/>
    <n v="0"/>
  </r>
  <r>
    <x v="214"/>
    <x v="0"/>
    <x v="0"/>
    <x v="859"/>
    <x v="10"/>
    <x v="13"/>
    <x v="2718"/>
    <n v="-6638.18"/>
    <n v="-6638.18"/>
    <n v="0"/>
  </r>
  <r>
    <x v="152"/>
    <x v="0"/>
    <x v="2"/>
    <x v="517"/>
    <x v="1"/>
    <x v="18"/>
    <x v="1362"/>
    <n v="15342.8"/>
    <n v="15342.8"/>
    <n v="0"/>
  </r>
  <r>
    <x v="152"/>
    <x v="0"/>
    <x v="2"/>
    <x v="517"/>
    <x v="1"/>
    <x v="19"/>
    <x v="2719"/>
    <n v="718.71"/>
    <n v="718.71"/>
    <n v="0"/>
  </r>
  <r>
    <x v="152"/>
    <x v="0"/>
    <x v="2"/>
    <x v="517"/>
    <x v="1"/>
    <x v="101"/>
    <x v="2284"/>
    <n v="3104.74"/>
    <n v="3104.74"/>
    <n v="0"/>
  </r>
  <r>
    <x v="152"/>
    <x v="0"/>
    <x v="2"/>
    <x v="517"/>
    <x v="1"/>
    <x v="1"/>
    <x v="2720"/>
    <n v="4573.1400000000003"/>
    <n v="4573.1400000000003"/>
    <n v="0"/>
  </r>
  <r>
    <x v="152"/>
    <x v="0"/>
    <x v="2"/>
    <x v="517"/>
    <x v="1"/>
    <x v="21"/>
    <x v="2721"/>
    <n v="936"/>
    <n v="936"/>
    <n v="0"/>
  </r>
  <r>
    <x v="152"/>
    <x v="0"/>
    <x v="2"/>
    <x v="517"/>
    <x v="1"/>
    <x v="108"/>
    <x v="2722"/>
    <n v="1579.98"/>
    <n v="1579.98"/>
    <n v="0"/>
  </r>
  <r>
    <x v="152"/>
    <x v="0"/>
    <x v="2"/>
    <x v="517"/>
    <x v="1"/>
    <x v="294"/>
    <x v="2723"/>
    <n v="430.23"/>
    <n v="430.23"/>
    <n v="0"/>
  </r>
  <r>
    <x v="2"/>
    <x v="1"/>
    <x v="1"/>
    <x v="556"/>
    <x v="34"/>
    <x v="51"/>
    <x v="1937"/>
    <n v="182"/>
    <n v="182"/>
    <n v="0"/>
  </r>
  <r>
    <x v="2"/>
    <x v="1"/>
    <x v="1"/>
    <x v="599"/>
    <x v="122"/>
    <x v="25"/>
    <x v="2724"/>
    <n v="61"/>
    <n v="61"/>
    <n v="0"/>
  </r>
  <r>
    <x v="59"/>
    <x v="0"/>
    <x v="0"/>
    <x v="860"/>
    <x v="125"/>
    <x v="64"/>
    <x v="638"/>
    <n v="419.74"/>
    <n v="419.74"/>
    <n v="0"/>
  </r>
  <r>
    <x v="2"/>
    <x v="1"/>
    <x v="1"/>
    <x v="601"/>
    <x v="37"/>
    <x v="12"/>
    <x v="2725"/>
    <n v="27.23"/>
    <n v="27.23"/>
    <n v="0"/>
  </r>
  <r>
    <x v="2"/>
    <x v="1"/>
    <x v="1"/>
    <x v="601"/>
    <x v="37"/>
    <x v="91"/>
    <x v="2726"/>
    <n v="94.24"/>
    <n v="94.24"/>
    <n v="0"/>
  </r>
  <r>
    <x v="2"/>
    <x v="1"/>
    <x v="1"/>
    <x v="601"/>
    <x v="37"/>
    <x v="175"/>
    <x v="2727"/>
    <n v="27.32"/>
    <n v="27.32"/>
    <n v="0"/>
  </r>
  <r>
    <x v="2"/>
    <x v="1"/>
    <x v="1"/>
    <x v="601"/>
    <x v="37"/>
    <x v="172"/>
    <x v="2728"/>
    <n v="6.48"/>
    <n v="6.48"/>
    <n v="0"/>
  </r>
  <r>
    <x v="2"/>
    <x v="1"/>
    <x v="1"/>
    <x v="601"/>
    <x v="37"/>
    <x v="286"/>
    <x v="2729"/>
    <n v="48.38"/>
    <n v="48.38"/>
    <n v="0"/>
  </r>
  <r>
    <x v="2"/>
    <x v="1"/>
    <x v="1"/>
    <x v="601"/>
    <x v="37"/>
    <x v="80"/>
    <x v="2730"/>
    <n v="46.98"/>
    <n v="46.98"/>
    <n v="0"/>
  </r>
  <r>
    <x v="2"/>
    <x v="1"/>
    <x v="1"/>
    <x v="601"/>
    <x v="37"/>
    <x v="121"/>
    <x v="2731"/>
    <n v="62.6"/>
    <n v="62.6"/>
    <n v="0"/>
  </r>
  <r>
    <x v="2"/>
    <x v="1"/>
    <x v="1"/>
    <x v="601"/>
    <x v="37"/>
    <x v="478"/>
    <x v="2732"/>
    <n v="19.059999999999999"/>
    <n v="19.059999999999999"/>
    <n v="0"/>
  </r>
  <r>
    <x v="2"/>
    <x v="1"/>
    <x v="1"/>
    <x v="601"/>
    <x v="37"/>
    <x v="590"/>
    <x v="2733"/>
    <n v="27.99"/>
    <n v="27.99"/>
    <n v="0"/>
  </r>
  <r>
    <x v="2"/>
    <x v="1"/>
    <x v="1"/>
    <x v="601"/>
    <x v="37"/>
    <x v="247"/>
    <x v="2734"/>
    <n v="209.93"/>
    <n v="209.93"/>
    <n v="0"/>
  </r>
  <r>
    <x v="2"/>
    <x v="1"/>
    <x v="1"/>
    <x v="601"/>
    <x v="37"/>
    <x v="341"/>
    <x v="2735"/>
    <n v="5.95"/>
    <n v="5.95"/>
    <n v="0"/>
  </r>
  <r>
    <x v="2"/>
    <x v="1"/>
    <x v="1"/>
    <x v="601"/>
    <x v="37"/>
    <x v="369"/>
    <x v="2736"/>
    <n v="900.9"/>
    <n v="900.9"/>
    <n v="0"/>
  </r>
  <r>
    <x v="2"/>
    <x v="1"/>
    <x v="1"/>
    <x v="796"/>
    <x v="37"/>
    <x v="68"/>
    <x v="2737"/>
    <n v="27"/>
    <n v="27"/>
    <n v="0"/>
  </r>
  <r>
    <x v="2"/>
    <x v="1"/>
    <x v="1"/>
    <x v="796"/>
    <x v="37"/>
    <x v="83"/>
    <x v="2738"/>
    <n v="43.2"/>
    <n v="43.2"/>
    <n v="0"/>
  </r>
  <r>
    <x v="2"/>
    <x v="1"/>
    <x v="1"/>
    <x v="796"/>
    <x v="37"/>
    <x v="96"/>
    <x v="2739"/>
    <n v="614.88"/>
    <n v="614.88"/>
    <n v="0"/>
  </r>
  <r>
    <x v="2"/>
    <x v="1"/>
    <x v="1"/>
    <x v="796"/>
    <x v="37"/>
    <x v="286"/>
    <x v="2740"/>
    <n v="140.4"/>
    <n v="140.4"/>
    <n v="0"/>
  </r>
  <r>
    <x v="152"/>
    <x v="0"/>
    <x v="2"/>
    <x v="797"/>
    <x v="1"/>
    <x v="4"/>
    <x v="2741"/>
    <n v="2310"/>
    <n v="2310"/>
    <n v="0"/>
  </r>
  <r>
    <x v="152"/>
    <x v="0"/>
    <x v="2"/>
    <x v="797"/>
    <x v="1"/>
    <x v="17"/>
    <x v="2742"/>
    <n v="325"/>
    <n v="325"/>
    <n v="0"/>
  </r>
  <r>
    <x v="2"/>
    <x v="1"/>
    <x v="1"/>
    <x v="799"/>
    <x v="215"/>
    <x v="25"/>
    <x v="2743"/>
    <n v="398.5"/>
    <n v="398.5"/>
    <n v="0"/>
  </r>
  <r>
    <x v="2"/>
    <x v="1"/>
    <x v="1"/>
    <x v="861"/>
    <x v="34"/>
    <x v="4"/>
    <x v="2744"/>
    <n v="574.5"/>
    <n v="574.5"/>
    <n v="0"/>
  </r>
  <r>
    <x v="2"/>
    <x v="1"/>
    <x v="1"/>
    <x v="862"/>
    <x v="123"/>
    <x v="4"/>
    <x v="2243"/>
    <n v="5010.75"/>
    <n v="5010.75"/>
    <n v="0"/>
  </r>
  <r>
    <x v="2"/>
    <x v="1"/>
    <x v="1"/>
    <x v="605"/>
    <x v="34"/>
    <x v="16"/>
    <x v="2745"/>
    <n v="535.99"/>
    <n v="535.99"/>
    <n v="0"/>
  </r>
  <r>
    <x v="2"/>
    <x v="1"/>
    <x v="1"/>
    <x v="801"/>
    <x v="102"/>
    <x v="4"/>
    <x v="2746"/>
    <n v="1136"/>
    <n v="1136"/>
    <n v="0"/>
  </r>
  <r>
    <x v="2"/>
    <x v="1"/>
    <x v="1"/>
    <x v="801"/>
    <x v="102"/>
    <x v="16"/>
    <x v="2747"/>
    <n v="45"/>
    <n v="45"/>
    <n v="0"/>
  </r>
  <r>
    <x v="55"/>
    <x v="0"/>
    <x v="2"/>
    <x v="863"/>
    <x v="240"/>
    <x v="4"/>
    <x v="2748"/>
    <n v="9503"/>
    <n v="9503"/>
    <n v="0"/>
  </r>
  <r>
    <x v="173"/>
    <x v="0"/>
    <x v="2"/>
    <x v="863"/>
    <x v="240"/>
    <x v="62"/>
    <x v="2749"/>
    <n v="9503"/>
    <n v="9503"/>
    <n v="0"/>
  </r>
  <r>
    <x v="2"/>
    <x v="1"/>
    <x v="1"/>
    <x v="864"/>
    <x v="14"/>
    <x v="349"/>
    <x v="2750"/>
    <n v="3228.59"/>
    <n v="3228.59"/>
    <n v="0"/>
  </r>
  <r>
    <x v="2"/>
    <x v="1"/>
    <x v="1"/>
    <x v="864"/>
    <x v="14"/>
    <x v="625"/>
    <x v="2750"/>
    <n v="11836.44"/>
    <n v="11836.44"/>
    <n v="0"/>
  </r>
  <r>
    <x v="2"/>
    <x v="1"/>
    <x v="1"/>
    <x v="725"/>
    <x v="9"/>
    <x v="626"/>
    <x v="2751"/>
    <n v="9.69"/>
    <n v="9.69"/>
    <n v="0"/>
  </r>
  <r>
    <x v="2"/>
    <x v="1"/>
    <x v="1"/>
    <x v="725"/>
    <x v="9"/>
    <x v="627"/>
    <x v="2752"/>
    <n v="8.02"/>
    <n v="8.02"/>
    <n v="0"/>
  </r>
  <r>
    <x v="2"/>
    <x v="1"/>
    <x v="1"/>
    <x v="725"/>
    <x v="9"/>
    <x v="628"/>
    <x v="2753"/>
    <n v="6"/>
    <n v="6"/>
    <n v="0"/>
  </r>
  <r>
    <x v="2"/>
    <x v="1"/>
    <x v="1"/>
    <x v="726"/>
    <x v="207"/>
    <x v="4"/>
    <x v="2754"/>
    <n v="17.2"/>
    <n v="17.2"/>
    <n v="0"/>
  </r>
  <r>
    <x v="2"/>
    <x v="1"/>
    <x v="1"/>
    <x v="726"/>
    <x v="207"/>
    <x v="16"/>
    <x v="2755"/>
    <n v="100"/>
    <n v="100"/>
    <n v="0"/>
  </r>
  <r>
    <x v="167"/>
    <x v="0"/>
    <x v="2"/>
    <x v="728"/>
    <x v="1"/>
    <x v="16"/>
    <x v="2756"/>
    <n v="496.92"/>
    <n v="496.92"/>
    <n v="0"/>
  </r>
  <r>
    <x v="167"/>
    <x v="0"/>
    <x v="2"/>
    <x v="728"/>
    <x v="1"/>
    <x v="18"/>
    <x v="2757"/>
    <n v="4798"/>
    <n v="4798"/>
    <n v="0"/>
  </r>
  <r>
    <x v="167"/>
    <x v="0"/>
    <x v="2"/>
    <x v="728"/>
    <x v="1"/>
    <x v="119"/>
    <x v="2758"/>
    <n v="8244.6"/>
    <n v="8244.6"/>
    <n v="0"/>
  </r>
  <r>
    <x v="2"/>
    <x v="1"/>
    <x v="1"/>
    <x v="865"/>
    <x v="66"/>
    <x v="185"/>
    <x v="2759"/>
    <n v="250"/>
    <n v="250"/>
    <n v="0"/>
  </r>
  <r>
    <x v="2"/>
    <x v="1"/>
    <x v="1"/>
    <x v="866"/>
    <x v="37"/>
    <x v="17"/>
    <x v="2760"/>
    <n v="66.92"/>
    <n v="66.92"/>
    <n v="0"/>
  </r>
  <r>
    <x v="2"/>
    <x v="1"/>
    <x v="1"/>
    <x v="866"/>
    <x v="37"/>
    <x v="66"/>
    <x v="2760"/>
    <n v="71.760000000000005"/>
    <n v="71.760000000000005"/>
    <n v="0"/>
  </r>
  <r>
    <x v="2"/>
    <x v="1"/>
    <x v="1"/>
    <x v="803"/>
    <x v="61"/>
    <x v="13"/>
    <x v="2761"/>
    <n v="47.08"/>
    <n v="47.08"/>
    <n v="0"/>
  </r>
  <r>
    <x v="2"/>
    <x v="1"/>
    <x v="1"/>
    <x v="803"/>
    <x v="61"/>
    <x v="12"/>
    <x v="2762"/>
    <n v="33.65"/>
    <n v="33.65"/>
    <n v="0"/>
  </r>
  <r>
    <x v="2"/>
    <x v="1"/>
    <x v="1"/>
    <x v="867"/>
    <x v="141"/>
    <x v="4"/>
    <x v="2763"/>
    <n v="2487"/>
    <n v="2487"/>
    <n v="0"/>
  </r>
  <r>
    <x v="2"/>
    <x v="1"/>
    <x v="1"/>
    <x v="804"/>
    <x v="30"/>
    <x v="17"/>
    <x v="630"/>
    <n v="45"/>
    <n v="45"/>
    <n v="0"/>
  </r>
  <r>
    <x v="2"/>
    <x v="1"/>
    <x v="1"/>
    <x v="868"/>
    <x v="56"/>
    <x v="4"/>
    <x v="2764"/>
    <n v="3423.07"/>
    <n v="3423.07"/>
    <n v="0"/>
  </r>
  <r>
    <x v="7"/>
    <x v="0"/>
    <x v="2"/>
    <x v="869"/>
    <x v="1"/>
    <x v="64"/>
    <x v="64"/>
    <n v="1361.64"/>
    <n v="1361.64"/>
    <n v="0"/>
  </r>
  <r>
    <x v="2"/>
    <x v="1"/>
    <x v="1"/>
    <x v="870"/>
    <x v="190"/>
    <x v="64"/>
    <x v="420"/>
    <n v="137.94999999999999"/>
    <n v="137.94999999999999"/>
    <n v="0"/>
  </r>
  <r>
    <x v="2"/>
    <x v="1"/>
    <x v="1"/>
    <x v="467"/>
    <x v="61"/>
    <x v="180"/>
    <x v="420"/>
    <n v="105.52"/>
    <n v="105.52"/>
    <n v="0"/>
  </r>
  <r>
    <x v="2"/>
    <x v="1"/>
    <x v="1"/>
    <x v="491"/>
    <x v="30"/>
    <x v="42"/>
    <x v="2765"/>
    <n v="45"/>
    <n v="45"/>
    <n v="0"/>
  </r>
  <r>
    <x v="2"/>
    <x v="1"/>
    <x v="1"/>
    <x v="491"/>
    <x v="30"/>
    <x v="43"/>
    <x v="2766"/>
    <n v="45"/>
    <n v="45"/>
    <n v="0"/>
  </r>
  <r>
    <x v="2"/>
    <x v="1"/>
    <x v="1"/>
    <x v="491"/>
    <x v="30"/>
    <x v="117"/>
    <x v="2767"/>
    <n v="45"/>
    <n v="45"/>
    <n v="0"/>
  </r>
  <r>
    <x v="146"/>
    <x v="0"/>
    <x v="5"/>
    <x v="871"/>
    <x v="54"/>
    <x v="19"/>
    <x v="2768"/>
    <n v="3125"/>
    <n v="3125"/>
    <n v="0"/>
  </r>
  <r>
    <x v="2"/>
    <x v="1"/>
    <x v="1"/>
    <x v="720"/>
    <x v="37"/>
    <x v="95"/>
    <x v="2769"/>
    <n v="305.10000000000002"/>
    <n v="305.10000000000002"/>
    <n v="0"/>
  </r>
  <r>
    <x v="2"/>
    <x v="1"/>
    <x v="1"/>
    <x v="720"/>
    <x v="37"/>
    <x v="20"/>
    <x v="2770"/>
    <n v="82.65"/>
    <n v="82.65"/>
    <n v="0"/>
  </r>
  <r>
    <x v="154"/>
    <x v="0"/>
    <x v="0"/>
    <x v="523"/>
    <x v="169"/>
    <x v="25"/>
    <x v="47"/>
    <n v="4210"/>
    <n v="4210"/>
    <n v="0"/>
  </r>
  <r>
    <x v="154"/>
    <x v="0"/>
    <x v="0"/>
    <x v="523"/>
    <x v="169"/>
    <x v="0"/>
    <x v="2771"/>
    <n v="3194"/>
    <n v="3194"/>
    <n v="0"/>
  </r>
  <r>
    <x v="167"/>
    <x v="0"/>
    <x v="2"/>
    <x v="525"/>
    <x v="55"/>
    <x v="4"/>
    <x v="1629"/>
    <n v="2975"/>
    <n v="2975"/>
    <n v="0"/>
  </r>
  <r>
    <x v="215"/>
    <x v="0"/>
    <x v="5"/>
    <x v="525"/>
    <x v="55"/>
    <x v="629"/>
    <x v="1629"/>
    <n v="175"/>
    <n v="175"/>
    <n v="0"/>
  </r>
  <r>
    <x v="90"/>
    <x v="2"/>
    <x v="5"/>
    <x v="525"/>
    <x v="55"/>
    <x v="630"/>
    <x v="1629"/>
    <n v="1093.75"/>
    <n v="1093.75"/>
    <n v="0"/>
  </r>
  <r>
    <x v="216"/>
    <x v="0"/>
    <x v="9"/>
    <x v="525"/>
    <x v="55"/>
    <x v="631"/>
    <x v="1629"/>
    <n v="175"/>
    <n v="175"/>
    <n v="0"/>
  </r>
  <r>
    <x v="110"/>
    <x v="2"/>
    <x v="2"/>
    <x v="525"/>
    <x v="55"/>
    <x v="632"/>
    <x v="1629"/>
    <n v="1925"/>
    <n v="1925"/>
    <n v="0"/>
  </r>
  <r>
    <x v="7"/>
    <x v="0"/>
    <x v="2"/>
    <x v="525"/>
    <x v="55"/>
    <x v="44"/>
    <x v="1629"/>
    <n v="7775"/>
    <n v="7775"/>
    <n v="0"/>
  </r>
  <r>
    <x v="119"/>
    <x v="2"/>
    <x v="5"/>
    <x v="525"/>
    <x v="55"/>
    <x v="13"/>
    <x v="1629"/>
    <n v="5656.25"/>
    <n v="5656.25"/>
    <n v="0"/>
  </r>
  <r>
    <x v="183"/>
    <x v="0"/>
    <x v="0"/>
    <x v="525"/>
    <x v="55"/>
    <x v="633"/>
    <x v="1629"/>
    <n v="1225"/>
    <n v="1225"/>
    <n v="0"/>
  </r>
  <r>
    <x v="217"/>
    <x v="0"/>
    <x v="11"/>
    <x v="525"/>
    <x v="55"/>
    <x v="634"/>
    <x v="1629"/>
    <n v="568.75"/>
    <n v="568.75"/>
    <n v="0"/>
  </r>
  <r>
    <x v="2"/>
    <x v="1"/>
    <x v="1"/>
    <x v="525"/>
    <x v="55"/>
    <x v="635"/>
    <x v="2772"/>
    <n v="43.75"/>
    <n v="43.75"/>
    <n v="0"/>
  </r>
  <r>
    <x v="2"/>
    <x v="1"/>
    <x v="1"/>
    <x v="525"/>
    <x v="55"/>
    <x v="636"/>
    <x v="2773"/>
    <n v="2406.25"/>
    <n v="2406.25"/>
    <n v="0"/>
  </r>
  <r>
    <x v="2"/>
    <x v="1"/>
    <x v="1"/>
    <x v="725"/>
    <x v="9"/>
    <x v="21"/>
    <x v="2774"/>
    <n v="35.51"/>
    <n v="35.51"/>
    <n v="0"/>
  </r>
  <r>
    <x v="2"/>
    <x v="1"/>
    <x v="1"/>
    <x v="725"/>
    <x v="9"/>
    <x v="202"/>
    <x v="2247"/>
    <n v="164.19"/>
    <n v="164.19"/>
    <n v="0"/>
  </r>
  <r>
    <x v="2"/>
    <x v="1"/>
    <x v="1"/>
    <x v="725"/>
    <x v="9"/>
    <x v="121"/>
    <x v="2775"/>
    <n v="448.14"/>
    <n v="448.14"/>
    <n v="0"/>
  </r>
  <r>
    <x v="2"/>
    <x v="1"/>
    <x v="1"/>
    <x v="725"/>
    <x v="9"/>
    <x v="468"/>
    <x v="2247"/>
    <n v="186.61"/>
    <n v="186.61"/>
    <n v="0"/>
  </r>
  <r>
    <x v="2"/>
    <x v="1"/>
    <x v="1"/>
    <x v="725"/>
    <x v="9"/>
    <x v="599"/>
    <x v="2776"/>
    <n v="5.65"/>
    <n v="5.65"/>
    <n v="0"/>
  </r>
  <r>
    <x v="2"/>
    <x v="1"/>
    <x v="1"/>
    <x v="725"/>
    <x v="9"/>
    <x v="245"/>
    <x v="2777"/>
    <n v="5.65"/>
    <n v="5.65"/>
    <n v="0"/>
  </r>
  <r>
    <x v="2"/>
    <x v="1"/>
    <x v="1"/>
    <x v="725"/>
    <x v="9"/>
    <x v="637"/>
    <x v="2778"/>
    <n v="5.65"/>
    <n v="5.65"/>
    <n v="0"/>
  </r>
  <r>
    <x v="2"/>
    <x v="1"/>
    <x v="1"/>
    <x v="725"/>
    <x v="9"/>
    <x v="638"/>
    <x v="2779"/>
    <n v="5.65"/>
    <n v="5.65"/>
    <n v="0"/>
  </r>
  <r>
    <x v="2"/>
    <x v="1"/>
    <x v="1"/>
    <x v="725"/>
    <x v="9"/>
    <x v="639"/>
    <x v="2780"/>
    <n v="5.65"/>
    <n v="5.65"/>
    <n v="0"/>
  </r>
  <r>
    <x v="2"/>
    <x v="1"/>
    <x v="1"/>
    <x v="725"/>
    <x v="9"/>
    <x v="640"/>
    <x v="2781"/>
    <n v="5.65"/>
    <n v="5.65"/>
    <n v="0"/>
  </r>
  <r>
    <x v="2"/>
    <x v="1"/>
    <x v="1"/>
    <x v="813"/>
    <x v="34"/>
    <x v="13"/>
    <x v="2566"/>
    <n v="460"/>
    <n v="460"/>
    <n v="0"/>
  </r>
  <r>
    <x v="22"/>
    <x v="0"/>
    <x v="0"/>
    <x v="276"/>
    <x v="44"/>
    <x v="73"/>
    <x v="2782"/>
    <n v="122906.8"/>
    <n v="122906.8"/>
    <n v="0"/>
  </r>
  <r>
    <x v="22"/>
    <x v="0"/>
    <x v="0"/>
    <x v="276"/>
    <x v="44"/>
    <x v="66"/>
    <x v="1213"/>
    <n v="306885.27"/>
    <n v="306885.27"/>
    <n v="0"/>
  </r>
  <r>
    <x v="2"/>
    <x v="1"/>
    <x v="1"/>
    <x v="276"/>
    <x v="44"/>
    <x v="111"/>
    <x v="2533"/>
    <n v="4470.84"/>
    <n v="4470.84"/>
    <n v="0"/>
  </r>
  <r>
    <x v="2"/>
    <x v="1"/>
    <x v="1"/>
    <x v="436"/>
    <x v="145"/>
    <x v="4"/>
    <x v="2783"/>
    <n v="12400"/>
    <n v="12400"/>
    <n v="0"/>
  </r>
  <r>
    <x v="112"/>
    <x v="0"/>
    <x v="0"/>
    <x v="278"/>
    <x v="37"/>
    <x v="185"/>
    <x v="2784"/>
    <n v="6733.46"/>
    <n v="6733.46"/>
    <n v="0"/>
  </r>
  <r>
    <x v="112"/>
    <x v="0"/>
    <x v="0"/>
    <x v="278"/>
    <x v="37"/>
    <x v="23"/>
    <x v="2785"/>
    <n v="485.66"/>
    <n v="485.66"/>
    <n v="0"/>
  </r>
  <r>
    <x v="112"/>
    <x v="0"/>
    <x v="0"/>
    <x v="278"/>
    <x v="37"/>
    <x v="108"/>
    <x v="2786"/>
    <n v="75.209999999999994"/>
    <n v="75.209999999999994"/>
    <n v="0"/>
  </r>
  <r>
    <x v="2"/>
    <x v="1"/>
    <x v="1"/>
    <x v="360"/>
    <x v="30"/>
    <x v="25"/>
    <x v="2787"/>
    <n v="43.8"/>
    <n v="43.8"/>
    <n v="0"/>
  </r>
  <r>
    <x v="2"/>
    <x v="1"/>
    <x v="1"/>
    <x v="563"/>
    <x v="155"/>
    <x v="46"/>
    <x v="2788"/>
    <n v="105"/>
    <n v="105"/>
    <n v="0"/>
  </r>
  <r>
    <x v="2"/>
    <x v="1"/>
    <x v="1"/>
    <x v="361"/>
    <x v="127"/>
    <x v="42"/>
    <x v="2789"/>
    <n v="630"/>
    <n v="630"/>
    <n v="0"/>
  </r>
  <r>
    <x v="2"/>
    <x v="1"/>
    <x v="1"/>
    <x v="361"/>
    <x v="127"/>
    <x v="141"/>
    <x v="2790"/>
    <n v="3870"/>
    <n v="3870"/>
    <n v="0"/>
  </r>
  <r>
    <x v="2"/>
    <x v="1"/>
    <x v="1"/>
    <x v="564"/>
    <x v="178"/>
    <x v="13"/>
    <x v="64"/>
    <n v="3630.43"/>
    <n v="3630.43"/>
    <n v="0"/>
  </r>
  <r>
    <x v="112"/>
    <x v="0"/>
    <x v="0"/>
    <x v="566"/>
    <x v="94"/>
    <x v="62"/>
    <x v="2791"/>
    <n v="849.88"/>
    <n v="849.88"/>
    <n v="0"/>
  </r>
  <r>
    <x v="2"/>
    <x v="1"/>
    <x v="1"/>
    <x v="872"/>
    <x v="57"/>
    <x v="64"/>
    <x v="2792"/>
    <n v="43.43"/>
    <n v="43.43"/>
    <n v="0"/>
  </r>
  <r>
    <x v="2"/>
    <x v="1"/>
    <x v="1"/>
    <x v="567"/>
    <x v="61"/>
    <x v="16"/>
    <x v="2793"/>
    <n v="7.3"/>
    <n v="7.3"/>
    <n v="0"/>
  </r>
  <r>
    <x v="2"/>
    <x v="1"/>
    <x v="1"/>
    <x v="567"/>
    <x v="61"/>
    <x v="48"/>
    <x v="2794"/>
    <n v="7.42"/>
    <n v="7.42"/>
    <n v="0"/>
  </r>
  <r>
    <x v="2"/>
    <x v="1"/>
    <x v="1"/>
    <x v="567"/>
    <x v="61"/>
    <x v="101"/>
    <x v="2795"/>
    <n v="81.75"/>
    <n v="81.75"/>
    <n v="0"/>
  </r>
  <r>
    <x v="2"/>
    <x v="1"/>
    <x v="1"/>
    <x v="567"/>
    <x v="61"/>
    <x v="43"/>
    <x v="2796"/>
    <n v="53.1"/>
    <n v="53.1"/>
    <n v="0"/>
  </r>
  <r>
    <x v="2"/>
    <x v="1"/>
    <x v="1"/>
    <x v="567"/>
    <x v="61"/>
    <x v="1"/>
    <x v="2797"/>
    <n v="298.5"/>
    <n v="298.5"/>
    <n v="0"/>
  </r>
  <r>
    <x v="2"/>
    <x v="1"/>
    <x v="1"/>
    <x v="568"/>
    <x v="30"/>
    <x v="4"/>
    <x v="2798"/>
    <n v="430"/>
    <n v="430"/>
    <n v="0"/>
  </r>
  <r>
    <x v="2"/>
    <x v="1"/>
    <x v="1"/>
    <x v="812"/>
    <x v="64"/>
    <x v="66"/>
    <x v="2799"/>
    <n v="15"/>
    <n v="15"/>
    <n v="0"/>
  </r>
  <r>
    <x v="2"/>
    <x v="1"/>
    <x v="1"/>
    <x v="873"/>
    <x v="43"/>
    <x v="4"/>
    <x v="147"/>
    <n v="5647.62"/>
    <n v="5647.62"/>
    <n v="0"/>
  </r>
  <r>
    <x v="2"/>
    <x v="1"/>
    <x v="1"/>
    <x v="570"/>
    <x v="51"/>
    <x v="4"/>
    <x v="1804"/>
    <n v="2025"/>
    <n v="2025"/>
    <n v="0"/>
  </r>
  <r>
    <x v="2"/>
    <x v="1"/>
    <x v="1"/>
    <x v="571"/>
    <x v="58"/>
    <x v="62"/>
    <x v="2800"/>
    <n v="58.88"/>
    <n v="58.88"/>
    <n v="0"/>
  </r>
  <r>
    <x v="2"/>
    <x v="1"/>
    <x v="1"/>
    <x v="571"/>
    <x v="58"/>
    <x v="42"/>
    <x v="2801"/>
    <n v="64.98"/>
    <n v="64.98"/>
    <n v="0"/>
  </r>
  <r>
    <x v="2"/>
    <x v="1"/>
    <x v="1"/>
    <x v="571"/>
    <x v="58"/>
    <x v="54"/>
    <x v="2802"/>
    <n v="35.409999999999997"/>
    <n v="35.409999999999997"/>
    <n v="0"/>
  </r>
  <r>
    <x v="2"/>
    <x v="1"/>
    <x v="1"/>
    <x v="571"/>
    <x v="58"/>
    <x v="139"/>
    <x v="2803"/>
    <n v="38.9"/>
    <n v="38.9"/>
    <n v="0"/>
  </r>
  <r>
    <x v="1"/>
    <x v="0"/>
    <x v="0"/>
    <x v="639"/>
    <x v="81"/>
    <x v="4"/>
    <x v="2045"/>
    <n v="17800"/>
    <n v="17800"/>
    <n v="0"/>
  </r>
  <r>
    <x v="21"/>
    <x v="0"/>
    <x v="0"/>
    <x v="641"/>
    <x v="1"/>
    <x v="17"/>
    <x v="2804"/>
    <n v="85.36"/>
    <n v="85.36"/>
    <n v="0"/>
  </r>
  <r>
    <x v="171"/>
    <x v="0"/>
    <x v="0"/>
    <x v="642"/>
    <x v="36"/>
    <x v="25"/>
    <x v="2805"/>
    <n v="645103.52"/>
    <n v="645103.52"/>
    <n v="0"/>
  </r>
  <r>
    <x v="2"/>
    <x v="1"/>
    <x v="1"/>
    <x v="874"/>
    <x v="4"/>
    <x v="13"/>
    <x v="2806"/>
    <n v="430"/>
    <n v="430"/>
    <n v="0"/>
  </r>
  <r>
    <x v="70"/>
    <x v="0"/>
    <x v="0"/>
    <x v="643"/>
    <x v="9"/>
    <x v="25"/>
    <x v="583"/>
    <n v="72"/>
    <n v="72"/>
    <n v="0"/>
  </r>
  <r>
    <x v="2"/>
    <x v="1"/>
    <x v="1"/>
    <x v="644"/>
    <x v="123"/>
    <x v="12"/>
    <x v="2243"/>
    <n v="278.13"/>
    <n v="278.13"/>
    <n v="0"/>
  </r>
  <r>
    <x v="2"/>
    <x v="1"/>
    <x v="1"/>
    <x v="644"/>
    <x v="123"/>
    <x v="125"/>
    <x v="2554"/>
    <n v="261.5"/>
    <n v="261.5"/>
    <n v="0"/>
  </r>
  <r>
    <x v="2"/>
    <x v="1"/>
    <x v="1"/>
    <x v="644"/>
    <x v="123"/>
    <x v="20"/>
    <x v="2016"/>
    <n v="148.44"/>
    <n v="148.44"/>
    <n v="0"/>
  </r>
  <r>
    <x v="2"/>
    <x v="1"/>
    <x v="1"/>
    <x v="644"/>
    <x v="123"/>
    <x v="78"/>
    <x v="2555"/>
    <n v="593.75"/>
    <n v="593.75"/>
    <n v="0"/>
  </r>
  <r>
    <x v="2"/>
    <x v="1"/>
    <x v="1"/>
    <x v="633"/>
    <x v="197"/>
    <x v="46"/>
    <x v="2018"/>
    <n v="45"/>
    <n v="45"/>
    <n v="0"/>
  </r>
  <r>
    <x v="2"/>
    <x v="1"/>
    <x v="1"/>
    <x v="633"/>
    <x v="197"/>
    <x v="20"/>
    <x v="2807"/>
    <n v="45"/>
    <n v="45"/>
    <n v="0"/>
  </r>
  <r>
    <x v="2"/>
    <x v="1"/>
    <x v="1"/>
    <x v="633"/>
    <x v="197"/>
    <x v="78"/>
    <x v="2808"/>
    <n v="45"/>
    <n v="45"/>
    <n v="0"/>
  </r>
  <r>
    <x v="2"/>
    <x v="1"/>
    <x v="1"/>
    <x v="875"/>
    <x v="241"/>
    <x v="0"/>
    <x v="2809"/>
    <n v="520"/>
    <n v="520"/>
    <n v="0"/>
  </r>
  <r>
    <x v="2"/>
    <x v="1"/>
    <x v="1"/>
    <x v="636"/>
    <x v="61"/>
    <x v="96"/>
    <x v="2810"/>
    <n v="19.86"/>
    <n v="19.86"/>
    <n v="0"/>
  </r>
  <r>
    <x v="2"/>
    <x v="1"/>
    <x v="1"/>
    <x v="636"/>
    <x v="61"/>
    <x v="119"/>
    <x v="2811"/>
    <n v="142.18"/>
    <n v="142.18"/>
    <n v="0"/>
  </r>
  <r>
    <x v="2"/>
    <x v="1"/>
    <x v="1"/>
    <x v="636"/>
    <x v="61"/>
    <x v="121"/>
    <x v="2812"/>
    <n v="24.8"/>
    <n v="24.8"/>
    <n v="0"/>
  </r>
  <r>
    <x v="2"/>
    <x v="1"/>
    <x v="1"/>
    <x v="636"/>
    <x v="61"/>
    <x v="590"/>
    <x v="2813"/>
    <n v="310.2"/>
    <n v="310.2"/>
    <n v="0"/>
  </r>
  <r>
    <x v="60"/>
    <x v="0"/>
    <x v="0"/>
    <x v="731"/>
    <x v="9"/>
    <x v="57"/>
    <x v="2280"/>
    <n v="14"/>
    <n v="14"/>
    <n v="0"/>
  </r>
  <r>
    <x v="2"/>
    <x v="1"/>
    <x v="1"/>
    <x v="876"/>
    <x v="26"/>
    <x v="13"/>
    <x v="2814"/>
    <n v="1232"/>
    <n v="1232"/>
    <n v="0"/>
  </r>
  <r>
    <x v="2"/>
    <x v="1"/>
    <x v="1"/>
    <x v="877"/>
    <x v="9"/>
    <x v="25"/>
    <x v="2815"/>
    <n v="10"/>
    <n v="10"/>
    <n v="0"/>
  </r>
  <r>
    <x v="2"/>
    <x v="1"/>
    <x v="1"/>
    <x v="878"/>
    <x v="242"/>
    <x v="4"/>
    <x v="2816"/>
    <n v="2700"/>
    <n v="2700"/>
    <n v="0"/>
  </r>
  <r>
    <x v="2"/>
    <x v="1"/>
    <x v="1"/>
    <x v="879"/>
    <x v="243"/>
    <x v="17"/>
    <x v="2817"/>
    <n v="315"/>
    <n v="315"/>
    <n v="0"/>
  </r>
  <r>
    <x v="2"/>
    <x v="1"/>
    <x v="1"/>
    <x v="880"/>
    <x v="57"/>
    <x v="4"/>
    <x v="2818"/>
    <n v="1905.4"/>
    <n v="1905.4"/>
    <n v="0"/>
  </r>
  <r>
    <x v="55"/>
    <x v="0"/>
    <x v="2"/>
    <x v="843"/>
    <x v="1"/>
    <x v="16"/>
    <x v="2281"/>
    <n v="5377.84"/>
    <n v="5377.84"/>
    <n v="0"/>
  </r>
  <r>
    <x v="55"/>
    <x v="0"/>
    <x v="2"/>
    <x v="843"/>
    <x v="1"/>
    <x v="101"/>
    <x v="2667"/>
    <n v="2723.35"/>
    <n v="2723.35"/>
    <n v="0"/>
  </r>
  <r>
    <x v="55"/>
    <x v="0"/>
    <x v="2"/>
    <x v="843"/>
    <x v="1"/>
    <x v="42"/>
    <x v="2819"/>
    <n v="1523.3"/>
    <n v="1523.3"/>
    <n v="0"/>
  </r>
  <r>
    <x v="55"/>
    <x v="0"/>
    <x v="2"/>
    <x v="843"/>
    <x v="1"/>
    <x v="22"/>
    <x v="2820"/>
    <n v="13.44"/>
    <n v="13.44"/>
    <n v="0"/>
  </r>
  <r>
    <x v="55"/>
    <x v="0"/>
    <x v="2"/>
    <x v="843"/>
    <x v="1"/>
    <x v="54"/>
    <x v="2821"/>
    <n v="9709.42"/>
    <n v="9709.42"/>
    <n v="0"/>
  </r>
  <r>
    <x v="119"/>
    <x v="2"/>
    <x v="5"/>
    <x v="881"/>
    <x v="1"/>
    <x v="4"/>
    <x v="2822"/>
    <n v="17919.3"/>
    <n v="17919.3"/>
    <n v="0"/>
  </r>
  <r>
    <x v="119"/>
    <x v="2"/>
    <x v="5"/>
    <x v="881"/>
    <x v="1"/>
    <x v="17"/>
    <x v="2823"/>
    <n v="22210.5"/>
    <n v="22210.5"/>
    <n v="0"/>
  </r>
  <r>
    <x v="119"/>
    <x v="2"/>
    <x v="5"/>
    <x v="881"/>
    <x v="1"/>
    <x v="46"/>
    <x v="2824"/>
    <n v="114.03"/>
    <n v="114.03"/>
    <n v="0"/>
  </r>
  <r>
    <x v="119"/>
    <x v="2"/>
    <x v="5"/>
    <x v="881"/>
    <x v="1"/>
    <x v="20"/>
    <x v="2825"/>
    <n v="916.74"/>
    <n v="916.74"/>
    <n v="0"/>
  </r>
  <r>
    <x v="119"/>
    <x v="2"/>
    <x v="5"/>
    <x v="881"/>
    <x v="1"/>
    <x v="101"/>
    <x v="2281"/>
    <n v="3309.44"/>
    <n v="3309.44"/>
    <n v="0"/>
  </r>
  <r>
    <x v="2"/>
    <x v="1"/>
    <x v="1"/>
    <x v="882"/>
    <x v="50"/>
    <x v="17"/>
    <x v="2826"/>
    <n v="3292.48"/>
    <n v="3292.48"/>
    <n v="0"/>
  </r>
  <r>
    <x v="2"/>
    <x v="1"/>
    <x v="1"/>
    <x v="883"/>
    <x v="244"/>
    <x v="68"/>
    <x v="2827"/>
    <n v="176"/>
    <n v="176"/>
    <n v="0"/>
  </r>
  <r>
    <x v="2"/>
    <x v="1"/>
    <x v="1"/>
    <x v="883"/>
    <x v="244"/>
    <x v="172"/>
    <x v="2828"/>
    <n v="135"/>
    <n v="135"/>
    <n v="0"/>
  </r>
  <r>
    <x v="2"/>
    <x v="1"/>
    <x v="1"/>
    <x v="883"/>
    <x v="244"/>
    <x v="168"/>
    <x v="2829"/>
    <n v="273"/>
    <n v="273"/>
    <n v="0"/>
  </r>
  <r>
    <x v="2"/>
    <x v="1"/>
    <x v="1"/>
    <x v="883"/>
    <x v="244"/>
    <x v="129"/>
    <x v="2830"/>
    <n v="38.4"/>
    <n v="38.4"/>
    <n v="0"/>
  </r>
  <r>
    <x v="2"/>
    <x v="1"/>
    <x v="1"/>
    <x v="302"/>
    <x v="37"/>
    <x v="0"/>
    <x v="2831"/>
    <n v="25.4"/>
    <n v="25.4"/>
    <n v="0"/>
  </r>
  <r>
    <x v="2"/>
    <x v="1"/>
    <x v="1"/>
    <x v="302"/>
    <x v="37"/>
    <x v="78"/>
    <x v="2832"/>
    <n v="27.44"/>
    <n v="27.44"/>
    <n v="0"/>
  </r>
  <r>
    <x v="61"/>
    <x v="0"/>
    <x v="0"/>
    <x v="302"/>
    <x v="37"/>
    <x v="80"/>
    <x v="2833"/>
    <n v="628"/>
    <n v="628"/>
    <n v="0"/>
  </r>
  <r>
    <x v="2"/>
    <x v="1"/>
    <x v="1"/>
    <x v="531"/>
    <x v="64"/>
    <x v="83"/>
    <x v="2834"/>
    <n v="64.41"/>
    <n v="64.41"/>
    <n v="0"/>
  </r>
  <r>
    <x v="2"/>
    <x v="1"/>
    <x v="1"/>
    <x v="304"/>
    <x v="57"/>
    <x v="95"/>
    <x v="2835"/>
    <n v="865.08"/>
    <n v="865.08"/>
    <n v="0"/>
  </r>
  <r>
    <x v="22"/>
    <x v="0"/>
    <x v="0"/>
    <x v="305"/>
    <x v="1"/>
    <x v="17"/>
    <x v="2836"/>
    <n v="85.5"/>
    <n v="85.5"/>
    <n v="0"/>
  </r>
  <r>
    <x v="22"/>
    <x v="0"/>
    <x v="0"/>
    <x v="305"/>
    <x v="1"/>
    <x v="62"/>
    <x v="2837"/>
    <n v="138"/>
    <n v="138"/>
    <n v="0"/>
  </r>
  <r>
    <x v="2"/>
    <x v="1"/>
    <x v="1"/>
    <x v="428"/>
    <x v="141"/>
    <x v="25"/>
    <x v="2838"/>
    <n v="34.4"/>
    <n v="34.4"/>
    <n v="0"/>
  </r>
  <r>
    <x v="2"/>
    <x v="1"/>
    <x v="1"/>
    <x v="428"/>
    <x v="141"/>
    <x v="0"/>
    <x v="2839"/>
    <n v="11.6"/>
    <n v="11.6"/>
    <n v="0"/>
  </r>
  <r>
    <x v="2"/>
    <x v="1"/>
    <x v="1"/>
    <x v="428"/>
    <x v="141"/>
    <x v="62"/>
    <x v="2840"/>
    <n v="140"/>
    <n v="140"/>
    <n v="0"/>
  </r>
  <r>
    <x v="2"/>
    <x v="1"/>
    <x v="1"/>
    <x v="428"/>
    <x v="141"/>
    <x v="19"/>
    <x v="2841"/>
    <n v="5.6"/>
    <n v="5.6"/>
    <n v="0"/>
  </r>
  <r>
    <x v="2"/>
    <x v="1"/>
    <x v="1"/>
    <x v="428"/>
    <x v="141"/>
    <x v="129"/>
    <x v="64"/>
    <n v="69.430000000000007"/>
    <n v="69.430000000000007"/>
    <n v="0"/>
  </r>
  <r>
    <x v="2"/>
    <x v="1"/>
    <x v="1"/>
    <x v="884"/>
    <x v="34"/>
    <x v="4"/>
    <x v="2842"/>
    <n v="1347"/>
    <n v="1347"/>
    <n v="0"/>
  </r>
  <r>
    <x v="2"/>
    <x v="1"/>
    <x v="1"/>
    <x v="884"/>
    <x v="34"/>
    <x v="0"/>
    <x v="2843"/>
    <n v="544"/>
    <n v="544"/>
    <n v="0"/>
  </r>
  <r>
    <x v="19"/>
    <x v="0"/>
    <x v="0"/>
    <x v="885"/>
    <x v="56"/>
    <x v="4"/>
    <x v="2844"/>
    <n v="7562.92"/>
    <n v="7562.92"/>
    <n v="0"/>
  </r>
  <r>
    <x v="2"/>
    <x v="1"/>
    <x v="1"/>
    <x v="432"/>
    <x v="20"/>
    <x v="12"/>
    <x v="2845"/>
    <n v="25"/>
    <n v="25"/>
    <n v="0"/>
  </r>
  <r>
    <x v="2"/>
    <x v="1"/>
    <x v="1"/>
    <x v="839"/>
    <x v="43"/>
    <x v="0"/>
    <x v="2846"/>
    <n v="4235.71"/>
    <n v="4235.71"/>
    <n v="0"/>
  </r>
  <r>
    <x v="2"/>
    <x v="1"/>
    <x v="1"/>
    <x v="434"/>
    <x v="5"/>
    <x v="117"/>
    <x v="2847"/>
    <n v="23.08"/>
    <n v="23.08"/>
    <n v="0"/>
  </r>
  <r>
    <x v="2"/>
    <x v="1"/>
    <x v="1"/>
    <x v="434"/>
    <x v="5"/>
    <x v="1"/>
    <x v="2848"/>
    <n v="27.65"/>
    <n v="27.65"/>
    <n v="0"/>
  </r>
  <r>
    <x v="2"/>
    <x v="1"/>
    <x v="1"/>
    <x v="434"/>
    <x v="5"/>
    <x v="185"/>
    <x v="2849"/>
    <n v="48.5"/>
    <n v="48.5"/>
    <n v="0"/>
  </r>
  <r>
    <x v="2"/>
    <x v="1"/>
    <x v="1"/>
    <x v="434"/>
    <x v="5"/>
    <x v="57"/>
    <x v="2850"/>
    <n v="39.229999999999997"/>
    <n v="39.229999999999997"/>
    <n v="0"/>
  </r>
  <r>
    <x v="2"/>
    <x v="1"/>
    <x v="1"/>
    <x v="434"/>
    <x v="5"/>
    <x v="202"/>
    <x v="2851"/>
    <n v="41.28"/>
    <n v="41.28"/>
    <n v="0"/>
  </r>
  <r>
    <x v="2"/>
    <x v="1"/>
    <x v="1"/>
    <x v="434"/>
    <x v="5"/>
    <x v="524"/>
    <x v="2852"/>
    <n v="52.58"/>
    <n v="52.58"/>
    <n v="0"/>
  </r>
  <r>
    <x v="2"/>
    <x v="1"/>
    <x v="1"/>
    <x v="434"/>
    <x v="5"/>
    <x v="330"/>
    <x v="2853"/>
    <n v="60.8"/>
    <n v="60.8"/>
    <n v="0"/>
  </r>
  <r>
    <x v="2"/>
    <x v="1"/>
    <x v="1"/>
    <x v="434"/>
    <x v="5"/>
    <x v="232"/>
    <x v="2854"/>
    <n v="73.150000000000006"/>
    <n v="73.150000000000006"/>
    <n v="0"/>
  </r>
  <r>
    <x v="2"/>
    <x v="1"/>
    <x v="1"/>
    <x v="434"/>
    <x v="5"/>
    <x v="247"/>
    <x v="2855"/>
    <n v="371.2"/>
    <n v="371.2"/>
    <n v="0"/>
  </r>
  <r>
    <x v="2"/>
    <x v="1"/>
    <x v="1"/>
    <x v="434"/>
    <x v="5"/>
    <x v="549"/>
    <x v="2856"/>
    <n v="196"/>
    <n v="196"/>
    <n v="0"/>
  </r>
  <r>
    <x v="2"/>
    <x v="1"/>
    <x v="1"/>
    <x v="434"/>
    <x v="5"/>
    <x v="245"/>
    <x v="2857"/>
    <n v="41.8"/>
    <n v="41.8"/>
    <n v="0"/>
  </r>
  <r>
    <x v="2"/>
    <x v="1"/>
    <x v="1"/>
    <x v="434"/>
    <x v="5"/>
    <x v="641"/>
    <x v="2858"/>
    <n v="1861.6"/>
    <n v="1861.6"/>
    <n v="0"/>
  </r>
  <r>
    <x v="2"/>
    <x v="1"/>
    <x v="1"/>
    <x v="886"/>
    <x v="13"/>
    <x v="68"/>
    <x v="2859"/>
    <n v="112.2"/>
    <n v="112.2"/>
    <n v="0"/>
  </r>
  <r>
    <x v="152"/>
    <x v="0"/>
    <x v="2"/>
    <x v="841"/>
    <x v="16"/>
    <x v="25"/>
    <x v="2860"/>
    <n v="14810.64"/>
    <n v="14810.64"/>
    <n v="0"/>
  </r>
  <r>
    <x v="152"/>
    <x v="0"/>
    <x v="2"/>
    <x v="841"/>
    <x v="16"/>
    <x v="46"/>
    <x v="2861"/>
    <n v="16646.580000000002"/>
    <n v="16646.580000000002"/>
    <n v="0"/>
  </r>
  <r>
    <x v="55"/>
    <x v="0"/>
    <x v="2"/>
    <x v="843"/>
    <x v="1"/>
    <x v="0"/>
    <x v="2862"/>
    <n v="810"/>
    <n v="810"/>
    <n v="0"/>
  </r>
  <r>
    <x v="55"/>
    <x v="0"/>
    <x v="2"/>
    <x v="843"/>
    <x v="1"/>
    <x v="62"/>
    <x v="2825"/>
    <n v="6111.6"/>
    <n v="6111.6"/>
    <n v="0"/>
  </r>
  <r>
    <x v="7"/>
    <x v="0"/>
    <x v="2"/>
    <x v="503"/>
    <x v="119"/>
    <x v="4"/>
    <x v="1711"/>
    <n v="5202"/>
    <n v="5202"/>
    <n v="0"/>
  </r>
  <r>
    <x v="2"/>
    <x v="1"/>
    <x v="1"/>
    <x v="887"/>
    <x v="31"/>
    <x v="4"/>
    <x v="2863"/>
    <n v="7000"/>
    <n v="7000"/>
    <n v="0"/>
  </r>
  <r>
    <x v="2"/>
    <x v="1"/>
    <x v="1"/>
    <x v="485"/>
    <x v="128"/>
    <x v="4"/>
    <x v="2864"/>
    <n v="213.21"/>
    <n v="213.21"/>
    <n v="0"/>
  </r>
  <r>
    <x v="21"/>
    <x v="0"/>
    <x v="0"/>
    <x v="507"/>
    <x v="81"/>
    <x v="17"/>
    <x v="2865"/>
    <n v="45884.75"/>
    <n v="45884.75"/>
    <n v="0"/>
  </r>
  <r>
    <x v="2"/>
    <x v="1"/>
    <x v="1"/>
    <x v="888"/>
    <x v="60"/>
    <x v="4"/>
    <x v="2866"/>
    <n v="3256"/>
    <n v="3256"/>
    <n v="0"/>
  </r>
  <r>
    <x v="218"/>
    <x v="2"/>
    <x v="19"/>
    <x v="792"/>
    <x v="108"/>
    <x v="13"/>
    <x v="2444"/>
    <n v="7720"/>
    <n v="7720"/>
    <n v="0"/>
  </r>
  <r>
    <x v="218"/>
    <x v="2"/>
    <x v="19"/>
    <x v="792"/>
    <x v="108"/>
    <x v="270"/>
    <x v="2867"/>
    <n v="6690"/>
    <n v="6690"/>
    <n v="0"/>
  </r>
  <r>
    <x v="2"/>
    <x v="1"/>
    <x v="1"/>
    <x v="889"/>
    <x v="128"/>
    <x v="12"/>
    <x v="2868"/>
    <n v="66.44"/>
    <n v="66.44"/>
    <n v="0"/>
  </r>
  <r>
    <x v="2"/>
    <x v="1"/>
    <x v="1"/>
    <x v="549"/>
    <x v="99"/>
    <x v="91"/>
    <x v="420"/>
    <n v="141.94999999999999"/>
    <n v="141.94999999999999"/>
    <n v="0"/>
  </r>
  <r>
    <x v="2"/>
    <x v="1"/>
    <x v="1"/>
    <x v="793"/>
    <x v="96"/>
    <x v="25"/>
    <x v="1619"/>
    <n v="3000"/>
    <n v="3000"/>
    <n v="0"/>
  </r>
  <r>
    <x v="2"/>
    <x v="1"/>
    <x v="1"/>
    <x v="550"/>
    <x v="173"/>
    <x v="4"/>
    <x v="2869"/>
    <n v="405"/>
    <n v="405"/>
    <n v="0"/>
  </r>
  <r>
    <x v="219"/>
    <x v="0"/>
    <x v="0"/>
    <x v="553"/>
    <x v="0"/>
    <x v="14"/>
    <x v="1725"/>
    <n v="3940.48"/>
    <n v="3940.48"/>
    <n v="0"/>
  </r>
  <r>
    <x v="173"/>
    <x v="0"/>
    <x v="2"/>
    <x v="678"/>
    <x v="16"/>
    <x v="48"/>
    <x v="2870"/>
    <n v="32323.759999999998"/>
    <n v="32323.759999999998"/>
    <n v="0"/>
  </r>
  <r>
    <x v="55"/>
    <x v="0"/>
    <x v="2"/>
    <x v="680"/>
    <x v="16"/>
    <x v="4"/>
    <x v="2871"/>
    <n v="20619.3"/>
    <n v="20619.3"/>
    <n v="0"/>
  </r>
  <r>
    <x v="55"/>
    <x v="0"/>
    <x v="2"/>
    <x v="851"/>
    <x v="1"/>
    <x v="66"/>
    <x v="1322"/>
    <n v="-11300"/>
    <n v="-11300"/>
    <n v="0"/>
  </r>
  <r>
    <x v="55"/>
    <x v="0"/>
    <x v="2"/>
    <x v="851"/>
    <x v="1"/>
    <x v="67"/>
    <x v="1322"/>
    <n v="11300"/>
    <n v="11300"/>
    <n v="0"/>
  </r>
  <r>
    <x v="2"/>
    <x v="1"/>
    <x v="1"/>
    <x v="681"/>
    <x v="37"/>
    <x v="0"/>
    <x v="2872"/>
    <n v="142.88"/>
    <n v="142.88"/>
    <n v="0"/>
  </r>
  <r>
    <x v="2"/>
    <x v="1"/>
    <x v="1"/>
    <x v="681"/>
    <x v="37"/>
    <x v="19"/>
    <x v="2873"/>
    <n v="284.63"/>
    <n v="284.63"/>
    <n v="0"/>
  </r>
  <r>
    <x v="2"/>
    <x v="1"/>
    <x v="1"/>
    <x v="681"/>
    <x v="37"/>
    <x v="185"/>
    <x v="2874"/>
    <n v="69.62"/>
    <n v="69.62"/>
    <n v="0"/>
  </r>
  <r>
    <x v="2"/>
    <x v="1"/>
    <x v="1"/>
    <x v="890"/>
    <x v="146"/>
    <x v="13"/>
    <x v="420"/>
    <n v="97.13"/>
    <n v="97.13"/>
    <n v="0"/>
  </r>
  <r>
    <x v="2"/>
    <x v="1"/>
    <x v="1"/>
    <x v="682"/>
    <x v="66"/>
    <x v="83"/>
    <x v="1562"/>
    <n v="45"/>
    <n v="45"/>
    <n v="0"/>
  </r>
  <r>
    <x v="2"/>
    <x v="1"/>
    <x v="1"/>
    <x v="682"/>
    <x v="66"/>
    <x v="129"/>
    <x v="2875"/>
    <n v="45"/>
    <n v="45"/>
    <n v="0"/>
  </r>
  <r>
    <x v="2"/>
    <x v="1"/>
    <x v="1"/>
    <x v="682"/>
    <x v="66"/>
    <x v="180"/>
    <x v="2876"/>
    <n v="45"/>
    <n v="45"/>
    <n v="0"/>
  </r>
  <r>
    <x v="2"/>
    <x v="1"/>
    <x v="1"/>
    <x v="891"/>
    <x v="32"/>
    <x v="17"/>
    <x v="2877"/>
    <n v="421.18"/>
    <n v="421.18"/>
    <n v="0"/>
  </r>
  <r>
    <x v="177"/>
    <x v="2"/>
    <x v="13"/>
    <x v="683"/>
    <x v="123"/>
    <x v="174"/>
    <x v="2867"/>
    <n v="1626"/>
    <n v="85"/>
    <n v="1541"/>
  </r>
  <r>
    <x v="2"/>
    <x v="1"/>
    <x v="1"/>
    <x v="855"/>
    <x v="238"/>
    <x v="4"/>
    <x v="2878"/>
    <n v="23960.400000000001"/>
    <n v="23960.400000000001"/>
    <n v="0"/>
  </r>
  <r>
    <x v="2"/>
    <x v="1"/>
    <x v="1"/>
    <x v="855"/>
    <x v="238"/>
    <x v="0"/>
    <x v="2879"/>
    <n v="2670"/>
    <n v="2670"/>
    <n v="0"/>
  </r>
  <r>
    <x v="9"/>
    <x v="0"/>
    <x v="2"/>
    <x v="892"/>
    <x v="56"/>
    <x v="62"/>
    <x v="2880"/>
    <n v="104902.39999999999"/>
    <n v="104902.39999999999"/>
    <n v="0"/>
  </r>
  <r>
    <x v="2"/>
    <x v="1"/>
    <x v="1"/>
    <x v="893"/>
    <x v="43"/>
    <x v="4"/>
    <x v="933"/>
    <n v="15606"/>
    <n v="15606"/>
    <n v="0"/>
  </r>
  <r>
    <x v="2"/>
    <x v="1"/>
    <x v="1"/>
    <x v="893"/>
    <x v="43"/>
    <x v="12"/>
    <x v="932"/>
    <n v="4887.33"/>
    <n v="4887.33"/>
    <n v="0"/>
  </r>
  <r>
    <x v="167"/>
    <x v="0"/>
    <x v="2"/>
    <x v="894"/>
    <x v="1"/>
    <x v="4"/>
    <x v="2881"/>
    <n v="16700"/>
    <n v="16700"/>
    <n v="0"/>
  </r>
  <r>
    <x v="2"/>
    <x v="1"/>
    <x v="1"/>
    <x v="895"/>
    <x v="245"/>
    <x v="14"/>
    <x v="2882"/>
    <n v="1200"/>
    <n v="1200"/>
    <n v="0"/>
  </r>
  <r>
    <x v="2"/>
    <x v="1"/>
    <x v="1"/>
    <x v="896"/>
    <x v="226"/>
    <x v="0"/>
    <x v="2883"/>
    <n v="1449.9"/>
    <n v="1449.9"/>
    <n v="0"/>
  </r>
  <r>
    <x v="2"/>
    <x v="1"/>
    <x v="1"/>
    <x v="692"/>
    <x v="47"/>
    <x v="0"/>
    <x v="47"/>
    <n v="600"/>
    <n v="600"/>
    <n v="0"/>
  </r>
  <r>
    <x v="22"/>
    <x v="0"/>
    <x v="0"/>
    <x v="897"/>
    <x v="1"/>
    <x v="0"/>
    <x v="2884"/>
    <n v="160.5"/>
    <n v="160.5"/>
    <n v="0"/>
  </r>
  <r>
    <x v="22"/>
    <x v="0"/>
    <x v="0"/>
    <x v="897"/>
    <x v="1"/>
    <x v="62"/>
    <x v="2885"/>
    <n v="23.42"/>
    <n v="23.42"/>
    <n v="0"/>
  </r>
  <r>
    <x v="179"/>
    <x v="0"/>
    <x v="0"/>
    <x v="693"/>
    <x v="1"/>
    <x v="43"/>
    <x v="2886"/>
    <n v="258"/>
    <n v="258"/>
    <n v="0"/>
  </r>
  <r>
    <x v="179"/>
    <x v="0"/>
    <x v="0"/>
    <x v="693"/>
    <x v="1"/>
    <x v="21"/>
    <x v="2887"/>
    <n v="120"/>
    <n v="120"/>
    <n v="0"/>
  </r>
  <r>
    <x v="179"/>
    <x v="0"/>
    <x v="0"/>
    <x v="693"/>
    <x v="1"/>
    <x v="134"/>
    <x v="2888"/>
    <n v="272.64"/>
    <n v="272.64"/>
    <n v="0"/>
  </r>
  <r>
    <x v="2"/>
    <x v="1"/>
    <x v="1"/>
    <x v="898"/>
    <x v="246"/>
    <x v="64"/>
    <x v="420"/>
    <n v="37.909999999999997"/>
    <n v="37.909999999999997"/>
    <n v="0"/>
  </r>
  <r>
    <x v="2"/>
    <x v="1"/>
    <x v="1"/>
    <x v="899"/>
    <x v="247"/>
    <x v="25"/>
    <x v="2889"/>
    <n v="623.4"/>
    <n v="623.4"/>
    <n v="0"/>
  </r>
  <r>
    <x v="2"/>
    <x v="1"/>
    <x v="1"/>
    <x v="899"/>
    <x v="247"/>
    <x v="73"/>
    <x v="2889"/>
    <n v="623.4"/>
    <n v="623.4"/>
    <n v="0"/>
  </r>
  <r>
    <x v="200"/>
    <x v="2"/>
    <x v="5"/>
    <x v="900"/>
    <x v="56"/>
    <x v="4"/>
    <x v="2890"/>
    <n v="5764.08"/>
    <n v="5764.08"/>
    <n v="0"/>
  </r>
  <r>
    <x v="220"/>
    <x v="0"/>
    <x v="2"/>
    <x v="901"/>
    <x v="1"/>
    <x v="25"/>
    <x v="2891"/>
    <n v="12985"/>
    <n v="12985"/>
    <n v="0"/>
  </r>
  <r>
    <x v="2"/>
    <x v="1"/>
    <x v="1"/>
    <x v="902"/>
    <x v="57"/>
    <x v="4"/>
    <x v="2892"/>
    <n v="9927"/>
    <n v="9927"/>
    <n v="0"/>
  </r>
  <r>
    <x v="166"/>
    <x v="0"/>
    <x v="0"/>
    <x v="696"/>
    <x v="188"/>
    <x v="17"/>
    <x v="2893"/>
    <n v="143.44"/>
    <n v="143.44"/>
    <n v="0"/>
  </r>
  <r>
    <x v="166"/>
    <x v="0"/>
    <x v="0"/>
    <x v="696"/>
    <x v="188"/>
    <x v="42"/>
    <x v="2190"/>
    <n v="127.18"/>
    <n v="127.18"/>
    <n v="0"/>
  </r>
  <r>
    <x v="166"/>
    <x v="0"/>
    <x v="0"/>
    <x v="696"/>
    <x v="188"/>
    <x v="1"/>
    <x v="2894"/>
    <n v="114.36"/>
    <n v="114.36"/>
    <n v="0"/>
  </r>
  <r>
    <x v="2"/>
    <x v="1"/>
    <x v="1"/>
    <x v="903"/>
    <x v="248"/>
    <x v="4"/>
    <x v="2895"/>
    <n v="2175"/>
    <n v="2175"/>
    <n v="0"/>
  </r>
  <r>
    <x v="165"/>
    <x v="0"/>
    <x v="5"/>
    <x v="904"/>
    <x v="1"/>
    <x v="4"/>
    <x v="2896"/>
    <n v="19375"/>
    <n v="19375"/>
    <n v="0"/>
  </r>
  <r>
    <x v="75"/>
    <x v="0"/>
    <x v="6"/>
    <x v="905"/>
    <x v="0"/>
    <x v="13"/>
    <x v="2897"/>
    <n v="-907.25"/>
    <n v="-907.25"/>
    <n v="0"/>
  </r>
  <r>
    <x v="165"/>
    <x v="0"/>
    <x v="5"/>
    <x v="611"/>
    <x v="1"/>
    <x v="62"/>
    <x v="2898"/>
    <n v="85.06"/>
    <n v="85.06"/>
    <n v="0"/>
  </r>
  <r>
    <x v="165"/>
    <x v="0"/>
    <x v="5"/>
    <x v="611"/>
    <x v="1"/>
    <x v="16"/>
    <x v="2899"/>
    <n v="6368.64"/>
    <n v="6368.64"/>
    <n v="0"/>
  </r>
  <r>
    <x v="165"/>
    <x v="0"/>
    <x v="5"/>
    <x v="611"/>
    <x v="1"/>
    <x v="21"/>
    <x v="2900"/>
    <n v="1950"/>
    <n v="1950"/>
    <n v="0"/>
  </r>
  <r>
    <x v="221"/>
    <x v="0"/>
    <x v="6"/>
    <x v="906"/>
    <x v="127"/>
    <x v="4"/>
    <x v="2901"/>
    <n v="4515"/>
    <n v="4515"/>
    <n v="0"/>
  </r>
  <r>
    <x v="221"/>
    <x v="0"/>
    <x v="6"/>
    <x v="906"/>
    <x v="127"/>
    <x v="13"/>
    <x v="2188"/>
    <n v="111"/>
    <n v="111"/>
    <n v="0"/>
  </r>
  <r>
    <x v="166"/>
    <x v="0"/>
    <x v="0"/>
    <x v="614"/>
    <x v="188"/>
    <x v="101"/>
    <x v="2894"/>
    <n v="171.54"/>
    <n v="171.54"/>
    <n v="0"/>
  </r>
  <r>
    <x v="166"/>
    <x v="0"/>
    <x v="0"/>
    <x v="614"/>
    <x v="188"/>
    <x v="42"/>
    <x v="2902"/>
    <n v="666.45"/>
    <n v="666.45"/>
    <n v="0"/>
  </r>
  <r>
    <x v="2"/>
    <x v="1"/>
    <x v="1"/>
    <x v="489"/>
    <x v="162"/>
    <x v="0"/>
    <x v="1443"/>
    <n v="60"/>
    <n v="60"/>
    <n v="0"/>
  </r>
  <r>
    <x v="2"/>
    <x v="1"/>
    <x v="1"/>
    <x v="490"/>
    <x v="37"/>
    <x v="17"/>
    <x v="2903"/>
    <n v="122.4"/>
    <n v="122.4"/>
    <n v="0"/>
  </r>
  <r>
    <x v="22"/>
    <x v="0"/>
    <x v="0"/>
    <x v="514"/>
    <x v="1"/>
    <x v="117"/>
    <x v="2904"/>
    <n v="281.33999999999997"/>
    <n v="281.33999999999997"/>
    <n v="0"/>
  </r>
  <r>
    <x v="22"/>
    <x v="0"/>
    <x v="0"/>
    <x v="514"/>
    <x v="1"/>
    <x v="524"/>
    <x v="2905"/>
    <n v="309.75"/>
    <n v="309.75"/>
    <n v="0"/>
  </r>
  <r>
    <x v="2"/>
    <x v="1"/>
    <x v="1"/>
    <x v="561"/>
    <x v="30"/>
    <x v="65"/>
    <x v="2906"/>
    <n v="1308"/>
    <n v="1308"/>
    <n v="0"/>
  </r>
  <r>
    <x v="2"/>
    <x v="1"/>
    <x v="1"/>
    <x v="907"/>
    <x v="249"/>
    <x v="4"/>
    <x v="2907"/>
    <n v="11263.4"/>
    <n v="11263.4"/>
    <n v="0"/>
  </r>
  <r>
    <x v="2"/>
    <x v="1"/>
    <x v="1"/>
    <x v="907"/>
    <x v="249"/>
    <x v="5"/>
    <x v="2907"/>
    <n v="-77.94"/>
    <n v="-77.94"/>
    <n v="0"/>
  </r>
  <r>
    <x v="2"/>
    <x v="1"/>
    <x v="1"/>
    <x v="907"/>
    <x v="249"/>
    <x v="112"/>
    <x v="2908"/>
    <n v="740.55"/>
    <n v="740.55"/>
    <n v="0"/>
  </r>
  <r>
    <x v="214"/>
    <x v="0"/>
    <x v="0"/>
    <x v="859"/>
    <x v="10"/>
    <x v="4"/>
    <x v="2718"/>
    <n v="16500"/>
    <n v="16500"/>
    <n v="0"/>
  </r>
  <r>
    <x v="7"/>
    <x v="0"/>
    <x v="2"/>
    <x v="515"/>
    <x v="23"/>
    <x v="4"/>
    <x v="2909"/>
    <n v="760"/>
    <n v="760"/>
    <n v="0"/>
  </r>
  <r>
    <x v="7"/>
    <x v="0"/>
    <x v="2"/>
    <x v="515"/>
    <x v="23"/>
    <x v="14"/>
    <x v="2910"/>
    <n v="36"/>
    <n v="36"/>
    <n v="0"/>
  </r>
  <r>
    <x v="46"/>
    <x v="0"/>
    <x v="0"/>
    <x v="516"/>
    <x v="1"/>
    <x v="25"/>
    <x v="561"/>
    <n v="27900"/>
    <n v="27900"/>
    <n v="0"/>
  </r>
  <r>
    <x v="152"/>
    <x v="0"/>
    <x v="2"/>
    <x v="517"/>
    <x v="1"/>
    <x v="46"/>
    <x v="2911"/>
    <n v="1994.85"/>
    <n v="1994.85"/>
    <n v="0"/>
  </r>
  <r>
    <x v="152"/>
    <x v="0"/>
    <x v="2"/>
    <x v="517"/>
    <x v="1"/>
    <x v="106"/>
    <x v="2819"/>
    <n v="304.66000000000003"/>
    <n v="304.66000000000003"/>
    <n v="0"/>
  </r>
  <r>
    <x v="152"/>
    <x v="0"/>
    <x v="2"/>
    <x v="517"/>
    <x v="1"/>
    <x v="80"/>
    <x v="1364"/>
    <n v="1661.38"/>
    <n v="1661.38"/>
    <n v="0"/>
  </r>
  <r>
    <x v="152"/>
    <x v="0"/>
    <x v="2"/>
    <x v="517"/>
    <x v="1"/>
    <x v="114"/>
    <x v="2912"/>
    <n v="3155.24"/>
    <n v="3155.24"/>
    <n v="0"/>
  </r>
  <r>
    <x v="2"/>
    <x v="1"/>
    <x v="1"/>
    <x v="554"/>
    <x v="58"/>
    <x v="4"/>
    <x v="2913"/>
    <n v="207.5"/>
    <n v="207.5"/>
    <n v="0"/>
  </r>
  <r>
    <x v="2"/>
    <x v="1"/>
    <x v="1"/>
    <x v="554"/>
    <x v="58"/>
    <x v="17"/>
    <x v="1729"/>
    <n v="36.75"/>
    <n v="36.75"/>
    <n v="0"/>
  </r>
  <r>
    <x v="2"/>
    <x v="1"/>
    <x v="1"/>
    <x v="554"/>
    <x v="58"/>
    <x v="19"/>
    <x v="2914"/>
    <n v="39.799999999999997"/>
    <n v="39.799999999999997"/>
    <n v="0"/>
  </r>
  <r>
    <x v="2"/>
    <x v="1"/>
    <x v="1"/>
    <x v="554"/>
    <x v="58"/>
    <x v="78"/>
    <x v="2915"/>
    <n v="56.8"/>
    <n v="56.8"/>
    <n v="0"/>
  </r>
  <r>
    <x v="2"/>
    <x v="1"/>
    <x v="1"/>
    <x v="554"/>
    <x v="58"/>
    <x v="1"/>
    <x v="2916"/>
    <n v="169.8"/>
    <n v="169.8"/>
    <n v="0"/>
  </r>
  <r>
    <x v="2"/>
    <x v="1"/>
    <x v="1"/>
    <x v="554"/>
    <x v="58"/>
    <x v="131"/>
    <x v="2917"/>
    <n v="143"/>
    <n v="143"/>
    <n v="0"/>
  </r>
  <r>
    <x v="22"/>
    <x v="0"/>
    <x v="0"/>
    <x v="860"/>
    <x v="125"/>
    <x v="13"/>
    <x v="638"/>
    <n v="133.75"/>
    <n v="133.75"/>
    <n v="0"/>
  </r>
  <r>
    <x v="11"/>
    <x v="0"/>
    <x v="0"/>
    <x v="860"/>
    <x v="125"/>
    <x v="25"/>
    <x v="638"/>
    <n v="5181.74"/>
    <n v="5181.74"/>
    <n v="0"/>
  </r>
  <r>
    <x v="2"/>
    <x v="1"/>
    <x v="1"/>
    <x v="601"/>
    <x v="37"/>
    <x v="51"/>
    <x v="2918"/>
    <n v="7.19"/>
    <n v="7.19"/>
    <n v="0"/>
  </r>
  <r>
    <x v="2"/>
    <x v="1"/>
    <x v="1"/>
    <x v="601"/>
    <x v="37"/>
    <x v="98"/>
    <x v="2919"/>
    <n v="25.43"/>
    <n v="25.43"/>
    <n v="0"/>
  </r>
  <r>
    <x v="2"/>
    <x v="1"/>
    <x v="1"/>
    <x v="601"/>
    <x v="37"/>
    <x v="24"/>
    <x v="2920"/>
    <n v="23.63"/>
    <n v="23.63"/>
    <n v="0"/>
  </r>
  <r>
    <x v="2"/>
    <x v="1"/>
    <x v="1"/>
    <x v="601"/>
    <x v="37"/>
    <x v="593"/>
    <x v="2921"/>
    <n v="160.43"/>
    <n v="160.43"/>
    <n v="0"/>
  </r>
  <r>
    <x v="2"/>
    <x v="1"/>
    <x v="1"/>
    <x v="601"/>
    <x v="37"/>
    <x v="541"/>
    <x v="2922"/>
    <n v="245.03"/>
    <n v="245.03"/>
    <n v="0"/>
  </r>
  <r>
    <x v="2"/>
    <x v="1"/>
    <x v="1"/>
    <x v="601"/>
    <x v="37"/>
    <x v="239"/>
    <x v="2923"/>
    <n v="60.8"/>
    <n v="60.8"/>
    <n v="0"/>
  </r>
  <r>
    <x v="2"/>
    <x v="1"/>
    <x v="1"/>
    <x v="796"/>
    <x v="37"/>
    <x v="175"/>
    <x v="2924"/>
    <n v="239.6"/>
    <n v="239.6"/>
    <n v="0"/>
  </r>
  <r>
    <x v="2"/>
    <x v="1"/>
    <x v="1"/>
    <x v="796"/>
    <x v="37"/>
    <x v="129"/>
    <x v="2925"/>
    <n v="526.6"/>
    <n v="526.6"/>
    <n v="0"/>
  </r>
  <r>
    <x v="2"/>
    <x v="1"/>
    <x v="1"/>
    <x v="799"/>
    <x v="215"/>
    <x v="17"/>
    <x v="2926"/>
    <n v="292"/>
    <n v="292"/>
    <n v="0"/>
  </r>
  <r>
    <x v="2"/>
    <x v="1"/>
    <x v="1"/>
    <x v="861"/>
    <x v="34"/>
    <x v="0"/>
    <x v="2927"/>
    <n v="678"/>
    <n v="678"/>
    <n v="0"/>
  </r>
  <r>
    <x v="2"/>
    <x v="1"/>
    <x v="1"/>
    <x v="607"/>
    <x v="185"/>
    <x v="12"/>
    <x v="2928"/>
    <n v="376.7"/>
    <n v="376.7"/>
    <n v="0"/>
  </r>
  <r>
    <x v="2"/>
    <x v="1"/>
    <x v="1"/>
    <x v="864"/>
    <x v="14"/>
    <x v="14"/>
    <x v="2750"/>
    <n v="12398.06"/>
    <n v="12398.06"/>
    <n v="0"/>
  </r>
  <r>
    <x v="165"/>
    <x v="0"/>
    <x v="5"/>
    <x v="908"/>
    <x v="15"/>
    <x v="4"/>
    <x v="2929"/>
    <n v="29514.48"/>
    <n v="29514.48"/>
    <n v="0"/>
  </r>
  <r>
    <x v="2"/>
    <x v="1"/>
    <x v="1"/>
    <x v="909"/>
    <x v="250"/>
    <x v="4"/>
    <x v="2930"/>
    <n v="3299"/>
    <n v="3299"/>
    <n v="0"/>
  </r>
  <r>
    <x v="165"/>
    <x v="0"/>
    <x v="5"/>
    <x v="611"/>
    <x v="1"/>
    <x v="4"/>
    <x v="2931"/>
    <n v="174"/>
    <n v="174"/>
    <n v="0"/>
  </r>
  <r>
    <x v="165"/>
    <x v="0"/>
    <x v="5"/>
    <x v="611"/>
    <x v="1"/>
    <x v="25"/>
    <x v="2932"/>
    <n v="598.5"/>
    <n v="598.5"/>
    <n v="0"/>
  </r>
  <r>
    <x v="165"/>
    <x v="0"/>
    <x v="5"/>
    <x v="611"/>
    <x v="1"/>
    <x v="18"/>
    <x v="2933"/>
    <n v="120.79"/>
    <n v="120.79"/>
    <n v="0"/>
  </r>
  <r>
    <x v="222"/>
    <x v="0"/>
    <x v="0"/>
    <x v="910"/>
    <x v="34"/>
    <x v="4"/>
    <x v="2934"/>
    <n v="6561.1"/>
    <n v="6561.1"/>
    <n v="0"/>
  </r>
  <r>
    <x v="2"/>
    <x v="1"/>
    <x v="1"/>
    <x v="725"/>
    <x v="9"/>
    <x v="642"/>
    <x v="2935"/>
    <n v="5.65"/>
    <n v="5.65"/>
    <n v="0"/>
  </r>
  <r>
    <x v="2"/>
    <x v="1"/>
    <x v="1"/>
    <x v="725"/>
    <x v="9"/>
    <x v="643"/>
    <x v="2936"/>
    <n v="5.65"/>
    <n v="5.65"/>
    <n v="0"/>
  </r>
  <r>
    <x v="2"/>
    <x v="1"/>
    <x v="1"/>
    <x v="725"/>
    <x v="9"/>
    <x v="644"/>
    <x v="2937"/>
    <n v="5.65"/>
    <n v="5.65"/>
    <n v="0"/>
  </r>
  <r>
    <x v="2"/>
    <x v="1"/>
    <x v="1"/>
    <x v="725"/>
    <x v="9"/>
    <x v="645"/>
    <x v="2938"/>
    <n v="5.65"/>
    <n v="5.65"/>
    <n v="0"/>
  </r>
  <r>
    <x v="2"/>
    <x v="1"/>
    <x v="1"/>
    <x v="725"/>
    <x v="9"/>
    <x v="646"/>
    <x v="2517"/>
    <n v="46.82"/>
    <n v="46.82"/>
    <n v="0"/>
  </r>
  <r>
    <x v="2"/>
    <x v="1"/>
    <x v="1"/>
    <x v="725"/>
    <x v="9"/>
    <x v="647"/>
    <x v="2939"/>
    <n v="784.11"/>
    <n v="784.11"/>
    <n v="0"/>
  </r>
  <r>
    <x v="2"/>
    <x v="1"/>
    <x v="1"/>
    <x v="725"/>
    <x v="9"/>
    <x v="648"/>
    <x v="2255"/>
    <n v="323.93"/>
    <n v="323.93"/>
    <n v="0"/>
  </r>
  <r>
    <x v="2"/>
    <x v="1"/>
    <x v="1"/>
    <x v="725"/>
    <x v="9"/>
    <x v="649"/>
    <x v="2940"/>
    <n v="7.76"/>
    <n v="7.76"/>
    <n v="0"/>
  </r>
  <r>
    <x v="2"/>
    <x v="1"/>
    <x v="1"/>
    <x v="725"/>
    <x v="9"/>
    <x v="650"/>
    <x v="2941"/>
    <n v="543.12"/>
    <n v="543.12"/>
    <n v="0"/>
  </r>
  <r>
    <x v="2"/>
    <x v="1"/>
    <x v="1"/>
    <x v="725"/>
    <x v="9"/>
    <x v="651"/>
    <x v="2942"/>
    <n v="9.69"/>
    <n v="9.69"/>
    <n v="0"/>
  </r>
  <r>
    <x v="2"/>
    <x v="1"/>
    <x v="1"/>
    <x v="725"/>
    <x v="9"/>
    <x v="652"/>
    <x v="2943"/>
    <n v="6"/>
    <n v="6"/>
    <n v="0"/>
  </r>
  <r>
    <x v="2"/>
    <x v="1"/>
    <x v="1"/>
    <x v="726"/>
    <x v="207"/>
    <x v="48"/>
    <x v="2944"/>
    <n v="326"/>
    <n v="326"/>
    <n v="0"/>
  </r>
  <r>
    <x v="2"/>
    <x v="1"/>
    <x v="1"/>
    <x v="727"/>
    <x v="122"/>
    <x v="25"/>
    <x v="2945"/>
    <n v="660"/>
    <n v="660"/>
    <n v="0"/>
  </r>
  <r>
    <x v="223"/>
    <x v="0"/>
    <x v="0"/>
    <x v="911"/>
    <x v="52"/>
    <x v="0"/>
    <x v="2946"/>
    <n v="440.64"/>
    <n v="440.64"/>
    <n v="0"/>
  </r>
  <r>
    <x v="223"/>
    <x v="0"/>
    <x v="0"/>
    <x v="911"/>
    <x v="52"/>
    <x v="46"/>
    <x v="2947"/>
    <n v="59.4"/>
    <n v="59.4"/>
    <n v="0"/>
  </r>
  <r>
    <x v="167"/>
    <x v="0"/>
    <x v="2"/>
    <x v="728"/>
    <x v="1"/>
    <x v="17"/>
    <x v="2948"/>
    <n v="796.68"/>
    <n v="796.68"/>
    <n v="0"/>
  </r>
  <r>
    <x v="2"/>
    <x v="1"/>
    <x v="1"/>
    <x v="912"/>
    <x v="57"/>
    <x v="4"/>
    <x v="2949"/>
    <n v="1599.67"/>
    <n v="1599.67"/>
    <n v="0"/>
  </r>
  <r>
    <x v="2"/>
    <x v="1"/>
    <x v="1"/>
    <x v="865"/>
    <x v="66"/>
    <x v="57"/>
    <x v="2950"/>
    <n v="250"/>
    <n v="250"/>
    <n v="0"/>
  </r>
  <r>
    <x v="2"/>
    <x v="1"/>
    <x v="1"/>
    <x v="913"/>
    <x v="141"/>
    <x v="4"/>
    <x v="2951"/>
    <n v="1640"/>
    <n v="1640"/>
    <n v="0"/>
  </r>
  <r>
    <x v="2"/>
    <x v="1"/>
    <x v="1"/>
    <x v="914"/>
    <x v="128"/>
    <x v="25"/>
    <x v="2952"/>
    <n v="1040.82"/>
    <n v="1040.82"/>
    <n v="0"/>
  </r>
  <r>
    <x v="2"/>
    <x v="1"/>
    <x v="1"/>
    <x v="803"/>
    <x v="61"/>
    <x v="64"/>
    <x v="2953"/>
    <n v="18.64"/>
    <n v="18.64"/>
    <n v="0"/>
  </r>
  <r>
    <x v="2"/>
    <x v="1"/>
    <x v="1"/>
    <x v="803"/>
    <x v="61"/>
    <x v="83"/>
    <x v="2954"/>
    <n v="30.1"/>
    <n v="30.1"/>
    <n v="0"/>
  </r>
  <r>
    <x v="2"/>
    <x v="1"/>
    <x v="1"/>
    <x v="803"/>
    <x v="61"/>
    <x v="91"/>
    <x v="2955"/>
    <n v="38.909999999999997"/>
    <n v="38.909999999999997"/>
    <n v="0"/>
  </r>
  <r>
    <x v="2"/>
    <x v="1"/>
    <x v="1"/>
    <x v="803"/>
    <x v="61"/>
    <x v="101"/>
    <x v="2956"/>
    <n v="262.8"/>
    <n v="262.8"/>
    <n v="0"/>
  </r>
  <r>
    <x v="2"/>
    <x v="1"/>
    <x v="1"/>
    <x v="803"/>
    <x v="61"/>
    <x v="129"/>
    <x v="2029"/>
    <n v="31.97"/>
    <n v="31.97"/>
    <n v="0"/>
  </r>
  <r>
    <x v="2"/>
    <x v="1"/>
    <x v="1"/>
    <x v="803"/>
    <x v="61"/>
    <x v="96"/>
    <x v="2957"/>
    <n v="22.09"/>
    <n v="22.09"/>
    <n v="0"/>
  </r>
  <r>
    <x v="2"/>
    <x v="1"/>
    <x v="1"/>
    <x v="803"/>
    <x v="61"/>
    <x v="98"/>
    <x v="2958"/>
    <n v="24.21"/>
    <n v="24.21"/>
    <n v="0"/>
  </r>
  <r>
    <x v="2"/>
    <x v="1"/>
    <x v="1"/>
    <x v="803"/>
    <x v="61"/>
    <x v="178"/>
    <x v="2959"/>
    <n v="23.46"/>
    <n v="23.46"/>
    <n v="0"/>
  </r>
  <r>
    <x v="2"/>
    <x v="1"/>
    <x v="1"/>
    <x v="803"/>
    <x v="61"/>
    <x v="181"/>
    <x v="2960"/>
    <n v="18.53"/>
    <n v="18.53"/>
    <n v="0"/>
  </r>
  <r>
    <x v="122"/>
    <x v="0"/>
    <x v="0"/>
    <x v="346"/>
    <x v="123"/>
    <x v="16"/>
    <x v="2961"/>
    <n v="3500"/>
    <n v="3500"/>
    <n v="0"/>
  </r>
  <r>
    <x v="2"/>
    <x v="1"/>
    <x v="1"/>
    <x v="463"/>
    <x v="108"/>
    <x v="0"/>
    <x v="1319"/>
    <n v="3292.5"/>
    <n v="3292.5"/>
    <n v="0"/>
  </r>
  <r>
    <x v="2"/>
    <x v="1"/>
    <x v="1"/>
    <x v="915"/>
    <x v="77"/>
    <x v="4"/>
    <x v="2962"/>
    <n v="274.64999999999998"/>
    <n v="274.64999999999998"/>
    <n v="0"/>
  </r>
  <r>
    <x v="2"/>
    <x v="1"/>
    <x v="1"/>
    <x v="420"/>
    <x v="139"/>
    <x v="13"/>
    <x v="420"/>
    <n v="118.66"/>
    <n v="118.66"/>
    <n v="0"/>
  </r>
  <r>
    <x v="2"/>
    <x v="1"/>
    <x v="1"/>
    <x v="916"/>
    <x v="37"/>
    <x v="25"/>
    <x v="2963"/>
    <n v="864"/>
    <n v="864"/>
    <n v="0"/>
  </r>
  <r>
    <x v="2"/>
    <x v="1"/>
    <x v="1"/>
    <x v="627"/>
    <x v="196"/>
    <x v="13"/>
    <x v="2964"/>
    <n v="3456.58"/>
    <n v="3456.58"/>
    <n v="0"/>
  </r>
  <r>
    <x v="2"/>
    <x v="1"/>
    <x v="1"/>
    <x v="627"/>
    <x v="196"/>
    <x v="14"/>
    <x v="2965"/>
    <n v="3614.25"/>
    <n v="3614.25"/>
    <n v="0"/>
  </r>
  <r>
    <x v="146"/>
    <x v="0"/>
    <x v="5"/>
    <x v="465"/>
    <x v="16"/>
    <x v="25"/>
    <x v="2966"/>
    <n v="3734.4"/>
    <n v="3734.4"/>
    <n v="0"/>
  </r>
  <r>
    <x v="2"/>
    <x v="1"/>
    <x v="1"/>
    <x v="467"/>
    <x v="61"/>
    <x v="4"/>
    <x v="2967"/>
    <n v="418.67"/>
    <n v="418.67"/>
    <n v="0"/>
  </r>
  <r>
    <x v="2"/>
    <x v="1"/>
    <x v="1"/>
    <x v="467"/>
    <x v="61"/>
    <x v="117"/>
    <x v="2276"/>
    <n v="309"/>
    <n v="309"/>
    <n v="0"/>
  </r>
  <r>
    <x v="2"/>
    <x v="1"/>
    <x v="1"/>
    <x v="467"/>
    <x v="61"/>
    <x v="1"/>
    <x v="2968"/>
    <n v="38.299999999999997"/>
    <n v="38.299999999999997"/>
    <n v="0"/>
  </r>
  <r>
    <x v="2"/>
    <x v="1"/>
    <x v="1"/>
    <x v="491"/>
    <x v="30"/>
    <x v="17"/>
    <x v="2969"/>
    <n v="45"/>
    <n v="45"/>
    <n v="0"/>
  </r>
  <r>
    <x v="2"/>
    <x v="1"/>
    <x v="1"/>
    <x v="491"/>
    <x v="30"/>
    <x v="20"/>
    <x v="2970"/>
    <n v="45"/>
    <n v="45"/>
    <n v="0"/>
  </r>
  <r>
    <x v="2"/>
    <x v="1"/>
    <x v="1"/>
    <x v="491"/>
    <x v="30"/>
    <x v="1"/>
    <x v="2971"/>
    <n v="45"/>
    <n v="45"/>
    <n v="0"/>
  </r>
  <r>
    <x v="2"/>
    <x v="1"/>
    <x v="1"/>
    <x v="917"/>
    <x v="106"/>
    <x v="4"/>
    <x v="2972"/>
    <n v="3727"/>
    <n v="3727"/>
    <n v="0"/>
  </r>
  <r>
    <x v="2"/>
    <x v="1"/>
    <x v="1"/>
    <x v="720"/>
    <x v="37"/>
    <x v="4"/>
    <x v="2973"/>
    <n v="437.86"/>
    <n v="437.86"/>
    <n v="0"/>
  </r>
  <r>
    <x v="2"/>
    <x v="1"/>
    <x v="1"/>
    <x v="720"/>
    <x v="37"/>
    <x v="62"/>
    <x v="2974"/>
    <n v="23.65"/>
    <n v="23.65"/>
    <n v="0"/>
  </r>
  <r>
    <x v="2"/>
    <x v="1"/>
    <x v="1"/>
    <x v="720"/>
    <x v="37"/>
    <x v="16"/>
    <x v="2975"/>
    <n v="23.65"/>
    <n v="23.65"/>
    <n v="0"/>
  </r>
  <r>
    <x v="2"/>
    <x v="1"/>
    <x v="1"/>
    <x v="720"/>
    <x v="37"/>
    <x v="19"/>
    <x v="2976"/>
    <n v="153.56"/>
    <n v="153.56"/>
    <n v="0"/>
  </r>
  <r>
    <x v="154"/>
    <x v="0"/>
    <x v="0"/>
    <x v="523"/>
    <x v="169"/>
    <x v="46"/>
    <x v="2977"/>
    <n v="120"/>
    <n v="120"/>
    <n v="0"/>
  </r>
  <r>
    <x v="2"/>
    <x v="1"/>
    <x v="1"/>
    <x v="525"/>
    <x v="55"/>
    <x v="2"/>
    <x v="2978"/>
    <n v="1564.55"/>
    <n v="1564.55"/>
    <n v="0"/>
  </r>
  <r>
    <x v="173"/>
    <x v="0"/>
    <x v="2"/>
    <x v="732"/>
    <x v="1"/>
    <x v="25"/>
    <x v="2979"/>
    <n v="36540"/>
    <n v="36540"/>
    <n v="0"/>
  </r>
  <r>
    <x v="173"/>
    <x v="0"/>
    <x v="2"/>
    <x v="732"/>
    <x v="1"/>
    <x v="101"/>
    <x v="2284"/>
    <n v="6423.6"/>
    <n v="6423.6"/>
    <n v="0"/>
  </r>
  <r>
    <x v="173"/>
    <x v="0"/>
    <x v="2"/>
    <x v="732"/>
    <x v="1"/>
    <x v="131"/>
    <x v="1767"/>
    <n v="183.4"/>
    <n v="183.4"/>
    <n v="0"/>
  </r>
  <r>
    <x v="173"/>
    <x v="0"/>
    <x v="2"/>
    <x v="732"/>
    <x v="1"/>
    <x v="80"/>
    <x v="2820"/>
    <n v="26.88"/>
    <n v="26.88"/>
    <n v="0"/>
  </r>
  <r>
    <x v="173"/>
    <x v="0"/>
    <x v="2"/>
    <x v="732"/>
    <x v="1"/>
    <x v="185"/>
    <x v="2287"/>
    <n v="4651.92"/>
    <n v="4651.92"/>
    <n v="0"/>
  </r>
  <r>
    <x v="167"/>
    <x v="0"/>
    <x v="2"/>
    <x v="733"/>
    <x v="1"/>
    <x v="95"/>
    <x v="2980"/>
    <n v="891.03"/>
    <n v="891.03"/>
    <n v="0"/>
  </r>
  <r>
    <x v="167"/>
    <x v="0"/>
    <x v="2"/>
    <x v="733"/>
    <x v="1"/>
    <x v="42"/>
    <x v="2981"/>
    <n v="1426.32"/>
    <n v="1426.32"/>
    <n v="0"/>
  </r>
  <r>
    <x v="167"/>
    <x v="0"/>
    <x v="2"/>
    <x v="733"/>
    <x v="1"/>
    <x v="294"/>
    <x v="2982"/>
    <n v="817.92"/>
    <n v="817.92"/>
    <n v="0"/>
  </r>
  <r>
    <x v="2"/>
    <x v="1"/>
    <x v="1"/>
    <x v="734"/>
    <x v="30"/>
    <x v="142"/>
    <x v="2983"/>
    <n v="45"/>
    <n v="45"/>
    <n v="0"/>
  </r>
  <r>
    <x v="2"/>
    <x v="1"/>
    <x v="1"/>
    <x v="734"/>
    <x v="30"/>
    <x v="147"/>
    <x v="2984"/>
    <n v="45"/>
    <n v="45"/>
    <n v="0"/>
  </r>
  <r>
    <x v="2"/>
    <x v="1"/>
    <x v="1"/>
    <x v="563"/>
    <x v="155"/>
    <x v="4"/>
    <x v="2985"/>
    <n v="813.75"/>
    <n v="813.75"/>
    <n v="0"/>
  </r>
  <r>
    <x v="2"/>
    <x v="1"/>
    <x v="1"/>
    <x v="361"/>
    <x v="127"/>
    <x v="25"/>
    <x v="2541"/>
    <n v="300"/>
    <n v="300"/>
    <n v="0"/>
  </r>
  <r>
    <x v="2"/>
    <x v="1"/>
    <x v="1"/>
    <x v="361"/>
    <x v="127"/>
    <x v="43"/>
    <x v="2986"/>
    <n v="7.8"/>
    <n v="7.8"/>
    <n v="0"/>
  </r>
  <r>
    <x v="2"/>
    <x v="1"/>
    <x v="1"/>
    <x v="361"/>
    <x v="127"/>
    <x v="119"/>
    <x v="2987"/>
    <n v="1080"/>
    <n v="1080"/>
    <n v="0"/>
  </r>
  <r>
    <x v="2"/>
    <x v="1"/>
    <x v="1"/>
    <x v="361"/>
    <x v="127"/>
    <x v="131"/>
    <x v="2541"/>
    <n v="320"/>
    <n v="320"/>
    <n v="0"/>
  </r>
  <r>
    <x v="2"/>
    <x v="1"/>
    <x v="1"/>
    <x v="637"/>
    <x v="61"/>
    <x v="25"/>
    <x v="2988"/>
    <n v="8.42"/>
    <n v="8.42"/>
    <n v="0"/>
  </r>
  <r>
    <x v="2"/>
    <x v="1"/>
    <x v="1"/>
    <x v="918"/>
    <x v="141"/>
    <x v="25"/>
    <x v="2989"/>
    <n v="27.8"/>
    <n v="27.8"/>
    <n v="0"/>
  </r>
  <r>
    <x v="112"/>
    <x v="0"/>
    <x v="0"/>
    <x v="566"/>
    <x v="94"/>
    <x v="95"/>
    <x v="2990"/>
    <n v="67.569999999999993"/>
    <n v="67.569999999999993"/>
    <n v="0"/>
  </r>
  <r>
    <x v="112"/>
    <x v="0"/>
    <x v="0"/>
    <x v="566"/>
    <x v="94"/>
    <x v="18"/>
    <x v="2991"/>
    <n v="20.97"/>
    <n v="20.97"/>
    <n v="0"/>
  </r>
  <r>
    <x v="2"/>
    <x v="1"/>
    <x v="1"/>
    <x v="567"/>
    <x v="61"/>
    <x v="25"/>
    <x v="2992"/>
    <n v="53.76"/>
    <n v="53.76"/>
    <n v="0"/>
  </r>
  <r>
    <x v="2"/>
    <x v="1"/>
    <x v="1"/>
    <x v="567"/>
    <x v="61"/>
    <x v="0"/>
    <x v="2993"/>
    <n v="41.92"/>
    <n v="41.92"/>
    <n v="0"/>
  </r>
  <r>
    <x v="2"/>
    <x v="1"/>
    <x v="1"/>
    <x v="567"/>
    <x v="61"/>
    <x v="95"/>
    <x v="2994"/>
    <n v="47.7"/>
    <n v="47.7"/>
    <n v="0"/>
  </r>
  <r>
    <x v="2"/>
    <x v="1"/>
    <x v="1"/>
    <x v="567"/>
    <x v="61"/>
    <x v="20"/>
    <x v="2995"/>
    <n v="55.02"/>
    <n v="55.02"/>
    <n v="0"/>
  </r>
  <r>
    <x v="2"/>
    <x v="1"/>
    <x v="1"/>
    <x v="567"/>
    <x v="61"/>
    <x v="119"/>
    <x v="64"/>
    <n v="43.38"/>
    <n v="43.38"/>
    <n v="0"/>
  </r>
  <r>
    <x v="2"/>
    <x v="1"/>
    <x v="1"/>
    <x v="812"/>
    <x v="64"/>
    <x v="85"/>
    <x v="2996"/>
    <n v="37.96"/>
    <n v="37.96"/>
    <n v="0"/>
  </r>
  <r>
    <x v="2"/>
    <x v="1"/>
    <x v="1"/>
    <x v="812"/>
    <x v="64"/>
    <x v="86"/>
    <x v="64"/>
    <n v="54.38"/>
    <n v="54.38"/>
    <n v="0"/>
  </r>
  <r>
    <x v="2"/>
    <x v="1"/>
    <x v="1"/>
    <x v="873"/>
    <x v="43"/>
    <x v="0"/>
    <x v="173"/>
    <n v="1587.09"/>
    <n v="1587.09"/>
    <n v="0"/>
  </r>
  <r>
    <x v="2"/>
    <x v="1"/>
    <x v="1"/>
    <x v="571"/>
    <x v="58"/>
    <x v="46"/>
    <x v="2997"/>
    <n v="51.91"/>
    <n v="51.91"/>
    <n v="0"/>
  </r>
  <r>
    <x v="2"/>
    <x v="1"/>
    <x v="1"/>
    <x v="571"/>
    <x v="58"/>
    <x v="80"/>
    <x v="2998"/>
    <n v="76.400000000000006"/>
    <n v="76.400000000000006"/>
    <n v="0"/>
  </r>
  <r>
    <x v="2"/>
    <x v="1"/>
    <x v="1"/>
    <x v="571"/>
    <x v="58"/>
    <x v="113"/>
    <x v="2999"/>
    <n v="354.4"/>
    <n v="354.4"/>
    <n v="0"/>
  </r>
  <r>
    <x v="2"/>
    <x v="1"/>
    <x v="1"/>
    <x v="571"/>
    <x v="58"/>
    <x v="142"/>
    <x v="3000"/>
    <n v="220.78"/>
    <n v="220.78"/>
    <n v="0"/>
  </r>
  <r>
    <x v="170"/>
    <x v="0"/>
    <x v="0"/>
    <x v="629"/>
    <x v="36"/>
    <x v="25"/>
    <x v="3001"/>
    <n v="2411293.0499999998"/>
    <n v="2411293.0499999998"/>
    <n v="0"/>
  </r>
  <r>
    <x v="2"/>
    <x v="1"/>
    <x v="1"/>
    <x v="631"/>
    <x v="93"/>
    <x v="653"/>
    <x v="3002"/>
    <n v="174.31"/>
    <n v="174.31"/>
    <n v="0"/>
  </r>
  <r>
    <x v="2"/>
    <x v="1"/>
    <x v="1"/>
    <x v="644"/>
    <x v="123"/>
    <x v="106"/>
    <x v="2016"/>
    <n v="148.43"/>
    <n v="148.43"/>
    <n v="0"/>
  </r>
  <r>
    <x v="2"/>
    <x v="1"/>
    <x v="1"/>
    <x v="644"/>
    <x v="123"/>
    <x v="129"/>
    <x v="2016"/>
    <n v="139.07"/>
    <n v="139.07"/>
    <n v="0"/>
  </r>
  <r>
    <x v="2"/>
    <x v="1"/>
    <x v="1"/>
    <x v="645"/>
    <x v="123"/>
    <x v="0"/>
    <x v="2243"/>
    <n v="15.63"/>
    <n v="15.63"/>
    <n v="0"/>
  </r>
  <r>
    <x v="2"/>
    <x v="1"/>
    <x v="1"/>
    <x v="634"/>
    <x v="21"/>
    <x v="64"/>
    <x v="3003"/>
    <n v="113.85"/>
    <n v="113.85"/>
    <n v="0"/>
  </r>
  <r>
    <x v="2"/>
    <x v="1"/>
    <x v="1"/>
    <x v="875"/>
    <x v="241"/>
    <x v="25"/>
    <x v="3004"/>
    <n v="520"/>
    <n v="520"/>
    <n v="0"/>
  </r>
  <r>
    <x v="2"/>
    <x v="1"/>
    <x v="1"/>
    <x v="635"/>
    <x v="198"/>
    <x v="64"/>
    <x v="420"/>
    <n v="276.72000000000003"/>
    <n v="276.72000000000003"/>
    <n v="0"/>
  </r>
  <r>
    <x v="2"/>
    <x v="1"/>
    <x v="1"/>
    <x v="636"/>
    <x v="61"/>
    <x v="106"/>
    <x v="3005"/>
    <n v="32.340000000000003"/>
    <n v="32.340000000000003"/>
    <n v="0"/>
  </r>
  <r>
    <x v="2"/>
    <x v="1"/>
    <x v="1"/>
    <x v="636"/>
    <x v="61"/>
    <x v="43"/>
    <x v="2810"/>
    <n v="16.2"/>
    <n v="16.2"/>
    <n v="0"/>
  </r>
  <r>
    <x v="2"/>
    <x v="1"/>
    <x v="1"/>
    <x v="636"/>
    <x v="61"/>
    <x v="78"/>
    <x v="3006"/>
    <n v="18.32"/>
    <n v="18.32"/>
    <n v="0"/>
  </r>
  <r>
    <x v="2"/>
    <x v="1"/>
    <x v="1"/>
    <x v="636"/>
    <x v="61"/>
    <x v="89"/>
    <x v="3006"/>
    <n v="21.92"/>
    <n v="21.92"/>
    <n v="0"/>
  </r>
  <r>
    <x v="2"/>
    <x v="1"/>
    <x v="1"/>
    <x v="636"/>
    <x v="61"/>
    <x v="21"/>
    <x v="3007"/>
    <n v="6.58"/>
    <n v="6.58"/>
    <n v="0"/>
  </r>
  <r>
    <x v="2"/>
    <x v="1"/>
    <x v="1"/>
    <x v="636"/>
    <x v="61"/>
    <x v="108"/>
    <x v="3008"/>
    <n v="47.45"/>
    <n v="47.45"/>
    <n v="0"/>
  </r>
  <r>
    <x v="2"/>
    <x v="1"/>
    <x v="1"/>
    <x v="636"/>
    <x v="61"/>
    <x v="114"/>
    <x v="3009"/>
    <n v="6.86"/>
    <n v="6.86"/>
    <n v="0"/>
  </r>
  <r>
    <x v="2"/>
    <x v="1"/>
    <x v="1"/>
    <x v="636"/>
    <x v="61"/>
    <x v="524"/>
    <x v="2500"/>
    <n v="22.3"/>
    <n v="22.3"/>
    <n v="0"/>
  </r>
  <r>
    <x v="2"/>
    <x v="1"/>
    <x v="1"/>
    <x v="636"/>
    <x v="61"/>
    <x v="331"/>
    <x v="3010"/>
    <n v="38.479999999999997"/>
    <n v="38.479999999999997"/>
    <n v="0"/>
  </r>
  <r>
    <x v="2"/>
    <x v="1"/>
    <x v="1"/>
    <x v="636"/>
    <x v="61"/>
    <x v="341"/>
    <x v="3011"/>
    <n v="7.75"/>
    <n v="7.75"/>
    <n v="0"/>
  </r>
  <r>
    <x v="2"/>
    <x v="1"/>
    <x v="1"/>
    <x v="636"/>
    <x v="61"/>
    <x v="296"/>
    <x v="3012"/>
    <n v="7.31"/>
    <n v="7.31"/>
    <n v="0"/>
  </r>
  <r>
    <x v="2"/>
    <x v="1"/>
    <x v="1"/>
    <x v="919"/>
    <x v="144"/>
    <x v="13"/>
    <x v="3013"/>
    <n v="1100"/>
    <n v="1100"/>
    <n v="0"/>
  </r>
  <r>
    <x v="2"/>
    <x v="1"/>
    <x v="1"/>
    <x v="919"/>
    <x v="144"/>
    <x v="12"/>
    <x v="3014"/>
    <n v="1067.04"/>
    <n v="1067.04"/>
    <n v="0"/>
  </r>
  <r>
    <x v="55"/>
    <x v="0"/>
    <x v="2"/>
    <x v="843"/>
    <x v="1"/>
    <x v="18"/>
    <x v="3015"/>
    <n v="7792.2"/>
    <n v="7792.2"/>
    <n v="0"/>
  </r>
  <r>
    <x v="55"/>
    <x v="0"/>
    <x v="2"/>
    <x v="843"/>
    <x v="1"/>
    <x v="19"/>
    <x v="3016"/>
    <n v="4836.5"/>
    <n v="4836.5"/>
    <n v="0"/>
  </r>
  <r>
    <x v="55"/>
    <x v="0"/>
    <x v="2"/>
    <x v="843"/>
    <x v="1"/>
    <x v="43"/>
    <x v="1766"/>
    <n v="4227.6499999999996"/>
    <n v="4227.6499999999996"/>
    <n v="0"/>
  </r>
  <r>
    <x v="55"/>
    <x v="0"/>
    <x v="2"/>
    <x v="843"/>
    <x v="1"/>
    <x v="1"/>
    <x v="3017"/>
    <n v="26622"/>
    <n v="26622"/>
    <n v="0"/>
  </r>
  <r>
    <x v="55"/>
    <x v="0"/>
    <x v="2"/>
    <x v="843"/>
    <x v="1"/>
    <x v="23"/>
    <x v="3018"/>
    <n v="30335.48"/>
    <n v="30335.48"/>
    <n v="0"/>
  </r>
  <r>
    <x v="119"/>
    <x v="2"/>
    <x v="5"/>
    <x v="881"/>
    <x v="1"/>
    <x v="62"/>
    <x v="3019"/>
    <n v="168.36"/>
    <n v="168.36"/>
    <n v="0"/>
  </r>
  <r>
    <x v="119"/>
    <x v="2"/>
    <x v="5"/>
    <x v="881"/>
    <x v="1"/>
    <x v="18"/>
    <x v="3020"/>
    <n v="18616.2"/>
    <n v="18616.2"/>
    <n v="0"/>
  </r>
  <r>
    <x v="119"/>
    <x v="2"/>
    <x v="5"/>
    <x v="881"/>
    <x v="1"/>
    <x v="42"/>
    <x v="3021"/>
    <n v="1961.61"/>
    <n v="1961.61"/>
    <n v="0"/>
  </r>
  <r>
    <x v="119"/>
    <x v="2"/>
    <x v="5"/>
    <x v="881"/>
    <x v="1"/>
    <x v="131"/>
    <x v="2667"/>
    <n v="3890.5"/>
    <n v="3890.5"/>
    <n v="0"/>
  </r>
  <r>
    <x v="119"/>
    <x v="2"/>
    <x v="5"/>
    <x v="881"/>
    <x v="1"/>
    <x v="80"/>
    <x v="2285"/>
    <n v="23178.75"/>
    <n v="23178.75"/>
    <n v="0"/>
  </r>
  <r>
    <x v="119"/>
    <x v="2"/>
    <x v="5"/>
    <x v="881"/>
    <x v="1"/>
    <x v="113"/>
    <x v="3022"/>
    <n v="1762.65"/>
    <n v="1762.65"/>
    <n v="0"/>
  </r>
  <r>
    <x v="119"/>
    <x v="2"/>
    <x v="5"/>
    <x v="881"/>
    <x v="1"/>
    <x v="114"/>
    <x v="3023"/>
    <n v="3578.88"/>
    <n v="3578.88"/>
    <n v="0"/>
  </r>
  <r>
    <x v="2"/>
    <x v="1"/>
    <x v="1"/>
    <x v="920"/>
    <x v="251"/>
    <x v="4"/>
    <x v="3024"/>
    <n v="1240"/>
    <n v="1240"/>
    <n v="0"/>
  </r>
  <r>
    <x v="2"/>
    <x v="1"/>
    <x v="1"/>
    <x v="920"/>
    <x v="251"/>
    <x v="13"/>
    <x v="3024"/>
    <n v="1240"/>
    <n v="1240"/>
    <n v="0"/>
  </r>
  <r>
    <x v="119"/>
    <x v="2"/>
    <x v="5"/>
    <x v="921"/>
    <x v="1"/>
    <x v="46"/>
    <x v="3025"/>
    <n v="372"/>
    <n v="372"/>
    <n v="0"/>
  </r>
  <r>
    <x v="119"/>
    <x v="2"/>
    <x v="5"/>
    <x v="921"/>
    <x v="1"/>
    <x v="18"/>
    <x v="2242"/>
    <n v="1213.5"/>
    <n v="1213.5"/>
    <n v="0"/>
  </r>
  <r>
    <x v="2"/>
    <x v="1"/>
    <x v="1"/>
    <x v="922"/>
    <x v="30"/>
    <x v="285"/>
    <x v="1737"/>
    <n v="75"/>
    <n v="75"/>
    <n v="0"/>
  </r>
  <r>
    <x v="2"/>
    <x v="1"/>
    <x v="1"/>
    <x v="922"/>
    <x v="30"/>
    <x v="215"/>
    <x v="3026"/>
    <n v="75"/>
    <n v="75"/>
    <n v="0"/>
  </r>
  <r>
    <x v="2"/>
    <x v="1"/>
    <x v="1"/>
    <x v="883"/>
    <x v="244"/>
    <x v="104"/>
    <x v="3027"/>
    <n v="210"/>
    <n v="210"/>
    <n v="0"/>
  </r>
  <r>
    <x v="2"/>
    <x v="1"/>
    <x v="1"/>
    <x v="883"/>
    <x v="244"/>
    <x v="297"/>
    <x v="3028"/>
    <n v="52"/>
    <n v="52"/>
    <n v="0"/>
  </r>
  <r>
    <x v="2"/>
    <x v="1"/>
    <x v="1"/>
    <x v="883"/>
    <x v="244"/>
    <x v="98"/>
    <x v="3029"/>
    <n v="301.7"/>
    <n v="301.7"/>
    <n v="0"/>
  </r>
  <r>
    <x v="2"/>
    <x v="1"/>
    <x v="1"/>
    <x v="923"/>
    <x v="5"/>
    <x v="17"/>
    <x v="3030"/>
    <n v="19.25"/>
    <n v="19.25"/>
    <n v="0"/>
  </r>
  <r>
    <x v="2"/>
    <x v="1"/>
    <x v="1"/>
    <x v="923"/>
    <x v="5"/>
    <x v="1"/>
    <x v="3031"/>
    <n v="10"/>
    <n v="10"/>
    <n v="0"/>
  </r>
  <r>
    <x v="2"/>
    <x v="1"/>
    <x v="1"/>
    <x v="923"/>
    <x v="5"/>
    <x v="21"/>
    <x v="3032"/>
    <n v="54.6"/>
    <n v="54.6"/>
    <n v="0"/>
  </r>
  <r>
    <x v="2"/>
    <x v="1"/>
    <x v="1"/>
    <x v="923"/>
    <x v="5"/>
    <x v="227"/>
    <x v="3033"/>
    <n v="38.450000000000003"/>
    <n v="38.450000000000003"/>
    <n v="0"/>
  </r>
  <r>
    <x v="2"/>
    <x v="1"/>
    <x v="1"/>
    <x v="924"/>
    <x v="123"/>
    <x v="4"/>
    <x v="3034"/>
    <n v="4965.25"/>
    <n v="4965.25"/>
    <n v="0"/>
  </r>
  <r>
    <x v="133"/>
    <x v="0"/>
    <x v="0"/>
    <x v="925"/>
    <x v="5"/>
    <x v="25"/>
    <x v="3035"/>
    <n v="57"/>
    <n v="57"/>
    <n v="0"/>
  </r>
  <r>
    <x v="2"/>
    <x v="1"/>
    <x v="1"/>
    <x v="428"/>
    <x v="141"/>
    <x v="95"/>
    <x v="3036"/>
    <n v="148"/>
    <n v="148"/>
    <n v="0"/>
  </r>
  <r>
    <x v="2"/>
    <x v="1"/>
    <x v="1"/>
    <x v="428"/>
    <x v="141"/>
    <x v="42"/>
    <x v="3037"/>
    <n v="912"/>
    <n v="912"/>
    <n v="0"/>
  </r>
  <r>
    <x v="2"/>
    <x v="1"/>
    <x v="1"/>
    <x v="429"/>
    <x v="142"/>
    <x v="0"/>
    <x v="3038"/>
    <n v="6.18"/>
    <n v="6.18"/>
    <n v="0"/>
  </r>
  <r>
    <x v="2"/>
    <x v="1"/>
    <x v="1"/>
    <x v="429"/>
    <x v="142"/>
    <x v="62"/>
    <x v="3039"/>
    <n v="97.5"/>
    <n v="97.5"/>
    <n v="0"/>
  </r>
  <r>
    <x v="2"/>
    <x v="1"/>
    <x v="1"/>
    <x v="761"/>
    <x v="27"/>
    <x v="4"/>
    <x v="2374"/>
    <n v="200"/>
    <n v="200"/>
    <n v="0"/>
  </r>
  <r>
    <x v="2"/>
    <x v="1"/>
    <x v="1"/>
    <x v="761"/>
    <x v="27"/>
    <x v="25"/>
    <x v="2625"/>
    <n v="60"/>
    <n v="60"/>
    <n v="0"/>
  </r>
  <r>
    <x v="2"/>
    <x v="1"/>
    <x v="1"/>
    <x v="430"/>
    <x v="143"/>
    <x v="64"/>
    <x v="3040"/>
    <n v="312.5"/>
    <n v="312.5"/>
    <n v="0"/>
  </r>
  <r>
    <x v="2"/>
    <x v="1"/>
    <x v="1"/>
    <x v="430"/>
    <x v="143"/>
    <x v="12"/>
    <x v="3041"/>
    <n v="302.5"/>
    <n v="302.5"/>
    <n v="0"/>
  </r>
  <r>
    <x v="2"/>
    <x v="1"/>
    <x v="1"/>
    <x v="430"/>
    <x v="143"/>
    <x v="66"/>
    <x v="3042"/>
    <n v="252.5"/>
    <n v="252.5"/>
    <n v="0"/>
  </r>
  <r>
    <x v="2"/>
    <x v="1"/>
    <x v="1"/>
    <x v="433"/>
    <x v="144"/>
    <x v="25"/>
    <x v="3043"/>
    <n v="486"/>
    <n v="486"/>
    <n v="0"/>
  </r>
  <r>
    <x v="2"/>
    <x v="1"/>
    <x v="1"/>
    <x v="926"/>
    <x v="252"/>
    <x v="4"/>
    <x v="3044"/>
    <n v="920"/>
    <n v="920"/>
    <n v="0"/>
  </r>
  <r>
    <x v="2"/>
    <x v="1"/>
    <x v="1"/>
    <x v="669"/>
    <x v="96"/>
    <x v="25"/>
    <x v="1619"/>
    <n v="3000"/>
    <n v="3000"/>
    <n v="0"/>
  </r>
  <r>
    <x v="2"/>
    <x v="1"/>
    <x v="1"/>
    <x v="763"/>
    <x v="19"/>
    <x v="17"/>
    <x v="3045"/>
    <n v="165"/>
    <n v="165"/>
    <n v="0"/>
  </r>
  <r>
    <x v="2"/>
    <x v="1"/>
    <x v="1"/>
    <x v="840"/>
    <x v="185"/>
    <x v="4"/>
    <x v="3046"/>
    <n v="2736.93"/>
    <n v="2736.93"/>
    <n v="0"/>
  </r>
  <r>
    <x v="2"/>
    <x v="1"/>
    <x v="1"/>
    <x v="840"/>
    <x v="185"/>
    <x v="25"/>
    <x v="3047"/>
    <n v="1112.8399999999999"/>
    <n v="1112.8399999999999"/>
    <n v="0"/>
  </r>
  <r>
    <x v="2"/>
    <x v="1"/>
    <x v="1"/>
    <x v="764"/>
    <x v="37"/>
    <x v="4"/>
    <x v="3048"/>
    <n v="537"/>
    <n v="537"/>
    <n v="0"/>
  </r>
  <r>
    <x v="2"/>
    <x v="1"/>
    <x v="1"/>
    <x v="434"/>
    <x v="5"/>
    <x v="25"/>
    <x v="3049"/>
    <n v="568.26"/>
    <n v="568.26"/>
    <n v="0"/>
  </r>
  <r>
    <x v="2"/>
    <x v="1"/>
    <x v="1"/>
    <x v="434"/>
    <x v="5"/>
    <x v="0"/>
    <x v="3050"/>
    <n v="390.79"/>
    <n v="390.79"/>
    <n v="0"/>
  </r>
  <r>
    <x v="2"/>
    <x v="1"/>
    <x v="1"/>
    <x v="434"/>
    <x v="5"/>
    <x v="43"/>
    <x v="3051"/>
    <n v="22.93"/>
    <n v="22.93"/>
    <n v="0"/>
  </r>
  <r>
    <x v="2"/>
    <x v="1"/>
    <x v="1"/>
    <x v="434"/>
    <x v="5"/>
    <x v="22"/>
    <x v="3052"/>
    <n v="40.630000000000003"/>
    <n v="40.630000000000003"/>
    <n v="0"/>
  </r>
  <r>
    <x v="2"/>
    <x v="1"/>
    <x v="1"/>
    <x v="434"/>
    <x v="5"/>
    <x v="108"/>
    <x v="3053"/>
    <n v="56"/>
    <n v="56"/>
    <n v="0"/>
  </r>
  <r>
    <x v="224"/>
    <x v="0"/>
    <x v="16"/>
    <x v="525"/>
    <x v="55"/>
    <x v="654"/>
    <x v="1629"/>
    <n v="87.5"/>
    <n v="87.5"/>
    <n v="0"/>
  </r>
  <r>
    <x v="151"/>
    <x v="2"/>
    <x v="2"/>
    <x v="525"/>
    <x v="55"/>
    <x v="655"/>
    <x v="1629"/>
    <n v="743.75"/>
    <n v="743.75"/>
    <n v="0"/>
  </r>
  <r>
    <x v="225"/>
    <x v="0"/>
    <x v="2"/>
    <x v="525"/>
    <x v="55"/>
    <x v="656"/>
    <x v="1629"/>
    <n v="2012.5"/>
    <n v="2012.5"/>
    <n v="0"/>
  </r>
  <r>
    <x v="226"/>
    <x v="0"/>
    <x v="0"/>
    <x v="525"/>
    <x v="55"/>
    <x v="657"/>
    <x v="1629"/>
    <n v="612.5"/>
    <n v="612.5"/>
    <n v="0"/>
  </r>
  <r>
    <x v="146"/>
    <x v="0"/>
    <x v="5"/>
    <x v="525"/>
    <x v="55"/>
    <x v="14"/>
    <x v="1629"/>
    <n v="5031.25"/>
    <n v="5031.25"/>
    <n v="0"/>
  </r>
  <r>
    <x v="152"/>
    <x v="0"/>
    <x v="2"/>
    <x v="525"/>
    <x v="55"/>
    <x v="112"/>
    <x v="1629"/>
    <n v="6225"/>
    <n v="6225"/>
    <n v="0"/>
  </r>
  <r>
    <x v="173"/>
    <x v="0"/>
    <x v="2"/>
    <x v="525"/>
    <x v="55"/>
    <x v="45"/>
    <x v="1629"/>
    <n v="5231.25"/>
    <n v="5231.25"/>
    <n v="0"/>
  </r>
  <r>
    <x v="227"/>
    <x v="0"/>
    <x v="20"/>
    <x v="525"/>
    <x v="55"/>
    <x v="350"/>
    <x v="1629"/>
    <n v="1050"/>
    <n v="1050"/>
    <n v="0"/>
  </r>
  <r>
    <x v="2"/>
    <x v="1"/>
    <x v="1"/>
    <x v="525"/>
    <x v="55"/>
    <x v="658"/>
    <x v="3054"/>
    <n v="743.75"/>
    <n v="743.75"/>
    <n v="0"/>
  </r>
  <r>
    <x v="9"/>
    <x v="0"/>
    <x v="2"/>
    <x v="525"/>
    <x v="55"/>
    <x v="15"/>
    <x v="1629"/>
    <n v="14529.03"/>
    <n v="14529.03"/>
    <n v="0"/>
  </r>
  <r>
    <x v="1"/>
    <x v="0"/>
    <x v="0"/>
    <x v="525"/>
    <x v="55"/>
    <x v="659"/>
    <x v="1629"/>
    <n v="525"/>
    <n v="525"/>
    <n v="0"/>
  </r>
  <r>
    <x v="2"/>
    <x v="1"/>
    <x v="1"/>
    <x v="927"/>
    <x v="253"/>
    <x v="13"/>
    <x v="420"/>
    <n v="23.2"/>
    <n v="23.2"/>
    <n v="0"/>
  </r>
  <r>
    <x v="2"/>
    <x v="1"/>
    <x v="1"/>
    <x v="723"/>
    <x v="123"/>
    <x v="4"/>
    <x v="2243"/>
    <n v="8457.31"/>
    <n v="8457.31"/>
    <n v="0"/>
  </r>
  <r>
    <x v="2"/>
    <x v="1"/>
    <x v="1"/>
    <x v="723"/>
    <x v="123"/>
    <x v="68"/>
    <x v="2243"/>
    <n v="-2476.6799999999998"/>
    <n v="-2476.6799999999998"/>
    <n v="0"/>
  </r>
  <r>
    <x v="2"/>
    <x v="1"/>
    <x v="1"/>
    <x v="928"/>
    <x v="123"/>
    <x v="4"/>
    <x v="3055"/>
    <n v="1906.25"/>
    <n v="1906.25"/>
    <n v="0"/>
  </r>
  <r>
    <x v="2"/>
    <x v="1"/>
    <x v="1"/>
    <x v="810"/>
    <x v="101"/>
    <x v="0"/>
    <x v="420"/>
    <n v="61.61"/>
    <n v="61.61"/>
    <n v="0"/>
  </r>
  <r>
    <x v="2"/>
    <x v="1"/>
    <x v="1"/>
    <x v="725"/>
    <x v="9"/>
    <x v="46"/>
    <x v="3056"/>
    <n v="4.49"/>
    <n v="4.49"/>
    <n v="0"/>
  </r>
  <r>
    <x v="2"/>
    <x v="1"/>
    <x v="1"/>
    <x v="725"/>
    <x v="9"/>
    <x v="1"/>
    <x v="2517"/>
    <n v="21.7"/>
    <n v="21.7"/>
    <n v="0"/>
  </r>
  <r>
    <x v="2"/>
    <x v="1"/>
    <x v="1"/>
    <x v="725"/>
    <x v="9"/>
    <x v="185"/>
    <x v="2247"/>
    <n v="115.73"/>
    <n v="115.73"/>
    <n v="0"/>
  </r>
  <r>
    <x v="2"/>
    <x v="1"/>
    <x v="1"/>
    <x v="725"/>
    <x v="9"/>
    <x v="229"/>
    <x v="3057"/>
    <n v="448.14"/>
    <n v="448.14"/>
    <n v="0"/>
  </r>
  <r>
    <x v="2"/>
    <x v="1"/>
    <x v="1"/>
    <x v="725"/>
    <x v="9"/>
    <x v="478"/>
    <x v="2774"/>
    <n v="57.25"/>
    <n v="57.25"/>
    <n v="0"/>
  </r>
  <r>
    <x v="2"/>
    <x v="1"/>
    <x v="1"/>
    <x v="725"/>
    <x v="9"/>
    <x v="159"/>
    <x v="3058"/>
    <n v="5.65"/>
    <n v="5.65"/>
    <n v="0"/>
  </r>
  <r>
    <x v="2"/>
    <x v="1"/>
    <x v="1"/>
    <x v="725"/>
    <x v="9"/>
    <x v="660"/>
    <x v="3059"/>
    <n v="5.65"/>
    <n v="5.65"/>
    <n v="0"/>
  </r>
  <r>
    <x v="2"/>
    <x v="1"/>
    <x v="1"/>
    <x v="725"/>
    <x v="9"/>
    <x v="661"/>
    <x v="3060"/>
    <n v="5.65"/>
    <n v="5.65"/>
    <n v="0"/>
  </r>
  <r>
    <x v="2"/>
    <x v="1"/>
    <x v="1"/>
    <x v="725"/>
    <x v="9"/>
    <x v="662"/>
    <x v="3061"/>
    <n v="5.65"/>
    <n v="5.65"/>
    <n v="0"/>
  </r>
  <r>
    <x v="2"/>
    <x v="1"/>
    <x v="1"/>
    <x v="725"/>
    <x v="9"/>
    <x v="663"/>
    <x v="3062"/>
    <n v="7.76"/>
    <n v="7.76"/>
    <n v="0"/>
  </r>
  <r>
    <x v="2"/>
    <x v="1"/>
    <x v="1"/>
    <x v="725"/>
    <x v="9"/>
    <x v="664"/>
    <x v="3063"/>
    <n v="7.76"/>
    <n v="7.76"/>
    <n v="0"/>
  </r>
  <r>
    <x v="2"/>
    <x v="1"/>
    <x v="1"/>
    <x v="725"/>
    <x v="9"/>
    <x v="665"/>
    <x v="3064"/>
    <n v="9.69"/>
    <n v="9.69"/>
    <n v="0"/>
  </r>
  <r>
    <x v="2"/>
    <x v="1"/>
    <x v="1"/>
    <x v="725"/>
    <x v="9"/>
    <x v="666"/>
    <x v="3065"/>
    <n v="9.69"/>
    <n v="9.69"/>
    <n v="0"/>
  </r>
  <r>
    <x v="2"/>
    <x v="1"/>
    <x v="1"/>
    <x v="725"/>
    <x v="9"/>
    <x v="667"/>
    <x v="3066"/>
    <n v="9.69"/>
    <n v="9.69"/>
    <n v="0"/>
  </r>
  <r>
    <x v="2"/>
    <x v="1"/>
    <x v="1"/>
    <x v="725"/>
    <x v="9"/>
    <x v="668"/>
    <x v="3067"/>
    <n v="6"/>
    <n v="6"/>
    <n v="0"/>
  </r>
  <r>
    <x v="2"/>
    <x v="1"/>
    <x v="1"/>
    <x v="726"/>
    <x v="207"/>
    <x v="62"/>
    <x v="3068"/>
    <n v="12.8"/>
    <n v="12.8"/>
    <n v="0"/>
  </r>
  <r>
    <x v="228"/>
    <x v="0"/>
    <x v="3"/>
    <x v="929"/>
    <x v="154"/>
    <x v="2"/>
    <x v="3069"/>
    <n v="2867"/>
    <n v="2867"/>
    <n v="0"/>
  </r>
  <r>
    <x v="167"/>
    <x v="0"/>
    <x v="2"/>
    <x v="728"/>
    <x v="1"/>
    <x v="78"/>
    <x v="3070"/>
    <n v="132"/>
    <n v="132"/>
    <n v="0"/>
  </r>
  <r>
    <x v="2"/>
    <x v="1"/>
    <x v="1"/>
    <x v="865"/>
    <x v="66"/>
    <x v="81"/>
    <x v="3071"/>
    <n v="250"/>
    <n v="250"/>
    <n v="0"/>
  </r>
  <r>
    <x v="2"/>
    <x v="1"/>
    <x v="1"/>
    <x v="865"/>
    <x v="66"/>
    <x v="54"/>
    <x v="633"/>
    <n v="250"/>
    <n v="250"/>
    <n v="0"/>
  </r>
  <r>
    <x v="2"/>
    <x v="1"/>
    <x v="1"/>
    <x v="866"/>
    <x v="37"/>
    <x v="0"/>
    <x v="3072"/>
    <n v="75"/>
    <n v="75"/>
    <n v="0"/>
  </r>
  <r>
    <x v="2"/>
    <x v="1"/>
    <x v="1"/>
    <x v="803"/>
    <x v="61"/>
    <x v="19"/>
    <x v="3073"/>
    <n v="88.2"/>
    <n v="88.2"/>
    <n v="0"/>
  </r>
  <r>
    <x v="2"/>
    <x v="1"/>
    <x v="1"/>
    <x v="804"/>
    <x v="30"/>
    <x v="46"/>
    <x v="336"/>
    <n v="45"/>
    <n v="45"/>
    <n v="0"/>
  </r>
  <r>
    <x v="207"/>
    <x v="0"/>
    <x v="18"/>
    <x v="525"/>
    <x v="55"/>
    <x v="669"/>
    <x v="1629"/>
    <n v="87.5"/>
    <n v="87.5"/>
    <n v="0"/>
  </r>
  <r>
    <x v="95"/>
    <x v="2"/>
    <x v="2"/>
    <x v="525"/>
    <x v="55"/>
    <x v="670"/>
    <x v="1629"/>
    <n v="5206.25"/>
    <n v="5206.25"/>
    <n v="0"/>
  </r>
  <r>
    <x v="229"/>
    <x v="0"/>
    <x v="9"/>
    <x v="525"/>
    <x v="55"/>
    <x v="671"/>
    <x v="1629"/>
    <n v="131.25"/>
    <n v="131.25"/>
    <n v="0"/>
  </r>
  <r>
    <x v="230"/>
    <x v="2"/>
    <x v="5"/>
    <x v="525"/>
    <x v="55"/>
    <x v="672"/>
    <x v="1629"/>
    <n v="2450"/>
    <n v="2450"/>
    <n v="0"/>
  </r>
  <r>
    <x v="2"/>
    <x v="1"/>
    <x v="1"/>
    <x v="525"/>
    <x v="55"/>
    <x v="673"/>
    <x v="3074"/>
    <n v="1050"/>
    <n v="1050"/>
    <n v="0"/>
  </r>
  <r>
    <x v="135"/>
    <x v="2"/>
    <x v="2"/>
    <x v="525"/>
    <x v="55"/>
    <x v="322"/>
    <x v="1629"/>
    <n v="6512.5"/>
    <n v="6512.5"/>
    <n v="0"/>
  </r>
  <r>
    <x v="220"/>
    <x v="0"/>
    <x v="2"/>
    <x v="525"/>
    <x v="55"/>
    <x v="61"/>
    <x v="1629"/>
    <n v="10243.75"/>
    <n v="10243.75"/>
    <n v="0"/>
  </r>
  <r>
    <x v="41"/>
    <x v="0"/>
    <x v="0"/>
    <x v="731"/>
    <x v="9"/>
    <x v="97"/>
    <x v="2280"/>
    <n v="14"/>
    <n v="14"/>
    <n v="0"/>
  </r>
  <r>
    <x v="2"/>
    <x v="1"/>
    <x v="1"/>
    <x v="877"/>
    <x v="9"/>
    <x v="17"/>
    <x v="3075"/>
    <n v="48"/>
    <n v="48"/>
    <n v="0"/>
  </r>
  <r>
    <x v="2"/>
    <x v="1"/>
    <x v="1"/>
    <x v="879"/>
    <x v="243"/>
    <x v="25"/>
    <x v="2817"/>
    <n v="225"/>
    <n v="225"/>
    <n v="0"/>
  </r>
  <r>
    <x v="2"/>
    <x v="1"/>
    <x v="1"/>
    <x v="879"/>
    <x v="243"/>
    <x v="0"/>
    <x v="2817"/>
    <n v="90"/>
    <n v="90"/>
    <n v="0"/>
  </r>
  <r>
    <x v="2"/>
    <x v="1"/>
    <x v="1"/>
    <x v="880"/>
    <x v="57"/>
    <x v="25"/>
    <x v="1196"/>
    <n v="0.9"/>
    <n v="0.9"/>
    <n v="0"/>
  </r>
  <r>
    <x v="173"/>
    <x v="0"/>
    <x v="2"/>
    <x v="732"/>
    <x v="1"/>
    <x v="4"/>
    <x v="2451"/>
    <n v="9537.34"/>
    <n v="9537.34"/>
    <n v="0"/>
  </r>
  <r>
    <x v="173"/>
    <x v="0"/>
    <x v="2"/>
    <x v="732"/>
    <x v="1"/>
    <x v="0"/>
    <x v="2862"/>
    <n v="702"/>
    <n v="702"/>
    <n v="0"/>
  </r>
  <r>
    <x v="173"/>
    <x v="0"/>
    <x v="2"/>
    <x v="732"/>
    <x v="1"/>
    <x v="16"/>
    <x v="2825"/>
    <n v="1833.48"/>
    <n v="1833.48"/>
    <n v="0"/>
  </r>
  <r>
    <x v="173"/>
    <x v="0"/>
    <x v="2"/>
    <x v="732"/>
    <x v="1"/>
    <x v="43"/>
    <x v="3076"/>
    <n v="3187.8"/>
    <n v="3187.8"/>
    <n v="0"/>
  </r>
  <r>
    <x v="173"/>
    <x v="0"/>
    <x v="2"/>
    <x v="732"/>
    <x v="1"/>
    <x v="117"/>
    <x v="2285"/>
    <n v="10816.75"/>
    <n v="10816.75"/>
    <n v="0"/>
  </r>
  <r>
    <x v="173"/>
    <x v="0"/>
    <x v="2"/>
    <x v="732"/>
    <x v="1"/>
    <x v="21"/>
    <x v="3077"/>
    <n v="341.6"/>
    <n v="341.6"/>
    <n v="0"/>
  </r>
  <r>
    <x v="173"/>
    <x v="0"/>
    <x v="2"/>
    <x v="732"/>
    <x v="1"/>
    <x v="54"/>
    <x v="3078"/>
    <n v="289.14"/>
    <n v="289.14"/>
    <n v="0"/>
  </r>
  <r>
    <x v="173"/>
    <x v="0"/>
    <x v="2"/>
    <x v="732"/>
    <x v="1"/>
    <x v="59"/>
    <x v="3079"/>
    <n v="3958.24"/>
    <n v="3958.24"/>
    <n v="0"/>
  </r>
  <r>
    <x v="167"/>
    <x v="0"/>
    <x v="2"/>
    <x v="733"/>
    <x v="1"/>
    <x v="17"/>
    <x v="3080"/>
    <n v="59228"/>
    <n v="59228"/>
    <n v="0"/>
  </r>
  <r>
    <x v="167"/>
    <x v="0"/>
    <x v="2"/>
    <x v="733"/>
    <x v="1"/>
    <x v="131"/>
    <x v="2667"/>
    <n v="4279.55"/>
    <n v="4279.55"/>
    <n v="0"/>
  </r>
  <r>
    <x v="167"/>
    <x v="0"/>
    <x v="2"/>
    <x v="733"/>
    <x v="1"/>
    <x v="185"/>
    <x v="3017"/>
    <n v="19000.8"/>
    <n v="19000.8"/>
    <n v="0"/>
  </r>
  <r>
    <x v="167"/>
    <x v="0"/>
    <x v="2"/>
    <x v="733"/>
    <x v="1"/>
    <x v="81"/>
    <x v="1645"/>
    <n v="787.15"/>
    <n v="787.15"/>
    <n v="0"/>
  </r>
  <r>
    <x v="167"/>
    <x v="0"/>
    <x v="2"/>
    <x v="733"/>
    <x v="1"/>
    <x v="139"/>
    <x v="3081"/>
    <n v="4.0999999999999996"/>
    <n v="4.0999999999999996"/>
    <n v="0"/>
  </r>
  <r>
    <x v="2"/>
    <x v="1"/>
    <x v="1"/>
    <x v="930"/>
    <x v="217"/>
    <x v="4"/>
    <x v="3082"/>
    <n v="42900"/>
    <n v="42900"/>
    <n v="0"/>
  </r>
  <r>
    <x v="2"/>
    <x v="1"/>
    <x v="1"/>
    <x v="734"/>
    <x v="30"/>
    <x v="48"/>
    <x v="3083"/>
    <n v="45"/>
    <n v="45"/>
    <n v="0"/>
  </r>
  <r>
    <x v="2"/>
    <x v="1"/>
    <x v="1"/>
    <x v="734"/>
    <x v="30"/>
    <x v="43"/>
    <x v="3084"/>
    <n v="45"/>
    <n v="45"/>
    <n v="0"/>
  </r>
  <r>
    <x v="2"/>
    <x v="1"/>
    <x v="1"/>
    <x v="734"/>
    <x v="30"/>
    <x v="117"/>
    <x v="3085"/>
    <n v="45"/>
    <n v="45"/>
    <n v="0"/>
  </r>
  <r>
    <x v="2"/>
    <x v="1"/>
    <x v="1"/>
    <x v="734"/>
    <x v="30"/>
    <x v="139"/>
    <x v="3086"/>
    <n v="45"/>
    <n v="45"/>
    <n v="0"/>
  </r>
  <r>
    <x v="2"/>
    <x v="1"/>
    <x v="1"/>
    <x v="360"/>
    <x v="30"/>
    <x v="18"/>
    <x v="3087"/>
    <n v="264.5"/>
    <n v="264.5"/>
    <n v="0"/>
  </r>
  <r>
    <x v="2"/>
    <x v="1"/>
    <x v="1"/>
    <x v="563"/>
    <x v="155"/>
    <x v="0"/>
    <x v="3088"/>
    <n v="1050"/>
    <n v="1050"/>
    <n v="0"/>
  </r>
  <r>
    <x v="2"/>
    <x v="1"/>
    <x v="1"/>
    <x v="931"/>
    <x v="44"/>
    <x v="13"/>
    <x v="3089"/>
    <n v="181630"/>
    <n v="181630"/>
    <n v="0"/>
  </r>
  <r>
    <x v="2"/>
    <x v="1"/>
    <x v="1"/>
    <x v="637"/>
    <x v="61"/>
    <x v="4"/>
    <x v="2796"/>
    <n v="6.49"/>
    <n v="6.49"/>
    <n v="0"/>
  </r>
  <r>
    <x v="2"/>
    <x v="1"/>
    <x v="1"/>
    <x v="918"/>
    <x v="141"/>
    <x v="0"/>
    <x v="3090"/>
    <n v="27.8"/>
    <n v="27.8"/>
    <n v="0"/>
  </r>
  <r>
    <x v="112"/>
    <x v="0"/>
    <x v="0"/>
    <x v="566"/>
    <x v="94"/>
    <x v="25"/>
    <x v="3091"/>
    <n v="36.99"/>
    <n v="36.99"/>
    <n v="0"/>
  </r>
  <r>
    <x v="112"/>
    <x v="0"/>
    <x v="0"/>
    <x v="566"/>
    <x v="94"/>
    <x v="48"/>
    <x v="3092"/>
    <n v="22.65"/>
    <n v="22.65"/>
    <n v="0"/>
  </r>
  <r>
    <x v="2"/>
    <x v="1"/>
    <x v="1"/>
    <x v="872"/>
    <x v="57"/>
    <x v="4"/>
    <x v="1058"/>
    <n v="4963.5"/>
    <n v="4963.5"/>
    <n v="0"/>
  </r>
  <r>
    <x v="2"/>
    <x v="1"/>
    <x v="1"/>
    <x v="567"/>
    <x v="61"/>
    <x v="4"/>
    <x v="3093"/>
    <n v="45.01"/>
    <n v="45.01"/>
    <n v="0"/>
  </r>
  <r>
    <x v="2"/>
    <x v="1"/>
    <x v="1"/>
    <x v="812"/>
    <x v="64"/>
    <x v="68"/>
    <x v="3094"/>
    <n v="20"/>
    <n v="20"/>
    <n v="0"/>
  </r>
  <r>
    <x v="2"/>
    <x v="1"/>
    <x v="1"/>
    <x v="812"/>
    <x v="64"/>
    <x v="83"/>
    <x v="3095"/>
    <n v="36"/>
    <n v="36"/>
    <n v="0"/>
  </r>
  <r>
    <x v="2"/>
    <x v="1"/>
    <x v="1"/>
    <x v="571"/>
    <x v="58"/>
    <x v="25"/>
    <x v="3096"/>
    <n v="44.39"/>
    <n v="44.39"/>
    <n v="0"/>
  </r>
  <r>
    <x v="2"/>
    <x v="1"/>
    <x v="1"/>
    <x v="571"/>
    <x v="58"/>
    <x v="23"/>
    <x v="3097"/>
    <n v="225.78"/>
    <n v="225.78"/>
    <n v="0"/>
  </r>
  <r>
    <x v="1"/>
    <x v="0"/>
    <x v="0"/>
    <x v="639"/>
    <x v="81"/>
    <x v="13"/>
    <x v="2045"/>
    <n v="-17800"/>
    <n v="-17800"/>
    <n v="0"/>
  </r>
  <r>
    <x v="1"/>
    <x v="0"/>
    <x v="0"/>
    <x v="639"/>
    <x v="81"/>
    <x v="14"/>
    <x v="2045"/>
    <n v="17800"/>
    <n v="17800"/>
    <n v="0"/>
  </r>
  <r>
    <x v="21"/>
    <x v="0"/>
    <x v="0"/>
    <x v="641"/>
    <x v="1"/>
    <x v="46"/>
    <x v="3098"/>
    <n v="87.75"/>
    <n v="87.75"/>
    <n v="0"/>
  </r>
  <r>
    <x v="21"/>
    <x v="0"/>
    <x v="0"/>
    <x v="641"/>
    <x v="1"/>
    <x v="62"/>
    <x v="3099"/>
    <n v="110.5"/>
    <n v="110.5"/>
    <n v="0"/>
  </r>
  <r>
    <x v="70"/>
    <x v="0"/>
    <x v="0"/>
    <x v="643"/>
    <x v="9"/>
    <x v="68"/>
    <x v="420"/>
    <n v="86.93"/>
    <n v="86.93"/>
    <n v="0"/>
  </r>
  <r>
    <x v="2"/>
    <x v="1"/>
    <x v="1"/>
    <x v="644"/>
    <x v="123"/>
    <x v="13"/>
    <x v="3100"/>
    <n v="2062.5"/>
    <n v="2062.5"/>
    <n v="0"/>
  </r>
  <r>
    <x v="2"/>
    <x v="1"/>
    <x v="1"/>
    <x v="644"/>
    <x v="123"/>
    <x v="91"/>
    <x v="2243"/>
    <n v="278.12"/>
    <n v="278.12"/>
    <n v="0"/>
  </r>
  <r>
    <x v="2"/>
    <x v="1"/>
    <x v="1"/>
    <x v="644"/>
    <x v="123"/>
    <x v="19"/>
    <x v="2016"/>
    <n v="148.44"/>
    <n v="148.44"/>
    <n v="0"/>
  </r>
  <r>
    <x v="2"/>
    <x v="1"/>
    <x v="1"/>
    <x v="644"/>
    <x v="123"/>
    <x v="104"/>
    <x v="2016"/>
    <n v="139.06"/>
    <n v="139.06"/>
    <n v="0"/>
  </r>
  <r>
    <x v="2"/>
    <x v="1"/>
    <x v="1"/>
    <x v="632"/>
    <x v="123"/>
    <x v="18"/>
    <x v="2016"/>
    <n v="285.93"/>
    <n v="285.93"/>
    <n v="0"/>
  </r>
  <r>
    <x v="2"/>
    <x v="1"/>
    <x v="1"/>
    <x v="632"/>
    <x v="123"/>
    <x v="19"/>
    <x v="2016"/>
    <n v="285.94"/>
    <n v="285.94"/>
    <n v="0"/>
  </r>
  <r>
    <x v="2"/>
    <x v="1"/>
    <x v="1"/>
    <x v="645"/>
    <x v="123"/>
    <x v="95"/>
    <x v="2016"/>
    <n v="201.56"/>
    <n v="201.56"/>
    <n v="0"/>
  </r>
  <r>
    <x v="2"/>
    <x v="1"/>
    <x v="1"/>
    <x v="645"/>
    <x v="123"/>
    <x v="19"/>
    <x v="2016"/>
    <n v="201.57"/>
    <n v="201.57"/>
    <n v="0"/>
  </r>
  <r>
    <x v="2"/>
    <x v="1"/>
    <x v="1"/>
    <x v="633"/>
    <x v="197"/>
    <x v="95"/>
    <x v="2019"/>
    <n v="45"/>
    <n v="45"/>
    <n v="0"/>
  </r>
  <r>
    <x v="2"/>
    <x v="1"/>
    <x v="1"/>
    <x v="633"/>
    <x v="197"/>
    <x v="42"/>
    <x v="2019"/>
    <n v="45"/>
    <n v="45"/>
    <n v="0"/>
  </r>
  <r>
    <x v="2"/>
    <x v="1"/>
    <x v="1"/>
    <x v="434"/>
    <x v="5"/>
    <x v="164"/>
    <x v="3101"/>
    <n v="66.23"/>
    <n v="66.23"/>
    <n v="0"/>
  </r>
  <r>
    <x v="2"/>
    <x v="1"/>
    <x v="1"/>
    <x v="434"/>
    <x v="5"/>
    <x v="147"/>
    <x v="3102"/>
    <n v="56.48"/>
    <n v="56.48"/>
    <n v="0"/>
  </r>
  <r>
    <x v="2"/>
    <x v="1"/>
    <x v="1"/>
    <x v="434"/>
    <x v="5"/>
    <x v="341"/>
    <x v="3103"/>
    <n v="207.8"/>
    <n v="207.8"/>
    <n v="0"/>
  </r>
  <r>
    <x v="2"/>
    <x v="1"/>
    <x v="1"/>
    <x v="434"/>
    <x v="5"/>
    <x v="414"/>
    <x v="3104"/>
    <n v="182.8"/>
    <n v="182.8"/>
    <n v="0"/>
  </r>
  <r>
    <x v="2"/>
    <x v="1"/>
    <x v="1"/>
    <x v="434"/>
    <x v="5"/>
    <x v="599"/>
    <x v="3105"/>
    <n v="308.8"/>
    <n v="308.8"/>
    <n v="0"/>
  </r>
  <r>
    <x v="2"/>
    <x v="1"/>
    <x v="1"/>
    <x v="434"/>
    <x v="5"/>
    <x v="421"/>
    <x v="3106"/>
    <n v="13.6"/>
    <n v="13.6"/>
    <n v="0"/>
  </r>
  <r>
    <x v="2"/>
    <x v="1"/>
    <x v="1"/>
    <x v="434"/>
    <x v="5"/>
    <x v="638"/>
    <x v="3107"/>
    <n v="288.60000000000002"/>
    <n v="288.60000000000002"/>
    <n v="0"/>
  </r>
  <r>
    <x v="55"/>
    <x v="0"/>
    <x v="2"/>
    <x v="843"/>
    <x v="1"/>
    <x v="46"/>
    <x v="2283"/>
    <n v="10382.4"/>
    <n v="10382.4"/>
    <n v="0"/>
  </r>
  <r>
    <x v="55"/>
    <x v="0"/>
    <x v="2"/>
    <x v="843"/>
    <x v="1"/>
    <x v="48"/>
    <x v="3108"/>
    <n v="18491.5"/>
    <n v="18491.5"/>
    <n v="0"/>
  </r>
  <r>
    <x v="55"/>
    <x v="0"/>
    <x v="2"/>
    <x v="843"/>
    <x v="1"/>
    <x v="21"/>
    <x v="2453"/>
    <n v="901.85"/>
    <n v="901.85"/>
    <n v="0"/>
  </r>
  <r>
    <x v="119"/>
    <x v="2"/>
    <x v="5"/>
    <x v="881"/>
    <x v="1"/>
    <x v="0"/>
    <x v="3109"/>
    <n v="91158.12"/>
    <n v="91158.12"/>
    <n v="0"/>
  </r>
  <r>
    <x v="119"/>
    <x v="2"/>
    <x v="5"/>
    <x v="881"/>
    <x v="1"/>
    <x v="43"/>
    <x v="3110"/>
    <n v="3921.6"/>
    <n v="3921.6"/>
    <n v="0"/>
  </r>
  <r>
    <x v="119"/>
    <x v="2"/>
    <x v="5"/>
    <x v="881"/>
    <x v="1"/>
    <x v="22"/>
    <x v="3111"/>
    <n v="376"/>
    <n v="376"/>
    <n v="0"/>
  </r>
  <r>
    <x v="119"/>
    <x v="2"/>
    <x v="5"/>
    <x v="881"/>
    <x v="1"/>
    <x v="23"/>
    <x v="3017"/>
    <n v="9396"/>
    <n v="9396"/>
    <n v="0"/>
  </r>
  <r>
    <x v="119"/>
    <x v="2"/>
    <x v="5"/>
    <x v="881"/>
    <x v="1"/>
    <x v="142"/>
    <x v="2287"/>
    <n v="664.56"/>
    <n v="664.56"/>
    <n v="0"/>
  </r>
  <r>
    <x v="119"/>
    <x v="2"/>
    <x v="5"/>
    <x v="881"/>
    <x v="1"/>
    <x v="164"/>
    <x v="2982"/>
    <n v="272.64"/>
    <n v="272.64"/>
    <n v="0"/>
  </r>
  <r>
    <x v="119"/>
    <x v="2"/>
    <x v="5"/>
    <x v="881"/>
    <x v="1"/>
    <x v="147"/>
    <x v="3112"/>
    <n v="541.5"/>
    <n v="541.5"/>
    <n v="0"/>
  </r>
  <r>
    <x v="2"/>
    <x v="1"/>
    <x v="1"/>
    <x v="932"/>
    <x v="4"/>
    <x v="4"/>
    <x v="3113"/>
    <n v="314.5"/>
    <n v="314.5"/>
    <n v="0"/>
  </r>
  <r>
    <x v="119"/>
    <x v="2"/>
    <x v="5"/>
    <x v="921"/>
    <x v="1"/>
    <x v="25"/>
    <x v="3114"/>
    <n v="3694.5"/>
    <n v="3694.5"/>
    <n v="0"/>
  </r>
  <r>
    <x v="119"/>
    <x v="2"/>
    <x v="5"/>
    <x v="921"/>
    <x v="1"/>
    <x v="0"/>
    <x v="3115"/>
    <n v="580"/>
    <n v="580"/>
    <n v="0"/>
  </r>
  <r>
    <x v="119"/>
    <x v="2"/>
    <x v="5"/>
    <x v="921"/>
    <x v="1"/>
    <x v="16"/>
    <x v="2509"/>
    <n v="550"/>
    <n v="550"/>
    <n v="0"/>
  </r>
  <r>
    <x v="119"/>
    <x v="2"/>
    <x v="5"/>
    <x v="921"/>
    <x v="1"/>
    <x v="48"/>
    <x v="3116"/>
    <n v="470"/>
    <n v="470"/>
    <n v="0"/>
  </r>
  <r>
    <x v="2"/>
    <x v="1"/>
    <x v="1"/>
    <x v="922"/>
    <x v="30"/>
    <x v="91"/>
    <x v="1565"/>
    <n v="75"/>
    <n v="75"/>
    <n v="0"/>
  </r>
  <r>
    <x v="2"/>
    <x v="1"/>
    <x v="1"/>
    <x v="922"/>
    <x v="30"/>
    <x v="175"/>
    <x v="436"/>
    <n v="75"/>
    <n v="75"/>
    <n v="0"/>
  </r>
  <r>
    <x v="2"/>
    <x v="1"/>
    <x v="1"/>
    <x v="922"/>
    <x v="30"/>
    <x v="674"/>
    <x v="2690"/>
    <n v="75"/>
    <n v="75"/>
    <n v="0"/>
  </r>
  <r>
    <x v="2"/>
    <x v="1"/>
    <x v="1"/>
    <x v="883"/>
    <x v="244"/>
    <x v="13"/>
    <x v="3117"/>
    <n v="79"/>
    <n v="79"/>
    <n v="0"/>
  </r>
  <r>
    <x v="2"/>
    <x v="1"/>
    <x v="1"/>
    <x v="883"/>
    <x v="244"/>
    <x v="51"/>
    <x v="3118"/>
    <n v="86.5"/>
    <n v="86.5"/>
    <n v="0"/>
  </r>
  <r>
    <x v="2"/>
    <x v="1"/>
    <x v="1"/>
    <x v="923"/>
    <x v="5"/>
    <x v="16"/>
    <x v="3119"/>
    <n v="32.75"/>
    <n v="32.75"/>
    <n v="0"/>
  </r>
  <r>
    <x v="2"/>
    <x v="1"/>
    <x v="1"/>
    <x v="923"/>
    <x v="5"/>
    <x v="101"/>
    <x v="3120"/>
    <n v="174.16"/>
    <n v="174.16"/>
    <n v="0"/>
  </r>
  <r>
    <x v="2"/>
    <x v="1"/>
    <x v="1"/>
    <x v="923"/>
    <x v="5"/>
    <x v="78"/>
    <x v="3121"/>
    <n v="41.1"/>
    <n v="41.1"/>
    <n v="0"/>
  </r>
  <r>
    <x v="2"/>
    <x v="1"/>
    <x v="1"/>
    <x v="923"/>
    <x v="5"/>
    <x v="181"/>
    <x v="3122"/>
    <n v="271.49"/>
    <n v="271.49"/>
    <n v="0"/>
  </r>
  <r>
    <x v="2"/>
    <x v="1"/>
    <x v="1"/>
    <x v="923"/>
    <x v="5"/>
    <x v="403"/>
    <x v="3123"/>
    <n v="69.63"/>
    <n v="69.63"/>
    <n v="0"/>
  </r>
  <r>
    <x v="2"/>
    <x v="1"/>
    <x v="1"/>
    <x v="924"/>
    <x v="123"/>
    <x v="5"/>
    <x v="3034"/>
    <n v="-156.25"/>
    <n v="-156.25"/>
    <n v="0"/>
  </r>
  <r>
    <x v="133"/>
    <x v="0"/>
    <x v="0"/>
    <x v="925"/>
    <x v="5"/>
    <x v="0"/>
    <x v="3124"/>
    <n v="39"/>
    <n v="39"/>
    <n v="0"/>
  </r>
  <r>
    <x v="2"/>
    <x v="1"/>
    <x v="1"/>
    <x v="933"/>
    <x v="142"/>
    <x v="188"/>
    <x v="3125"/>
    <n v="-1500"/>
    <n v="-1500"/>
    <n v="0"/>
  </r>
  <r>
    <x v="211"/>
    <x v="2"/>
    <x v="9"/>
    <x v="934"/>
    <x v="82"/>
    <x v="4"/>
    <x v="3126"/>
    <n v="52000"/>
    <n v="52000"/>
    <n v="0"/>
  </r>
  <r>
    <x v="2"/>
    <x v="1"/>
    <x v="1"/>
    <x v="935"/>
    <x v="254"/>
    <x v="25"/>
    <x v="3127"/>
    <n v="1555.1"/>
    <n v="1555.1"/>
    <n v="0"/>
  </r>
  <r>
    <x v="2"/>
    <x v="1"/>
    <x v="1"/>
    <x v="936"/>
    <x v="255"/>
    <x v="46"/>
    <x v="3128"/>
    <n v="29.99"/>
    <n v="29.99"/>
    <n v="0"/>
  </r>
  <r>
    <x v="2"/>
    <x v="1"/>
    <x v="1"/>
    <x v="936"/>
    <x v="255"/>
    <x v="16"/>
    <x v="3129"/>
    <n v="47.94"/>
    <n v="47.94"/>
    <n v="0"/>
  </r>
  <r>
    <x v="2"/>
    <x v="1"/>
    <x v="1"/>
    <x v="937"/>
    <x v="101"/>
    <x v="17"/>
    <x v="3130"/>
    <n v="12.48"/>
    <n v="12.48"/>
    <n v="0"/>
  </r>
  <r>
    <x v="2"/>
    <x v="1"/>
    <x v="1"/>
    <x v="938"/>
    <x v="34"/>
    <x v="95"/>
    <x v="64"/>
    <n v="80.5"/>
    <n v="80.5"/>
    <n v="0"/>
  </r>
  <r>
    <x v="2"/>
    <x v="1"/>
    <x v="1"/>
    <x v="939"/>
    <x v="204"/>
    <x v="25"/>
    <x v="173"/>
    <n v="-11168"/>
    <n v="-11168"/>
    <n v="0"/>
  </r>
  <r>
    <x v="2"/>
    <x v="1"/>
    <x v="1"/>
    <x v="434"/>
    <x v="5"/>
    <x v="460"/>
    <x v="3131"/>
    <n v="229.4"/>
    <n v="229.4"/>
    <n v="0"/>
  </r>
  <r>
    <x v="2"/>
    <x v="1"/>
    <x v="1"/>
    <x v="434"/>
    <x v="5"/>
    <x v="576"/>
    <x v="3132"/>
    <n v="429.5"/>
    <n v="429.5"/>
    <n v="0"/>
  </r>
  <r>
    <x v="2"/>
    <x v="1"/>
    <x v="1"/>
    <x v="434"/>
    <x v="5"/>
    <x v="675"/>
    <x v="3133"/>
    <n v="522.1"/>
    <n v="522.1"/>
    <n v="0"/>
  </r>
  <r>
    <x v="2"/>
    <x v="1"/>
    <x v="1"/>
    <x v="886"/>
    <x v="13"/>
    <x v="125"/>
    <x v="2859"/>
    <n v="112.2"/>
    <n v="112.2"/>
    <n v="0"/>
  </r>
  <r>
    <x v="152"/>
    <x v="0"/>
    <x v="2"/>
    <x v="841"/>
    <x v="16"/>
    <x v="0"/>
    <x v="3134"/>
    <n v="23899.08"/>
    <n v="23899.08"/>
    <n v="0"/>
  </r>
  <r>
    <x v="152"/>
    <x v="0"/>
    <x v="2"/>
    <x v="841"/>
    <x v="16"/>
    <x v="16"/>
    <x v="2168"/>
    <n v="20185.88"/>
    <n v="20185.88"/>
    <n v="0"/>
  </r>
  <r>
    <x v="152"/>
    <x v="0"/>
    <x v="2"/>
    <x v="841"/>
    <x v="16"/>
    <x v="48"/>
    <x v="3135"/>
    <n v="21256.92"/>
    <n v="21256.92"/>
    <n v="0"/>
  </r>
  <r>
    <x v="167"/>
    <x v="0"/>
    <x v="2"/>
    <x v="722"/>
    <x v="1"/>
    <x v="25"/>
    <x v="3136"/>
    <n v="3136.22"/>
    <n v="3136.22"/>
    <n v="0"/>
  </r>
  <r>
    <x v="167"/>
    <x v="0"/>
    <x v="2"/>
    <x v="722"/>
    <x v="1"/>
    <x v="0"/>
    <x v="3115"/>
    <n v="278.39999999999998"/>
    <n v="278.39999999999998"/>
    <n v="0"/>
  </r>
  <r>
    <x v="231"/>
    <x v="0"/>
    <x v="21"/>
    <x v="940"/>
    <x v="123"/>
    <x v="4"/>
    <x v="3137"/>
    <n v="11507.5"/>
    <n v="11507.5"/>
    <n v="0"/>
  </r>
  <r>
    <x v="2"/>
    <x v="1"/>
    <x v="1"/>
    <x v="723"/>
    <x v="123"/>
    <x v="25"/>
    <x v="2243"/>
    <n v="8457.31"/>
    <n v="8457.31"/>
    <n v="0"/>
  </r>
  <r>
    <x v="2"/>
    <x v="1"/>
    <x v="1"/>
    <x v="723"/>
    <x v="123"/>
    <x v="64"/>
    <x v="2243"/>
    <n v="-2476.69"/>
    <n v="-2476.69"/>
    <n v="0"/>
  </r>
  <r>
    <x v="2"/>
    <x v="1"/>
    <x v="1"/>
    <x v="723"/>
    <x v="123"/>
    <x v="70"/>
    <x v="2243"/>
    <n v="-2476.69"/>
    <n v="-2476.69"/>
    <n v="0"/>
  </r>
  <r>
    <x v="2"/>
    <x v="1"/>
    <x v="1"/>
    <x v="723"/>
    <x v="123"/>
    <x v="17"/>
    <x v="2243"/>
    <n v="8457.32"/>
    <n v="8457.32"/>
    <n v="0"/>
  </r>
  <r>
    <x v="2"/>
    <x v="1"/>
    <x v="1"/>
    <x v="810"/>
    <x v="101"/>
    <x v="4"/>
    <x v="3138"/>
    <n v="276"/>
    <n v="276"/>
    <n v="0"/>
  </r>
  <r>
    <x v="2"/>
    <x v="1"/>
    <x v="1"/>
    <x v="724"/>
    <x v="137"/>
    <x v="46"/>
    <x v="3139"/>
    <n v="60"/>
    <n v="60"/>
    <n v="0"/>
  </r>
  <r>
    <x v="2"/>
    <x v="1"/>
    <x v="1"/>
    <x v="725"/>
    <x v="9"/>
    <x v="43"/>
    <x v="2517"/>
    <n v="21.7"/>
    <n v="21.7"/>
    <n v="0"/>
  </r>
  <r>
    <x v="2"/>
    <x v="1"/>
    <x v="1"/>
    <x v="725"/>
    <x v="9"/>
    <x v="54"/>
    <x v="2774"/>
    <n v="44.39"/>
    <n v="44.39"/>
    <n v="0"/>
  </r>
  <r>
    <x v="2"/>
    <x v="1"/>
    <x v="1"/>
    <x v="725"/>
    <x v="9"/>
    <x v="618"/>
    <x v="3140"/>
    <n v="5.65"/>
    <n v="5.65"/>
    <n v="0"/>
  </r>
  <r>
    <x v="2"/>
    <x v="1"/>
    <x v="1"/>
    <x v="725"/>
    <x v="9"/>
    <x v="676"/>
    <x v="3141"/>
    <n v="5.65"/>
    <n v="5.65"/>
    <n v="0"/>
  </r>
  <r>
    <x v="2"/>
    <x v="1"/>
    <x v="1"/>
    <x v="725"/>
    <x v="9"/>
    <x v="677"/>
    <x v="3142"/>
    <n v="5.65"/>
    <n v="5.65"/>
    <n v="0"/>
  </r>
  <r>
    <x v="2"/>
    <x v="1"/>
    <x v="1"/>
    <x v="725"/>
    <x v="9"/>
    <x v="678"/>
    <x v="3143"/>
    <n v="5.65"/>
    <n v="5.65"/>
    <n v="0"/>
  </r>
  <r>
    <x v="2"/>
    <x v="1"/>
    <x v="1"/>
    <x v="725"/>
    <x v="9"/>
    <x v="679"/>
    <x v="3144"/>
    <n v="5.65"/>
    <n v="5.65"/>
    <n v="0"/>
  </r>
  <r>
    <x v="2"/>
    <x v="1"/>
    <x v="1"/>
    <x v="725"/>
    <x v="9"/>
    <x v="680"/>
    <x v="3145"/>
    <n v="5.65"/>
    <n v="5.65"/>
    <n v="0"/>
  </r>
  <r>
    <x v="2"/>
    <x v="1"/>
    <x v="1"/>
    <x v="725"/>
    <x v="9"/>
    <x v="681"/>
    <x v="3146"/>
    <n v="8.08"/>
    <n v="8.08"/>
    <n v="0"/>
  </r>
  <r>
    <x v="2"/>
    <x v="1"/>
    <x v="1"/>
    <x v="725"/>
    <x v="9"/>
    <x v="682"/>
    <x v="3147"/>
    <n v="8.08"/>
    <n v="8.08"/>
    <n v="0"/>
  </r>
  <r>
    <x v="2"/>
    <x v="1"/>
    <x v="1"/>
    <x v="725"/>
    <x v="9"/>
    <x v="683"/>
    <x v="3148"/>
    <n v="8.02"/>
    <n v="8.02"/>
    <n v="0"/>
  </r>
  <r>
    <x v="2"/>
    <x v="1"/>
    <x v="1"/>
    <x v="725"/>
    <x v="9"/>
    <x v="684"/>
    <x v="3149"/>
    <n v="1352.13"/>
    <n v="1352.13"/>
    <n v="0"/>
  </r>
  <r>
    <x v="2"/>
    <x v="1"/>
    <x v="1"/>
    <x v="725"/>
    <x v="9"/>
    <x v="685"/>
    <x v="3150"/>
    <n v="6"/>
    <n v="6"/>
    <n v="0"/>
  </r>
  <r>
    <x v="2"/>
    <x v="1"/>
    <x v="1"/>
    <x v="725"/>
    <x v="9"/>
    <x v="686"/>
    <x v="2517"/>
    <n v="5"/>
    <n v="5"/>
    <n v="0"/>
  </r>
  <r>
    <x v="2"/>
    <x v="1"/>
    <x v="1"/>
    <x v="941"/>
    <x v="207"/>
    <x v="4"/>
    <x v="3151"/>
    <n v="2216"/>
    <n v="2216"/>
    <n v="0"/>
  </r>
  <r>
    <x v="2"/>
    <x v="1"/>
    <x v="1"/>
    <x v="726"/>
    <x v="207"/>
    <x v="17"/>
    <x v="3152"/>
    <n v="432"/>
    <n v="432"/>
    <n v="0"/>
  </r>
  <r>
    <x v="223"/>
    <x v="0"/>
    <x v="0"/>
    <x v="911"/>
    <x v="52"/>
    <x v="4"/>
    <x v="3153"/>
    <n v="499.2"/>
    <n v="499.2"/>
    <n v="0"/>
  </r>
  <r>
    <x v="223"/>
    <x v="0"/>
    <x v="0"/>
    <x v="911"/>
    <x v="52"/>
    <x v="17"/>
    <x v="3154"/>
    <n v="13.2"/>
    <n v="13.2"/>
    <n v="0"/>
  </r>
  <r>
    <x v="167"/>
    <x v="0"/>
    <x v="2"/>
    <x v="728"/>
    <x v="1"/>
    <x v="62"/>
    <x v="3155"/>
    <n v="767.4"/>
    <n v="767.4"/>
    <n v="0"/>
  </r>
  <r>
    <x v="167"/>
    <x v="0"/>
    <x v="2"/>
    <x v="728"/>
    <x v="1"/>
    <x v="48"/>
    <x v="3156"/>
    <n v="2285.4499999999998"/>
    <n v="2285.4499999999998"/>
    <n v="0"/>
  </r>
  <r>
    <x v="2"/>
    <x v="1"/>
    <x v="1"/>
    <x v="865"/>
    <x v="66"/>
    <x v="21"/>
    <x v="1261"/>
    <n v="250"/>
    <n v="250"/>
    <n v="0"/>
  </r>
  <r>
    <x v="2"/>
    <x v="1"/>
    <x v="1"/>
    <x v="865"/>
    <x v="66"/>
    <x v="59"/>
    <x v="3157"/>
    <n v="250"/>
    <n v="250"/>
    <n v="0"/>
  </r>
  <r>
    <x v="2"/>
    <x v="1"/>
    <x v="1"/>
    <x v="803"/>
    <x v="61"/>
    <x v="66"/>
    <x v="3158"/>
    <n v="16"/>
    <n v="16"/>
    <n v="0"/>
  </r>
  <r>
    <x v="2"/>
    <x v="1"/>
    <x v="1"/>
    <x v="803"/>
    <x v="61"/>
    <x v="297"/>
    <x v="3159"/>
    <n v="12.79"/>
    <n v="12.79"/>
    <n v="0"/>
  </r>
  <r>
    <x v="2"/>
    <x v="1"/>
    <x v="1"/>
    <x v="803"/>
    <x v="61"/>
    <x v="180"/>
    <x v="3160"/>
    <n v="64.290000000000006"/>
    <n v="64.290000000000006"/>
    <n v="0"/>
  </r>
  <r>
    <x v="2"/>
    <x v="1"/>
    <x v="1"/>
    <x v="804"/>
    <x v="30"/>
    <x v="19"/>
    <x v="436"/>
    <n v="45"/>
    <n v="45"/>
    <n v="0"/>
  </r>
  <r>
    <x v="2"/>
    <x v="1"/>
    <x v="1"/>
    <x v="804"/>
    <x v="30"/>
    <x v="101"/>
    <x v="338"/>
    <n v="45"/>
    <n v="45"/>
    <n v="0"/>
  </r>
  <r>
    <x v="11"/>
    <x v="0"/>
    <x v="0"/>
    <x v="942"/>
    <x v="124"/>
    <x v="16"/>
    <x v="3161"/>
    <n v="330"/>
    <n v="330"/>
    <n v="0"/>
  </r>
  <r>
    <x v="2"/>
    <x v="1"/>
    <x v="1"/>
    <x v="943"/>
    <x v="226"/>
    <x v="13"/>
    <x v="3162"/>
    <n v="525"/>
    <n v="525"/>
    <n v="0"/>
  </r>
  <r>
    <x v="2"/>
    <x v="1"/>
    <x v="1"/>
    <x v="870"/>
    <x v="190"/>
    <x v="25"/>
    <x v="3163"/>
    <n v="261.12"/>
    <n v="261.12"/>
    <n v="0"/>
  </r>
  <r>
    <x v="232"/>
    <x v="0"/>
    <x v="0"/>
    <x v="944"/>
    <x v="233"/>
    <x v="16"/>
    <x v="3164"/>
    <n v="11290"/>
    <n v="11290"/>
    <n v="0"/>
  </r>
  <r>
    <x v="232"/>
    <x v="0"/>
    <x v="0"/>
    <x v="944"/>
    <x v="233"/>
    <x v="21"/>
    <x v="3165"/>
    <n v="665"/>
    <n v="665"/>
    <n v="0"/>
  </r>
  <r>
    <x v="55"/>
    <x v="0"/>
    <x v="2"/>
    <x v="945"/>
    <x v="1"/>
    <x v="95"/>
    <x v="3166"/>
    <n v="1934.6"/>
    <n v="1934.6"/>
    <n v="0"/>
  </r>
  <r>
    <x v="55"/>
    <x v="0"/>
    <x v="2"/>
    <x v="945"/>
    <x v="1"/>
    <x v="101"/>
    <x v="3167"/>
    <n v="1564.89"/>
    <n v="1564.89"/>
    <n v="0"/>
  </r>
  <r>
    <x v="55"/>
    <x v="0"/>
    <x v="2"/>
    <x v="945"/>
    <x v="1"/>
    <x v="106"/>
    <x v="3168"/>
    <n v="1245"/>
    <n v="1245"/>
    <n v="0"/>
  </r>
  <r>
    <x v="55"/>
    <x v="0"/>
    <x v="2"/>
    <x v="945"/>
    <x v="1"/>
    <x v="81"/>
    <x v="3169"/>
    <n v="1371.15"/>
    <n v="1371.15"/>
    <n v="0"/>
  </r>
  <r>
    <x v="233"/>
    <x v="2"/>
    <x v="0"/>
    <x v="946"/>
    <x v="36"/>
    <x v="73"/>
    <x v="3170"/>
    <n v="16437.41"/>
    <n v="16437.41"/>
    <n v="0"/>
  </r>
  <r>
    <x v="234"/>
    <x v="0"/>
    <x v="0"/>
    <x v="947"/>
    <x v="141"/>
    <x v="25"/>
    <x v="3171"/>
    <n v="95.35"/>
    <n v="95.35"/>
    <n v="0"/>
  </r>
  <r>
    <x v="185"/>
    <x v="0"/>
    <x v="9"/>
    <x v="948"/>
    <x v="92"/>
    <x v="62"/>
    <x v="3172"/>
    <n v="2200"/>
    <n v="2200"/>
    <n v="0"/>
  </r>
  <r>
    <x v="2"/>
    <x v="1"/>
    <x v="1"/>
    <x v="471"/>
    <x v="128"/>
    <x v="25"/>
    <x v="3173"/>
    <n v="18.32"/>
    <n v="18.32"/>
    <n v="0"/>
  </r>
  <r>
    <x v="22"/>
    <x v="0"/>
    <x v="0"/>
    <x v="403"/>
    <x v="1"/>
    <x v="25"/>
    <x v="3174"/>
    <n v="1656"/>
    <n v="1656"/>
    <n v="0"/>
  </r>
  <r>
    <x v="2"/>
    <x v="1"/>
    <x v="1"/>
    <x v="949"/>
    <x v="123"/>
    <x v="4"/>
    <x v="3175"/>
    <n v="1750"/>
    <n v="1750"/>
    <n v="0"/>
  </r>
  <r>
    <x v="60"/>
    <x v="0"/>
    <x v="0"/>
    <x v="120"/>
    <x v="61"/>
    <x v="16"/>
    <x v="3176"/>
    <n v="54.8"/>
    <n v="54.8"/>
    <n v="0"/>
  </r>
  <r>
    <x v="60"/>
    <x v="0"/>
    <x v="0"/>
    <x v="120"/>
    <x v="61"/>
    <x v="95"/>
    <x v="3177"/>
    <n v="40.46"/>
    <n v="40.46"/>
    <n v="0"/>
  </r>
  <r>
    <x v="60"/>
    <x v="0"/>
    <x v="0"/>
    <x v="120"/>
    <x v="61"/>
    <x v="80"/>
    <x v="3178"/>
    <n v="1.68"/>
    <n v="1.68"/>
    <n v="0"/>
  </r>
  <r>
    <x v="60"/>
    <x v="0"/>
    <x v="0"/>
    <x v="120"/>
    <x v="61"/>
    <x v="81"/>
    <x v="3179"/>
    <n v="0.51"/>
    <n v="0.51"/>
    <n v="0"/>
  </r>
  <r>
    <x v="2"/>
    <x v="1"/>
    <x v="1"/>
    <x v="472"/>
    <x v="5"/>
    <x v="13"/>
    <x v="2410"/>
    <n v="466.41"/>
    <n v="466.41"/>
    <n v="0"/>
  </r>
  <r>
    <x v="167"/>
    <x v="0"/>
    <x v="2"/>
    <x v="321"/>
    <x v="15"/>
    <x v="13"/>
    <x v="3180"/>
    <n v="47525.51"/>
    <n v="47525.51"/>
    <n v="0"/>
  </r>
  <r>
    <x v="2"/>
    <x v="1"/>
    <x v="1"/>
    <x v="323"/>
    <x v="99"/>
    <x v="0"/>
    <x v="3181"/>
    <n v="516"/>
    <n v="516"/>
    <n v="0"/>
  </r>
  <r>
    <x v="98"/>
    <x v="0"/>
    <x v="0"/>
    <x v="324"/>
    <x v="116"/>
    <x v="4"/>
    <x v="3182"/>
    <n v="4000"/>
    <n v="4000"/>
    <n v="0"/>
  </r>
  <r>
    <x v="98"/>
    <x v="0"/>
    <x v="0"/>
    <x v="324"/>
    <x v="116"/>
    <x v="18"/>
    <x v="3183"/>
    <n v="138.24"/>
    <n v="138.24"/>
    <n v="0"/>
  </r>
  <r>
    <x v="163"/>
    <x v="0"/>
    <x v="0"/>
    <x v="587"/>
    <x v="9"/>
    <x v="0"/>
    <x v="3184"/>
    <n v="640"/>
    <n v="640"/>
    <n v="0"/>
  </r>
  <r>
    <x v="132"/>
    <x v="0"/>
    <x v="0"/>
    <x v="405"/>
    <x v="36"/>
    <x v="4"/>
    <x v="2227"/>
    <n v="279562.82"/>
    <n v="279562.82"/>
    <n v="0"/>
  </r>
  <r>
    <x v="133"/>
    <x v="0"/>
    <x v="0"/>
    <x v="407"/>
    <x v="36"/>
    <x v="0"/>
    <x v="2047"/>
    <n v="-79069.88"/>
    <n v="-79069.88"/>
    <n v="0"/>
  </r>
  <r>
    <x v="133"/>
    <x v="0"/>
    <x v="0"/>
    <x v="407"/>
    <x v="36"/>
    <x v="17"/>
    <x v="2047"/>
    <n v="1391.86"/>
    <n v="1391.86"/>
    <n v="0"/>
  </r>
  <r>
    <x v="133"/>
    <x v="0"/>
    <x v="0"/>
    <x v="407"/>
    <x v="36"/>
    <x v="66"/>
    <x v="2047"/>
    <n v="0.05"/>
    <n v="0.05"/>
    <n v="0"/>
  </r>
  <r>
    <x v="2"/>
    <x v="1"/>
    <x v="1"/>
    <x v="950"/>
    <x v="99"/>
    <x v="25"/>
    <x v="3185"/>
    <n v="175"/>
    <n v="175"/>
    <n v="0"/>
  </r>
  <r>
    <x v="2"/>
    <x v="1"/>
    <x v="1"/>
    <x v="950"/>
    <x v="99"/>
    <x v="17"/>
    <x v="3186"/>
    <n v="50.98"/>
    <n v="50.98"/>
    <n v="0"/>
  </r>
  <r>
    <x v="2"/>
    <x v="1"/>
    <x v="1"/>
    <x v="950"/>
    <x v="99"/>
    <x v="46"/>
    <x v="3187"/>
    <n v="140"/>
    <n v="140"/>
    <n v="0"/>
  </r>
  <r>
    <x v="2"/>
    <x v="1"/>
    <x v="1"/>
    <x v="950"/>
    <x v="99"/>
    <x v="62"/>
    <x v="420"/>
    <n v="121.95"/>
    <n v="121.95"/>
    <n v="0"/>
  </r>
  <r>
    <x v="29"/>
    <x v="0"/>
    <x v="0"/>
    <x v="473"/>
    <x v="156"/>
    <x v="18"/>
    <x v="3188"/>
    <n v="298"/>
    <n v="298"/>
    <n v="0"/>
  </r>
  <r>
    <x v="29"/>
    <x v="0"/>
    <x v="0"/>
    <x v="473"/>
    <x v="156"/>
    <x v="43"/>
    <x v="1908"/>
    <n v="198"/>
    <n v="198"/>
    <n v="0"/>
  </r>
  <r>
    <x v="29"/>
    <x v="0"/>
    <x v="0"/>
    <x v="473"/>
    <x v="156"/>
    <x v="81"/>
    <x v="1909"/>
    <n v="51"/>
    <n v="51"/>
    <n v="0"/>
  </r>
  <r>
    <x v="29"/>
    <x v="0"/>
    <x v="0"/>
    <x v="473"/>
    <x v="156"/>
    <x v="24"/>
    <x v="1359"/>
    <n v="1200"/>
    <n v="1200"/>
    <n v="0"/>
  </r>
  <r>
    <x v="2"/>
    <x v="1"/>
    <x v="1"/>
    <x v="767"/>
    <x v="142"/>
    <x v="46"/>
    <x v="2624"/>
    <n v="139.65"/>
    <n v="139.65"/>
    <n v="0"/>
  </r>
  <r>
    <x v="2"/>
    <x v="1"/>
    <x v="1"/>
    <x v="589"/>
    <x v="106"/>
    <x v="4"/>
    <x v="3189"/>
    <n v="3712.5"/>
    <n v="3712.5"/>
    <n v="0"/>
  </r>
  <r>
    <x v="46"/>
    <x v="0"/>
    <x v="0"/>
    <x v="474"/>
    <x v="1"/>
    <x v="43"/>
    <x v="2286"/>
    <n v="2339.64"/>
    <n v="2339.64"/>
    <n v="0"/>
  </r>
  <r>
    <x v="46"/>
    <x v="0"/>
    <x v="0"/>
    <x v="474"/>
    <x v="1"/>
    <x v="21"/>
    <x v="3190"/>
    <n v="1950"/>
    <n v="1950"/>
    <n v="0"/>
  </r>
  <r>
    <x v="46"/>
    <x v="0"/>
    <x v="0"/>
    <x v="474"/>
    <x v="1"/>
    <x v="185"/>
    <x v="1768"/>
    <n v="289.14"/>
    <n v="289.14"/>
    <n v="0"/>
  </r>
  <r>
    <x v="2"/>
    <x v="1"/>
    <x v="1"/>
    <x v="476"/>
    <x v="157"/>
    <x v="91"/>
    <x v="3191"/>
    <n v="44.35"/>
    <n v="44.35"/>
    <n v="0"/>
  </r>
  <r>
    <x v="2"/>
    <x v="1"/>
    <x v="1"/>
    <x v="951"/>
    <x v="101"/>
    <x v="0"/>
    <x v="64"/>
    <n v="356.69"/>
    <n v="356.69"/>
    <n v="0"/>
  </r>
  <r>
    <x v="2"/>
    <x v="1"/>
    <x v="1"/>
    <x v="952"/>
    <x v="101"/>
    <x v="13"/>
    <x v="3192"/>
    <n v="1435"/>
    <n v="1435"/>
    <n v="0"/>
  </r>
  <r>
    <x v="7"/>
    <x v="0"/>
    <x v="2"/>
    <x v="953"/>
    <x v="73"/>
    <x v="4"/>
    <x v="3193"/>
    <n v="1000"/>
    <n v="1000"/>
    <n v="0"/>
  </r>
  <r>
    <x v="55"/>
    <x v="0"/>
    <x v="2"/>
    <x v="954"/>
    <x v="1"/>
    <x v="16"/>
    <x v="2742"/>
    <n v="325"/>
    <n v="325"/>
    <n v="0"/>
  </r>
  <r>
    <x v="55"/>
    <x v="0"/>
    <x v="2"/>
    <x v="954"/>
    <x v="1"/>
    <x v="48"/>
    <x v="2315"/>
    <n v="735"/>
    <n v="735"/>
    <n v="0"/>
  </r>
  <r>
    <x v="55"/>
    <x v="0"/>
    <x v="2"/>
    <x v="954"/>
    <x v="1"/>
    <x v="300"/>
    <x v="3194"/>
    <n v="3150"/>
    <n v="3150"/>
    <n v="0"/>
  </r>
  <r>
    <x v="2"/>
    <x v="1"/>
    <x v="1"/>
    <x v="955"/>
    <x v="37"/>
    <x v="46"/>
    <x v="3195"/>
    <n v="205.2"/>
    <n v="205.2"/>
    <n v="0"/>
  </r>
  <r>
    <x v="2"/>
    <x v="1"/>
    <x v="1"/>
    <x v="956"/>
    <x v="60"/>
    <x v="4"/>
    <x v="1129"/>
    <n v="2700.15"/>
    <n v="2700.15"/>
    <n v="0"/>
  </r>
  <r>
    <x v="17"/>
    <x v="0"/>
    <x v="0"/>
    <x v="957"/>
    <x v="68"/>
    <x v="4"/>
    <x v="3196"/>
    <n v="44884.800000000003"/>
    <n v="44884.800000000003"/>
    <n v="0"/>
  </r>
  <r>
    <x v="25"/>
    <x v="0"/>
    <x v="0"/>
    <x v="95"/>
    <x v="25"/>
    <x v="13"/>
    <x v="40"/>
    <n v="2584"/>
    <n v="2584"/>
    <n v="0"/>
  </r>
  <r>
    <x v="25"/>
    <x v="0"/>
    <x v="0"/>
    <x v="95"/>
    <x v="25"/>
    <x v="68"/>
    <x v="40"/>
    <n v="2584"/>
    <n v="2584"/>
    <n v="0"/>
  </r>
  <r>
    <x v="25"/>
    <x v="0"/>
    <x v="0"/>
    <x v="95"/>
    <x v="25"/>
    <x v="340"/>
    <x v="188"/>
    <n v="1650"/>
    <n v="1650"/>
    <n v="0"/>
  </r>
  <r>
    <x v="17"/>
    <x v="0"/>
    <x v="0"/>
    <x v="958"/>
    <x v="67"/>
    <x v="4"/>
    <x v="3197"/>
    <n v="282500"/>
    <n v="282500"/>
    <n v="0"/>
  </r>
  <r>
    <x v="17"/>
    <x v="0"/>
    <x v="0"/>
    <x v="98"/>
    <x v="53"/>
    <x v="13"/>
    <x v="64"/>
    <n v="95.05"/>
    <n v="95.05"/>
    <n v="0"/>
  </r>
  <r>
    <x v="40"/>
    <x v="0"/>
    <x v="0"/>
    <x v="328"/>
    <x v="6"/>
    <x v="25"/>
    <x v="806"/>
    <n v="85"/>
    <n v="85"/>
    <n v="0"/>
  </r>
  <r>
    <x v="2"/>
    <x v="1"/>
    <x v="1"/>
    <x v="329"/>
    <x v="34"/>
    <x v="0"/>
    <x v="807"/>
    <n v="23"/>
    <n v="23"/>
    <n v="0"/>
  </r>
  <r>
    <x v="2"/>
    <x v="1"/>
    <x v="1"/>
    <x v="329"/>
    <x v="34"/>
    <x v="120"/>
    <x v="807"/>
    <n v="23"/>
    <n v="23"/>
    <n v="0"/>
  </r>
  <r>
    <x v="51"/>
    <x v="0"/>
    <x v="0"/>
    <x v="330"/>
    <x v="118"/>
    <x v="16"/>
    <x v="809"/>
    <n v="1095"/>
    <n v="1095"/>
    <n v="0"/>
  </r>
  <r>
    <x v="33"/>
    <x v="0"/>
    <x v="0"/>
    <x v="959"/>
    <x v="28"/>
    <x v="4"/>
    <x v="3198"/>
    <n v="24868"/>
    <n v="24868"/>
    <n v="0"/>
  </r>
  <r>
    <x v="2"/>
    <x v="1"/>
    <x v="1"/>
    <x v="633"/>
    <x v="197"/>
    <x v="43"/>
    <x v="2808"/>
    <n v="45"/>
    <n v="45"/>
    <n v="0"/>
  </r>
  <r>
    <x v="2"/>
    <x v="1"/>
    <x v="1"/>
    <x v="636"/>
    <x v="61"/>
    <x v="117"/>
    <x v="2561"/>
    <n v="10.8"/>
    <n v="10.8"/>
    <n v="0"/>
  </r>
  <r>
    <x v="2"/>
    <x v="1"/>
    <x v="1"/>
    <x v="636"/>
    <x v="61"/>
    <x v="81"/>
    <x v="3199"/>
    <n v="50.76"/>
    <n v="50.76"/>
    <n v="0"/>
  </r>
  <r>
    <x v="2"/>
    <x v="1"/>
    <x v="1"/>
    <x v="636"/>
    <x v="61"/>
    <x v="139"/>
    <x v="3200"/>
    <n v="79.95"/>
    <n v="79.95"/>
    <n v="0"/>
  </r>
  <r>
    <x v="2"/>
    <x v="1"/>
    <x v="1"/>
    <x v="636"/>
    <x v="61"/>
    <x v="141"/>
    <x v="3201"/>
    <n v="67.680000000000007"/>
    <n v="67.680000000000007"/>
    <n v="0"/>
  </r>
  <r>
    <x v="2"/>
    <x v="1"/>
    <x v="1"/>
    <x v="636"/>
    <x v="61"/>
    <x v="229"/>
    <x v="3202"/>
    <n v="37.619999999999997"/>
    <n v="37.619999999999997"/>
    <n v="0"/>
  </r>
  <r>
    <x v="2"/>
    <x v="1"/>
    <x v="1"/>
    <x v="636"/>
    <x v="61"/>
    <x v="687"/>
    <x v="3203"/>
    <n v="7.24"/>
    <n v="7.24"/>
    <n v="0"/>
  </r>
  <r>
    <x v="70"/>
    <x v="0"/>
    <x v="0"/>
    <x v="731"/>
    <x v="9"/>
    <x v="68"/>
    <x v="64"/>
    <n v="87.2"/>
    <n v="87.2"/>
    <n v="0"/>
  </r>
  <r>
    <x v="29"/>
    <x v="0"/>
    <x v="0"/>
    <x v="731"/>
    <x v="9"/>
    <x v="18"/>
    <x v="3204"/>
    <n v="199"/>
    <n v="199"/>
    <n v="0"/>
  </r>
  <r>
    <x v="2"/>
    <x v="1"/>
    <x v="1"/>
    <x v="960"/>
    <x v="256"/>
    <x v="4"/>
    <x v="3205"/>
    <n v="69.2"/>
    <n v="69.2"/>
    <n v="0"/>
  </r>
  <r>
    <x v="2"/>
    <x v="1"/>
    <x v="1"/>
    <x v="960"/>
    <x v="256"/>
    <x v="25"/>
    <x v="64"/>
    <n v="91.15"/>
    <n v="91.15"/>
    <n v="0"/>
  </r>
  <r>
    <x v="2"/>
    <x v="1"/>
    <x v="1"/>
    <x v="961"/>
    <x v="257"/>
    <x v="4"/>
    <x v="3206"/>
    <n v="4700"/>
    <n v="4700"/>
    <n v="0"/>
  </r>
  <r>
    <x v="173"/>
    <x v="0"/>
    <x v="2"/>
    <x v="732"/>
    <x v="1"/>
    <x v="95"/>
    <x v="3108"/>
    <n v="9245.75"/>
    <n v="9245.75"/>
    <n v="0"/>
  </r>
  <r>
    <x v="173"/>
    <x v="0"/>
    <x v="2"/>
    <x v="732"/>
    <x v="1"/>
    <x v="19"/>
    <x v="3015"/>
    <n v="7142.85"/>
    <n v="7142.85"/>
    <n v="0"/>
  </r>
  <r>
    <x v="173"/>
    <x v="0"/>
    <x v="2"/>
    <x v="732"/>
    <x v="1"/>
    <x v="20"/>
    <x v="3016"/>
    <n v="13542.2"/>
    <n v="13542.2"/>
    <n v="0"/>
  </r>
  <r>
    <x v="173"/>
    <x v="0"/>
    <x v="2"/>
    <x v="732"/>
    <x v="1"/>
    <x v="119"/>
    <x v="3017"/>
    <n v="17852.400000000001"/>
    <n v="17852.400000000001"/>
    <n v="0"/>
  </r>
  <r>
    <x v="167"/>
    <x v="0"/>
    <x v="2"/>
    <x v="733"/>
    <x v="1"/>
    <x v="4"/>
    <x v="3207"/>
    <n v="7679.7"/>
    <n v="7679.7"/>
    <n v="0"/>
  </r>
  <r>
    <x v="167"/>
    <x v="0"/>
    <x v="2"/>
    <x v="733"/>
    <x v="1"/>
    <x v="18"/>
    <x v="3208"/>
    <n v="438.92"/>
    <n v="438.92"/>
    <n v="0"/>
  </r>
  <r>
    <x v="167"/>
    <x v="0"/>
    <x v="2"/>
    <x v="733"/>
    <x v="1"/>
    <x v="101"/>
    <x v="2281"/>
    <n v="7032.56"/>
    <n v="7032.56"/>
    <n v="0"/>
  </r>
  <r>
    <x v="167"/>
    <x v="0"/>
    <x v="2"/>
    <x v="733"/>
    <x v="1"/>
    <x v="106"/>
    <x v="3108"/>
    <n v="7026.77"/>
    <n v="7026.77"/>
    <n v="0"/>
  </r>
  <r>
    <x v="167"/>
    <x v="0"/>
    <x v="2"/>
    <x v="733"/>
    <x v="1"/>
    <x v="78"/>
    <x v="3015"/>
    <n v="3246.75"/>
    <n v="3246.75"/>
    <n v="0"/>
  </r>
  <r>
    <x v="167"/>
    <x v="0"/>
    <x v="2"/>
    <x v="733"/>
    <x v="1"/>
    <x v="117"/>
    <x v="3016"/>
    <n v="6771.1"/>
    <n v="6771.1"/>
    <n v="0"/>
  </r>
  <r>
    <x v="167"/>
    <x v="0"/>
    <x v="2"/>
    <x v="733"/>
    <x v="1"/>
    <x v="1"/>
    <x v="3209"/>
    <n v="22914.32"/>
    <n v="22914.32"/>
    <n v="0"/>
  </r>
  <r>
    <x v="167"/>
    <x v="0"/>
    <x v="2"/>
    <x v="733"/>
    <x v="1"/>
    <x v="113"/>
    <x v="2453"/>
    <n v="763.92"/>
    <n v="763.92"/>
    <n v="0"/>
  </r>
  <r>
    <x v="167"/>
    <x v="0"/>
    <x v="2"/>
    <x v="733"/>
    <x v="1"/>
    <x v="114"/>
    <x v="3022"/>
    <n v="822.57"/>
    <n v="822.57"/>
    <n v="0"/>
  </r>
  <r>
    <x v="167"/>
    <x v="0"/>
    <x v="2"/>
    <x v="733"/>
    <x v="1"/>
    <x v="202"/>
    <x v="3210"/>
    <n v="3578.88"/>
    <n v="3578.88"/>
    <n v="0"/>
  </r>
  <r>
    <x v="167"/>
    <x v="0"/>
    <x v="2"/>
    <x v="733"/>
    <x v="1"/>
    <x v="524"/>
    <x v="3211"/>
    <n v="135"/>
    <n v="135"/>
    <n v="0"/>
  </r>
  <r>
    <x v="2"/>
    <x v="1"/>
    <x v="1"/>
    <x v="734"/>
    <x v="30"/>
    <x v="95"/>
    <x v="3212"/>
    <n v="45"/>
    <n v="45"/>
    <n v="0"/>
  </r>
  <r>
    <x v="2"/>
    <x v="1"/>
    <x v="1"/>
    <x v="734"/>
    <x v="30"/>
    <x v="688"/>
    <x v="3213"/>
    <n v="45"/>
    <n v="45"/>
    <n v="0"/>
  </r>
  <r>
    <x v="2"/>
    <x v="1"/>
    <x v="1"/>
    <x v="737"/>
    <x v="58"/>
    <x v="62"/>
    <x v="3214"/>
    <n v="44.15"/>
    <n v="44.15"/>
    <n v="0"/>
  </r>
  <r>
    <x v="55"/>
    <x v="0"/>
    <x v="2"/>
    <x v="962"/>
    <x v="56"/>
    <x v="4"/>
    <x v="3215"/>
    <n v="2460831.8199999998"/>
    <n v="2460831.8199999998"/>
    <n v="0"/>
  </r>
  <r>
    <x v="2"/>
    <x v="1"/>
    <x v="1"/>
    <x v="963"/>
    <x v="95"/>
    <x v="37"/>
    <x v="3216"/>
    <n v="150"/>
    <n v="150"/>
    <n v="0"/>
  </r>
  <r>
    <x v="2"/>
    <x v="1"/>
    <x v="1"/>
    <x v="964"/>
    <x v="123"/>
    <x v="174"/>
    <x v="2867"/>
    <n v="3725.13"/>
    <n v="3725.13"/>
    <n v="0"/>
  </r>
  <r>
    <x v="2"/>
    <x v="1"/>
    <x v="1"/>
    <x v="965"/>
    <x v="258"/>
    <x v="0"/>
    <x v="3217"/>
    <n v="1116.5"/>
    <n v="1116.5"/>
    <n v="0"/>
  </r>
  <r>
    <x v="2"/>
    <x v="1"/>
    <x v="1"/>
    <x v="966"/>
    <x v="5"/>
    <x v="25"/>
    <x v="3218"/>
    <n v="155.5"/>
    <n v="155.5"/>
    <n v="0"/>
  </r>
  <r>
    <x v="2"/>
    <x v="1"/>
    <x v="1"/>
    <x v="966"/>
    <x v="5"/>
    <x v="68"/>
    <x v="3219"/>
    <n v="1856.1"/>
    <n v="1856.1"/>
    <n v="0"/>
  </r>
  <r>
    <x v="2"/>
    <x v="1"/>
    <x v="1"/>
    <x v="360"/>
    <x v="30"/>
    <x v="19"/>
    <x v="3220"/>
    <n v="215"/>
    <n v="215"/>
    <n v="0"/>
  </r>
  <r>
    <x v="2"/>
    <x v="1"/>
    <x v="1"/>
    <x v="361"/>
    <x v="127"/>
    <x v="22"/>
    <x v="1773"/>
    <n v="61.37"/>
    <n v="61.37"/>
    <n v="0"/>
  </r>
  <r>
    <x v="2"/>
    <x v="1"/>
    <x v="1"/>
    <x v="361"/>
    <x v="127"/>
    <x v="108"/>
    <x v="2789"/>
    <n v="495"/>
    <n v="495"/>
    <n v="0"/>
  </r>
  <r>
    <x v="2"/>
    <x v="1"/>
    <x v="1"/>
    <x v="361"/>
    <x v="127"/>
    <x v="113"/>
    <x v="3221"/>
    <n v="1280"/>
    <n v="1280"/>
    <n v="0"/>
  </r>
  <r>
    <x v="2"/>
    <x v="1"/>
    <x v="1"/>
    <x v="637"/>
    <x v="61"/>
    <x v="17"/>
    <x v="3222"/>
    <n v="26.9"/>
    <n v="26.9"/>
    <n v="0"/>
  </r>
  <r>
    <x v="22"/>
    <x v="0"/>
    <x v="0"/>
    <x v="565"/>
    <x v="1"/>
    <x v="25"/>
    <x v="3223"/>
    <n v="1134"/>
    <n v="1134"/>
    <n v="0"/>
  </r>
  <r>
    <x v="112"/>
    <x v="0"/>
    <x v="0"/>
    <x v="566"/>
    <x v="94"/>
    <x v="19"/>
    <x v="3224"/>
    <n v="42.66"/>
    <n v="42.66"/>
    <n v="0"/>
  </r>
  <r>
    <x v="2"/>
    <x v="1"/>
    <x v="1"/>
    <x v="567"/>
    <x v="61"/>
    <x v="286"/>
    <x v="3225"/>
    <n v="48"/>
    <n v="48"/>
    <n v="0"/>
  </r>
  <r>
    <x v="2"/>
    <x v="1"/>
    <x v="1"/>
    <x v="812"/>
    <x v="64"/>
    <x v="12"/>
    <x v="3226"/>
    <n v="19"/>
    <n v="19"/>
    <n v="0"/>
  </r>
  <r>
    <x v="2"/>
    <x v="1"/>
    <x v="1"/>
    <x v="812"/>
    <x v="64"/>
    <x v="91"/>
    <x v="3227"/>
    <n v="53"/>
    <n v="53"/>
    <n v="0"/>
  </r>
  <r>
    <x v="2"/>
    <x v="1"/>
    <x v="1"/>
    <x v="571"/>
    <x v="58"/>
    <x v="19"/>
    <x v="3228"/>
    <n v="67.89"/>
    <n v="67.89"/>
    <n v="0"/>
  </r>
  <r>
    <x v="2"/>
    <x v="1"/>
    <x v="1"/>
    <x v="571"/>
    <x v="58"/>
    <x v="101"/>
    <x v="3229"/>
    <n v="65.31"/>
    <n v="65.31"/>
    <n v="0"/>
  </r>
  <r>
    <x v="2"/>
    <x v="1"/>
    <x v="1"/>
    <x v="571"/>
    <x v="58"/>
    <x v="106"/>
    <x v="3230"/>
    <n v="122.5"/>
    <n v="122.5"/>
    <n v="0"/>
  </r>
  <r>
    <x v="2"/>
    <x v="1"/>
    <x v="1"/>
    <x v="571"/>
    <x v="58"/>
    <x v="117"/>
    <x v="3231"/>
    <n v="31.32"/>
    <n v="31.32"/>
    <n v="0"/>
  </r>
  <r>
    <x v="146"/>
    <x v="0"/>
    <x v="5"/>
    <x v="842"/>
    <x v="1"/>
    <x v="0"/>
    <x v="1622"/>
    <n v="5380"/>
    <n v="5380"/>
    <n v="0"/>
  </r>
  <r>
    <x v="55"/>
    <x v="0"/>
    <x v="2"/>
    <x v="843"/>
    <x v="1"/>
    <x v="78"/>
    <x v="2285"/>
    <n v="20088.25"/>
    <n v="20088.25"/>
    <n v="0"/>
  </r>
  <r>
    <x v="55"/>
    <x v="0"/>
    <x v="2"/>
    <x v="843"/>
    <x v="1"/>
    <x v="119"/>
    <x v="1767"/>
    <n v="1008.7"/>
    <n v="1008.7"/>
    <n v="0"/>
  </r>
  <r>
    <x v="55"/>
    <x v="0"/>
    <x v="2"/>
    <x v="843"/>
    <x v="1"/>
    <x v="131"/>
    <x v="3077"/>
    <n v="512.4"/>
    <n v="512.4"/>
    <n v="0"/>
  </r>
  <r>
    <x v="119"/>
    <x v="2"/>
    <x v="5"/>
    <x v="881"/>
    <x v="1"/>
    <x v="48"/>
    <x v="3208"/>
    <n v="2962.71"/>
    <n v="2962.71"/>
    <n v="0"/>
  </r>
  <r>
    <x v="119"/>
    <x v="2"/>
    <x v="5"/>
    <x v="881"/>
    <x v="1"/>
    <x v="185"/>
    <x v="2286"/>
    <n v="7798.8"/>
    <n v="7798.8"/>
    <n v="0"/>
  </r>
  <r>
    <x v="119"/>
    <x v="2"/>
    <x v="5"/>
    <x v="881"/>
    <x v="1"/>
    <x v="24"/>
    <x v="3232"/>
    <n v="458.5"/>
    <n v="458.5"/>
    <n v="0"/>
  </r>
  <r>
    <x v="39"/>
    <x v="0"/>
    <x v="0"/>
    <x v="967"/>
    <x v="123"/>
    <x v="4"/>
    <x v="3233"/>
    <n v="2053.6"/>
    <n v="2053.6"/>
    <n v="0"/>
  </r>
  <r>
    <x v="119"/>
    <x v="2"/>
    <x v="5"/>
    <x v="921"/>
    <x v="1"/>
    <x v="62"/>
    <x v="2508"/>
    <n v="225.6"/>
    <n v="225.6"/>
    <n v="0"/>
  </r>
  <r>
    <x v="119"/>
    <x v="2"/>
    <x v="5"/>
    <x v="921"/>
    <x v="1"/>
    <x v="19"/>
    <x v="3234"/>
    <n v="1820.25"/>
    <n v="1820.25"/>
    <n v="0"/>
  </r>
  <r>
    <x v="2"/>
    <x v="1"/>
    <x v="1"/>
    <x v="922"/>
    <x v="30"/>
    <x v="325"/>
    <x v="3235"/>
    <n v="75"/>
    <n v="75"/>
    <n v="0"/>
  </r>
  <r>
    <x v="2"/>
    <x v="1"/>
    <x v="1"/>
    <x v="883"/>
    <x v="244"/>
    <x v="64"/>
    <x v="3236"/>
    <n v="279"/>
    <n v="279"/>
    <n v="0"/>
  </r>
  <r>
    <x v="2"/>
    <x v="1"/>
    <x v="1"/>
    <x v="883"/>
    <x v="244"/>
    <x v="83"/>
    <x v="3237"/>
    <n v="159"/>
    <n v="159"/>
    <n v="0"/>
  </r>
  <r>
    <x v="2"/>
    <x v="1"/>
    <x v="1"/>
    <x v="923"/>
    <x v="5"/>
    <x v="4"/>
    <x v="3238"/>
    <n v="21.1"/>
    <n v="21.1"/>
    <n v="0"/>
  </r>
  <r>
    <x v="2"/>
    <x v="1"/>
    <x v="1"/>
    <x v="923"/>
    <x v="5"/>
    <x v="48"/>
    <x v="3239"/>
    <n v="28.6"/>
    <n v="28.6"/>
    <n v="0"/>
  </r>
  <r>
    <x v="2"/>
    <x v="1"/>
    <x v="1"/>
    <x v="923"/>
    <x v="5"/>
    <x v="18"/>
    <x v="3240"/>
    <n v="32.26"/>
    <n v="32.26"/>
    <n v="0"/>
  </r>
  <r>
    <x v="133"/>
    <x v="0"/>
    <x v="0"/>
    <x v="925"/>
    <x v="5"/>
    <x v="16"/>
    <x v="3241"/>
    <n v="375"/>
    <n v="375"/>
    <n v="0"/>
  </r>
  <r>
    <x v="133"/>
    <x v="0"/>
    <x v="0"/>
    <x v="925"/>
    <x v="5"/>
    <x v="20"/>
    <x v="3242"/>
    <n v="14.96"/>
    <n v="14.96"/>
    <n v="0"/>
  </r>
  <r>
    <x v="2"/>
    <x v="1"/>
    <x v="1"/>
    <x v="935"/>
    <x v="254"/>
    <x v="0"/>
    <x v="3243"/>
    <n v="165"/>
    <n v="165"/>
    <n v="0"/>
  </r>
  <r>
    <x v="2"/>
    <x v="1"/>
    <x v="1"/>
    <x v="936"/>
    <x v="255"/>
    <x v="4"/>
    <x v="3244"/>
    <n v="21.25"/>
    <n v="21.25"/>
    <n v="0"/>
  </r>
  <r>
    <x v="2"/>
    <x v="1"/>
    <x v="1"/>
    <x v="968"/>
    <x v="57"/>
    <x v="4"/>
    <x v="3245"/>
    <n v="2000.43"/>
    <n v="2000.43"/>
    <n v="0"/>
  </r>
  <r>
    <x v="2"/>
    <x v="1"/>
    <x v="1"/>
    <x v="938"/>
    <x v="34"/>
    <x v="4"/>
    <x v="3246"/>
    <n v="273.99"/>
    <n v="273.99"/>
    <n v="0"/>
  </r>
  <r>
    <x v="2"/>
    <x v="1"/>
    <x v="1"/>
    <x v="969"/>
    <x v="96"/>
    <x v="112"/>
    <x v="935"/>
    <n v="1200"/>
    <n v="1200"/>
    <n v="0"/>
  </r>
  <r>
    <x v="2"/>
    <x v="1"/>
    <x v="1"/>
    <x v="939"/>
    <x v="204"/>
    <x v="4"/>
    <x v="173"/>
    <n v="22416"/>
    <n v="22416"/>
    <n v="0"/>
  </r>
  <r>
    <x v="2"/>
    <x v="1"/>
    <x v="1"/>
    <x v="970"/>
    <x v="50"/>
    <x v="4"/>
    <x v="3247"/>
    <n v="27244.71"/>
    <n v="27244.71"/>
    <n v="0"/>
  </r>
  <r>
    <x v="2"/>
    <x v="1"/>
    <x v="1"/>
    <x v="971"/>
    <x v="37"/>
    <x v="16"/>
    <x v="3248"/>
    <n v="44.2"/>
    <n v="44.2"/>
    <n v="0"/>
  </r>
  <r>
    <x v="2"/>
    <x v="1"/>
    <x v="1"/>
    <x v="971"/>
    <x v="37"/>
    <x v="95"/>
    <x v="3249"/>
    <n v="1040.4000000000001"/>
    <n v="1040.4000000000001"/>
    <n v="0"/>
  </r>
  <r>
    <x v="2"/>
    <x v="1"/>
    <x v="1"/>
    <x v="972"/>
    <x v="259"/>
    <x v="12"/>
    <x v="3250"/>
    <n v="5.99"/>
    <n v="5.99"/>
    <n v="0"/>
  </r>
  <r>
    <x v="2"/>
    <x v="1"/>
    <x v="1"/>
    <x v="972"/>
    <x v="259"/>
    <x v="83"/>
    <x v="3251"/>
    <n v="8.2899999999999991"/>
    <n v="8.2899999999999991"/>
    <n v="0"/>
  </r>
  <r>
    <x v="7"/>
    <x v="0"/>
    <x v="2"/>
    <x v="973"/>
    <x v="1"/>
    <x v="0"/>
    <x v="3252"/>
    <n v="4302"/>
    <n v="4302"/>
    <n v="0"/>
  </r>
  <r>
    <x v="7"/>
    <x v="0"/>
    <x v="2"/>
    <x v="973"/>
    <x v="1"/>
    <x v="12"/>
    <x v="3252"/>
    <n v="-2151"/>
    <n v="-2151"/>
    <n v="0"/>
  </r>
  <r>
    <x v="7"/>
    <x v="0"/>
    <x v="2"/>
    <x v="973"/>
    <x v="1"/>
    <x v="16"/>
    <x v="3253"/>
    <n v="1395"/>
    <n v="1395"/>
    <n v="0"/>
  </r>
  <r>
    <x v="2"/>
    <x v="1"/>
    <x v="1"/>
    <x v="974"/>
    <x v="81"/>
    <x v="13"/>
    <x v="3254"/>
    <n v="3632.59"/>
    <n v="3632.59"/>
    <n v="0"/>
  </r>
  <r>
    <x v="235"/>
    <x v="0"/>
    <x v="6"/>
    <x v="975"/>
    <x v="127"/>
    <x v="25"/>
    <x v="3255"/>
    <n v="18972.080000000002"/>
    <n v="18972.080000000002"/>
    <n v="0"/>
  </r>
  <r>
    <x v="22"/>
    <x v="0"/>
    <x v="0"/>
    <x v="976"/>
    <x v="1"/>
    <x v="4"/>
    <x v="3256"/>
    <n v="1323.4"/>
    <n v="1323.4"/>
    <n v="0"/>
  </r>
  <r>
    <x v="221"/>
    <x v="0"/>
    <x v="6"/>
    <x v="977"/>
    <x v="260"/>
    <x v="25"/>
    <x v="3257"/>
    <n v="3738"/>
    <n v="3738"/>
    <n v="0"/>
  </r>
  <r>
    <x v="173"/>
    <x v="0"/>
    <x v="2"/>
    <x v="978"/>
    <x v="1"/>
    <x v="48"/>
    <x v="3258"/>
    <n v="675"/>
    <n v="675"/>
    <n v="0"/>
  </r>
  <r>
    <x v="2"/>
    <x v="1"/>
    <x v="1"/>
    <x v="979"/>
    <x v="33"/>
    <x v="689"/>
    <x v="3259"/>
    <n v="125583.97"/>
    <n v="125583.97"/>
    <n v="0"/>
  </r>
  <r>
    <x v="39"/>
    <x v="0"/>
    <x v="0"/>
    <x v="979"/>
    <x v="33"/>
    <x v="5"/>
    <x v="3259"/>
    <n v="-75742.31"/>
    <n v="-75742.31"/>
    <n v="0"/>
  </r>
  <r>
    <x v="165"/>
    <x v="0"/>
    <x v="5"/>
    <x v="980"/>
    <x v="1"/>
    <x v="4"/>
    <x v="3260"/>
    <n v="27293.7"/>
    <n v="27293.7"/>
    <n v="0"/>
  </r>
  <r>
    <x v="2"/>
    <x v="1"/>
    <x v="1"/>
    <x v="981"/>
    <x v="241"/>
    <x v="25"/>
    <x v="3261"/>
    <n v="130"/>
    <n v="130"/>
    <n v="0"/>
  </r>
  <r>
    <x v="2"/>
    <x v="1"/>
    <x v="1"/>
    <x v="981"/>
    <x v="241"/>
    <x v="175"/>
    <x v="3262"/>
    <n v="130"/>
    <n v="130"/>
    <n v="0"/>
  </r>
  <r>
    <x v="2"/>
    <x v="1"/>
    <x v="1"/>
    <x v="982"/>
    <x v="15"/>
    <x v="4"/>
    <x v="3263"/>
    <n v="862.5"/>
    <n v="862.5"/>
    <n v="0"/>
  </r>
  <r>
    <x v="55"/>
    <x v="0"/>
    <x v="2"/>
    <x v="983"/>
    <x v="1"/>
    <x v="4"/>
    <x v="3264"/>
    <n v="1953.76"/>
    <n v="1953.76"/>
    <n v="0"/>
  </r>
  <r>
    <x v="2"/>
    <x v="1"/>
    <x v="1"/>
    <x v="984"/>
    <x v="261"/>
    <x v="4"/>
    <x v="3265"/>
    <n v="2724"/>
    <n v="2724"/>
    <n v="0"/>
  </r>
  <r>
    <x v="2"/>
    <x v="1"/>
    <x v="1"/>
    <x v="985"/>
    <x v="30"/>
    <x v="46"/>
    <x v="3266"/>
    <n v="675"/>
    <n v="675"/>
    <n v="0"/>
  </r>
  <r>
    <x v="2"/>
    <x v="1"/>
    <x v="1"/>
    <x v="986"/>
    <x v="1"/>
    <x v="68"/>
    <x v="3267"/>
    <n v="24"/>
    <n v="24"/>
    <n v="0"/>
  </r>
  <r>
    <x v="2"/>
    <x v="1"/>
    <x v="1"/>
    <x v="986"/>
    <x v="1"/>
    <x v="205"/>
    <x v="3268"/>
    <n v="343"/>
    <n v="343"/>
    <n v="0"/>
  </r>
  <r>
    <x v="185"/>
    <x v="0"/>
    <x v="9"/>
    <x v="987"/>
    <x v="134"/>
    <x v="46"/>
    <x v="3269"/>
    <n v="24289.360000000001"/>
    <n v="24289.360000000001"/>
    <n v="0"/>
  </r>
  <r>
    <x v="220"/>
    <x v="0"/>
    <x v="2"/>
    <x v="988"/>
    <x v="236"/>
    <x v="4"/>
    <x v="3270"/>
    <n v="3252.5"/>
    <n v="3252.5"/>
    <n v="0"/>
  </r>
  <r>
    <x v="22"/>
    <x v="0"/>
    <x v="0"/>
    <x v="989"/>
    <x v="39"/>
    <x v="4"/>
    <x v="3271"/>
    <n v="6610"/>
    <n v="6610"/>
    <n v="0"/>
  </r>
  <r>
    <x v="236"/>
    <x v="0"/>
    <x v="14"/>
    <x v="990"/>
    <x v="262"/>
    <x v="4"/>
    <x v="3272"/>
    <n v="19630"/>
    <n v="19630"/>
    <n v="0"/>
  </r>
  <r>
    <x v="119"/>
    <x v="2"/>
    <x v="5"/>
    <x v="991"/>
    <x v="1"/>
    <x v="4"/>
    <x v="3273"/>
    <n v="8715"/>
    <n v="8715"/>
    <n v="0"/>
  </r>
  <r>
    <x v="237"/>
    <x v="0"/>
    <x v="22"/>
    <x v="992"/>
    <x v="227"/>
    <x v="43"/>
    <x v="3274"/>
    <n v="850"/>
    <n v="850"/>
    <n v="0"/>
  </r>
  <r>
    <x v="54"/>
    <x v="0"/>
    <x v="2"/>
    <x v="993"/>
    <x v="142"/>
    <x v="13"/>
    <x v="3275"/>
    <n v="3233.44"/>
    <n v="3233.44"/>
    <n v="0"/>
  </r>
  <r>
    <x v="2"/>
    <x v="1"/>
    <x v="1"/>
    <x v="574"/>
    <x v="179"/>
    <x v="4"/>
    <x v="3276"/>
    <n v="1060"/>
    <n v="1060"/>
    <n v="0"/>
  </r>
  <r>
    <x v="2"/>
    <x v="1"/>
    <x v="1"/>
    <x v="463"/>
    <x v="108"/>
    <x v="4"/>
    <x v="1319"/>
    <n v="3812.5"/>
    <n v="3812.5"/>
    <n v="0"/>
  </r>
  <r>
    <x v="2"/>
    <x v="1"/>
    <x v="1"/>
    <x v="994"/>
    <x v="215"/>
    <x v="4"/>
    <x v="3277"/>
    <n v="2916"/>
    <n v="2916"/>
    <n v="0"/>
  </r>
  <r>
    <x v="2"/>
    <x v="1"/>
    <x v="1"/>
    <x v="995"/>
    <x v="33"/>
    <x v="4"/>
    <x v="3278"/>
    <n v="537.94000000000005"/>
    <n v="537.94000000000005"/>
    <n v="0"/>
  </r>
  <r>
    <x v="153"/>
    <x v="0"/>
    <x v="0"/>
    <x v="522"/>
    <x v="168"/>
    <x v="25"/>
    <x v="3279"/>
    <n v="980"/>
    <n v="980"/>
    <n v="0"/>
  </r>
  <r>
    <x v="153"/>
    <x v="0"/>
    <x v="0"/>
    <x v="522"/>
    <x v="168"/>
    <x v="0"/>
    <x v="3280"/>
    <n v="520"/>
    <n v="520"/>
    <n v="0"/>
  </r>
  <r>
    <x v="2"/>
    <x v="1"/>
    <x v="1"/>
    <x v="467"/>
    <x v="61"/>
    <x v="0"/>
    <x v="3281"/>
    <n v="646.08000000000004"/>
    <n v="646.08000000000004"/>
    <n v="0"/>
  </r>
  <r>
    <x v="2"/>
    <x v="1"/>
    <x v="1"/>
    <x v="491"/>
    <x v="30"/>
    <x v="106"/>
    <x v="3282"/>
    <n v="45"/>
    <n v="45"/>
    <n v="0"/>
  </r>
  <r>
    <x v="2"/>
    <x v="1"/>
    <x v="1"/>
    <x v="491"/>
    <x v="30"/>
    <x v="119"/>
    <x v="2297"/>
    <n v="250"/>
    <n v="250"/>
    <n v="0"/>
  </r>
  <r>
    <x v="2"/>
    <x v="1"/>
    <x v="1"/>
    <x v="491"/>
    <x v="30"/>
    <x v="21"/>
    <x v="3283"/>
    <n v="280"/>
    <n v="280"/>
    <n v="0"/>
  </r>
  <r>
    <x v="167"/>
    <x v="0"/>
    <x v="2"/>
    <x v="871"/>
    <x v="54"/>
    <x v="4"/>
    <x v="3284"/>
    <n v="1800"/>
    <n v="1800"/>
    <n v="0"/>
  </r>
  <r>
    <x v="91"/>
    <x v="2"/>
    <x v="5"/>
    <x v="525"/>
    <x v="55"/>
    <x v="690"/>
    <x v="1629"/>
    <n v="743.75"/>
    <n v="743.75"/>
    <n v="0"/>
  </r>
  <r>
    <x v="238"/>
    <x v="0"/>
    <x v="6"/>
    <x v="525"/>
    <x v="55"/>
    <x v="691"/>
    <x v="1629"/>
    <n v="6255.71"/>
    <n v="6255.71"/>
    <n v="0"/>
  </r>
  <r>
    <x v="239"/>
    <x v="0"/>
    <x v="8"/>
    <x v="525"/>
    <x v="55"/>
    <x v="692"/>
    <x v="1629"/>
    <n v="700"/>
    <n v="700"/>
    <n v="0"/>
  </r>
  <r>
    <x v="162"/>
    <x v="0"/>
    <x v="0"/>
    <x v="525"/>
    <x v="55"/>
    <x v="693"/>
    <x v="1629"/>
    <n v="918.75"/>
    <n v="918.75"/>
    <n v="0"/>
  </r>
  <r>
    <x v="208"/>
    <x v="0"/>
    <x v="2"/>
    <x v="525"/>
    <x v="55"/>
    <x v="694"/>
    <x v="1629"/>
    <n v="1968.75"/>
    <n v="1968.75"/>
    <n v="0"/>
  </r>
  <r>
    <x v="240"/>
    <x v="0"/>
    <x v="2"/>
    <x v="525"/>
    <x v="55"/>
    <x v="695"/>
    <x v="1629"/>
    <n v="350"/>
    <n v="350"/>
    <n v="0"/>
  </r>
  <r>
    <x v="167"/>
    <x v="0"/>
    <x v="2"/>
    <x v="525"/>
    <x v="55"/>
    <x v="696"/>
    <x v="1629"/>
    <n v="6575"/>
    <n v="6575"/>
    <n v="0"/>
  </r>
  <r>
    <x v="55"/>
    <x v="0"/>
    <x v="2"/>
    <x v="525"/>
    <x v="55"/>
    <x v="76"/>
    <x v="1629"/>
    <n v="7600"/>
    <n v="7600"/>
    <n v="0"/>
  </r>
  <r>
    <x v="190"/>
    <x v="2"/>
    <x v="5"/>
    <x v="525"/>
    <x v="55"/>
    <x v="697"/>
    <x v="1629"/>
    <n v="9143.75"/>
    <n v="9143.75"/>
    <n v="0"/>
  </r>
  <r>
    <x v="2"/>
    <x v="1"/>
    <x v="1"/>
    <x v="525"/>
    <x v="55"/>
    <x v="698"/>
    <x v="3285"/>
    <n v="1093.75"/>
    <n v="1093.75"/>
    <n v="0"/>
  </r>
  <r>
    <x v="167"/>
    <x v="0"/>
    <x v="2"/>
    <x v="722"/>
    <x v="1"/>
    <x v="48"/>
    <x v="3116"/>
    <n v="1903.5"/>
    <n v="1903.5"/>
    <n v="0"/>
  </r>
  <r>
    <x v="167"/>
    <x v="0"/>
    <x v="2"/>
    <x v="722"/>
    <x v="1"/>
    <x v="19"/>
    <x v="3234"/>
    <n v="1965.87"/>
    <n v="1965.87"/>
    <n v="0"/>
  </r>
  <r>
    <x v="2"/>
    <x v="1"/>
    <x v="1"/>
    <x v="996"/>
    <x v="184"/>
    <x v="0"/>
    <x v="3286"/>
    <n v="208.5"/>
    <n v="208.5"/>
    <n v="0"/>
  </r>
  <r>
    <x v="2"/>
    <x v="1"/>
    <x v="1"/>
    <x v="808"/>
    <x v="123"/>
    <x v="4"/>
    <x v="2511"/>
    <n v="548.75"/>
    <n v="548.75"/>
    <n v="0"/>
  </r>
  <r>
    <x v="2"/>
    <x v="1"/>
    <x v="1"/>
    <x v="723"/>
    <x v="123"/>
    <x v="73"/>
    <x v="2243"/>
    <n v="2476.69"/>
    <n v="2476.69"/>
    <n v="0"/>
  </r>
  <r>
    <x v="2"/>
    <x v="1"/>
    <x v="1"/>
    <x v="723"/>
    <x v="123"/>
    <x v="83"/>
    <x v="3287"/>
    <n v="-5236.75"/>
    <n v="-5236.75"/>
    <n v="0"/>
  </r>
  <r>
    <x v="2"/>
    <x v="1"/>
    <x v="1"/>
    <x v="997"/>
    <x v="123"/>
    <x v="4"/>
    <x v="2483"/>
    <n v="2178.04"/>
    <n v="2178.04"/>
    <n v="0"/>
  </r>
  <r>
    <x v="2"/>
    <x v="1"/>
    <x v="1"/>
    <x v="997"/>
    <x v="123"/>
    <x v="13"/>
    <x v="2483"/>
    <n v="2178.06"/>
    <n v="2178.06"/>
    <n v="0"/>
  </r>
  <r>
    <x v="2"/>
    <x v="1"/>
    <x v="1"/>
    <x v="724"/>
    <x v="137"/>
    <x v="48"/>
    <x v="2245"/>
    <n v="225"/>
    <n v="225"/>
    <n v="0"/>
  </r>
  <r>
    <x v="2"/>
    <x v="1"/>
    <x v="1"/>
    <x v="725"/>
    <x v="9"/>
    <x v="141"/>
    <x v="2774"/>
    <n v="46.16"/>
    <n v="46.16"/>
    <n v="0"/>
  </r>
  <r>
    <x v="2"/>
    <x v="1"/>
    <x v="1"/>
    <x v="725"/>
    <x v="9"/>
    <x v="113"/>
    <x v="2247"/>
    <n v="164.19"/>
    <n v="164.19"/>
    <n v="0"/>
  </r>
  <r>
    <x v="2"/>
    <x v="1"/>
    <x v="1"/>
    <x v="725"/>
    <x v="9"/>
    <x v="426"/>
    <x v="2247"/>
    <n v="186.61"/>
    <n v="186.61"/>
    <n v="0"/>
  </r>
  <r>
    <x v="2"/>
    <x v="1"/>
    <x v="1"/>
    <x v="725"/>
    <x v="9"/>
    <x v="333"/>
    <x v="3288"/>
    <n v="5.65"/>
    <n v="5.65"/>
    <n v="0"/>
  </r>
  <r>
    <x v="2"/>
    <x v="1"/>
    <x v="1"/>
    <x v="725"/>
    <x v="9"/>
    <x v="591"/>
    <x v="3289"/>
    <n v="5.65"/>
    <n v="5.65"/>
    <n v="0"/>
  </r>
  <r>
    <x v="2"/>
    <x v="1"/>
    <x v="1"/>
    <x v="725"/>
    <x v="9"/>
    <x v="699"/>
    <x v="3290"/>
    <n v="7.43"/>
    <n v="7.43"/>
    <n v="0"/>
  </r>
  <r>
    <x v="2"/>
    <x v="1"/>
    <x v="1"/>
    <x v="725"/>
    <x v="9"/>
    <x v="700"/>
    <x v="3291"/>
    <n v="7.43"/>
    <n v="7.43"/>
    <n v="0"/>
  </r>
  <r>
    <x v="2"/>
    <x v="1"/>
    <x v="1"/>
    <x v="725"/>
    <x v="9"/>
    <x v="701"/>
    <x v="3292"/>
    <n v="8.08"/>
    <n v="8.08"/>
    <n v="0"/>
  </r>
  <r>
    <x v="2"/>
    <x v="1"/>
    <x v="1"/>
    <x v="725"/>
    <x v="9"/>
    <x v="702"/>
    <x v="2247"/>
    <n v="256.04000000000002"/>
    <n v="256.04000000000002"/>
    <n v="0"/>
  </r>
  <r>
    <x v="2"/>
    <x v="1"/>
    <x v="1"/>
    <x v="725"/>
    <x v="9"/>
    <x v="703"/>
    <x v="3293"/>
    <n v="7.76"/>
    <n v="7.76"/>
    <n v="0"/>
  </r>
  <r>
    <x v="2"/>
    <x v="1"/>
    <x v="1"/>
    <x v="725"/>
    <x v="9"/>
    <x v="704"/>
    <x v="3294"/>
    <n v="407.34"/>
    <n v="407.34"/>
    <n v="0"/>
  </r>
  <r>
    <x v="2"/>
    <x v="1"/>
    <x v="1"/>
    <x v="725"/>
    <x v="9"/>
    <x v="705"/>
    <x v="3295"/>
    <n v="7.76"/>
    <n v="7.76"/>
    <n v="0"/>
  </r>
  <r>
    <x v="2"/>
    <x v="1"/>
    <x v="1"/>
    <x v="571"/>
    <x v="58"/>
    <x v="57"/>
    <x v="3296"/>
    <n v="43.63"/>
    <n v="43.63"/>
    <n v="0"/>
  </r>
  <r>
    <x v="156"/>
    <x v="0"/>
    <x v="0"/>
    <x v="640"/>
    <x v="36"/>
    <x v="25"/>
    <x v="3297"/>
    <n v="244196.29"/>
    <n v="244196.29"/>
    <n v="0"/>
  </r>
  <r>
    <x v="156"/>
    <x v="0"/>
    <x v="0"/>
    <x v="640"/>
    <x v="36"/>
    <x v="17"/>
    <x v="2047"/>
    <n v="-6509.09"/>
    <n v="-6509.09"/>
    <n v="0"/>
  </r>
  <r>
    <x v="156"/>
    <x v="0"/>
    <x v="0"/>
    <x v="640"/>
    <x v="36"/>
    <x v="46"/>
    <x v="2047"/>
    <n v="-60"/>
    <n v="-60"/>
    <n v="0"/>
  </r>
  <r>
    <x v="2"/>
    <x v="1"/>
    <x v="1"/>
    <x v="630"/>
    <x v="99"/>
    <x v="13"/>
    <x v="3298"/>
    <n v="189.9"/>
    <n v="189.9"/>
    <n v="0"/>
  </r>
  <r>
    <x v="2"/>
    <x v="1"/>
    <x v="1"/>
    <x v="630"/>
    <x v="99"/>
    <x v="12"/>
    <x v="3299"/>
    <n v="34.78"/>
    <n v="34.78"/>
    <n v="0"/>
  </r>
  <r>
    <x v="2"/>
    <x v="1"/>
    <x v="1"/>
    <x v="630"/>
    <x v="99"/>
    <x v="91"/>
    <x v="420"/>
    <n v="87.95"/>
    <n v="87.95"/>
    <n v="0"/>
  </r>
  <r>
    <x v="2"/>
    <x v="1"/>
    <x v="1"/>
    <x v="633"/>
    <x v="197"/>
    <x v="17"/>
    <x v="3300"/>
    <n v="45"/>
    <n v="45"/>
    <n v="0"/>
  </r>
  <r>
    <x v="2"/>
    <x v="1"/>
    <x v="1"/>
    <x v="633"/>
    <x v="197"/>
    <x v="101"/>
    <x v="2019"/>
    <n v="45"/>
    <n v="45"/>
    <n v="0"/>
  </r>
  <r>
    <x v="2"/>
    <x v="1"/>
    <x v="1"/>
    <x v="875"/>
    <x v="241"/>
    <x v="17"/>
    <x v="3301"/>
    <n v="260"/>
    <n v="260"/>
    <n v="0"/>
  </r>
  <r>
    <x v="2"/>
    <x v="1"/>
    <x v="1"/>
    <x v="636"/>
    <x v="61"/>
    <x v="95"/>
    <x v="3302"/>
    <n v="40.090000000000003"/>
    <n v="40.090000000000003"/>
    <n v="0"/>
  </r>
  <r>
    <x v="2"/>
    <x v="1"/>
    <x v="1"/>
    <x v="636"/>
    <x v="61"/>
    <x v="19"/>
    <x v="3303"/>
    <n v="30.71"/>
    <n v="30.71"/>
    <n v="0"/>
  </r>
  <r>
    <x v="2"/>
    <x v="1"/>
    <x v="1"/>
    <x v="636"/>
    <x v="61"/>
    <x v="80"/>
    <x v="3304"/>
    <n v="2.79"/>
    <n v="2.79"/>
    <n v="0"/>
  </r>
  <r>
    <x v="2"/>
    <x v="1"/>
    <x v="1"/>
    <x v="636"/>
    <x v="61"/>
    <x v="57"/>
    <x v="3305"/>
    <n v="338.48"/>
    <n v="338.48"/>
    <n v="0"/>
  </r>
  <r>
    <x v="2"/>
    <x v="1"/>
    <x v="1"/>
    <x v="636"/>
    <x v="61"/>
    <x v="202"/>
    <x v="3306"/>
    <n v="103.6"/>
    <n v="103.6"/>
    <n v="0"/>
  </r>
  <r>
    <x v="2"/>
    <x v="1"/>
    <x v="1"/>
    <x v="636"/>
    <x v="61"/>
    <x v="147"/>
    <x v="3307"/>
    <n v="29.54"/>
    <n v="29.54"/>
    <n v="0"/>
  </r>
  <r>
    <x v="2"/>
    <x v="1"/>
    <x v="1"/>
    <x v="636"/>
    <x v="61"/>
    <x v="467"/>
    <x v="3093"/>
    <n v="279.48"/>
    <n v="279.48"/>
    <n v="0"/>
  </r>
  <r>
    <x v="2"/>
    <x v="1"/>
    <x v="1"/>
    <x v="636"/>
    <x v="61"/>
    <x v="150"/>
    <x v="1995"/>
    <n v="252.69"/>
    <n v="252.69"/>
    <n v="0"/>
  </r>
  <r>
    <x v="2"/>
    <x v="1"/>
    <x v="1"/>
    <x v="636"/>
    <x v="61"/>
    <x v="478"/>
    <x v="3308"/>
    <n v="281.52"/>
    <n v="281.52"/>
    <n v="0"/>
  </r>
  <r>
    <x v="2"/>
    <x v="1"/>
    <x v="1"/>
    <x v="636"/>
    <x v="61"/>
    <x v="232"/>
    <x v="3309"/>
    <n v="302.64999999999998"/>
    <n v="302.64999999999998"/>
    <n v="0"/>
  </r>
  <r>
    <x v="2"/>
    <x v="1"/>
    <x v="1"/>
    <x v="636"/>
    <x v="61"/>
    <x v="468"/>
    <x v="3310"/>
    <n v="103.32"/>
    <n v="103.32"/>
    <n v="0"/>
  </r>
  <r>
    <x v="2"/>
    <x v="1"/>
    <x v="1"/>
    <x v="636"/>
    <x v="61"/>
    <x v="246"/>
    <x v="939"/>
    <n v="61.5"/>
    <n v="61.5"/>
    <n v="0"/>
  </r>
  <r>
    <x v="2"/>
    <x v="1"/>
    <x v="1"/>
    <x v="636"/>
    <x v="61"/>
    <x v="541"/>
    <x v="3311"/>
    <n v="115.85"/>
    <n v="115.85"/>
    <n v="0"/>
  </r>
  <r>
    <x v="2"/>
    <x v="1"/>
    <x v="1"/>
    <x v="636"/>
    <x v="61"/>
    <x v="249"/>
    <x v="1316"/>
    <n v="5.7"/>
    <n v="5.7"/>
    <n v="0"/>
  </r>
  <r>
    <x v="29"/>
    <x v="0"/>
    <x v="0"/>
    <x v="731"/>
    <x v="9"/>
    <x v="19"/>
    <x v="64"/>
    <n v="69.23"/>
    <n v="69.23"/>
    <n v="0"/>
  </r>
  <r>
    <x v="2"/>
    <x v="1"/>
    <x v="1"/>
    <x v="998"/>
    <x v="263"/>
    <x v="13"/>
    <x v="3312"/>
    <n v="3650"/>
    <n v="3650"/>
    <n v="0"/>
  </r>
  <r>
    <x v="2"/>
    <x v="1"/>
    <x v="1"/>
    <x v="878"/>
    <x v="242"/>
    <x v="25"/>
    <x v="3313"/>
    <n v="270"/>
    <n v="270"/>
    <n v="0"/>
  </r>
  <r>
    <x v="2"/>
    <x v="1"/>
    <x v="1"/>
    <x v="879"/>
    <x v="243"/>
    <x v="62"/>
    <x v="3314"/>
    <n v="31.5"/>
    <n v="31.5"/>
    <n v="0"/>
  </r>
  <r>
    <x v="241"/>
    <x v="0"/>
    <x v="0"/>
    <x v="999"/>
    <x v="264"/>
    <x v="4"/>
    <x v="3315"/>
    <n v="48976"/>
    <n v="48976"/>
    <n v="0"/>
  </r>
  <r>
    <x v="173"/>
    <x v="0"/>
    <x v="2"/>
    <x v="732"/>
    <x v="1"/>
    <x v="17"/>
    <x v="3316"/>
    <n v="594.02"/>
    <n v="594.02"/>
    <n v="0"/>
  </r>
  <r>
    <x v="173"/>
    <x v="0"/>
    <x v="2"/>
    <x v="732"/>
    <x v="1"/>
    <x v="42"/>
    <x v="2667"/>
    <n v="4668.6000000000004"/>
    <n v="4668.6000000000004"/>
    <n v="0"/>
  </r>
  <r>
    <x v="173"/>
    <x v="0"/>
    <x v="2"/>
    <x v="732"/>
    <x v="1"/>
    <x v="81"/>
    <x v="3317"/>
    <n v="41400"/>
    <n v="41400"/>
    <n v="0"/>
  </r>
  <r>
    <x v="173"/>
    <x v="0"/>
    <x v="2"/>
    <x v="732"/>
    <x v="1"/>
    <x v="57"/>
    <x v="3318"/>
    <n v="1147.3599999999999"/>
    <n v="1147.3599999999999"/>
    <n v="0"/>
  </r>
  <r>
    <x v="167"/>
    <x v="0"/>
    <x v="2"/>
    <x v="733"/>
    <x v="1"/>
    <x v="23"/>
    <x v="1960"/>
    <n v="1044"/>
    <n v="1044"/>
    <n v="0"/>
  </r>
  <r>
    <x v="167"/>
    <x v="0"/>
    <x v="2"/>
    <x v="733"/>
    <x v="1"/>
    <x v="57"/>
    <x v="3319"/>
    <n v="695.31"/>
    <n v="695.31"/>
    <n v="0"/>
  </r>
  <r>
    <x v="167"/>
    <x v="0"/>
    <x v="2"/>
    <x v="733"/>
    <x v="1"/>
    <x v="121"/>
    <x v="3320"/>
    <n v="65"/>
    <n v="65"/>
    <n v="0"/>
  </r>
  <r>
    <x v="2"/>
    <x v="1"/>
    <x v="1"/>
    <x v="734"/>
    <x v="30"/>
    <x v="1"/>
    <x v="3321"/>
    <n v="45"/>
    <n v="45"/>
    <n v="0"/>
  </r>
  <r>
    <x v="2"/>
    <x v="1"/>
    <x v="1"/>
    <x v="734"/>
    <x v="30"/>
    <x v="57"/>
    <x v="3322"/>
    <n v="45"/>
    <n v="45"/>
    <n v="0"/>
  </r>
  <r>
    <x v="2"/>
    <x v="1"/>
    <x v="1"/>
    <x v="734"/>
    <x v="30"/>
    <x v="706"/>
    <x v="3323"/>
    <n v="45"/>
    <n v="45"/>
    <n v="0"/>
  </r>
  <r>
    <x v="2"/>
    <x v="1"/>
    <x v="1"/>
    <x v="734"/>
    <x v="30"/>
    <x v="707"/>
    <x v="3324"/>
    <n v="45"/>
    <n v="45"/>
    <n v="0"/>
  </r>
  <r>
    <x v="2"/>
    <x v="1"/>
    <x v="1"/>
    <x v="1000"/>
    <x v="204"/>
    <x v="25"/>
    <x v="3325"/>
    <n v="616.04999999999995"/>
    <n v="616.04999999999995"/>
    <n v="0"/>
  </r>
  <r>
    <x v="154"/>
    <x v="0"/>
    <x v="0"/>
    <x v="736"/>
    <x v="31"/>
    <x v="4"/>
    <x v="3326"/>
    <n v="1080"/>
    <n v="1080"/>
    <n v="0"/>
  </r>
  <r>
    <x v="154"/>
    <x v="0"/>
    <x v="0"/>
    <x v="736"/>
    <x v="31"/>
    <x v="25"/>
    <x v="3327"/>
    <n v="960"/>
    <n v="960"/>
    <n v="0"/>
  </r>
  <r>
    <x v="2"/>
    <x v="1"/>
    <x v="1"/>
    <x v="737"/>
    <x v="58"/>
    <x v="46"/>
    <x v="3328"/>
    <n v="60.41"/>
    <n v="60.41"/>
    <n v="0"/>
  </r>
  <r>
    <x v="2"/>
    <x v="1"/>
    <x v="1"/>
    <x v="737"/>
    <x v="58"/>
    <x v="16"/>
    <x v="3329"/>
    <n v="38.53"/>
    <n v="38.53"/>
    <n v="0"/>
  </r>
  <r>
    <x v="2"/>
    <x v="1"/>
    <x v="1"/>
    <x v="737"/>
    <x v="58"/>
    <x v="42"/>
    <x v="3330"/>
    <n v="58"/>
    <n v="58"/>
    <n v="0"/>
  </r>
  <r>
    <x v="2"/>
    <x v="1"/>
    <x v="1"/>
    <x v="963"/>
    <x v="95"/>
    <x v="25"/>
    <x v="3331"/>
    <n v="39"/>
    <n v="39"/>
    <n v="0"/>
  </r>
  <r>
    <x v="2"/>
    <x v="1"/>
    <x v="1"/>
    <x v="965"/>
    <x v="258"/>
    <x v="25"/>
    <x v="3332"/>
    <n v="636.5"/>
    <n v="636.5"/>
    <n v="0"/>
  </r>
  <r>
    <x v="2"/>
    <x v="1"/>
    <x v="1"/>
    <x v="966"/>
    <x v="5"/>
    <x v="4"/>
    <x v="3333"/>
    <n v="183.75"/>
    <n v="183.75"/>
    <n v="0"/>
  </r>
  <r>
    <x v="2"/>
    <x v="1"/>
    <x v="1"/>
    <x v="966"/>
    <x v="5"/>
    <x v="16"/>
    <x v="3334"/>
    <n v="110.4"/>
    <n v="110.4"/>
    <n v="0"/>
  </r>
  <r>
    <x v="2"/>
    <x v="1"/>
    <x v="1"/>
    <x v="918"/>
    <x v="141"/>
    <x v="4"/>
    <x v="3335"/>
    <n v="518"/>
    <n v="518"/>
    <n v="0"/>
  </r>
  <r>
    <x v="54"/>
    <x v="0"/>
    <x v="2"/>
    <x v="1001"/>
    <x v="14"/>
    <x v="4"/>
    <x v="3336"/>
    <n v="1214053.1100000001"/>
    <n v="1214053.1100000001"/>
    <n v="0"/>
  </r>
  <r>
    <x v="54"/>
    <x v="0"/>
    <x v="2"/>
    <x v="1001"/>
    <x v="14"/>
    <x v="76"/>
    <x v="3337"/>
    <n v="-168482.51"/>
    <n v="-168482.51"/>
    <n v="0"/>
  </r>
  <r>
    <x v="11"/>
    <x v="0"/>
    <x v="0"/>
    <x v="1002"/>
    <x v="81"/>
    <x v="4"/>
    <x v="3338"/>
    <n v="8116.42"/>
    <n v="8116.42"/>
    <n v="0"/>
  </r>
  <r>
    <x v="8"/>
    <x v="0"/>
    <x v="2"/>
    <x v="1003"/>
    <x v="1"/>
    <x v="62"/>
    <x v="3339"/>
    <n v="9300"/>
    <n v="9300"/>
    <n v="0"/>
  </r>
  <r>
    <x v="8"/>
    <x v="0"/>
    <x v="2"/>
    <x v="1003"/>
    <x v="1"/>
    <x v="83"/>
    <x v="3339"/>
    <n v="-2170"/>
    <n v="-2170"/>
    <n v="0"/>
  </r>
  <r>
    <x v="8"/>
    <x v="0"/>
    <x v="2"/>
    <x v="1003"/>
    <x v="1"/>
    <x v="19"/>
    <x v="3340"/>
    <n v="720.25"/>
    <n v="720.25"/>
    <n v="0"/>
  </r>
  <r>
    <x v="8"/>
    <x v="0"/>
    <x v="2"/>
    <x v="1003"/>
    <x v="1"/>
    <x v="106"/>
    <x v="3341"/>
    <n v="2024"/>
    <n v="2024"/>
    <n v="0"/>
  </r>
  <r>
    <x v="2"/>
    <x v="1"/>
    <x v="1"/>
    <x v="1004"/>
    <x v="30"/>
    <x v="0"/>
    <x v="3342"/>
    <n v="636"/>
    <n v="636"/>
    <n v="0"/>
  </r>
  <r>
    <x v="2"/>
    <x v="1"/>
    <x v="1"/>
    <x v="1005"/>
    <x v="37"/>
    <x v="18"/>
    <x v="3343"/>
    <n v="199.02"/>
    <n v="199.02"/>
    <n v="0"/>
  </r>
  <r>
    <x v="2"/>
    <x v="1"/>
    <x v="1"/>
    <x v="1005"/>
    <x v="37"/>
    <x v="20"/>
    <x v="3344"/>
    <n v="129.09"/>
    <n v="129.09"/>
    <n v="0"/>
  </r>
  <r>
    <x v="2"/>
    <x v="1"/>
    <x v="1"/>
    <x v="1005"/>
    <x v="37"/>
    <x v="131"/>
    <x v="3345"/>
    <n v="248.55"/>
    <n v="248.55"/>
    <n v="0"/>
  </r>
  <r>
    <x v="2"/>
    <x v="1"/>
    <x v="1"/>
    <x v="1006"/>
    <x v="265"/>
    <x v="17"/>
    <x v="3346"/>
    <n v="1.79"/>
    <n v="1.79"/>
    <n v="0"/>
  </r>
  <r>
    <x v="2"/>
    <x v="1"/>
    <x v="1"/>
    <x v="1006"/>
    <x v="265"/>
    <x v="16"/>
    <x v="3347"/>
    <n v="136.19999999999999"/>
    <n v="136.19999999999999"/>
    <n v="0"/>
  </r>
  <r>
    <x v="2"/>
    <x v="1"/>
    <x v="1"/>
    <x v="1007"/>
    <x v="90"/>
    <x v="0"/>
    <x v="3348"/>
    <n v="623.75"/>
    <n v="623.75"/>
    <n v="0"/>
  </r>
  <r>
    <x v="2"/>
    <x v="1"/>
    <x v="1"/>
    <x v="1007"/>
    <x v="90"/>
    <x v="17"/>
    <x v="3348"/>
    <n v="623.75"/>
    <n v="623.75"/>
    <n v="0"/>
  </r>
  <r>
    <x v="242"/>
    <x v="0"/>
    <x v="0"/>
    <x v="1008"/>
    <x v="5"/>
    <x v="4"/>
    <x v="3349"/>
    <n v="306.83999999999997"/>
    <n v="306.83999999999997"/>
    <n v="0"/>
  </r>
  <r>
    <x v="242"/>
    <x v="0"/>
    <x v="0"/>
    <x v="1008"/>
    <x v="5"/>
    <x v="25"/>
    <x v="3350"/>
    <n v="60.3"/>
    <n v="60.3"/>
    <n v="0"/>
  </r>
  <r>
    <x v="243"/>
    <x v="0"/>
    <x v="23"/>
    <x v="1009"/>
    <x v="207"/>
    <x v="4"/>
    <x v="3351"/>
    <n v="2480"/>
    <n v="2480"/>
    <n v="0"/>
  </r>
  <r>
    <x v="187"/>
    <x v="0"/>
    <x v="9"/>
    <x v="1010"/>
    <x v="5"/>
    <x v="25"/>
    <x v="3352"/>
    <n v="380.68"/>
    <n v="380.68"/>
    <n v="0"/>
  </r>
  <r>
    <x v="244"/>
    <x v="0"/>
    <x v="9"/>
    <x v="1011"/>
    <x v="49"/>
    <x v="4"/>
    <x v="3353"/>
    <n v="379932.24"/>
    <n v="379932.24"/>
    <n v="0"/>
  </r>
  <r>
    <x v="244"/>
    <x v="0"/>
    <x v="9"/>
    <x v="1011"/>
    <x v="49"/>
    <x v="340"/>
    <x v="3354"/>
    <n v="2872.1"/>
    <n v="2872.1"/>
    <n v="0"/>
  </r>
  <r>
    <x v="2"/>
    <x v="1"/>
    <x v="1"/>
    <x v="1012"/>
    <x v="128"/>
    <x v="48"/>
    <x v="3355"/>
    <n v="39.729999999999997"/>
    <n v="39.729999999999997"/>
    <n v="0"/>
  </r>
  <r>
    <x v="2"/>
    <x v="1"/>
    <x v="1"/>
    <x v="1013"/>
    <x v="207"/>
    <x v="0"/>
    <x v="420"/>
    <n v="416.89"/>
    <n v="416.89"/>
    <n v="0"/>
  </r>
  <r>
    <x v="245"/>
    <x v="0"/>
    <x v="11"/>
    <x v="1014"/>
    <x v="1"/>
    <x v="46"/>
    <x v="3356"/>
    <n v="28"/>
    <n v="28"/>
    <n v="0"/>
  </r>
  <r>
    <x v="208"/>
    <x v="0"/>
    <x v="2"/>
    <x v="1015"/>
    <x v="266"/>
    <x v="4"/>
    <x v="3357"/>
    <n v="53580"/>
    <n v="53580"/>
    <n v="0"/>
  </r>
  <r>
    <x v="2"/>
    <x v="1"/>
    <x v="1"/>
    <x v="1016"/>
    <x v="32"/>
    <x v="43"/>
    <x v="3358"/>
    <n v="40.32"/>
    <n v="40.32"/>
    <n v="0"/>
  </r>
  <r>
    <x v="2"/>
    <x v="1"/>
    <x v="1"/>
    <x v="1016"/>
    <x v="32"/>
    <x v="119"/>
    <x v="3359"/>
    <n v="67.540000000000006"/>
    <n v="67.540000000000006"/>
    <n v="0"/>
  </r>
  <r>
    <x v="2"/>
    <x v="1"/>
    <x v="1"/>
    <x v="1016"/>
    <x v="32"/>
    <x v="80"/>
    <x v="3360"/>
    <n v="42.17"/>
    <n v="42.17"/>
    <n v="0"/>
  </r>
  <r>
    <x v="2"/>
    <x v="1"/>
    <x v="1"/>
    <x v="1016"/>
    <x v="32"/>
    <x v="185"/>
    <x v="3361"/>
    <n v="55.68"/>
    <n v="55.68"/>
    <n v="0"/>
  </r>
  <r>
    <x v="2"/>
    <x v="1"/>
    <x v="1"/>
    <x v="1017"/>
    <x v="220"/>
    <x v="82"/>
    <x v="2984"/>
    <n v="440"/>
    <n v="440"/>
    <n v="0"/>
  </r>
  <r>
    <x v="2"/>
    <x v="1"/>
    <x v="1"/>
    <x v="1017"/>
    <x v="220"/>
    <x v="356"/>
    <x v="3362"/>
    <n v="440"/>
    <n v="440"/>
    <n v="0"/>
  </r>
  <r>
    <x v="2"/>
    <x v="1"/>
    <x v="1"/>
    <x v="1017"/>
    <x v="220"/>
    <x v="410"/>
    <x v="3363"/>
    <n v="97.22"/>
    <n v="97.22"/>
    <n v="0"/>
  </r>
  <r>
    <x v="2"/>
    <x v="1"/>
    <x v="1"/>
    <x v="1017"/>
    <x v="220"/>
    <x v="80"/>
    <x v="3364"/>
    <n v="97.23"/>
    <n v="97.23"/>
    <n v="0"/>
  </r>
  <r>
    <x v="2"/>
    <x v="1"/>
    <x v="1"/>
    <x v="1018"/>
    <x v="267"/>
    <x v="708"/>
    <x v="3365"/>
    <n v="2332.42"/>
    <n v="2332.42"/>
    <n v="0"/>
  </r>
  <r>
    <x v="246"/>
    <x v="0"/>
    <x v="17"/>
    <x v="1019"/>
    <x v="268"/>
    <x v="4"/>
    <x v="3366"/>
    <n v="5668"/>
    <n v="5668"/>
    <n v="0"/>
  </r>
  <r>
    <x v="247"/>
    <x v="0"/>
    <x v="15"/>
    <x v="1020"/>
    <x v="269"/>
    <x v="117"/>
    <x v="3367"/>
    <n v="280.16000000000003"/>
    <n v="280.16000000000003"/>
    <n v="0"/>
  </r>
  <r>
    <x v="247"/>
    <x v="0"/>
    <x v="15"/>
    <x v="1020"/>
    <x v="269"/>
    <x v="286"/>
    <x v="64"/>
    <n v="387.1"/>
    <n v="387.1"/>
    <n v="0"/>
  </r>
  <r>
    <x v="2"/>
    <x v="1"/>
    <x v="1"/>
    <x v="1021"/>
    <x v="270"/>
    <x v="4"/>
    <x v="3368"/>
    <n v="15908.75"/>
    <n v="15908.75"/>
    <n v="0"/>
  </r>
  <r>
    <x v="248"/>
    <x v="0"/>
    <x v="15"/>
    <x v="1022"/>
    <x v="14"/>
    <x v="4"/>
    <x v="3369"/>
    <n v="8568.73"/>
    <n v="8568.73"/>
    <n v="0"/>
  </r>
  <r>
    <x v="2"/>
    <x v="1"/>
    <x v="1"/>
    <x v="1023"/>
    <x v="226"/>
    <x v="25"/>
    <x v="3370"/>
    <n v="216.96"/>
    <n v="216.96"/>
    <n v="0"/>
  </r>
  <r>
    <x v="2"/>
    <x v="1"/>
    <x v="1"/>
    <x v="1023"/>
    <x v="226"/>
    <x v="66"/>
    <x v="3371"/>
    <n v="542.70000000000005"/>
    <n v="542.70000000000005"/>
    <n v="0"/>
  </r>
  <r>
    <x v="95"/>
    <x v="2"/>
    <x v="2"/>
    <x v="1024"/>
    <x v="1"/>
    <x v="17"/>
    <x v="3372"/>
    <n v="495"/>
    <n v="495"/>
    <n v="0"/>
  </r>
  <r>
    <x v="95"/>
    <x v="2"/>
    <x v="2"/>
    <x v="1024"/>
    <x v="1"/>
    <x v="46"/>
    <x v="3373"/>
    <n v="199.5"/>
    <n v="199.5"/>
    <n v="0"/>
  </r>
  <r>
    <x v="95"/>
    <x v="2"/>
    <x v="2"/>
    <x v="1024"/>
    <x v="1"/>
    <x v="42"/>
    <x v="3374"/>
    <n v="500.8"/>
    <n v="500.8"/>
    <n v="0"/>
  </r>
  <r>
    <x v="95"/>
    <x v="2"/>
    <x v="2"/>
    <x v="1024"/>
    <x v="1"/>
    <x v="106"/>
    <x v="3375"/>
    <n v="129.6"/>
    <n v="129.6"/>
    <n v="0"/>
  </r>
  <r>
    <x v="95"/>
    <x v="2"/>
    <x v="2"/>
    <x v="1024"/>
    <x v="1"/>
    <x v="185"/>
    <x v="3376"/>
    <n v="2222.0500000000002"/>
    <n v="2222.0500000000002"/>
    <n v="0"/>
  </r>
  <r>
    <x v="2"/>
    <x v="1"/>
    <x v="1"/>
    <x v="725"/>
    <x v="9"/>
    <x v="709"/>
    <x v="3377"/>
    <n v="6"/>
    <n v="6"/>
    <n v="0"/>
  </r>
  <r>
    <x v="2"/>
    <x v="1"/>
    <x v="1"/>
    <x v="725"/>
    <x v="9"/>
    <x v="710"/>
    <x v="3378"/>
    <n v="6"/>
    <n v="6"/>
    <n v="0"/>
  </r>
  <r>
    <x v="2"/>
    <x v="1"/>
    <x v="1"/>
    <x v="726"/>
    <x v="207"/>
    <x v="0"/>
    <x v="3379"/>
    <n v="3282"/>
    <n v="3282"/>
    <n v="0"/>
  </r>
  <r>
    <x v="2"/>
    <x v="1"/>
    <x v="1"/>
    <x v="1025"/>
    <x v="202"/>
    <x v="68"/>
    <x v="3380"/>
    <n v="145"/>
    <n v="145"/>
    <n v="0"/>
  </r>
  <r>
    <x v="167"/>
    <x v="0"/>
    <x v="2"/>
    <x v="728"/>
    <x v="1"/>
    <x v="25"/>
    <x v="3381"/>
    <n v="117.96"/>
    <n v="117.96"/>
    <n v="0"/>
  </r>
  <r>
    <x v="167"/>
    <x v="0"/>
    <x v="2"/>
    <x v="728"/>
    <x v="1"/>
    <x v="0"/>
    <x v="3208"/>
    <n v="109.73"/>
    <n v="109.73"/>
    <n v="0"/>
  </r>
  <r>
    <x v="167"/>
    <x v="0"/>
    <x v="2"/>
    <x v="728"/>
    <x v="1"/>
    <x v="20"/>
    <x v="3382"/>
    <n v="217.14"/>
    <n v="217.14"/>
    <n v="0"/>
  </r>
  <r>
    <x v="167"/>
    <x v="0"/>
    <x v="2"/>
    <x v="728"/>
    <x v="1"/>
    <x v="42"/>
    <x v="3383"/>
    <n v="21120"/>
    <n v="21120"/>
    <n v="0"/>
  </r>
  <r>
    <x v="167"/>
    <x v="0"/>
    <x v="2"/>
    <x v="728"/>
    <x v="1"/>
    <x v="131"/>
    <x v="3384"/>
    <n v="9900"/>
    <n v="9900"/>
    <n v="0"/>
  </r>
  <r>
    <x v="2"/>
    <x v="1"/>
    <x v="1"/>
    <x v="865"/>
    <x v="66"/>
    <x v="139"/>
    <x v="1262"/>
    <n v="250"/>
    <n v="250"/>
    <n v="0"/>
  </r>
  <r>
    <x v="2"/>
    <x v="1"/>
    <x v="1"/>
    <x v="866"/>
    <x v="37"/>
    <x v="4"/>
    <x v="3385"/>
    <n v="523.87"/>
    <n v="523.87"/>
    <n v="0"/>
  </r>
  <r>
    <x v="2"/>
    <x v="1"/>
    <x v="1"/>
    <x v="804"/>
    <x v="30"/>
    <x v="615"/>
    <x v="3071"/>
    <n v="45"/>
    <n v="45"/>
    <n v="0"/>
  </r>
  <r>
    <x v="2"/>
    <x v="1"/>
    <x v="1"/>
    <x v="804"/>
    <x v="30"/>
    <x v="711"/>
    <x v="3386"/>
    <n v="45"/>
    <n v="45"/>
    <n v="0"/>
  </r>
  <r>
    <x v="11"/>
    <x v="0"/>
    <x v="0"/>
    <x v="942"/>
    <x v="124"/>
    <x v="17"/>
    <x v="3387"/>
    <n v="450"/>
    <n v="450"/>
    <n v="0"/>
  </r>
  <r>
    <x v="2"/>
    <x v="1"/>
    <x v="1"/>
    <x v="1026"/>
    <x v="9"/>
    <x v="62"/>
    <x v="3388"/>
    <n v="75"/>
    <n v="75"/>
    <n v="0"/>
  </r>
  <r>
    <x v="222"/>
    <x v="0"/>
    <x v="0"/>
    <x v="944"/>
    <x v="233"/>
    <x v="117"/>
    <x v="3165"/>
    <n v="665"/>
    <n v="665"/>
    <n v="0"/>
  </r>
  <r>
    <x v="249"/>
    <x v="0"/>
    <x v="0"/>
    <x v="944"/>
    <x v="233"/>
    <x v="119"/>
    <x v="3165"/>
    <n v="665"/>
    <n v="665"/>
    <n v="0"/>
  </r>
  <r>
    <x v="55"/>
    <x v="0"/>
    <x v="2"/>
    <x v="945"/>
    <x v="1"/>
    <x v="62"/>
    <x v="3389"/>
    <n v="524.61"/>
    <n v="524.61"/>
    <n v="0"/>
  </r>
  <r>
    <x v="55"/>
    <x v="0"/>
    <x v="2"/>
    <x v="945"/>
    <x v="1"/>
    <x v="16"/>
    <x v="2980"/>
    <n v="2079.0700000000002"/>
    <n v="2079.0700000000002"/>
    <n v="0"/>
  </r>
  <r>
    <x v="94"/>
    <x v="0"/>
    <x v="0"/>
    <x v="205"/>
    <x v="87"/>
    <x v="4"/>
    <x v="3390"/>
    <n v="310.5"/>
    <n v="310.5"/>
    <n v="0"/>
  </r>
  <r>
    <x v="2"/>
    <x v="1"/>
    <x v="1"/>
    <x v="208"/>
    <x v="31"/>
    <x v="16"/>
    <x v="453"/>
    <n v="1470.16"/>
    <n v="1470.16"/>
    <n v="0"/>
  </r>
  <r>
    <x v="40"/>
    <x v="0"/>
    <x v="0"/>
    <x v="348"/>
    <x v="34"/>
    <x v="4"/>
    <x v="840"/>
    <n v="411.05"/>
    <n v="411.05"/>
    <n v="0"/>
  </r>
  <r>
    <x v="19"/>
    <x v="0"/>
    <x v="0"/>
    <x v="424"/>
    <x v="105"/>
    <x v="25"/>
    <x v="3391"/>
    <n v="3420"/>
    <n v="3420"/>
    <n v="0"/>
  </r>
  <r>
    <x v="25"/>
    <x v="0"/>
    <x v="0"/>
    <x v="351"/>
    <x v="4"/>
    <x v="174"/>
    <x v="10"/>
    <n v="1838.76"/>
    <n v="1838.76"/>
    <n v="0"/>
  </r>
  <r>
    <x v="25"/>
    <x v="0"/>
    <x v="0"/>
    <x v="351"/>
    <x v="4"/>
    <x v="13"/>
    <x v="1634"/>
    <n v="112.5"/>
    <n v="112.5"/>
    <n v="0"/>
  </r>
  <r>
    <x v="25"/>
    <x v="0"/>
    <x v="0"/>
    <x v="351"/>
    <x v="4"/>
    <x v="14"/>
    <x v="3392"/>
    <n v="60"/>
    <n v="60"/>
    <n v="0"/>
  </r>
  <r>
    <x v="25"/>
    <x v="0"/>
    <x v="0"/>
    <x v="351"/>
    <x v="4"/>
    <x v="83"/>
    <x v="56"/>
    <n v="-1112.67"/>
    <n v="-1112.67"/>
    <n v="0"/>
  </r>
  <r>
    <x v="7"/>
    <x v="0"/>
    <x v="2"/>
    <x v="352"/>
    <x v="7"/>
    <x v="25"/>
    <x v="23"/>
    <n v="360"/>
    <n v="360"/>
    <n v="0"/>
  </r>
  <r>
    <x v="6"/>
    <x v="0"/>
    <x v="0"/>
    <x v="353"/>
    <x v="34"/>
    <x v="16"/>
    <x v="848"/>
    <n v="16"/>
    <n v="16"/>
    <n v="0"/>
  </r>
  <r>
    <x v="7"/>
    <x v="0"/>
    <x v="2"/>
    <x v="209"/>
    <x v="1"/>
    <x v="70"/>
    <x v="3393"/>
    <n v="426.3"/>
    <n v="426.3"/>
    <n v="0"/>
  </r>
  <r>
    <x v="7"/>
    <x v="0"/>
    <x v="2"/>
    <x v="209"/>
    <x v="1"/>
    <x v="308"/>
    <x v="3394"/>
    <n v="678"/>
    <n v="678"/>
    <n v="0"/>
  </r>
  <r>
    <x v="7"/>
    <x v="0"/>
    <x v="2"/>
    <x v="209"/>
    <x v="1"/>
    <x v="162"/>
    <x v="3395"/>
    <n v="405"/>
    <n v="405"/>
    <n v="0"/>
  </r>
  <r>
    <x v="7"/>
    <x v="0"/>
    <x v="2"/>
    <x v="209"/>
    <x v="1"/>
    <x v="712"/>
    <x v="3396"/>
    <n v="3702"/>
    <n v="3702"/>
    <n v="0"/>
  </r>
  <r>
    <x v="7"/>
    <x v="0"/>
    <x v="2"/>
    <x v="209"/>
    <x v="1"/>
    <x v="713"/>
    <x v="3397"/>
    <n v="408"/>
    <n v="408"/>
    <n v="0"/>
  </r>
  <r>
    <x v="123"/>
    <x v="0"/>
    <x v="0"/>
    <x v="354"/>
    <x v="97"/>
    <x v="13"/>
    <x v="3398"/>
    <n v="28000"/>
    <n v="28000"/>
    <n v="0"/>
  </r>
  <r>
    <x v="17"/>
    <x v="0"/>
    <x v="0"/>
    <x v="210"/>
    <x v="71"/>
    <x v="0"/>
    <x v="1292"/>
    <n v="1200"/>
    <n v="1200"/>
    <n v="0"/>
  </r>
  <r>
    <x v="4"/>
    <x v="0"/>
    <x v="0"/>
    <x v="210"/>
    <x v="71"/>
    <x v="37"/>
    <x v="456"/>
    <n v="600"/>
    <n v="600"/>
    <n v="0"/>
  </r>
  <r>
    <x v="4"/>
    <x v="0"/>
    <x v="0"/>
    <x v="210"/>
    <x v="71"/>
    <x v="129"/>
    <x v="1292"/>
    <n v="318.75"/>
    <n v="318.75"/>
    <n v="0"/>
  </r>
  <r>
    <x v="26"/>
    <x v="0"/>
    <x v="0"/>
    <x v="211"/>
    <x v="31"/>
    <x v="4"/>
    <x v="613"/>
    <n v="998"/>
    <n v="998"/>
    <n v="0"/>
  </r>
  <r>
    <x v="26"/>
    <x v="0"/>
    <x v="0"/>
    <x v="211"/>
    <x v="31"/>
    <x v="48"/>
    <x v="614"/>
    <n v="1220"/>
    <n v="1220"/>
    <n v="0"/>
  </r>
  <r>
    <x v="6"/>
    <x v="0"/>
    <x v="0"/>
    <x v="1027"/>
    <x v="6"/>
    <x v="4"/>
    <x v="3399"/>
    <n v="569.52"/>
    <n v="569.52"/>
    <n v="0"/>
  </r>
  <r>
    <x v="51"/>
    <x v="0"/>
    <x v="0"/>
    <x v="213"/>
    <x v="89"/>
    <x v="17"/>
    <x v="3400"/>
    <n v="772"/>
    <n v="772"/>
    <n v="0"/>
  </r>
  <r>
    <x v="2"/>
    <x v="1"/>
    <x v="1"/>
    <x v="215"/>
    <x v="90"/>
    <x v="106"/>
    <x v="858"/>
    <n v="623.75"/>
    <n v="623.75"/>
    <n v="0"/>
  </r>
  <r>
    <x v="2"/>
    <x v="1"/>
    <x v="1"/>
    <x v="216"/>
    <x v="30"/>
    <x v="13"/>
    <x v="1299"/>
    <n v="75"/>
    <n v="75"/>
    <n v="0"/>
  </r>
  <r>
    <x v="2"/>
    <x v="1"/>
    <x v="1"/>
    <x v="216"/>
    <x v="30"/>
    <x v="27"/>
    <x v="1977"/>
    <n v="-74.95"/>
    <n v="-74.95"/>
    <n v="0"/>
  </r>
  <r>
    <x v="16"/>
    <x v="0"/>
    <x v="0"/>
    <x v="456"/>
    <x v="150"/>
    <x v="0"/>
    <x v="3401"/>
    <n v="79.95"/>
    <n v="79.95"/>
    <n v="0"/>
  </r>
  <r>
    <x v="2"/>
    <x v="1"/>
    <x v="1"/>
    <x v="493"/>
    <x v="113"/>
    <x v="0"/>
    <x v="3402"/>
    <n v="215.4"/>
    <n v="215.4"/>
    <n v="0"/>
  </r>
  <r>
    <x v="22"/>
    <x v="0"/>
    <x v="0"/>
    <x v="224"/>
    <x v="56"/>
    <x v="0"/>
    <x v="3403"/>
    <n v="6298"/>
    <n v="6298"/>
    <n v="0"/>
  </r>
  <r>
    <x v="22"/>
    <x v="0"/>
    <x v="0"/>
    <x v="224"/>
    <x v="56"/>
    <x v="95"/>
    <x v="3404"/>
    <n v="34.950000000000003"/>
    <n v="34.950000000000003"/>
    <n v="0"/>
  </r>
  <r>
    <x v="2"/>
    <x v="1"/>
    <x v="1"/>
    <x v="918"/>
    <x v="141"/>
    <x v="17"/>
    <x v="3405"/>
    <n v="15.4"/>
    <n v="15.4"/>
    <n v="0"/>
  </r>
  <r>
    <x v="2"/>
    <x v="1"/>
    <x v="1"/>
    <x v="1028"/>
    <x v="94"/>
    <x v="4"/>
    <x v="3406"/>
    <n v="833.33"/>
    <n v="833.33"/>
    <n v="0"/>
  </r>
  <r>
    <x v="112"/>
    <x v="0"/>
    <x v="0"/>
    <x v="566"/>
    <x v="94"/>
    <x v="17"/>
    <x v="3407"/>
    <n v="4.99"/>
    <n v="4.99"/>
    <n v="0"/>
  </r>
  <r>
    <x v="2"/>
    <x v="1"/>
    <x v="1"/>
    <x v="567"/>
    <x v="61"/>
    <x v="17"/>
    <x v="3408"/>
    <n v="100.45"/>
    <n v="100.45"/>
    <n v="0"/>
  </r>
  <r>
    <x v="2"/>
    <x v="1"/>
    <x v="1"/>
    <x v="567"/>
    <x v="61"/>
    <x v="18"/>
    <x v="3409"/>
    <n v="60.1"/>
    <n v="60.1"/>
    <n v="0"/>
  </r>
  <r>
    <x v="2"/>
    <x v="1"/>
    <x v="1"/>
    <x v="567"/>
    <x v="61"/>
    <x v="42"/>
    <x v="3410"/>
    <n v="17.329999999999998"/>
    <n v="17.329999999999998"/>
    <n v="0"/>
  </r>
  <r>
    <x v="2"/>
    <x v="1"/>
    <x v="1"/>
    <x v="567"/>
    <x v="61"/>
    <x v="117"/>
    <x v="3411"/>
    <n v="7"/>
    <n v="7"/>
    <n v="0"/>
  </r>
  <r>
    <x v="2"/>
    <x v="1"/>
    <x v="1"/>
    <x v="812"/>
    <x v="64"/>
    <x v="13"/>
    <x v="3412"/>
    <n v="333"/>
    <n v="333"/>
    <n v="0"/>
  </r>
  <r>
    <x v="2"/>
    <x v="1"/>
    <x v="1"/>
    <x v="570"/>
    <x v="51"/>
    <x v="25"/>
    <x v="1804"/>
    <n v="975"/>
    <n v="975"/>
    <n v="0"/>
  </r>
  <r>
    <x v="11"/>
    <x v="0"/>
    <x v="0"/>
    <x v="638"/>
    <x v="26"/>
    <x v="0"/>
    <x v="3413"/>
    <n v="601.66999999999996"/>
    <n v="601.66999999999996"/>
    <n v="0"/>
  </r>
  <r>
    <x v="11"/>
    <x v="0"/>
    <x v="0"/>
    <x v="638"/>
    <x v="26"/>
    <x v="12"/>
    <x v="3414"/>
    <n v="2921.73"/>
    <n v="2921.73"/>
    <n v="0"/>
  </r>
  <r>
    <x v="2"/>
    <x v="1"/>
    <x v="1"/>
    <x v="571"/>
    <x v="58"/>
    <x v="0"/>
    <x v="3415"/>
    <n v="46.31"/>
    <n v="46.31"/>
    <n v="0"/>
  </r>
  <r>
    <x v="2"/>
    <x v="1"/>
    <x v="1"/>
    <x v="571"/>
    <x v="58"/>
    <x v="95"/>
    <x v="3416"/>
    <n v="50.39"/>
    <n v="50.39"/>
    <n v="0"/>
  </r>
  <r>
    <x v="2"/>
    <x v="1"/>
    <x v="1"/>
    <x v="571"/>
    <x v="58"/>
    <x v="22"/>
    <x v="3417"/>
    <n v="60.22"/>
    <n v="60.22"/>
    <n v="0"/>
  </r>
  <r>
    <x v="112"/>
    <x v="0"/>
    <x v="0"/>
    <x v="1029"/>
    <x v="37"/>
    <x v="4"/>
    <x v="3418"/>
    <n v="725.4"/>
    <n v="725.4"/>
    <n v="0"/>
  </r>
  <r>
    <x v="1"/>
    <x v="0"/>
    <x v="0"/>
    <x v="639"/>
    <x v="81"/>
    <x v="112"/>
    <x v="2045"/>
    <n v="-17800"/>
    <n v="-17800"/>
    <n v="0"/>
  </r>
  <r>
    <x v="156"/>
    <x v="0"/>
    <x v="0"/>
    <x v="640"/>
    <x v="36"/>
    <x v="64"/>
    <x v="3297"/>
    <n v="-779.09"/>
    <n v="-779.09"/>
    <n v="0"/>
  </r>
  <r>
    <x v="156"/>
    <x v="0"/>
    <x v="0"/>
    <x v="640"/>
    <x v="36"/>
    <x v="73"/>
    <x v="3297"/>
    <n v="5086.13"/>
    <n v="5086.13"/>
    <n v="0"/>
  </r>
  <r>
    <x v="2"/>
    <x v="1"/>
    <x v="1"/>
    <x v="631"/>
    <x v="93"/>
    <x v="4"/>
    <x v="3419"/>
    <n v="2541.75"/>
    <n v="2541.75"/>
    <n v="0"/>
  </r>
  <r>
    <x v="70"/>
    <x v="0"/>
    <x v="0"/>
    <x v="643"/>
    <x v="9"/>
    <x v="4"/>
    <x v="3420"/>
    <n v="174"/>
    <n v="174"/>
    <n v="0"/>
  </r>
  <r>
    <x v="70"/>
    <x v="0"/>
    <x v="0"/>
    <x v="643"/>
    <x v="9"/>
    <x v="46"/>
    <x v="3421"/>
    <n v="16"/>
    <n v="16"/>
    <n v="0"/>
  </r>
  <r>
    <x v="2"/>
    <x v="1"/>
    <x v="1"/>
    <x v="644"/>
    <x v="123"/>
    <x v="89"/>
    <x v="2555"/>
    <n v="1041.25"/>
    <n v="1041.25"/>
    <n v="0"/>
  </r>
  <r>
    <x v="2"/>
    <x v="1"/>
    <x v="1"/>
    <x v="632"/>
    <x v="123"/>
    <x v="95"/>
    <x v="2016"/>
    <n v="285.93"/>
    <n v="285.93"/>
    <n v="0"/>
  </r>
  <r>
    <x v="2"/>
    <x v="1"/>
    <x v="1"/>
    <x v="634"/>
    <x v="21"/>
    <x v="12"/>
    <x v="420"/>
    <n v="150"/>
    <n v="150"/>
    <n v="0"/>
  </r>
  <r>
    <x v="2"/>
    <x v="1"/>
    <x v="1"/>
    <x v="636"/>
    <x v="61"/>
    <x v="62"/>
    <x v="3422"/>
    <n v="25.4"/>
    <n v="25.4"/>
    <n v="0"/>
  </r>
  <r>
    <x v="2"/>
    <x v="1"/>
    <x v="1"/>
    <x v="636"/>
    <x v="61"/>
    <x v="20"/>
    <x v="3423"/>
    <n v="876"/>
    <n v="876"/>
    <n v="0"/>
  </r>
  <r>
    <x v="2"/>
    <x v="1"/>
    <x v="1"/>
    <x v="636"/>
    <x v="61"/>
    <x v="1"/>
    <x v="3424"/>
    <n v="4.6399999999999997"/>
    <n v="4.6399999999999997"/>
    <n v="0"/>
  </r>
  <r>
    <x v="2"/>
    <x v="1"/>
    <x v="1"/>
    <x v="636"/>
    <x v="61"/>
    <x v="142"/>
    <x v="3425"/>
    <n v="30.35"/>
    <n v="30.35"/>
    <n v="0"/>
  </r>
  <r>
    <x v="2"/>
    <x v="1"/>
    <x v="1"/>
    <x v="636"/>
    <x v="61"/>
    <x v="164"/>
    <x v="1331"/>
    <n v="12.56"/>
    <n v="12.56"/>
    <n v="0"/>
  </r>
  <r>
    <x v="2"/>
    <x v="1"/>
    <x v="1"/>
    <x v="636"/>
    <x v="61"/>
    <x v="198"/>
    <x v="3426"/>
    <n v="15.25"/>
    <n v="15.25"/>
    <n v="0"/>
  </r>
  <r>
    <x v="2"/>
    <x v="1"/>
    <x v="1"/>
    <x v="636"/>
    <x v="61"/>
    <x v="593"/>
    <x v="3427"/>
    <n v="10.68"/>
    <n v="10.68"/>
    <n v="0"/>
  </r>
  <r>
    <x v="2"/>
    <x v="1"/>
    <x v="1"/>
    <x v="636"/>
    <x v="61"/>
    <x v="238"/>
    <x v="3428"/>
    <n v="112.51"/>
    <n v="112.51"/>
    <n v="0"/>
  </r>
  <r>
    <x v="70"/>
    <x v="0"/>
    <x v="0"/>
    <x v="731"/>
    <x v="9"/>
    <x v="25"/>
    <x v="3429"/>
    <n v="144"/>
    <n v="144"/>
    <n v="0"/>
  </r>
  <r>
    <x v="2"/>
    <x v="1"/>
    <x v="1"/>
    <x v="877"/>
    <x v="9"/>
    <x v="0"/>
    <x v="3430"/>
    <n v="120"/>
    <n v="120"/>
    <n v="0"/>
  </r>
  <r>
    <x v="173"/>
    <x v="0"/>
    <x v="2"/>
    <x v="732"/>
    <x v="1"/>
    <x v="46"/>
    <x v="3431"/>
    <n v="10234.08"/>
    <n v="10234.08"/>
    <n v="0"/>
  </r>
  <r>
    <x v="173"/>
    <x v="0"/>
    <x v="2"/>
    <x v="732"/>
    <x v="1"/>
    <x v="106"/>
    <x v="2819"/>
    <n v="2741.94"/>
    <n v="2741.94"/>
    <n v="0"/>
  </r>
  <r>
    <x v="173"/>
    <x v="0"/>
    <x v="2"/>
    <x v="732"/>
    <x v="1"/>
    <x v="1"/>
    <x v="2286"/>
    <n v="8578.68"/>
    <n v="8578.68"/>
    <n v="0"/>
  </r>
  <r>
    <x v="173"/>
    <x v="0"/>
    <x v="2"/>
    <x v="732"/>
    <x v="1"/>
    <x v="22"/>
    <x v="2453"/>
    <n v="742.7"/>
    <n v="742.7"/>
    <n v="0"/>
  </r>
  <r>
    <x v="173"/>
    <x v="0"/>
    <x v="2"/>
    <x v="732"/>
    <x v="1"/>
    <x v="23"/>
    <x v="3432"/>
    <n v="3900"/>
    <n v="3900"/>
    <n v="0"/>
  </r>
  <r>
    <x v="167"/>
    <x v="0"/>
    <x v="2"/>
    <x v="733"/>
    <x v="1"/>
    <x v="80"/>
    <x v="3433"/>
    <n v="453.4"/>
    <n v="453.4"/>
    <n v="0"/>
  </r>
  <r>
    <x v="167"/>
    <x v="0"/>
    <x v="2"/>
    <x v="733"/>
    <x v="1"/>
    <x v="141"/>
    <x v="3434"/>
    <n v="4171.4399999999996"/>
    <n v="4171.4399999999996"/>
    <n v="0"/>
  </r>
  <r>
    <x v="167"/>
    <x v="0"/>
    <x v="2"/>
    <x v="733"/>
    <x v="1"/>
    <x v="24"/>
    <x v="1767"/>
    <n v="27.51"/>
    <n v="27.51"/>
    <n v="0"/>
  </r>
  <r>
    <x v="2"/>
    <x v="1"/>
    <x v="1"/>
    <x v="734"/>
    <x v="30"/>
    <x v="19"/>
    <x v="3435"/>
    <n v="45"/>
    <n v="45"/>
    <n v="0"/>
  </r>
  <r>
    <x v="2"/>
    <x v="1"/>
    <x v="1"/>
    <x v="734"/>
    <x v="30"/>
    <x v="101"/>
    <x v="3436"/>
    <n v="45"/>
    <n v="45"/>
    <n v="0"/>
  </r>
  <r>
    <x v="2"/>
    <x v="1"/>
    <x v="1"/>
    <x v="734"/>
    <x v="30"/>
    <x v="23"/>
    <x v="3437"/>
    <n v="45"/>
    <n v="45"/>
    <n v="0"/>
  </r>
  <r>
    <x v="2"/>
    <x v="1"/>
    <x v="1"/>
    <x v="734"/>
    <x v="30"/>
    <x v="114"/>
    <x v="3438"/>
    <n v="45"/>
    <n v="45"/>
    <n v="0"/>
  </r>
  <r>
    <x v="2"/>
    <x v="1"/>
    <x v="1"/>
    <x v="734"/>
    <x v="30"/>
    <x v="294"/>
    <x v="3439"/>
    <n v="45"/>
    <n v="45"/>
    <n v="0"/>
  </r>
  <r>
    <x v="154"/>
    <x v="0"/>
    <x v="0"/>
    <x v="736"/>
    <x v="31"/>
    <x v="17"/>
    <x v="3440"/>
    <n v="1095"/>
    <n v="1095"/>
    <n v="0"/>
  </r>
  <r>
    <x v="2"/>
    <x v="1"/>
    <x v="1"/>
    <x v="737"/>
    <x v="58"/>
    <x v="95"/>
    <x v="3441"/>
    <n v="77"/>
    <n v="77"/>
    <n v="0"/>
  </r>
  <r>
    <x v="2"/>
    <x v="1"/>
    <x v="1"/>
    <x v="737"/>
    <x v="58"/>
    <x v="1"/>
    <x v="3442"/>
    <n v="138.58000000000001"/>
    <n v="138.58000000000001"/>
    <n v="0"/>
  </r>
  <r>
    <x v="2"/>
    <x v="1"/>
    <x v="1"/>
    <x v="1030"/>
    <x v="50"/>
    <x v="4"/>
    <x v="3443"/>
    <n v="2875"/>
    <n v="2875"/>
    <n v="0"/>
  </r>
  <r>
    <x v="2"/>
    <x v="1"/>
    <x v="1"/>
    <x v="1031"/>
    <x v="102"/>
    <x v="25"/>
    <x v="3444"/>
    <n v="217.5"/>
    <n v="217.5"/>
    <n v="0"/>
  </r>
  <r>
    <x v="2"/>
    <x v="1"/>
    <x v="1"/>
    <x v="963"/>
    <x v="95"/>
    <x v="172"/>
    <x v="3445"/>
    <n v="60"/>
    <n v="60"/>
    <n v="0"/>
  </r>
  <r>
    <x v="2"/>
    <x v="1"/>
    <x v="1"/>
    <x v="964"/>
    <x v="123"/>
    <x v="4"/>
    <x v="3446"/>
    <n v="36745"/>
    <n v="36745"/>
    <n v="0"/>
  </r>
  <r>
    <x v="250"/>
    <x v="0"/>
    <x v="0"/>
    <x v="1032"/>
    <x v="271"/>
    <x v="16"/>
    <x v="3447"/>
    <n v="590"/>
    <n v="590"/>
    <n v="0"/>
  </r>
  <r>
    <x v="250"/>
    <x v="0"/>
    <x v="0"/>
    <x v="1032"/>
    <x v="271"/>
    <x v="18"/>
    <x v="3448"/>
    <n v="185"/>
    <n v="185"/>
    <n v="0"/>
  </r>
  <r>
    <x v="2"/>
    <x v="1"/>
    <x v="1"/>
    <x v="1033"/>
    <x v="270"/>
    <x v="25"/>
    <x v="3449"/>
    <n v="2111.25"/>
    <n v="2111.25"/>
    <n v="0"/>
  </r>
  <r>
    <x v="2"/>
    <x v="1"/>
    <x v="1"/>
    <x v="1034"/>
    <x v="130"/>
    <x v="17"/>
    <x v="420"/>
    <n v="43.63"/>
    <n v="43.63"/>
    <n v="0"/>
  </r>
  <r>
    <x v="2"/>
    <x v="1"/>
    <x v="1"/>
    <x v="1035"/>
    <x v="272"/>
    <x v="112"/>
    <x v="3450"/>
    <n v="960"/>
    <n v="960"/>
    <n v="0"/>
  </r>
  <r>
    <x v="60"/>
    <x v="0"/>
    <x v="0"/>
    <x v="1036"/>
    <x v="190"/>
    <x v="25"/>
    <x v="3451"/>
    <n v="2965.21"/>
    <n v="2965.21"/>
    <n v="0"/>
  </r>
  <r>
    <x v="2"/>
    <x v="1"/>
    <x v="1"/>
    <x v="1037"/>
    <x v="273"/>
    <x v="25"/>
    <x v="3452"/>
    <n v="795"/>
    <n v="795"/>
    <n v="0"/>
  </r>
  <r>
    <x v="2"/>
    <x v="1"/>
    <x v="1"/>
    <x v="1038"/>
    <x v="207"/>
    <x v="0"/>
    <x v="3453"/>
    <n v="444"/>
    <n v="444"/>
    <n v="0"/>
  </r>
  <r>
    <x v="251"/>
    <x v="2"/>
    <x v="6"/>
    <x v="1039"/>
    <x v="36"/>
    <x v="122"/>
    <x v="3170"/>
    <n v="1604131.6"/>
    <n v="1466511.19"/>
    <n v="137620.41"/>
  </r>
  <r>
    <x v="2"/>
    <x v="1"/>
    <x v="1"/>
    <x v="737"/>
    <x v="58"/>
    <x v="21"/>
    <x v="3454"/>
    <n v="76.48"/>
    <n v="76.48"/>
    <n v="0"/>
  </r>
  <r>
    <x v="252"/>
    <x v="0"/>
    <x v="24"/>
    <x v="1040"/>
    <x v="169"/>
    <x v="13"/>
    <x v="3455"/>
    <n v="101680"/>
    <n v="101680"/>
    <n v="0"/>
  </r>
  <r>
    <x v="2"/>
    <x v="1"/>
    <x v="1"/>
    <x v="963"/>
    <x v="95"/>
    <x v="4"/>
    <x v="3456"/>
    <n v="58"/>
    <n v="58"/>
    <n v="0"/>
  </r>
  <r>
    <x v="2"/>
    <x v="1"/>
    <x v="1"/>
    <x v="963"/>
    <x v="95"/>
    <x v="0"/>
    <x v="3457"/>
    <n v="34"/>
    <n v="34"/>
    <n v="0"/>
  </r>
  <r>
    <x v="2"/>
    <x v="1"/>
    <x v="1"/>
    <x v="963"/>
    <x v="95"/>
    <x v="20"/>
    <x v="3458"/>
    <n v="47.5"/>
    <n v="47.5"/>
    <n v="0"/>
  </r>
  <r>
    <x v="2"/>
    <x v="1"/>
    <x v="1"/>
    <x v="1041"/>
    <x v="123"/>
    <x v="13"/>
    <x v="3459"/>
    <n v="1372.99"/>
    <n v="1372.99"/>
    <n v="0"/>
  </r>
  <r>
    <x v="250"/>
    <x v="0"/>
    <x v="0"/>
    <x v="1032"/>
    <x v="271"/>
    <x v="48"/>
    <x v="3460"/>
    <n v="1295"/>
    <n v="1295"/>
    <n v="0"/>
  </r>
  <r>
    <x v="250"/>
    <x v="0"/>
    <x v="0"/>
    <x v="1032"/>
    <x v="271"/>
    <x v="104"/>
    <x v="420"/>
    <n v="150"/>
    <n v="150"/>
    <n v="0"/>
  </r>
  <r>
    <x v="2"/>
    <x v="1"/>
    <x v="1"/>
    <x v="1033"/>
    <x v="270"/>
    <x v="0"/>
    <x v="3449"/>
    <n v="2111.2800000000002"/>
    <n v="2111.2800000000002"/>
    <n v="0"/>
  </r>
  <r>
    <x v="2"/>
    <x v="1"/>
    <x v="1"/>
    <x v="1034"/>
    <x v="130"/>
    <x v="14"/>
    <x v="3461"/>
    <n v="2478"/>
    <n v="2478"/>
    <n v="0"/>
  </r>
  <r>
    <x v="2"/>
    <x v="1"/>
    <x v="1"/>
    <x v="1042"/>
    <x v="204"/>
    <x v="12"/>
    <x v="3462"/>
    <n v="3300"/>
    <n v="3300"/>
    <n v="0"/>
  </r>
  <r>
    <x v="2"/>
    <x v="1"/>
    <x v="1"/>
    <x v="1043"/>
    <x v="44"/>
    <x v="64"/>
    <x v="3463"/>
    <n v="-503225.62"/>
    <n v="-503225.62"/>
    <n v="0"/>
  </r>
  <r>
    <x v="251"/>
    <x v="2"/>
    <x v="6"/>
    <x v="1039"/>
    <x v="36"/>
    <x v="714"/>
    <x v="3170"/>
    <n v="32095.279999999999"/>
    <n v="32095.279999999999"/>
    <n v="0"/>
  </r>
  <r>
    <x v="251"/>
    <x v="2"/>
    <x v="6"/>
    <x v="1039"/>
    <x v="36"/>
    <x v="554"/>
    <x v="3170"/>
    <n v="17282.14"/>
    <n v="17282.14"/>
    <n v="0"/>
  </r>
  <r>
    <x v="251"/>
    <x v="2"/>
    <x v="6"/>
    <x v="1039"/>
    <x v="36"/>
    <x v="715"/>
    <x v="3170"/>
    <n v="118215.27"/>
    <n v="116552.41"/>
    <n v="1662.86"/>
  </r>
  <r>
    <x v="152"/>
    <x v="0"/>
    <x v="2"/>
    <x v="1044"/>
    <x v="118"/>
    <x v="4"/>
    <x v="3464"/>
    <n v="1180"/>
    <n v="1180"/>
    <n v="0"/>
  </r>
  <r>
    <x v="2"/>
    <x v="1"/>
    <x v="1"/>
    <x v="1045"/>
    <x v="40"/>
    <x v="25"/>
    <x v="3465"/>
    <n v="500"/>
    <n v="500"/>
    <n v="0"/>
  </r>
  <r>
    <x v="2"/>
    <x v="1"/>
    <x v="1"/>
    <x v="1046"/>
    <x v="229"/>
    <x v="70"/>
    <x v="3466"/>
    <n v="23.96"/>
    <n v="23.96"/>
    <n v="0"/>
  </r>
  <r>
    <x v="2"/>
    <x v="1"/>
    <x v="1"/>
    <x v="1047"/>
    <x v="225"/>
    <x v="349"/>
    <x v="3467"/>
    <n v="-188.7"/>
    <n v="-188.7"/>
    <n v="0"/>
  </r>
  <r>
    <x v="2"/>
    <x v="1"/>
    <x v="1"/>
    <x v="1047"/>
    <x v="225"/>
    <x v="14"/>
    <x v="3468"/>
    <n v="251.61"/>
    <n v="251.61"/>
    <n v="0"/>
  </r>
  <r>
    <x v="2"/>
    <x v="1"/>
    <x v="1"/>
    <x v="1047"/>
    <x v="225"/>
    <x v="350"/>
    <x v="3469"/>
    <n v="221.02"/>
    <n v="221.02"/>
    <n v="0"/>
  </r>
  <r>
    <x v="2"/>
    <x v="1"/>
    <x v="1"/>
    <x v="1047"/>
    <x v="225"/>
    <x v="118"/>
    <x v="3470"/>
    <n v="241.11"/>
    <n v="241.11"/>
    <n v="0"/>
  </r>
  <r>
    <x v="2"/>
    <x v="1"/>
    <x v="1"/>
    <x v="1047"/>
    <x v="225"/>
    <x v="435"/>
    <x v="3470"/>
    <n v="180.84"/>
    <n v="180.84"/>
    <n v="0"/>
  </r>
  <r>
    <x v="2"/>
    <x v="1"/>
    <x v="1"/>
    <x v="1047"/>
    <x v="225"/>
    <x v="126"/>
    <x v="3471"/>
    <n v="-180.84"/>
    <n v="-180.84"/>
    <n v="0"/>
  </r>
  <r>
    <x v="2"/>
    <x v="1"/>
    <x v="1"/>
    <x v="1048"/>
    <x v="274"/>
    <x v="4"/>
    <x v="3472"/>
    <n v="1960"/>
    <n v="1960"/>
    <n v="0"/>
  </r>
  <r>
    <x v="2"/>
    <x v="1"/>
    <x v="1"/>
    <x v="1049"/>
    <x v="122"/>
    <x v="62"/>
    <x v="3473"/>
    <n v="115.4"/>
    <n v="115.4"/>
    <n v="0"/>
  </r>
  <r>
    <x v="2"/>
    <x v="1"/>
    <x v="1"/>
    <x v="1049"/>
    <x v="122"/>
    <x v="48"/>
    <x v="3474"/>
    <n v="115.4"/>
    <n v="115.4"/>
    <n v="0"/>
  </r>
  <r>
    <x v="2"/>
    <x v="1"/>
    <x v="1"/>
    <x v="1050"/>
    <x v="188"/>
    <x v="25"/>
    <x v="3475"/>
    <n v="59.88"/>
    <n v="59.88"/>
    <n v="0"/>
  </r>
  <r>
    <x v="2"/>
    <x v="1"/>
    <x v="1"/>
    <x v="1050"/>
    <x v="188"/>
    <x v="0"/>
    <x v="3476"/>
    <n v="61.32"/>
    <n v="61.32"/>
    <n v="0"/>
  </r>
  <r>
    <x v="2"/>
    <x v="1"/>
    <x v="1"/>
    <x v="1051"/>
    <x v="64"/>
    <x v="4"/>
    <x v="3477"/>
    <n v="833.25"/>
    <n v="833.25"/>
    <n v="0"/>
  </r>
  <r>
    <x v="2"/>
    <x v="1"/>
    <x v="1"/>
    <x v="1051"/>
    <x v="64"/>
    <x v="46"/>
    <x v="3478"/>
    <n v="344.75"/>
    <n v="344.75"/>
    <n v="0"/>
  </r>
  <r>
    <x v="2"/>
    <x v="1"/>
    <x v="1"/>
    <x v="1051"/>
    <x v="64"/>
    <x v="62"/>
    <x v="3479"/>
    <n v="513.54999999999995"/>
    <n v="513.54999999999995"/>
    <n v="0"/>
  </r>
  <r>
    <x v="2"/>
    <x v="1"/>
    <x v="1"/>
    <x v="1051"/>
    <x v="64"/>
    <x v="91"/>
    <x v="420"/>
    <n v="445.85"/>
    <n v="445.85"/>
    <n v="0"/>
  </r>
  <r>
    <x v="253"/>
    <x v="0"/>
    <x v="25"/>
    <x v="1052"/>
    <x v="262"/>
    <x v="4"/>
    <x v="3480"/>
    <n v="4355"/>
    <n v="4355"/>
    <n v="0"/>
  </r>
  <r>
    <x v="2"/>
    <x v="1"/>
    <x v="1"/>
    <x v="1053"/>
    <x v="144"/>
    <x v="25"/>
    <x v="3481"/>
    <n v="10184.4"/>
    <n v="10184.4"/>
    <n v="0"/>
  </r>
  <r>
    <x v="21"/>
    <x v="0"/>
    <x v="0"/>
    <x v="102"/>
    <x v="8"/>
    <x v="13"/>
    <x v="3482"/>
    <n v="9121.34"/>
    <n v="9121.34"/>
    <n v="0"/>
  </r>
  <r>
    <x v="130"/>
    <x v="0"/>
    <x v="0"/>
    <x v="103"/>
    <x v="55"/>
    <x v="346"/>
    <x v="198"/>
    <n v="75"/>
    <n v="75"/>
    <n v="0"/>
  </r>
  <r>
    <x v="254"/>
    <x v="0"/>
    <x v="0"/>
    <x v="103"/>
    <x v="55"/>
    <x v="16"/>
    <x v="198"/>
    <n v="12562.5"/>
    <n v="12562.5"/>
    <n v="0"/>
  </r>
  <r>
    <x v="7"/>
    <x v="0"/>
    <x v="2"/>
    <x v="331"/>
    <x v="119"/>
    <x v="4"/>
    <x v="3483"/>
    <n v="167007"/>
    <n v="167007"/>
    <n v="0"/>
  </r>
  <r>
    <x v="7"/>
    <x v="0"/>
    <x v="2"/>
    <x v="332"/>
    <x v="120"/>
    <x v="25"/>
    <x v="3484"/>
    <n v="21960"/>
    <n v="21960"/>
    <n v="0"/>
  </r>
  <r>
    <x v="19"/>
    <x v="0"/>
    <x v="0"/>
    <x v="333"/>
    <x v="14"/>
    <x v="13"/>
    <x v="3485"/>
    <n v="67920"/>
    <n v="67920"/>
    <n v="0"/>
  </r>
  <r>
    <x v="6"/>
    <x v="0"/>
    <x v="0"/>
    <x v="675"/>
    <x v="34"/>
    <x v="25"/>
    <x v="64"/>
    <n v="19.989999999999998"/>
    <n v="19.989999999999998"/>
    <n v="0"/>
  </r>
  <r>
    <x v="19"/>
    <x v="0"/>
    <x v="0"/>
    <x v="107"/>
    <x v="56"/>
    <x v="46"/>
    <x v="3486"/>
    <n v="1027"/>
    <n v="1027"/>
    <n v="0"/>
  </r>
  <r>
    <x v="22"/>
    <x v="0"/>
    <x v="0"/>
    <x v="334"/>
    <x v="1"/>
    <x v="17"/>
    <x v="3487"/>
    <n v="66.2"/>
    <n v="66.2"/>
    <n v="0"/>
  </r>
  <r>
    <x v="22"/>
    <x v="0"/>
    <x v="0"/>
    <x v="334"/>
    <x v="1"/>
    <x v="62"/>
    <x v="3488"/>
    <n v="47.1"/>
    <n v="47.1"/>
    <n v="0"/>
  </r>
  <r>
    <x v="172"/>
    <x v="0"/>
    <x v="0"/>
    <x v="110"/>
    <x v="19"/>
    <x v="4"/>
    <x v="1890"/>
    <n v="10600"/>
    <n v="10600"/>
    <n v="0"/>
  </r>
  <r>
    <x v="35"/>
    <x v="0"/>
    <x v="0"/>
    <x v="337"/>
    <x v="9"/>
    <x v="4"/>
    <x v="820"/>
    <n v="1925"/>
    <n v="1925"/>
    <n v="0"/>
  </r>
  <r>
    <x v="1"/>
    <x v="0"/>
    <x v="0"/>
    <x v="111"/>
    <x v="44"/>
    <x v="45"/>
    <x v="3489"/>
    <n v="8670.6200000000008"/>
    <n v="8670.6200000000008"/>
    <n v="0"/>
  </r>
  <r>
    <x v="2"/>
    <x v="1"/>
    <x v="1"/>
    <x v="113"/>
    <x v="58"/>
    <x v="62"/>
    <x v="3490"/>
    <n v="48.5"/>
    <n v="48.5"/>
    <n v="0"/>
  </r>
  <r>
    <x v="2"/>
    <x v="1"/>
    <x v="1"/>
    <x v="113"/>
    <x v="58"/>
    <x v="19"/>
    <x v="3491"/>
    <n v="29.05"/>
    <n v="29.05"/>
    <n v="0"/>
  </r>
  <r>
    <x v="57"/>
    <x v="0"/>
    <x v="0"/>
    <x v="114"/>
    <x v="37"/>
    <x v="0"/>
    <x v="1306"/>
    <n v="4032"/>
    <n v="4032"/>
    <n v="0"/>
  </r>
  <r>
    <x v="57"/>
    <x v="0"/>
    <x v="0"/>
    <x v="114"/>
    <x v="37"/>
    <x v="46"/>
    <x v="1307"/>
    <n v="1044"/>
    <n v="1044"/>
    <n v="0"/>
  </r>
  <r>
    <x v="57"/>
    <x v="0"/>
    <x v="0"/>
    <x v="338"/>
    <x v="99"/>
    <x v="4"/>
    <x v="3492"/>
    <n v="243"/>
    <n v="243"/>
    <n v="0"/>
  </r>
  <r>
    <x v="2"/>
    <x v="1"/>
    <x v="1"/>
    <x v="400"/>
    <x v="43"/>
    <x v="25"/>
    <x v="3493"/>
    <n v="225"/>
    <n v="225"/>
    <n v="0"/>
  </r>
  <r>
    <x v="2"/>
    <x v="1"/>
    <x v="1"/>
    <x v="1054"/>
    <x v="275"/>
    <x v="4"/>
    <x v="3494"/>
    <n v="2880"/>
    <n v="2880"/>
    <n v="0"/>
  </r>
  <r>
    <x v="57"/>
    <x v="0"/>
    <x v="0"/>
    <x v="848"/>
    <x v="161"/>
    <x v="25"/>
    <x v="420"/>
    <n v="400"/>
    <n v="400"/>
    <n v="0"/>
  </r>
  <r>
    <x v="22"/>
    <x v="0"/>
    <x v="0"/>
    <x v="403"/>
    <x v="1"/>
    <x v="62"/>
    <x v="3495"/>
    <n v="172.5"/>
    <n v="172.5"/>
    <n v="0"/>
  </r>
  <r>
    <x v="60"/>
    <x v="0"/>
    <x v="0"/>
    <x v="120"/>
    <x v="61"/>
    <x v="46"/>
    <x v="3496"/>
    <n v="52.49"/>
    <n v="52.49"/>
    <n v="0"/>
  </r>
  <r>
    <x v="60"/>
    <x v="0"/>
    <x v="0"/>
    <x v="120"/>
    <x v="61"/>
    <x v="62"/>
    <x v="3497"/>
    <n v="41.9"/>
    <n v="41.9"/>
    <n v="0"/>
  </r>
  <r>
    <x v="60"/>
    <x v="0"/>
    <x v="0"/>
    <x v="120"/>
    <x v="61"/>
    <x v="78"/>
    <x v="3498"/>
    <n v="68.34"/>
    <n v="68.34"/>
    <n v="0"/>
  </r>
  <r>
    <x v="2"/>
    <x v="1"/>
    <x v="1"/>
    <x v="472"/>
    <x v="5"/>
    <x v="112"/>
    <x v="3499"/>
    <n v="155.47"/>
    <n v="155.47"/>
    <n v="0"/>
  </r>
  <r>
    <x v="2"/>
    <x v="1"/>
    <x v="1"/>
    <x v="1055"/>
    <x v="26"/>
    <x v="4"/>
    <x v="3500"/>
    <n v="166.15"/>
    <n v="166.15"/>
    <n v="0"/>
  </r>
  <r>
    <x v="163"/>
    <x v="0"/>
    <x v="0"/>
    <x v="587"/>
    <x v="9"/>
    <x v="4"/>
    <x v="3501"/>
    <n v="4312"/>
    <n v="4312"/>
    <n v="0"/>
  </r>
  <r>
    <x v="132"/>
    <x v="0"/>
    <x v="0"/>
    <x v="405"/>
    <x v="36"/>
    <x v="25"/>
    <x v="1273"/>
    <n v="68544.75"/>
    <n v="68544.75"/>
    <n v="0"/>
  </r>
  <r>
    <x v="132"/>
    <x v="0"/>
    <x v="0"/>
    <x v="405"/>
    <x v="36"/>
    <x v="64"/>
    <x v="1273"/>
    <n v="-7287.34"/>
    <n v="-7287.34"/>
    <n v="0"/>
  </r>
  <r>
    <x v="132"/>
    <x v="0"/>
    <x v="0"/>
    <x v="405"/>
    <x v="36"/>
    <x v="70"/>
    <x v="1358"/>
    <n v="3085.99"/>
    <n v="3085.99"/>
    <n v="0"/>
  </r>
  <r>
    <x v="2"/>
    <x v="1"/>
    <x v="1"/>
    <x v="406"/>
    <x v="11"/>
    <x v="12"/>
    <x v="3502"/>
    <n v="209.7"/>
    <n v="209.7"/>
    <n v="0"/>
  </r>
  <r>
    <x v="2"/>
    <x v="1"/>
    <x v="1"/>
    <x v="950"/>
    <x v="99"/>
    <x v="4"/>
    <x v="3503"/>
    <n v="605"/>
    <n v="605"/>
    <n v="0"/>
  </r>
  <r>
    <x v="29"/>
    <x v="0"/>
    <x v="0"/>
    <x v="473"/>
    <x v="156"/>
    <x v="106"/>
    <x v="3504"/>
    <n v="235"/>
    <n v="235"/>
    <n v="0"/>
  </r>
  <r>
    <x v="29"/>
    <x v="0"/>
    <x v="0"/>
    <x v="473"/>
    <x v="156"/>
    <x v="78"/>
    <x v="1909"/>
    <n v="51"/>
    <n v="51"/>
    <n v="0"/>
  </r>
  <r>
    <x v="29"/>
    <x v="0"/>
    <x v="0"/>
    <x v="473"/>
    <x v="156"/>
    <x v="108"/>
    <x v="3188"/>
    <n v="298"/>
    <n v="298"/>
    <n v="0"/>
  </r>
  <r>
    <x v="29"/>
    <x v="0"/>
    <x v="0"/>
    <x v="473"/>
    <x v="156"/>
    <x v="227"/>
    <x v="3504"/>
    <n v="235"/>
    <n v="235"/>
    <n v="0"/>
  </r>
  <r>
    <x v="46"/>
    <x v="0"/>
    <x v="0"/>
    <x v="474"/>
    <x v="1"/>
    <x v="18"/>
    <x v="2284"/>
    <n v="749.42"/>
    <n v="749.42"/>
    <n v="0"/>
  </r>
  <r>
    <x v="46"/>
    <x v="0"/>
    <x v="0"/>
    <x v="474"/>
    <x v="1"/>
    <x v="42"/>
    <x v="3076"/>
    <n v="177.1"/>
    <n v="177.1"/>
    <n v="0"/>
  </r>
  <r>
    <x v="46"/>
    <x v="0"/>
    <x v="0"/>
    <x v="474"/>
    <x v="1"/>
    <x v="80"/>
    <x v="3505"/>
    <n v="13826.96"/>
    <n v="13826.96"/>
    <n v="0"/>
  </r>
  <r>
    <x v="7"/>
    <x v="0"/>
    <x v="2"/>
    <x v="770"/>
    <x v="218"/>
    <x v="13"/>
    <x v="420"/>
    <n v="100"/>
    <n v="100"/>
    <n v="0"/>
  </r>
  <r>
    <x v="2"/>
    <x v="1"/>
    <x v="1"/>
    <x v="476"/>
    <x v="157"/>
    <x v="68"/>
    <x v="3506"/>
    <n v="22.32"/>
    <n v="22.32"/>
    <n v="0"/>
  </r>
  <r>
    <x v="2"/>
    <x v="1"/>
    <x v="1"/>
    <x v="477"/>
    <x v="1"/>
    <x v="18"/>
    <x v="3507"/>
    <n v="159"/>
    <n v="159"/>
    <n v="0"/>
  </r>
  <r>
    <x v="2"/>
    <x v="1"/>
    <x v="1"/>
    <x v="1056"/>
    <x v="205"/>
    <x v="25"/>
    <x v="3508"/>
    <n v="336"/>
    <n v="336"/>
    <n v="0"/>
  </r>
  <r>
    <x v="2"/>
    <x v="1"/>
    <x v="1"/>
    <x v="952"/>
    <x v="101"/>
    <x v="0"/>
    <x v="3509"/>
    <n v="1056"/>
    <n v="1056"/>
    <n v="0"/>
  </r>
  <r>
    <x v="55"/>
    <x v="0"/>
    <x v="2"/>
    <x v="954"/>
    <x v="1"/>
    <x v="0"/>
    <x v="3510"/>
    <n v="946"/>
    <n v="946"/>
    <n v="0"/>
  </r>
  <r>
    <x v="55"/>
    <x v="0"/>
    <x v="2"/>
    <x v="954"/>
    <x v="1"/>
    <x v="104"/>
    <x v="3511"/>
    <n v="280.35000000000002"/>
    <n v="280.35000000000002"/>
    <n v="0"/>
  </r>
  <r>
    <x v="2"/>
    <x v="1"/>
    <x v="1"/>
    <x v="1057"/>
    <x v="211"/>
    <x v="4"/>
    <x v="3512"/>
    <n v="2800"/>
    <n v="2800"/>
    <n v="0"/>
  </r>
  <r>
    <x v="2"/>
    <x v="1"/>
    <x v="1"/>
    <x v="955"/>
    <x v="37"/>
    <x v="25"/>
    <x v="3513"/>
    <n v="68.400000000000006"/>
    <n v="68.400000000000006"/>
    <n v="0"/>
  </r>
  <r>
    <x v="100"/>
    <x v="2"/>
    <x v="8"/>
    <x v="1058"/>
    <x v="82"/>
    <x v="4"/>
    <x v="3126"/>
    <n v="249600"/>
    <n v="249600"/>
    <n v="0"/>
  </r>
  <r>
    <x v="2"/>
    <x v="1"/>
    <x v="1"/>
    <x v="1059"/>
    <x v="202"/>
    <x v="48"/>
    <x v="3514"/>
    <n v="275"/>
    <n v="275"/>
    <n v="0"/>
  </r>
  <r>
    <x v="2"/>
    <x v="1"/>
    <x v="1"/>
    <x v="1060"/>
    <x v="276"/>
    <x v="25"/>
    <x v="3515"/>
    <n v="22.5"/>
    <n v="22.5"/>
    <n v="0"/>
  </r>
  <r>
    <x v="2"/>
    <x v="1"/>
    <x v="1"/>
    <x v="1061"/>
    <x v="64"/>
    <x v="19"/>
    <x v="420"/>
    <n v="256.88"/>
    <n v="256.88"/>
    <n v="0"/>
  </r>
  <r>
    <x v="2"/>
    <x v="1"/>
    <x v="1"/>
    <x v="477"/>
    <x v="1"/>
    <x v="62"/>
    <x v="3516"/>
    <n v="2716"/>
    <n v="2716"/>
    <n v="0"/>
  </r>
  <r>
    <x v="2"/>
    <x v="1"/>
    <x v="1"/>
    <x v="477"/>
    <x v="1"/>
    <x v="19"/>
    <x v="3517"/>
    <n v="159"/>
    <n v="159"/>
    <n v="0"/>
  </r>
  <r>
    <x v="55"/>
    <x v="0"/>
    <x v="2"/>
    <x v="954"/>
    <x v="1"/>
    <x v="105"/>
    <x v="3518"/>
    <n v="58"/>
    <n v="58"/>
    <n v="0"/>
  </r>
  <r>
    <x v="2"/>
    <x v="1"/>
    <x v="1"/>
    <x v="1062"/>
    <x v="123"/>
    <x v="25"/>
    <x v="2016"/>
    <n v="296.87"/>
    <n v="296.87"/>
    <n v="0"/>
  </r>
  <r>
    <x v="2"/>
    <x v="1"/>
    <x v="1"/>
    <x v="1062"/>
    <x v="123"/>
    <x v="0"/>
    <x v="2016"/>
    <n v="296.87"/>
    <n v="296.87"/>
    <n v="0"/>
  </r>
  <r>
    <x v="2"/>
    <x v="1"/>
    <x v="1"/>
    <x v="1063"/>
    <x v="57"/>
    <x v="4"/>
    <x v="3519"/>
    <n v="4030.29"/>
    <n v="4030.29"/>
    <n v="0"/>
  </r>
  <r>
    <x v="2"/>
    <x v="1"/>
    <x v="1"/>
    <x v="1061"/>
    <x v="64"/>
    <x v="13"/>
    <x v="3520"/>
    <n v="448.4"/>
    <n v="448.4"/>
    <n v="0"/>
  </r>
  <r>
    <x v="2"/>
    <x v="1"/>
    <x v="1"/>
    <x v="1061"/>
    <x v="64"/>
    <x v="12"/>
    <x v="3521"/>
    <n v="108.12"/>
    <n v="108.12"/>
    <n v="0"/>
  </r>
  <r>
    <x v="2"/>
    <x v="1"/>
    <x v="1"/>
    <x v="1064"/>
    <x v="71"/>
    <x v="25"/>
    <x v="3522"/>
    <n v="60"/>
    <n v="60"/>
    <n v="0"/>
  </r>
  <r>
    <x v="2"/>
    <x v="1"/>
    <x v="1"/>
    <x v="1065"/>
    <x v="37"/>
    <x v="4"/>
    <x v="3523"/>
    <n v="881.76"/>
    <n v="881.76"/>
    <n v="0"/>
  </r>
  <r>
    <x v="2"/>
    <x v="1"/>
    <x v="1"/>
    <x v="1066"/>
    <x v="99"/>
    <x v="46"/>
    <x v="3524"/>
    <n v="37.19"/>
    <n v="37.19"/>
    <n v="0"/>
  </r>
  <r>
    <x v="2"/>
    <x v="1"/>
    <x v="1"/>
    <x v="1066"/>
    <x v="99"/>
    <x v="16"/>
    <x v="3525"/>
    <n v="40.76"/>
    <n v="40.76"/>
    <n v="0"/>
  </r>
  <r>
    <x v="2"/>
    <x v="1"/>
    <x v="1"/>
    <x v="1067"/>
    <x v="4"/>
    <x v="25"/>
    <x v="3526"/>
    <n v="20"/>
    <n v="20"/>
    <n v="0"/>
  </r>
  <r>
    <x v="167"/>
    <x v="0"/>
    <x v="2"/>
    <x v="1068"/>
    <x v="44"/>
    <x v="13"/>
    <x v="3527"/>
    <n v="54994.86"/>
    <n v="54994.86"/>
    <n v="0"/>
  </r>
  <r>
    <x v="167"/>
    <x v="0"/>
    <x v="2"/>
    <x v="1068"/>
    <x v="44"/>
    <x v="270"/>
    <x v="3528"/>
    <n v="130759.95"/>
    <n v="130759.95"/>
    <n v="0"/>
  </r>
  <r>
    <x v="2"/>
    <x v="1"/>
    <x v="1"/>
    <x v="1069"/>
    <x v="244"/>
    <x v="25"/>
    <x v="3529"/>
    <n v="42.5"/>
    <n v="42.5"/>
    <n v="0"/>
  </r>
  <r>
    <x v="2"/>
    <x v="1"/>
    <x v="1"/>
    <x v="1070"/>
    <x v="277"/>
    <x v="0"/>
    <x v="3530"/>
    <n v="1850"/>
    <n v="1850"/>
    <n v="0"/>
  </r>
  <r>
    <x v="255"/>
    <x v="0"/>
    <x v="8"/>
    <x v="1071"/>
    <x v="56"/>
    <x v="4"/>
    <x v="3531"/>
    <n v="93118.58"/>
    <n v="93118.58"/>
    <n v="0"/>
  </r>
  <r>
    <x v="2"/>
    <x v="1"/>
    <x v="1"/>
    <x v="1072"/>
    <x v="273"/>
    <x v="4"/>
    <x v="3532"/>
    <n v="1873.13"/>
    <n v="1873.13"/>
    <n v="0"/>
  </r>
  <r>
    <x v="152"/>
    <x v="0"/>
    <x v="2"/>
    <x v="1073"/>
    <x v="1"/>
    <x v="17"/>
    <x v="3533"/>
    <n v="598.79999999999995"/>
    <n v="598.79999999999995"/>
    <n v="0"/>
  </r>
  <r>
    <x v="152"/>
    <x v="0"/>
    <x v="2"/>
    <x v="1073"/>
    <x v="1"/>
    <x v="46"/>
    <x v="3534"/>
    <n v="579.20000000000005"/>
    <n v="579.20000000000005"/>
    <n v="0"/>
  </r>
  <r>
    <x v="8"/>
    <x v="0"/>
    <x v="2"/>
    <x v="1074"/>
    <x v="1"/>
    <x v="4"/>
    <x v="3535"/>
    <n v="1927.5"/>
    <n v="1927.5"/>
    <n v="0"/>
  </r>
  <r>
    <x v="188"/>
    <x v="2"/>
    <x v="14"/>
    <x v="1075"/>
    <x v="229"/>
    <x v="17"/>
    <x v="3536"/>
    <n v="1500"/>
    <n v="1500"/>
    <n v="0"/>
  </r>
  <r>
    <x v="2"/>
    <x v="1"/>
    <x v="1"/>
    <x v="1076"/>
    <x v="29"/>
    <x v="19"/>
    <x v="607"/>
    <n v="270"/>
    <n v="270"/>
    <n v="0"/>
  </r>
  <r>
    <x v="194"/>
    <x v="0"/>
    <x v="8"/>
    <x v="1077"/>
    <x v="161"/>
    <x v="4"/>
    <x v="3537"/>
    <n v="6000"/>
    <n v="6000"/>
    <n v="0"/>
  </r>
  <r>
    <x v="190"/>
    <x v="2"/>
    <x v="5"/>
    <x v="1078"/>
    <x v="278"/>
    <x v="4"/>
    <x v="3538"/>
    <n v="55278"/>
    <n v="55278"/>
    <n v="0"/>
  </r>
  <r>
    <x v="256"/>
    <x v="0"/>
    <x v="8"/>
    <x v="1079"/>
    <x v="127"/>
    <x v="25"/>
    <x v="3539"/>
    <n v="362207"/>
    <n v="362207"/>
    <n v="0"/>
  </r>
  <r>
    <x v="8"/>
    <x v="0"/>
    <x v="2"/>
    <x v="1080"/>
    <x v="33"/>
    <x v="4"/>
    <x v="3540"/>
    <n v="507742.55"/>
    <n v="507742.55"/>
    <n v="0"/>
  </r>
  <r>
    <x v="8"/>
    <x v="0"/>
    <x v="2"/>
    <x v="1080"/>
    <x v="33"/>
    <x v="13"/>
    <x v="3540"/>
    <n v="-159460"/>
    <n v="-159460"/>
    <n v="0"/>
  </r>
  <r>
    <x v="8"/>
    <x v="0"/>
    <x v="2"/>
    <x v="1080"/>
    <x v="33"/>
    <x v="14"/>
    <x v="3540"/>
    <n v="159460"/>
    <n v="159460"/>
    <n v="0"/>
  </r>
  <r>
    <x v="2"/>
    <x v="1"/>
    <x v="1"/>
    <x v="1081"/>
    <x v="9"/>
    <x v="4"/>
    <x v="3541"/>
    <n v="1775"/>
    <n v="1775"/>
    <n v="0"/>
  </r>
  <r>
    <x v="2"/>
    <x v="1"/>
    <x v="1"/>
    <x v="1082"/>
    <x v="279"/>
    <x v="46"/>
    <x v="3542"/>
    <n v="533.33000000000004"/>
    <n v="533.33000000000004"/>
    <n v="0"/>
  </r>
  <r>
    <x v="2"/>
    <x v="1"/>
    <x v="1"/>
    <x v="1082"/>
    <x v="279"/>
    <x v="62"/>
    <x v="420"/>
    <n v="145"/>
    <n v="145"/>
    <n v="0"/>
  </r>
  <r>
    <x v="2"/>
    <x v="1"/>
    <x v="1"/>
    <x v="1083"/>
    <x v="144"/>
    <x v="93"/>
    <x v="940"/>
    <n v="40"/>
    <n v="40"/>
    <n v="0"/>
  </r>
  <r>
    <x v="2"/>
    <x v="1"/>
    <x v="1"/>
    <x v="1083"/>
    <x v="144"/>
    <x v="554"/>
    <x v="940"/>
    <n v="30"/>
    <n v="30"/>
    <n v="0"/>
  </r>
  <r>
    <x v="183"/>
    <x v="0"/>
    <x v="0"/>
    <x v="1084"/>
    <x v="14"/>
    <x v="4"/>
    <x v="3543"/>
    <n v="92013.91"/>
    <n v="92013.91"/>
    <n v="0"/>
  </r>
  <r>
    <x v="242"/>
    <x v="0"/>
    <x v="0"/>
    <x v="1085"/>
    <x v="280"/>
    <x v="4"/>
    <x v="3544"/>
    <n v="10218.92"/>
    <n v="10218.92"/>
    <n v="0"/>
  </r>
  <r>
    <x v="2"/>
    <x v="1"/>
    <x v="1"/>
    <x v="1086"/>
    <x v="275"/>
    <x v="25"/>
    <x v="3545"/>
    <n v="1748"/>
    <n v="1748"/>
    <n v="0"/>
  </r>
  <r>
    <x v="257"/>
    <x v="0"/>
    <x v="9"/>
    <x v="1087"/>
    <x v="281"/>
    <x v="4"/>
    <x v="3546"/>
    <n v="18067.5"/>
    <n v="18067.5"/>
    <n v="0"/>
  </r>
  <r>
    <x v="257"/>
    <x v="0"/>
    <x v="9"/>
    <x v="1087"/>
    <x v="281"/>
    <x v="0"/>
    <x v="3547"/>
    <n v="67.5"/>
    <n v="67.5"/>
    <n v="0"/>
  </r>
  <r>
    <x v="2"/>
    <x v="1"/>
    <x v="1"/>
    <x v="1088"/>
    <x v="244"/>
    <x v="0"/>
    <x v="3548"/>
    <n v="73"/>
    <n v="73"/>
    <n v="0"/>
  </r>
  <r>
    <x v="2"/>
    <x v="1"/>
    <x v="1"/>
    <x v="1089"/>
    <x v="61"/>
    <x v="25"/>
    <x v="3549"/>
    <n v="26.21"/>
    <n v="26.21"/>
    <n v="0"/>
  </r>
  <r>
    <x v="2"/>
    <x v="1"/>
    <x v="1"/>
    <x v="1089"/>
    <x v="61"/>
    <x v="17"/>
    <x v="3550"/>
    <n v="13.65"/>
    <n v="13.65"/>
    <n v="0"/>
  </r>
  <r>
    <x v="2"/>
    <x v="1"/>
    <x v="1"/>
    <x v="1089"/>
    <x v="61"/>
    <x v="48"/>
    <x v="3551"/>
    <n v="8.92"/>
    <n v="8.92"/>
    <n v="0"/>
  </r>
  <r>
    <x v="2"/>
    <x v="1"/>
    <x v="1"/>
    <x v="1090"/>
    <x v="282"/>
    <x v="4"/>
    <x v="3552"/>
    <n v="8221.5"/>
    <n v="8221.5"/>
    <n v="0"/>
  </r>
  <r>
    <x v="2"/>
    <x v="1"/>
    <x v="1"/>
    <x v="1091"/>
    <x v="1"/>
    <x v="4"/>
    <x v="3553"/>
    <n v="108"/>
    <n v="108"/>
    <n v="0"/>
  </r>
  <r>
    <x v="2"/>
    <x v="1"/>
    <x v="1"/>
    <x v="1091"/>
    <x v="1"/>
    <x v="0"/>
    <x v="3554"/>
    <n v="80"/>
    <n v="80"/>
    <n v="0"/>
  </r>
  <r>
    <x v="2"/>
    <x v="1"/>
    <x v="1"/>
    <x v="1092"/>
    <x v="37"/>
    <x v="25"/>
    <x v="3555"/>
    <n v="34.56"/>
    <n v="34.56"/>
    <n v="0"/>
  </r>
  <r>
    <x v="48"/>
    <x v="0"/>
    <x v="0"/>
    <x v="1093"/>
    <x v="47"/>
    <x v="4"/>
    <x v="3556"/>
    <n v="3074.4"/>
    <n v="3074.4"/>
    <n v="0"/>
  </r>
  <r>
    <x v="2"/>
    <x v="1"/>
    <x v="1"/>
    <x v="1094"/>
    <x v="57"/>
    <x v="4"/>
    <x v="3557"/>
    <n v="783.39"/>
    <n v="783.39"/>
    <n v="0"/>
  </r>
  <r>
    <x v="59"/>
    <x v="0"/>
    <x v="0"/>
    <x v="1095"/>
    <x v="1"/>
    <x v="62"/>
    <x v="3558"/>
    <n v="4480"/>
    <n v="4480"/>
    <n v="0"/>
  </r>
  <r>
    <x v="8"/>
    <x v="0"/>
    <x v="2"/>
    <x v="1096"/>
    <x v="73"/>
    <x v="20"/>
    <x v="3559"/>
    <n v="10000"/>
    <n v="10000"/>
    <n v="0"/>
  </r>
  <r>
    <x v="8"/>
    <x v="0"/>
    <x v="2"/>
    <x v="1096"/>
    <x v="73"/>
    <x v="51"/>
    <x v="3559"/>
    <n v="-2505"/>
    <n v="-2505"/>
    <n v="0"/>
  </r>
  <r>
    <x v="2"/>
    <x v="1"/>
    <x v="1"/>
    <x v="1097"/>
    <x v="61"/>
    <x v="25"/>
    <x v="3560"/>
    <n v="7.24"/>
    <n v="7.24"/>
    <n v="0"/>
  </r>
  <r>
    <x v="2"/>
    <x v="1"/>
    <x v="1"/>
    <x v="1097"/>
    <x v="61"/>
    <x v="18"/>
    <x v="3561"/>
    <n v="7.24"/>
    <n v="7.24"/>
    <n v="0"/>
  </r>
  <r>
    <x v="2"/>
    <x v="1"/>
    <x v="1"/>
    <x v="1098"/>
    <x v="65"/>
    <x v="4"/>
    <x v="3562"/>
    <n v="298"/>
    <n v="298"/>
    <n v="0"/>
  </r>
  <r>
    <x v="2"/>
    <x v="1"/>
    <x v="1"/>
    <x v="1099"/>
    <x v="283"/>
    <x v="4"/>
    <x v="3563"/>
    <n v="9587.14"/>
    <n v="9587.14"/>
    <n v="0"/>
  </r>
  <r>
    <x v="2"/>
    <x v="1"/>
    <x v="1"/>
    <x v="1100"/>
    <x v="284"/>
    <x v="4"/>
    <x v="3564"/>
    <n v="2637.18"/>
    <n v="2637.18"/>
    <n v="0"/>
  </r>
  <r>
    <x v="2"/>
    <x v="1"/>
    <x v="1"/>
    <x v="1101"/>
    <x v="236"/>
    <x v="48"/>
    <x v="3565"/>
    <n v="128.86000000000001"/>
    <n v="128.86000000000001"/>
    <n v="0"/>
  </r>
  <r>
    <x v="10"/>
    <x v="0"/>
    <x v="0"/>
    <x v="1102"/>
    <x v="9"/>
    <x v="716"/>
    <x v="3566"/>
    <n v="5600"/>
    <n v="5600"/>
    <n v="0"/>
  </r>
  <r>
    <x v="22"/>
    <x v="0"/>
    <x v="0"/>
    <x v="1103"/>
    <x v="1"/>
    <x v="4"/>
    <x v="3567"/>
    <n v="11976"/>
    <n v="11976"/>
    <n v="0"/>
  </r>
  <r>
    <x v="19"/>
    <x v="0"/>
    <x v="0"/>
    <x v="1104"/>
    <x v="15"/>
    <x v="64"/>
    <x v="3568"/>
    <n v="30653.35"/>
    <n v="30653.35"/>
    <n v="0"/>
  </r>
  <r>
    <x v="127"/>
    <x v="0"/>
    <x v="0"/>
    <x v="48"/>
    <x v="15"/>
    <x v="357"/>
    <x v="112"/>
    <n v="10000"/>
    <n v="10000"/>
    <n v="0"/>
  </r>
  <r>
    <x v="2"/>
    <x v="1"/>
    <x v="1"/>
    <x v="48"/>
    <x v="15"/>
    <x v="70"/>
    <x v="112"/>
    <n v="-547.76"/>
    <n v="-547.76"/>
    <n v="0"/>
  </r>
  <r>
    <x v="6"/>
    <x v="0"/>
    <x v="0"/>
    <x v="1105"/>
    <x v="6"/>
    <x v="4"/>
    <x v="3569"/>
    <n v="6195"/>
    <n v="6195"/>
    <n v="0"/>
  </r>
  <r>
    <x v="2"/>
    <x v="1"/>
    <x v="1"/>
    <x v="1106"/>
    <x v="51"/>
    <x v="0"/>
    <x v="3570"/>
    <n v="7440"/>
    <n v="7440"/>
    <n v="0"/>
  </r>
  <r>
    <x v="9"/>
    <x v="0"/>
    <x v="2"/>
    <x v="50"/>
    <x v="15"/>
    <x v="187"/>
    <x v="115"/>
    <n v="-320150"/>
    <n v="-320150"/>
    <n v="0"/>
  </r>
  <r>
    <x v="32"/>
    <x v="0"/>
    <x v="0"/>
    <x v="1107"/>
    <x v="285"/>
    <x v="4"/>
    <x v="3571"/>
    <n v="1125"/>
    <n v="1125"/>
    <n v="0"/>
  </r>
  <r>
    <x v="7"/>
    <x v="0"/>
    <x v="2"/>
    <x v="53"/>
    <x v="7"/>
    <x v="0"/>
    <x v="3572"/>
    <n v="1000"/>
    <n v="1000"/>
    <n v="0"/>
  </r>
  <r>
    <x v="10"/>
    <x v="0"/>
    <x v="0"/>
    <x v="1108"/>
    <x v="9"/>
    <x v="4"/>
    <x v="3573"/>
    <n v="14130"/>
    <n v="14130"/>
    <n v="0"/>
  </r>
  <r>
    <x v="7"/>
    <x v="0"/>
    <x v="2"/>
    <x v="54"/>
    <x v="40"/>
    <x v="66"/>
    <x v="3574"/>
    <n v="982.57"/>
    <n v="982.57"/>
    <n v="0"/>
  </r>
  <r>
    <x v="10"/>
    <x v="0"/>
    <x v="0"/>
    <x v="1109"/>
    <x v="9"/>
    <x v="4"/>
    <x v="3429"/>
    <n v="450"/>
    <n v="450"/>
    <n v="0"/>
  </r>
  <r>
    <x v="10"/>
    <x v="0"/>
    <x v="0"/>
    <x v="1109"/>
    <x v="9"/>
    <x v="0"/>
    <x v="420"/>
    <n v="65"/>
    <n v="65"/>
    <n v="0"/>
  </r>
  <r>
    <x v="40"/>
    <x v="0"/>
    <x v="0"/>
    <x v="55"/>
    <x v="31"/>
    <x v="13"/>
    <x v="3575"/>
    <n v="906"/>
    <n v="906"/>
    <n v="0"/>
  </r>
  <r>
    <x v="40"/>
    <x v="0"/>
    <x v="0"/>
    <x v="55"/>
    <x v="31"/>
    <x v="64"/>
    <x v="3576"/>
    <n v="-957"/>
    <n v="-957"/>
    <n v="0"/>
  </r>
  <r>
    <x v="2"/>
    <x v="1"/>
    <x v="1"/>
    <x v="55"/>
    <x v="31"/>
    <x v="717"/>
    <x v="3577"/>
    <n v="210"/>
    <n v="210"/>
    <n v="0"/>
  </r>
  <r>
    <x v="2"/>
    <x v="1"/>
    <x v="1"/>
    <x v="58"/>
    <x v="30"/>
    <x v="46"/>
    <x v="982"/>
    <n v="207.2"/>
    <n v="207.2"/>
    <n v="0"/>
  </r>
  <r>
    <x v="2"/>
    <x v="1"/>
    <x v="1"/>
    <x v="58"/>
    <x v="30"/>
    <x v="356"/>
    <x v="83"/>
    <n v="-76.5"/>
    <n v="-76.5"/>
    <n v="0"/>
  </r>
  <r>
    <x v="2"/>
    <x v="1"/>
    <x v="1"/>
    <x v="58"/>
    <x v="30"/>
    <x v="16"/>
    <x v="83"/>
    <n v="76.5"/>
    <n v="76.5"/>
    <n v="0"/>
  </r>
  <r>
    <x v="2"/>
    <x v="1"/>
    <x v="1"/>
    <x v="58"/>
    <x v="30"/>
    <x v="91"/>
    <x v="84"/>
    <n v="248"/>
    <n v="248"/>
    <n v="0"/>
  </r>
  <r>
    <x v="2"/>
    <x v="1"/>
    <x v="1"/>
    <x v="58"/>
    <x v="30"/>
    <x v="51"/>
    <x v="365"/>
    <n v="90"/>
    <n v="90"/>
    <n v="0"/>
  </r>
  <r>
    <x v="2"/>
    <x v="1"/>
    <x v="1"/>
    <x v="58"/>
    <x v="30"/>
    <x v="69"/>
    <x v="365"/>
    <n v="-90"/>
    <n v="-90"/>
    <n v="0"/>
  </r>
  <r>
    <x v="2"/>
    <x v="1"/>
    <x v="1"/>
    <x v="58"/>
    <x v="30"/>
    <x v="89"/>
    <x v="85"/>
    <n v="270"/>
    <n v="270"/>
    <n v="0"/>
  </r>
  <r>
    <x v="2"/>
    <x v="1"/>
    <x v="1"/>
    <x v="58"/>
    <x v="30"/>
    <x v="519"/>
    <x v="85"/>
    <n v="-270"/>
    <n v="-270"/>
    <n v="0"/>
  </r>
  <r>
    <x v="2"/>
    <x v="1"/>
    <x v="1"/>
    <x v="58"/>
    <x v="30"/>
    <x v="79"/>
    <x v="984"/>
    <n v="20.85"/>
    <n v="20.85"/>
    <n v="0"/>
  </r>
  <r>
    <x v="2"/>
    <x v="1"/>
    <x v="1"/>
    <x v="58"/>
    <x v="30"/>
    <x v="718"/>
    <x v="3578"/>
    <n v="-645"/>
    <n v="-645"/>
    <n v="0"/>
  </r>
  <r>
    <x v="2"/>
    <x v="1"/>
    <x v="1"/>
    <x v="59"/>
    <x v="30"/>
    <x v="46"/>
    <x v="3579"/>
    <n v="229.95"/>
    <n v="229.95"/>
    <n v="0"/>
  </r>
  <r>
    <x v="2"/>
    <x v="1"/>
    <x v="1"/>
    <x v="60"/>
    <x v="41"/>
    <x v="83"/>
    <x v="420"/>
    <n v="56"/>
    <n v="56"/>
    <n v="0"/>
  </r>
  <r>
    <x v="22"/>
    <x v="0"/>
    <x v="0"/>
    <x v="61"/>
    <x v="1"/>
    <x v="48"/>
    <x v="3580"/>
    <n v="4037.5"/>
    <n v="4037.5"/>
    <n v="0"/>
  </r>
  <r>
    <x v="2"/>
    <x v="1"/>
    <x v="1"/>
    <x v="1110"/>
    <x v="104"/>
    <x v="4"/>
    <x v="3581"/>
    <n v="250"/>
    <n v="250"/>
    <n v="0"/>
  </r>
  <r>
    <x v="2"/>
    <x v="1"/>
    <x v="1"/>
    <x v="1111"/>
    <x v="31"/>
    <x v="0"/>
    <x v="3582"/>
    <n v="807.08"/>
    <n v="807.08"/>
    <n v="0"/>
  </r>
  <r>
    <x v="2"/>
    <x v="1"/>
    <x v="1"/>
    <x v="62"/>
    <x v="42"/>
    <x v="12"/>
    <x v="135"/>
    <n v="4375"/>
    <n v="4375"/>
    <n v="0"/>
  </r>
  <r>
    <x v="2"/>
    <x v="1"/>
    <x v="1"/>
    <x v="62"/>
    <x v="42"/>
    <x v="17"/>
    <x v="135"/>
    <n v="32083.26"/>
    <n v="32083.26"/>
    <n v="0"/>
  </r>
  <r>
    <x v="10"/>
    <x v="0"/>
    <x v="0"/>
    <x v="63"/>
    <x v="9"/>
    <x v="0"/>
    <x v="3583"/>
    <n v="2532"/>
    <n v="2532"/>
    <n v="0"/>
  </r>
  <r>
    <x v="2"/>
    <x v="1"/>
    <x v="1"/>
    <x v="64"/>
    <x v="30"/>
    <x v="46"/>
    <x v="3584"/>
    <n v="102"/>
    <n v="102"/>
    <n v="0"/>
  </r>
  <r>
    <x v="2"/>
    <x v="1"/>
    <x v="1"/>
    <x v="64"/>
    <x v="30"/>
    <x v="20"/>
    <x v="3585"/>
    <n v="98"/>
    <n v="98"/>
    <n v="0"/>
  </r>
  <r>
    <x v="2"/>
    <x v="1"/>
    <x v="1"/>
    <x v="64"/>
    <x v="30"/>
    <x v="78"/>
    <x v="3585"/>
    <n v="49"/>
    <n v="49"/>
    <n v="0"/>
  </r>
  <r>
    <x v="95"/>
    <x v="2"/>
    <x v="2"/>
    <x v="1024"/>
    <x v="1"/>
    <x v="164"/>
    <x v="3586"/>
    <n v="75.709999999999994"/>
    <n v="75.709999999999994"/>
    <n v="0"/>
  </r>
  <r>
    <x v="95"/>
    <x v="2"/>
    <x v="2"/>
    <x v="1024"/>
    <x v="1"/>
    <x v="363"/>
    <x v="3587"/>
    <n v="18914.88"/>
    <n v="18914.88"/>
    <n v="0"/>
  </r>
  <r>
    <x v="95"/>
    <x v="2"/>
    <x v="2"/>
    <x v="1024"/>
    <x v="1"/>
    <x v="719"/>
    <x v="3588"/>
    <n v="-3577.6"/>
    <n v="-3577.6"/>
    <n v="0"/>
  </r>
  <r>
    <x v="95"/>
    <x v="2"/>
    <x v="2"/>
    <x v="1024"/>
    <x v="1"/>
    <x v="296"/>
    <x v="3589"/>
    <n v="181.56"/>
    <n v="181.56"/>
    <n v="0"/>
  </r>
  <r>
    <x v="95"/>
    <x v="2"/>
    <x v="2"/>
    <x v="1024"/>
    <x v="1"/>
    <x v="155"/>
    <x v="3590"/>
    <n v="2106.7800000000002"/>
    <n v="2106.7800000000002"/>
    <n v="0"/>
  </r>
  <r>
    <x v="95"/>
    <x v="2"/>
    <x v="2"/>
    <x v="1024"/>
    <x v="1"/>
    <x v="617"/>
    <x v="3591"/>
    <n v="11812.56"/>
    <n v="11812.56"/>
    <n v="0"/>
  </r>
  <r>
    <x v="95"/>
    <x v="2"/>
    <x v="2"/>
    <x v="1024"/>
    <x v="1"/>
    <x v="376"/>
    <x v="3592"/>
    <n v="374"/>
    <n v="374"/>
    <n v="0"/>
  </r>
  <r>
    <x v="95"/>
    <x v="2"/>
    <x v="2"/>
    <x v="1024"/>
    <x v="1"/>
    <x v="244"/>
    <x v="3593"/>
    <n v="8818.9500000000007"/>
    <n v="8818.9500000000007"/>
    <n v="0"/>
  </r>
  <r>
    <x v="95"/>
    <x v="2"/>
    <x v="2"/>
    <x v="1024"/>
    <x v="1"/>
    <x v="720"/>
    <x v="3594"/>
    <n v="84.24"/>
    <n v="84.24"/>
    <n v="0"/>
  </r>
  <r>
    <x v="95"/>
    <x v="2"/>
    <x v="2"/>
    <x v="1024"/>
    <x v="1"/>
    <x v="620"/>
    <x v="3595"/>
    <n v="339"/>
    <n v="339"/>
    <n v="0"/>
  </r>
  <r>
    <x v="95"/>
    <x v="2"/>
    <x v="2"/>
    <x v="1024"/>
    <x v="1"/>
    <x v="721"/>
    <x v="3596"/>
    <n v="56227"/>
    <n v="56227"/>
    <n v="0"/>
  </r>
  <r>
    <x v="95"/>
    <x v="2"/>
    <x v="2"/>
    <x v="1024"/>
    <x v="1"/>
    <x v="722"/>
    <x v="3597"/>
    <n v="495.8"/>
    <n v="495.8"/>
    <n v="0"/>
  </r>
  <r>
    <x v="258"/>
    <x v="0"/>
    <x v="9"/>
    <x v="1112"/>
    <x v="286"/>
    <x v="4"/>
    <x v="3598"/>
    <n v="14147.43"/>
    <n v="14147.43"/>
    <n v="0"/>
  </r>
  <r>
    <x v="2"/>
    <x v="1"/>
    <x v="1"/>
    <x v="1113"/>
    <x v="61"/>
    <x v="95"/>
    <x v="3599"/>
    <n v="74.55"/>
    <n v="74.55"/>
    <n v="0"/>
  </r>
  <r>
    <x v="2"/>
    <x v="1"/>
    <x v="1"/>
    <x v="1114"/>
    <x v="123"/>
    <x v="4"/>
    <x v="3600"/>
    <n v="30694"/>
    <n v="30694"/>
    <n v="0"/>
  </r>
  <r>
    <x v="2"/>
    <x v="1"/>
    <x v="1"/>
    <x v="1114"/>
    <x v="123"/>
    <x v="13"/>
    <x v="3600"/>
    <n v="-20614"/>
    <n v="-20614"/>
    <n v="0"/>
  </r>
  <r>
    <x v="2"/>
    <x v="1"/>
    <x v="1"/>
    <x v="1114"/>
    <x v="123"/>
    <x v="14"/>
    <x v="3600"/>
    <n v="14999.45"/>
    <n v="14999.45"/>
    <n v="0"/>
  </r>
  <r>
    <x v="2"/>
    <x v="1"/>
    <x v="1"/>
    <x v="1115"/>
    <x v="287"/>
    <x v="4"/>
    <x v="3601"/>
    <n v="534.28"/>
    <n v="534.28"/>
    <n v="0"/>
  </r>
  <r>
    <x v="2"/>
    <x v="1"/>
    <x v="1"/>
    <x v="434"/>
    <x v="5"/>
    <x v="150"/>
    <x v="3602"/>
    <n v="56.48"/>
    <n v="56.48"/>
    <n v="0"/>
  </r>
  <r>
    <x v="2"/>
    <x v="1"/>
    <x v="1"/>
    <x v="434"/>
    <x v="5"/>
    <x v="258"/>
    <x v="3603"/>
    <n v="85.28"/>
    <n v="85.28"/>
    <n v="0"/>
  </r>
  <r>
    <x v="2"/>
    <x v="1"/>
    <x v="1"/>
    <x v="434"/>
    <x v="5"/>
    <x v="687"/>
    <x v="3604"/>
    <n v="85.28"/>
    <n v="85.28"/>
    <n v="0"/>
  </r>
  <r>
    <x v="2"/>
    <x v="1"/>
    <x v="1"/>
    <x v="434"/>
    <x v="5"/>
    <x v="593"/>
    <x v="3605"/>
    <n v="97.73"/>
    <n v="97.73"/>
    <n v="0"/>
  </r>
  <r>
    <x v="2"/>
    <x v="1"/>
    <x v="1"/>
    <x v="434"/>
    <x v="5"/>
    <x v="331"/>
    <x v="3606"/>
    <n v="126.2"/>
    <n v="126.2"/>
    <n v="0"/>
  </r>
  <r>
    <x v="2"/>
    <x v="1"/>
    <x v="1"/>
    <x v="434"/>
    <x v="5"/>
    <x v="541"/>
    <x v="3607"/>
    <n v="64.599999999999994"/>
    <n v="64.599999999999994"/>
    <n v="0"/>
  </r>
  <r>
    <x v="2"/>
    <x v="1"/>
    <x v="1"/>
    <x v="434"/>
    <x v="5"/>
    <x v="248"/>
    <x v="3608"/>
    <n v="108.8"/>
    <n v="108.8"/>
    <n v="0"/>
  </r>
  <r>
    <x v="2"/>
    <x v="1"/>
    <x v="1"/>
    <x v="434"/>
    <x v="5"/>
    <x v="249"/>
    <x v="3609"/>
    <n v="174.2"/>
    <n v="174.2"/>
    <n v="0"/>
  </r>
  <r>
    <x v="2"/>
    <x v="1"/>
    <x v="1"/>
    <x v="434"/>
    <x v="5"/>
    <x v="333"/>
    <x v="3610"/>
    <n v="256"/>
    <n v="256"/>
    <n v="0"/>
  </r>
  <r>
    <x v="2"/>
    <x v="1"/>
    <x v="1"/>
    <x v="434"/>
    <x v="5"/>
    <x v="723"/>
    <x v="3611"/>
    <n v="416.6"/>
    <n v="416.6"/>
    <n v="0"/>
  </r>
  <r>
    <x v="2"/>
    <x v="1"/>
    <x v="1"/>
    <x v="434"/>
    <x v="5"/>
    <x v="720"/>
    <x v="3612"/>
    <n v="142.19999999999999"/>
    <n v="142.19999999999999"/>
    <n v="0"/>
  </r>
  <r>
    <x v="2"/>
    <x v="1"/>
    <x v="1"/>
    <x v="434"/>
    <x v="5"/>
    <x v="724"/>
    <x v="3613"/>
    <n v="99.2"/>
    <n v="99.2"/>
    <n v="0"/>
  </r>
  <r>
    <x v="219"/>
    <x v="0"/>
    <x v="0"/>
    <x v="1116"/>
    <x v="0"/>
    <x v="122"/>
    <x v="1725"/>
    <n v="2592.11"/>
    <n v="2592.11"/>
    <n v="0"/>
  </r>
  <r>
    <x v="2"/>
    <x v="1"/>
    <x v="1"/>
    <x v="1117"/>
    <x v="30"/>
    <x v="4"/>
    <x v="3614"/>
    <n v="330"/>
    <n v="330"/>
    <n v="0"/>
  </r>
  <r>
    <x v="152"/>
    <x v="0"/>
    <x v="2"/>
    <x v="1118"/>
    <x v="1"/>
    <x v="4"/>
    <x v="1110"/>
    <n v="56950"/>
    <n v="56950"/>
    <n v="0"/>
  </r>
  <r>
    <x v="152"/>
    <x v="0"/>
    <x v="2"/>
    <x v="1118"/>
    <x v="1"/>
    <x v="25"/>
    <x v="561"/>
    <n v="40300"/>
    <n v="40300"/>
    <n v="0"/>
  </r>
  <r>
    <x v="55"/>
    <x v="0"/>
    <x v="2"/>
    <x v="843"/>
    <x v="1"/>
    <x v="117"/>
    <x v="2286"/>
    <n v="11698.2"/>
    <n v="11698.2"/>
    <n v="0"/>
  </r>
  <r>
    <x v="119"/>
    <x v="2"/>
    <x v="5"/>
    <x v="881"/>
    <x v="1"/>
    <x v="95"/>
    <x v="2283"/>
    <n v="14090.4"/>
    <n v="14090.4"/>
    <n v="0"/>
  </r>
  <r>
    <x v="119"/>
    <x v="2"/>
    <x v="5"/>
    <x v="881"/>
    <x v="1"/>
    <x v="21"/>
    <x v="3615"/>
    <n v="122.48"/>
    <n v="122.48"/>
    <n v="0"/>
  </r>
  <r>
    <x v="119"/>
    <x v="2"/>
    <x v="5"/>
    <x v="881"/>
    <x v="1"/>
    <x v="54"/>
    <x v="3319"/>
    <n v="1291.29"/>
    <n v="1291.29"/>
    <n v="0"/>
  </r>
  <r>
    <x v="119"/>
    <x v="2"/>
    <x v="5"/>
    <x v="881"/>
    <x v="1"/>
    <x v="57"/>
    <x v="3077"/>
    <n v="1110.2"/>
    <n v="1110.2"/>
    <n v="0"/>
  </r>
  <r>
    <x v="22"/>
    <x v="0"/>
    <x v="0"/>
    <x v="1119"/>
    <x v="279"/>
    <x v="4"/>
    <x v="3616"/>
    <n v="875"/>
    <n v="875"/>
    <n v="0"/>
  </r>
  <r>
    <x v="2"/>
    <x v="1"/>
    <x v="1"/>
    <x v="922"/>
    <x v="30"/>
    <x v="66"/>
    <x v="341"/>
    <n v="75"/>
    <n v="75"/>
    <n v="0"/>
  </r>
  <r>
    <x v="2"/>
    <x v="1"/>
    <x v="1"/>
    <x v="922"/>
    <x v="30"/>
    <x v="51"/>
    <x v="2688"/>
    <n v="75"/>
    <n v="75"/>
    <n v="0"/>
  </r>
  <r>
    <x v="2"/>
    <x v="1"/>
    <x v="1"/>
    <x v="883"/>
    <x v="244"/>
    <x v="67"/>
    <x v="3617"/>
    <n v="160.5"/>
    <n v="160.5"/>
    <n v="0"/>
  </r>
  <r>
    <x v="2"/>
    <x v="1"/>
    <x v="1"/>
    <x v="883"/>
    <x v="244"/>
    <x v="85"/>
    <x v="3618"/>
    <n v="263.97000000000003"/>
    <n v="263.97000000000003"/>
    <n v="0"/>
  </r>
  <r>
    <x v="2"/>
    <x v="1"/>
    <x v="1"/>
    <x v="883"/>
    <x v="244"/>
    <x v="96"/>
    <x v="3619"/>
    <n v="39"/>
    <n v="39"/>
    <n v="0"/>
  </r>
  <r>
    <x v="2"/>
    <x v="1"/>
    <x v="1"/>
    <x v="883"/>
    <x v="244"/>
    <x v="53"/>
    <x v="3620"/>
    <n v="631.65"/>
    <n v="631.65"/>
    <n v="0"/>
  </r>
  <r>
    <x v="2"/>
    <x v="1"/>
    <x v="1"/>
    <x v="883"/>
    <x v="244"/>
    <x v="180"/>
    <x v="3621"/>
    <n v="149.5"/>
    <n v="149.5"/>
    <n v="0"/>
  </r>
  <r>
    <x v="2"/>
    <x v="1"/>
    <x v="1"/>
    <x v="923"/>
    <x v="5"/>
    <x v="0"/>
    <x v="3622"/>
    <n v="16.5"/>
    <n v="16.5"/>
    <n v="0"/>
  </r>
  <r>
    <x v="57"/>
    <x v="0"/>
    <x v="0"/>
    <x v="1120"/>
    <x v="288"/>
    <x v="4"/>
    <x v="3623"/>
    <n v="3349"/>
    <n v="3349"/>
    <n v="0"/>
  </r>
  <r>
    <x v="57"/>
    <x v="0"/>
    <x v="0"/>
    <x v="1120"/>
    <x v="288"/>
    <x v="13"/>
    <x v="3623"/>
    <n v="-3349"/>
    <n v="-3349"/>
    <n v="0"/>
  </r>
  <r>
    <x v="2"/>
    <x v="1"/>
    <x v="1"/>
    <x v="1121"/>
    <x v="99"/>
    <x v="4"/>
    <x v="3624"/>
    <n v="175"/>
    <n v="175"/>
    <n v="0"/>
  </r>
  <r>
    <x v="22"/>
    <x v="0"/>
    <x v="0"/>
    <x v="648"/>
    <x v="1"/>
    <x v="0"/>
    <x v="3625"/>
    <n v="175.5"/>
    <n v="175.5"/>
    <n v="0"/>
  </r>
  <r>
    <x v="22"/>
    <x v="0"/>
    <x v="0"/>
    <x v="648"/>
    <x v="1"/>
    <x v="46"/>
    <x v="3626"/>
    <n v="165.75"/>
    <n v="165.75"/>
    <n v="0"/>
  </r>
  <r>
    <x v="2"/>
    <x v="1"/>
    <x v="1"/>
    <x v="1122"/>
    <x v="9"/>
    <x v="46"/>
    <x v="1016"/>
    <n v="424"/>
    <n v="424"/>
    <n v="0"/>
  </r>
  <r>
    <x v="2"/>
    <x v="1"/>
    <x v="1"/>
    <x v="1123"/>
    <x v="60"/>
    <x v="0"/>
    <x v="1855"/>
    <n v="259.44"/>
    <n v="259.44"/>
    <n v="0"/>
  </r>
  <r>
    <x v="2"/>
    <x v="1"/>
    <x v="1"/>
    <x v="650"/>
    <x v="66"/>
    <x v="18"/>
    <x v="3627"/>
    <n v="45"/>
    <n v="45"/>
    <n v="0"/>
  </r>
  <r>
    <x v="2"/>
    <x v="1"/>
    <x v="1"/>
    <x v="650"/>
    <x v="66"/>
    <x v="42"/>
    <x v="3628"/>
    <n v="45"/>
    <n v="45"/>
    <n v="0"/>
  </r>
  <r>
    <x v="2"/>
    <x v="1"/>
    <x v="1"/>
    <x v="1124"/>
    <x v="269"/>
    <x v="25"/>
    <x v="3629"/>
    <n v="790"/>
    <n v="790"/>
    <n v="0"/>
  </r>
  <r>
    <x v="28"/>
    <x v="0"/>
    <x v="0"/>
    <x v="651"/>
    <x v="199"/>
    <x v="95"/>
    <x v="3630"/>
    <n v="146"/>
    <n v="146"/>
    <n v="0"/>
  </r>
  <r>
    <x v="28"/>
    <x v="0"/>
    <x v="0"/>
    <x v="651"/>
    <x v="199"/>
    <x v="19"/>
    <x v="2082"/>
    <n v="17.5"/>
    <n v="17.5"/>
    <n v="0"/>
  </r>
  <r>
    <x v="2"/>
    <x v="1"/>
    <x v="1"/>
    <x v="652"/>
    <x v="95"/>
    <x v="16"/>
    <x v="3631"/>
    <n v="47.5"/>
    <n v="47.5"/>
    <n v="0"/>
  </r>
  <r>
    <x v="46"/>
    <x v="0"/>
    <x v="0"/>
    <x v="653"/>
    <x v="164"/>
    <x v="4"/>
    <x v="3632"/>
    <n v="81"/>
    <n v="81"/>
    <n v="0"/>
  </r>
  <r>
    <x v="2"/>
    <x v="1"/>
    <x v="1"/>
    <x v="654"/>
    <x v="141"/>
    <x v="46"/>
    <x v="3633"/>
    <n v="831"/>
    <n v="831"/>
    <n v="0"/>
  </r>
  <r>
    <x v="2"/>
    <x v="1"/>
    <x v="1"/>
    <x v="654"/>
    <x v="141"/>
    <x v="62"/>
    <x v="3634"/>
    <n v="420"/>
    <n v="420"/>
    <n v="0"/>
  </r>
  <r>
    <x v="2"/>
    <x v="1"/>
    <x v="1"/>
    <x v="654"/>
    <x v="141"/>
    <x v="48"/>
    <x v="3635"/>
    <n v="2944"/>
    <n v="2944"/>
    <n v="0"/>
  </r>
  <r>
    <x v="2"/>
    <x v="1"/>
    <x v="1"/>
    <x v="654"/>
    <x v="141"/>
    <x v="101"/>
    <x v="3636"/>
    <n v="384"/>
    <n v="384"/>
    <n v="0"/>
  </r>
  <r>
    <x v="2"/>
    <x v="1"/>
    <x v="1"/>
    <x v="655"/>
    <x v="64"/>
    <x v="48"/>
    <x v="3637"/>
    <n v="32.5"/>
    <n v="32.5"/>
    <n v="0"/>
  </r>
  <r>
    <x v="2"/>
    <x v="1"/>
    <x v="1"/>
    <x v="1125"/>
    <x v="34"/>
    <x v="4"/>
    <x v="3638"/>
    <n v="1325"/>
    <n v="1325"/>
    <n v="0"/>
  </r>
  <r>
    <x v="167"/>
    <x v="0"/>
    <x v="2"/>
    <x v="659"/>
    <x v="16"/>
    <x v="25"/>
    <x v="3639"/>
    <n v="8215.68"/>
    <n v="8215.68"/>
    <n v="0"/>
  </r>
  <r>
    <x v="2"/>
    <x v="1"/>
    <x v="1"/>
    <x v="661"/>
    <x v="61"/>
    <x v="16"/>
    <x v="3640"/>
    <n v="2.0299999999999998"/>
    <n v="2.0299999999999998"/>
    <n v="0"/>
  </r>
  <r>
    <x v="2"/>
    <x v="1"/>
    <x v="1"/>
    <x v="661"/>
    <x v="61"/>
    <x v="117"/>
    <x v="3641"/>
    <n v="33.020000000000003"/>
    <n v="33.020000000000003"/>
    <n v="0"/>
  </r>
  <r>
    <x v="175"/>
    <x v="0"/>
    <x v="0"/>
    <x v="663"/>
    <x v="200"/>
    <x v="4"/>
    <x v="3642"/>
    <n v="3812.8"/>
    <n v="3812.8"/>
    <n v="0"/>
  </r>
  <r>
    <x v="2"/>
    <x v="1"/>
    <x v="1"/>
    <x v="664"/>
    <x v="160"/>
    <x v="46"/>
    <x v="3643"/>
    <n v="13.32"/>
    <n v="13.32"/>
    <n v="0"/>
  </r>
  <r>
    <x v="2"/>
    <x v="1"/>
    <x v="1"/>
    <x v="738"/>
    <x v="5"/>
    <x v="46"/>
    <x v="3644"/>
    <n v="25.34"/>
    <n v="25.34"/>
    <n v="0"/>
  </r>
  <r>
    <x v="2"/>
    <x v="1"/>
    <x v="1"/>
    <x v="738"/>
    <x v="5"/>
    <x v="48"/>
    <x v="3645"/>
    <n v="216.9"/>
    <n v="216.9"/>
    <n v="0"/>
  </r>
  <r>
    <x v="2"/>
    <x v="1"/>
    <x v="1"/>
    <x v="738"/>
    <x v="5"/>
    <x v="117"/>
    <x v="3646"/>
    <n v="450"/>
    <n v="450"/>
    <n v="0"/>
  </r>
  <r>
    <x v="173"/>
    <x v="0"/>
    <x v="2"/>
    <x v="739"/>
    <x v="1"/>
    <x v="4"/>
    <x v="3647"/>
    <n v="2817"/>
    <n v="2817"/>
    <n v="0"/>
  </r>
  <r>
    <x v="2"/>
    <x v="1"/>
    <x v="1"/>
    <x v="1126"/>
    <x v="123"/>
    <x v="4"/>
    <x v="3055"/>
    <n v="925"/>
    <n v="925"/>
    <n v="0"/>
  </r>
  <r>
    <x v="2"/>
    <x v="1"/>
    <x v="1"/>
    <x v="1126"/>
    <x v="123"/>
    <x v="25"/>
    <x v="3055"/>
    <n v="925"/>
    <n v="925"/>
    <n v="0"/>
  </r>
  <r>
    <x v="2"/>
    <x v="1"/>
    <x v="1"/>
    <x v="1127"/>
    <x v="101"/>
    <x v="4"/>
    <x v="3648"/>
    <n v="3600"/>
    <n v="3600"/>
    <n v="0"/>
  </r>
  <r>
    <x v="2"/>
    <x v="1"/>
    <x v="1"/>
    <x v="1128"/>
    <x v="289"/>
    <x v="25"/>
    <x v="3649"/>
    <n v="475"/>
    <n v="475"/>
    <n v="0"/>
  </r>
  <r>
    <x v="2"/>
    <x v="1"/>
    <x v="1"/>
    <x v="1129"/>
    <x v="34"/>
    <x v="4"/>
    <x v="3650"/>
    <n v="215"/>
    <n v="215"/>
    <n v="0"/>
  </r>
  <r>
    <x v="2"/>
    <x v="1"/>
    <x v="1"/>
    <x v="1130"/>
    <x v="141"/>
    <x v="25"/>
    <x v="3651"/>
    <n v="1015.4"/>
    <n v="1015.4"/>
    <n v="0"/>
  </r>
  <r>
    <x v="2"/>
    <x v="1"/>
    <x v="1"/>
    <x v="1131"/>
    <x v="101"/>
    <x v="13"/>
    <x v="3652"/>
    <n v="864"/>
    <n v="864"/>
    <n v="0"/>
  </r>
  <r>
    <x v="2"/>
    <x v="1"/>
    <x v="1"/>
    <x v="740"/>
    <x v="64"/>
    <x v="66"/>
    <x v="3653"/>
    <n v="68"/>
    <n v="68"/>
    <n v="0"/>
  </r>
  <r>
    <x v="2"/>
    <x v="1"/>
    <x v="1"/>
    <x v="740"/>
    <x v="64"/>
    <x v="90"/>
    <x v="3654"/>
    <n v="13.59"/>
    <n v="13.59"/>
    <n v="0"/>
  </r>
  <r>
    <x v="2"/>
    <x v="1"/>
    <x v="1"/>
    <x v="740"/>
    <x v="64"/>
    <x v="91"/>
    <x v="420"/>
    <n v="76.62"/>
    <n v="76.62"/>
    <n v="0"/>
  </r>
  <r>
    <x v="2"/>
    <x v="1"/>
    <x v="1"/>
    <x v="1132"/>
    <x v="108"/>
    <x v="4"/>
    <x v="708"/>
    <n v="2604.4299999999998"/>
    <n v="2604.4299999999998"/>
    <n v="0"/>
  </r>
  <r>
    <x v="2"/>
    <x v="1"/>
    <x v="1"/>
    <x v="1133"/>
    <x v="57"/>
    <x v="4"/>
    <x v="3655"/>
    <n v="750.68"/>
    <n v="750.68"/>
    <n v="0"/>
  </r>
  <r>
    <x v="2"/>
    <x v="1"/>
    <x v="1"/>
    <x v="742"/>
    <x v="212"/>
    <x v="66"/>
    <x v="3656"/>
    <n v="119"/>
    <n v="119"/>
    <n v="0"/>
  </r>
  <r>
    <x v="2"/>
    <x v="1"/>
    <x v="1"/>
    <x v="742"/>
    <x v="212"/>
    <x v="68"/>
    <x v="3657"/>
    <n v="12.5"/>
    <n v="12.5"/>
    <n v="0"/>
  </r>
  <r>
    <x v="2"/>
    <x v="1"/>
    <x v="1"/>
    <x v="742"/>
    <x v="212"/>
    <x v="83"/>
    <x v="3658"/>
    <n v="86.15"/>
    <n v="86.15"/>
    <n v="0"/>
  </r>
  <r>
    <x v="192"/>
    <x v="0"/>
    <x v="0"/>
    <x v="743"/>
    <x v="34"/>
    <x v="139"/>
    <x v="3659"/>
    <n v="110.24"/>
    <n v="110.24"/>
    <n v="0"/>
  </r>
  <r>
    <x v="192"/>
    <x v="0"/>
    <x v="0"/>
    <x v="743"/>
    <x v="34"/>
    <x v="141"/>
    <x v="3660"/>
    <n v="19.98"/>
    <n v="19.98"/>
    <n v="0"/>
  </r>
  <r>
    <x v="192"/>
    <x v="0"/>
    <x v="0"/>
    <x v="743"/>
    <x v="34"/>
    <x v="108"/>
    <x v="64"/>
    <n v="362.27"/>
    <n v="362.27"/>
    <n v="0"/>
  </r>
  <r>
    <x v="2"/>
    <x v="1"/>
    <x v="1"/>
    <x v="1134"/>
    <x v="108"/>
    <x v="4"/>
    <x v="3661"/>
    <n v="12840"/>
    <n v="12840"/>
    <n v="0"/>
  </r>
  <r>
    <x v="2"/>
    <x v="1"/>
    <x v="1"/>
    <x v="1122"/>
    <x v="9"/>
    <x v="62"/>
    <x v="3662"/>
    <n v="860"/>
    <n v="860"/>
    <n v="0"/>
  </r>
  <r>
    <x v="172"/>
    <x v="0"/>
    <x v="0"/>
    <x v="649"/>
    <x v="116"/>
    <x v="94"/>
    <x v="1068"/>
    <n v="120.17"/>
    <n v="120.17"/>
    <n v="0"/>
  </r>
  <r>
    <x v="222"/>
    <x v="0"/>
    <x v="0"/>
    <x v="910"/>
    <x v="34"/>
    <x v="12"/>
    <x v="64"/>
    <n v="110.08"/>
    <n v="110.08"/>
    <n v="0"/>
  </r>
  <r>
    <x v="59"/>
    <x v="0"/>
    <x v="0"/>
    <x v="613"/>
    <x v="1"/>
    <x v="4"/>
    <x v="3663"/>
    <n v="1350"/>
    <n v="1350"/>
    <n v="0"/>
  </r>
  <r>
    <x v="59"/>
    <x v="0"/>
    <x v="0"/>
    <x v="613"/>
    <x v="1"/>
    <x v="17"/>
    <x v="3664"/>
    <n v="699.3"/>
    <n v="699.3"/>
    <n v="0"/>
  </r>
  <r>
    <x v="59"/>
    <x v="0"/>
    <x v="0"/>
    <x v="613"/>
    <x v="1"/>
    <x v="18"/>
    <x v="3665"/>
    <n v="783"/>
    <n v="783"/>
    <n v="0"/>
  </r>
  <r>
    <x v="166"/>
    <x v="0"/>
    <x v="0"/>
    <x v="614"/>
    <x v="188"/>
    <x v="46"/>
    <x v="3666"/>
    <n v="143.44"/>
    <n v="143.44"/>
    <n v="0"/>
  </r>
  <r>
    <x v="167"/>
    <x v="0"/>
    <x v="2"/>
    <x v="615"/>
    <x v="1"/>
    <x v="48"/>
    <x v="3258"/>
    <n v="9450"/>
    <n v="9450"/>
    <n v="0"/>
  </r>
  <r>
    <x v="2"/>
    <x v="1"/>
    <x v="1"/>
    <x v="618"/>
    <x v="191"/>
    <x v="0"/>
    <x v="3667"/>
    <n v="280"/>
    <n v="280"/>
    <n v="0"/>
  </r>
  <r>
    <x v="152"/>
    <x v="0"/>
    <x v="2"/>
    <x v="1135"/>
    <x v="1"/>
    <x v="13"/>
    <x v="3668"/>
    <n v="-1066.55"/>
    <n v="-1066.55"/>
    <n v="0"/>
  </r>
  <r>
    <x v="152"/>
    <x v="0"/>
    <x v="2"/>
    <x v="1135"/>
    <x v="1"/>
    <x v="14"/>
    <x v="3668"/>
    <n v="1066.55"/>
    <n v="1066.55"/>
    <n v="0"/>
  </r>
  <r>
    <x v="7"/>
    <x v="0"/>
    <x v="2"/>
    <x v="620"/>
    <x v="1"/>
    <x v="4"/>
    <x v="3669"/>
    <n v="596.70000000000005"/>
    <n v="596.70000000000005"/>
    <n v="0"/>
  </r>
  <r>
    <x v="2"/>
    <x v="1"/>
    <x v="1"/>
    <x v="1136"/>
    <x v="290"/>
    <x v="66"/>
    <x v="420"/>
    <n v="7.91"/>
    <n v="7.91"/>
    <n v="0"/>
  </r>
  <r>
    <x v="22"/>
    <x v="0"/>
    <x v="0"/>
    <x v="621"/>
    <x v="142"/>
    <x v="46"/>
    <x v="1973"/>
    <n v="66.5"/>
    <n v="66.5"/>
    <n v="0"/>
  </r>
  <r>
    <x v="2"/>
    <x v="1"/>
    <x v="1"/>
    <x v="1137"/>
    <x v="94"/>
    <x v="70"/>
    <x v="420"/>
    <n v="45"/>
    <n v="45"/>
    <n v="0"/>
  </r>
  <r>
    <x v="2"/>
    <x v="1"/>
    <x v="1"/>
    <x v="1138"/>
    <x v="144"/>
    <x v="4"/>
    <x v="3670"/>
    <n v="10912.59"/>
    <n v="10912.59"/>
    <n v="0"/>
  </r>
  <r>
    <x v="165"/>
    <x v="0"/>
    <x v="5"/>
    <x v="1139"/>
    <x v="118"/>
    <x v="4"/>
    <x v="3671"/>
    <n v="995"/>
    <n v="995"/>
    <n v="0"/>
  </r>
  <r>
    <x v="54"/>
    <x v="0"/>
    <x v="2"/>
    <x v="704"/>
    <x v="1"/>
    <x v="25"/>
    <x v="3672"/>
    <n v="936"/>
    <n v="936"/>
    <n v="0"/>
  </r>
  <r>
    <x v="54"/>
    <x v="0"/>
    <x v="2"/>
    <x v="704"/>
    <x v="1"/>
    <x v="17"/>
    <x v="3673"/>
    <n v="326.27999999999997"/>
    <n v="326.27999999999997"/>
    <n v="0"/>
  </r>
  <r>
    <x v="259"/>
    <x v="0"/>
    <x v="25"/>
    <x v="1140"/>
    <x v="291"/>
    <x v="4"/>
    <x v="3674"/>
    <n v="9440.66"/>
    <n v="9440.66"/>
    <n v="0"/>
  </r>
  <r>
    <x v="186"/>
    <x v="0"/>
    <x v="9"/>
    <x v="705"/>
    <x v="5"/>
    <x v="18"/>
    <x v="3675"/>
    <n v="5626.44"/>
    <n v="5626.44"/>
    <n v="0"/>
  </r>
  <r>
    <x v="186"/>
    <x v="0"/>
    <x v="9"/>
    <x v="705"/>
    <x v="5"/>
    <x v="185"/>
    <x v="3676"/>
    <n v="3161.79"/>
    <n v="3161.79"/>
    <n v="0"/>
  </r>
  <r>
    <x v="186"/>
    <x v="0"/>
    <x v="9"/>
    <x v="705"/>
    <x v="5"/>
    <x v="23"/>
    <x v="3677"/>
    <n v="1120.69"/>
    <n v="1120.69"/>
    <n v="0"/>
  </r>
  <r>
    <x v="187"/>
    <x v="0"/>
    <x v="9"/>
    <x v="705"/>
    <x v="5"/>
    <x v="24"/>
    <x v="3678"/>
    <n v="1896"/>
    <n v="1896"/>
    <n v="0"/>
  </r>
  <r>
    <x v="187"/>
    <x v="0"/>
    <x v="9"/>
    <x v="705"/>
    <x v="5"/>
    <x v="228"/>
    <x v="3679"/>
    <n v="140"/>
    <n v="140"/>
    <n v="0"/>
  </r>
  <r>
    <x v="22"/>
    <x v="0"/>
    <x v="0"/>
    <x v="514"/>
    <x v="1"/>
    <x v="119"/>
    <x v="3680"/>
    <n v="73.14"/>
    <n v="73.14"/>
    <n v="0"/>
  </r>
  <r>
    <x v="22"/>
    <x v="0"/>
    <x v="0"/>
    <x v="514"/>
    <x v="1"/>
    <x v="131"/>
    <x v="3681"/>
    <n v="151.25"/>
    <n v="151.25"/>
    <n v="0"/>
  </r>
  <r>
    <x v="22"/>
    <x v="0"/>
    <x v="0"/>
    <x v="514"/>
    <x v="1"/>
    <x v="139"/>
    <x v="3682"/>
    <n v="47.4"/>
    <n v="47.4"/>
    <n v="0"/>
  </r>
  <r>
    <x v="22"/>
    <x v="0"/>
    <x v="0"/>
    <x v="514"/>
    <x v="1"/>
    <x v="108"/>
    <x v="3683"/>
    <n v="20.52"/>
    <n v="20.52"/>
    <n v="0"/>
  </r>
  <r>
    <x v="22"/>
    <x v="0"/>
    <x v="0"/>
    <x v="514"/>
    <x v="1"/>
    <x v="121"/>
    <x v="3684"/>
    <n v="138.6"/>
    <n v="138.6"/>
    <n v="0"/>
  </r>
  <r>
    <x v="2"/>
    <x v="1"/>
    <x v="1"/>
    <x v="561"/>
    <x v="30"/>
    <x v="17"/>
    <x v="3685"/>
    <n v="895"/>
    <n v="895"/>
    <n v="0"/>
  </r>
  <r>
    <x v="2"/>
    <x v="1"/>
    <x v="1"/>
    <x v="907"/>
    <x v="249"/>
    <x v="25"/>
    <x v="3686"/>
    <n v="387.8"/>
    <n v="387.8"/>
    <n v="0"/>
  </r>
  <r>
    <x v="2"/>
    <x v="1"/>
    <x v="1"/>
    <x v="1141"/>
    <x v="43"/>
    <x v="25"/>
    <x v="3687"/>
    <n v="793.55"/>
    <n v="793.55"/>
    <n v="0"/>
  </r>
  <r>
    <x v="2"/>
    <x v="1"/>
    <x v="1"/>
    <x v="795"/>
    <x v="227"/>
    <x v="4"/>
    <x v="2450"/>
    <n v="1500"/>
    <n v="1500"/>
    <n v="0"/>
  </r>
  <r>
    <x v="2"/>
    <x v="1"/>
    <x v="1"/>
    <x v="795"/>
    <x v="227"/>
    <x v="13"/>
    <x v="2450"/>
    <n v="316.5"/>
    <n v="316.5"/>
    <n v="0"/>
  </r>
  <r>
    <x v="2"/>
    <x v="1"/>
    <x v="1"/>
    <x v="795"/>
    <x v="227"/>
    <x v="14"/>
    <x v="2450"/>
    <n v="-316.5"/>
    <n v="-316.5"/>
    <n v="0"/>
  </r>
  <r>
    <x v="46"/>
    <x v="0"/>
    <x v="0"/>
    <x v="516"/>
    <x v="1"/>
    <x v="4"/>
    <x v="1110"/>
    <n v="20770"/>
    <n v="20770"/>
    <n v="0"/>
  </r>
  <r>
    <x v="220"/>
    <x v="0"/>
    <x v="2"/>
    <x v="1142"/>
    <x v="15"/>
    <x v="4"/>
    <x v="3688"/>
    <n v="42000"/>
    <n v="42000"/>
    <n v="0"/>
  </r>
  <r>
    <x v="152"/>
    <x v="0"/>
    <x v="2"/>
    <x v="517"/>
    <x v="1"/>
    <x v="95"/>
    <x v="3689"/>
    <n v="940.04"/>
    <n v="940.04"/>
    <n v="0"/>
  </r>
  <r>
    <x v="152"/>
    <x v="0"/>
    <x v="2"/>
    <x v="517"/>
    <x v="1"/>
    <x v="43"/>
    <x v="3076"/>
    <n v="2656.5"/>
    <n v="2656.5"/>
    <n v="0"/>
  </r>
  <r>
    <x v="152"/>
    <x v="0"/>
    <x v="2"/>
    <x v="517"/>
    <x v="1"/>
    <x v="139"/>
    <x v="3690"/>
    <n v="1131.6600000000001"/>
    <n v="1131.6600000000001"/>
    <n v="0"/>
  </r>
  <r>
    <x v="152"/>
    <x v="0"/>
    <x v="2"/>
    <x v="517"/>
    <x v="1"/>
    <x v="24"/>
    <x v="3691"/>
    <n v="389.04"/>
    <n v="389.04"/>
    <n v="0"/>
  </r>
  <r>
    <x v="2"/>
    <x v="1"/>
    <x v="1"/>
    <x v="562"/>
    <x v="177"/>
    <x v="25"/>
    <x v="1769"/>
    <n v="1606.67"/>
    <n v="1606.67"/>
    <n v="0"/>
  </r>
  <r>
    <x v="2"/>
    <x v="1"/>
    <x v="1"/>
    <x v="598"/>
    <x v="101"/>
    <x v="4"/>
    <x v="3692"/>
    <n v="295"/>
    <n v="295"/>
    <n v="0"/>
  </r>
  <r>
    <x v="2"/>
    <x v="1"/>
    <x v="1"/>
    <x v="556"/>
    <x v="34"/>
    <x v="175"/>
    <x v="1936"/>
    <n v="53"/>
    <n v="53"/>
    <n v="0"/>
  </r>
  <r>
    <x v="2"/>
    <x v="1"/>
    <x v="1"/>
    <x v="556"/>
    <x v="34"/>
    <x v="168"/>
    <x v="420"/>
    <n v="12.25"/>
    <n v="12.25"/>
    <n v="0"/>
  </r>
  <r>
    <x v="2"/>
    <x v="1"/>
    <x v="1"/>
    <x v="601"/>
    <x v="37"/>
    <x v="297"/>
    <x v="3693"/>
    <n v="19.04"/>
    <n v="19.04"/>
    <n v="0"/>
  </r>
  <r>
    <x v="2"/>
    <x v="1"/>
    <x v="1"/>
    <x v="601"/>
    <x v="37"/>
    <x v="79"/>
    <x v="3694"/>
    <n v="25.2"/>
    <n v="25.2"/>
    <n v="0"/>
  </r>
  <r>
    <x v="2"/>
    <x v="1"/>
    <x v="1"/>
    <x v="601"/>
    <x v="37"/>
    <x v="53"/>
    <x v="3695"/>
    <n v="57.96"/>
    <n v="57.96"/>
    <n v="0"/>
  </r>
  <r>
    <x v="2"/>
    <x v="1"/>
    <x v="1"/>
    <x v="601"/>
    <x v="37"/>
    <x v="81"/>
    <x v="3696"/>
    <n v="49.37"/>
    <n v="49.37"/>
    <n v="0"/>
  </r>
  <r>
    <x v="2"/>
    <x v="1"/>
    <x v="1"/>
    <x v="601"/>
    <x v="37"/>
    <x v="294"/>
    <x v="3697"/>
    <n v="12.5"/>
    <n v="12.5"/>
    <n v="0"/>
  </r>
  <r>
    <x v="2"/>
    <x v="1"/>
    <x v="1"/>
    <x v="601"/>
    <x v="37"/>
    <x v="232"/>
    <x v="3698"/>
    <n v="24.46"/>
    <n v="24.46"/>
    <n v="0"/>
  </r>
  <r>
    <x v="2"/>
    <x v="1"/>
    <x v="1"/>
    <x v="923"/>
    <x v="5"/>
    <x v="46"/>
    <x v="3699"/>
    <n v="27.75"/>
    <n v="27.75"/>
    <n v="0"/>
  </r>
  <r>
    <x v="2"/>
    <x v="1"/>
    <x v="1"/>
    <x v="923"/>
    <x v="5"/>
    <x v="43"/>
    <x v="3700"/>
    <n v="12.4"/>
    <n v="12.4"/>
    <n v="0"/>
  </r>
  <r>
    <x v="2"/>
    <x v="1"/>
    <x v="1"/>
    <x v="923"/>
    <x v="5"/>
    <x v="131"/>
    <x v="3701"/>
    <n v="34.65"/>
    <n v="34.65"/>
    <n v="0"/>
  </r>
  <r>
    <x v="2"/>
    <x v="1"/>
    <x v="1"/>
    <x v="923"/>
    <x v="5"/>
    <x v="22"/>
    <x v="3702"/>
    <n v="78.75"/>
    <n v="78.75"/>
    <n v="0"/>
  </r>
  <r>
    <x v="2"/>
    <x v="1"/>
    <x v="1"/>
    <x v="923"/>
    <x v="5"/>
    <x v="114"/>
    <x v="3703"/>
    <n v="674.7"/>
    <n v="674.7"/>
    <n v="0"/>
  </r>
  <r>
    <x v="260"/>
    <x v="0"/>
    <x v="26"/>
    <x v="1143"/>
    <x v="123"/>
    <x v="4"/>
    <x v="114"/>
    <n v="2181.25"/>
    <n v="2181.25"/>
    <n v="0"/>
  </r>
  <r>
    <x v="133"/>
    <x v="0"/>
    <x v="0"/>
    <x v="925"/>
    <x v="5"/>
    <x v="19"/>
    <x v="3704"/>
    <n v="26.88"/>
    <n v="26.88"/>
    <n v="0"/>
  </r>
  <r>
    <x v="133"/>
    <x v="0"/>
    <x v="0"/>
    <x v="925"/>
    <x v="5"/>
    <x v="42"/>
    <x v="3705"/>
    <n v="142.08000000000001"/>
    <n v="142.08000000000001"/>
    <n v="0"/>
  </r>
  <r>
    <x v="2"/>
    <x v="1"/>
    <x v="1"/>
    <x v="933"/>
    <x v="142"/>
    <x v="6"/>
    <x v="3125"/>
    <n v="2750"/>
    <n v="2750"/>
    <n v="0"/>
  </r>
  <r>
    <x v="211"/>
    <x v="2"/>
    <x v="9"/>
    <x v="934"/>
    <x v="82"/>
    <x v="172"/>
    <x v="3706"/>
    <n v="2278.6"/>
    <n v="2278.6"/>
    <n v="0"/>
  </r>
  <r>
    <x v="2"/>
    <x v="1"/>
    <x v="1"/>
    <x v="936"/>
    <x v="255"/>
    <x v="25"/>
    <x v="3707"/>
    <n v="8"/>
    <n v="8"/>
    <n v="0"/>
  </r>
  <r>
    <x v="2"/>
    <x v="1"/>
    <x v="1"/>
    <x v="968"/>
    <x v="57"/>
    <x v="25"/>
    <x v="3708"/>
    <n v="0.91"/>
    <n v="0.91"/>
    <n v="0"/>
  </r>
  <r>
    <x v="2"/>
    <x v="1"/>
    <x v="1"/>
    <x v="937"/>
    <x v="101"/>
    <x v="4"/>
    <x v="3709"/>
    <n v="216.84"/>
    <n v="216.84"/>
    <n v="0"/>
  </r>
  <r>
    <x v="2"/>
    <x v="1"/>
    <x v="1"/>
    <x v="937"/>
    <x v="101"/>
    <x v="0"/>
    <x v="3710"/>
    <n v="31.88"/>
    <n v="31.88"/>
    <n v="0"/>
  </r>
  <r>
    <x v="223"/>
    <x v="0"/>
    <x v="0"/>
    <x v="1144"/>
    <x v="0"/>
    <x v="4"/>
    <x v="3711"/>
    <n v="26139.23"/>
    <n v="26139.23"/>
    <n v="0"/>
  </r>
  <r>
    <x v="2"/>
    <x v="1"/>
    <x v="1"/>
    <x v="939"/>
    <x v="204"/>
    <x v="0"/>
    <x v="147"/>
    <n v="112378.5"/>
    <n v="112378.5"/>
    <n v="0"/>
  </r>
  <r>
    <x v="220"/>
    <x v="0"/>
    <x v="2"/>
    <x v="1145"/>
    <x v="236"/>
    <x v="4"/>
    <x v="3712"/>
    <n v="240000"/>
    <n v="240000"/>
    <n v="0"/>
  </r>
  <r>
    <x v="220"/>
    <x v="0"/>
    <x v="2"/>
    <x v="1145"/>
    <x v="236"/>
    <x v="5"/>
    <x v="3712"/>
    <n v="-146400"/>
    <n v="-146400"/>
    <n v="0"/>
  </r>
  <r>
    <x v="220"/>
    <x v="0"/>
    <x v="2"/>
    <x v="1145"/>
    <x v="236"/>
    <x v="13"/>
    <x v="3712"/>
    <n v="93600"/>
    <n v="93600"/>
    <n v="0"/>
  </r>
  <r>
    <x v="2"/>
    <x v="1"/>
    <x v="1"/>
    <x v="971"/>
    <x v="37"/>
    <x v="0"/>
    <x v="3713"/>
    <n v="580.5"/>
    <n v="580.5"/>
    <n v="0"/>
  </r>
  <r>
    <x v="2"/>
    <x v="1"/>
    <x v="1"/>
    <x v="972"/>
    <x v="259"/>
    <x v="91"/>
    <x v="3714"/>
    <n v="13.59"/>
    <n v="13.59"/>
    <n v="0"/>
  </r>
  <r>
    <x v="2"/>
    <x v="1"/>
    <x v="1"/>
    <x v="972"/>
    <x v="259"/>
    <x v="19"/>
    <x v="3715"/>
    <n v="9.9600000000000009"/>
    <n v="9.9600000000000009"/>
    <n v="0"/>
  </r>
  <r>
    <x v="2"/>
    <x v="1"/>
    <x v="1"/>
    <x v="1146"/>
    <x v="292"/>
    <x v="66"/>
    <x v="3716"/>
    <n v="850"/>
    <n v="850"/>
    <n v="0"/>
  </r>
  <r>
    <x v="2"/>
    <x v="1"/>
    <x v="1"/>
    <x v="1146"/>
    <x v="292"/>
    <x v="67"/>
    <x v="3717"/>
    <n v="33"/>
    <n v="33"/>
    <n v="0"/>
  </r>
  <r>
    <x v="2"/>
    <x v="1"/>
    <x v="1"/>
    <x v="1146"/>
    <x v="292"/>
    <x v="111"/>
    <x v="420"/>
    <n v="69.84"/>
    <n v="69.84"/>
    <n v="0"/>
  </r>
  <r>
    <x v="2"/>
    <x v="1"/>
    <x v="1"/>
    <x v="1147"/>
    <x v="174"/>
    <x v="66"/>
    <x v="3718"/>
    <n v="3750"/>
    <n v="3750"/>
    <n v="0"/>
  </r>
  <r>
    <x v="7"/>
    <x v="0"/>
    <x v="2"/>
    <x v="973"/>
    <x v="1"/>
    <x v="4"/>
    <x v="3719"/>
    <n v="1591.2"/>
    <n v="1591.2"/>
    <n v="0"/>
  </r>
  <r>
    <x v="7"/>
    <x v="0"/>
    <x v="2"/>
    <x v="973"/>
    <x v="1"/>
    <x v="5"/>
    <x v="3719"/>
    <n v="-596.70000000000005"/>
    <n v="-596.70000000000005"/>
    <n v="0"/>
  </r>
  <r>
    <x v="7"/>
    <x v="0"/>
    <x v="2"/>
    <x v="973"/>
    <x v="1"/>
    <x v="13"/>
    <x v="3719"/>
    <n v="-596.70000000000005"/>
    <n v="-596.70000000000005"/>
    <n v="0"/>
  </r>
  <r>
    <x v="7"/>
    <x v="0"/>
    <x v="2"/>
    <x v="973"/>
    <x v="1"/>
    <x v="17"/>
    <x v="3720"/>
    <n v="2310"/>
    <n v="2310"/>
    <n v="0"/>
  </r>
  <r>
    <x v="235"/>
    <x v="0"/>
    <x v="6"/>
    <x v="975"/>
    <x v="127"/>
    <x v="62"/>
    <x v="3721"/>
    <n v="3310.88"/>
    <n v="3310.88"/>
    <n v="0"/>
  </r>
  <r>
    <x v="173"/>
    <x v="0"/>
    <x v="2"/>
    <x v="978"/>
    <x v="1"/>
    <x v="18"/>
    <x v="3722"/>
    <n v="1842.5"/>
    <n v="1842.5"/>
    <n v="0"/>
  </r>
  <r>
    <x v="39"/>
    <x v="0"/>
    <x v="0"/>
    <x v="979"/>
    <x v="33"/>
    <x v="163"/>
    <x v="3259"/>
    <n v="-197820.74"/>
    <n v="-197820.74"/>
    <n v="0"/>
  </r>
  <r>
    <x v="2"/>
    <x v="1"/>
    <x v="1"/>
    <x v="981"/>
    <x v="241"/>
    <x v="4"/>
    <x v="630"/>
    <n v="130"/>
    <n v="130"/>
    <n v="0"/>
  </r>
  <r>
    <x v="2"/>
    <x v="1"/>
    <x v="1"/>
    <x v="981"/>
    <x v="241"/>
    <x v="62"/>
    <x v="960"/>
    <n v="130"/>
    <n v="130"/>
    <n v="0"/>
  </r>
  <r>
    <x v="2"/>
    <x v="1"/>
    <x v="1"/>
    <x v="981"/>
    <x v="241"/>
    <x v="725"/>
    <x v="3723"/>
    <n v="130"/>
    <n v="130"/>
    <n v="0"/>
  </r>
  <r>
    <x v="2"/>
    <x v="1"/>
    <x v="1"/>
    <x v="981"/>
    <x v="241"/>
    <x v="726"/>
    <x v="3724"/>
    <n v="130"/>
    <n v="130"/>
    <n v="0"/>
  </r>
  <r>
    <x v="2"/>
    <x v="1"/>
    <x v="1"/>
    <x v="982"/>
    <x v="15"/>
    <x v="17"/>
    <x v="3725"/>
    <n v="60.38"/>
    <n v="60.38"/>
    <n v="0"/>
  </r>
  <r>
    <x v="165"/>
    <x v="0"/>
    <x v="5"/>
    <x v="1148"/>
    <x v="73"/>
    <x v="4"/>
    <x v="3726"/>
    <n v="2927.5"/>
    <n v="2927.5"/>
    <n v="0"/>
  </r>
  <r>
    <x v="2"/>
    <x v="1"/>
    <x v="1"/>
    <x v="1149"/>
    <x v="225"/>
    <x v="17"/>
    <x v="3727"/>
    <n v="2148.4899999999998"/>
    <n v="2148.4899999999998"/>
    <n v="0"/>
  </r>
  <r>
    <x v="2"/>
    <x v="1"/>
    <x v="1"/>
    <x v="1150"/>
    <x v="225"/>
    <x v="46"/>
    <x v="3728"/>
    <n v="39.78"/>
    <n v="39.78"/>
    <n v="0"/>
  </r>
  <r>
    <x v="2"/>
    <x v="1"/>
    <x v="1"/>
    <x v="1151"/>
    <x v="192"/>
    <x v="76"/>
    <x v="3729"/>
    <n v="20000"/>
    <n v="20000"/>
    <n v="0"/>
  </r>
  <r>
    <x v="165"/>
    <x v="0"/>
    <x v="5"/>
    <x v="983"/>
    <x v="1"/>
    <x v="13"/>
    <x v="3264"/>
    <n v="13046.24"/>
    <n v="13046.24"/>
    <n v="0"/>
  </r>
  <r>
    <x v="165"/>
    <x v="0"/>
    <x v="5"/>
    <x v="983"/>
    <x v="1"/>
    <x v="14"/>
    <x v="3264"/>
    <n v="-503.35"/>
    <n v="-503.35"/>
    <n v="0"/>
  </r>
  <r>
    <x v="165"/>
    <x v="0"/>
    <x v="5"/>
    <x v="983"/>
    <x v="1"/>
    <x v="76"/>
    <x v="3264"/>
    <n v="-503.35"/>
    <n v="-503.35"/>
    <n v="0"/>
  </r>
  <r>
    <x v="261"/>
    <x v="0"/>
    <x v="0"/>
    <x v="1152"/>
    <x v="36"/>
    <x v="4"/>
    <x v="3730"/>
    <n v="7527.7"/>
    <n v="7527.7"/>
    <n v="0"/>
  </r>
  <r>
    <x v="2"/>
    <x v="1"/>
    <x v="1"/>
    <x v="1153"/>
    <x v="130"/>
    <x v="4"/>
    <x v="3731"/>
    <n v="1000"/>
    <n v="1000"/>
    <n v="0"/>
  </r>
  <r>
    <x v="2"/>
    <x v="1"/>
    <x v="1"/>
    <x v="1154"/>
    <x v="293"/>
    <x v="25"/>
    <x v="3732"/>
    <n v="70.260000000000005"/>
    <n v="70.260000000000005"/>
    <n v="0"/>
  </r>
  <r>
    <x v="2"/>
    <x v="1"/>
    <x v="1"/>
    <x v="1155"/>
    <x v="294"/>
    <x v="4"/>
    <x v="3733"/>
    <n v="1509.4"/>
    <n v="1509.4"/>
    <n v="0"/>
  </r>
  <r>
    <x v="2"/>
    <x v="1"/>
    <x v="1"/>
    <x v="1156"/>
    <x v="295"/>
    <x v="25"/>
    <x v="3734"/>
    <n v="1460"/>
    <n v="1460"/>
    <n v="0"/>
  </r>
  <r>
    <x v="192"/>
    <x v="0"/>
    <x v="0"/>
    <x v="1157"/>
    <x v="34"/>
    <x v="106"/>
    <x v="3735"/>
    <n v="1005.7"/>
    <n v="1005.7"/>
    <n v="0"/>
  </r>
  <r>
    <x v="203"/>
    <x v="0"/>
    <x v="0"/>
    <x v="1158"/>
    <x v="296"/>
    <x v="4"/>
    <x v="3736"/>
    <n v="2572"/>
    <n v="2572"/>
    <n v="0"/>
  </r>
  <r>
    <x v="2"/>
    <x v="1"/>
    <x v="1"/>
    <x v="1159"/>
    <x v="236"/>
    <x v="4"/>
    <x v="3737"/>
    <n v="182.92"/>
    <n v="182.92"/>
    <n v="0"/>
  </r>
  <r>
    <x v="2"/>
    <x v="1"/>
    <x v="1"/>
    <x v="790"/>
    <x v="226"/>
    <x v="4"/>
    <x v="3738"/>
    <n v="2300"/>
    <n v="2300"/>
    <n v="0"/>
  </r>
  <r>
    <x v="80"/>
    <x v="0"/>
    <x v="0"/>
    <x v="1160"/>
    <x v="33"/>
    <x v="4"/>
    <x v="47"/>
    <n v="7044.37"/>
    <n v="7044.37"/>
    <n v="0"/>
  </r>
  <r>
    <x v="218"/>
    <x v="2"/>
    <x v="19"/>
    <x v="792"/>
    <x v="108"/>
    <x v="14"/>
    <x v="2867"/>
    <n v="5786"/>
    <n v="5786"/>
    <n v="0"/>
  </r>
  <r>
    <x v="2"/>
    <x v="1"/>
    <x v="1"/>
    <x v="1161"/>
    <x v="128"/>
    <x v="4"/>
    <x v="3739"/>
    <n v="2597.48"/>
    <n v="2597.48"/>
    <n v="0"/>
  </r>
  <r>
    <x v="2"/>
    <x v="1"/>
    <x v="1"/>
    <x v="1161"/>
    <x v="128"/>
    <x v="25"/>
    <x v="3740"/>
    <n v="1827.11"/>
    <n v="1827.11"/>
    <n v="0"/>
  </r>
  <r>
    <x v="2"/>
    <x v="1"/>
    <x v="1"/>
    <x v="550"/>
    <x v="173"/>
    <x v="0"/>
    <x v="3741"/>
    <n v="405"/>
    <n v="405"/>
    <n v="0"/>
  </r>
  <r>
    <x v="2"/>
    <x v="1"/>
    <x v="1"/>
    <x v="550"/>
    <x v="173"/>
    <x v="95"/>
    <x v="3071"/>
    <n v="405"/>
    <n v="405"/>
    <n v="0"/>
  </r>
  <r>
    <x v="2"/>
    <x v="1"/>
    <x v="1"/>
    <x v="550"/>
    <x v="173"/>
    <x v="1"/>
    <x v="3742"/>
    <n v="406"/>
    <n v="406"/>
    <n v="0"/>
  </r>
  <r>
    <x v="2"/>
    <x v="1"/>
    <x v="1"/>
    <x v="1162"/>
    <x v="195"/>
    <x v="25"/>
    <x v="3743"/>
    <n v="80.260000000000005"/>
    <n v="80.260000000000005"/>
    <n v="0"/>
  </r>
  <r>
    <x v="2"/>
    <x v="1"/>
    <x v="1"/>
    <x v="1162"/>
    <x v="195"/>
    <x v="0"/>
    <x v="3744"/>
    <n v="114.25"/>
    <n v="114.25"/>
    <n v="0"/>
  </r>
  <r>
    <x v="262"/>
    <x v="0"/>
    <x v="0"/>
    <x v="1163"/>
    <x v="243"/>
    <x v="0"/>
    <x v="3745"/>
    <n v="2500"/>
    <n v="2500"/>
    <n v="0"/>
  </r>
  <r>
    <x v="2"/>
    <x v="1"/>
    <x v="1"/>
    <x v="1164"/>
    <x v="60"/>
    <x v="25"/>
    <x v="3746"/>
    <n v="6820.4"/>
    <n v="6820.4"/>
    <n v="0"/>
  </r>
  <r>
    <x v="173"/>
    <x v="0"/>
    <x v="2"/>
    <x v="678"/>
    <x v="16"/>
    <x v="46"/>
    <x v="3747"/>
    <n v="6895.35"/>
    <n v="6895.35"/>
    <n v="0"/>
  </r>
  <r>
    <x v="2"/>
    <x v="1"/>
    <x v="1"/>
    <x v="1165"/>
    <x v="144"/>
    <x v="13"/>
    <x v="3748"/>
    <n v="1100"/>
    <n v="1100"/>
    <n v="0"/>
  </r>
  <r>
    <x v="46"/>
    <x v="0"/>
    <x v="0"/>
    <x v="679"/>
    <x v="16"/>
    <x v="17"/>
    <x v="3134"/>
    <n v="15932.72"/>
    <n v="15932.72"/>
    <n v="0"/>
  </r>
  <r>
    <x v="55"/>
    <x v="0"/>
    <x v="2"/>
    <x v="680"/>
    <x v="16"/>
    <x v="16"/>
    <x v="3749"/>
    <n v="14370.86"/>
    <n v="14370.86"/>
    <n v="0"/>
  </r>
  <r>
    <x v="173"/>
    <x v="0"/>
    <x v="2"/>
    <x v="850"/>
    <x v="1"/>
    <x v="64"/>
    <x v="561"/>
    <n v="-9300"/>
    <n v="-9300"/>
    <n v="0"/>
  </r>
  <r>
    <x v="173"/>
    <x v="0"/>
    <x v="2"/>
    <x v="850"/>
    <x v="1"/>
    <x v="73"/>
    <x v="561"/>
    <n v="9300"/>
    <n v="9300"/>
    <n v="0"/>
  </r>
  <r>
    <x v="2"/>
    <x v="1"/>
    <x v="1"/>
    <x v="682"/>
    <x v="66"/>
    <x v="104"/>
    <x v="961"/>
    <n v="45"/>
    <n v="45"/>
    <n v="0"/>
  </r>
  <r>
    <x v="2"/>
    <x v="1"/>
    <x v="1"/>
    <x v="682"/>
    <x v="66"/>
    <x v="96"/>
    <x v="341"/>
    <n v="45"/>
    <n v="45"/>
    <n v="0"/>
  </r>
  <r>
    <x v="2"/>
    <x v="1"/>
    <x v="1"/>
    <x v="682"/>
    <x v="66"/>
    <x v="134"/>
    <x v="960"/>
    <n v="45"/>
    <n v="45"/>
    <n v="0"/>
  </r>
  <r>
    <x v="2"/>
    <x v="1"/>
    <x v="1"/>
    <x v="682"/>
    <x v="66"/>
    <x v="727"/>
    <x v="3026"/>
    <n v="45"/>
    <n v="45"/>
    <n v="0"/>
  </r>
  <r>
    <x v="2"/>
    <x v="1"/>
    <x v="1"/>
    <x v="682"/>
    <x v="66"/>
    <x v="728"/>
    <x v="3750"/>
    <n v="45"/>
    <n v="45"/>
    <n v="0"/>
  </r>
  <r>
    <x v="2"/>
    <x v="1"/>
    <x v="1"/>
    <x v="1166"/>
    <x v="101"/>
    <x v="4"/>
    <x v="3751"/>
    <n v="1572"/>
    <n v="1572"/>
    <n v="0"/>
  </r>
  <r>
    <x v="2"/>
    <x v="1"/>
    <x v="1"/>
    <x v="1166"/>
    <x v="101"/>
    <x v="0"/>
    <x v="3752"/>
    <n v="202"/>
    <n v="202"/>
    <n v="0"/>
  </r>
  <r>
    <x v="2"/>
    <x v="1"/>
    <x v="1"/>
    <x v="1167"/>
    <x v="297"/>
    <x v="4"/>
    <x v="3753"/>
    <n v="27600"/>
    <n v="27600"/>
    <n v="0"/>
  </r>
  <r>
    <x v="2"/>
    <x v="1"/>
    <x v="1"/>
    <x v="853"/>
    <x v="237"/>
    <x v="13"/>
    <x v="420"/>
    <n v="486.13"/>
    <n v="486.13"/>
    <n v="0"/>
  </r>
  <r>
    <x v="2"/>
    <x v="1"/>
    <x v="1"/>
    <x v="1168"/>
    <x v="57"/>
    <x v="4"/>
    <x v="3754"/>
    <n v="708.75"/>
    <n v="708.75"/>
    <n v="0"/>
  </r>
  <r>
    <x v="2"/>
    <x v="1"/>
    <x v="1"/>
    <x v="1169"/>
    <x v="295"/>
    <x v="25"/>
    <x v="3755"/>
    <n v="8038.58"/>
    <n v="8038.58"/>
    <n v="0"/>
  </r>
  <r>
    <x v="2"/>
    <x v="1"/>
    <x v="1"/>
    <x v="685"/>
    <x v="144"/>
    <x v="4"/>
    <x v="3756"/>
    <n v="132"/>
    <n v="132"/>
    <n v="0"/>
  </r>
  <r>
    <x v="2"/>
    <x v="1"/>
    <x v="1"/>
    <x v="688"/>
    <x v="204"/>
    <x v="14"/>
    <x v="2181"/>
    <n v="79.38"/>
    <n v="79.38"/>
    <n v="0"/>
  </r>
  <r>
    <x v="178"/>
    <x v="0"/>
    <x v="0"/>
    <x v="689"/>
    <x v="9"/>
    <x v="64"/>
    <x v="3757"/>
    <n v="350"/>
    <n v="350"/>
    <n v="0"/>
  </r>
  <r>
    <x v="2"/>
    <x v="1"/>
    <x v="1"/>
    <x v="1170"/>
    <x v="230"/>
    <x v="64"/>
    <x v="3758"/>
    <n v="390"/>
    <n v="390"/>
    <n v="0"/>
  </r>
  <r>
    <x v="2"/>
    <x v="1"/>
    <x v="1"/>
    <x v="893"/>
    <x v="43"/>
    <x v="74"/>
    <x v="940"/>
    <n v="600"/>
    <n v="600"/>
    <n v="0"/>
  </r>
  <r>
    <x v="2"/>
    <x v="1"/>
    <x v="1"/>
    <x v="690"/>
    <x v="137"/>
    <x v="18"/>
    <x v="2701"/>
    <n v="90"/>
    <n v="90"/>
    <n v="0"/>
  </r>
  <r>
    <x v="22"/>
    <x v="0"/>
    <x v="0"/>
    <x v="897"/>
    <x v="1"/>
    <x v="25"/>
    <x v="3759"/>
    <n v="160.5"/>
    <n v="160.5"/>
    <n v="0"/>
  </r>
  <r>
    <x v="22"/>
    <x v="0"/>
    <x v="0"/>
    <x v="897"/>
    <x v="1"/>
    <x v="17"/>
    <x v="3760"/>
    <n v="464"/>
    <n v="464"/>
    <n v="0"/>
  </r>
  <r>
    <x v="22"/>
    <x v="0"/>
    <x v="0"/>
    <x v="897"/>
    <x v="1"/>
    <x v="20"/>
    <x v="3761"/>
    <n v="238.12"/>
    <n v="238.12"/>
    <n v="0"/>
  </r>
  <r>
    <x v="179"/>
    <x v="0"/>
    <x v="0"/>
    <x v="693"/>
    <x v="1"/>
    <x v="4"/>
    <x v="3762"/>
    <n v="12855.84"/>
    <n v="12855.84"/>
    <n v="0"/>
  </r>
  <r>
    <x v="179"/>
    <x v="0"/>
    <x v="0"/>
    <x v="693"/>
    <x v="1"/>
    <x v="68"/>
    <x v="3763"/>
    <n v="-7800"/>
    <n v="-7800"/>
    <n v="0"/>
  </r>
  <r>
    <x v="179"/>
    <x v="0"/>
    <x v="0"/>
    <x v="693"/>
    <x v="1"/>
    <x v="20"/>
    <x v="3764"/>
    <n v="40.4"/>
    <n v="40.4"/>
    <n v="0"/>
  </r>
  <r>
    <x v="180"/>
    <x v="0"/>
    <x v="6"/>
    <x v="694"/>
    <x v="127"/>
    <x v="4"/>
    <x v="3765"/>
    <n v="253978.16"/>
    <n v="253978.16"/>
    <n v="0"/>
  </r>
  <r>
    <x v="2"/>
    <x v="1"/>
    <x v="1"/>
    <x v="1171"/>
    <x v="99"/>
    <x v="85"/>
    <x v="420"/>
    <n v="121.95"/>
    <n v="121.95"/>
    <n v="0"/>
  </r>
  <r>
    <x v="181"/>
    <x v="0"/>
    <x v="0"/>
    <x v="695"/>
    <x v="9"/>
    <x v="46"/>
    <x v="64"/>
    <n v="100"/>
    <n v="100"/>
    <n v="0"/>
  </r>
  <r>
    <x v="167"/>
    <x v="0"/>
    <x v="2"/>
    <x v="1172"/>
    <x v="1"/>
    <x v="0"/>
    <x v="3766"/>
    <n v="37.5"/>
    <n v="37.5"/>
    <n v="0"/>
  </r>
  <r>
    <x v="167"/>
    <x v="0"/>
    <x v="2"/>
    <x v="1172"/>
    <x v="1"/>
    <x v="17"/>
    <x v="3767"/>
    <n v="262.5"/>
    <n v="262.5"/>
    <n v="0"/>
  </r>
  <r>
    <x v="172"/>
    <x v="0"/>
    <x v="0"/>
    <x v="649"/>
    <x v="116"/>
    <x v="16"/>
    <x v="3768"/>
    <n v="2.61"/>
    <n v="2.61"/>
    <n v="0"/>
  </r>
  <r>
    <x v="2"/>
    <x v="1"/>
    <x v="1"/>
    <x v="1173"/>
    <x v="122"/>
    <x v="25"/>
    <x v="1999"/>
    <n v="100"/>
    <n v="100"/>
    <n v="0"/>
  </r>
  <r>
    <x v="2"/>
    <x v="1"/>
    <x v="1"/>
    <x v="1173"/>
    <x v="122"/>
    <x v="16"/>
    <x v="1154"/>
    <n v="2.2999999999999998"/>
    <n v="2.2999999999999998"/>
    <n v="0"/>
  </r>
  <r>
    <x v="2"/>
    <x v="1"/>
    <x v="1"/>
    <x v="650"/>
    <x v="66"/>
    <x v="48"/>
    <x v="3769"/>
    <n v="45"/>
    <n v="45"/>
    <n v="0"/>
  </r>
  <r>
    <x v="2"/>
    <x v="1"/>
    <x v="1"/>
    <x v="650"/>
    <x v="66"/>
    <x v="43"/>
    <x v="3770"/>
    <n v="45"/>
    <n v="45"/>
    <n v="0"/>
  </r>
  <r>
    <x v="2"/>
    <x v="1"/>
    <x v="1"/>
    <x v="1124"/>
    <x v="269"/>
    <x v="64"/>
    <x v="3771"/>
    <n v="34.619999999999997"/>
    <n v="34.619999999999997"/>
    <n v="0"/>
  </r>
  <r>
    <x v="2"/>
    <x v="1"/>
    <x v="1"/>
    <x v="1174"/>
    <x v="5"/>
    <x v="0"/>
    <x v="3772"/>
    <n v="33.840000000000003"/>
    <n v="33.840000000000003"/>
    <n v="0"/>
  </r>
  <r>
    <x v="2"/>
    <x v="1"/>
    <x v="1"/>
    <x v="652"/>
    <x v="95"/>
    <x v="4"/>
    <x v="3773"/>
    <n v="90"/>
    <n v="90"/>
    <n v="0"/>
  </r>
  <r>
    <x v="2"/>
    <x v="1"/>
    <x v="1"/>
    <x v="652"/>
    <x v="95"/>
    <x v="17"/>
    <x v="3774"/>
    <n v="58.5"/>
    <n v="58.5"/>
    <n v="0"/>
  </r>
  <r>
    <x v="2"/>
    <x v="1"/>
    <x v="1"/>
    <x v="655"/>
    <x v="64"/>
    <x v="4"/>
    <x v="3775"/>
    <n v="1549.95"/>
    <n v="1549.95"/>
    <n v="0"/>
  </r>
  <r>
    <x v="55"/>
    <x v="0"/>
    <x v="2"/>
    <x v="656"/>
    <x v="15"/>
    <x v="45"/>
    <x v="2088"/>
    <n v="10522.02"/>
    <n v="10522.02"/>
    <n v="0"/>
  </r>
  <r>
    <x v="263"/>
    <x v="0"/>
    <x v="16"/>
    <x v="656"/>
    <x v="15"/>
    <x v="64"/>
    <x v="3776"/>
    <n v="4130.82"/>
    <n v="4130.82"/>
    <n v="0"/>
  </r>
  <r>
    <x v="2"/>
    <x v="1"/>
    <x v="1"/>
    <x v="1175"/>
    <x v="0"/>
    <x v="25"/>
    <x v="1725"/>
    <n v="3895.08"/>
    <n v="3895.08"/>
    <n v="0"/>
  </r>
  <r>
    <x v="167"/>
    <x v="0"/>
    <x v="2"/>
    <x v="659"/>
    <x v="16"/>
    <x v="4"/>
    <x v="2871"/>
    <n v="6114.9"/>
    <n v="6114.9"/>
    <n v="0"/>
  </r>
  <r>
    <x v="2"/>
    <x v="1"/>
    <x v="1"/>
    <x v="661"/>
    <x v="61"/>
    <x v="78"/>
    <x v="3777"/>
    <n v="33.020000000000003"/>
    <n v="33.020000000000003"/>
    <n v="0"/>
  </r>
  <r>
    <x v="175"/>
    <x v="0"/>
    <x v="0"/>
    <x v="663"/>
    <x v="200"/>
    <x v="17"/>
    <x v="3778"/>
    <n v="3812.8"/>
    <n v="3812.8"/>
    <n v="0"/>
  </r>
  <r>
    <x v="2"/>
    <x v="1"/>
    <x v="1"/>
    <x v="664"/>
    <x v="160"/>
    <x v="62"/>
    <x v="3779"/>
    <n v="17.399999999999999"/>
    <n v="17.399999999999999"/>
    <n v="0"/>
  </r>
  <r>
    <x v="2"/>
    <x v="1"/>
    <x v="1"/>
    <x v="664"/>
    <x v="160"/>
    <x v="340"/>
    <x v="420"/>
    <n v="56.27"/>
    <n v="56.27"/>
    <n v="0"/>
  </r>
  <r>
    <x v="2"/>
    <x v="1"/>
    <x v="1"/>
    <x v="738"/>
    <x v="5"/>
    <x v="19"/>
    <x v="3780"/>
    <n v="249.42"/>
    <n v="249.42"/>
    <n v="0"/>
  </r>
  <r>
    <x v="2"/>
    <x v="1"/>
    <x v="1"/>
    <x v="738"/>
    <x v="5"/>
    <x v="168"/>
    <x v="3781"/>
    <n v="336.02"/>
    <n v="336.02"/>
    <n v="0"/>
  </r>
  <r>
    <x v="2"/>
    <x v="1"/>
    <x v="1"/>
    <x v="738"/>
    <x v="5"/>
    <x v="96"/>
    <x v="3782"/>
    <n v="357.76"/>
    <n v="357.76"/>
    <n v="0"/>
  </r>
  <r>
    <x v="173"/>
    <x v="0"/>
    <x v="2"/>
    <x v="739"/>
    <x v="1"/>
    <x v="19"/>
    <x v="3783"/>
    <n v="442.5"/>
    <n v="442.5"/>
    <n v="0"/>
  </r>
  <r>
    <x v="203"/>
    <x v="0"/>
    <x v="0"/>
    <x v="1176"/>
    <x v="78"/>
    <x v="17"/>
    <x v="3784"/>
    <n v="589.05999999999995"/>
    <n v="589.05999999999995"/>
    <n v="0"/>
  </r>
  <r>
    <x v="2"/>
    <x v="1"/>
    <x v="1"/>
    <x v="1177"/>
    <x v="298"/>
    <x v="2"/>
    <x v="3785"/>
    <n v="490"/>
    <n v="490"/>
    <n v="0"/>
  </r>
  <r>
    <x v="2"/>
    <x v="1"/>
    <x v="1"/>
    <x v="1128"/>
    <x v="289"/>
    <x v="4"/>
    <x v="3786"/>
    <n v="675"/>
    <n v="675"/>
    <n v="0"/>
  </r>
  <r>
    <x v="2"/>
    <x v="1"/>
    <x v="1"/>
    <x v="1128"/>
    <x v="289"/>
    <x v="0"/>
    <x v="3787"/>
    <n v="750"/>
    <n v="750"/>
    <n v="0"/>
  </r>
  <r>
    <x v="2"/>
    <x v="1"/>
    <x v="1"/>
    <x v="1129"/>
    <x v="34"/>
    <x v="16"/>
    <x v="420"/>
    <n v="19.989999999999998"/>
    <n v="19.989999999999998"/>
    <n v="0"/>
  </r>
  <r>
    <x v="2"/>
    <x v="1"/>
    <x v="1"/>
    <x v="740"/>
    <x v="64"/>
    <x v="83"/>
    <x v="3788"/>
    <n v="13.99"/>
    <n v="13.99"/>
    <n v="0"/>
  </r>
  <r>
    <x v="2"/>
    <x v="1"/>
    <x v="1"/>
    <x v="1132"/>
    <x v="108"/>
    <x v="73"/>
    <x v="708"/>
    <n v="645"/>
    <n v="645"/>
    <n v="0"/>
  </r>
  <r>
    <x v="2"/>
    <x v="1"/>
    <x v="1"/>
    <x v="1132"/>
    <x v="108"/>
    <x v="0"/>
    <x v="708"/>
    <n v="2604.42"/>
    <n v="2604.42"/>
    <n v="0"/>
  </r>
  <r>
    <x v="2"/>
    <x v="1"/>
    <x v="1"/>
    <x v="1178"/>
    <x v="50"/>
    <x v="4"/>
    <x v="3789"/>
    <n v="4124"/>
    <n v="4124"/>
    <n v="0"/>
  </r>
  <r>
    <x v="203"/>
    <x v="0"/>
    <x v="0"/>
    <x v="1179"/>
    <x v="56"/>
    <x v="4"/>
    <x v="3790"/>
    <n v="574538"/>
    <n v="574538"/>
    <n v="0"/>
  </r>
  <r>
    <x v="203"/>
    <x v="0"/>
    <x v="0"/>
    <x v="1179"/>
    <x v="56"/>
    <x v="13"/>
    <x v="3790"/>
    <n v="-574538"/>
    <n v="-574538"/>
    <n v="0"/>
  </r>
  <r>
    <x v="2"/>
    <x v="1"/>
    <x v="1"/>
    <x v="1180"/>
    <x v="282"/>
    <x v="4"/>
    <x v="3791"/>
    <n v="8221.5"/>
    <n v="8221.5"/>
    <n v="0"/>
  </r>
  <r>
    <x v="181"/>
    <x v="0"/>
    <x v="0"/>
    <x v="743"/>
    <x v="34"/>
    <x v="46"/>
    <x v="2319"/>
    <n v="1100.4000000000001"/>
    <n v="1100.4000000000001"/>
    <n v="0"/>
  </r>
  <r>
    <x v="181"/>
    <x v="0"/>
    <x v="0"/>
    <x v="743"/>
    <x v="34"/>
    <x v="16"/>
    <x v="3660"/>
    <n v="19.98"/>
    <n v="19.98"/>
    <n v="0"/>
  </r>
  <r>
    <x v="192"/>
    <x v="0"/>
    <x v="0"/>
    <x v="743"/>
    <x v="34"/>
    <x v="23"/>
    <x v="2319"/>
    <n v="1375.5"/>
    <n v="1375.5"/>
    <n v="0"/>
  </r>
  <r>
    <x v="2"/>
    <x v="1"/>
    <x v="1"/>
    <x v="745"/>
    <x v="101"/>
    <x v="48"/>
    <x v="3792"/>
    <n v="842.4"/>
    <n v="842.4"/>
    <n v="0"/>
  </r>
  <r>
    <x v="2"/>
    <x v="1"/>
    <x v="1"/>
    <x v="747"/>
    <x v="214"/>
    <x v="64"/>
    <x v="420"/>
    <n v="12.36"/>
    <n v="12.36"/>
    <n v="0"/>
  </r>
  <r>
    <x v="2"/>
    <x v="1"/>
    <x v="1"/>
    <x v="747"/>
    <x v="214"/>
    <x v="73"/>
    <x v="420"/>
    <n v="151.5"/>
    <n v="151.5"/>
    <n v="0"/>
  </r>
  <r>
    <x v="165"/>
    <x v="0"/>
    <x v="5"/>
    <x v="748"/>
    <x v="16"/>
    <x v="4"/>
    <x v="3793"/>
    <n v="385"/>
    <n v="385"/>
    <n v="0"/>
  </r>
  <r>
    <x v="165"/>
    <x v="0"/>
    <x v="5"/>
    <x v="748"/>
    <x v="16"/>
    <x v="25"/>
    <x v="3794"/>
    <n v="3"/>
    <n v="3"/>
    <n v="0"/>
  </r>
  <r>
    <x v="165"/>
    <x v="0"/>
    <x v="5"/>
    <x v="748"/>
    <x v="16"/>
    <x v="48"/>
    <x v="3795"/>
    <n v="19"/>
    <n v="19"/>
    <n v="0"/>
  </r>
  <r>
    <x v="165"/>
    <x v="0"/>
    <x v="5"/>
    <x v="748"/>
    <x v="16"/>
    <x v="19"/>
    <x v="3796"/>
    <n v="7.2"/>
    <n v="7.2"/>
    <n v="0"/>
  </r>
  <r>
    <x v="165"/>
    <x v="0"/>
    <x v="5"/>
    <x v="748"/>
    <x v="16"/>
    <x v="42"/>
    <x v="3797"/>
    <n v="4.5"/>
    <n v="4.5"/>
    <n v="0"/>
  </r>
  <r>
    <x v="165"/>
    <x v="0"/>
    <x v="5"/>
    <x v="748"/>
    <x v="16"/>
    <x v="119"/>
    <x v="3798"/>
    <n v="300"/>
    <n v="300"/>
    <n v="0"/>
  </r>
  <r>
    <x v="165"/>
    <x v="0"/>
    <x v="5"/>
    <x v="748"/>
    <x v="16"/>
    <x v="22"/>
    <x v="3799"/>
    <n v="196"/>
    <n v="196"/>
    <n v="0"/>
  </r>
  <r>
    <x v="119"/>
    <x v="2"/>
    <x v="5"/>
    <x v="752"/>
    <x v="1"/>
    <x v="25"/>
    <x v="3800"/>
    <n v="7447.8"/>
    <n v="7447.8"/>
    <n v="0"/>
  </r>
  <r>
    <x v="2"/>
    <x v="1"/>
    <x v="1"/>
    <x v="985"/>
    <x v="30"/>
    <x v="4"/>
    <x v="1271"/>
    <n v="215"/>
    <n v="215"/>
    <n v="0"/>
  </r>
  <r>
    <x v="2"/>
    <x v="1"/>
    <x v="1"/>
    <x v="1181"/>
    <x v="37"/>
    <x v="25"/>
    <x v="3801"/>
    <n v="215"/>
    <n v="215"/>
    <n v="0"/>
  </r>
  <r>
    <x v="2"/>
    <x v="1"/>
    <x v="1"/>
    <x v="986"/>
    <x v="1"/>
    <x v="12"/>
    <x v="3802"/>
    <n v="78.33"/>
    <n v="78.33"/>
    <n v="0"/>
  </r>
  <r>
    <x v="185"/>
    <x v="0"/>
    <x v="9"/>
    <x v="987"/>
    <x v="134"/>
    <x v="4"/>
    <x v="3803"/>
    <n v="10340.799999999999"/>
    <n v="10340.799999999999"/>
    <n v="0"/>
  </r>
  <r>
    <x v="185"/>
    <x v="0"/>
    <x v="9"/>
    <x v="987"/>
    <x v="134"/>
    <x v="0"/>
    <x v="3804"/>
    <n v="36536.5"/>
    <n v="36536.5"/>
    <n v="0"/>
  </r>
  <r>
    <x v="185"/>
    <x v="0"/>
    <x v="9"/>
    <x v="987"/>
    <x v="134"/>
    <x v="68"/>
    <x v="3805"/>
    <n v="1302.55"/>
    <n v="1302.55"/>
    <n v="0"/>
  </r>
  <r>
    <x v="54"/>
    <x v="0"/>
    <x v="2"/>
    <x v="1182"/>
    <x v="1"/>
    <x v="25"/>
    <x v="3806"/>
    <n v="1360"/>
    <n v="1360"/>
    <n v="0"/>
  </r>
  <r>
    <x v="228"/>
    <x v="0"/>
    <x v="3"/>
    <x v="1183"/>
    <x v="154"/>
    <x v="4"/>
    <x v="3807"/>
    <n v="15858.14"/>
    <n v="15858.14"/>
    <n v="0"/>
  </r>
  <r>
    <x v="54"/>
    <x v="0"/>
    <x v="2"/>
    <x v="1001"/>
    <x v="14"/>
    <x v="270"/>
    <x v="3336"/>
    <n v="-152134.68"/>
    <n v="-152134.68"/>
    <n v="0"/>
  </r>
  <r>
    <x v="55"/>
    <x v="0"/>
    <x v="2"/>
    <x v="1184"/>
    <x v="56"/>
    <x v="112"/>
    <x v="3808"/>
    <n v="6255"/>
    <n v="6255"/>
    <n v="0"/>
  </r>
  <r>
    <x v="8"/>
    <x v="0"/>
    <x v="2"/>
    <x v="1003"/>
    <x v="1"/>
    <x v="0"/>
    <x v="3809"/>
    <n v="9.9600000000000009"/>
    <n v="9.9600000000000009"/>
    <n v="0"/>
  </r>
  <r>
    <x v="8"/>
    <x v="0"/>
    <x v="2"/>
    <x v="1003"/>
    <x v="1"/>
    <x v="95"/>
    <x v="3810"/>
    <n v="446.4"/>
    <n v="446.4"/>
    <n v="0"/>
  </r>
  <r>
    <x v="8"/>
    <x v="0"/>
    <x v="2"/>
    <x v="1003"/>
    <x v="1"/>
    <x v="101"/>
    <x v="3811"/>
    <n v="1080"/>
    <n v="1080"/>
    <n v="0"/>
  </r>
  <r>
    <x v="8"/>
    <x v="0"/>
    <x v="2"/>
    <x v="1003"/>
    <x v="1"/>
    <x v="729"/>
    <x v="3812"/>
    <n v="-6.33"/>
    <n v="-6.33"/>
    <n v="0"/>
  </r>
  <r>
    <x v="8"/>
    <x v="0"/>
    <x v="2"/>
    <x v="1003"/>
    <x v="1"/>
    <x v="730"/>
    <x v="3813"/>
    <n v="-2132"/>
    <n v="-2132"/>
    <n v="0"/>
  </r>
  <r>
    <x v="2"/>
    <x v="1"/>
    <x v="1"/>
    <x v="1005"/>
    <x v="37"/>
    <x v="17"/>
    <x v="3814"/>
    <n v="416.74"/>
    <n v="416.74"/>
    <n v="0"/>
  </r>
  <r>
    <x v="264"/>
    <x v="0"/>
    <x v="12"/>
    <x v="1185"/>
    <x v="299"/>
    <x v="4"/>
    <x v="3815"/>
    <n v="50193.87"/>
    <n v="50193.87"/>
    <n v="0"/>
  </r>
  <r>
    <x v="2"/>
    <x v="1"/>
    <x v="1"/>
    <x v="1186"/>
    <x v="34"/>
    <x v="4"/>
    <x v="3816"/>
    <n v="1262.55"/>
    <n v="1262.55"/>
    <n v="0"/>
  </r>
  <r>
    <x v="2"/>
    <x v="1"/>
    <x v="1"/>
    <x v="1006"/>
    <x v="265"/>
    <x v="95"/>
    <x v="3817"/>
    <n v="186.3"/>
    <n v="186.3"/>
    <n v="0"/>
  </r>
  <r>
    <x v="2"/>
    <x v="1"/>
    <x v="1"/>
    <x v="1006"/>
    <x v="265"/>
    <x v="43"/>
    <x v="3818"/>
    <n v="27.6"/>
    <n v="27.6"/>
    <n v="0"/>
  </r>
  <r>
    <x v="2"/>
    <x v="1"/>
    <x v="1"/>
    <x v="1006"/>
    <x v="265"/>
    <x v="1"/>
    <x v="3819"/>
    <n v="15.2"/>
    <n v="15.2"/>
    <n v="0"/>
  </r>
  <r>
    <x v="243"/>
    <x v="0"/>
    <x v="23"/>
    <x v="1009"/>
    <x v="207"/>
    <x v="25"/>
    <x v="3820"/>
    <n v="5425"/>
    <n v="5425"/>
    <n v="0"/>
  </r>
  <r>
    <x v="187"/>
    <x v="0"/>
    <x v="9"/>
    <x v="1010"/>
    <x v="5"/>
    <x v="64"/>
    <x v="64"/>
    <n v="143.57"/>
    <n v="143.57"/>
    <n v="0"/>
  </r>
  <r>
    <x v="46"/>
    <x v="0"/>
    <x v="0"/>
    <x v="1187"/>
    <x v="300"/>
    <x v="46"/>
    <x v="3821"/>
    <n v="940"/>
    <n v="940"/>
    <n v="0"/>
  </r>
  <r>
    <x v="152"/>
    <x v="0"/>
    <x v="2"/>
    <x v="1187"/>
    <x v="300"/>
    <x v="80"/>
    <x v="3821"/>
    <n v="7280"/>
    <n v="7280"/>
    <n v="0"/>
  </r>
  <r>
    <x v="2"/>
    <x v="1"/>
    <x v="1"/>
    <x v="1188"/>
    <x v="37"/>
    <x v="25"/>
    <x v="3822"/>
    <n v="613.05999999999995"/>
    <n v="613.05999999999995"/>
    <n v="0"/>
  </r>
  <r>
    <x v="2"/>
    <x v="1"/>
    <x v="1"/>
    <x v="1189"/>
    <x v="224"/>
    <x v="4"/>
    <x v="3823"/>
    <n v="1225.3699999999999"/>
    <n v="1225.3699999999999"/>
    <n v="0"/>
  </r>
  <r>
    <x v="244"/>
    <x v="0"/>
    <x v="9"/>
    <x v="1011"/>
    <x v="49"/>
    <x v="16"/>
    <x v="3824"/>
    <n v="45151.49"/>
    <n v="45151.49"/>
    <n v="0"/>
  </r>
  <r>
    <x v="265"/>
    <x v="0"/>
    <x v="9"/>
    <x v="1011"/>
    <x v="49"/>
    <x v="48"/>
    <x v="3825"/>
    <n v="4502.8100000000004"/>
    <n v="4502.8100000000004"/>
    <n v="0"/>
  </r>
  <r>
    <x v="266"/>
    <x v="0"/>
    <x v="9"/>
    <x v="1011"/>
    <x v="49"/>
    <x v="95"/>
    <x v="3826"/>
    <n v="3463.7"/>
    <n v="3463.7"/>
    <n v="0"/>
  </r>
  <r>
    <x v="2"/>
    <x v="1"/>
    <x v="1"/>
    <x v="1190"/>
    <x v="297"/>
    <x v="4"/>
    <x v="3827"/>
    <n v="27600"/>
    <n v="27600"/>
    <n v="0"/>
  </r>
  <r>
    <x v="2"/>
    <x v="1"/>
    <x v="1"/>
    <x v="1012"/>
    <x v="128"/>
    <x v="46"/>
    <x v="3828"/>
    <n v="265.39999999999998"/>
    <n v="265.39999999999998"/>
    <n v="0"/>
  </r>
  <r>
    <x v="2"/>
    <x v="1"/>
    <x v="1"/>
    <x v="1012"/>
    <x v="128"/>
    <x v="18"/>
    <x v="3829"/>
    <n v="209.91"/>
    <n v="209.91"/>
    <n v="0"/>
  </r>
  <r>
    <x v="2"/>
    <x v="1"/>
    <x v="1"/>
    <x v="1012"/>
    <x v="128"/>
    <x v="19"/>
    <x v="3830"/>
    <n v="352.49"/>
    <n v="352.49"/>
    <n v="0"/>
  </r>
  <r>
    <x v="2"/>
    <x v="1"/>
    <x v="1"/>
    <x v="1191"/>
    <x v="99"/>
    <x v="4"/>
    <x v="3831"/>
    <n v="734"/>
    <n v="734"/>
    <n v="0"/>
  </r>
  <r>
    <x v="208"/>
    <x v="0"/>
    <x v="2"/>
    <x v="1015"/>
    <x v="266"/>
    <x v="13"/>
    <x v="420"/>
    <n v="243.97"/>
    <n v="243.97"/>
    <n v="0"/>
  </r>
  <r>
    <x v="2"/>
    <x v="1"/>
    <x v="1"/>
    <x v="1016"/>
    <x v="32"/>
    <x v="25"/>
    <x v="3832"/>
    <n v="24.94"/>
    <n v="24.94"/>
    <n v="0"/>
  </r>
  <r>
    <x v="2"/>
    <x v="1"/>
    <x v="1"/>
    <x v="1016"/>
    <x v="32"/>
    <x v="17"/>
    <x v="3833"/>
    <n v="30.61"/>
    <n v="30.61"/>
    <n v="0"/>
  </r>
  <r>
    <x v="2"/>
    <x v="1"/>
    <x v="1"/>
    <x v="1016"/>
    <x v="32"/>
    <x v="95"/>
    <x v="3834"/>
    <n v="35"/>
    <n v="35"/>
    <n v="0"/>
  </r>
  <r>
    <x v="2"/>
    <x v="1"/>
    <x v="1"/>
    <x v="1016"/>
    <x v="32"/>
    <x v="106"/>
    <x v="3835"/>
    <n v="38.67"/>
    <n v="38.67"/>
    <n v="0"/>
  </r>
  <r>
    <x v="267"/>
    <x v="0"/>
    <x v="0"/>
    <x v="1192"/>
    <x v="103"/>
    <x v="4"/>
    <x v="3836"/>
    <n v="18896"/>
    <n v="18896"/>
    <n v="0"/>
  </r>
  <r>
    <x v="2"/>
    <x v="1"/>
    <x v="1"/>
    <x v="1017"/>
    <x v="220"/>
    <x v="25"/>
    <x v="3837"/>
    <n v="440"/>
    <n v="440"/>
    <n v="0"/>
  </r>
  <r>
    <x v="2"/>
    <x v="1"/>
    <x v="1"/>
    <x v="1017"/>
    <x v="220"/>
    <x v="19"/>
    <x v="3838"/>
    <n v="97.22"/>
    <n v="97.22"/>
    <n v="0"/>
  </r>
  <r>
    <x v="2"/>
    <x v="1"/>
    <x v="1"/>
    <x v="1017"/>
    <x v="220"/>
    <x v="96"/>
    <x v="3839"/>
    <n v="97.22"/>
    <n v="97.22"/>
    <n v="0"/>
  </r>
  <r>
    <x v="2"/>
    <x v="1"/>
    <x v="1"/>
    <x v="1017"/>
    <x v="220"/>
    <x v="731"/>
    <x v="3840"/>
    <n v="171.43"/>
    <n v="171.43"/>
    <n v="0"/>
  </r>
  <r>
    <x v="2"/>
    <x v="1"/>
    <x v="1"/>
    <x v="304"/>
    <x v="57"/>
    <x v="62"/>
    <x v="3841"/>
    <n v="63.18"/>
    <n v="63.18"/>
    <n v="0"/>
  </r>
  <r>
    <x v="2"/>
    <x v="1"/>
    <x v="1"/>
    <x v="304"/>
    <x v="57"/>
    <x v="16"/>
    <x v="3842"/>
    <n v="90.18"/>
    <n v="90.18"/>
    <n v="0"/>
  </r>
  <r>
    <x v="22"/>
    <x v="0"/>
    <x v="0"/>
    <x v="305"/>
    <x v="1"/>
    <x v="4"/>
    <x v="3843"/>
    <n v="192"/>
    <n v="192"/>
    <n v="0"/>
  </r>
  <r>
    <x v="2"/>
    <x v="1"/>
    <x v="1"/>
    <x v="428"/>
    <x v="141"/>
    <x v="16"/>
    <x v="3844"/>
    <n v="58"/>
    <n v="58"/>
    <n v="0"/>
  </r>
  <r>
    <x v="41"/>
    <x v="0"/>
    <x v="0"/>
    <x v="66"/>
    <x v="28"/>
    <x v="19"/>
    <x v="140"/>
    <n v="6786"/>
    <n v="6786"/>
    <n v="0"/>
  </r>
  <r>
    <x v="41"/>
    <x v="0"/>
    <x v="0"/>
    <x v="66"/>
    <x v="28"/>
    <x v="20"/>
    <x v="140"/>
    <n v="6786"/>
    <n v="6786"/>
    <n v="0"/>
  </r>
  <r>
    <x v="42"/>
    <x v="0"/>
    <x v="0"/>
    <x v="67"/>
    <x v="14"/>
    <x v="4"/>
    <x v="3845"/>
    <n v="51328"/>
    <n v="51328"/>
    <n v="0"/>
  </r>
  <r>
    <x v="42"/>
    <x v="0"/>
    <x v="0"/>
    <x v="67"/>
    <x v="14"/>
    <x v="106"/>
    <x v="3846"/>
    <n v="780.84"/>
    <n v="780.84"/>
    <n v="0"/>
  </r>
  <r>
    <x v="2"/>
    <x v="1"/>
    <x v="1"/>
    <x v="68"/>
    <x v="43"/>
    <x v="25"/>
    <x v="933"/>
    <n v="6885"/>
    <n v="6885"/>
    <n v="0"/>
  </r>
  <r>
    <x v="48"/>
    <x v="0"/>
    <x v="0"/>
    <x v="1093"/>
    <x v="47"/>
    <x v="17"/>
    <x v="3847"/>
    <n v="90.36"/>
    <n v="90.36"/>
    <n v="0"/>
  </r>
  <r>
    <x v="48"/>
    <x v="0"/>
    <x v="0"/>
    <x v="1093"/>
    <x v="47"/>
    <x v="62"/>
    <x v="3848"/>
    <n v="25.5"/>
    <n v="25.5"/>
    <n v="0"/>
  </r>
  <r>
    <x v="59"/>
    <x v="0"/>
    <x v="0"/>
    <x v="1095"/>
    <x v="1"/>
    <x v="0"/>
    <x v="3849"/>
    <n v="19620"/>
    <n v="19620"/>
    <n v="0"/>
  </r>
  <r>
    <x v="7"/>
    <x v="0"/>
    <x v="2"/>
    <x v="1096"/>
    <x v="73"/>
    <x v="4"/>
    <x v="3850"/>
    <n v="5500"/>
    <n v="5500"/>
    <n v="0"/>
  </r>
  <r>
    <x v="268"/>
    <x v="0"/>
    <x v="0"/>
    <x v="1193"/>
    <x v="248"/>
    <x v="4"/>
    <x v="3851"/>
    <n v="871.25"/>
    <n v="871.25"/>
    <n v="0"/>
  </r>
  <r>
    <x v="2"/>
    <x v="1"/>
    <x v="1"/>
    <x v="1097"/>
    <x v="61"/>
    <x v="16"/>
    <x v="3852"/>
    <n v="7.24"/>
    <n v="7.24"/>
    <n v="0"/>
  </r>
  <r>
    <x v="2"/>
    <x v="1"/>
    <x v="1"/>
    <x v="1097"/>
    <x v="61"/>
    <x v="95"/>
    <x v="3853"/>
    <n v="7.24"/>
    <n v="7.24"/>
    <n v="0"/>
  </r>
  <r>
    <x v="2"/>
    <x v="1"/>
    <x v="1"/>
    <x v="1101"/>
    <x v="236"/>
    <x v="18"/>
    <x v="3854"/>
    <n v="1527.66"/>
    <n v="1527.66"/>
    <n v="0"/>
  </r>
  <r>
    <x v="2"/>
    <x v="1"/>
    <x v="1"/>
    <x v="1194"/>
    <x v="172"/>
    <x v="17"/>
    <x v="3855"/>
    <n v="-121.72"/>
    <n v="-121.72"/>
    <n v="0"/>
  </r>
  <r>
    <x v="2"/>
    <x v="1"/>
    <x v="1"/>
    <x v="1195"/>
    <x v="175"/>
    <x v="0"/>
    <x v="3856"/>
    <n v="192"/>
    <n v="192"/>
    <n v="0"/>
  </r>
  <r>
    <x v="2"/>
    <x v="1"/>
    <x v="1"/>
    <x v="1195"/>
    <x v="175"/>
    <x v="46"/>
    <x v="1681"/>
    <n v="200"/>
    <n v="200"/>
    <n v="0"/>
  </r>
  <r>
    <x v="2"/>
    <x v="1"/>
    <x v="1"/>
    <x v="1196"/>
    <x v="65"/>
    <x v="13"/>
    <x v="3857"/>
    <n v="24.95"/>
    <n v="24.95"/>
    <n v="0"/>
  </r>
  <r>
    <x v="2"/>
    <x v="1"/>
    <x v="1"/>
    <x v="1196"/>
    <x v="65"/>
    <x v="68"/>
    <x v="3858"/>
    <n v="91.75"/>
    <n v="91.75"/>
    <n v="0"/>
  </r>
  <r>
    <x v="10"/>
    <x v="0"/>
    <x v="0"/>
    <x v="1102"/>
    <x v="9"/>
    <x v="591"/>
    <x v="3859"/>
    <n v="2100"/>
    <n v="2100"/>
    <n v="0"/>
  </r>
  <r>
    <x v="80"/>
    <x v="0"/>
    <x v="0"/>
    <x v="1102"/>
    <x v="9"/>
    <x v="732"/>
    <x v="3860"/>
    <n v="700"/>
    <n v="700"/>
    <n v="0"/>
  </r>
  <r>
    <x v="60"/>
    <x v="0"/>
    <x v="0"/>
    <x v="1197"/>
    <x v="264"/>
    <x v="64"/>
    <x v="3861"/>
    <n v="7399.2"/>
    <n v="7399.2"/>
    <n v="0"/>
  </r>
  <r>
    <x v="22"/>
    <x v="0"/>
    <x v="0"/>
    <x v="1103"/>
    <x v="1"/>
    <x v="0"/>
    <x v="3862"/>
    <n v="208.8"/>
    <n v="208.8"/>
    <n v="0"/>
  </r>
  <r>
    <x v="11"/>
    <x v="0"/>
    <x v="0"/>
    <x v="1198"/>
    <x v="1"/>
    <x v="18"/>
    <x v="3863"/>
    <n v="154.5"/>
    <n v="154.5"/>
    <n v="0"/>
  </r>
  <r>
    <x v="11"/>
    <x v="0"/>
    <x v="0"/>
    <x v="1198"/>
    <x v="1"/>
    <x v="1"/>
    <x v="455"/>
    <n v="618"/>
    <n v="618"/>
    <n v="0"/>
  </r>
  <r>
    <x v="11"/>
    <x v="0"/>
    <x v="0"/>
    <x v="1198"/>
    <x v="1"/>
    <x v="131"/>
    <x v="3864"/>
    <n v="401.25"/>
    <n v="401.25"/>
    <n v="0"/>
  </r>
  <r>
    <x v="127"/>
    <x v="0"/>
    <x v="0"/>
    <x v="48"/>
    <x v="15"/>
    <x v="0"/>
    <x v="112"/>
    <n v="17499.2"/>
    <n v="17499.2"/>
    <n v="0"/>
  </r>
  <r>
    <x v="127"/>
    <x v="0"/>
    <x v="0"/>
    <x v="48"/>
    <x v="15"/>
    <x v="120"/>
    <x v="112"/>
    <n v="-13726.76"/>
    <n v="-13726.76"/>
    <n v="0"/>
  </r>
  <r>
    <x v="2"/>
    <x v="1"/>
    <x v="1"/>
    <x v="1106"/>
    <x v="51"/>
    <x v="66"/>
    <x v="3570"/>
    <n v="44640"/>
    <n v="44640"/>
    <n v="0"/>
  </r>
  <r>
    <x v="40"/>
    <x v="0"/>
    <x v="0"/>
    <x v="55"/>
    <x v="31"/>
    <x v="4"/>
    <x v="3865"/>
    <n v="298"/>
    <n v="298"/>
    <n v="0"/>
  </r>
  <r>
    <x v="40"/>
    <x v="0"/>
    <x v="0"/>
    <x v="55"/>
    <x v="31"/>
    <x v="25"/>
    <x v="120"/>
    <n v="149.99"/>
    <n v="149.99"/>
    <n v="0"/>
  </r>
  <r>
    <x v="6"/>
    <x v="0"/>
    <x v="0"/>
    <x v="1199"/>
    <x v="9"/>
    <x v="46"/>
    <x v="3866"/>
    <n v="1750"/>
    <n v="1750"/>
    <n v="0"/>
  </r>
  <r>
    <x v="2"/>
    <x v="1"/>
    <x v="1"/>
    <x v="58"/>
    <x v="30"/>
    <x v="13"/>
    <x v="265"/>
    <n v="596"/>
    <n v="596"/>
    <n v="0"/>
  </r>
  <r>
    <x v="2"/>
    <x v="1"/>
    <x v="1"/>
    <x v="58"/>
    <x v="30"/>
    <x v="70"/>
    <x v="250"/>
    <n v="-27.8"/>
    <n v="-27.8"/>
    <n v="0"/>
  </r>
  <r>
    <x v="2"/>
    <x v="1"/>
    <x v="1"/>
    <x v="58"/>
    <x v="30"/>
    <x v="17"/>
    <x v="250"/>
    <n v="27.8"/>
    <n v="27.8"/>
    <n v="0"/>
  </r>
  <r>
    <x v="2"/>
    <x v="1"/>
    <x v="1"/>
    <x v="58"/>
    <x v="30"/>
    <x v="66"/>
    <x v="982"/>
    <n v="207.2"/>
    <n v="207.2"/>
    <n v="0"/>
  </r>
  <r>
    <x v="2"/>
    <x v="1"/>
    <x v="1"/>
    <x v="58"/>
    <x v="30"/>
    <x v="67"/>
    <x v="982"/>
    <n v="-207.2"/>
    <n v="-207.2"/>
    <n v="0"/>
  </r>
  <r>
    <x v="2"/>
    <x v="1"/>
    <x v="1"/>
    <x v="58"/>
    <x v="30"/>
    <x v="125"/>
    <x v="126"/>
    <n v="238"/>
    <n v="238"/>
    <n v="0"/>
  </r>
  <r>
    <x v="2"/>
    <x v="1"/>
    <x v="1"/>
    <x v="58"/>
    <x v="30"/>
    <x v="340"/>
    <x v="126"/>
    <n v="-238"/>
    <n v="-238"/>
    <n v="0"/>
  </r>
  <r>
    <x v="2"/>
    <x v="1"/>
    <x v="1"/>
    <x v="58"/>
    <x v="30"/>
    <x v="172"/>
    <x v="252"/>
    <n v="90"/>
    <n v="90"/>
    <n v="0"/>
  </r>
  <r>
    <x v="2"/>
    <x v="1"/>
    <x v="1"/>
    <x v="58"/>
    <x v="30"/>
    <x v="36"/>
    <x v="252"/>
    <n v="-90"/>
    <n v="-90"/>
    <n v="0"/>
  </r>
  <r>
    <x v="2"/>
    <x v="1"/>
    <x v="1"/>
    <x v="58"/>
    <x v="30"/>
    <x v="42"/>
    <x v="252"/>
    <n v="90"/>
    <n v="90"/>
    <n v="0"/>
  </r>
  <r>
    <x v="2"/>
    <x v="1"/>
    <x v="1"/>
    <x v="58"/>
    <x v="30"/>
    <x v="505"/>
    <x v="128"/>
    <n v="-20.85"/>
    <n v="-20.85"/>
    <n v="0"/>
  </r>
  <r>
    <x v="2"/>
    <x v="1"/>
    <x v="1"/>
    <x v="58"/>
    <x v="30"/>
    <x v="131"/>
    <x v="128"/>
    <n v="20.85"/>
    <n v="20.85"/>
    <n v="0"/>
  </r>
  <r>
    <x v="35"/>
    <x v="0"/>
    <x v="0"/>
    <x v="1200"/>
    <x v="34"/>
    <x v="4"/>
    <x v="3867"/>
    <n v="870"/>
    <n v="870"/>
    <n v="0"/>
  </r>
  <r>
    <x v="2"/>
    <x v="1"/>
    <x v="1"/>
    <x v="60"/>
    <x v="41"/>
    <x v="110"/>
    <x v="130"/>
    <n v="129.15"/>
    <n v="129.15"/>
    <n v="0"/>
  </r>
  <r>
    <x v="2"/>
    <x v="1"/>
    <x v="1"/>
    <x v="60"/>
    <x v="41"/>
    <x v="733"/>
    <x v="3868"/>
    <n v="62.4"/>
    <n v="62.4"/>
    <n v="0"/>
  </r>
  <r>
    <x v="2"/>
    <x v="1"/>
    <x v="1"/>
    <x v="60"/>
    <x v="41"/>
    <x v="734"/>
    <x v="47"/>
    <n v="1260"/>
    <n v="1260"/>
    <n v="0"/>
  </r>
  <r>
    <x v="22"/>
    <x v="0"/>
    <x v="0"/>
    <x v="61"/>
    <x v="1"/>
    <x v="95"/>
    <x v="3869"/>
    <n v="2025.72"/>
    <n v="2025.72"/>
    <n v="0"/>
  </r>
  <r>
    <x v="2"/>
    <x v="1"/>
    <x v="1"/>
    <x v="601"/>
    <x v="37"/>
    <x v="617"/>
    <x v="3870"/>
    <n v="67.41"/>
    <n v="67.41"/>
    <n v="0"/>
  </r>
  <r>
    <x v="2"/>
    <x v="1"/>
    <x v="1"/>
    <x v="601"/>
    <x v="37"/>
    <x v="159"/>
    <x v="3871"/>
    <n v="4.7300000000000004"/>
    <n v="4.7300000000000004"/>
    <n v="0"/>
  </r>
  <r>
    <x v="2"/>
    <x v="1"/>
    <x v="1"/>
    <x v="796"/>
    <x v="37"/>
    <x v="4"/>
    <x v="3872"/>
    <n v="38.6"/>
    <n v="38.6"/>
    <n v="0"/>
  </r>
  <r>
    <x v="2"/>
    <x v="1"/>
    <x v="1"/>
    <x v="796"/>
    <x v="37"/>
    <x v="85"/>
    <x v="3873"/>
    <n v="139.52000000000001"/>
    <n v="139.52000000000001"/>
    <n v="0"/>
  </r>
  <r>
    <x v="2"/>
    <x v="1"/>
    <x v="1"/>
    <x v="796"/>
    <x v="37"/>
    <x v="125"/>
    <x v="3874"/>
    <n v="170.28"/>
    <n v="170.28"/>
    <n v="0"/>
  </r>
  <r>
    <x v="152"/>
    <x v="0"/>
    <x v="2"/>
    <x v="797"/>
    <x v="1"/>
    <x v="46"/>
    <x v="3875"/>
    <n v="840"/>
    <n v="840"/>
    <n v="0"/>
  </r>
  <r>
    <x v="2"/>
    <x v="1"/>
    <x v="1"/>
    <x v="798"/>
    <x v="228"/>
    <x v="64"/>
    <x v="2481"/>
    <n v="181.44"/>
    <n v="181.44"/>
    <n v="0"/>
  </r>
  <r>
    <x v="2"/>
    <x v="1"/>
    <x v="1"/>
    <x v="799"/>
    <x v="215"/>
    <x v="13"/>
    <x v="3876"/>
    <n v="600"/>
    <n v="600"/>
    <n v="0"/>
  </r>
  <r>
    <x v="2"/>
    <x v="1"/>
    <x v="1"/>
    <x v="1201"/>
    <x v="123"/>
    <x v="4"/>
    <x v="3877"/>
    <n v="63901.7"/>
    <n v="63901.7"/>
    <n v="0"/>
  </r>
  <r>
    <x v="2"/>
    <x v="1"/>
    <x v="1"/>
    <x v="862"/>
    <x v="123"/>
    <x v="17"/>
    <x v="2243"/>
    <n v="4722.99"/>
    <n v="4722.99"/>
    <n v="0"/>
  </r>
  <r>
    <x v="2"/>
    <x v="1"/>
    <x v="1"/>
    <x v="1202"/>
    <x v="301"/>
    <x v="4"/>
    <x v="3878"/>
    <n v="67000"/>
    <n v="67000"/>
    <n v="0"/>
  </r>
  <r>
    <x v="2"/>
    <x v="1"/>
    <x v="1"/>
    <x v="606"/>
    <x v="184"/>
    <x v="0"/>
    <x v="3879"/>
    <n v="576.98"/>
    <n v="576.98"/>
    <n v="0"/>
  </r>
  <r>
    <x v="2"/>
    <x v="1"/>
    <x v="1"/>
    <x v="606"/>
    <x v="184"/>
    <x v="46"/>
    <x v="3880"/>
    <n v="20"/>
    <n v="20"/>
    <n v="0"/>
  </r>
  <r>
    <x v="2"/>
    <x v="1"/>
    <x v="1"/>
    <x v="801"/>
    <x v="102"/>
    <x v="46"/>
    <x v="3881"/>
    <n v="41.25"/>
    <n v="41.25"/>
    <n v="0"/>
  </r>
  <r>
    <x v="2"/>
    <x v="1"/>
    <x v="1"/>
    <x v="801"/>
    <x v="102"/>
    <x v="62"/>
    <x v="3882"/>
    <n v="45.13"/>
    <n v="45.13"/>
    <n v="0"/>
  </r>
  <r>
    <x v="2"/>
    <x v="1"/>
    <x v="1"/>
    <x v="1203"/>
    <x v="30"/>
    <x v="25"/>
    <x v="3883"/>
    <n v="400"/>
    <n v="400"/>
    <n v="0"/>
  </r>
  <r>
    <x v="2"/>
    <x v="1"/>
    <x v="1"/>
    <x v="1204"/>
    <x v="144"/>
    <x v="25"/>
    <x v="3884"/>
    <n v="3582.72"/>
    <n v="3582.72"/>
    <n v="0"/>
  </r>
  <r>
    <x v="2"/>
    <x v="1"/>
    <x v="1"/>
    <x v="802"/>
    <x v="196"/>
    <x v="25"/>
    <x v="3885"/>
    <n v="40"/>
    <n v="40"/>
    <n v="0"/>
  </r>
  <r>
    <x v="2"/>
    <x v="1"/>
    <x v="1"/>
    <x v="1205"/>
    <x v="64"/>
    <x v="4"/>
    <x v="3886"/>
    <n v="3029.54"/>
    <n v="3029.54"/>
    <n v="0"/>
  </r>
  <r>
    <x v="269"/>
    <x v="0"/>
    <x v="0"/>
    <x v="1206"/>
    <x v="12"/>
    <x v="4"/>
    <x v="3887"/>
    <n v="14475.83"/>
    <n v="14475.83"/>
    <n v="0"/>
  </r>
  <r>
    <x v="75"/>
    <x v="0"/>
    <x v="6"/>
    <x v="905"/>
    <x v="0"/>
    <x v="4"/>
    <x v="2897"/>
    <n v="1814.5"/>
    <n v="1814.5"/>
    <n v="0"/>
  </r>
  <r>
    <x v="2"/>
    <x v="1"/>
    <x v="1"/>
    <x v="1207"/>
    <x v="77"/>
    <x v="4"/>
    <x v="3888"/>
    <n v="719.75"/>
    <n v="719.75"/>
    <n v="0"/>
  </r>
  <r>
    <x v="59"/>
    <x v="0"/>
    <x v="0"/>
    <x v="613"/>
    <x v="1"/>
    <x v="0"/>
    <x v="3889"/>
    <n v="1323"/>
    <n v="1323"/>
    <n v="0"/>
  </r>
  <r>
    <x v="59"/>
    <x v="0"/>
    <x v="0"/>
    <x v="613"/>
    <x v="1"/>
    <x v="16"/>
    <x v="3890"/>
    <n v="24.4"/>
    <n v="24.4"/>
    <n v="0"/>
  </r>
  <r>
    <x v="59"/>
    <x v="0"/>
    <x v="0"/>
    <x v="613"/>
    <x v="1"/>
    <x v="101"/>
    <x v="1580"/>
    <n v="80.099999999999994"/>
    <n v="80.099999999999994"/>
    <n v="0"/>
  </r>
  <r>
    <x v="59"/>
    <x v="0"/>
    <x v="0"/>
    <x v="613"/>
    <x v="1"/>
    <x v="119"/>
    <x v="3891"/>
    <n v="272"/>
    <n v="272"/>
    <n v="0"/>
  </r>
  <r>
    <x v="2"/>
    <x v="1"/>
    <x v="1"/>
    <x v="1208"/>
    <x v="226"/>
    <x v="5"/>
    <x v="3892"/>
    <n v="306.02"/>
    <n v="306.02"/>
    <n v="0"/>
  </r>
  <r>
    <x v="167"/>
    <x v="0"/>
    <x v="2"/>
    <x v="615"/>
    <x v="1"/>
    <x v="4"/>
    <x v="3893"/>
    <n v="91.25"/>
    <n v="91.25"/>
    <n v="0"/>
  </r>
  <r>
    <x v="167"/>
    <x v="0"/>
    <x v="2"/>
    <x v="615"/>
    <x v="1"/>
    <x v="0"/>
    <x v="3894"/>
    <n v="375"/>
    <n v="375"/>
    <n v="0"/>
  </r>
  <r>
    <x v="167"/>
    <x v="0"/>
    <x v="2"/>
    <x v="615"/>
    <x v="1"/>
    <x v="46"/>
    <x v="3895"/>
    <n v="152.5"/>
    <n v="152.5"/>
    <n v="0"/>
  </r>
  <r>
    <x v="167"/>
    <x v="0"/>
    <x v="2"/>
    <x v="615"/>
    <x v="1"/>
    <x v="18"/>
    <x v="3896"/>
    <n v="105"/>
    <n v="105"/>
    <n v="0"/>
  </r>
  <r>
    <x v="2"/>
    <x v="1"/>
    <x v="1"/>
    <x v="1209"/>
    <x v="302"/>
    <x v="4"/>
    <x v="3897"/>
    <n v="42.6"/>
    <n v="42.6"/>
    <n v="0"/>
  </r>
  <r>
    <x v="154"/>
    <x v="0"/>
    <x v="0"/>
    <x v="1210"/>
    <x v="31"/>
    <x v="0"/>
    <x v="3898"/>
    <n v="956"/>
    <n v="956"/>
    <n v="0"/>
  </r>
  <r>
    <x v="2"/>
    <x v="1"/>
    <x v="1"/>
    <x v="618"/>
    <x v="191"/>
    <x v="94"/>
    <x v="420"/>
    <n v="9.35"/>
    <n v="9.35"/>
    <n v="0"/>
  </r>
  <r>
    <x v="2"/>
    <x v="1"/>
    <x v="1"/>
    <x v="1136"/>
    <x v="290"/>
    <x v="46"/>
    <x v="940"/>
    <n v="79.989999999999995"/>
    <n v="79.989999999999995"/>
    <n v="0"/>
  </r>
  <r>
    <x v="2"/>
    <x v="1"/>
    <x v="1"/>
    <x v="1211"/>
    <x v="45"/>
    <x v="13"/>
    <x v="3899"/>
    <n v="28800"/>
    <n v="28800"/>
    <n v="0"/>
  </r>
  <r>
    <x v="2"/>
    <x v="1"/>
    <x v="1"/>
    <x v="1212"/>
    <x v="114"/>
    <x v="4"/>
    <x v="3900"/>
    <n v="199.67"/>
    <n v="199.67"/>
    <n v="0"/>
  </r>
  <r>
    <x v="57"/>
    <x v="0"/>
    <x v="0"/>
    <x v="488"/>
    <x v="37"/>
    <x v="64"/>
    <x v="420"/>
    <n v="8.51"/>
    <n v="8.51"/>
    <n v="0"/>
  </r>
  <r>
    <x v="2"/>
    <x v="1"/>
    <x v="1"/>
    <x v="312"/>
    <x v="113"/>
    <x v="66"/>
    <x v="3901"/>
    <n v="396.4"/>
    <n v="396.4"/>
    <n v="0"/>
  </r>
  <r>
    <x v="2"/>
    <x v="1"/>
    <x v="1"/>
    <x v="380"/>
    <x v="30"/>
    <x v="0"/>
    <x v="1748"/>
    <n v="48.5"/>
    <n v="48.5"/>
    <n v="0"/>
  </r>
  <r>
    <x v="2"/>
    <x v="1"/>
    <x v="1"/>
    <x v="558"/>
    <x v="77"/>
    <x v="4"/>
    <x v="3902"/>
    <n v="1224"/>
    <n v="1224"/>
    <n v="0"/>
  </r>
  <r>
    <x v="62"/>
    <x v="0"/>
    <x v="0"/>
    <x v="448"/>
    <x v="9"/>
    <x v="16"/>
    <x v="2226"/>
    <n v="129"/>
    <n v="129"/>
    <n v="0"/>
  </r>
  <r>
    <x v="138"/>
    <x v="0"/>
    <x v="0"/>
    <x v="449"/>
    <x v="36"/>
    <x v="4"/>
    <x v="2227"/>
    <n v="442190"/>
    <n v="442190"/>
    <n v="0"/>
  </r>
  <r>
    <x v="138"/>
    <x v="0"/>
    <x v="0"/>
    <x v="449"/>
    <x v="36"/>
    <x v="13"/>
    <x v="2227"/>
    <n v="-442190"/>
    <n v="-442190"/>
    <n v="0"/>
  </r>
  <r>
    <x v="138"/>
    <x v="0"/>
    <x v="0"/>
    <x v="449"/>
    <x v="36"/>
    <x v="14"/>
    <x v="2227"/>
    <n v="445450.48"/>
    <n v="445450.48"/>
    <n v="0"/>
  </r>
  <r>
    <x v="138"/>
    <x v="0"/>
    <x v="0"/>
    <x v="449"/>
    <x v="36"/>
    <x v="76"/>
    <x v="2227"/>
    <n v="60963.38"/>
    <n v="60963.38"/>
    <n v="0"/>
  </r>
  <r>
    <x v="138"/>
    <x v="0"/>
    <x v="0"/>
    <x v="449"/>
    <x v="36"/>
    <x v="25"/>
    <x v="1273"/>
    <n v="253473"/>
    <n v="253473"/>
    <n v="0"/>
  </r>
  <r>
    <x v="138"/>
    <x v="0"/>
    <x v="0"/>
    <x v="449"/>
    <x v="36"/>
    <x v="64"/>
    <x v="1273"/>
    <n v="-253473"/>
    <n v="-253473"/>
    <n v="0"/>
  </r>
  <r>
    <x v="138"/>
    <x v="0"/>
    <x v="0"/>
    <x v="449"/>
    <x v="36"/>
    <x v="73"/>
    <x v="1273"/>
    <n v="198748.44"/>
    <n v="198748.44"/>
    <n v="0"/>
  </r>
  <r>
    <x v="138"/>
    <x v="0"/>
    <x v="0"/>
    <x v="449"/>
    <x v="36"/>
    <x v="74"/>
    <x v="1440"/>
    <n v="104305.48"/>
    <n v="104305.48"/>
    <n v="0"/>
  </r>
  <r>
    <x v="2"/>
    <x v="1"/>
    <x v="1"/>
    <x v="512"/>
    <x v="128"/>
    <x v="4"/>
    <x v="2864"/>
    <n v="114.38"/>
    <n v="114.38"/>
    <n v="0"/>
  </r>
  <r>
    <x v="185"/>
    <x v="0"/>
    <x v="9"/>
    <x v="753"/>
    <x v="5"/>
    <x v="0"/>
    <x v="3903"/>
    <n v="832.65"/>
    <n v="832.65"/>
    <n v="0"/>
  </r>
  <r>
    <x v="185"/>
    <x v="0"/>
    <x v="9"/>
    <x v="753"/>
    <x v="5"/>
    <x v="131"/>
    <x v="3904"/>
    <n v="1933.62"/>
    <n v="1933.62"/>
    <n v="0"/>
  </r>
  <r>
    <x v="185"/>
    <x v="0"/>
    <x v="9"/>
    <x v="753"/>
    <x v="5"/>
    <x v="24"/>
    <x v="3905"/>
    <n v="2677"/>
    <n v="2677"/>
    <n v="0"/>
  </r>
  <r>
    <x v="185"/>
    <x v="0"/>
    <x v="9"/>
    <x v="753"/>
    <x v="5"/>
    <x v="202"/>
    <x v="3906"/>
    <n v="499.51"/>
    <n v="499.51"/>
    <n v="0"/>
  </r>
  <r>
    <x v="185"/>
    <x v="0"/>
    <x v="9"/>
    <x v="753"/>
    <x v="5"/>
    <x v="147"/>
    <x v="3907"/>
    <n v="215.64"/>
    <n v="215.64"/>
    <n v="0"/>
  </r>
  <r>
    <x v="185"/>
    <x v="0"/>
    <x v="9"/>
    <x v="753"/>
    <x v="5"/>
    <x v="467"/>
    <x v="3908"/>
    <n v="477.15"/>
    <n v="477.15"/>
    <n v="0"/>
  </r>
  <r>
    <x v="185"/>
    <x v="0"/>
    <x v="9"/>
    <x v="753"/>
    <x v="5"/>
    <x v="246"/>
    <x v="3909"/>
    <n v="98.88"/>
    <n v="98.88"/>
    <n v="0"/>
  </r>
  <r>
    <x v="186"/>
    <x v="0"/>
    <x v="9"/>
    <x v="753"/>
    <x v="5"/>
    <x v="240"/>
    <x v="3910"/>
    <n v="302.88"/>
    <n v="302.88"/>
    <n v="0"/>
  </r>
  <r>
    <x v="186"/>
    <x v="0"/>
    <x v="9"/>
    <x v="753"/>
    <x v="5"/>
    <x v="417"/>
    <x v="3911"/>
    <n v="1819.02"/>
    <n v="1819.02"/>
    <n v="0"/>
  </r>
  <r>
    <x v="2"/>
    <x v="1"/>
    <x v="1"/>
    <x v="1213"/>
    <x v="303"/>
    <x v="4"/>
    <x v="3912"/>
    <n v="494.9"/>
    <n v="494.9"/>
    <n v="0"/>
  </r>
  <r>
    <x v="2"/>
    <x v="1"/>
    <x v="1"/>
    <x v="469"/>
    <x v="61"/>
    <x v="80"/>
    <x v="3913"/>
    <n v="26.3"/>
    <n v="26.3"/>
    <n v="0"/>
  </r>
  <r>
    <x v="2"/>
    <x v="1"/>
    <x v="1"/>
    <x v="469"/>
    <x v="61"/>
    <x v="185"/>
    <x v="3914"/>
    <n v="42.32"/>
    <n v="42.32"/>
    <n v="0"/>
  </r>
  <r>
    <x v="2"/>
    <x v="1"/>
    <x v="1"/>
    <x v="537"/>
    <x v="114"/>
    <x v="17"/>
    <x v="3915"/>
    <n v="1.98"/>
    <n v="1.98"/>
    <n v="0"/>
  </r>
  <r>
    <x v="7"/>
    <x v="0"/>
    <x v="2"/>
    <x v="538"/>
    <x v="1"/>
    <x v="16"/>
    <x v="3916"/>
    <n v="31.5"/>
    <n v="31.5"/>
    <n v="0"/>
  </r>
  <r>
    <x v="2"/>
    <x v="1"/>
    <x v="1"/>
    <x v="1214"/>
    <x v="236"/>
    <x v="4"/>
    <x v="3917"/>
    <n v="2291.46"/>
    <n v="2291.46"/>
    <n v="0"/>
  </r>
  <r>
    <x v="2"/>
    <x v="1"/>
    <x v="1"/>
    <x v="539"/>
    <x v="169"/>
    <x v="66"/>
    <x v="3918"/>
    <n v="2144"/>
    <n v="2144"/>
    <n v="0"/>
  </r>
  <r>
    <x v="2"/>
    <x v="1"/>
    <x v="1"/>
    <x v="539"/>
    <x v="169"/>
    <x v="67"/>
    <x v="3918"/>
    <n v="65"/>
    <n v="65"/>
    <n v="0"/>
  </r>
  <r>
    <x v="22"/>
    <x v="0"/>
    <x v="0"/>
    <x v="540"/>
    <x v="1"/>
    <x v="16"/>
    <x v="3919"/>
    <n v="256.08"/>
    <n v="256.08"/>
    <n v="0"/>
  </r>
  <r>
    <x v="22"/>
    <x v="0"/>
    <x v="0"/>
    <x v="540"/>
    <x v="1"/>
    <x v="81"/>
    <x v="3920"/>
    <n v="154.35"/>
    <n v="154.35"/>
    <n v="0"/>
  </r>
  <r>
    <x v="22"/>
    <x v="0"/>
    <x v="0"/>
    <x v="540"/>
    <x v="1"/>
    <x v="141"/>
    <x v="3921"/>
    <n v="192.6"/>
    <n v="192.6"/>
    <n v="0"/>
  </r>
  <r>
    <x v="2"/>
    <x v="1"/>
    <x v="1"/>
    <x v="836"/>
    <x v="236"/>
    <x v="25"/>
    <x v="3922"/>
    <n v="48.04"/>
    <n v="48.04"/>
    <n v="0"/>
  </r>
  <r>
    <x v="2"/>
    <x v="1"/>
    <x v="1"/>
    <x v="1215"/>
    <x v="57"/>
    <x v="73"/>
    <x v="1196"/>
    <n v="0.97"/>
    <n v="0.97"/>
    <n v="0"/>
  </r>
  <r>
    <x v="22"/>
    <x v="0"/>
    <x v="0"/>
    <x v="648"/>
    <x v="1"/>
    <x v="62"/>
    <x v="3923"/>
    <n v="26.25"/>
    <n v="26.25"/>
    <n v="0"/>
  </r>
  <r>
    <x v="2"/>
    <x v="1"/>
    <x v="1"/>
    <x v="1122"/>
    <x v="9"/>
    <x v="4"/>
    <x v="1014"/>
    <n v="1189"/>
    <n v="1189"/>
    <n v="0"/>
  </r>
  <r>
    <x v="2"/>
    <x v="1"/>
    <x v="1"/>
    <x v="1122"/>
    <x v="9"/>
    <x v="17"/>
    <x v="834"/>
    <n v="620"/>
    <n v="620"/>
    <n v="0"/>
  </r>
  <r>
    <x v="172"/>
    <x v="0"/>
    <x v="0"/>
    <x v="649"/>
    <x v="116"/>
    <x v="4"/>
    <x v="3182"/>
    <n v="2400"/>
    <n v="2400"/>
    <n v="0"/>
  </r>
  <r>
    <x v="172"/>
    <x v="0"/>
    <x v="0"/>
    <x v="649"/>
    <x v="116"/>
    <x v="62"/>
    <x v="3924"/>
    <n v="32.479999999999997"/>
    <n v="32.479999999999997"/>
    <n v="0"/>
  </r>
  <r>
    <x v="172"/>
    <x v="0"/>
    <x v="0"/>
    <x v="649"/>
    <x v="116"/>
    <x v="18"/>
    <x v="800"/>
    <n v="227.91"/>
    <n v="227.91"/>
    <n v="0"/>
  </r>
  <r>
    <x v="270"/>
    <x v="0"/>
    <x v="0"/>
    <x v="1216"/>
    <x v="154"/>
    <x v="4"/>
    <x v="3925"/>
    <n v="1802"/>
    <n v="1802"/>
    <n v="0"/>
  </r>
  <r>
    <x v="2"/>
    <x v="1"/>
    <x v="1"/>
    <x v="1173"/>
    <x v="122"/>
    <x v="62"/>
    <x v="3926"/>
    <n v="37.369999999999997"/>
    <n v="37.369999999999997"/>
    <n v="0"/>
  </r>
  <r>
    <x v="2"/>
    <x v="1"/>
    <x v="1"/>
    <x v="1123"/>
    <x v="60"/>
    <x v="25"/>
    <x v="221"/>
    <n v="466.99"/>
    <n v="466.99"/>
    <n v="0"/>
  </r>
  <r>
    <x v="22"/>
    <x v="0"/>
    <x v="0"/>
    <x v="1217"/>
    <x v="118"/>
    <x v="4"/>
    <x v="3927"/>
    <n v="858"/>
    <n v="858"/>
    <n v="0"/>
  </r>
  <r>
    <x v="2"/>
    <x v="1"/>
    <x v="1"/>
    <x v="650"/>
    <x v="66"/>
    <x v="4"/>
    <x v="3928"/>
    <n v="45"/>
    <n v="45"/>
    <n v="0"/>
  </r>
  <r>
    <x v="2"/>
    <x v="1"/>
    <x v="1"/>
    <x v="1124"/>
    <x v="269"/>
    <x v="67"/>
    <x v="420"/>
    <n v="105.8"/>
    <n v="105.8"/>
    <n v="0"/>
  </r>
  <r>
    <x v="2"/>
    <x v="1"/>
    <x v="1"/>
    <x v="654"/>
    <x v="141"/>
    <x v="17"/>
    <x v="3929"/>
    <n v="1536"/>
    <n v="1536"/>
    <n v="0"/>
  </r>
  <r>
    <x v="2"/>
    <x v="1"/>
    <x v="1"/>
    <x v="654"/>
    <x v="141"/>
    <x v="95"/>
    <x v="3930"/>
    <n v="296"/>
    <n v="296"/>
    <n v="0"/>
  </r>
  <r>
    <x v="2"/>
    <x v="1"/>
    <x v="1"/>
    <x v="654"/>
    <x v="141"/>
    <x v="42"/>
    <x v="3931"/>
    <n v="456"/>
    <n v="456"/>
    <n v="0"/>
  </r>
  <r>
    <x v="2"/>
    <x v="1"/>
    <x v="1"/>
    <x v="654"/>
    <x v="141"/>
    <x v="43"/>
    <x v="3932"/>
    <n v="125.43"/>
    <n v="125.43"/>
    <n v="0"/>
  </r>
  <r>
    <x v="2"/>
    <x v="1"/>
    <x v="1"/>
    <x v="1218"/>
    <x v="63"/>
    <x v="4"/>
    <x v="3933"/>
    <n v="10768"/>
    <n v="10768"/>
    <n v="0"/>
  </r>
  <r>
    <x v="2"/>
    <x v="1"/>
    <x v="1"/>
    <x v="1219"/>
    <x v="153"/>
    <x v="4"/>
    <x v="3934"/>
    <n v="660"/>
    <n v="660"/>
    <n v="0"/>
  </r>
  <r>
    <x v="2"/>
    <x v="1"/>
    <x v="1"/>
    <x v="1175"/>
    <x v="0"/>
    <x v="4"/>
    <x v="1725"/>
    <n v="4253.4799999999996"/>
    <n v="4253.4799999999996"/>
    <n v="0"/>
  </r>
  <r>
    <x v="219"/>
    <x v="0"/>
    <x v="0"/>
    <x v="1175"/>
    <x v="0"/>
    <x v="0"/>
    <x v="1725"/>
    <n v="2912.62"/>
    <n v="2912.62"/>
    <n v="0"/>
  </r>
  <r>
    <x v="2"/>
    <x v="1"/>
    <x v="1"/>
    <x v="660"/>
    <x v="37"/>
    <x v="25"/>
    <x v="3935"/>
    <n v="180"/>
    <n v="180"/>
    <n v="0"/>
  </r>
  <r>
    <x v="2"/>
    <x v="1"/>
    <x v="1"/>
    <x v="661"/>
    <x v="61"/>
    <x v="17"/>
    <x v="3936"/>
    <n v="3.81"/>
    <n v="3.81"/>
    <n v="0"/>
  </r>
  <r>
    <x v="2"/>
    <x v="1"/>
    <x v="1"/>
    <x v="661"/>
    <x v="61"/>
    <x v="46"/>
    <x v="3937"/>
    <n v="1.0900000000000001"/>
    <n v="1.0900000000000001"/>
    <n v="0"/>
  </r>
  <r>
    <x v="2"/>
    <x v="1"/>
    <x v="1"/>
    <x v="661"/>
    <x v="61"/>
    <x v="20"/>
    <x v="3938"/>
    <n v="2.5099999999999998"/>
    <n v="2.5099999999999998"/>
    <n v="0"/>
  </r>
  <r>
    <x v="2"/>
    <x v="1"/>
    <x v="1"/>
    <x v="662"/>
    <x v="47"/>
    <x v="13"/>
    <x v="3939"/>
    <n v="54.87"/>
    <n v="54.87"/>
    <n v="0"/>
  </r>
  <r>
    <x v="2"/>
    <x v="1"/>
    <x v="1"/>
    <x v="662"/>
    <x v="47"/>
    <x v="12"/>
    <x v="3940"/>
    <n v="84.57"/>
    <n v="84.57"/>
    <n v="0"/>
  </r>
  <r>
    <x v="2"/>
    <x v="1"/>
    <x v="1"/>
    <x v="1220"/>
    <x v="77"/>
    <x v="14"/>
    <x v="3941"/>
    <n v="3591.33"/>
    <n v="3591.33"/>
    <n v="0"/>
  </r>
  <r>
    <x v="166"/>
    <x v="0"/>
    <x v="0"/>
    <x v="696"/>
    <x v="188"/>
    <x v="25"/>
    <x v="3942"/>
    <n v="3852.12"/>
    <n v="3852.12"/>
    <n v="0"/>
  </r>
  <r>
    <x v="166"/>
    <x v="0"/>
    <x v="0"/>
    <x v="696"/>
    <x v="188"/>
    <x v="0"/>
    <x v="2902"/>
    <n v="1332.9"/>
    <n v="1332.9"/>
    <n v="0"/>
  </r>
  <r>
    <x v="166"/>
    <x v="0"/>
    <x v="0"/>
    <x v="696"/>
    <x v="188"/>
    <x v="18"/>
    <x v="3943"/>
    <n v="75.97"/>
    <n v="75.97"/>
    <n v="0"/>
  </r>
  <r>
    <x v="166"/>
    <x v="0"/>
    <x v="0"/>
    <x v="696"/>
    <x v="188"/>
    <x v="106"/>
    <x v="1965"/>
    <n v="37.770000000000003"/>
    <n v="37.770000000000003"/>
    <n v="0"/>
  </r>
  <r>
    <x v="166"/>
    <x v="0"/>
    <x v="0"/>
    <x v="696"/>
    <x v="188"/>
    <x v="43"/>
    <x v="2191"/>
    <n v="103.43"/>
    <n v="103.43"/>
    <n v="0"/>
  </r>
  <r>
    <x v="192"/>
    <x v="0"/>
    <x v="0"/>
    <x v="1157"/>
    <x v="34"/>
    <x v="117"/>
    <x v="64"/>
    <n v="136.54"/>
    <n v="136.54"/>
    <n v="0"/>
  </r>
  <r>
    <x v="2"/>
    <x v="1"/>
    <x v="1"/>
    <x v="1221"/>
    <x v="207"/>
    <x v="4"/>
    <x v="3944"/>
    <n v="2816"/>
    <n v="2816"/>
    <n v="0"/>
  </r>
  <r>
    <x v="173"/>
    <x v="0"/>
    <x v="2"/>
    <x v="699"/>
    <x v="1"/>
    <x v="4"/>
    <x v="2195"/>
    <n v="20000"/>
    <n v="20000"/>
    <n v="0"/>
  </r>
  <r>
    <x v="173"/>
    <x v="0"/>
    <x v="2"/>
    <x v="699"/>
    <x v="1"/>
    <x v="13"/>
    <x v="2195"/>
    <n v="-18667.099999999999"/>
    <n v="-18667.099999999999"/>
    <n v="0"/>
  </r>
  <r>
    <x v="271"/>
    <x v="0"/>
    <x v="0"/>
    <x v="1222"/>
    <x v="36"/>
    <x v="4"/>
    <x v="3945"/>
    <n v="6384.13"/>
    <n v="6384.13"/>
    <n v="0"/>
  </r>
  <r>
    <x v="2"/>
    <x v="1"/>
    <x v="1"/>
    <x v="1223"/>
    <x v="94"/>
    <x v="25"/>
    <x v="2576"/>
    <n v="1080"/>
    <n v="1080"/>
    <n v="0"/>
  </r>
  <r>
    <x v="203"/>
    <x v="0"/>
    <x v="0"/>
    <x v="1224"/>
    <x v="304"/>
    <x v="4"/>
    <x v="3946"/>
    <n v="750"/>
    <n v="500"/>
    <n v="250"/>
  </r>
  <r>
    <x v="203"/>
    <x v="0"/>
    <x v="0"/>
    <x v="1224"/>
    <x v="304"/>
    <x v="13"/>
    <x v="3946"/>
    <n v="187.5"/>
    <n v="187.5"/>
    <n v="0"/>
  </r>
  <r>
    <x v="245"/>
    <x v="0"/>
    <x v="11"/>
    <x v="1225"/>
    <x v="125"/>
    <x v="25"/>
    <x v="3947"/>
    <n v="2072.4"/>
    <n v="2072.4"/>
    <n v="0"/>
  </r>
  <r>
    <x v="245"/>
    <x v="0"/>
    <x v="11"/>
    <x v="1225"/>
    <x v="125"/>
    <x v="0"/>
    <x v="75"/>
    <n v="586.89"/>
    <n v="586.89"/>
    <n v="0"/>
  </r>
  <r>
    <x v="272"/>
    <x v="0"/>
    <x v="0"/>
    <x v="1226"/>
    <x v="264"/>
    <x v="4"/>
    <x v="3948"/>
    <n v="4120.84"/>
    <n v="4120.84"/>
    <n v="0"/>
  </r>
  <r>
    <x v="2"/>
    <x v="1"/>
    <x v="1"/>
    <x v="482"/>
    <x v="159"/>
    <x v="0"/>
    <x v="3949"/>
    <n v="116"/>
    <n v="116"/>
    <n v="0"/>
  </r>
  <r>
    <x v="2"/>
    <x v="1"/>
    <x v="1"/>
    <x v="482"/>
    <x v="159"/>
    <x v="17"/>
    <x v="3950"/>
    <n v="302"/>
    <n v="302"/>
    <n v="0"/>
  </r>
  <r>
    <x v="2"/>
    <x v="1"/>
    <x v="1"/>
    <x v="483"/>
    <x v="20"/>
    <x v="4"/>
    <x v="1403"/>
    <n v="80"/>
    <n v="80"/>
    <n v="0"/>
  </r>
  <r>
    <x v="2"/>
    <x v="1"/>
    <x v="1"/>
    <x v="483"/>
    <x v="20"/>
    <x v="25"/>
    <x v="1403"/>
    <n v="380"/>
    <n v="380"/>
    <n v="0"/>
  </r>
  <r>
    <x v="2"/>
    <x v="1"/>
    <x v="1"/>
    <x v="483"/>
    <x v="20"/>
    <x v="22"/>
    <x v="3951"/>
    <n v="45.5"/>
    <n v="45.5"/>
    <n v="0"/>
  </r>
  <r>
    <x v="2"/>
    <x v="1"/>
    <x v="1"/>
    <x v="1227"/>
    <x v="31"/>
    <x v="4"/>
    <x v="3952"/>
    <n v="2014"/>
    <n v="2014"/>
    <n v="0"/>
  </r>
  <r>
    <x v="2"/>
    <x v="1"/>
    <x v="1"/>
    <x v="504"/>
    <x v="32"/>
    <x v="64"/>
    <x v="3953"/>
    <n v="705.29"/>
    <n v="705.29"/>
    <n v="0"/>
  </r>
  <r>
    <x v="46"/>
    <x v="0"/>
    <x v="0"/>
    <x v="505"/>
    <x v="164"/>
    <x v="42"/>
    <x v="3954"/>
    <n v="162"/>
    <n v="162"/>
    <n v="0"/>
  </r>
  <r>
    <x v="46"/>
    <x v="0"/>
    <x v="0"/>
    <x v="505"/>
    <x v="164"/>
    <x v="117"/>
    <x v="3955"/>
    <n v="696.6"/>
    <n v="696.6"/>
    <n v="0"/>
  </r>
  <r>
    <x v="2"/>
    <x v="1"/>
    <x v="1"/>
    <x v="506"/>
    <x v="31"/>
    <x v="25"/>
    <x v="3956"/>
    <n v="1159"/>
    <n v="1159"/>
    <n v="0"/>
  </r>
  <r>
    <x v="1"/>
    <x v="0"/>
    <x v="0"/>
    <x v="1228"/>
    <x v="81"/>
    <x v="4"/>
    <x v="3957"/>
    <n v="1680"/>
    <n v="1680"/>
    <n v="0"/>
  </r>
  <r>
    <x v="145"/>
    <x v="0"/>
    <x v="0"/>
    <x v="1229"/>
    <x v="305"/>
    <x v="4"/>
    <x v="3958"/>
    <n v="4000"/>
    <n v="4000"/>
    <n v="0"/>
  </r>
  <r>
    <x v="2"/>
    <x v="1"/>
    <x v="1"/>
    <x v="548"/>
    <x v="37"/>
    <x v="4"/>
    <x v="3959"/>
    <n v="4.46"/>
    <n v="4.46"/>
    <n v="0"/>
  </r>
  <r>
    <x v="2"/>
    <x v="1"/>
    <x v="1"/>
    <x v="548"/>
    <x v="37"/>
    <x v="62"/>
    <x v="3960"/>
    <n v="64.98"/>
    <n v="64.98"/>
    <n v="0"/>
  </r>
  <r>
    <x v="2"/>
    <x v="1"/>
    <x v="1"/>
    <x v="1230"/>
    <x v="99"/>
    <x v="4"/>
    <x v="3961"/>
    <n v="38.35"/>
    <n v="38.35"/>
    <n v="0"/>
  </r>
  <r>
    <x v="2"/>
    <x v="1"/>
    <x v="1"/>
    <x v="889"/>
    <x v="128"/>
    <x v="62"/>
    <x v="3962"/>
    <n v="79.31"/>
    <n v="79.31"/>
    <n v="0"/>
  </r>
  <r>
    <x v="2"/>
    <x v="1"/>
    <x v="1"/>
    <x v="549"/>
    <x v="99"/>
    <x v="12"/>
    <x v="3963"/>
    <n v="283"/>
    <n v="283"/>
    <n v="0"/>
  </r>
  <r>
    <x v="2"/>
    <x v="1"/>
    <x v="1"/>
    <x v="550"/>
    <x v="173"/>
    <x v="46"/>
    <x v="3964"/>
    <n v="405"/>
    <n v="405"/>
    <n v="0"/>
  </r>
  <r>
    <x v="2"/>
    <x v="1"/>
    <x v="1"/>
    <x v="550"/>
    <x v="173"/>
    <x v="42"/>
    <x v="436"/>
    <n v="405"/>
    <n v="405"/>
    <n v="0"/>
  </r>
  <r>
    <x v="2"/>
    <x v="1"/>
    <x v="1"/>
    <x v="550"/>
    <x v="173"/>
    <x v="117"/>
    <x v="3965"/>
    <n v="406"/>
    <n v="406"/>
    <n v="0"/>
  </r>
  <r>
    <x v="262"/>
    <x v="0"/>
    <x v="0"/>
    <x v="1163"/>
    <x v="243"/>
    <x v="25"/>
    <x v="3966"/>
    <n v="29800"/>
    <n v="29800"/>
    <n v="0"/>
  </r>
  <r>
    <x v="2"/>
    <x v="1"/>
    <x v="1"/>
    <x v="1164"/>
    <x v="60"/>
    <x v="4"/>
    <x v="1129"/>
    <n v="8616.2999999999993"/>
    <n v="8616.2999999999993"/>
    <n v="0"/>
  </r>
  <r>
    <x v="173"/>
    <x v="0"/>
    <x v="2"/>
    <x v="678"/>
    <x v="16"/>
    <x v="25"/>
    <x v="3639"/>
    <n v="17766.72"/>
    <n v="17766.72"/>
    <n v="0"/>
  </r>
  <r>
    <x v="2"/>
    <x v="1"/>
    <x v="1"/>
    <x v="1165"/>
    <x v="144"/>
    <x v="64"/>
    <x v="3967"/>
    <n v="972"/>
    <n v="972"/>
    <n v="0"/>
  </r>
  <r>
    <x v="173"/>
    <x v="0"/>
    <x v="2"/>
    <x v="850"/>
    <x v="1"/>
    <x v="12"/>
    <x v="1586"/>
    <n v="-68080"/>
    <n v="-68080"/>
    <n v="0"/>
  </r>
  <r>
    <x v="173"/>
    <x v="0"/>
    <x v="2"/>
    <x v="850"/>
    <x v="1"/>
    <x v="70"/>
    <x v="1586"/>
    <n v="68080"/>
    <n v="68080"/>
    <n v="0"/>
  </r>
  <r>
    <x v="173"/>
    <x v="0"/>
    <x v="2"/>
    <x v="850"/>
    <x v="1"/>
    <x v="17"/>
    <x v="1322"/>
    <n v="9040"/>
    <n v="9040"/>
    <n v="0"/>
  </r>
  <r>
    <x v="173"/>
    <x v="0"/>
    <x v="2"/>
    <x v="850"/>
    <x v="1"/>
    <x v="66"/>
    <x v="1322"/>
    <n v="-9040"/>
    <n v="-9040"/>
    <n v="0"/>
  </r>
  <r>
    <x v="55"/>
    <x v="0"/>
    <x v="2"/>
    <x v="851"/>
    <x v="1"/>
    <x v="25"/>
    <x v="561"/>
    <n v="46500"/>
    <n v="46500"/>
    <n v="0"/>
  </r>
  <r>
    <x v="2"/>
    <x v="1"/>
    <x v="1"/>
    <x v="681"/>
    <x v="37"/>
    <x v="95"/>
    <x v="3968"/>
    <n v="48.15"/>
    <n v="48.15"/>
    <n v="0"/>
  </r>
  <r>
    <x v="2"/>
    <x v="1"/>
    <x v="1"/>
    <x v="681"/>
    <x v="37"/>
    <x v="42"/>
    <x v="3969"/>
    <n v="44.6"/>
    <n v="44.6"/>
    <n v="0"/>
  </r>
  <r>
    <x v="2"/>
    <x v="1"/>
    <x v="1"/>
    <x v="681"/>
    <x v="37"/>
    <x v="131"/>
    <x v="3970"/>
    <n v="52.9"/>
    <n v="52.9"/>
    <n v="0"/>
  </r>
  <r>
    <x v="2"/>
    <x v="1"/>
    <x v="1"/>
    <x v="681"/>
    <x v="37"/>
    <x v="81"/>
    <x v="3971"/>
    <n v="107.51"/>
    <n v="107.51"/>
    <n v="0"/>
  </r>
  <r>
    <x v="10"/>
    <x v="0"/>
    <x v="0"/>
    <x v="760"/>
    <x v="9"/>
    <x v="13"/>
    <x v="420"/>
    <n v="30.15"/>
    <n v="30.15"/>
    <n v="0"/>
  </r>
  <r>
    <x v="2"/>
    <x v="1"/>
    <x v="1"/>
    <x v="761"/>
    <x v="27"/>
    <x v="17"/>
    <x v="2374"/>
    <n v="200"/>
    <n v="200"/>
    <n v="0"/>
  </r>
  <r>
    <x v="2"/>
    <x v="1"/>
    <x v="1"/>
    <x v="839"/>
    <x v="43"/>
    <x v="4"/>
    <x v="3972"/>
    <n v="6885"/>
    <n v="6885"/>
    <n v="0"/>
  </r>
  <r>
    <x v="2"/>
    <x v="1"/>
    <x v="1"/>
    <x v="434"/>
    <x v="5"/>
    <x v="101"/>
    <x v="3973"/>
    <n v="28.08"/>
    <n v="28.08"/>
    <n v="0"/>
  </r>
  <r>
    <x v="2"/>
    <x v="1"/>
    <x v="1"/>
    <x v="434"/>
    <x v="5"/>
    <x v="21"/>
    <x v="3974"/>
    <n v="32.75"/>
    <n v="32.75"/>
    <n v="0"/>
  </r>
  <r>
    <x v="2"/>
    <x v="1"/>
    <x v="1"/>
    <x v="434"/>
    <x v="5"/>
    <x v="24"/>
    <x v="3975"/>
    <n v="47.03"/>
    <n v="47.03"/>
    <n v="0"/>
  </r>
  <r>
    <x v="2"/>
    <x v="1"/>
    <x v="1"/>
    <x v="434"/>
    <x v="5"/>
    <x v="271"/>
    <x v="3976"/>
    <n v="44.73"/>
    <n v="44.73"/>
    <n v="0"/>
  </r>
  <r>
    <x v="2"/>
    <x v="1"/>
    <x v="1"/>
    <x v="434"/>
    <x v="5"/>
    <x v="467"/>
    <x v="3977"/>
    <n v="84.9"/>
    <n v="84.9"/>
    <n v="0"/>
  </r>
  <r>
    <x v="2"/>
    <x v="1"/>
    <x v="1"/>
    <x v="434"/>
    <x v="5"/>
    <x v="246"/>
    <x v="3978"/>
    <n v="74.400000000000006"/>
    <n v="74.400000000000006"/>
    <n v="0"/>
  </r>
  <r>
    <x v="2"/>
    <x v="1"/>
    <x v="1"/>
    <x v="434"/>
    <x v="5"/>
    <x v="240"/>
    <x v="3979"/>
    <n v="157.19999999999999"/>
    <n v="157.19999999999999"/>
    <n v="0"/>
  </r>
  <r>
    <x v="2"/>
    <x v="1"/>
    <x v="1"/>
    <x v="434"/>
    <x v="5"/>
    <x v="159"/>
    <x v="3980"/>
    <n v="103"/>
    <n v="103"/>
    <n v="0"/>
  </r>
  <r>
    <x v="2"/>
    <x v="1"/>
    <x v="1"/>
    <x v="434"/>
    <x v="5"/>
    <x v="464"/>
    <x v="3981"/>
    <n v="122.4"/>
    <n v="122.4"/>
    <n v="0"/>
  </r>
  <r>
    <x v="2"/>
    <x v="1"/>
    <x v="1"/>
    <x v="434"/>
    <x v="5"/>
    <x v="735"/>
    <x v="3982"/>
    <n v="119"/>
    <n v="119"/>
    <n v="0"/>
  </r>
  <r>
    <x v="2"/>
    <x v="1"/>
    <x v="1"/>
    <x v="434"/>
    <x v="5"/>
    <x v="637"/>
    <x v="3983"/>
    <n v="145"/>
    <n v="145"/>
    <n v="0"/>
  </r>
  <r>
    <x v="2"/>
    <x v="1"/>
    <x v="1"/>
    <x v="1116"/>
    <x v="0"/>
    <x v="4"/>
    <x v="1725"/>
    <n v="5253.97"/>
    <n v="5253.97"/>
    <n v="0"/>
  </r>
  <r>
    <x v="2"/>
    <x v="1"/>
    <x v="1"/>
    <x v="1116"/>
    <x v="0"/>
    <x v="25"/>
    <x v="1725"/>
    <n v="3580.38"/>
    <n v="3580.38"/>
    <n v="0"/>
  </r>
  <r>
    <x v="2"/>
    <x v="1"/>
    <x v="1"/>
    <x v="1117"/>
    <x v="30"/>
    <x v="25"/>
    <x v="3984"/>
    <n v="430"/>
    <n v="430"/>
    <n v="0"/>
  </r>
  <r>
    <x v="152"/>
    <x v="0"/>
    <x v="2"/>
    <x v="1118"/>
    <x v="1"/>
    <x v="0"/>
    <x v="1586"/>
    <n v="16560"/>
    <n v="16560"/>
    <n v="0"/>
  </r>
  <r>
    <x v="152"/>
    <x v="0"/>
    <x v="2"/>
    <x v="841"/>
    <x v="16"/>
    <x v="95"/>
    <x v="3985"/>
    <n v="21872.959999999999"/>
    <n v="21872.959999999999"/>
    <n v="0"/>
  </r>
  <r>
    <x v="146"/>
    <x v="0"/>
    <x v="5"/>
    <x v="842"/>
    <x v="1"/>
    <x v="4"/>
    <x v="1110"/>
    <n v="95140"/>
    <n v="95140"/>
    <n v="0"/>
  </r>
  <r>
    <x v="55"/>
    <x v="0"/>
    <x v="2"/>
    <x v="843"/>
    <x v="1"/>
    <x v="25"/>
    <x v="2979"/>
    <n v="34473.599999999999"/>
    <n v="34473.599999999999"/>
    <n v="0"/>
  </r>
  <r>
    <x v="55"/>
    <x v="0"/>
    <x v="2"/>
    <x v="843"/>
    <x v="1"/>
    <x v="17"/>
    <x v="3986"/>
    <n v="27434.400000000001"/>
    <n v="27434.400000000001"/>
    <n v="0"/>
  </r>
  <r>
    <x v="55"/>
    <x v="0"/>
    <x v="2"/>
    <x v="843"/>
    <x v="1"/>
    <x v="95"/>
    <x v="3110"/>
    <n v="15686.4"/>
    <n v="15686.4"/>
    <n v="0"/>
  </r>
  <r>
    <x v="119"/>
    <x v="2"/>
    <x v="5"/>
    <x v="881"/>
    <x v="1"/>
    <x v="117"/>
    <x v="3016"/>
    <n v="4836.5"/>
    <n v="4836.5"/>
    <n v="0"/>
  </r>
  <r>
    <x v="119"/>
    <x v="2"/>
    <x v="5"/>
    <x v="881"/>
    <x v="1"/>
    <x v="1"/>
    <x v="3209"/>
    <n v="14101.12"/>
    <n v="14101.12"/>
    <n v="0"/>
  </r>
  <r>
    <x v="119"/>
    <x v="2"/>
    <x v="5"/>
    <x v="881"/>
    <x v="1"/>
    <x v="119"/>
    <x v="2284"/>
    <n v="10170.700000000001"/>
    <n v="10170.700000000001"/>
    <n v="0"/>
  </r>
  <r>
    <x v="119"/>
    <x v="2"/>
    <x v="5"/>
    <x v="881"/>
    <x v="1"/>
    <x v="139"/>
    <x v="3434"/>
    <n v="1042.8599999999999"/>
    <n v="1042.8599999999999"/>
    <n v="0"/>
  </r>
  <r>
    <x v="119"/>
    <x v="2"/>
    <x v="5"/>
    <x v="881"/>
    <x v="1"/>
    <x v="294"/>
    <x v="3987"/>
    <n v="28050"/>
    <n v="28050"/>
    <n v="0"/>
  </r>
  <r>
    <x v="119"/>
    <x v="2"/>
    <x v="5"/>
    <x v="881"/>
    <x v="1"/>
    <x v="202"/>
    <x v="3988"/>
    <n v="2214"/>
    <n v="2214"/>
    <n v="0"/>
  </r>
  <r>
    <x v="2"/>
    <x v="1"/>
    <x v="1"/>
    <x v="1231"/>
    <x v="101"/>
    <x v="4"/>
    <x v="3989"/>
    <n v="1316.16"/>
    <n v="1316.16"/>
    <n v="0"/>
  </r>
  <r>
    <x v="2"/>
    <x v="1"/>
    <x v="1"/>
    <x v="920"/>
    <x v="251"/>
    <x v="25"/>
    <x v="420"/>
    <n v="400"/>
    <n v="400"/>
    <n v="0"/>
  </r>
  <r>
    <x v="119"/>
    <x v="2"/>
    <x v="5"/>
    <x v="921"/>
    <x v="1"/>
    <x v="17"/>
    <x v="2507"/>
    <n v="221.85"/>
    <n v="221.85"/>
    <n v="0"/>
  </r>
  <r>
    <x v="119"/>
    <x v="2"/>
    <x v="5"/>
    <x v="921"/>
    <x v="1"/>
    <x v="95"/>
    <x v="3990"/>
    <n v="560"/>
    <n v="560"/>
    <n v="0"/>
  </r>
  <r>
    <x v="119"/>
    <x v="2"/>
    <x v="5"/>
    <x v="921"/>
    <x v="1"/>
    <x v="20"/>
    <x v="2510"/>
    <n v="840"/>
    <n v="840"/>
    <n v="0"/>
  </r>
  <r>
    <x v="2"/>
    <x v="1"/>
    <x v="1"/>
    <x v="922"/>
    <x v="30"/>
    <x v="12"/>
    <x v="2875"/>
    <n v="75"/>
    <n v="75"/>
    <n v="0"/>
  </r>
  <r>
    <x v="2"/>
    <x v="1"/>
    <x v="1"/>
    <x v="922"/>
    <x v="30"/>
    <x v="68"/>
    <x v="3991"/>
    <n v="75"/>
    <n v="75"/>
    <n v="0"/>
  </r>
  <r>
    <x v="2"/>
    <x v="1"/>
    <x v="1"/>
    <x v="922"/>
    <x v="30"/>
    <x v="83"/>
    <x v="1259"/>
    <n v="75"/>
    <n v="75"/>
    <n v="0"/>
  </r>
  <r>
    <x v="2"/>
    <x v="1"/>
    <x v="1"/>
    <x v="883"/>
    <x v="244"/>
    <x v="89"/>
    <x v="3992"/>
    <n v="59"/>
    <n v="59"/>
    <n v="0"/>
  </r>
  <r>
    <x v="2"/>
    <x v="1"/>
    <x v="1"/>
    <x v="883"/>
    <x v="244"/>
    <x v="381"/>
    <x v="3993"/>
    <n v="392"/>
    <n v="392"/>
    <n v="0"/>
  </r>
  <r>
    <x v="2"/>
    <x v="1"/>
    <x v="1"/>
    <x v="923"/>
    <x v="5"/>
    <x v="20"/>
    <x v="3994"/>
    <n v="67.02"/>
    <n v="67.02"/>
    <n v="0"/>
  </r>
  <r>
    <x v="2"/>
    <x v="1"/>
    <x v="1"/>
    <x v="923"/>
    <x v="5"/>
    <x v="119"/>
    <x v="3995"/>
    <n v="19.25"/>
    <n v="19.25"/>
    <n v="0"/>
  </r>
  <r>
    <x v="2"/>
    <x v="1"/>
    <x v="1"/>
    <x v="923"/>
    <x v="5"/>
    <x v="260"/>
    <x v="3996"/>
    <n v="301.17"/>
    <n v="301.17"/>
    <n v="0"/>
  </r>
  <r>
    <x v="2"/>
    <x v="1"/>
    <x v="1"/>
    <x v="923"/>
    <x v="5"/>
    <x v="113"/>
    <x v="3997"/>
    <n v="138.32"/>
    <n v="138.32"/>
    <n v="0"/>
  </r>
  <r>
    <x v="2"/>
    <x v="1"/>
    <x v="1"/>
    <x v="923"/>
    <x v="5"/>
    <x v="202"/>
    <x v="3998"/>
    <n v="414.46"/>
    <n v="414.46"/>
    <n v="0"/>
  </r>
  <r>
    <x v="2"/>
    <x v="1"/>
    <x v="1"/>
    <x v="1232"/>
    <x v="133"/>
    <x v="4"/>
    <x v="3999"/>
    <n v="1500"/>
    <n v="1500"/>
    <n v="0"/>
  </r>
  <r>
    <x v="2"/>
    <x v="1"/>
    <x v="1"/>
    <x v="1233"/>
    <x v="123"/>
    <x v="4"/>
    <x v="3459"/>
    <n v="727.12"/>
    <n v="727.12"/>
    <n v="0"/>
  </r>
  <r>
    <x v="2"/>
    <x v="1"/>
    <x v="1"/>
    <x v="1233"/>
    <x v="123"/>
    <x v="25"/>
    <x v="3459"/>
    <n v="727.13"/>
    <n v="727.13"/>
    <n v="0"/>
  </r>
  <r>
    <x v="2"/>
    <x v="1"/>
    <x v="1"/>
    <x v="924"/>
    <x v="123"/>
    <x v="163"/>
    <x v="3034"/>
    <n v="10245.6"/>
    <n v="10245.6"/>
    <n v="0"/>
  </r>
  <r>
    <x v="2"/>
    <x v="1"/>
    <x v="1"/>
    <x v="924"/>
    <x v="123"/>
    <x v="44"/>
    <x v="3034"/>
    <n v="156.25"/>
    <n v="156.25"/>
    <n v="0"/>
  </r>
  <r>
    <x v="133"/>
    <x v="0"/>
    <x v="0"/>
    <x v="925"/>
    <x v="5"/>
    <x v="46"/>
    <x v="4000"/>
    <n v="329.6"/>
    <n v="329.6"/>
    <n v="0"/>
  </r>
  <r>
    <x v="2"/>
    <x v="1"/>
    <x v="1"/>
    <x v="1234"/>
    <x v="37"/>
    <x v="4"/>
    <x v="4001"/>
    <n v="355.28"/>
    <n v="355.28"/>
    <n v="0"/>
  </r>
  <r>
    <x v="2"/>
    <x v="1"/>
    <x v="1"/>
    <x v="1235"/>
    <x v="248"/>
    <x v="64"/>
    <x v="4002"/>
    <n v="703.49"/>
    <n v="703.49"/>
    <n v="0"/>
  </r>
  <r>
    <x v="273"/>
    <x v="0"/>
    <x v="0"/>
    <x v="1236"/>
    <x v="33"/>
    <x v="4"/>
    <x v="4003"/>
    <n v="55100"/>
    <n v="55100"/>
    <n v="0"/>
  </r>
  <r>
    <x v="54"/>
    <x v="0"/>
    <x v="2"/>
    <x v="1237"/>
    <x v="306"/>
    <x v="4"/>
    <x v="4004"/>
    <n v="47932.2"/>
    <n v="47932.2"/>
    <n v="0"/>
  </r>
  <r>
    <x v="54"/>
    <x v="0"/>
    <x v="2"/>
    <x v="1237"/>
    <x v="306"/>
    <x v="13"/>
    <x v="420"/>
    <n v="1390"/>
    <n v="1390"/>
    <n v="0"/>
  </r>
  <r>
    <x v="2"/>
    <x v="1"/>
    <x v="1"/>
    <x v="1238"/>
    <x v="307"/>
    <x v="112"/>
    <x v="4005"/>
    <n v="21.6"/>
    <n v="21.6"/>
    <n v="0"/>
  </r>
  <r>
    <x v="274"/>
    <x v="0"/>
    <x v="8"/>
    <x v="1239"/>
    <x v="49"/>
    <x v="4"/>
    <x v="4006"/>
    <n v="28200"/>
    <n v="28200"/>
    <n v="0"/>
  </r>
  <r>
    <x v="2"/>
    <x v="1"/>
    <x v="1"/>
    <x v="1240"/>
    <x v="220"/>
    <x v="46"/>
    <x v="4007"/>
    <n v="450"/>
    <n v="450"/>
    <n v="0"/>
  </r>
  <r>
    <x v="275"/>
    <x v="2"/>
    <x v="23"/>
    <x v="1241"/>
    <x v="196"/>
    <x v="4"/>
    <x v="4008"/>
    <n v="12736"/>
    <n v="12736"/>
    <n v="0"/>
  </r>
  <r>
    <x v="276"/>
    <x v="0"/>
    <x v="5"/>
    <x v="1242"/>
    <x v="56"/>
    <x v="12"/>
    <x v="4009"/>
    <n v="14158.02"/>
    <n v="14158.02"/>
    <n v="0"/>
  </r>
  <r>
    <x v="2"/>
    <x v="1"/>
    <x v="1"/>
    <x v="1243"/>
    <x v="5"/>
    <x v="43"/>
    <x v="4010"/>
    <n v="194.22"/>
    <n v="194.22"/>
    <n v="0"/>
  </r>
  <r>
    <x v="54"/>
    <x v="0"/>
    <x v="2"/>
    <x v="1244"/>
    <x v="44"/>
    <x v="13"/>
    <x v="4011"/>
    <n v="43179.7"/>
    <n v="43179.7"/>
    <n v="0"/>
  </r>
  <r>
    <x v="152"/>
    <x v="0"/>
    <x v="2"/>
    <x v="1245"/>
    <x v="44"/>
    <x v="4"/>
    <x v="4012"/>
    <n v="571306.47"/>
    <n v="571306.47"/>
    <n v="0"/>
  </r>
  <r>
    <x v="2"/>
    <x v="1"/>
    <x v="1"/>
    <x v="1246"/>
    <x v="308"/>
    <x v="4"/>
    <x v="4013"/>
    <n v="3200"/>
    <n v="3200"/>
    <n v="0"/>
  </r>
  <r>
    <x v="2"/>
    <x v="1"/>
    <x v="1"/>
    <x v="1247"/>
    <x v="188"/>
    <x v="139"/>
    <x v="4014"/>
    <n v="144.9"/>
    <n v="144.9"/>
    <n v="0"/>
  </r>
  <r>
    <x v="2"/>
    <x v="1"/>
    <x v="1"/>
    <x v="1248"/>
    <x v="101"/>
    <x v="4"/>
    <x v="4015"/>
    <n v="295.54000000000002"/>
    <n v="295.54000000000002"/>
    <n v="0"/>
  </r>
  <r>
    <x v="2"/>
    <x v="1"/>
    <x v="1"/>
    <x v="1249"/>
    <x v="207"/>
    <x v="64"/>
    <x v="420"/>
    <n v="155"/>
    <n v="155"/>
    <n v="0"/>
  </r>
  <r>
    <x v="2"/>
    <x v="1"/>
    <x v="1"/>
    <x v="1249"/>
    <x v="207"/>
    <x v="0"/>
    <x v="940"/>
    <n v="52.74"/>
    <n v="52.74"/>
    <n v="0"/>
  </r>
  <r>
    <x v="202"/>
    <x v="2"/>
    <x v="5"/>
    <x v="1250"/>
    <x v="236"/>
    <x v="64"/>
    <x v="4016"/>
    <n v="5818"/>
    <n v="5818"/>
    <n v="0"/>
  </r>
  <r>
    <x v="2"/>
    <x v="1"/>
    <x v="1"/>
    <x v="1251"/>
    <x v="37"/>
    <x v="62"/>
    <x v="4017"/>
    <n v="2053.91"/>
    <n v="2053.91"/>
    <n v="0"/>
  </r>
  <r>
    <x v="2"/>
    <x v="1"/>
    <x v="1"/>
    <x v="1251"/>
    <x v="37"/>
    <x v="48"/>
    <x v="4018"/>
    <n v="2272.4499999999998"/>
    <n v="2272.4499999999998"/>
    <n v="0"/>
  </r>
  <r>
    <x v="2"/>
    <x v="1"/>
    <x v="1"/>
    <x v="1252"/>
    <x v="5"/>
    <x v="42"/>
    <x v="4019"/>
    <n v="106.6"/>
    <n v="106.6"/>
    <n v="0"/>
  </r>
  <r>
    <x v="2"/>
    <x v="1"/>
    <x v="1"/>
    <x v="1252"/>
    <x v="5"/>
    <x v="80"/>
    <x v="4020"/>
    <n v="20.25"/>
    <n v="20.25"/>
    <n v="0"/>
  </r>
  <r>
    <x v="2"/>
    <x v="1"/>
    <x v="1"/>
    <x v="1252"/>
    <x v="5"/>
    <x v="24"/>
    <x v="4021"/>
    <n v="71.7"/>
    <n v="71.7"/>
    <n v="0"/>
  </r>
  <r>
    <x v="2"/>
    <x v="1"/>
    <x v="1"/>
    <x v="1252"/>
    <x v="5"/>
    <x v="113"/>
    <x v="4022"/>
    <n v="49.82"/>
    <n v="49.82"/>
    <n v="0"/>
  </r>
  <r>
    <x v="146"/>
    <x v="0"/>
    <x v="5"/>
    <x v="1253"/>
    <x v="33"/>
    <x v="18"/>
    <x v="4023"/>
    <n v="72440"/>
    <n v="72440"/>
    <n v="0"/>
  </r>
  <r>
    <x v="2"/>
    <x v="1"/>
    <x v="1"/>
    <x v="1254"/>
    <x v="37"/>
    <x v="95"/>
    <x v="4024"/>
    <n v="40.6"/>
    <n v="40.6"/>
    <n v="0"/>
  </r>
  <r>
    <x v="2"/>
    <x v="1"/>
    <x v="1"/>
    <x v="636"/>
    <x v="61"/>
    <x v="330"/>
    <x v="4025"/>
    <n v="28.21"/>
    <n v="28.21"/>
    <n v="0"/>
  </r>
  <r>
    <x v="2"/>
    <x v="1"/>
    <x v="1"/>
    <x v="636"/>
    <x v="61"/>
    <x v="426"/>
    <x v="4026"/>
    <n v="60.81"/>
    <n v="60.81"/>
    <n v="0"/>
  </r>
  <r>
    <x v="2"/>
    <x v="1"/>
    <x v="1"/>
    <x v="636"/>
    <x v="61"/>
    <x v="248"/>
    <x v="4027"/>
    <n v="16.5"/>
    <n v="16.5"/>
    <n v="0"/>
  </r>
  <r>
    <x v="70"/>
    <x v="0"/>
    <x v="0"/>
    <x v="731"/>
    <x v="9"/>
    <x v="4"/>
    <x v="4028"/>
    <n v="124"/>
    <n v="124"/>
    <n v="0"/>
  </r>
  <r>
    <x v="70"/>
    <x v="0"/>
    <x v="0"/>
    <x v="731"/>
    <x v="9"/>
    <x v="17"/>
    <x v="4029"/>
    <n v="1264"/>
    <n v="1264"/>
    <n v="0"/>
  </r>
  <r>
    <x v="2"/>
    <x v="1"/>
    <x v="1"/>
    <x v="1255"/>
    <x v="67"/>
    <x v="4"/>
    <x v="1648"/>
    <n v="2262"/>
    <n v="2262"/>
    <n v="0"/>
  </r>
  <r>
    <x v="2"/>
    <x v="1"/>
    <x v="1"/>
    <x v="876"/>
    <x v="26"/>
    <x v="64"/>
    <x v="4030"/>
    <n v="135.52000000000001"/>
    <n v="135.52000000000001"/>
    <n v="0"/>
  </r>
  <r>
    <x v="2"/>
    <x v="1"/>
    <x v="1"/>
    <x v="879"/>
    <x v="243"/>
    <x v="4"/>
    <x v="2817"/>
    <n v="90"/>
    <n v="90"/>
    <n v="0"/>
  </r>
  <r>
    <x v="2"/>
    <x v="1"/>
    <x v="1"/>
    <x v="879"/>
    <x v="243"/>
    <x v="46"/>
    <x v="2817"/>
    <n v="180"/>
    <n v="180"/>
    <n v="0"/>
  </r>
  <r>
    <x v="173"/>
    <x v="0"/>
    <x v="2"/>
    <x v="732"/>
    <x v="1"/>
    <x v="78"/>
    <x v="1766"/>
    <n v="4227.6499999999996"/>
    <n v="4227.6499999999996"/>
    <n v="0"/>
  </r>
  <r>
    <x v="167"/>
    <x v="0"/>
    <x v="2"/>
    <x v="733"/>
    <x v="1"/>
    <x v="0"/>
    <x v="3109"/>
    <n v="136470.21"/>
    <n v="136470.21"/>
    <n v="0"/>
  </r>
  <r>
    <x v="167"/>
    <x v="0"/>
    <x v="2"/>
    <x v="733"/>
    <x v="1"/>
    <x v="62"/>
    <x v="3019"/>
    <n v="168.36"/>
    <n v="168.36"/>
    <n v="0"/>
  </r>
  <r>
    <x v="167"/>
    <x v="0"/>
    <x v="2"/>
    <x v="733"/>
    <x v="1"/>
    <x v="48"/>
    <x v="4031"/>
    <n v="63.28"/>
    <n v="63.28"/>
    <n v="0"/>
  </r>
  <r>
    <x v="167"/>
    <x v="0"/>
    <x v="2"/>
    <x v="733"/>
    <x v="1"/>
    <x v="20"/>
    <x v="3020"/>
    <n v="13325.28"/>
    <n v="13325.28"/>
    <n v="0"/>
  </r>
  <r>
    <x v="167"/>
    <x v="0"/>
    <x v="2"/>
    <x v="733"/>
    <x v="1"/>
    <x v="43"/>
    <x v="3110"/>
    <n v="8627.52"/>
    <n v="8627.52"/>
    <n v="0"/>
  </r>
  <r>
    <x v="167"/>
    <x v="0"/>
    <x v="2"/>
    <x v="733"/>
    <x v="1"/>
    <x v="108"/>
    <x v="3077"/>
    <n v="1221.22"/>
    <n v="1221.22"/>
    <n v="0"/>
  </r>
  <r>
    <x v="2"/>
    <x v="1"/>
    <x v="1"/>
    <x v="734"/>
    <x v="30"/>
    <x v="106"/>
    <x v="4032"/>
    <n v="45"/>
    <n v="45"/>
    <n v="0"/>
  </r>
  <r>
    <x v="2"/>
    <x v="1"/>
    <x v="1"/>
    <x v="734"/>
    <x v="30"/>
    <x v="78"/>
    <x v="4033"/>
    <n v="45"/>
    <n v="45"/>
    <n v="0"/>
  </r>
  <r>
    <x v="2"/>
    <x v="1"/>
    <x v="1"/>
    <x v="734"/>
    <x v="30"/>
    <x v="22"/>
    <x v="4034"/>
    <n v="45"/>
    <n v="45"/>
    <n v="0"/>
  </r>
  <r>
    <x v="2"/>
    <x v="1"/>
    <x v="1"/>
    <x v="734"/>
    <x v="30"/>
    <x v="80"/>
    <x v="4035"/>
    <n v="45"/>
    <n v="45"/>
    <n v="0"/>
  </r>
  <r>
    <x v="2"/>
    <x v="1"/>
    <x v="1"/>
    <x v="734"/>
    <x v="30"/>
    <x v="81"/>
    <x v="4036"/>
    <n v="45"/>
    <n v="45"/>
    <n v="0"/>
  </r>
  <r>
    <x v="2"/>
    <x v="1"/>
    <x v="1"/>
    <x v="734"/>
    <x v="30"/>
    <x v="271"/>
    <x v="4037"/>
    <n v="45"/>
    <n v="45"/>
    <n v="0"/>
  </r>
  <r>
    <x v="2"/>
    <x v="1"/>
    <x v="1"/>
    <x v="734"/>
    <x v="30"/>
    <x v="736"/>
    <x v="4038"/>
    <n v="45"/>
    <n v="45"/>
    <n v="0"/>
  </r>
  <r>
    <x v="2"/>
    <x v="1"/>
    <x v="1"/>
    <x v="559"/>
    <x v="175"/>
    <x v="4"/>
    <x v="4039"/>
    <n v="43848"/>
    <n v="43848"/>
    <n v="0"/>
  </r>
  <r>
    <x v="2"/>
    <x v="1"/>
    <x v="1"/>
    <x v="452"/>
    <x v="58"/>
    <x v="4"/>
    <x v="4040"/>
    <n v="68.28"/>
    <n v="68.28"/>
    <n v="0"/>
  </r>
  <r>
    <x v="2"/>
    <x v="1"/>
    <x v="1"/>
    <x v="452"/>
    <x v="58"/>
    <x v="62"/>
    <x v="4041"/>
    <n v="34.49"/>
    <n v="34.49"/>
    <n v="0"/>
  </r>
  <r>
    <x v="2"/>
    <x v="1"/>
    <x v="1"/>
    <x v="452"/>
    <x v="58"/>
    <x v="101"/>
    <x v="4042"/>
    <n v="37.75"/>
    <n v="37.75"/>
    <n v="0"/>
  </r>
  <r>
    <x v="2"/>
    <x v="1"/>
    <x v="1"/>
    <x v="452"/>
    <x v="58"/>
    <x v="117"/>
    <x v="4043"/>
    <n v="89.8"/>
    <n v="89.8"/>
    <n v="0"/>
  </r>
  <r>
    <x v="2"/>
    <x v="1"/>
    <x v="1"/>
    <x v="452"/>
    <x v="58"/>
    <x v="23"/>
    <x v="4044"/>
    <n v="39.76"/>
    <n v="39.76"/>
    <n v="0"/>
  </r>
  <r>
    <x v="2"/>
    <x v="1"/>
    <x v="1"/>
    <x v="452"/>
    <x v="58"/>
    <x v="54"/>
    <x v="4045"/>
    <n v="49.78"/>
    <n v="49.78"/>
    <n v="0"/>
  </r>
  <r>
    <x v="2"/>
    <x v="1"/>
    <x v="1"/>
    <x v="490"/>
    <x v="37"/>
    <x v="62"/>
    <x v="4046"/>
    <n v="232.2"/>
    <n v="232.2"/>
    <n v="0"/>
  </r>
  <r>
    <x v="22"/>
    <x v="0"/>
    <x v="0"/>
    <x v="514"/>
    <x v="1"/>
    <x v="21"/>
    <x v="4047"/>
    <n v="33.6"/>
    <n v="33.6"/>
    <n v="0"/>
  </r>
  <r>
    <x v="22"/>
    <x v="0"/>
    <x v="0"/>
    <x v="514"/>
    <x v="1"/>
    <x v="80"/>
    <x v="4048"/>
    <n v="22.1"/>
    <n v="22.1"/>
    <n v="0"/>
  </r>
  <r>
    <x v="2"/>
    <x v="1"/>
    <x v="1"/>
    <x v="561"/>
    <x v="30"/>
    <x v="13"/>
    <x v="4049"/>
    <n v="262.5"/>
    <n v="262.5"/>
    <n v="0"/>
  </r>
  <r>
    <x v="2"/>
    <x v="1"/>
    <x v="1"/>
    <x v="561"/>
    <x v="30"/>
    <x v="12"/>
    <x v="4050"/>
    <n v="385"/>
    <n v="385"/>
    <n v="0"/>
  </r>
  <r>
    <x v="2"/>
    <x v="1"/>
    <x v="1"/>
    <x v="907"/>
    <x v="249"/>
    <x v="44"/>
    <x v="2907"/>
    <n v="38.85"/>
    <n v="38.85"/>
    <n v="0"/>
  </r>
  <r>
    <x v="2"/>
    <x v="1"/>
    <x v="1"/>
    <x v="1141"/>
    <x v="43"/>
    <x v="0"/>
    <x v="4051"/>
    <n v="5647.62"/>
    <n v="5647.62"/>
    <n v="0"/>
  </r>
  <r>
    <x v="2"/>
    <x v="1"/>
    <x v="1"/>
    <x v="1256"/>
    <x v="176"/>
    <x v="25"/>
    <x v="4052"/>
    <n v="2275"/>
    <n v="2275"/>
    <n v="0"/>
  </r>
  <r>
    <x v="2"/>
    <x v="1"/>
    <x v="1"/>
    <x v="1257"/>
    <x v="57"/>
    <x v="4"/>
    <x v="1058"/>
    <n v="4963.5"/>
    <n v="4963.5"/>
    <n v="0"/>
  </r>
  <r>
    <x v="152"/>
    <x v="0"/>
    <x v="2"/>
    <x v="517"/>
    <x v="1"/>
    <x v="25"/>
    <x v="2664"/>
    <n v="8575.56"/>
    <n v="8575.56"/>
    <n v="0"/>
  </r>
  <r>
    <x v="2"/>
    <x v="1"/>
    <x v="1"/>
    <x v="555"/>
    <x v="174"/>
    <x v="12"/>
    <x v="2460"/>
    <n v="833.5"/>
    <n v="833.5"/>
    <n v="0"/>
  </r>
  <r>
    <x v="2"/>
    <x v="1"/>
    <x v="1"/>
    <x v="555"/>
    <x v="174"/>
    <x v="17"/>
    <x v="2460"/>
    <n v="865"/>
    <n v="865"/>
    <n v="0"/>
  </r>
  <r>
    <x v="2"/>
    <x v="1"/>
    <x v="1"/>
    <x v="555"/>
    <x v="174"/>
    <x v="65"/>
    <x v="2460"/>
    <n v="833"/>
    <n v="833"/>
    <n v="0"/>
  </r>
  <r>
    <x v="2"/>
    <x v="1"/>
    <x v="1"/>
    <x v="555"/>
    <x v="174"/>
    <x v="66"/>
    <x v="2460"/>
    <n v="432.5"/>
    <n v="432.5"/>
    <n v="0"/>
  </r>
  <r>
    <x v="2"/>
    <x v="1"/>
    <x v="1"/>
    <x v="556"/>
    <x v="34"/>
    <x v="129"/>
    <x v="420"/>
    <n v="12.24"/>
    <n v="12.24"/>
    <n v="0"/>
  </r>
  <r>
    <x v="2"/>
    <x v="1"/>
    <x v="1"/>
    <x v="1258"/>
    <x v="34"/>
    <x v="25"/>
    <x v="4053"/>
    <n v="900"/>
    <n v="900"/>
    <n v="0"/>
  </r>
  <r>
    <x v="55"/>
    <x v="0"/>
    <x v="2"/>
    <x v="860"/>
    <x v="125"/>
    <x v="73"/>
    <x v="638"/>
    <n v="177.1"/>
    <n v="177.1"/>
    <n v="0"/>
  </r>
  <r>
    <x v="2"/>
    <x v="1"/>
    <x v="1"/>
    <x v="601"/>
    <x v="37"/>
    <x v="83"/>
    <x v="4054"/>
    <n v="75.69"/>
    <n v="75.69"/>
    <n v="0"/>
  </r>
  <r>
    <x v="2"/>
    <x v="1"/>
    <x v="1"/>
    <x v="601"/>
    <x v="37"/>
    <x v="96"/>
    <x v="4055"/>
    <n v="14.16"/>
    <n v="14.16"/>
    <n v="0"/>
  </r>
  <r>
    <x v="2"/>
    <x v="1"/>
    <x v="1"/>
    <x v="601"/>
    <x v="37"/>
    <x v="57"/>
    <x v="4056"/>
    <n v="29.57"/>
    <n v="29.57"/>
    <n v="0"/>
  </r>
  <r>
    <x v="2"/>
    <x v="1"/>
    <x v="1"/>
    <x v="601"/>
    <x v="37"/>
    <x v="271"/>
    <x v="4057"/>
    <n v="23.49"/>
    <n v="23.49"/>
    <n v="0"/>
  </r>
  <r>
    <x v="2"/>
    <x v="1"/>
    <x v="1"/>
    <x v="601"/>
    <x v="37"/>
    <x v="238"/>
    <x v="4058"/>
    <n v="179.55"/>
    <n v="179.55"/>
    <n v="0"/>
  </r>
  <r>
    <x v="2"/>
    <x v="1"/>
    <x v="1"/>
    <x v="601"/>
    <x v="37"/>
    <x v="296"/>
    <x v="4059"/>
    <n v="26.87"/>
    <n v="26.87"/>
    <n v="0"/>
  </r>
  <r>
    <x v="2"/>
    <x v="1"/>
    <x v="1"/>
    <x v="601"/>
    <x v="37"/>
    <x v="333"/>
    <x v="4060"/>
    <n v="2.8"/>
    <n v="2.8"/>
    <n v="0"/>
  </r>
  <r>
    <x v="2"/>
    <x v="1"/>
    <x v="1"/>
    <x v="601"/>
    <x v="37"/>
    <x v="549"/>
    <x v="4061"/>
    <n v="4.7300000000000004"/>
    <n v="4.7300000000000004"/>
    <n v="0"/>
  </r>
  <r>
    <x v="2"/>
    <x v="1"/>
    <x v="1"/>
    <x v="601"/>
    <x v="37"/>
    <x v="723"/>
    <x v="4062"/>
    <n v="4.7300000000000004"/>
    <n v="4.7300000000000004"/>
    <n v="0"/>
  </r>
  <r>
    <x v="2"/>
    <x v="1"/>
    <x v="1"/>
    <x v="796"/>
    <x v="37"/>
    <x v="25"/>
    <x v="4063"/>
    <n v="54.84"/>
    <n v="54.84"/>
    <n v="0"/>
  </r>
  <r>
    <x v="2"/>
    <x v="1"/>
    <x v="1"/>
    <x v="796"/>
    <x v="37"/>
    <x v="297"/>
    <x v="4064"/>
    <n v="29.82"/>
    <n v="29.82"/>
    <n v="0"/>
  </r>
  <r>
    <x v="152"/>
    <x v="0"/>
    <x v="2"/>
    <x v="1259"/>
    <x v="15"/>
    <x v="4"/>
    <x v="4065"/>
    <n v="54982.29"/>
    <n v="54982.29"/>
    <n v="0"/>
  </r>
  <r>
    <x v="2"/>
    <x v="1"/>
    <x v="1"/>
    <x v="798"/>
    <x v="228"/>
    <x v="73"/>
    <x v="420"/>
    <n v="35"/>
    <n v="35"/>
    <n v="0"/>
  </r>
  <r>
    <x v="2"/>
    <x v="1"/>
    <x v="1"/>
    <x v="862"/>
    <x v="123"/>
    <x v="25"/>
    <x v="2243"/>
    <n v="4997.6899999999996"/>
    <n v="4997.6899999999996"/>
    <n v="0"/>
  </r>
  <r>
    <x v="2"/>
    <x v="1"/>
    <x v="1"/>
    <x v="605"/>
    <x v="34"/>
    <x v="18"/>
    <x v="64"/>
    <n v="87.09"/>
    <n v="87.09"/>
    <n v="0"/>
  </r>
  <r>
    <x v="2"/>
    <x v="1"/>
    <x v="1"/>
    <x v="1260"/>
    <x v="93"/>
    <x v="0"/>
    <x v="64"/>
    <n v="9.99"/>
    <n v="9.99"/>
    <n v="0"/>
  </r>
  <r>
    <x v="2"/>
    <x v="1"/>
    <x v="1"/>
    <x v="801"/>
    <x v="102"/>
    <x v="0"/>
    <x v="4066"/>
    <n v="1775"/>
    <n v="1775"/>
    <n v="0"/>
  </r>
  <r>
    <x v="2"/>
    <x v="1"/>
    <x v="1"/>
    <x v="801"/>
    <x v="102"/>
    <x v="48"/>
    <x v="4067"/>
    <n v="120.76"/>
    <n v="120.76"/>
    <n v="0"/>
  </r>
  <r>
    <x v="2"/>
    <x v="1"/>
    <x v="1"/>
    <x v="1203"/>
    <x v="30"/>
    <x v="17"/>
    <x v="4068"/>
    <n v="430"/>
    <n v="430"/>
    <n v="0"/>
  </r>
  <r>
    <x v="2"/>
    <x v="1"/>
    <x v="1"/>
    <x v="1204"/>
    <x v="144"/>
    <x v="4"/>
    <x v="4069"/>
    <n v="5154.24"/>
    <n v="5154.24"/>
    <n v="0"/>
  </r>
  <r>
    <x v="2"/>
    <x v="1"/>
    <x v="1"/>
    <x v="1261"/>
    <x v="50"/>
    <x v="4"/>
    <x v="4070"/>
    <n v="31602.06"/>
    <n v="31602.06"/>
    <n v="0"/>
  </r>
  <r>
    <x v="76"/>
    <x v="0"/>
    <x v="6"/>
    <x v="905"/>
    <x v="0"/>
    <x v="16"/>
    <x v="4071"/>
    <n v="1814.5"/>
    <n v="1814.5"/>
    <n v="0"/>
  </r>
  <r>
    <x v="165"/>
    <x v="0"/>
    <x v="5"/>
    <x v="611"/>
    <x v="1"/>
    <x v="172"/>
    <x v="4072"/>
    <n v="60.55"/>
    <n v="60.55"/>
    <n v="0"/>
  </r>
  <r>
    <x v="165"/>
    <x v="0"/>
    <x v="5"/>
    <x v="611"/>
    <x v="1"/>
    <x v="1"/>
    <x v="4073"/>
    <n v="3450"/>
    <n v="3450"/>
    <n v="0"/>
  </r>
  <r>
    <x v="165"/>
    <x v="0"/>
    <x v="5"/>
    <x v="611"/>
    <x v="1"/>
    <x v="131"/>
    <x v="4074"/>
    <n v="382.05"/>
    <n v="382.05"/>
    <n v="0"/>
  </r>
  <r>
    <x v="165"/>
    <x v="0"/>
    <x v="5"/>
    <x v="611"/>
    <x v="1"/>
    <x v="22"/>
    <x v="4075"/>
    <n v="45.44"/>
    <n v="45.44"/>
    <n v="0"/>
  </r>
  <r>
    <x v="232"/>
    <x v="0"/>
    <x v="0"/>
    <x v="910"/>
    <x v="34"/>
    <x v="16"/>
    <x v="2934"/>
    <n v="6561.1"/>
    <n v="6561.1"/>
    <n v="0"/>
  </r>
  <r>
    <x v="232"/>
    <x v="0"/>
    <x v="0"/>
    <x v="910"/>
    <x v="34"/>
    <x v="18"/>
    <x v="64"/>
    <n v="110.09"/>
    <n v="110.09"/>
    <n v="0"/>
  </r>
  <r>
    <x v="2"/>
    <x v="1"/>
    <x v="1"/>
    <x v="1262"/>
    <x v="181"/>
    <x v="13"/>
    <x v="4076"/>
    <n v="-3102"/>
    <n v="-3102"/>
    <n v="0"/>
  </r>
  <r>
    <x v="175"/>
    <x v="0"/>
    <x v="0"/>
    <x v="663"/>
    <x v="200"/>
    <x v="0"/>
    <x v="4077"/>
    <n v="3812.8"/>
    <n v="3812.8"/>
    <n v="0"/>
  </r>
  <r>
    <x v="2"/>
    <x v="1"/>
    <x v="1"/>
    <x v="664"/>
    <x v="160"/>
    <x v="0"/>
    <x v="4078"/>
    <n v="220.25"/>
    <n v="220.25"/>
    <n v="0"/>
  </r>
  <r>
    <x v="2"/>
    <x v="1"/>
    <x v="1"/>
    <x v="738"/>
    <x v="5"/>
    <x v="172"/>
    <x v="4079"/>
    <n v="856.97"/>
    <n v="856.97"/>
    <n v="0"/>
  </r>
  <r>
    <x v="173"/>
    <x v="0"/>
    <x v="2"/>
    <x v="739"/>
    <x v="1"/>
    <x v="25"/>
    <x v="4080"/>
    <n v="3160"/>
    <n v="3160"/>
    <n v="0"/>
  </r>
  <r>
    <x v="173"/>
    <x v="0"/>
    <x v="2"/>
    <x v="739"/>
    <x v="1"/>
    <x v="46"/>
    <x v="4081"/>
    <n v="59.75"/>
    <n v="59.75"/>
    <n v="0"/>
  </r>
  <r>
    <x v="173"/>
    <x v="0"/>
    <x v="2"/>
    <x v="739"/>
    <x v="1"/>
    <x v="62"/>
    <x v="4082"/>
    <n v="173.5"/>
    <n v="173.5"/>
    <n v="0"/>
  </r>
  <r>
    <x v="2"/>
    <x v="1"/>
    <x v="1"/>
    <x v="1263"/>
    <x v="123"/>
    <x v="17"/>
    <x v="2243"/>
    <n v="3975.43"/>
    <n v="3975.43"/>
    <n v="0"/>
  </r>
  <r>
    <x v="277"/>
    <x v="0"/>
    <x v="9"/>
    <x v="1264"/>
    <x v="14"/>
    <x v="4"/>
    <x v="4083"/>
    <n v="29270.89"/>
    <n v="29270.89"/>
    <n v="0"/>
  </r>
  <r>
    <x v="2"/>
    <x v="1"/>
    <x v="1"/>
    <x v="1130"/>
    <x v="141"/>
    <x v="4"/>
    <x v="4084"/>
    <n v="5100"/>
    <n v="5100"/>
    <n v="0"/>
  </r>
  <r>
    <x v="2"/>
    <x v="1"/>
    <x v="1"/>
    <x v="740"/>
    <x v="64"/>
    <x v="12"/>
    <x v="4085"/>
    <n v="260"/>
    <n v="260"/>
    <n v="0"/>
  </r>
  <r>
    <x v="2"/>
    <x v="1"/>
    <x v="1"/>
    <x v="1132"/>
    <x v="108"/>
    <x v="70"/>
    <x v="708"/>
    <n v="645"/>
    <n v="645"/>
    <n v="0"/>
  </r>
  <r>
    <x v="2"/>
    <x v="1"/>
    <x v="1"/>
    <x v="1132"/>
    <x v="108"/>
    <x v="17"/>
    <x v="708"/>
    <n v="2604.42"/>
    <n v="2604.42"/>
    <n v="0"/>
  </r>
  <r>
    <x v="2"/>
    <x v="1"/>
    <x v="1"/>
    <x v="1132"/>
    <x v="108"/>
    <x v="67"/>
    <x v="708"/>
    <n v="645"/>
    <n v="645"/>
    <n v="0"/>
  </r>
  <r>
    <x v="2"/>
    <x v="1"/>
    <x v="1"/>
    <x v="1265"/>
    <x v="57"/>
    <x v="0"/>
    <x v="4086"/>
    <n v="65.89"/>
    <n v="65.89"/>
    <n v="0"/>
  </r>
  <r>
    <x v="2"/>
    <x v="1"/>
    <x v="1"/>
    <x v="742"/>
    <x v="212"/>
    <x v="51"/>
    <x v="4087"/>
    <n v="74.8"/>
    <n v="74.8"/>
    <n v="0"/>
  </r>
  <r>
    <x v="2"/>
    <x v="1"/>
    <x v="1"/>
    <x v="742"/>
    <x v="212"/>
    <x v="172"/>
    <x v="4088"/>
    <n v="150"/>
    <n v="150"/>
    <n v="0"/>
  </r>
  <r>
    <x v="181"/>
    <x v="0"/>
    <x v="0"/>
    <x v="743"/>
    <x v="34"/>
    <x v="0"/>
    <x v="3659"/>
    <n v="110.24"/>
    <n v="110.24"/>
    <n v="0"/>
  </r>
  <r>
    <x v="192"/>
    <x v="0"/>
    <x v="0"/>
    <x v="743"/>
    <x v="34"/>
    <x v="106"/>
    <x v="3660"/>
    <n v="19.98"/>
    <n v="19.98"/>
    <n v="0"/>
  </r>
  <r>
    <x v="2"/>
    <x v="1"/>
    <x v="1"/>
    <x v="745"/>
    <x v="101"/>
    <x v="95"/>
    <x v="4089"/>
    <n v="963.12"/>
    <n v="963.12"/>
    <n v="0"/>
  </r>
  <r>
    <x v="2"/>
    <x v="1"/>
    <x v="1"/>
    <x v="1266"/>
    <x v="144"/>
    <x v="46"/>
    <x v="4090"/>
    <n v="10184.4"/>
    <n v="10184.4"/>
    <n v="0"/>
  </r>
  <r>
    <x v="2"/>
    <x v="1"/>
    <x v="1"/>
    <x v="1267"/>
    <x v="292"/>
    <x v="13"/>
    <x v="4091"/>
    <n v="1982"/>
    <n v="1982"/>
    <n v="0"/>
  </r>
  <r>
    <x v="193"/>
    <x v="0"/>
    <x v="15"/>
    <x v="746"/>
    <x v="5"/>
    <x v="95"/>
    <x v="4092"/>
    <n v="595.6"/>
    <n v="595.6"/>
    <n v="0"/>
  </r>
  <r>
    <x v="165"/>
    <x v="0"/>
    <x v="5"/>
    <x v="748"/>
    <x v="16"/>
    <x v="17"/>
    <x v="4093"/>
    <n v="1.2"/>
    <n v="1.2"/>
    <n v="0"/>
  </r>
  <r>
    <x v="54"/>
    <x v="0"/>
    <x v="2"/>
    <x v="1268"/>
    <x v="8"/>
    <x v="4"/>
    <x v="4094"/>
    <n v="280219"/>
    <n v="280219"/>
    <n v="0"/>
  </r>
  <r>
    <x v="119"/>
    <x v="2"/>
    <x v="5"/>
    <x v="752"/>
    <x v="1"/>
    <x v="44"/>
    <x v="2333"/>
    <n v="16383.88"/>
    <n v="16383.88"/>
    <n v="0"/>
  </r>
  <r>
    <x v="119"/>
    <x v="2"/>
    <x v="5"/>
    <x v="752"/>
    <x v="1"/>
    <x v="112"/>
    <x v="2333"/>
    <n v="-52.74"/>
    <n v="-52.74"/>
    <n v="0"/>
  </r>
  <r>
    <x v="185"/>
    <x v="0"/>
    <x v="9"/>
    <x v="753"/>
    <x v="5"/>
    <x v="18"/>
    <x v="4095"/>
    <n v="5601.96"/>
    <n v="5601.96"/>
    <n v="0"/>
  </r>
  <r>
    <x v="185"/>
    <x v="0"/>
    <x v="9"/>
    <x v="753"/>
    <x v="5"/>
    <x v="139"/>
    <x v="4096"/>
    <n v="60.84"/>
    <n v="60.84"/>
    <n v="0"/>
  </r>
  <r>
    <x v="185"/>
    <x v="0"/>
    <x v="9"/>
    <x v="753"/>
    <x v="5"/>
    <x v="141"/>
    <x v="4097"/>
    <n v="289.64"/>
    <n v="289.64"/>
    <n v="0"/>
  </r>
  <r>
    <x v="185"/>
    <x v="0"/>
    <x v="9"/>
    <x v="753"/>
    <x v="5"/>
    <x v="271"/>
    <x v="4098"/>
    <n v="4174.1000000000004"/>
    <n v="4174.1000000000004"/>
    <n v="0"/>
  </r>
  <r>
    <x v="185"/>
    <x v="0"/>
    <x v="9"/>
    <x v="753"/>
    <x v="5"/>
    <x v="478"/>
    <x v="4099"/>
    <n v="715.84"/>
    <n v="715.84"/>
    <n v="0"/>
  </r>
  <r>
    <x v="185"/>
    <x v="0"/>
    <x v="9"/>
    <x v="753"/>
    <x v="5"/>
    <x v="330"/>
    <x v="4100"/>
    <n v="3023.16"/>
    <n v="3023.16"/>
    <n v="0"/>
  </r>
  <r>
    <x v="185"/>
    <x v="0"/>
    <x v="9"/>
    <x v="753"/>
    <x v="5"/>
    <x v="258"/>
    <x v="4101"/>
    <n v="4338.7299999999996"/>
    <n v="4338.7299999999996"/>
    <n v="0"/>
  </r>
  <r>
    <x v="185"/>
    <x v="0"/>
    <x v="9"/>
    <x v="753"/>
    <x v="5"/>
    <x v="238"/>
    <x v="4102"/>
    <n v="62.04"/>
    <n v="62.04"/>
    <n v="0"/>
  </r>
  <r>
    <x v="187"/>
    <x v="0"/>
    <x v="9"/>
    <x v="753"/>
    <x v="5"/>
    <x v="341"/>
    <x v="3903"/>
    <n v="667.95"/>
    <n v="667.95"/>
    <n v="0"/>
  </r>
  <r>
    <x v="186"/>
    <x v="0"/>
    <x v="9"/>
    <x v="753"/>
    <x v="5"/>
    <x v="617"/>
    <x v="4103"/>
    <n v="3198.48"/>
    <n v="3198.48"/>
    <n v="0"/>
  </r>
  <r>
    <x v="186"/>
    <x v="0"/>
    <x v="9"/>
    <x v="753"/>
    <x v="5"/>
    <x v="242"/>
    <x v="4104"/>
    <n v="1564.22"/>
    <n v="1564.22"/>
    <n v="0"/>
  </r>
  <r>
    <x v="186"/>
    <x v="0"/>
    <x v="9"/>
    <x v="753"/>
    <x v="5"/>
    <x v="599"/>
    <x v="4105"/>
    <n v="1005.32"/>
    <n v="1005.32"/>
    <n v="0"/>
  </r>
  <r>
    <x v="186"/>
    <x v="0"/>
    <x v="9"/>
    <x v="753"/>
    <x v="5"/>
    <x v="464"/>
    <x v="4106"/>
    <n v="64.3"/>
    <n v="64.3"/>
    <n v="0"/>
  </r>
  <r>
    <x v="2"/>
    <x v="1"/>
    <x v="1"/>
    <x v="1269"/>
    <x v="64"/>
    <x v="64"/>
    <x v="420"/>
    <n v="140.86000000000001"/>
    <n v="140.86000000000001"/>
    <n v="0"/>
  </r>
  <r>
    <x v="2"/>
    <x v="1"/>
    <x v="1"/>
    <x v="1270"/>
    <x v="37"/>
    <x v="25"/>
    <x v="4107"/>
    <n v="704.7"/>
    <n v="704.7"/>
    <n v="0"/>
  </r>
  <r>
    <x v="2"/>
    <x v="1"/>
    <x v="1"/>
    <x v="1270"/>
    <x v="37"/>
    <x v="0"/>
    <x v="4108"/>
    <n v="580.5"/>
    <n v="580.5"/>
    <n v="0"/>
  </r>
  <r>
    <x v="2"/>
    <x v="1"/>
    <x v="1"/>
    <x v="1271"/>
    <x v="37"/>
    <x v="0"/>
    <x v="4109"/>
    <n v="56.3"/>
    <n v="56.3"/>
    <n v="0"/>
  </r>
  <r>
    <x v="2"/>
    <x v="1"/>
    <x v="1"/>
    <x v="1271"/>
    <x v="37"/>
    <x v="46"/>
    <x v="4110"/>
    <n v="87.89"/>
    <n v="87.89"/>
    <n v="0"/>
  </r>
  <r>
    <x v="2"/>
    <x v="1"/>
    <x v="1"/>
    <x v="1271"/>
    <x v="37"/>
    <x v="68"/>
    <x v="4110"/>
    <n v="-87.89"/>
    <n v="-87.89"/>
    <n v="0"/>
  </r>
  <r>
    <x v="2"/>
    <x v="1"/>
    <x v="1"/>
    <x v="1271"/>
    <x v="37"/>
    <x v="94"/>
    <x v="4110"/>
    <n v="87.89"/>
    <n v="87.89"/>
    <n v="0"/>
  </r>
  <r>
    <x v="2"/>
    <x v="1"/>
    <x v="1"/>
    <x v="1272"/>
    <x v="106"/>
    <x v="17"/>
    <x v="4111"/>
    <n v="300"/>
    <n v="300"/>
    <n v="0"/>
  </r>
  <r>
    <x v="2"/>
    <x v="1"/>
    <x v="1"/>
    <x v="1272"/>
    <x v="106"/>
    <x v="62"/>
    <x v="4112"/>
    <n v="60"/>
    <n v="60"/>
    <n v="0"/>
  </r>
  <r>
    <x v="59"/>
    <x v="0"/>
    <x v="0"/>
    <x v="613"/>
    <x v="1"/>
    <x v="62"/>
    <x v="4113"/>
    <n v="37.799999999999997"/>
    <n v="37.799999999999997"/>
    <n v="0"/>
  </r>
  <r>
    <x v="59"/>
    <x v="0"/>
    <x v="0"/>
    <x v="613"/>
    <x v="1"/>
    <x v="42"/>
    <x v="4114"/>
    <n v="1170"/>
    <n v="1170"/>
    <n v="0"/>
  </r>
  <r>
    <x v="59"/>
    <x v="0"/>
    <x v="0"/>
    <x v="613"/>
    <x v="1"/>
    <x v="78"/>
    <x v="4115"/>
    <n v="1995"/>
    <n v="1995"/>
    <n v="0"/>
  </r>
  <r>
    <x v="59"/>
    <x v="0"/>
    <x v="0"/>
    <x v="613"/>
    <x v="1"/>
    <x v="117"/>
    <x v="4116"/>
    <n v="424.8"/>
    <n v="424.8"/>
    <n v="0"/>
  </r>
  <r>
    <x v="2"/>
    <x v="1"/>
    <x v="1"/>
    <x v="1273"/>
    <x v="15"/>
    <x v="13"/>
    <x v="4117"/>
    <n v="13460.72"/>
    <n v="13460.72"/>
    <n v="0"/>
  </r>
  <r>
    <x v="166"/>
    <x v="0"/>
    <x v="0"/>
    <x v="614"/>
    <x v="188"/>
    <x v="48"/>
    <x v="4118"/>
    <n v="612.05999999999995"/>
    <n v="612.05999999999995"/>
    <n v="0"/>
  </r>
  <r>
    <x v="2"/>
    <x v="1"/>
    <x v="1"/>
    <x v="1208"/>
    <x v="226"/>
    <x v="14"/>
    <x v="4119"/>
    <n v="165.75"/>
    <n v="165.75"/>
    <n v="0"/>
  </r>
  <r>
    <x v="2"/>
    <x v="1"/>
    <x v="1"/>
    <x v="1208"/>
    <x v="226"/>
    <x v="25"/>
    <x v="4119"/>
    <n v="165.75"/>
    <n v="165.75"/>
    <n v="0"/>
  </r>
  <r>
    <x v="2"/>
    <x v="1"/>
    <x v="1"/>
    <x v="1209"/>
    <x v="302"/>
    <x v="48"/>
    <x v="4120"/>
    <n v="67.400000000000006"/>
    <n v="67.400000000000006"/>
    <n v="0"/>
  </r>
  <r>
    <x v="154"/>
    <x v="0"/>
    <x v="0"/>
    <x v="1210"/>
    <x v="31"/>
    <x v="25"/>
    <x v="4121"/>
    <n v="894"/>
    <n v="894"/>
    <n v="0"/>
  </r>
  <r>
    <x v="2"/>
    <x v="1"/>
    <x v="1"/>
    <x v="617"/>
    <x v="190"/>
    <x v="13"/>
    <x v="4122"/>
    <n v="1083.25"/>
    <n v="1083.25"/>
    <n v="0"/>
  </r>
  <r>
    <x v="2"/>
    <x v="1"/>
    <x v="1"/>
    <x v="617"/>
    <x v="190"/>
    <x v="73"/>
    <x v="420"/>
    <n v="51.9"/>
    <n v="51.9"/>
    <n v="0"/>
  </r>
  <r>
    <x v="2"/>
    <x v="1"/>
    <x v="1"/>
    <x v="618"/>
    <x v="191"/>
    <x v="73"/>
    <x v="4123"/>
    <n v="1032"/>
    <n v="1032"/>
    <n v="0"/>
  </r>
  <r>
    <x v="2"/>
    <x v="1"/>
    <x v="1"/>
    <x v="618"/>
    <x v="191"/>
    <x v="17"/>
    <x v="4124"/>
    <n v="353"/>
    <n v="353"/>
    <n v="0"/>
  </r>
  <r>
    <x v="152"/>
    <x v="0"/>
    <x v="2"/>
    <x v="1135"/>
    <x v="1"/>
    <x v="112"/>
    <x v="3668"/>
    <n v="22114.68"/>
    <n v="22114.68"/>
    <n v="0"/>
  </r>
  <r>
    <x v="2"/>
    <x v="1"/>
    <x v="1"/>
    <x v="1136"/>
    <x v="290"/>
    <x v="64"/>
    <x v="4125"/>
    <n v="393.76"/>
    <n v="393.76"/>
    <n v="0"/>
  </r>
  <r>
    <x v="2"/>
    <x v="1"/>
    <x v="1"/>
    <x v="1136"/>
    <x v="290"/>
    <x v="0"/>
    <x v="4126"/>
    <n v="47.4"/>
    <n v="47.4"/>
    <n v="0"/>
  </r>
  <r>
    <x v="2"/>
    <x v="1"/>
    <x v="1"/>
    <x v="1136"/>
    <x v="290"/>
    <x v="17"/>
    <x v="4127"/>
    <n v="27.2"/>
    <n v="27.2"/>
    <n v="0"/>
  </r>
  <r>
    <x v="22"/>
    <x v="0"/>
    <x v="0"/>
    <x v="621"/>
    <x v="142"/>
    <x v="0"/>
    <x v="4128"/>
    <n v="975"/>
    <n v="975"/>
    <n v="0"/>
  </r>
  <r>
    <x v="278"/>
    <x v="0"/>
    <x v="0"/>
    <x v="1274"/>
    <x v="36"/>
    <x v="4"/>
    <x v="4129"/>
    <n v="2978.86"/>
    <n v="2978.86"/>
    <n v="0"/>
  </r>
  <r>
    <x v="2"/>
    <x v="1"/>
    <x v="1"/>
    <x v="1275"/>
    <x v="37"/>
    <x v="4"/>
    <x v="4130"/>
    <n v="189.88"/>
    <n v="189.88"/>
    <n v="0"/>
  </r>
  <r>
    <x v="279"/>
    <x v="0"/>
    <x v="8"/>
    <x v="1276"/>
    <x v="216"/>
    <x v="4"/>
    <x v="4131"/>
    <n v="14678"/>
    <n v="14678"/>
    <n v="0"/>
  </r>
  <r>
    <x v="2"/>
    <x v="1"/>
    <x v="1"/>
    <x v="1277"/>
    <x v="0"/>
    <x v="737"/>
    <x v="4132"/>
    <n v="10199.91"/>
    <n v="10199.91"/>
    <n v="0"/>
  </r>
  <r>
    <x v="2"/>
    <x v="1"/>
    <x v="1"/>
    <x v="1278"/>
    <x v="290"/>
    <x v="4"/>
    <x v="4133"/>
    <n v="1311.29"/>
    <n v="1311.29"/>
    <n v="0"/>
  </r>
  <r>
    <x v="2"/>
    <x v="1"/>
    <x v="1"/>
    <x v="1278"/>
    <x v="290"/>
    <x v="25"/>
    <x v="47"/>
    <n v="237.5"/>
    <n v="237.5"/>
    <n v="0"/>
  </r>
  <r>
    <x v="54"/>
    <x v="0"/>
    <x v="2"/>
    <x v="704"/>
    <x v="1"/>
    <x v="48"/>
    <x v="4134"/>
    <n v="230.37"/>
    <n v="230.37"/>
    <n v="0"/>
  </r>
  <r>
    <x v="185"/>
    <x v="0"/>
    <x v="9"/>
    <x v="705"/>
    <x v="5"/>
    <x v="25"/>
    <x v="4135"/>
    <n v="1375.58"/>
    <n v="1375.58"/>
    <n v="0"/>
  </r>
  <r>
    <x v="185"/>
    <x v="0"/>
    <x v="9"/>
    <x v="705"/>
    <x v="5"/>
    <x v="16"/>
    <x v="4136"/>
    <n v="62.34"/>
    <n v="62.34"/>
    <n v="0"/>
  </r>
  <r>
    <x v="185"/>
    <x v="0"/>
    <x v="9"/>
    <x v="705"/>
    <x v="5"/>
    <x v="95"/>
    <x v="4137"/>
    <n v="452.76"/>
    <n v="452.76"/>
    <n v="0"/>
  </r>
  <r>
    <x v="186"/>
    <x v="0"/>
    <x v="9"/>
    <x v="705"/>
    <x v="5"/>
    <x v="54"/>
    <x v="4138"/>
    <n v="56.21"/>
    <n v="56.21"/>
    <n v="0"/>
  </r>
  <r>
    <x v="185"/>
    <x v="0"/>
    <x v="9"/>
    <x v="705"/>
    <x v="5"/>
    <x v="738"/>
    <x v="4139"/>
    <n v="715.89"/>
    <n v="715.89"/>
    <n v="0"/>
  </r>
  <r>
    <x v="185"/>
    <x v="0"/>
    <x v="9"/>
    <x v="705"/>
    <x v="5"/>
    <x v="739"/>
    <x v="4140"/>
    <n v="420"/>
    <n v="420"/>
    <n v="0"/>
  </r>
  <r>
    <x v="187"/>
    <x v="0"/>
    <x v="9"/>
    <x v="705"/>
    <x v="5"/>
    <x v="740"/>
    <x v="4141"/>
    <n v="356.37"/>
    <n v="356.37"/>
    <n v="0"/>
  </r>
  <r>
    <x v="187"/>
    <x v="0"/>
    <x v="9"/>
    <x v="705"/>
    <x v="5"/>
    <x v="741"/>
    <x v="4142"/>
    <n v="177.64"/>
    <n v="177.64"/>
    <n v="0"/>
  </r>
  <r>
    <x v="2"/>
    <x v="1"/>
    <x v="1"/>
    <x v="708"/>
    <x v="64"/>
    <x v="19"/>
    <x v="4143"/>
    <n v="59.25"/>
    <n v="59.25"/>
    <n v="0"/>
  </r>
  <r>
    <x v="54"/>
    <x v="0"/>
    <x v="2"/>
    <x v="1279"/>
    <x v="96"/>
    <x v="4"/>
    <x v="4144"/>
    <n v="4500"/>
    <n v="4500"/>
    <n v="0"/>
  </r>
  <r>
    <x v="279"/>
    <x v="0"/>
    <x v="8"/>
    <x v="1280"/>
    <x v="45"/>
    <x v="13"/>
    <x v="4145"/>
    <n v="3516.42"/>
    <n v="3516.42"/>
    <n v="0"/>
  </r>
  <r>
    <x v="280"/>
    <x v="2"/>
    <x v="23"/>
    <x v="1281"/>
    <x v="265"/>
    <x v="25"/>
    <x v="4146"/>
    <n v="281"/>
    <n v="281"/>
    <n v="0"/>
  </r>
  <r>
    <x v="280"/>
    <x v="2"/>
    <x v="23"/>
    <x v="1281"/>
    <x v="265"/>
    <x v="62"/>
    <x v="4147"/>
    <n v="21.8"/>
    <n v="21.8"/>
    <n v="0"/>
  </r>
  <r>
    <x v="2"/>
    <x v="1"/>
    <x v="1"/>
    <x v="710"/>
    <x v="99"/>
    <x v="83"/>
    <x v="4148"/>
    <n v="105.45"/>
    <n v="105.45"/>
    <n v="0"/>
  </r>
  <r>
    <x v="2"/>
    <x v="1"/>
    <x v="1"/>
    <x v="1282"/>
    <x v="309"/>
    <x v="4"/>
    <x v="4149"/>
    <n v="2004.05"/>
    <n v="2004.05"/>
    <n v="0"/>
  </r>
  <r>
    <x v="2"/>
    <x v="1"/>
    <x v="1"/>
    <x v="711"/>
    <x v="34"/>
    <x v="4"/>
    <x v="4150"/>
    <n v="3088.65"/>
    <n v="3088.65"/>
    <n v="0"/>
  </r>
  <r>
    <x v="190"/>
    <x v="2"/>
    <x v="5"/>
    <x v="1283"/>
    <x v="15"/>
    <x v="64"/>
    <x v="4151"/>
    <n v="626178.48"/>
    <n v="626178.48"/>
    <n v="0"/>
  </r>
  <r>
    <x v="190"/>
    <x v="2"/>
    <x v="5"/>
    <x v="1283"/>
    <x v="15"/>
    <x v="73"/>
    <x v="4151"/>
    <n v="-623469.89"/>
    <n v="-623469.89"/>
    <n v="0"/>
  </r>
  <r>
    <x v="281"/>
    <x v="0"/>
    <x v="17"/>
    <x v="1284"/>
    <x v="10"/>
    <x v="4"/>
    <x v="4152"/>
    <n v="4150"/>
    <n v="4150"/>
    <n v="0"/>
  </r>
  <r>
    <x v="152"/>
    <x v="0"/>
    <x v="2"/>
    <x v="1285"/>
    <x v="1"/>
    <x v="4"/>
    <x v="4153"/>
    <n v="6096"/>
    <n v="6096"/>
    <n v="0"/>
  </r>
  <r>
    <x v="183"/>
    <x v="0"/>
    <x v="0"/>
    <x v="712"/>
    <x v="1"/>
    <x v="43"/>
    <x v="4154"/>
    <n v="3002.16"/>
    <n v="3002.16"/>
    <n v="0"/>
  </r>
  <r>
    <x v="133"/>
    <x v="0"/>
    <x v="0"/>
    <x v="925"/>
    <x v="5"/>
    <x v="48"/>
    <x v="4155"/>
    <n v="65.58"/>
    <n v="65.58"/>
    <n v="0"/>
  </r>
  <r>
    <x v="133"/>
    <x v="0"/>
    <x v="0"/>
    <x v="925"/>
    <x v="5"/>
    <x v="101"/>
    <x v="4156"/>
    <n v="52.7"/>
    <n v="52.7"/>
    <n v="0"/>
  </r>
  <r>
    <x v="282"/>
    <x v="0"/>
    <x v="15"/>
    <x v="1286"/>
    <x v="111"/>
    <x v="13"/>
    <x v="64"/>
    <n v="780.93"/>
    <n v="780.93"/>
    <n v="0"/>
  </r>
  <r>
    <x v="211"/>
    <x v="2"/>
    <x v="9"/>
    <x v="934"/>
    <x v="82"/>
    <x v="95"/>
    <x v="3126"/>
    <n v="60121.4"/>
    <n v="60121.4"/>
    <n v="0"/>
  </r>
  <r>
    <x v="2"/>
    <x v="1"/>
    <x v="1"/>
    <x v="935"/>
    <x v="254"/>
    <x v="4"/>
    <x v="4157"/>
    <n v="1960"/>
    <n v="1960"/>
    <n v="0"/>
  </r>
  <r>
    <x v="2"/>
    <x v="1"/>
    <x v="1"/>
    <x v="936"/>
    <x v="255"/>
    <x v="0"/>
    <x v="4158"/>
    <n v="8.5"/>
    <n v="8.5"/>
    <n v="0"/>
  </r>
  <r>
    <x v="2"/>
    <x v="1"/>
    <x v="1"/>
    <x v="1287"/>
    <x v="108"/>
    <x v="4"/>
    <x v="4159"/>
    <n v="2220"/>
    <n v="2220"/>
    <n v="0"/>
  </r>
  <r>
    <x v="2"/>
    <x v="1"/>
    <x v="1"/>
    <x v="1287"/>
    <x v="108"/>
    <x v="13"/>
    <x v="4159"/>
    <n v="-620"/>
    <n v="-620"/>
    <n v="0"/>
  </r>
  <r>
    <x v="2"/>
    <x v="1"/>
    <x v="1"/>
    <x v="1288"/>
    <x v="257"/>
    <x v="13"/>
    <x v="4160"/>
    <n v="2080"/>
    <n v="2080"/>
    <n v="0"/>
  </r>
  <r>
    <x v="2"/>
    <x v="1"/>
    <x v="1"/>
    <x v="972"/>
    <x v="259"/>
    <x v="85"/>
    <x v="4161"/>
    <n v="7.49"/>
    <n v="7.49"/>
    <n v="0"/>
  </r>
  <r>
    <x v="2"/>
    <x v="1"/>
    <x v="1"/>
    <x v="1146"/>
    <x v="292"/>
    <x v="12"/>
    <x v="4162"/>
    <n v="125"/>
    <n v="125"/>
    <n v="0"/>
  </r>
  <r>
    <x v="235"/>
    <x v="0"/>
    <x v="6"/>
    <x v="975"/>
    <x v="127"/>
    <x v="0"/>
    <x v="4163"/>
    <n v="3050.31"/>
    <n v="3050.31"/>
    <n v="0"/>
  </r>
  <r>
    <x v="2"/>
    <x v="1"/>
    <x v="1"/>
    <x v="1289"/>
    <x v="236"/>
    <x v="4"/>
    <x v="4164"/>
    <n v="550"/>
    <n v="550"/>
    <n v="0"/>
  </r>
  <r>
    <x v="8"/>
    <x v="0"/>
    <x v="2"/>
    <x v="1290"/>
    <x v="15"/>
    <x v="4"/>
    <x v="4165"/>
    <n v="35682.31"/>
    <n v="31562.15"/>
    <n v="4120.16"/>
  </r>
  <r>
    <x v="55"/>
    <x v="0"/>
    <x v="2"/>
    <x v="978"/>
    <x v="1"/>
    <x v="4"/>
    <x v="3258"/>
    <n v="675"/>
    <n v="675"/>
    <n v="0"/>
  </r>
  <r>
    <x v="167"/>
    <x v="0"/>
    <x v="2"/>
    <x v="1291"/>
    <x v="1"/>
    <x v="4"/>
    <x v="4166"/>
    <n v="37950"/>
    <n v="37950"/>
    <n v="0"/>
  </r>
  <r>
    <x v="2"/>
    <x v="1"/>
    <x v="1"/>
    <x v="981"/>
    <x v="241"/>
    <x v="2"/>
    <x v="337"/>
    <n v="130"/>
    <n v="130"/>
    <n v="0"/>
  </r>
  <r>
    <x v="2"/>
    <x v="1"/>
    <x v="1"/>
    <x v="981"/>
    <x v="241"/>
    <x v="0"/>
    <x v="336"/>
    <n v="130"/>
    <n v="130"/>
    <n v="0"/>
  </r>
  <r>
    <x v="2"/>
    <x v="1"/>
    <x v="1"/>
    <x v="981"/>
    <x v="241"/>
    <x v="16"/>
    <x v="4167"/>
    <n v="130"/>
    <n v="130"/>
    <n v="0"/>
  </r>
  <r>
    <x v="2"/>
    <x v="1"/>
    <x v="1"/>
    <x v="981"/>
    <x v="241"/>
    <x v="742"/>
    <x v="4168"/>
    <n v="130"/>
    <n v="130"/>
    <n v="0"/>
  </r>
  <r>
    <x v="2"/>
    <x v="1"/>
    <x v="1"/>
    <x v="1149"/>
    <x v="225"/>
    <x v="4"/>
    <x v="4169"/>
    <n v="873.88"/>
    <n v="873.88"/>
    <n v="0"/>
  </r>
  <r>
    <x v="2"/>
    <x v="1"/>
    <x v="1"/>
    <x v="1150"/>
    <x v="225"/>
    <x v="25"/>
    <x v="4170"/>
    <n v="19.89"/>
    <n v="19.89"/>
    <n v="0"/>
  </r>
  <r>
    <x v="2"/>
    <x v="1"/>
    <x v="1"/>
    <x v="1150"/>
    <x v="225"/>
    <x v="95"/>
    <x v="4171"/>
    <n v="19.89"/>
    <n v="19.89"/>
    <n v="0"/>
  </r>
  <r>
    <x v="2"/>
    <x v="1"/>
    <x v="1"/>
    <x v="1150"/>
    <x v="225"/>
    <x v="20"/>
    <x v="4172"/>
    <n v="19.89"/>
    <n v="19.89"/>
    <n v="0"/>
  </r>
  <r>
    <x v="2"/>
    <x v="1"/>
    <x v="1"/>
    <x v="1150"/>
    <x v="225"/>
    <x v="168"/>
    <x v="4173"/>
    <n v="318.04000000000002"/>
    <n v="318.04000000000002"/>
    <n v="0"/>
  </r>
  <r>
    <x v="2"/>
    <x v="1"/>
    <x v="1"/>
    <x v="1150"/>
    <x v="225"/>
    <x v="743"/>
    <x v="4174"/>
    <n v="335.44"/>
    <n v="335.44"/>
    <n v="0"/>
  </r>
  <r>
    <x v="110"/>
    <x v="2"/>
    <x v="2"/>
    <x v="1292"/>
    <x v="56"/>
    <x v="4"/>
    <x v="4175"/>
    <n v="6222.28"/>
    <n v="6222.28"/>
    <n v="0"/>
  </r>
  <r>
    <x v="2"/>
    <x v="1"/>
    <x v="1"/>
    <x v="1151"/>
    <x v="192"/>
    <x v="4"/>
    <x v="3729"/>
    <n v="10000"/>
    <n v="10000"/>
    <n v="0"/>
  </r>
  <r>
    <x v="2"/>
    <x v="1"/>
    <x v="1"/>
    <x v="1151"/>
    <x v="192"/>
    <x v="13"/>
    <x v="3729"/>
    <n v="-10000"/>
    <n v="-10000"/>
    <n v="0"/>
  </r>
  <r>
    <x v="2"/>
    <x v="1"/>
    <x v="1"/>
    <x v="1151"/>
    <x v="192"/>
    <x v="14"/>
    <x v="3729"/>
    <n v="20000"/>
    <n v="20000"/>
    <n v="0"/>
  </r>
  <r>
    <x v="2"/>
    <x v="1"/>
    <x v="1"/>
    <x v="985"/>
    <x v="30"/>
    <x v="62"/>
    <x v="4176"/>
    <n v="57.9"/>
    <n v="57.9"/>
    <n v="0"/>
  </r>
  <r>
    <x v="2"/>
    <x v="1"/>
    <x v="1"/>
    <x v="1293"/>
    <x v="310"/>
    <x v="13"/>
    <x v="4177"/>
    <n v="2131.5"/>
    <n v="2131.5"/>
    <n v="0"/>
  </r>
  <r>
    <x v="2"/>
    <x v="1"/>
    <x v="1"/>
    <x v="986"/>
    <x v="1"/>
    <x v="64"/>
    <x v="4178"/>
    <n v="861"/>
    <n v="861"/>
    <n v="0"/>
  </r>
  <r>
    <x v="54"/>
    <x v="0"/>
    <x v="2"/>
    <x v="1182"/>
    <x v="1"/>
    <x v="17"/>
    <x v="4179"/>
    <n v="19.920000000000002"/>
    <n v="19.920000000000002"/>
    <n v="0"/>
  </r>
  <r>
    <x v="8"/>
    <x v="0"/>
    <x v="2"/>
    <x v="1003"/>
    <x v="1"/>
    <x v="4"/>
    <x v="4180"/>
    <n v="4585"/>
    <n v="4585"/>
    <n v="0"/>
  </r>
  <r>
    <x v="8"/>
    <x v="0"/>
    <x v="2"/>
    <x v="1003"/>
    <x v="1"/>
    <x v="25"/>
    <x v="4181"/>
    <n v="6.33"/>
    <n v="6.33"/>
    <n v="0"/>
  </r>
  <r>
    <x v="8"/>
    <x v="0"/>
    <x v="2"/>
    <x v="1003"/>
    <x v="1"/>
    <x v="356"/>
    <x v="3339"/>
    <n v="2170"/>
    <n v="2170"/>
    <n v="0"/>
  </r>
  <r>
    <x v="8"/>
    <x v="0"/>
    <x v="2"/>
    <x v="1003"/>
    <x v="1"/>
    <x v="78"/>
    <x v="4182"/>
    <n v="394.56"/>
    <n v="394.56"/>
    <n v="0"/>
  </r>
  <r>
    <x v="8"/>
    <x v="0"/>
    <x v="2"/>
    <x v="1003"/>
    <x v="1"/>
    <x v="744"/>
    <x v="4183"/>
    <n v="1080"/>
    <n v="1080"/>
    <n v="0"/>
  </r>
  <r>
    <x v="119"/>
    <x v="2"/>
    <x v="5"/>
    <x v="1294"/>
    <x v="44"/>
    <x v="13"/>
    <x v="4184"/>
    <n v="134465.64000000001"/>
    <n v="134465.64000000001"/>
    <n v="0"/>
  </r>
  <r>
    <x v="119"/>
    <x v="2"/>
    <x v="5"/>
    <x v="1294"/>
    <x v="44"/>
    <x v="112"/>
    <x v="4185"/>
    <n v="19261.16"/>
    <n v="19261.16"/>
    <n v="0"/>
  </r>
  <r>
    <x v="2"/>
    <x v="1"/>
    <x v="1"/>
    <x v="1005"/>
    <x v="37"/>
    <x v="101"/>
    <x v="4186"/>
    <n v="70.38"/>
    <n v="70.38"/>
    <n v="0"/>
  </r>
  <r>
    <x v="2"/>
    <x v="1"/>
    <x v="1"/>
    <x v="1005"/>
    <x v="37"/>
    <x v="42"/>
    <x v="4187"/>
    <n v="97.05"/>
    <n v="97.05"/>
    <n v="0"/>
  </r>
  <r>
    <x v="2"/>
    <x v="1"/>
    <x v="1"/>
    <x v="1005"/>
    <x v="37"/>
    <x v="1"/>
    <x v="4188"/>
    <n v="86.92"/>
    <n v="86.92"/>
    <n v="0"/>
  </r>
  <r>
    <x v="2"/>
    <x v="1"/>
    <x v="1"/>
    <x v="1295"/>
    <x v="311"/>
    <x v="4"/>
    <x v="4189"/>
    <n v="6655"/>
    <n v="6655"/>
    <n v="0"/>
  </r>
  <r>
    <x v="2"/>
    <x v="1"/>
    <x v="1"/>
    <x v="1006"/>
    <x v="265"/>
    <x v="78"/>
    <x v="4190"/>
    <n v="95.2"/>
    <n v="95.2"/>
    <n v="0"/>
  </r>
  <r>
    <x v="2"/>
    <x v="1"/>
    <x v="1"/>
    <x v="1006"/>
    <x v="265"/>
    <x v="131"/>
    <x v="4191"/>
    <n v="27.6"/>
    <n v="27.6"/>
    <n v="0"/>
  </r>
  <r>
    <x v="22"/>
    <x v="0"/>
    <x v="0"/>
    <x v="61"/>
    <x v="1"/>
    <x v="20"/>
    <x v="4192"/>
    <n v="1512"/>
    <n v="1512"/>
    <n v="0"/>
  </r>
  <r>
    <x v="40"/>
    <x v="0"/>
    <x v="0"/>
    <x v="1296"/>
    <x v="6"/>
    <x v="25"/>
    <x v="64"/>
    <n v="4.99"/>
    <n v="4.99"/>
    <n v="0"/>
  </r>
  <r>
    <x v="2"/>
    <x v="1"/>
    <x v="1"/>
    <x v="1110"/>
    <x v="104"/>
    <x v="25"/>
    <x v="4193"/>
    <n v="600"/>
    <n v="600"/>
    <n v="0"/>
  </r>
  <r>
    <x v="2"/>
    <x v="1"/>
    <x v="1"/>
    <x v="1111"/>
    <x v="31"/>
    <x v="25"/>
    <x v="3582"/>
    <n v="807.06"/>
    <n v="807.06"/>
    <n v="0"/>
  </r>
  <r>
    <x v="2"/>
    <x v="1"/>
    <x v="1"/>
    <x v="1111"/>
    <x v="31"/>
    <x v="17"/>
    <x v="3582"/>
    <n v="807.08"/>
    <n v="807.08"/>
    <n v="0"/>
  </r>
  <r>
    <x v="2"/>
    <x v="1"/>
    <x v="1"/>
    <x v="62"/>
    <x v="42"/>
    <x v="25"/>
    <x v="135"/>
    <n v="32083.26"/>
    <n v="32083.26"/>
    <n v="0"/>
  </r>
  <r>
    <x v="2"/>
    <x v="1"/>
    <x v="1"/>
    <x v="62"/>
    <x v="42"/>
    <x v="64"/>
    <x v="135"/>
    <n v="1458.33"/>
    <n v="1458.33"/>
    <n v="0"/>
  </r>
  <r>
    <x v="2"/>
    <x v="1"/>
    <x v="1"/>
    <x v="62"/>
    <x v="42"/>
    <x v="0"/>
    <x v="135"/>
    <n v="96250.11"/>
    <n v="96250.11"/>
    <n v="0"/>
  </r>
  <r>
    <x v="2"/>
    <x v="1"/>
    <x v="1"/>
    <x v="62"/>
    <x v="42"/>
    <x v="273"/>
    <x v="135"/>
    <n v="1458.33"/>
    <n v="1458.33"/>
    <n v="0"/>
  </r>
  <r>
    <x v="2"/>
    <x v="1"/>
    <x v="1"/>
    <x v="64"/>
    <x v="30"/>
    <x v="62"/>
    <x v="3585"/>
    <n v="49"/>
    <n v="49"/>
    <n v="0"/>
  </r>
  <r>
    <x v="59"/>
    <x v="0"/>
    <x v="0"/>
    <x v="1297"/>
    <x v="1"/>
    <x v="4"/>
    <x v="4194"/>
    <n v="11500"/>
    <n v="11500"/>
    <n v="0"/>
  </r>
  <r>
    <x v="48"/>
    <x v="0"/>
    <x v="0"/>
    <x v="1093"/>
    <x v="47"/>
    <x v="25"/>
    <x v="4195"/>
    <n v="1537.2"/>
    <n v="1537.2"/>
    <n v="0"/>
  </r>
  <r>
    <x v="48"/>
    <x v="0"/>
    <x v="0"/>
    <x v="1093"/>
    <x v="47"/>
    <x v="46"/>
    <x v="4196"/>
    <n v="89.78"/>
    <n v="89.78"/>
    <n v="0"/>
  </r>
  <r>
    <x v="48"/>
    <x v="0"/>
    <x v="0"/>
    <x v="1093"/>
    <x v="47"/>
    <x v="95"/>
    <x v="4197"/>
    <n v="2400"/>
    <n v="2400"/>
    <n v="0"/>
  </r>
  <r>
    <x v="7"/>
    <x v="0"/>
    <x v="2"/>
    <x v="1298"/>
    <x v="312"/>
    <x v="4"/>
    <x v="4198"/>
    <n v="6989"/>
    <n v="6989"/>
    <n v="0"/>
  </r>
  <r>
    <x v="7"/>
    <x v="0"/>
    <x v="2"/>
    <x v="1298"/>
    <x v="312"/>
    <x v="25"/>
    <x v="4199"/>
    <n v="27887"/>
    <n v="27887"/>
    <n v="0"/>
  </r>
  <r>
    <x v="11"/>
    <x v="0"/>
    <x v="0"/>
    <x v="1299"/>
    <x v="119"/>
    <x v="0"/>
    <x v="4200"/>
    <n v="3397"/>
    <n v="3397"/>
    <n v="0"/>
  </r>
  <r>
    <x v="59"/>
    <x v="0"/>
    <x v="0"/>
    <x v="1095"/>
    <x v="1"/>
    <x v="13"/>
    <x v="4201"/>
    <n v="4085.91"/>
    <n v="4085.91"/>
    <n v="0"/>
  </r>
  <r>
    <x v="59"/>
    <x v="0"/>
    <x v="0"/>
    <x v="1095"/>
    <x v="1"/>
    <x v="14"/>
    <x v="4201"/>
    <n v="1459.25"/>
    <n v="1459.25"/>
    <n v="0"/>
  </r>
  <r>
    <x v="59"/>
    <x v="0"/>
    <x v="0"/>
    <x v="1095"/>
    <x v="1"/>
    <x v="17"/>
    <x v="4202"/>
    <n v="1440"/>
    <n v="1440"/>
    <n v="0"/>
  </r>
  <r>
    <x v="59"/>
    <x v="0"/>
    <x v="0"/>
    <x v="1095"/>
    <x v="1"/>
    <x v="48"/>
    <x v="4203"/>
    <n v="4750"/>
    <n v="4750"/>
    <n v="0"/>
  </r>
  <r>
    <x v="2"/>
    <x v="1"/>
    <x v="1"/>
    <x v="1300"/>
    <x v="85"/>
    <x v="25"/>
    <x v="420"/>
    <n v="111.73"/>
    <n v="111.73"/>
    <n v="0"/>
  </r>
  <r>
    <x v="2"/>
    <x v="1"/>
    <x v="1"/>
    <x v="1101"/>
    <x v="236"/>
    <x v="0"/>
    <x v="4204"/>
    <n v="2540.4"/>
    <n v="2540.4"/>
    <n v="0"/>
  </r>
  <r>
    <x v="2"/>
    <x v="1"/>
    <x v="1"/>
    <x v="1101"/>
    <x v="236"/>
    <x v="16"/>
    <x v="4205"/>
    <n v="399.9"/>
    <n v="399.9"/>
    <n v="0"/>
  </r>
  <r>
    <x v="2"/>
    <x v="1"/>
    <x v="1"/>
    <x v="1194"/>
    <x v="172"/>
    <x v="0"/>
    <x v="4206"/>
    <n v="473"/>
    <n v="473"/>
    <n v="0"/>
  </r>
  <r>
    <x v="2"/>
    <x v="1"/>
    <x v="1"/>
    <x v="1195"/>
    <x v="175"/>
    <x v="17"/>
    <x v="4207"/>
    <n v="6"/>
    <n v="6"/>
    <n v="0"/>
  </r>
  <r>
    <x v="2"/>
    <x v="1"/>
    <x v="1"/>
    <x v="1196"/>
    <x v="65"/>
    <x v="12"/>
    <x v="4208"/>
    <n v="11.4"/>
    <n v="11.4"/>
    <n v="0"/>
  </r>
  <r>
    <x v="2"/>
    <x v="1"/>
    <x v="1"/>
    <x v="1196"/>
    <x v="65"/>
    <x v="91"/>
    <x v="4209"/>
    <n v="6.45"/>
    <n v="6.45"/>
    <n v="0"/>
  </r>
  <r>
    <x v="58"/>
    <x v="0"/>
    <x v="0"/>
    <x v="1102"/>
    <x v="9"/>
    <x v="240"/>
    <x v="4210"/>
    <n v="1225"/>
    <n v="1225"/>
    <n v="0"/>
  </r>
  <r>
    <x v="35"/>
    <x v="0"/>
    <x v="0"/>
    <x v="1102"/>
    <x v="9"/>
    <x v="721"/>
    <x v="4211"/>
    <n v="9800"/>
    <n v="9800"/>
    <n v="0"/>
  </r>
  <r>
    <x v="112"/>
    <x v="0"/>
    <x v="0"/>
    <x v="1301"/>
    <x v="114"/>
    <x v="13"/>
    <x v="4212"/>
    <n v="239"/>
    <n v="239"/>
    <n v="0"/>
  </r>
  <r>
    <x v="22"/>
    <x v="0"/>
    <x v="0"/>
    <x v="1103"/>
    <x v="1"/>
    <x v="17"/>
    <x v="4213"/>
    <n v="530.70000000000005"/>
    <n v="530.70000000000005"/>
    <n v="0"/>
  </r>
  <r>
    <x v="22"/>
    <x v="0"/>
    <x v="0"/>
    <x v="1103"/>
    <x v="1"/>
    <x v="20"/>
    <x v="4214"/>
    <n v="60.84"/>
    <n v="60.84"/>
    <n v="0"/>
  </r>
  <r>
    <x v="2"/>
    <x v="1"/>
    <x v="1"/>
    <x v="1302"/>
    <x v="60"/>
    <x v="66"/>
    <x v="75"/>
    <n v="851.92"/>
    <n v="851.92"/>
    <n v="0"/>
  </r>
  <r>
    <x v="11"/>
    <x v="0"/>
    <x v="0"/>
    <x v="1198"/>
    <x v="1"/>
    <x v="4"/>
    <x v="4215"/>
    <n v="39960"/>
    <n v="39960"/>
    <n v="0"/>
  </r>
  <r>
    <x v="11"/>
    <x v="0"/>
    <x v="0"/>
    <x v="1198"/>
    <x v="1"/>
    <x v="0"/>
    <x v="4216"/>
    <n v="3465"/>
    <n v="3465"/>
    <n v="0"/>
  </r>
  <r>
    <x v="11"/>
    <x v="0"/>
    <x v="0"/>
    <x v="1198"/>
    <x v="1"/>
    <x v="46"/>
    <x v="3397"/>
    <n v="408"/>
    <n v="408"/>
    <n v="0"/>
  </r>
  <r>
    <x v="11"/>
    <x v="0"/>
    <x v="0"/>
    <x v="1198"/>
    <x v="1"/>
    <x v="43"/>
    <x v="4217"/>
    <n v="273"/>
    <n v="273"/>
    <n v="0"/>
  </r>
  <r>
    <x v="2"/>
    <x v="1"/>
    <x v="1"/>
    <x v="48"/>
    <x v="15"/>
    <x v="12"/>
    <x v="112"/>
    <n v="547.76"/>
    <n v="547.76"/>
    <n v="0"/>
  </r>
  <r>
    <x v="109"/>
    <x v="0"/>
    <x v="0"/>
    <x v="48"/>
    <x v="15"/>
    <x v="46"/>
    <x v="112"/>
    <n v="19951.099999999999"/>
    <n v="19951.099999999999"/>
    <n v="0"/>
  </r>
  <r>
    <x v="2"/>
    <x v="1"/>
    <x v="1"/>
    <x v="1106"/>
    <x v="51"/>
    <x v="17"/>
    <x v="4218"/>
    <n v="-7440"/>
    <n v="-7440"/>
    <n v="0"/>
  </r>
  <r>
    <x v="23"/>
    <x v="0"/>
    <x v="0"/>
    <x v="1303"/>
    <x v="26"/>
    <x v="4"/>
    <x v="4219"/>
    <n v="1166.04"/>
    <n v="1166.04"/>
    <n v="0"/>
  </r>
  <r>
    <x v="39"/>
    <x v="0"/>
    <x v="0"/>
    <x v="50"/>
    <x v="15"/>
    <x v="174"/>
    <x v="114"/>
    <n v="-79483.64"/>
    <n v="-79483.64"/>
    <n v="0"/>
  </r>
  <r>
    <x v="283"/>
    <x v="0"/>
    <x v="0"/>
    <x v="1304"/>
    <x v="177"/>
    <x v="4"/>
    <x v="4220"/>
    <n v="8160"/>
    <n v="8160"/>
    <n v="0"/>
  </r>
  <r>
    <x v="10"/>
    <x v="0"/>
    <x v="0"/>
    <x v="1305"/>
    <x v="9"/>
    <x v="4"/>
    <x v="4221"/>
    <n v="1116"/>
    <n v="1116"/>
    <n v="0"/>
  </r>
  <r>
    <x v="10"/>
    <x v="0"/>
    <x v="0"/>
    <x v="1305"/>
    <x v="9"/>
    <x v="66"/>
    <x v="64"/>
    <n v="390.34"/>
    <n v="390.34"/>
    <n v="0"/>
  </r>
  <r>
    <x v="10"/>
    <x v="0"/>
    <x v="0"/>
    <x v="1109"/>
    <x v="9"/>
    <x v="25"/>
    <x v="4222"/>
    <n v="105"/>
    <n v="105"/>
    <n v="0"/>
  </r>
  <r>
    <x v="40"/>
    <x v="0"/>
    <x v="0"/>
    <x v="55"/>
    <x v="31"/>
    <x v="188"/>
    <x v="120"/>
    <n v="-149"/>
    <n v="-149"/>
    <n v="0"/>
  </r>
  <r>
    <x v="17"/>
    <x v="0"/>
    <x v="0"/>
    <x v="1306"/>
    <x v="30"/>
    <x v="4"/>
    <x v="4223"/>
    <n v="389.35"/>
    <n v="389.35"/>
    <n v="0"/>
  </r>
  <r>
    <x v="181"/>
    <x v="0"/>
    <x v="0"/>
    <x v="1307"/>
    <x v="299"/>
    <x v="4"/>
    <x v="4224"/>
    <n v="4407.1099999999997"/>
    <n v="4407.1099999999997"/>
    <n v="0"/>
  </r>
  <r>
    <x v="169"/>
    <x v="0"/>
    <x v="0"/>
    <x v="1307"/>
    <x v="299"/>
    <x v="0"/>
    <x v="4224"/>
    <n v="4407.1099999999997"/>
    <n v="4407.1099999999997"/>
    <n v="0"/>
  </r>
  <r>
    <x v="2"/>
    <x v="1"/>
    <x v="1"/>
    <x v="814"/>
    <x v="229"/>
    <x v="13"/>
    <x v="4225"/>
    <n v="194.35"/>
    <n v="194.35"/>
    <n v="0"/>
  </r>
  <r>
    <x v="2"/>
    <x v="1"/>
    <x v="1"/>
    <x v="814"/>
    <x v="229"/>
    <x v="12"/>
    <x v="4226"/>
    <n v="649.75"/>
    <n v="649.75"/>
    <n v="0"/>
  </r>
  <r>
    <x v="284"/>
    <x v="0"/>
    <x v="17"/>
    <x v="1308"/>
    <x v="33"/>
    <x v="4"/>
    <x v="4227"/>
    <n v="19391"/>
    <n v="19391"/>
    <n v="0"/>
  </r>
  <r>
    <x v="179"/>
    <x v="0"/>
    <x v="0"/>
    <x v="1309"/>
    <x v="313"/>
    <x v="4"/>
    <x v="4228"/>
    <n v="702181"/>
    <n v="702181"/>
    <n v="0"/>
  </r>
  <r>
    <x v="2"/>
    <x v="1"/>
    <x v="1"/>
    <x v="1310"/>
    <x v="37"/>
    <x v="25"/>
    <x v="4229"/>
    <n v="227"/>
    <n v="227"/>
    <n v="0"/>
  </r>
  <r>
    <x v="2"/>
    <x v="1"/>
    <x v="1"/>
    <x v="1310"/>
    <x v="37"/>
    <x v="48"/>
    <x v="4230"/>
    <n v="1107"/>
    <n v="1107"/>
    <n v="0"/>
  </r>
  <r>
    <x v="2"/>
    <x v="1"/>
    <x v="1"/>
    <x v="1310"/>
    <x v="37"/>
    <x v="125"/>
    <x v="4231"/>
    <n v="1050"/>
    <n v="1050"/>
    <n v="0"/>
  </r>
  <r>
    <x v="55"/>
    <x v="0"/>
    <x v="2"/>
    <x v="1311"/>
    <x v="94"/>
    <x v="68"/>
    <x v="4232"/>
    <n v="795"/>
    <n v="795"/>
    <n v="0"/>
  </r>
  <r>
    <x v="173"/>
    <x v="0"/>
    <x v="2"/>
    <x v="1311"/>
    <x v="94"/>
    <x v="117"/>
    <x v="4233"/>
    <n v="9988"/>
    <n v="9988"/>
    <n v="0"/>
  </r>
  <r>
    <x v="2"/>
    <x v="1"/>
    <x v="1"/>
    <x v="1312"/>
    <x v="26"/>
    <x v="4"/>
    <x v="420"/>
    <n v="3933.9"/>
    <n v="3933.9"/>
    <n v="0"/>
  </r>
  <r>
    <x v="205"/>
    <x v="2"/>
    <x v="8"/>
    <x v="815"/>
    <x v="5"/>
    <x v="25"/>
    <x v="4234"/>
    <n v="11437.8"/>
    <n v="11437.8"/>
    <n v="0"/>
  </r>
  <r>
    <x v="205"/>
    <x v="2"/>
    <x v="8"/>
    <x v="815"/>
    <x v="5"/>
    <x v="46"/>
    <x v="4235"/>
    <n v="4915.5"/>
    <n v="4915.5"/>
    <n v="0"/>
  </r>
  <r>
    <x v="2"/>
    <x v="1"/>
    <x v="1"/>
    <x v="1313"/>
    <x v="116"/>
    <x v="0"/>
    <x v="4236"/>
    <n v="275"/>
    <n v="275"/>
    <n v="0"/>
  </r>
  <r>
    <x v="2"/>
    <x v="1"/>
    <x v="1"/>
    <x v="1314"/>
    <x v="314"/>
    <x v="4"/>
    <x v="4237"/>
    <n v="40"/>
    <n v="40"/>
    <n v="0"/>
  </r>
  <r>
    <x v="54"/>
    <x v="0"/>
    <x v="2"/>
    <x v="816"/>
    <x v="5"/>
    <x v="19"/>
    <x v="4238"/>
    <n v="4.16"/>
    <n v="4.16"/>
    <n v="0"/>
  </r>
  <r>
    <x v="54"/>
    <x v="0"/>
    <x v="2"/>
    <x v="816"/>
    <x v="5"/>
    <x v="43"/>
    <x v="4239"/>
    <n v="9.1999999999999993"/>
    <n v="9.1999999999999993"/>
    <n v="0"/>
  </r>
  <r>
    <x v="100"/>
    <x v="2"/>
    <x v="8"/>
    <x v="1315"/>
    <x v="30"/>
    <x v="64"/>
    <x v="4240"/>
    <n v="459.8"/>
    <n v="459.8"/>
    <n v="0"/>
  </r>
  <r>
    <x v="2"/>
    <x v="1"/>
    <x v="1"/>
    <x v="818"/>
    <x v="94"/>
    <x v="46"/>
    <x v="4241"/>
    <n v="552"/>
    <n v="552"/>
    <n v="0"/>
  </r>
  <r>
    <x v="2"/>
    <x v="1"/>
    <x v="1"/>
    <x v="819"/>
    <x v="101"/>
    <x v="73"/>
    <x v="4242"/>
    <n v="1231.5"/>
    <n v="1231.5"/>
    <n v="0"/>
  </r>
  <r>
    <x v="206"/>
    <x v="0"/>
    <x v="17"/>
    <x v="822"/>
    <x v="1"/>
    <x v="0"/>
    <x v="4243"/>
    <n v="444.96"/>
    <n v="444.96"/>
    <n v="0"/>
  </r>
  <r>
    <x v="206"/>
    <x v="0"/>
    <x v="17"/>
    <x v="822"/>
    <x v="1"/>
    <x v="95"/>
    <x v="4244"/>
    <n v="7800"/>
    <n v="7800"/>
    <n v="0"/>
  </r>
  <r>
    <x v="206"/>
    <x v="0"/>
    <x v="17"/>
    <x v="822"/>
    <x v="1"/>
    <x v="20"/>
    <x v="4245"/>
    <n v="596"/>
    <n v="596"/>
    <n v="0"/>
  </r>
  <r>
    <x v="55"/>
    <x v="0"/>
    <x v="2"/>
    <x v="1316"/>
    <x v="94"/>
    <x v="4"/>
    <x v="4246"/>
    <n v="23850"/>
    <n v="23850"/>
    <n v="0"/>
  </r>
  <r>
    <x v="54"/>
    <x v="0"/>
    <x v="2"/>
    <x v="1317"/>
    <x v="91"/>
    <x v="4"/>
    <x v="4247"/>
    <n v="28600"/>
    <n v="28600"/>
    <n v="0"/>
  </r>
  <r>
    <x v="207"/>
    <x v="0"/>
    <x v="18"/>
    <x v="825"/>
    <x v="5"/>
    <x v="4"/>
    <x v="4248"/>
    <n v="167.52"/>
    <n v="167.52"/>
    <n v="0"/>
  </r>
  <r>
    <x v="207"/>
    <x v="0"/>
    <x v="18"/>
    <x v="825"/>
    <x v="5"/>
    <x v="20"/>
    <x v="4249"/>
    <n v="117.3"/>
    <n v="117.3"/>
    <n v="0"/>
  </r>
  <r>
    <x v="207"/>
    <x v="0"/>
    <x v="18"/>
    <x v="825"/>
    <x v="5"/>
    <x v="119"/>
    <x v="4250"/>
    <n v="145.15"/>
    <n v="145.15"/>
    <n v="0"/>
  </r>
  <r>
    <x v="207"/>
    <x v="0"/>
    <x v="18"/>
    <x v="825"/>
    <x v="5"/>
    <x v="80"/>
    <x v="4251"/>
    <n v="68.7"/>
    <n v="68.7"/>
    <n v="0"/>
  </r>
  <r>
    <x v="2"/>
    <x v="1"/>
    <x v="1"/>
    <x v="1318"/>
    <x v="118"/>
    <x v="0"/>
    <x v="4252"/>
    <n v="2125"/>
    <n v="2125"/>
    <n v="0"/>
  </r>
  <r>
    <x v="2"/>
    <x v="1"/>
    <x v="1"/>
    <x v="830"/>
    <x v="233"/>
    <x v="12"/>
    <x v="4253"/>
    <n v="135"/>
    <n v="135"/>
    <n v="0"/>
  </r>
  <r>
    <x v="2"/>
    <x v="1"/>
    <x v="1"/>
    <x v="830"/>
    <x v="233"/>
    <x v="172"/>
    <x v="4254"/>
    <n v="295"/>
    <n v="295"/>
    <n v="0"/>
  </r>
  <r>
    <x v="285"/>
    <x v="0"/>
    <x v="14"/>
    <x v="1319"/>
    <x v="269"/>
    <x v="25"/>
    <x v="4255"/>
    <n v="1450"/>
    <n v="1450"/>
    <n v="0"/>
  </r>
  <r>
    <x v="2"/>
    <x v="1"/>
    <x v="1"/>
    <x v="1320"/>
    <x v="269"/>
    <x v="25"/>
    <x v="4256"/>
    <n v="1200"/>
    <n v="1200"/>
    <n v="0"/>
  </r>
  <r>
    <x v="210"/>
    <x v="2"/>
    <x v="3"/>
    <x v="831"/>
    <x v="223"/>
    <x v="4"/>
    <x v="4257"/>
    <n v="23322.3"/>
    <n v="23322.3"/>
    <n v="0"/>
  </r>
  <r>
    <x v="210"/>
    <x v="2"/>
    <x v="3"/>
    <x v="831"/>
    <x v="223"/>
    <x v="43"/>
    <x v="4258"/>
    <n v="142.35"/>
    <n v="142.35"/>
    <n v="0"/>
  </r>
  <r>
    <x v="2"/>
    <x v="1"/>
    <x v="1"/>
    <x v="185"/>
    <x v="83"/>
    <x v="62"/>
    <x v="4259"/>
    <n v="4095"/>
    <n v="4095"/>
    <n v="0"/>
  </r>
  <r>
    <x v="2"/>
    <x v="1"/>
    <x v="1"/>
    <x v="186"/>
    <x v="84"/>
    <x v="12"/>
    <x v="691"/>
    <n v="37"/>
    <n v="37"/>
    <n v="0"/>
  </r>
  <r>
    <x v="2"/>
    <x v="1"/>
    <x v="1"/>
    <x v="834"/>
    <x v="30"/>
    <x v="4"/>
    <x v="941"/>
    <n v="171.65"/>
    <n v="171.65"/>
    <n v="0"/>
  </r>
  <r>
    <x v="2"/>
    <x v="1"/>
    <x v="1"/>
    <x v="187"/>
    <x v="85"/>
    <x v="131"/>
    <x v="395"/>
    <n v="4963.5600000000004"/>
    <n v="4963.5600000000004"/>
    <n v="0"/>
  </r>
  <r>
    <x v="2"/>
    <x v="1"/>
    <x v="1"/>
    <x v="187"/>
    <x v="85"/>
    <x v="79"/>
    <x v="395"/>
    <n v="-2990.81"/>
    <n v="-2990.81"/>
    <n v="0"/>
  </r>
  <r>
    <x v="2"/>
    <x v="1"/>
    <x v="1"/>
    <x v="413"/>
    <x v="45"/>
    <x v="70"/>
    <x v="1107"/>
    <n v="447.42"/>
    <n v="447.42"/>
    <n v="0"/>
  </r>
  <r>
    <x v="2"/>
    <x v="1"/>
    <x v="1"/>
    <x v="413"/>
    <x v="45"/>
    <x v="165"/>
    <x v="1106"/>
    <n v="414"/>
    <n v="414"/>
    <n v="0"/>
  </r>
  <r>
    <x v="2"/>
    <x v="1"/>
    <x v="1"/>
    <x v="500"/>
    <x v="30"/>
    <x v="0"/>
    <x v="1518"/>
    <n v="110"/>
    <n v="110"/>
    <n v="0"/>
  </r>
  <r>
    <x v="2"/>
    <x v="1"/>
    <x v="1"/>
    <x v="500"/>
    <x v="30"/>
    <x v="46"/>
    <x v="1518"/>
    <n v="220"/>
    <n v="220"/>
    <n v="0"/>
  </r>
  <r>
    <x v="2"/>
    <x v="1"/>
    <x v="1"/>
    <x v="469"/>
    <x v="61"/>
    <x v="4"/>
    <x v="4260"/>
    <n v="18.29"/>
    <n v="18.29"/>
    <n v="0"/>
  </r>
  <r>
    <x v="2"/>
    <x v="1"/>
    <x v="1"/>
    <x v="469"/>
    <x v="61"/>
    <x v="62"/>
    <x v="4261"/>
    <n v="9.6300000000000008"/>
    <n v="9.6300000000000008"/>
    <n v="0"/>
  </r>
  <r>
    <x v="188"/>
    <x v="2"/>
    <x v="14"/>
    <x v="713"/>
    <x v="147"/>
    <x v="25"/>
    <x v="4262"/>
    <n v="64387.72"/>
    <n v="64387.72"/>
    <n v="0"/>
  </r>
  <r>
    <x v="188"/>
    <x v="2"/>
    <x v="14"/>
    <x v="713"/>
    <x v="147"/>
    <x v="64"/>
    <x v="4262"/>
    <n v="4047"/>
    <n v="4047"/>
    <n v="0"/>
  </r>
  <r>
    <x v="2"/>
    <x v="1"/>
    <x v="1"/>
    <x v="1321"/>
    <x v="274"/>
    <x v="4"/>
    <x v="4263"/>
    <n v="1960"/>
    <n v="1960"/>
    <n v="0"/>
  </r>
  <r>
    <x v="2"/>
    <x v="1"/>
    <x v="1"/>
    <x v="716"/>
    <x v="5"/>
    <x v="17"/>
    <x v="4264"/>
    <n v="28.2"/>
    <n v="28.2"/>
    <n v="0"/>
  </r>
  <r>
    <x v="286"/>
    <x v="0"/>
    <x v="8"/>
    <x v="1322"/>
    <x v="315"/>
    <x v="25"/>
    <x v="4265"/>
    <n v="4200"/>
    <n v="4200"/>
    <n v="0"/>
  </r>
  <r>
    <x v="2"/>
    <x v="1"/>
    <x v="1"/>
    <x v="1323"/>
    <x v="101"/>
    <x v="13"/>
    <x v="4266"/>
    <n v="3580"/>
    <n v="3580"/>
    <n v="0"/>
  </r>
  <r>
    <x v="2"/>
    <x v="1"/>
    <x v="1"/>
    <x v="1323"/>
    <x v="101"/>
    <x v="66"/>
    <x v="4267"/>
    <n v="1577.35"/>
    <n v="1577.35"/>
    <n v="0"/>
  </r>
  <r>
    <x v="2"/>
    <x v="1"/>
    <x v="1"/>
    <x v="717"/>
    <x v="211"/>
    <x v="46"/>
    <x v="4268"/>
    <n v="2900"/>
    <n v="2900"/>
    <n v="0"/>
  </r>
  <r>
    <x v="2"/>
    <x v="1"/>
    <x v="1"/>
    <x v="718"/>
    <x v="61"/>
    <x v="4"/>
    <x v="4269"/>
    <n v="507.72"/>
    <n v="507.72"/>
    <n v="0"/>
  </r>
  <r>
    <x v="2"/>
    <x v="1"/>
    <x v="1"/>
    <x v="718"/>
    <x v="61"/>
    <x v="13"/>
    <x v="4269"/>
    <n v="-507.72"/>
    <n v="-507.72"/>
    <n v="0"/>
  </r>
  <r>
    <x v="2"/>
    <x v="1"/>
    <x v="1"/>
    <x v="718"/>
    <x v="61"/>
    <x v="14"/>
    <x v="4269"/>
    <n v="507.72"/>
    <n v="507.72"/>
    <n v="0"/>
  </r>
  <r>
    <x v="2"/>
    <x v="1"/>
    <x v="1"/>
    <x v="718"/>
    <x v="61"/>
    <x v="17"/>
    <x v="2223"/>
    <n v="5.45"/>
    <n v="5.45"/>
    <n v="0"/>
  </r>
  <r>
    <x v="2"/>
    <x v="1"/>
    <x v="1"/>
    <x v="1324"/>
    <x v="316"/>
    <x v="4"/>
    <x v="4270"/>
    <n v="750"/>
    <n v="750"/>
    <n v="0"/>
  </r>
  <r>
    <x v="2"/>
    <x v="1"/>
    <x v="1"/>
    <x v="1324"/>
    <x v="316"/>
    <x v="25"/>
    <x v="4271"/>
    <n v="49.45"/>
    <n v="49.45"/>
    <n v="0"/>
  </r>
  <r>
    <x v="2"/>
    <x v="1"/>
    <x v="1"/>
    <x v="601"/>
    <x v="37"/>
    <x v="125"/>
    <x v="4272"/>
    <n v="27.32"/>
    <n v="27.32"/>
    <n v="0"/>
  </r>
  <r>
    <x v="2"/>
    <x v="1"/>
    <x v="1"/>
    <x v="601"/>
    <x v="37"/>
    <x v="168"/>
    <x v="4273"/>
    <n v="8.5399999999999991"/>
    <n v="8.5399999999999991"/>
    <n v="0"/>
  </r>
  <r>
    <x v="2"/>
    <x v="1"/>
    <x v="1"/>
    <x v="601"/>
    <x v="37"/>
    <x v="129"/>
    <x v="4274"/>
    <n v="6.17"/>
    <n v="6.17"/>
    <n v="0"/>
  </r>
  <r>
    <x v="2"/>
    <x v="1"/>
    <x v="1"/>
    <x v="601"/>
    <x v="37"/>
    <x v="89"/>
    <x v="4275"/>
    <n v="16.239999999999998"/>
    <n v="16.239999999999998"/>
    <n v="0"/>
  </r>
  <r>
    <x v="2"/>
    <x v="1"/>
    <x v="1"/>
    <x v="601"/>
    <x v="37"/>
    <x v="22"/>
    <x v="4276"/>
    <n v="3.55"/>
    <n v="3.55"/>
    <n v="0"/>
  </r>
  <r>
    <x v="2"/>
    <x v="1"/>
    <x v="1"/>
    <x v="601"/>
    <x v="37"/>
    <x v="185"/>
    <x v="4277"/>
    <n v="17.84"/>
    <n v="17.84"/>
    <n v="0"/>
  </r>
  <r>
    <x v="2"/>
    <x v="1"/>
    <x v="1"/>
    <x v="601"/>
    <x v="37"/>
    <x v="330"/>
    <x v="4278"/>
    <n v="49.14"/>
    <n v="49.14"/>
    <n v="0"/>
  </r>
  <r>
    <x v="2"/>
    <x v="1"/>
    <x v="1"/>
    <x v="601"/>
    <x v="37"/>
    <x v="468"/>
    <x v="4279"/>
    <n v="44.08"/>
    <n v="44.08"/>
    <n v="0"/>
  </r>
  <r>
    <x v="2"/>
    <x v="1"/>
    <x v="1"/>
    <x v="601"/>
    <x v="37"/>
    <x v="258"/>
    <x v="4280"/>
    <n v="18.77"/>
    <n v="18.77"/>
    <n v="0"/>
  </r>
  <r>
    <x v="2"/>
    <x v="1"/>
    <x v="1"/>
    <x v="601"/>
    <x v="37"/>
    <x v="687"/>
    <x v="4281"/>
    <n v="101.16"/>
    <n v="101.16"/>
    <n v="0"/>
  </r>
  <r>
    <x v="2"/>
    <x v="1"/>
    <x v="1"/>
    <x v="601"/>
    <x v="37"/>
    <x v="246"/>
    <x v="4282"/>
    <n v="45.5"/>
    <n v="45.5"/>
    <n v="0"/>
  </r>
  <r>
    <x v="2"/>
    <x v="1"/>
    <x v="1"/>
    <x v="601"/>
    <x v="37"/>
    <x v="426"/>
    <x v="4283"/>
    <n v="348.98"/>
    <n v="348.98"/>
    <n v="0"/>
  </r>
  <r>
    <x v="2"/>
    <x v="1"/>
    <x v="1"/>
    <x v="601"/>
    <x v="37"/>
    <x v="240"/>
    <x v="4284"/>
    <n v="116.28"/>
    <n v="116.28"/>
    <n v="0"/>
  </r>
  <r>
    <x v="2"/>
    <x v="1"/>
    <x v="1"/>
    <x v="601"/>
    <x v="37"/>
    <x v="745"/>
    <x v="4285"/>
    <n v="4.7300000000000004"/>
    <n v="4.7300000000000004"/>
    <n v="0"/>
  </r>
  <r>
    <x v="2"/>
    <x v="1"/>
    <x v="1"/>
    <x v="601"/>
    <x v="37"/>
    <x v="373"/>
    <x v="4286"/>
    <n v="16.53"/>
    <n v="16.53"/>
    <n v="0"/>
  </r>
  <r>
    <x v="2"/>
    <x v="1"/>
    <x v="1"/>
    <x v="796"/>
    <x v="37"/>
    <x v="66"/>
    <x v="4287"/>
    <n v="145.54"/>
    <n v="145.54"/>
    <n v="0"/>
  </r>
  <r>
    <x v="2"/>
    <x v="1"/>
    <x v="1"/>
    <x v="796"/>
    <x v="37"/>
    <x v="98"/>
    <x v="4288"/>
    <n v="115.56"/>
    <n v="115.56"/>
    <n v="0"/>
  </r>
  <r>
    <x v="2"/>
    <x v="1"/>
    <x v="1"/>
    <x v="1259"/>
    <x v="15"/>
    <x v="112"/>
    <x v="4289"/>
    <n v="36607.440000000002"/>
    <n v="36607.440000000002"/>
    <n v="0"/>
  </r>
  <r>
    <x v="2"/>
    <x v="1"/>
    <x v="1"/>
    <x v="798"/>
    <x v="228"/>
    <x v="13"/>
    <x v="4290"/>
    <n v="508"/>
    <n v="508"/>
    <n v="0"/>
  </r>
  <r>
    <x v="218"/>
    <x v="2"/>
    <x v="19"/>
    <x v="1325"/>
    <x v="123"/>
    <x v="4"/>
    <x v="4291"/>
    <n v="3053.75"/>
    <n v="3053.75"/>
    <n v="0"/>
  </r>
  <r>
    <x v="218"/>
    <x v="2"/>
    <x v="19"/>
    <x v="1325"/>
    <x v="123"/>
    <x v="5"/>
    <x v="4291"/>
    <n v="-3053.75"/>
    <n v="-3053.75"/>
    <n v="0"/>
  </r>
  <r>
    <x v="2"/>
    <x v="1"/>
    <x v="1"/>
    <x v="605"/>
    <x v="34"/>
    <x v="4"/>
    <x v="4292"/>
    <n v="435.9"/>
    <n v="435.9"/>
    <n v="0"/>
  </r>
  <r>
    <x v="2"/>
    <x v="1"/>
    <x v="1"/>
    <x v="606"/>
    <x v="184"/>
    <x v="64"/>
    <x v="4293"/>
    <n v="516.5"/>
    <n v="516.5"/>
    <n v="0"/>
  </r>
  <r>
    <x v="2"/>
    <x v="1"/>
    <x v="1"/>
    <x v="607"/>
    <x v="185"/>
    <x v="64"/>
    <x v="4294"/>
    <n v="935"/>
    <n v="935"/>
    <n v="0"/>
  </r>
  <r>
    <x v="2"/>
    <x v="1"/>
    <x v="1"/>
    <x v="801"/>
    <x v="102"/>
    <x v="25"/>
    <x v="4295"/>
    <n v="1021"/>
    <n v="1021"/>
    <n v="0"/>
  </r>
  <r>
    <x v="2"/>
    <x v="1"/>
    <x v="1"/>
    <x v="1203"/>
    <x v="30"/>
    <x v="0"/>
    <x v="4296"/>
    <n v="430"/>
    <n v="430"/>
    <n v="0"/>
  </r>
  <r>
    <x v="2"/>
    <x v="1"/>
    <x v="1"/>
    <x v="802"/>
    <x v="196"/>
    <x v="0"/>
    <x v="4297"/>
    <n v="119.58"/>
    <n v="119.58"/>
    <n v="0"/>
  </r>
  <r>
    <x v="2"/>
    <x v="1"/>
    <x v="1"/>
    <x v="864"/>
    <x v="14"/>
    <x v="4"/>
    <x v="2750"/>
    <n v="218010.79"/>
    <n v="218010.79"/>
    <n v="0"/>
  </r>
  <r>
    <x v="2"/>
    <x v="1"/>
    <x v="1"/>
    <x v="864"/>
    <x v="14"/>
    <x v="13"/>
    <x v="2750"/>
    <n v="666.75"/>
    <n v="666.75"/>
    <n v="0"/>
  </r>
  <r>
    <x v="2"/>
    <x v="1"/>
    <x v="1"/>
    <x v="864"/>
    <x v="14"/>
    <x v="93"/>
    <x v="2750"/>
    <n v="3355.98"/>
    <n v="3355.98"/>
    <n v="0"/>
  </r>
  <r>
    <x v="165"/>
    <x v="0"/>
    <x v="5"/>
    <x v="1326"/>
    <x v="1"/>
    <x v="4"/>
    <x v="4298"/>
    <n v="18619.240000000002"/>
    <n v="18619.240000000002"/>
    <n v="0"/>
  </r>
  <r>
    <x v="165"/>
    <x v="0"/>
    <x v="5"/>
    <x v="611"/>
    <x v="1"/>
    <x v="43"/>
    <x v="4299"/>
    <n v="198.66"/>
    <n v="198.66"/>
    <n v="0"/>
  </r>
  <r>
    <x v="165"/>
    <x v="0"/>
    <x v="5"/>
    <x v="611"/>
    <x v="1"/>
    <x v="117"/>
    <x v="4300"/>
    <n v="391.31"/>
    <n v="391.31"/>
    <n v="0"/>
  </r>
  <r>
    <x v="165"/>
    <x v="0"/>
    <x v="5"/>
    <x v="611"/>
    <x v="1"/>
    <x v="80"/>
    <x v="305"/>
    <n v="174.23"/>
    <n v="174.23"/>
    <n v="0"/>
  </r>
  <r>
    <x v="2"/>
    <x v="1"/>
    <x v="1"/>
    <x v="1327"/>
    <x v="108"/>
    <x v="4"/>
    <x v="4301"/>
    <n v="8025"/>
    <n v="8025"/>
    <n v="0"/>
  </r>
  <r>
    <x v="2"/>
    <x v="1"/>
    <x v="1"/>
    <x v="1272"/>
    <x v="106"/>
    <x v="46"/>
    <x v="4302"/>
    <n v="500"/>
    <n v="500"/>
    <n v="0"/>
  </r>
  <r>
    <x v="2"/>
    <x v="1"/>
    <x v="1"/>
    <x v="1207"/>
    <x v="77"/>
    <x v="25"/>
    <x v="4303"/>
    <n v="1439.5"/>
    <n v="1439.5"/>
    <n v="0"/>
  </r>
  <r>
    <x v="22"/>
    <x v="0"/>
    <x v="0"/>
    <x v="224"/>
    <x v="56"/>
    <x v="80"/>
    <x v="4304"/>
    <n v="2422.44"/>
    <n v="2422.44"/>
    <n v="0"/>
  </r>
  <r>
    <x v="2"/>
    <x v="1"/>
    <x v="1"/>
    <x v="387"/>
    <x v="30"/>
    <x v="0"/>
    <x v="712"/>
    <n v="15"/>
    <n v="15"/>
    <n v="0"/>
  </r>
  <r>
    <x v="136"/>
    <x v="0"/>
    <x v="0"/>
    <x v="416"/>
    <x v="9"/>
    <x v="17"/>
    <x v="64"/>
    <n v="53.7"/>
    <n v="53.7"/>
    <n v="0"/>
  </r>
  <r>
    <x v="2"/>
    <x v="1"/>
    <x v="1"/>
    <x v="228"/>
    <x v="85"/>
    <x v="0"/>
    <x v="487"/>
    <n v="44499.63"/>
    <n v="44499.63"/>
    <n v="0"/>
  </r>
  <r>
    <x v="2"/>
    <x v="1"/>
    <x v="1"/>
    <x v="228"/>
    <x v="85"/>
    <x v="117"/>
    <x v="486"/>
    <n v="750"/>
    <n v="750"/>
    <n v="0"/>
  </r>
  <r>
    <x v="2"/>
    <x v="1"/>
    <x v="1"/>
    <x v="228"/>
    <x v="85"/>
    <x v="131"/>
    <x v="487"/>
    <n v="11125.04"/>
    <n v="11125.04"/>
    <n v="0"/>
  </r>
  <r>
    <x v="137"/>
    <x v="0"/>
    <x v="0"/>
    <x v="417"/>
    <x v="36"/>
    <x v="64"/>
    <x v="4305"/>
    <n v="287420.65000000002"/>
    <n v="287420.65000000002"/>
    <n v="0"/>
  </r>
  <r>
    <x v="2"/>
    <x v="1"/>
    <x v="1"/>
    <x v="342"/>
    <x v="61"/>
    <x v="25"/>
    <x v="4306"/>
    <n v="28.27"/>
    <n v="28.27"/>
    <n v="0"/>
  </r>
  <r>
    <x v="2"/>
    <x v="1"/>
    <x v="1"/>
    <x v="342"/>
    <x v="61"/>
    <x v="17"/>
    <x v="1992"/>
    <n v="92.4"/>
    <n v="92.4"/>
    <n v="0"/>
  </r>
  <r>
    <x v="2"/>
    <x v="1"/>
    <x v="1"/>
    <x v="342"/>
    <x v="61"/>
    <x v="46"/>
    <x v="4307"/>
    <n v="19.66"/>
    <n v="19.66"/>
    <n v="0"/>
  </r>
  <r>
    <x v="2"/>
    <x v="1"/>
    <x v="1"/>
    <x v="342"/>
    <x v="61"/>
    <x v="48"/>
    <x v="4308"/>
    <n v="116.2"/>
    <n v="116.2"/>
    <n v="0"/>
  </r>
  <r>
    <x v="2"/>
    <x v="1"/>
    <x v="1"/>
    <x v="342"/>
    <x v="61"/>
    <x v="22"/>
    <x v="4309"/>
    <n v="211.93"/>
    <n v="211.93"/>
    <n v="0"/>
  </r>
  <r>
    <x v="2"/>
    <x v="1"/>
    <x v="1"/>
    <x v="345"/>
    <x v="122"/>
    <x v="17"/>
    <x v="4310"/>
    <n v="18.559999999999999"/>
    <n v="18.559999999999999"/>
    <n v="0"/>
  </r>
  <r>
    <x v="2"/>
    <x v="1"/>
    <x v="1"/>
    <x v="345"/>
    <x v="122"/>
    <x v="46"/>
    <x v="4311"/>
    <n v="9.4"/>
    <n v="9.4"/>
    <n v="0"/>
  </r>
  <r>
    <x v="2"/>
    <x v="1"/>
    <x v="1"/>
    <x v="345"/>
    <x v="122"/>
    <x v="48"/>
    <x v="4312"/>
    <n v="0.56000000000000005"/>
    <n v="0.56000000000000005"/>
    <n v="0"/>
  </r>
  <r>
    <x v="2"/>
    <x v="1"/>
    <x v="1"/>
    <x v="464"/>
    <x v="96"/>
    <x v="0"/>
    <x v="4313"/>
    <n v="4253.4399999999996"/>
    <n v="4253.4399999999996"/>
    <n v="0"/>
  </r>
  <r>
    <x v="146"/>
    <x v="0"/>
    <x v="5"/>
    <x v="465"/>
    <x v="16"/>
    <x v="17"/>
    <x v="4314"/>
    <n v="17187.18"/>
    <n v="17187.18"/>
    <n v="0"/>
  </r>
  <r>
    <x v="119"/>
    <x v="2"/>
    <x v="5"/>
    <x v="466"/>
    <x v="1"/>
    <x v="17"/>
    <x v="1586"/>
    <n v="4600"/>
    <n v="4600"/>
    <n v="0"/>
  </r>
  <r>
    <x v="2"/>
    <x v="1"/>
    <x v="1"/>
    <x v="467"/>
    <x v="61"/>
    <x v="106"/>
    <x v="4315"/>
    <n v="31.16"/>
    <n v="31.16"/>
    <n v="0"/>
  </r>
  <r>
    <x v="2"/>
    <x v="1"/>
    <x v="1"/>
    <x v="467"/>
    <x v="61"/>
    <x v="43"/>
    <x v="4316"/>
    <n v="103.75"/>
    <n v="103.75"/>
    <n v="0"/>
  </r>
  <r>
    <x v="2"/>
    <x v="1"/>
    <x v="1"/>
    <x v="467"/>
    <x v="61"/>
    <x v="21"/>
    <x v="4317"/>
    <n v="1.74"/>
    <n v="1.74"/>
    <n v="0"/>
  </r>
  <r>
    <x v="2"/>
    <x v="1"/>
    <x v="1"/>
    <x v="467"/>
    <x v="61"/>
    <x v="80"/>
    <x v="4318"/>
    <n v="35.75"/>
    <n v="35.75"/>
    <n v="0"/>
  </r>
  <r>
    <x v="2"/>
    <x v="1"/>
    <x v="1"/>
    <x v="491"/>
    <x v="30"/>
    <x v="0"/>
    <x v="4319"/>
    <n v="45"/>
    <n v="45"/>
    <n v="0"/>
  </r>
  <r>
    <x v="2"/>
    <x v="1"/>
    <x v="1"/>
    <x v="491"/>
    <x v="30"/>
    <x v="78"/>
    <x v="4320"/>
    <n v="45"/>
    <n v="45"/>
    <n v="0"/>
  </r>
  <r>
    <x v="2"/>
    <x v="1"/>
    <x v="1"/>
    <x v="491"/>
    <x v="30"/>
    <x v="22"/>
    <x v="3283"/>
    <n v="280"/>
    <n v="280"/>
    <n v="0"/>
  </r>
  <r>
    <x v="2"/>
    <x v="1"/>
    <x v="1"/>
    <x v="491"/>
    <x v="30"/>
    <x v="178"/>
    <x v="4321"/>
    <n v="135"/>
    <n v="135"/>
    <n v="0"/>
  </r>
  <r>
    <x v="2"/>
    <x v="1"/>
    <x v="1"/>
    <x v="491"/>
    <x v="30"/>
    <x v="80"/>
    <x v="4322"/>
    <n v="45"/>
    <n v="45"/>
    <n v="0"/>
  </r>
  <r>
    <x v="2"/>
    <x v="1"/>
    <x v="1"/>
    <x v="720"/>
    <x v="37"/>
    <x v="48"/>
    <x v="4323"/>
    <n v="23.65"/>
    <n v="23.65"/>
    <n v="0"/>
  </r>
  <r>
    <x v="2"/>
    <x v="1"/>
    <x v="1"/>
    <x v="721"/>
    <x v="101"/>
    <x v="4"/>
    <x v="4324"/>
    <n v="1315"/>
    <n v="1315"/>
    <n v="0"/>
  </r>
  <r>
    <x v="2"/>
    <x v="1"/>
    <x v="1"/>
    <x v="524"/>
    <x v="170"/>
    <x v="14"/>
    <x v="420"/>
    <n v="102.98"/>
    <n v="102.98"/>
    <n v="0"/>
  </r>
  <r>
    <x v="287"/>
    <x v="0"/>
    <x v="2"/>
    <x v="525"/>
    <x v="55"/>
    <x v="746"/>
    <x v="1629"/>
    <n v="612.5"/>
    <n v="612.5"/>
    <n v="0"/>
  </r>
  <r>
    <x v="2"/>
    <x v="1"/>
    <x v="1"/>
    <x v="491"/>
    <x v="30"/>
    <x v="131"/>
    <x v="2297"/>
    <n v="250"/>
    <n v="250"/>
    <n v="0"/>
  </r>
  <r>
    <x v="2"/>
    <x v="1"/>
    <x v="1"/>
    <x v="720"/>
    <x v="37"/>
    <x v="46"/>
    <x v="2770"/>
    <n v="82.65"/>
    <n v="82.65"/>
    <n v="0"/>
  </r>
  <r>
    <x v="2"/>
    <x v="1"/>
    <x v="1"/>
    <x v="720"/>
    <x v="37"/>
    <x v="18"/>
    <x v="4325"/>
    <n v="291.60000000000002"/>
    <n v="291.60000000000002"/>
    <n v="0"/>
  </r>
  <r>
    <x v="154"/>
    <x v="0"/>
    <x v="0"/>
    <x v="523"/>
    <x v="169"/>
    <x v="4"/>
    <x v="1619"/>
    <n v="1103"/>
    <n v="1103"/>
    <n v="0"/>
  </r>
  <r>
    <x v="288"/>
    <x v="0"/>
    <x v="11"/>
    <x v="525"/>
    <x v="55"/>
    <x v="747"/>
    <x v="1629"/>
    <n v="481.25"/>
    <n v="481.25"/>
    <n v="0"/>
  </r>
  <r>
    <x v="11"/>
    <x v="0"/>
    <x v="0"/>
    <x v="525"/>
    <x v="55"/>
    <x v="5"/>
    <x v="1629"/>
    <n v="9243.75"/>
    <n v="9243.75"/>
    <n v="0"/>
  </r>
  <r>
    <x v="21"/>
    <x v="0"/>
    <x v="0"/>
    <x v="525"/>
    <x v="55"/>
    <x v="748"/>
    <x v="1629"/>
    <n v="1410.69"/>
    <n v="1410.69"/>
    <n v="0"/>
  </r>
  <r>
    <x v="289"/>
    <x v="0"/>
    <x v="2"/>
    <x v="525"/>
    <x v="55"/>
    <x v="749"/>
    <x v="1629"/>
    <n v="262.5"/>
    <n v="262.5"/>
    <n v="0"/>
  </r>
  <r>
    <x v="290"/>
    <x v="0"/>
    <x v="20"/>
    <x v="525"/>
    <x v="55"/>
    <x v="342"/>
    <x v="1629"/>
    <n v="1531.25"/>
    <n v="1531.25"/>
    <n v="0"/>
  </r>
  <r>
    <x v="59"/>
    <x v="0"/>
    <x v="0"/>
    <x v="525"/>
    <x v="55"/>
    <x v="126"/>
    <x v="1629"/>
    <n v="4481.25"/>
    <n v="4481.25"/>
    <n v="0"/>
  </r>
  <r>
    <x v="167"/>
    <x v="0"/>
    <x v="2"/>
    <x v="722"/>
    <x v="1"/>
    <x v="4"/>
    <x v="4326"/>
    <n v="1379.07"/>
    <n v="1379.07"/>
    <n v="0"/>
  </r>
  <r>
    <x v="2"/>
    <x v="1"/>
    <x v="1"/>
    <x v="996"/>
    <x v="184"/>
    <x v="13"/>
    <x v="4327"/>
    <n v="2553.5"/>
    <n v="2553.5"/>
    <n v="0"/>
  </r>
  <r>
    <x v="2"/>
    <x v="1"/>
    <x v="1"/>
    <x v="809"/>
    <x v="207"/>
    <x v="4"/>
    <x v="4328"/>
    <n v="17.2"/>
    <n v="17.2"/>
    <n v="0"/>
  </r>
  <r>
    <x v="2"/>
    <x v="1"/>
    <x v="1"/>
    <x v="725"/>
    <x v="9"/>
    <x v="18"/>
    <x v="4329"/>
    <n v="120.82"/>
    <n v="120.82"/>
    <n v="0"/>
  </r>
  <r>
    <x v="2"/>
    <x v="1"/>
    <x v="1"/>
    <x v="725"/>
    <x v="9"/>
    <x v="369"/>
    <x v="4330"/>
    <n v="5.65"/>
    <n v="5.65"/>
    <n v="0"/>
  </r>
  <r>
    <x v="2"/>
    <x v="1"/>
    <x v="1"/>
    <x v="725"/>
    <x v="9"/>
    <x v="721"/>
    <x v="4331"/>
    <n v="5.65"/>
    <n v="5.65"/>
    <n v="0"/>
  </r>
  <r>
    <x v="2"/>
    <x v="1"/>
    <x v="1"/>
    <x v="725"/>
    <x v="9"/>
    <x v="750"/>
    <x v="4332"/>
    <n v="5.65"/>
    <n v="5.65"/>
    <n v="0"/>
  </r>
  <r>
    <x v="2"/>
    <x v="1"/>
    <x v="1"/>
    <x v="725"/>
    <x v="9"/>
    <x v="751"/>
    <x v="4333"/>
    <n v="5.65"/>
    <n v="5.65"/>
    <n v="0"/>
  </r>
  <r>
    <x v="2"/>
    <x v="1"/>
    <x v="1"/>
    <x v="682"/>
    <x v="66"/>
    <x v="182"/>
    <x v="4334"/>
    <n v="45"/>
    <n v="45"/>
    <n v="0"/>
  </r>
  <r>
    <x v="2"/>
    <x v="1"/>
    <x v="1"/>
    <x v="682"/>
    <x v="66"/>
    <x v="752"/>
    <x v="3235"/>
    <n v="45"/>
    <n v="45"/>
    <n v="0"/>
  </r>
  <r>
    <x v="2"/>
    <x v="1"/>
    <x v="1"/>
    <x v="682"/>
    <x v="66"/>
    <x v="753"/>
    <x v="4335"/>
    <n v="45"/>
    <n v="45"/>
    <n v="0"/>
  </r>
  <r>
    <x v="46"/>
    <x v="0"/>
    <x v="0"/>
    <x v="1328"/>
    <x v="15"/>
    <x v="4"/>
    <x v="4065"/>
    <n v="49063.37"/>
    <n v="49063.37"/>
    <n v="0"/>
  </r>
  <r>
    <x v="2"/>
    <x v="1"/>
    <x v="1"/>
    <x v="1328"/>
    <x v="15"/>
    <x v="44"/>
    <x v="4065"/>
    <n v="29936.63"/>
    <n v="29936.63"/>
    <n v="0"/>
  </r>
  <r>
    <x v="2"/>
    <x v="1"/>
    <x v="1"/>
    <x v="1329"/>
    <x v="14"/>
    <x v="4"/>
    <x v="4336"/>
    <n v="5416.46"/>
    <n v="5416.46"/>
    <n v="0"/>
  </r>
  <r>
    <x v="2"/>
    <x v="1"/>
    <x v="1"/>
    <x v="854"/>
    <x v="123"/>
    <x v="4"/>
    <x v="2511"/>
    <n v="974.29"/>
    <n v="974.29"/>
    <n v="0"/>
  </r>
  <r>
    <x v="2"/>
    <x v="1"/>
    <x v="1"/>
    <x v="685"/>
    <x v="144"/>
    <x v="0"/>
    <x v="4337"/>
    <n v="115"/>
    <n v="115"/>
    <n v="0"/>
  </r>
  <r>
    <x v="2"/>
    <x v="1"/>
    <x v="1"/>
    <x v="685"/>
    <x v="144"/>
    <x v="46"/>
    <x v="4338"/>
    <n v="172"/>
    <n v="172"/>
    <n v="0"/>
  </r>
  <r>
    <x v="178"/>
    <x v="0"/>
    <x v="0"/>
    <x v="689"/>
    <x v="9"/>
    <x v="737"/>
    <x v="2183"/>
    <n v="2537.5"/>
    <n v="2537.5"/>
    <n v="0"/>
  </r>
  <r>
    <x v="2"/>
    <x v="1"/>
    <x v="1"/>
    <x v="690"/>
    <x v="137"/>
    <x v="83"/>
    <x v="1397"/>
    <n v="90"/>
    <n v="90"/>
    <n v="0"/>
  </r>
  <r>
    <x v="2"/>
    <x v="1"/>
    <x v="1"/>
    <x v="896"/>
    <x v="226"/>
    <x v="4"/>
    <x v="4339"/>
    <n v="2390.4"/>
    <n v="2390.4"/>
    <n v="0"/>
  </r>
  <r>
    <x v="203"/>
    <x v="0"/>
    <x v="0"/>
    <x v="856"/>
    <x v="56"/>
    <x v="4"/>
    <x v="2697"/>
    <n v="7154.74"/>
    <n v="7154.74"/>
    <n v="0"/>
  </r>
  <r>
    <x v="22"/>
    <x v="0"/>
    <x v="0"/>
    <x v="897"/>
    <x v="1"/>
    <x v="95"/>
    <x v="4340"/>
    <n v="1125.3599999999999"/>
    <n v="1125.3599999999999"/>
    <n v="0"/>
  </r>
  <r>
    <x v="179"/>
    <x v="0"/>
    <x v="0"/>
    <x v="693"/>
    <x v="1"/>
    <x v="25"/>
    <x v="4341"/>
    <n v="60185"/>
    <n v="60185"/>
    <n v="0"/>
  </r>
  <r>
    <x v="179"/>
    <x v="0"/>
    <x v="0"/>
    <x v="693"/>
    <x v="1"/>
    <x v="16"/>
    <x v="4342"/>
    <n v="2241.84"/>
    <n v="2241.84"/>
    <n v="0"/>
  </r>
  <r>
    <x v="179"/>
    <x v="0"/>
    <x v="0"/>
    <x v="693"/>
    <x v="1"/>
    <x v="131"/>
    <x v="4343"/>
    <n v="184.08"/>
    <n v="184.08"/>
    <n v="0"/>
  </r>
  <r>
    <x v="2"/>
    <x v="1"/>
    <x v="1"/>
    <x v="902"/>
    <x v="57"/>
    <x v="13"/>
    <x v="1058"/>
    <n v="-827.25"/>
    <n v="-827.25"/>
    <n v="0"/>
  </r>
  <r>
    <x v="166"/>
    <x v="0"/>
    <x v="0"/>
    <x v="696"/>
    <x v="188"/>
    <x v="101"/>
    <x v="4344"/>
    <n v="206.35"/>
    <n v="206.35"/>
    <n v="0"/>
  </r>
  <r>
    <x v="166"/>
    <x v="0"/>
    <x v="0"/>
    <x v="696"/>
    <x v="188"/>
    <x v="78"/>
    <x v="4345"/>
    <n v="279.88"/>
    <n v="279.88"/>
    <n v="0"/>
  </r>
  <r>
    <x v="166"/>
    <x v="0"/>
    <x v="0"/>
    <x v="696"/>
    <x v="188"/>
    <x v="131"/>
    <x v="4346"/>
    <n v="262"/>
    <n v="262"/>
    <n v="0"/>
  </r>
  <r>
    <x v="2"/>
    <x v="1"/>
    <x v="1"/>
    <x v="1156"/>
    <x v="295"/>
    <x v="4"/>
    <x v="4347"/>
    <n v="2737.5"/>
    <n v="2737.5"/>
    <n v="0"/>
  </r>
  <r>
    <x v="2"/>
    <x v="1"/>
    <x v="1"/>
    <x v="1156"/>
    <x v="295"/>
    <x v="14"/>
    <x v="4348"/>
    <n v="2737.5"/>
    <n v="2737.5"/>
    <n v="0"/>
  </r>
  <r>
    <x v="2"/>
    <x v="1"/>
    <x v="1"/>
    <x v="1156"/>
    <x v="295"/>
    <x v="73"/>
    <x v="4349"/>
    <n v="1460"/>
    <n v="1460"/>
    <n v="0"/>
  </r>
  <r>
    <x v="192"/>
    <x v="0"/>
    <x v="0"/>
    <x v="1157"/>
    <x v="34"/>
    <x v="19"/>
    <x v="101"/>
    <n v="35"/>
    <n v="35"/>
    <n v="0"/>
  </r>
  <r>
    <x v="2"/>
    <x v="1"/>
    <x v="1"/>
    <x v="1330"/>
    <x v="63"/>
    <x v="4"/>
    <x v="4350"/>
    <n v="7200"/>
    <n v="7200"/>
    <n v="0"/>
  </r>
  <r>
    <x v="291"/>
    <x v="0"/>
    <x v="0"/>
    <x v="700"/>
    <x v="206"/>
    <x v="46"/>
    <x v="4351"/>
    <n v="4347"/>
    <n v="4347"/>
    <n v="0"/>
  </r>
  <r>
    <x v="2"/>
    <x v="1"/>
    <x v="1"/>
    <x v="1331"/>
    <x v="5"/>
    <x v="4"/>
    <x v="4352"/>
    <n v="1047.0999999999999"/>
    <n v="1047.0999999999999"/>
    <n v="0"/>
  </r>
  <r>
    <x v="2"/>
    <x v="1"/>
    <x v="1"/>
    <x v="1331"/>
    <x v="5"/>
    <x v="17"/>
    <x v="4353"/>
    <n v="51.62"/>
    <n v="51.62"/>
    <n v="0"/>
  </r>
  <r>
    <x v="2"/>
    <x v="1"/>
    <x v="1"/>
    <x v="1332"/>
    <x v="34"/>
    <x v="4"/>
    <x v="4354"/>
    <n v="530"/>
    <n v="530"/>
    <n v="0"/>
  </r>
  <r>
    <x v="226"/>
    <x v="0"/>
    <x v="0"/>
    <x v="1333"/>
    <x v="56"/>
    <x v="13"/>
    <x v="4355"/>
    <n v="-231840"/>
    <n v="-231840"/>
    <n v="0"/>
  </r>
  <r>
    <x v="46"/>
    <x v="0"/>
    <x v="0"/>
    <x v="505"/>
    <x v="164"/>
    <x v="1"/>
    <x v="4356"/>
    <n v="801.9"/>
    <n v="801.9"/>
    <n v="0"/>
  </r>
  <r>
    <x v="2"/>
    <x v="1"/>
    <x v="1"/>
    <x v="546"/>
    <x v="37"/>
    <x v="4"/>
    <x v="4357"/>
    <n v="115.92"/>
    <n v="115.92"/>
    <n v="0"/>
  </r>
  <r>
    <x v="2"/>
    <x v="1"/>
    <x v="1"/>
    <x v="888"/>
    <x v="60"/>
    <x v="25"/>
    <x v="221"/>
    <n v="293.04000000000002"/>
    <n v="293.04000000000002"/>
    <n v="0"/>
  </r>
  <r>
    <x v="2"/>
    <x v="1"/>
    <x v="1"/>
    <x v="888"/>
    <x v="60"/>
    <x v="0"/>
    <x v="1855"/>
    <n v="162.80000000000001"/>
    <n v="162.80000000000001"/>
    <n v="0"/>
  </r>
  <r>
    <x v="2"/>
    <x v="1"/>
    <x v="1"/>
    <x v="1230"/>
    <x v="99"/>
    <x v="0"/>
    <x v="4358"/>
    <n v="48.38"/>
    <n v="48.38"/>
    <n v="0"/>
  </r>
  <r>
    <x v="2"/>
    <x v="1"/>
    <x v="1"/>
    <x v="791"/>
    <x v="34"/>
    <x v="4"/>
    <x v="4359"/>
    <n v="431"/>
    <n v="431"/>
    <n v="0"/>
  </r>
  <r>
    <x v="80"/>
    <x v="0"/>
    <x v="0"/>
    <x v="1160"/>
    <x v="33"/>
    <x v="25"/>
    <x v="967"/>
    <n v="1080"/>
    <n v="1080"/>
    <n v="0"/>
  </r>
  <r>
    <x v="80"/>
    <x v="0"/>
    <x v="0"/>
    <x v="1160"/>
    <x v="33"/>
    <x v="0"/>
    <x v="4360"/>
    <n v="999.46"/>
    <n v="999.46"/>
    <n v="0"/>
  </r>
  <r>
    <x v="2"/>
    <x v="1"/>
    <x v="1"/>
    <x v="889"/>
    <x v="128"/>
    <x v="66"/>
    <x v="4361"/>
    <n v="65.680000000000007"/>
    <n v="65.680000000000007"/>
    <n v="0"/>
  </r>
  <r>
    <x v="2"/>
    <x v="1"/>
    <x v="1"/>
    <x v="550"/>
    <x v="173"/>
    <x v="25"/>
    <x v="1430"/>
    <n v="405"/>
    <n v="405"/>
    <n v="0"/>
  </r>
  <r>
    <x v="2"/>
    <x v="1"/>
    <x v="1"/>
    <x v="550"/>
    <x v="173"/>
    <x v="17"/>
    <x v="1261"/>
    <n v="405"/>
    <n v="405"/>
    <n v="0"/>
  </r>
  <r>
    <x v="2"/>
    <x v="1"/>
    <x v="1"/>
    <x v="550"/>
    <x v="173"/>
    <x v="62"/>
    <x v="1262"/>
    <n v="405"/>
    <n v="405"/>
    <n v="0"/>
  </r>
  <r>
    <x v="2"/>
    <x v="1"/>
    <x v="1"/>
    <x v="550"/>
    <x v="173"/>
    <x v="101"/>
    <x v="3991"/>
    <n v="405"/>
    <n v="405"/>
    <n v="0"/>
  </r>
  <r>
    <x v="2"/>
    <x v="1"/>
    <x v="1"/>
    <x v="550"/>
    <x v="173"/>
    <x v="43"/>
    <x v="4362"/>
    <n v="406"/>
    <n v="406"/>
    <n v="0"/>
  </r>
  <r>
    <x v="2"/>
    <x v="1"/>
    <x v="1"/>
    <x v="1162"/>
    <x v="195"/>
    <x v="4"/>
    <x v="4363"/>
    <n v="96.96"/>
    <n v="96.96"/>
    <n v="0"/>
  </r>
  <r>
    <x v="2"/>
    <x v="1"/>
    <x v="1"/>
    <x v="1162"/>
    <x v="195"/>
    <x v="17"/>
    <x v="4364"/>
    <n v="114.25"/>
    <n v="114.25"/>
    <n v="0"/>
  </r>
  <r>
    <x v="2"/>
    <x v="1"/>
    <x v="1"/>
    <x v="1162"/>
    <x v="195"/>
    <x v="66"/>
    <x v="4365"/>
    <n v="22.5"/>
    <n v="22.5"/>
    <n v="0"/>
  </r>
  <r>
    <x v="2"/>
    <x v="1"/>
    <x v="1"/>
    <x v="1162"/>
    <x v="195"/>
    <x v="67"/>
    <x v="4365"/>
    <n v="22.5"/>
    <n v="22.5"/>
    <n v="0"/>
  </r>
  <r>
    <x v="173"/>
    <x v="0"/>
    <x v="2"/>
    <x v="678"/>
    <x v="16"/>
    <x v="17"/>
    <x v="4366"/>
    <n v="6426.5"/>
    <n v="6426.5"/>
    <n v="0"/>
  </r>
  <r>
    <x v="46"/>
    <x v="0"/>
    <x v="0"/>
    <x v="679"/>
    <x v="16"/>
    <x v="4"/>
    <x v="4367"/>
    <n v="13457.45"/>
    <n v="13457.45"/>
    <n v="0"/>
  </r>
  <r>
    <x v="2"/>
    <x v="1"/>
    <x v="1"/>
    <x v="1006"/>
    <x v="265"/>
    <x v="80"/>
    <x v="4368"/>
    <n v="258"/>
    <n v="258"/>
    <n v="0"/>
  </r>
  <r>
    <x v="242"/>
    <x v="0"/>
    <x v="0"/>
    <x v="1008"/>
    <x v="5"/>
    <x v="62"/>
    <x v="4369"/>
    <n v="73.52"/>
    <n v="73.52"/>
    <n v="0"/>
  </r>
  <r>
    <x v="46"/>
    <x v="0"/>
    <x v="0"/>
    <x v="1187"/>
    <x v="300"/>
    <x v="0"/>
    <x v="3821"/>
    <n v="3200"/>
    <n v="3200"/>
    <n v="0"/>
  </r>
  <r>
    <x v="2"/>
    <x v="1"/>
    <x v="1"/>
    <x v="1189"/>
    <x v="224"/>
    <x v="64"/>
    <x v="420"/>
    <n v="10.15"/>
    <n v="10.15"/>
    <n v="0"/>
  </r>
  <r>
    <x v="265"/>
    <x v="0"/>
    <x v="9"/>
    <x v="1011"/>
    <x v="49"/>
    <x v="25"/>
    <x v="4370"/>
    <n v="82118.559999999998"/>
    <n v="82118.559999999998"/>
    <n v="0"/>
  </r>
  <r>
    <x v="266"/>
    <x v="0"/>
    <x v="9"/>
    <x v="1011"/>
    <x v="49"/>
    <x v="0"/>
    <x v="4371"/>
    <n v="27543.200000000001"/>
    <n v="27543.200000000001"/>
    <n v="0"/>
  </r>
  <r>
    <x v="2"/>
    <x v="1"/>
    <x v="1"/>
    <x v="1012"/>
    <x v="128"/>
    <x v="0"/>
    <x v="4372"/>
    <n v="225.48"/>
    <n v="225.48"/>
    <n v="0"/>
  </r>
  <r>
    <x v="2"/>
    <x v="1"/>
    <x v="1"/>
    <x v="1012"/>
    <x v="128"/>
    <x v="43"/>
    <x v="4373"/>
    <n v="277.45"/>
    <n v="277.45"/>
    <n v="0"/>
  </r>
  <r>
    <x v="2"/>
    <x v="1"/>
    <x v="1"/>
    <x v="1013"/>
    <x v="207"/>
    <x v="4"/>
    <x v="2411"/>
    <n v="3510"/>
    <n v="3510"/>
    <n v="0"/>
  </r>
  <r>
    <x v="245"/>
    <x v="0"/>
    <x v="11"/>
    <x v="1014"/>
    <x v="1"/>
    <x v="0"/>
    <x v="4374"/>
    <n v="63.6"/>
    <n v="63.6"/>
    <n v="0"/>
  </r>
  <r>
    <x v="2"/>
    <x v="1"/>
    <x v="1"/>
    <x v="1016"/>
    <x v="32"/>
    <x v="62"/>
    <x v="4375"/>
    <n v="36.26"/>
    <n v="36.26"/>
    <n v="0"/>
  </r>
  <r>
    <x v="2"/>
    <x v="1"/>
    <x v="1"/>
    <x v="1016"/>
    <x v="32"/>
    <x v="48"/>
    <x v="4376"/>
    <n v="29.31"/>
    <n v="29.31"/>
    <n v="0"/>
  </r>
  <r>
    <x v="2"/>
    <x v="1"/>
    <x v="1"/>
    <x v="1016"/>
    <x v="32"/>
    <x v="18"/>
    <x v="4377"/>
    <n v="60.92"/>
    <n v="60.92"/>
    <n v="0"/>
  </r>
  <r>
    <x v="2"/>
    <x v="1"/>
    <x v="1"/>
    <x v="1016"/>
    <x v="32"/>
    <x v="101"/>
    <x v="4378"/>
    <n v="31.88"/>
    <n v="31.88"/>
    <n v="0"/>
  </r>
  <r>
    <x v="2"/>
    <x v="1"/>
    <x v="1"/>
    <x v="1016"/>
    <x v="32"/>
    <x v="81"/>
    <x v="4379"/>
    <n v="45.44"/>
    <n v="45.44"/>
    <n v="0"/>
  </r>
  <r>
    <x v="2"/>
    <x v="1"/>
    <x v="1"/>
    <x v="1017"/>
    <x v="220"/>
    <x v="83"/>
    <x v="3839"/>
    <n v="440"/>
    <n v="440"/>
    <n v="0"/>
  </r>
  <r>
    <x v="2"/>
    <x v="1"/>
    <x v="1"/>
    <x v="1017"/>
    <x v="220"/>
    <x v="169"/>
    <x v="4380"/>
    <n v="97.22"/>
    <n v="97.22"/>
    <n v="0"/>
  </r>
  <r>
    <x v="2"/>
    <x v="1"/>
    <x v="1"/>
    <x v="1017"/>
    <x v="220"/>
    <x v="754"/>
    <x v="4381"/>
    <n v="97.22"/>
    <n v="97.22"/>
    <n v="0"/>
  </r>
  <r>
    <x v="2"/>
    <x v="1"/>
    <x v="1"/>
    <x v="1017"/>
    <x v="220"/>
    <x v="555"/>
    <x v="3439"/>
    <n v="97.22"/>
    <n v="97.22"/>
    <n v="0"/>
  </r>
  <r>
    <x v="2"/>
    <x v="1"/>
    <x v="1"/>
    <x v="1017"/>
    <x v="220"/>
    <x v="178"/>
    <x v="4382"/>
    <n v="97.23"/>
    <n v="97.23"/>
    <n v="0"/>
  </r>
  <r>
    <x v="2"/>
    <x v="1"/>
    <x v="1"/>
    <x v="1017"/>
    <x v="220"/>
    <x v="755"/>
    <x v="4383"/>
    <n v="171.43"/>
    <n v="171.43"/>
    <n v="0"/>
  </r>
  <r>
    <x v="2"/>
    <x v="1"/>
    <x v="1"/>
    <x v="1017"/>
    <x v="220"/>
    <x v="756"/>
    <x v="4384"/>
    <n v="55.3"/>
    <n v="55.3"/>
    <n v="0"/>
  </r>
  <r>
    <x v="2"/>
    <x v="1"/>
    <x v="1"/>
    <x v="1334"/>
    <x v="317"/>
    <x v="4"/>
    <x v="4385"/>
    <n v="140"/>
    <n v="140"/>
    <n v="0"/>
  </r>
  <r>
    <x v="2"/>
    <x v="1"/>
    <x v="1"/>
    <x v="1334"/>
    <x v="317"/>
    <x v="0"/>
    <x v="4386"/>
    <n v="850"/>
    <n v="850"/>
    <n v="0"/>
  </r>
  <r>
    <x v="2"/>
    <x v="1"/>
    <x v="1"/>
    <x v="1335"/>
    <x v="318"/>
    <x v="4"/>
    <x v="4387"/>
    <n v="955"/>
    <n v="955"/>
    <n v="0"/>
  </r>
  <r>
    <x v="2"/>
    <x v="1"/>
    <x v="1"/>
    <x v="923"/>
    <x v="5"/>
    <x v="95"/>
    <x v="4388"/>
    <n v="31.74"/>
    <n v="31.74"/>
    <n v="0"/>
  </r>
  <r>
    <x v="2"/>
    <x v="1"/>
    <x v="1"/>
    <x v="923"/>
    <x v="5"/>
    <x v="19"/>
    <x v="4389"/>
    <n v="67.02"/>
    <n v="67.02"/>
    <n v="0"/>
  </r>
  <r>
    <x v="2"/>
    <x v="1"/>
    <x v="1"/>
    <x v="923"/>
    <x v="5"/>
    <x v="80"/>
    <x v="4390"/>
    <n v="129.5"/>
    <n v="129.5"/>
    <n v="0"/>
  </r>
  <r>
    <x v="2"/>
    <x v="1"/>
    <x v="1"/>
    <x v="923"/>
    <x v="5"/>
    <x v="185"/>
    <x v="4391"/>
    <n v="167.3"/>
    <n v="167.3"/>
    <n v="0"/>
  </r>
  <r>
    <x v="2"/>
    <x v="1"/>
    <x v="1"/>
    <x v="923"/>
    <x v="5"/>
    <x v="492"/>
    <x v="4392"/>
    <n v="11.68"/>
    <n v="11.68"/>
    <n v="0"/>
  </r>
  <r>
    <x v="2"/>
    <x v="1"/>
    <x v="1"/>
    <x v="923"/>
    <x v="5"/>
    <x v="294"/>
    <x v="4393"/>
    <n v="393.98"/>
    <n v="393.98"/>
    <n v="0"/>
  </r>
  <r>
    <x v="2"/>
    <x v="1"/>
    <x v="1"/>
    <x v="1232"/>
    <x v="133"/>
    <x v="0"/>
    <x v="4394"/>
    <n v="5000"/>
    <n v="5000"/>
    <n v="0"/>
  </r>
  <r>
    <x v="2"/>
    <x v="1"/>
    <x v="1"/>
    <x v="1232"/>
    <x v="133"/>
    <x v="62"/>
    <x v="4395"/>
    <n v="206.85"/>
    <n v="206.85"/>
    <n v="0"/>
  </r>
  <r>
    <x v="133"/>
    <x v="0"/>
    <x v="0"/>
    <x v="925"/>
    <x v="5"/>
    <x v="4"/>
    <x v="4396"/>
    <n v="43"/>
    <n v="43"/>
    <n v="0"/>
  </r>
  <r>
    <x v="133"/>
    <x v="0"/>
    <x v="0"/>
    <x v="925"/>
    <x v="5"/>
    <x v="62"/>
    <x v="4397"/>
    <n v="131.04"/>
    <n v="131.04"/>
    <n v="0"/>
  </r>
  <r>
    <x v="2"/>
    <x v="1"/>
    <x v="1"/>
    <x v="933"/>
    <x v="142"/>
    <x v="127"/>
    <x v="4398"/>
    <n v="214.34"/>
    <n v="214.34"/>
    <n v="0"/>
  </r>
  <r>
    <x v="282"/>
    <x v="0"/>
    <x v="15"/>
    <x v="1286"/>
    <x v="111"/>
    <x v="4"/>
    <x v="4399"/>
    <n v="30650"/>
    <n v="30650"/>
    <n v="0"/>
  </r>
  <r>
    <x v="2"/>
    <x v="1"/>
    <x v="1"/>
    <x v="936"/>
    <x v="255"/>
    <x v="62"/>
    <x v="4400"/>
    <n v="44.95"/>
    <n v="44.95"/>
    <n v="0"/>
  </r>
  <r>
    <x v="2"/>
    <x v="1"/>
    <x v="1"/>
    <x v="968"/>
    <x v="57"/>
    <x v="62"/>
    <x v="4401"/>
    <n v="2184.6799999999998"/>
    <n v="2184.6799999999998"/>
    <n v="0"/>
  </r>
  <r>
    <x v="2"/>
    <x v="1"/>
    <x v="1"/>
    <x v="937"/>
    <x v="101"/>
    <x v="25"/>
    <x v="4402"/>
    <n v="649.91999999999996"/>
    <n v="649.91999999999996"/>
    <n v="0"/>
  </r>
  <r>
    <x v="2"/>
    <x v="1"/>
    <x v="1"/>
    <x v="937"/>
    <x v="101"/>
    <x v="46"/>
    <x v="4403"/>
    <n v="208.8"/>
    <n v="208.8"/>
    <n v="0"/>
  </r>
  <r>
    <x v="2"/>
    <x v="1"/>
    <x v="1"/>
    <x v="969"/>
    <x v="96"/>
    <x v="270"/>
    <x v="935"/>
    <n v="-1200"/>
    <n v="-1200"/>
    <n v="0"/>
  </r>
  <r>
    <x v="269"/>
    <x v="0"/>
    <x v="0"/>
    <x v="1336"/>
    <x v="319"/>
    <x v="4"/>
    <x v="4404"/>
    <n v="20284.5"/>
    <n v="20284.5"/>
    <n v="0"/>
  </r>
  <r>
    <x v="154"/>
    <x v="0"/>
    <x v="0"/>
    <x v="1337"/>
    <x v="31"/>
    <x v="4"/>
    <x v="4405"/>
    <n v="1578"/>
    <n v="1578"/>
    <n v="0"/>
  </r>
  <r>
    <x v="2"/>
    <x v="1"/>
    <x v="1"/>
    <x v="1338"/>
    <x v="50"/>
    <x v="4"/>
    <x v="3789"/>
    <n v="3364"/>
    <n v="3364"/>
    <n v="0"/>
  </r>
  <r>
    <x v="2"/>
    <x v="1"/>
    <x v="1"/>
    <x v="1339"/>
    <x v="57"/>
    <x v="4"/>
    <x v="4406"/>
    <n v="675.9"/>
    <n v="675.9"/>
    <n v="0"/>
  </r>
  <r>
    <x v="2"/>
    <x v="1"/>
    <x v="1"/>
    <x v="971"/>
    <x v="37"/>
    <x v="17"/>
    <x v="4407"/>
    <n v="45.4"/>
    <n v="45.4"/>
    <n v="0"/>
  </r>
  <r>
    <x v="2"/>
    <x v="1"/>
    <x v="1"/>
    <x v="971"/>
    <x v="37"/>
    <x v="62"/>
    <x v="4408"/>
    <n v="54.9"/>
    <n v="54.9"/>
    <n v="0"/>
  </r>
  <r>
    <x v="2"/>
    <x v="1"/>
    <x v="1"/>
    <x v="971"/>
    <x v="37"/>
    <x v="48"/>
    <x v="4409"/>
    <n v="70.400000000000006"/>
    <n v="70.400000000000006"/>
    <n v="0"/>
  </r>
  <r>
    <x v="2"/>
    <x v="1"/>
    <x v="1"/>
    <x v="1340"/>
    <x v="93"/>
    <x v="4"/>
    <x v="4410"/>
    <n v="1993.55"/>
    <n v="1993.55"/>
    <n v="0"/>
  </r>
  <r>
    <x v="2"/>
    <x v="1"/>
    <x v="1"/>
    <x v="1341"/>
    <x v="101"/>
    <x v="4"/>
    <x v="3648"/>
    <n v="1800"/>
    <n v="1800"/>
    <n v="0"/>
  </r>
  <r>
    <x v="2"/>
    <x v="1"/>
    <x v="1"/>
    <x v="737"/>
    <x v="58"/>
    <x v="4"/>
    <x v="4411"/>
    <n v="185.3"/>
    <n v="185.3"/>
    <n v="0"/>
  </r>
  <r>
    <x v="2"/>
    <x v="1"/>
    <x v="1"/>
    <x v="737"/>
    <x v="58"/>
    <x v="18"/>
    <x v="4412"/>
    <n v="30.94"/>
    <n v="30.94"/>
    <n v="0"/>
  </r>
  <r>
    <x v="2"/>
    <x v="1"/>
    <x v="1"/>
    <x v="737"/>
    <x v="58"/>
    <x v="19"/>
    <x v="4413"/>
    <n v="35.18"/>
    <n v="35.18"/>
    <n v="0"/>
  </r>
  <r>
    <x v="2"/>
    <x v="1"/>
    <x v="1"/>
    <x v="737"/>
    <x v="58"/>
    <x v="20"/>
    <x v="4414"/>
    <n v="36.130000000000003"/>
    <n v="36.130000000000003"/>
    <n v="0"/>
  </r>
  <r>
    <x v="2"/>
    <x v="1"/>
    <x v="1"/>
    <x v="737"/>
    <x v="58"/>
    <x v="78"/>
    <x v="4415"/>
    <n v="69.040000000000006"/>
    <n v="69.040000000000006"/>
    <n v="0"/>
  </r>
  <r>
    <x v="2"/>
    <x v="1"/>
    <x v="1"/>
    <x v="1031"/>
    <x v="102"/>
    <x v="4"/>
    <x v="4416"/>
    <n v="873.45"/>
    <n v="873.45"/>
    <n v="0"/>
  </r>
  <r>
    <x v="2"/>
    <x v="1"/>
    <x v="1"/>
    <x v="1031"/>
    <x v="102"/>
    <x v="17"/>
    <x v="4417"/>
    <n v="436.65"/>
    <n v="436.65"/>
    <n v="0"/>
  </r>
  <r>
    <x v="2"/>
    <x v="1"/>
    <x v="1"/>
    <x v="963"/>
    <x v="95"/>
    <x v="18"/>
    <x v="3457"/>
    <n v="34"/>
    <n v="34"/>
    <n v="0"/>
  </r>
  <r>
    <x v="2"/>
    <x v="1"/>
    <x v="1"/>
    <x v="964"/>
    <x v="123"/>
    <x v="5"/>
    <x v="3446"/>
    <n v="-9566.25"/>
    <n v="-9566.25"/>
    <n v="0"/>
  </r>
  <r>
    <x v="2"/>
    <x v="1"/>
    <x v="1"/>
    <x v="1041"/>
    <x v="123"/>
    <x v="4"/>
    <x v="3459"/>
    <n v="863.24"/>
    <n v="863.24"/>
    <n v="0"/>
  </r>
  <r>
    <x v="2"/>
    <x v="1"/>
    <x v="1"/>
    <x v="965"/>
    <x v="258"/>
    <x v="4"/>
    <x v="4418"/>
    <n v="906.51"/>
    <n v="906.51"/>
    <n v="0"/>
  </r>
  <r>
    <x v="2"/>
    <x v="1"/>
    <x v="1"/>
    <x v="966"/>
    <x v="5"/>
    <x v="0"/>
    <x v="4419"/>
    <n v="192"/>
    <n v="192"/>
    <n v="0"/>
  </r>
  <r>
    <x v="2"/>
    <x v="1"/>
    <x v="1"/>
    <x v="1342"/>
    <x v="37"/>
    <x v="25"/>
    <x v="4420"/>
    <n v="783"/>
    <n v="783"/>
    <n v="0"/>
  </r>
  <r>
    <x v="250"/>
    <x v="0"/>
    <x v="0"/>
    <x v="1032"/>
    <x v="271"/>
    <x v="4"/>
    <x v="4421"/>
    <n v="6532"/>
    <n v="6532"/>
    <n v="0"/>
  </r>
  <r>
    <x v="60"/>
    <x v="0"/>
    <x v="0"/>
    <x v="1036"/>
    <x v="190"/>
    <x v="64"/>
    <x v="420"/>
    <n v="1654.4"/>
    <n v="1654.4"/>
    <n v="0"/>
  </r>
  <r>
    <x v="2"/>
    <x v="1"/>
    <x v="1"/>
    <x v="1343"/>
    <x v="190"/>
    <x v="4"/>
    <x v="4422"/>
    <n v="864.66"/>
    <n v="864.66"/>
    <n v="0"/>
  </r>
  <r>
    <x v="251"/>
    <x v="2"/>
    <x v="6"/>
    <x v="1039"/>
    <x v="36"/>
    <x v="0"/>
    <x v="4423"/>
    <n v="460000"/>
    <n v="110681.74"/>
    <n v="349318.26"/>
  </r>
  <r>
    <x v="2"/>
    <x v="1"/>
    <x v="1"/>
    <x v="1344"/>
    <x v="57"/>
    <x v="4"/>
    <x v="4424"/>
    <n v="198.42"/>
    <n v="198.42"/>
    <n v="0"/>
  </r>
  <r>
    <x v="166"/>
    <x v="0"/>
    <x v="0"/>
    <x v="1345"/>
    <x v="103"/>
    <x v="4"/>
    <x v="4425"/>
    <n v="17100"/>
    <n v="17100"/>
    <n v="0"/>
  </r>
  <r>
    <x v="2"/>
    <x v="1"/>
    <x v="1"/>
    <x v="1046"/>
    <x v="229"/>
    <x v="13"/>
    <x v="4426"/>
    <n v="1435"/>
    <n v="1435"/>
    <n v="0"/>
  </r>
  <r>
    <x v="2"/>
    <x v="1"/>
    <x v="1"/>
    <x v="1047"/>
    <x v="225"/>
    <x v="261"/>
    <x v="4427"/>
    <n v="-241.11"/>
    <n v="-241.11"/>
    <n v="0"/>
  </r>
  <r>
    <x v="2"/>
    <x v="1"/>
    <x v="1"/>
    <x v="1047"/>
    <x v="225"/>
    <x v="342"/>
    <x v="3469"/>
    <n v="-221.02"/>
    <n v="-221.02"/>
    <n v="0"/>
  </r>
  <r>
    <x v="2"/>
    <x v="1"/>
    <x v="1"/>
    <x v="1346"/>
    <x v="30"/>
    <x v="19"/>
    <x v="4428"/>
    <n v="35"/>
    <n v="35"/>
    <n v="0"/>
  </r>
  <r>
    <x v="2"/>
    <x v="1"/>
    <x v="1"/>
    <x v="1346"/>
    <x v="30"/>
    <x v="43"/>
    <x v="4429"/>
    <n v="215"/>
    <n v="215"/>
    <n v="0"/>
  </r>
  <r>
    <x v="2"/>
    <x v="1"/>
    <x v="1"/>
    <x v="1347"/>
    <x v="282"/>
    <x v="4"/>
    <x v="3552"/>
    <n v="8221.5"/>
    <n v="8221.5"/>
    <n v="0"/>
  </r>
  <r>
    <x v="2"/>
    <x v="1"/>
    <x v="1"/>
    <x v="1049"/>
    <x v="122"/>
    <x v="0"/>
    <x v="4430"/>
    <n v="115.4"/>
    <n v="115.4"/>
    <n v="0"/>
  </r>
  <r>
    <x v="292"/>
    <x v="0"/>
    <x v="25"/>
    <x v="1348"/>
    <x v="320"/>
    <x v="4"/>
    <x v="4431"/>
    <n v="11325"/>
    <n v="11325"/>
    <n v="0"/>
  </r>
  <r>
    <x v="249"/>
    <x v="0"/>
    <x v="0"/>
    <x v="1349"/>
    <x v="321"/>
    <x v="17"/>
    <x v="4432"/>
    <n v="180"/>
    <n v="180"/>
    <n v="0"/>
  </r>
  <r>
    <x v="187"/>
    <x v="0"/>
    <x v="9"/>
    <x v="1350"/>
    <x v="141"/>
    <x v="4"/>
    <x v="4433"/>
    <n v="31438.62"/>
    <n v="31438.62"/>
    <n v="0"/>
  </r>
  <r>
    <x v="2"/>
    <x v="1"/>
    <x v="1"/>
    <x v="1351"/>
    <x v="190"/>
    <x v="13"/>
    <x v="420"/>
    <n v="25"/>
    <n v="25"/>
    <n v="0"/>
  </r>
  <r>
    <x v="2"/>
    <x v="1"/>
    <x v="1"/>
    <x v="1053"/>
    <x v="144"/>
    <x v="4"/>
    <x v="4434"/>
    <n v="5154.24"/>
    <n v="5154.24"/>
    <n v="0"/>
  </r>
  <r>
    <x v="2"/>
    <x v="1"/>
    <x v="1"/>
    <x v="1234"/>
    <x v="37"/>
    <x v="17"/>
    <x v="4435"/>
    <n v="33.950000000000003"/>
    <n v="33.950000000000003"/>
    <n v="0"/>
  </r>
  <r>
    <x v="2"/>
    <x v="1"/>
    <x v="1"/>
    <x v="1352"/>
    <x v="81"/>
    <x v="112"/>
    <x v="3285"/>
    <n v="8834.32"/>
    <n v="8834.32"/>
    <n v="0"/>
  </r>
  <r>
    <x v="2"/>
    <x v="1"/>
    <x v="1"/>
    <x v="1235"/>
    <x v="248"/>
    <x v="17"/>
    <x v="4436"/>
    <n v="90.67"/>
    <n v="90.67"/>
    <n v="0"/>
  </r>
  <r>
    <x v="2"/>
    <x v="1"/>
    <x v="1"/>
    <x v="1235"/>
    <x v="248"/>
    <x v="48"/>
    <x v="4437"/>
    <n v="262"/>
    <n v="262"/>
    <n v="0"/>
  </r>
  <r>
    <x v="2"/>
    <x v="1"/>
    <x v="1"/>
    <x v="1353"/>
    <x v="90"/>
    <x v="25"/>
    <x v="3348"/>
    <n v="623.75"/>
    <n v="623.75"/>
    <n v="0"/>
  </r>
  <r>
    <x v="2"/>
    <x v="1"/>
    <x v="1"/>
    <x v="1353"/>
    <x v="90"/>
    <x v="0"/>
    <x v="3348"/>
    <n v="623.75"/>
    <n v="623.75"/>
    <n v="0"/>
  </r>
  <r>
    <x v="2"/>
    <x v="1"/>
    <x v="1"/>
    <x v="1354"/>
    <x v="60"/>
    <x v="25"/>
    <x v="4438"/>
    <n v="5640.75"/>
    <n v="5640.75"/>
    <n v="0"/>
  </r>
  <r>
    <x v="2"/>
    <x v="1"/>
    <x v="1"/>
    <x v="1355"/>
    <x v="42"/>
    <x v="4"/>
    <x v="135"/>
    <n v="462192.5"/>
    <n v="462192.5"/>
    <n v="0"/>
  </r>
  <r>
    <x v="2"/>
    <x v="1"/>
    <x v="1"/>
    <x v="1355"/>
    <x v="42"/>
    <x v="17"/>
    <x v="135"/>
    <n v="33013.75"/>
    <n v="33013.75"/>
    <n v="0"/>
  </r>
  <r>
    <x v="2"/>
    <x v="1"/>
    <x v="1"/>
    <x v="966"/>
    <x v="5"/>
    <x v="83"/>
    <x v="4439"/>
    <n v="2772.75"/>
    <n v="2772.75"/>
    <n v="0"/>
  </r>
  <r>
    <x v="2"/>
    <x v="1"/>
    <x v="1"/>
    <x v="966"/>
    <x v="5"/>
    <x v="19"/>
    <x v="4440"/>
    <n v="119.1"/>
    <n v="119.1"/>
    <n v="0"/>
  </r>
  <r>
    <x v="2"/>
    <x v="1"/>
    <x v="1"/>
    <x v="966"/>
    <x v="5"/>
    <x v="101"/>
    <x v="4441"/>
    <n v="54.84"/>
    <n v="54.84"/>
    <n v="0"/>
  </r>
  <r>
    <x v="250"/>
    <x v="0"/>
    <x v="0"/>
    <x v="1032"/>
    <x v="271"/>
    <x v="17"/>
    <x v="4442"/>
    <n v="76"/>
    <n v="76"/>
    <n v="0"/>
  </r>
  <r>
    <x v="60"/>
    <x v="0"/>
    <x v="0"/>
    <x v="1036"/>
    <x v="190"/>
    <x v="4"/>
    <x v="4443"/>
    <n v="1428.9"/>
    <n v="1428.9"/>
    <n v="0"/>
  </r>
  <r>
    <x v="11"/>
    <x v="0"/>
    <x v="0"/>
    <x v="1356"/>
    <x v="91"/>
    <x v="4"/>
    <x v="4444"/>
    <n v="3500"/>
    <n v="3500"/>
    <n v="0"/>
  </r>
  <r>
    <x v="293"/>
    <x v="0"/>
    <x v="0"/>
    <x v="1357"/>
    <x v="289"/>
    <x v="127"/>
    <x v="4445"/>
    <n v="1200"/>
    <n v="1200"/>
    <n v="0"/>
  </r>
  <r>
    <x v="2"/>
    <x v="1"/>
    <x v="1"/>
    <x v="1343"/>
    <x v="190"/>
    <x v="64"/>
    <x v="420"/>
    <n v="120.5"/>
    <n v="120.5"/>
    <n v="0"/>
  </r>
  <r>
    <x v="146"/>
    <x v="0"/>
    <x v="5"/>
    <x v="1358"/>
    <x v="15"/>
    <x v="64"/>
    <x v="4446"/>
    <n v="24958.02"/>
    <n v="24958.02"/>
    <n v="0"/>
  </r>
  <r>
    <x v="2"/>
    <x v="1"/>
    <x v="1"/>
    <x v="1359"/>
    <x v="19"/>
    <x v="85"/>
    <x v="4447"/>
    <n v="165"/>
    <n v="165"/>
    <n v="0"/>
  </r>
  <r>
    <x v="2"/>
    <x v="1"/>
    <x v="1"/>
    <x v="1359"/>
    <x v="19"/>
    <x v="175"/>
    <x v="4448"/>
    <n v="322.5"/>
    <n v="322.5"/>
    <n v="0"/>
  </r>
  <r>
    <x v="2"/>
    <x v="1"/>
    <x v="1"/>
    <x v="1359"/>
    <x v="19"/>
    <x v="172"/>
    <x v="4449"/>
    <n v="165"/>
    <n v="165"/>
    <n v="0"/>
  </r>
  <r>
    <x v="197"/>
    <x v="0"/>
    <x v="12"/>
    <x v="1360"/>
    <x v="223"/>
    <x v="16"/>
    <x v="4450"/>
    <n v="700"/>
    <n v="700"/>
    <n v="0"/>
  </r>
  <r>
    <x v="2"/>
    <x v="1"/>
    <x v="1"/>
    <x v="1361"/>
    <x v="302"/>
    <x v="4"/>
    <x v="4451"/>
    <n v="169.1"/>
    <n v="169.1"/>
    <n v="0"/>
  </r>
  <r>
    <x v="2"/>
    <x v="1"/>
    <x v="1"/>
    <x v="1361"/>
    <x v="302"/>
    <x v="0"/>
    <x v="4452"/>
    <n v="36.4"/>
    <n v="36.4"/>
    <n v="0"/>
  </r>
  <r>
    <x v="208"/>
    <x v="0"/>
    <x v="2"/>
    <x v="1362"/>
    <x v="266"/>
    <x v="4"/>
    <x v="4453"/>
    <n v="35040"/>
    <n v="35040"/>
    <n v="0"/>
  </r>
  <r>
    <x v="2"/>
    <x v="1"/>
    <x v="1"/>
    <x v="1363"/>
    <x v="1"/>
    <x v="17"/>
    <x v="4454"/>
    <n v="155.5"/>
    <n v="155.5"/>
    <n v="0"/>
  </r>
  <r>
    <x v="2"/>
    <x v="1"/>
    <x v="1"/>
    <x v="1364"/>
    <x v="204"/>
    <x v="4"/>
    <x v="2144"/>
    <n v="32140.799999999999"/>
    <n v="32140.799999999999"/>
    <n v="0"/>
  </r>
  <r>
    <x v="2"/>
    <x v="1"/>
    <x v="1"/>
    <x v="1365"/>
    <x v="37"/>
    <x v="4"/>
    <x v="4455"/>
    <n v="1073.7"/>
    <n v="1073.7"/>
    <n v="0"/>
  </r>
  <r>
    <x v="201"/>
    <x v="2"/>
    <x v="16"/>
    <x v="1366"/>
    <x v="15"/>
    <x v="4"/>
    <x v="4456"/>
    <n v="8754"/>
    <n v="8754"/>
    <n v="0"/>
  </r>
  <r>
    <x v="280"/>
    <x v="2"/>
    <x v="23"/>
    <x v="1367"/>
    <x v="322"/>
    <x v="4"/>
    <x v="4457"/>
    <n v="4450"/>
    <n v="4450"/>
    <n v="0"/>
  </r>
  <r>
    <x v="2"/>
    <x v="1"/>
    <x v="1"/>
    <x v="1368"/>
    <x v="244"/>
    <x v="0"/>
    <x v="4458"/>
    <n v="71.75"/>
    <n v="71.75"/>
    <n v="0"/>
  </r>
  <r>
    <x v="2"/>
    <x v="1"/>
    <x v="1"/>
    <x v="1368"/>
    <x v="244"/>
    <x v="48"/>
    <x v="4459"/>
    <n v="45.65"/>
    <n v="45.65"/>
    <n v="0"/>
  </r>
  <r>
    <x v="132"/>
    <x v="0"/>
    <x v="0"/>
    <x v="405"/>
    <x v="36"/>
    <x v="0"/>
    <x v="1358"/>
    <n v="54409.03"/>
    <n v="54409.03"/>
    <n v="0"/>
  </r>
  <r>
    <x v="132"/>
    <x v="0"/>
    <x v="0"/>
    <x v="405"/>
    <x v="36"/>
    <x v="120"/>
    <x v="1358"/>
    <n v="-9705.4699999999993"/>
    <n v="-9705.4699999999993"/>
    <n v="0"/>
  </r>
  <r>
    <x v="2"/>
    <x v="1"/>
    <x v="1"/>
    <x v="406"/>
    <x v="11"/>
    <x v="68"/>
    <x v="4460"/>
    <n v="174.75"/>
    <n v="174.75"/>
    <n v="0"/>
  </r>
  <r>
    <x v="2"/>
    <x v="1"/>
    <x v="1"/>
    <x v="408"/>
    <x v="101"/>
    <x v="12"/>
    <x v="2157"/>
    <n v="543.54999999999995"/>
    <n v="543.54999999999995"/>
    <n v="0"/>
  </r>
  <r>
    <x v="2"/>
    <x v="1"/>
    <x v="1"/>
    <x v="588"/>
    <x v="64"/>
    <x v="46"/>
    <x v="4461"/>
    <n v="13.5"/>
    <n v="13.5"/>
    <n v="0"/>
  </r>
  <r>
    <x v="2"/>
    <x v="1"/>
    <x v="1"/>
    <x v="845"/>
    <x v="61"/>
    <x v="4"/>
    <x v="4462"/>
    <n v="744.96"/>
    <n v="744.96"/>
    <n v="0"/>
  </r>
  <r>
    <x v="29"/>
    <x v="0"/>
    <x v="0"/>
    <x v="473"/>
    <x v="156"/>
    <x v="1"/>
    <x v="4463"/>
    <n v="29"/>
    <n v="29"/>
    <n v="0"/>
  </r>
  <r>
    <x v="29"/>
    <x v="0"/>
    <x v="0"/>
    <x v="473"/>
    <x v="156"/>
    <x v="80"/>
    <x v="3188"/>
    <n v="298"/>
    <n v="298"/>
    <n v="0"/>
  </r>
  <r>
    <x v="29"/>
    <x v="0"/>
    <x v="0"/>
    <x v="473"/>
    <x v="156"/>
    <x v="185"/>
    <x v="1908"/>
    <n v="198"/>
    <n v="198"/>
    <n v="0"/>
  </r>
  <r>
    <x v="29"/>
    <x v="0"/>
    <x v="0"/>
    <x v="473"/>
    <x v="156"/>
    <x v="113"/>
    <x v="1908"/>
    <n v="198"/>
    <n v="198"/>
    <n v="0"/>
  </r>
  <r>
    <x v="2"/>
    <x v="1"/>
    <x v="1"/>
    <x v="767"/>
    <x v="142"/>
    <x v="0"/>
    <x v="4464"/>
    <n v="1326.41"/>
    <n v="1326.41"/>
    <n v="0"/>
  </r>
  <r>
    <x v="2"/>
    <x v="1"/>
    <x v="1"/>
    <x v="1369"/>
    <x v="186"/>
    <x v="13"/>
    <x v="4465"/>
    <n v="43.87"/>
    <n v="43.87"/>
    <n v="0"/>
  </r>
  <r>
    <x v="2"/>
    <x v="1"/>
    <x v="1"/>
    <x v="1369"/>
    <x v="186"/>
    <x v="14"/>
    <x v="4465"/>
    <n v="325.27999999999997"/>
    <n v="325.27999999999997"/>
    <n v="0"/>
  </r>
  <r>
    <x v="2"/>
    <x v="1"/>
    <x v="1"/>
    <x v="589"/>
    <x v="106"/>
    <x v="0"/>
    <x v="4466"/>
    <n v="2100"/>
    <n v="2100"/>
    <n v="0"/>
  </r>
  <r>
    <x v="2"/>
    <x v="1"/>
    <x v="1"/>
    <x v="1370"/>
    <x v="57"/>
    <x v="4"/>
    <x v="1817"/>
    <n v="1133"/>
    <n v="1133"/>
    <n v="0"/>
  </r>
  <r>
    <x v="46"/>
    <x v="0"/>
    <x v="0"/>
    <x v="474"/>
    <x v="1"/>
    <x v="4"/>
    <x v="2979"/>
    <n v="11491.2"/>
    <n v="11491.2"/>
    <n v="0"/>
  </r>
  <r>
    <x v="46"/>
    <x v="0"/>
    <x v="0"/>
    <x v="474"/>
    <x v="1"/>
    <x v="101"/>
    <x v="2819"/>
    <n v="152.33000000000001"/>
    <n v="152.33000000000001"/>
    <n v="0"/>
  </r>
  <r>
    <x v="46"/>
    <x v="0"/>
    <x v="0"/>
    <x v="474"/>
    <x v="1"/>
    <x v="1"/>
    <x v="4467"/>
    <n v="2128"/>
    <n v="2128"/>
    <n v="0"/>
  </r>
  <r>
    <x v="46"/>
    <x v="0"/>
    <x v="0"/>
    <x v="474"/>
    <x v="1"/>
    <x v="139"/>
    <x v="2912"/>
    <n v="2581.56"/>
    <n v="2581.56"/>
    <n v="0"/>
  </r>
  <r>
    <x v="2"/>
    <x v="1"/>
    <x v="1"/>
    <x v="952"/>
    <x v="101"/>
    <x v="64"/>
    <x v="4468"/>
    <n v="424"/>
    <n v="424"/>
    <n v="0"/>
  </r>
  <r>
    <x v="55"/>
    <x v="0"/>
    <x v="2"/>
    <x v="954"/>
    <x v="1"/>
    <x v="18"/>
    <x v="4469"/>
    <n v="442.5"/>
    <n v="442.5"/>
    <n v="0"/>
  </r>
  <r>
    <x v="294"/>
    <x v="0"/>
    <x v="27"/>
    <x v="1371"/>
    <x v="123"/>
    <x v="4"/>
    <x v="4470"/>
    <n v="4268.82"/>
    <n v="4268.82"/>
    <n v="0"/>
  </r>
  <r>
    <x v="2"/>
    <x v="1"/>
    <x v="1"/>
    <x v="1372"/>
    <x v="123"/>
    <x v="4"/>
    <x v="2177"/>
    <n v="10270"/>
    <n v="10270"/>
    <n v="0"/>
  </r>
  <r>
    <x v="2"/>
    <x v="1"/>
    <x v="1"/>
    <x v="1062"/>
    <x v="123"/>
    <x v="4"/>
    <x v="2016"/>
    <n v="296.87"/>
    <n v="296.87"/>
    <n v="0"/>
  </r>
  <r>
    <x v="2"/>
    <x v="1"/>
    <x v="1"/>
    <x v="956"/>
    <x v="60"/>
    <x v="17"/>
    <x v="221"/>
    <n v="649.19000000000005"/>
    <n v="649.19000000000005"/>
    <n v="0"/>
  </r>
  <r>
    <x v="2"/>
    <x v="1"/>
    <x v="1"/>
    <x v="956"/>
    <x v="60"/>
    <x v="46"/>
    <x v="1855"/>
    <n v="360.66"/>
    <n v="360.66"/>
    <n v="0"/>
  </r>
  <r>
    <x v="2"/>
    <x v="1"/>
    <x v="1"/>
    <x v="1373"/>
    <x v="254"/>
    <x v="13"/>
    <x v="4471"/>
    <n v="506"/>
    <n v="506"/>
    <n v="0"/>
  </r>
  <r>
    <x v="2"/>
    <x v="1"/>
    <x v="1"/>
    <x v="1059"/>
    <x v="202"/>
    <x v="25"/>
    <x v="3514"/>
    <n v="75"/>
    <n v="75"/>
    <n v="0"/>
  </r>
  <r>
    <x v="2"/>
    <x v="1"/>
    <x v="1"/>
    <x v="1060"/>
    <x v="276"/>
    <x v="17"/>
    <x v="4472"/>
    <n v="1553.27"/>
    <n v="1553.27"/>
    <n v="0"/>
  </r>
  <r>
    <x v="2"/>
    <x v="1"/>
    <x v="1"/>
    <x v="1064"/>
    <x v="71"/>
    <x v="62"/>
    <x v="4473"/>
    <n v="375"/>
    <n v="375"/>
    <n v="0"/>
  </r>
  <r>
    <x v="2"/>
    <x v="1"/>
    <x v="1"/>
    <x v="1066"/>
    <x v="99"/>
    <x v="85"/>
    <x v="4474"/>
    <n v="72.45"/>
    <n v="72.45"/>
    <n v="0"/>
  </r>
  <r>
    <x v="2"/>
    <x v="1"/>
    <x v="1"/>
    <x v="1374"/>
    <x v="159"/>
    <x v="4"/>
    <x v="4475"/>
    <n v="914"/>
    <n v="914"/>
    <n v="0"/>
  </r>
  <r>
    <x v="2"/>
    <x v="1"/>
    <x v="1"/>
    <x v="1067"/>
    <x v="4"/>
    <x v="66"/>
    <x v="4476"/>
    <n v="365.75"/>
    <n v="365.75"/>
    <n v="0"/>
  </r>
  <r>
    <x v="169"/>
    <x v="0"/>
    <x v="0"/>
    <x v="1375"/>
    <x v="323"/>
    <x v="0"/>
    <x v="4477"/>
    <n v="608.79999999999995"/>
    <n v="608.79999999999995"/>
    <n v="0"/>
  </r>
  <r>
    <x v="2"/>
    <x v="1"/>
    <x v="1"/>
    <x v="1069"/>
    <x v="244"/>
    <x v="19"/>
    <x v="4478"/>
    <n v="69.5"/>
    <n v="69.5"/>
    <n v="0"/>
  </r>
  <r>
    <x v="2"/>
    <x v="1"/>
    <x v="1"/>
    <x v="1069"/>
    <x v="244"/>
    <x v="101"/>
    <x v="4479"/>
    <n v="2.4"/>
    <n v="2.4"/>
    <n v="0"/>
  </r>
  <r>
    <x v="42"/>
    <x v="0"/>
    <x v="0"/>
    <x v="1376"/>
    <x v="15"/>
    <x v="4"/>
    <x v="4480"/>
    <n v="11904.75"/>
    <n v="11904.75"/>
    <n v="0"/>
  </r>
  <r>
    <x v="22"/>
    <x v="0"/>
    <x v="0"/>
    <x v="540"/>
    <x v="1"/>
    <x v="46"/>
    <x v="4481"/>
    <n v="228"/>
    <n v="228"/>
    <n v="0"/>
  </r>
  <r>
    <x v="22"/>
    <x v="0"/>
    <x v="0"/>
    <x v="540"/>
    <x v="1"/>
    <x v="19"/>
    <x v="4482"/>
    <n v="45.8"/>
    <n v="45.8"/>
    <n v="0"/>
  </r>
  <r>
    <x v="22"/>
    <x v="0"/>
    <x v="0"/>
    <x v="540"/>
    <x v="1"/>
    <x v="119"/>
    <x v="4483"/>
    <n v="91.33"/>
    <n v="91.33"/>
    <n v="0"/>
  </r>
  <r>
    <x v="22"/>
    <x v="0"/>
    <x v="0"/>
    <x v="540"/>
    <x v="1"/>
    <x v="57"/>
    <x v="4484"/>
    <n v="978.32"/>
    <n v="978.32"/>
    <n v="0"/>
  </r>
  <r>
    <x v="2"/>
    <x v="1"/>
    <x v="1"/>
    <x v="647"/>
    <x v="184"/>
    <x v="4"/>
    <x v="4485"/>
    <n v="1850.35"/>
    <n v="1850.35"/>
    <n v="0"/>
  </r>
  <r>
    <x v="22"/>
    <x v="0"/>
    <x v="0"/>
    <x v="648"/>
    <x v="1"/>
    <x v="25"/>
    <x v="4486"/>
    <n v="160.5"/>
    <n v="160.5"/>
    <n v="0"/>
  </r>
  <r>
    <x v="172"/>
    <x v="0"/>
    <x v="0"/>
    <x v="649"/>
    <x v="116"/>
    <x v="17"/>
    <x v="1067"/>
    <n v="267.26"/>
    <n v="267.26"/>
    <n v="0"/>
  </r>
  <r>
    <x v="172"/>
    <x v="0"/>
    <x v="0"/>
    <x v="649"/>
    <x v="116"/>
    <x v="68"/>
    <x v="4487"/>
    <n v="406.64"/>
    <n v="406.64"/>
    <n v="0"/>
  </r>
  <r>
    <x v="172"/>
    <x v="0"/>
    <x v="0"/>
    <x v="649"/>
    <x v="116"/>
    <x v="19"/>
    <x v="4488"/>
    <n v="59.18"/>
    <n v="59.18"/>
    <n v="0"/>
  </r>
  <r>
    <x v="270"/>
    <x v="0"/>
    <x v="0"/>
    <x v="1216"/>
    <x v="154"/>
    <x v="25"/>
    <x v="4489"/>
    <n v="123"/>
    <n v="123"/>
    <n v="0"/>
  </r>
  <r>
    <x v="2"/>
    <x v="1"/>
    <x v="1"/>
    <x v="1173"/>
    <x v="122"/>
    <x v="17"/>
    <x v="4310"/>
    <n v="18.559999999999999"/>
    <n v="18.559999999999999"/>
    <n v="0"/>
  </r>
  <r>
    <x v="2"/>
    <x v="1"/>
    <x v="1"/>
    <x v="1173"/>
    <x v="122"/>
    <x v="48"/>
    <x v="4312"/>
    <n v="0.56000000000000005"/>
    <n v="0.56000000000000005"/>
    <n v="0"/>
  </r>
  <r>
    <x v="2"/>
    <x v="1"/>
    <x v="1"/>
    <x v="650"/>
    <x v="66"/>
    <x v="16"/>
    <x v="4490"/>
    <n v="45"/>
    <n v="45"/>
    <n v="0"/>
  </r>
  <r>
    <x v="2"/>
    <x v="1"/>
    <x v="1"/>
    <x v="650"/>
    <x v="66"/>
    <x v="624"/>
    <x v="4491"/>
    <n v="45"/>
    <n v="45"/>
    <n v="0"/>
  </r>
  <r>
    <x v="96"/>
    <x v="0"/>
    <x v="0"/>
    <x v="651"/>
    <x v="199"/>
    <x v="25"/>
    <x v="3630"/>
    <n v="146"/>
    <n v="146"/>
    <n v="0"/>
  </r>
  <r>
    <x v="28"/>
    <x v="0"/>
    <x v="0"/>
    <x v="651"/>
    <x v="199"/>
    <x v="48"/>
    <x v="4492"/>
    <n v="85"/>
    <n v="85"/>
    <n v="0"/>
  </r>
  <r>
    <x v="295"/>
    <x v="0"/>
    <x v="0"/>
    <x v="1377"/>
    <x v="264"/>
    <x v="4"/>
    <x v="4493"/>
    <n v="21504"/>
    <n v="21504"/>
    <n v="0"/>
  </r>
  <r>
    <x v="2"/>
    <x v="1"/>
    <x v="1"/>
    <x v="652"/>
    <x v="95"/>
    <x v="25"/>
    <x v="4494"/>
    <n v="39"/>
    <n v="39"/>
    <n v="0"/>
  </r>
  <r>
    <x v="2"/>
    <x v="1"/>
    <x v="1"/>
    <x v="654"/>
    <x v="141"/>
    <x v="106"/>
    <x v="4495"/>
    <n v="162"/>
    <n v="162"/>
    <n v="0"/>
  </r>
  <r>
    <x v="2"/>
    <x v="1"/>
    <x v="1"/>
    <x v="655"/>
    <x v="64"/>
    <x v="83"/>
    <x v="4496"/>
    <n v="57.8"/>
    <n v="57.8"/>
    <n v="0"/>
  </r>
  <r>
    <x v="55"/>
    <x v="0"/>
    <x v="2"/>
    <x v="656"/>
    <x v="15"/>
    <x v="13"/>
    <x v="2088"/>
    <n v="3365"/>
    <n v="3365"/>
    <n v="0"/>
  </r>
  <r>
    <x v="55"/>
    <x v="0"/>
    <x v="2"/>
    <x v="656"/>
    <x v="15"/>
    <x v="14"/>
    <x v="2088"/>
    <n v="11440"/>
    <n v="11440"/>
    <n v="0"/>
  </r>
  <r>
    <x v="296"/>
    <x v="0"/>
    <x v="0"/>
    <x v="1378"/>
    <x v="324"/>
    <x v="4"/>
    <x v="4497"/>
    <n v="12006.27"/>
    <n v="12006.27"/>
    <n v="0"/>
  </r>
  <r>
    <x v="167"/>
    <x v="0"/>
    <x v="2"/>
    <x v="659"/>
    <x v="16"/>
    <x v="46"/>
    <x v="4498"/>
    <n v="51561.54"/>
    <n v="51561.54"/>
    <n v="0"/>
  </r>
  <r>
    <x v="2"/>
    <x v="1"/>
    <x v="1"/>
    <x v="661"/>
    <x v="61"/>
    <x v="62"/>
    <x v="4499"/>
    <n v="5.94"/>
    <n v="5.94"/>
    <n v="0"/>
  </r>
  <r>
    <x v="2"/>
    <x v="1"/>
    <x v="1"/>
    <x v="661"/>
    <x v="61"/>
    <x v="48"/>
    <x v="4500"/>
    <n v="1.64"/>
    <n v="1.64"/>
    <n v="0"/>
  </r>
  <r>
    <x v="2"/>
    <x v="1"/>
    <x v="1"/>
    <x v="661"/>
    <x v="61"/>
    <x v="101"/>
    <x v="4501"/>
    <n v="2.0099999999999998"/>
    <n v="2.0099999999999998"/>
    <n v="0"/>
  </r>
  <r>
    <x v="2"/>
    <x v="1"/>
    <x v="1"/>
    <x v="661"/>
    <x v="61"/>
    <x v="1"/>
    <x v="4502"/>
    <n v="33.020000000000003"/>
    <n v="33.020000000000003"/>
    <n v="0"/>
  </r>
  <r>
    <x v="2"/>
    <x v="1"/>
    <x v="1"/>
    <x v="662"/>
    <x v="47"/>
    <x v="66"/>
    <x v="4503"/>
    <n v="600"/>
    <n v="600"/>
    <n v="0"/>
  </r>
  <r>
    <x v="2"/>
    <x v="1"/>
    <x v="1"/>
    <x v="664"/>
    <x v="160"/>
    <x v="48"/>
    <x v="4504"/>
    <n v="228.85"/>
    <n v="228.85"/>
    <n v="0"/>
  </r>
  <r>
    <x v="2"/>
    <x v="1"/>
    <x v="1"/>
    <x v="738"/>
    <x v="5"/>
    <x v="64"/>
    <x v="4505"/>
    <n v="260.22000000000003"/>
    <n v="260.22000000000003"/>
    <n v="0"/>
  </r>
  <r>
    <x v="2"/>
    <x v="1"/>
    <x v="1"/>
    <x v="738"/>
    <x v="5"/>
    <x v="175"/>
    <x v="4506"/>
    <n v="730.78"/>
    <n v="730.78"/>
    <n v="0"/>
  </r>
  <r>
    <x v="173"/>
    <x v="0"/>
    <x v="2"/>
    <x v="739"/>
    <x v="1"/>
    <x v="95"/>
    <x v="4507"/>
    <n v="700"/>
    <n v="700"/>
    <n v="0"/>
  </r>
  <r>
    <x v="173"/>
    <x v="0"/>
    <x v="2"/>
    <x v="739"/>
    <x v="1"/>
    <x v="104"/>
    <x v="3518"/>
    <n v="50.75"/>
    <n v="50.75"/>
    <n v="0"/>
  </r>
  <r>
    <x v="290"/>
    <x v="0"/>
    <x v="20"/>
    <x v="1176"/>
    <x v="78"/>
    <x v="64"/>
    <x v="4508"/>
    <n v="20622"/>
    <n v="20622"/>
    <n v="0"/>
  </r>
  <r>
    <x v="2"/>
    <x v="1"/>
    <x v="1"/>
    <x v="1263"/>
    <x v="123"/>
    <x v="25"/>
    <x v="2243"/>
    <n v="3975.41"/>
    <n v="3975.41"/>
    <n v="0"/>
  </r>
  <r>
    <x v="2"/>
    <x v="1"/>
    <x v="1"/>
    <x v="1263"/>
    <x v="123"/>
    <x v="0"/>
    <x v="2243"/>
    <n v="3975.43"/>
    <n v="3975.43"/>
    <n v="0"/>
  </r>
  <r>
    <x v="2"/>
    <x v="1"/>
    <x v="1"/>
    <x v="740"/>
    <x v="64"/>
    <x v="64"/>
    <x v="4509"/>
    <n v="162"/>
    <n v="162"/>
    <n v="0"/>
  </r>
  <r>
    <x v="2"/>
    <x v="1"/>
    <x v="1"/>
    <x v="1132"/>
    <x v="108"/>
    <x v="14"/>
    <x v="708"/>
    <n v="765"/>
    <n v="765"/>
    <n v="0"/>
  </r>
  <r>
    <x v="2"/>
    <x v="1"/>
    <x v="1"/>
    <x v="1132"/>
    <x v="108"/>
    <x v="25"/>
    <x v="708"/>
    <n v="2604.4299999999998"/>
    <n v="2604.4299999999998"/>
    <n v="0"/>
  </r>
  <r>
    <x v="2"/>
    <x v="1"/>
    <x v="1"/>
    <x v="1179"/>
    <x v="56"/>
    <x v="76"/>
    <x v="4510"/>
    <n v="58297.61"/>
    <n v="58297.61"/>
    <n v="0"/>
  </r>
  <r>
    <x v="2"/>
    <x v="1"/>
    <x v="1"/>
    <x v="742"/>
    <x v="212"/>
    <x v="213"/>
    <x v="4511"/>
    <n v="2193.91"/>
    <n v="2193.91"/>
    <n v="0"/>
  </r>
  <r>
    <x v="2"/>
    <x v="1"/>
    <x v="1"/>
    <x v="1379"/>
    <x v="102"/>
    <x v="4"/>
    <x v="4512"/>
    <n v="804.68"/>
    <n v="804.68"/>
    <n v="0"/>
  </r>
  <r>
    <x v="2"/>
    <x v="1"/>
    <x v="1"/>
    <x v="1379"/>
    <x v="102"/>
    <x v="122"/>
    <x v="4513"/>
    <n v="625.28"/>
    <n v="625.28"/>
    <n v="0"/>
  </r>
  <r>
    <x v="181"/>
    <x v="0"/>
    <x v="0"/>
    <x v="743"/>
    <x v="34"/>
    <x v="22"/>
    <x v="3660"/>
    <n v="79.92"/>
    <n v="79.92"/>
    <n v="0"/>
  </r>
  <r>
    <x v="192"/>
    <x v="0"/>
    <x v="0"/>
    <x v="1380"/>
    <x v="9"/>
    <x v="4"/>
    <x v="2189"/>
    <n v="3510"/>
    <n v="3510"/>
    <n v="0"/>
  </r>
  <r>
    <x v="2"/>
    <x v="1"/>
    <x v="1"/>
    <x v="745"/>
    <x v="101"/>
    <x v="25"/>
    <x v="4514"/>
    <n v="153"/>
    <n v="153"/>
    <n v="0"/>
  </r>
  <r>
    <x v="251"/>
    <x v="2"/>
    <x v="6"/>
    <x v="1039"/>
    <x v="36"/>
    <x v="25"/>
    <x v="3170"/>
    <n v="2441455.4"/>
    <n v="820041.66"/>
    <n v="1621413.74"/>
  </r>
  <r>
    <x v="55"/>
    <x v="0"/>
    <x v="2"/>
    <x v="1381"/>
    <x v="1"/>
    <x v="4"/>
    <x v="4515"/>
    <n v="2075.9499999999998"/>
    <n v="2075.9499999999998"/>
    <n v="0"/>
  </r>
  <r>
    <x v="173"/>
    <x v="0"/>
    <x v="2"/>
    <x v="1381"/>
    <x v="1"/>
    <x v="25"/>
    <x v="4516"/>
    <n v="1475.95"/>
    <n v="1475.95"/>
    <n v="0"/>
  </r>
  <r>
    <x v="2"/>
    <x v="1"/>
    <x v="1"/>
    <x v="1344"/>
    <x v="57"/>
    <x v="46"/>
    <x v="4517"/>
    <n v="555.95000000000005"/>
    <n v="555.95000000000005"/>
    <n v="0"/>
  </r>
  <r>
    <x v="2"/>
    <x v="1"/>
    <x v="1"/>
    <x v="1046"/>
    <x v="229"/>
    <x v="25"/>
    <x v="4518"/>
    <n v="194"/>
    <n v="194"/>
    <n v="0"/>
  </r>
  <r>
    <x v="2"/>
    <x v="1"/>
    <x v="1"/>
    <x v="1046"/>
    <x v="229"/>
    <x v="120"/>
    <x v="4519"/>
    <n v="194"/>
    <n v="194"/>
    <n v="0"/>
  </r>
  <r>
    <x v="2"/>
    <x v="1"/>
    <x v="1"/>
    <x v="1047"/>
    <x v="225"/>
    <x v="4"/>
    <x v="4520"/>
    <n v="879.59"/>
    <n v="879.59"/>
    <n v="0"/>
  </r>
  <r>
    <x v="2"/>
    <x v="1"/>
    <x v="1"/>
    <x v="1047"/>
    <x v="225"/>
    <x v="5"/>
    <x v="4520"/>
    <n v="-110.07"/>
    <n v="-110.07"/>
    <n v="0"/>
  </r>
  <r>
    <x v="2"/>
    <x v="1"/>
    <x v="1"/>
    <x v="1047"/>
    <x v="225"/>
    <x v="452"/>
    <x v="3468"/>
    <n v="188.7"/>
    <n v="188.7"/>
    <n v="0"/>
  </r>
  <r>
    <x v="2"/>
    <x v="1"/>
    <x v="1"/>
    <x v="1047"/>
    <x v="225"/>
    <x v="757"/>
    <x v="4521"/>
    <n v="249.55"/>
    <n v="249.55"/>
    <n v="0"/>
  </r>
  <r>
    <x v="2"/>
    <x v="1"/>
    <x v="1"/>
    <x v="1047"/>
    <x v="225"/>
    <x v="45"/>
    <x v="3469"/>
    <n v="241.11"/>
    <n v="241.11"/>
    <n v="0"/>
  </r>
  <r>
    <x v="2"/>
    <x v="1"/>
    <x v="1"/>
    <x v="1346"/>
    <x v="30"/>
    <x v="42"/>
    <x v="4522"/>
    <n v="66"/>
    <n v="66"/>
    <n v="0"/>
  </r>
  <r>
    <x v="2"/>
    <x v="1"/>
    <x v="1"/>
    <x v="1049"/>
    <x v="122"/>
    <x v="46"/>
    <x v="4523"/>
    <n v="115.4"/>
    <n v="115.4"/>
    <n v="0"/>
  </r>
  <r>
    <x v="2"/>
    <x v="1"/>
    <x v="1"/>
    <x v="1050"/>
    <x v="188"/>
    <x v="48"/>
    <x v="4524"/>
    <n v="262.7"/>
    <n v="262.7"/>
    <n v="0"/>
  </r>
  <r>
    <x v="2"/>
    <x v="1"/>
    <x v="1"/>
    <x v="1051"/>
    <x v="64"/>
    <x v="25"/>
    <x v="4525"/>
    <n v="398.15"/>
    <n v="398.15"/>
    <n v="0"/>
  </r>
  <r>
    <x v="2"/>
    <x v="1"/>
    <x v="1"/>
    <x v="1235"/>
    <x v="248"/>
    <x v="83"/>
    <x v="4526"/>
    <n v="457.6"/>
    <n v="457.6"/>
    <n v="0"/>
  </r>
  <r>
    <x v="11"/>
    <x v="0"/>
    <x v="0"/>
    <x v="1382"/>
    <x v="81"/>
    <x v="4"/>
    <x v="4527"/>
    <n v="519"/>
    <n v="519"/>
    <n v="0"/>
  </r>
  <r>
    <x v="2"/>
    <x v="1"/>
    <x v="1"/>
    <x v="1355"/>
    <x v="42"/>
    <x v="46"/>
    <x v="4528"/>
    <n v="1500.63"/>
    <n v="1500.63"/>
    <n v="0"/>
  </r>
  <r>
    <x v="2"/>
    <x v="1"/>
    <x v="1"/>
    <x v="1240"/>
    <x v="220"/>
    <x v="17"/>
    <x v="4529"/>
    <n v="504"/>
    <n v="504"/>
    <n v="0"/>
  </r>
  <r>
    <x v="2"/>
    <x v="1"/>
    <x v="1"/>
    <x v="1383"/>
    <x v="33"/>
    <x v="13"/>
    <x v="4530"/>
    <n v="1200"/>
    <n v="1200"/>
    <n v="0"/>
  </r>
  <r>
    <x v="209"/>
    <x v="0"/>
    <x v="3"/>
    <x v="1384"/>
    <x v="325"/>
    <x v="4"/>
    <x v="4531"/>
    <n v="19445"/>
    <n v="19445"/>
    <n v="0"/>
  </r>
  <r>
    <x v="206"/>
    <x v="0"/>
    <x v="17"/>
    <x v="1385"/>
    <x v="92"/>
    <x v="4"/>
    <x v="4532"/>
    <n v="2850"/>
    <n v="2850"/>
    <n v="0"/>
  </r>
  <r>
    <x v="2"/>
    <x v="1"/>
    <x v="1"/>
    <x v="1386"/>
    <x v="326"/>
    <x v="13"/>
    <x v="4533"/>
    <n v="25098"/>
    <n v="25098"/>
    <n v="0"/>
  </r>
  <r>
    <x v="2"/>
    <x v="1"/>
    <x v="1"/>
    <x v="1243"/>
    <x v="5"/>
    <x v="16"/>
    <x v="4534"/>
    <n v="82.38"/>
    <n v="82.38"/>
    <n v="0"/>
  </r>
  <r>
    <x v="2"/>
    <x v="1"/>
    <x v="1"/>
    <x v="1243"/>
    <x v="5"/>
    <x v="101"/>
    <x v="4535"/>
    <n v="713.31"/>
    <n v="713.31"/>
    <n v="0"/>
  </r>
  <r>
    <x v="2"/>
    <x v="1"/>
    <x v="1"/>
    <x v="1243"/>
    <x v="5"/>
    <x v="119"/>
    <x v="4536"/>
    <n v="31.68"/>
    <n v="31.68"/>
    <n v="0"/>
  </r>
  <r>
    <x v="215"/>
    <x v="0"/>
    <x v="5"/>
    <x v="1387"/>
    <x v="94"/>
    <x v="4"/>
    <x v="4537"/>
    <n v="1180.3699999999999"/>
    <n v="1180.3699999999999"/>
    <n v="0"/>
  </r>
  <r>
    <x v="146"/>
    <x v="0"/>
    <x v="5"/>
    <x v="1388"/>
    <x v="1"/>
    <x v="13"/>
    <x v="4538"/>
    <n v="17748"/>
    <n v="17748"/>
    <n v="0"/>
  </r>
  <r>
    <x v="2"/>
    <x v="1"/>
    <x v="1"/>
    <x v="1247"/>
    <x v="188"/>
    <x v="4"/>
    <x v="4539"/>
    <n v="49.8"/>
    <n v="49.8"/>
    <n v="0"/>
  </r>
  <r>
    <x v="2"/>
    <x v="1"/>
    <x v="1"/>
    <x v="1247"/>
    <x v="188"/>
    <x v="95"/>
    <x v="4540"/>
    <n v="575.58000000000004"/>
    <n v="575.58000000000004"/>
    <n v="0"/>
  </r>
  <r>
    <x v="2"/>
    <x v="1"/>
    <x v="1"/>
    <x v="1389"/>
    <x v="327"/>
    <x v="0"/>
    <x v="4541"/>
    <n v="85.92"/>
    <n v="85.92"/>
    <n v="0"/>
  </r>
  <r>
    <x v="2"/>
    <x v="1"/>
    <x v="1"/>
    <x v="1390"/>
    <x v="328"/>
    <x v="4"/>
    <x v="4542"/>
    <n v="833"/>
    <n v="833"/>
    <n v="0"/>
  </r>
  <r>
    <x v="2"/>
    <x v="1"/>
    <x v="1"/>
    <x v="1390"/>
    <x v="328"/>
    <x v="25"/>
    <x v="4542"/>
    <n v="834"/>
    <n v="834"/>
    <n v="0"/>
  </r>
  <r>
    <x v="2"/>
    <x v="1"/>
    <x v="1"/>
    <x v="1390"/>
    <x v="328"/>
    <x v="17"/>
    <x v="4542"/>
    <n v="833"/>
    <n v="833"/>
    <n v="0"/>
  </r>
  <r>
    <x v="2"/>
    <x v="1"/>
    <x v="1"/>
    <x v="1390"/>
    <x v="328"/>
    <x v="95"/>
    <x v="4542"/>
    <n v="833"/>
    <n v="833"/>
    <n v="0"/>
  </r>
  <r>
    <x v="2"/>
    <x v="1"/>
    <x v="1"/>
    <x v="1391"/>
    <x v="1"/>
    <x v="13"/>
    <x v="4543"/>
    <n v="2640"/>
    <n v="2640"/>
    <n v="0"/>
  </r>
  <r>
    <x v="2"/>
    <x v="1"/>
    <x v="1"/>
    <x v="1392"/>
    <x v="37"/>
    <x v="64"/>
    <x v="4544"/>
    <n v="3344"/>
    <n v="3344"/>
    <n v="0"/>
  </r>
  <r>
    <x v="7"/>
    <x v="0"/>
    <x v="2"/>
    <x v="1393"/>
    <x v="59"/>
    <x v="4"/>
    <x v="4545"/>
    <n v="21641.040000000001"/>
    <n v="21641.040000000001"/>
    <n v="0"/>
  </r>
  <r>
    <x v="2"/>
    <x v="1"/>
    <x v="1"/>
    <x v="1252"/>
    <x v="5"/>
    <x v="4"/>
    <x v="4546"/>
    <n v="1.8"/>
    <n v="1.8"/>
    <n v="0"/>
  </r>
  <r>
    <x v="2"/>
    <x v="1"/>
    <x v="1"/>
    <x v="1252"/>
    <x v="5"/>
    <x v="0"/>
    <x v="4547"/>
    <n v="56.58"/>
    <n v="56.58"/>
    <n v="0"/>
  </r>
  <r>
    <x v="2"/>
    <x v="1"/>
    <x v="1"/>
    <x v="1252"/>
    <x v="5"/>
    <x v="131"/>
    <x v="4548"/>
    <n v="37.18"/>
    <n v="37.18"/>
    <n v="0"/>
  </r>
  <r>
    <x v="2"/>
    <x v="1"/>
    <x v="1"/>
    <x v="1252"/>
    <x v="5"/>
    <x v="57"/>
    <x v="4549"/>
    <n v="11.01"/>
    <n v="11.01"/>
    <n v="0"/>
  </r>
  <r>
    <x v="2"/>
    <x v="1"/>
    <x v="1"/>
    <x v="1252"/>
    <x v="5"/>
    <x v="141"/>
    <x v="4550"/>
    <n v="18.12"/>
    <n v="18.12"/>
    <n v="0"/>
  </r>
  <r>
    <x v="210"/>
    <x v="2"/>
    <x v="3"/>
    <x v="1394"/>
    <x v="329"/>
    <x v="4"/>
    <x v="4551"/>
    <n v="1067"/>
    <n v="1067"/>
    <n v="0"/>
  </r>
  <r>
    <x v="2"/>
    <x v="1"/>
    <x v="1"/>
    <x v="1395"/>
    <x v="250"/>
    <x v="4"/>
    <x v="4552"/>
    <n v="2135"/>
    <n v="2135"/>
    <n v="0"/>
  </r>
  <r>
    <x v="2"/>
    <x v="1"/>
    <x v="1"/>
    <x v="1396"/>
    <x v="101"/>
    <x v="13"/>
    <x v="4553"/>
    <n v="1800"/>
    <n v="1800"/>
    <n v="0"/>
  </r>
  <r>
    <x v="146"/>
    <x v="0"/>
    <x v="5"/>
    <x v="1253"/>
    <x v="33"/>
    <x v="758"/>
    <x v="4554"/>
    <n v="23820.799999999999"/>
    <n v="23820.799999999999"/>
    <n v="0"/>
  </r>
  <r>
    <x v="91"/>
    <x v="2"/>
    <x v="5"/>
    <x v="1397"/>
    <x v="1"/>
    <x v="46"/>
    <x v="4555"/>
    <n v="102.08"/>
    <n v="102.08"/>
    <n v="0"/>
  </r>
  <r>
    <x v="2"/>
    <x v="1"/>
    <x v="1"/>
    <x v="745"/>
    <x v="101"/>
    <x v="18"/>
    <x v="827"/>
    <n v="141.41999999999999"/>
    <n v="141.41999999999999"/>
    <n v="0"/>
  </r>
  <r>
    <x v="2"/>
    <x v="1"/>
    <x v="1"/>
    <x v="1266"/>
    <x v="144"/>
    <x v="13"/>
    <x v="420"/>
    <n v="30"/>
    <n v="30"/>
    <n v="0"/>
  </r>
  <r>
    <x v="2"/>
    <x v="1"/>
    <x v="1"/>
    <x v="1267"/>
    <x v="292"/>
    <x v="64"/>
    <x v="4091"/>
    <n v="1031"/>
    <n v="1031"/>
    <n v="0"/>
  </r>
  <r>
    <x v="193"/>
    <x v="0"/>
    <x v="15"/>
    <x v="746"/>
    <x v="5"/>
    <x v="4"/>
    <x v="4556"/>
    <n v="41373"/>
    <n v="41373"/>
    <n v="0"/>
  </r>
  <r>
    <x v="193"/>
    <x v="0"/>
    <x v="15"/>
    <x v="746"/>
    <x v="5"/>
    <x v="0"/>
    <x v="4557"/>
    <n v="8817"/>
    <n v="8817"/>
    <n v="0"/>
  </r>
  <r>
    <x v="193"/>
    <x v="0"/>
    <x v="15"/>
    <x v="746"/>
    <x v="5"/>
    <x v="17"/>
    <x v="4096"/>
    <n v="93.6"/>
    <n v="93.6"/>
    <n v="0"/>
  </r>
  <r>
    <x v="165"/>
    <x v="0"/>
    <x v="5"/>
    <x v="748"/>
    <x v="16"/>
    <x v="16"/>
    <x v="4558"/>
    <n v="7.5"/>
    <n v="7.5"/>
    <n v="0"/>
  </r>
  <r>
    <x v="165"/>
    <x v="0"/>
    <x v="5"/>
    <x v="748"/>
    <x v="16"/>
    <x v="106"/>
    <x v="4559"/>
    <n v="2.2000000000000002"/>
    <n v="2.2000000000000002"/>
    <n v="0"/>
  </r>
  <r>
    <x v="54"/>
    <x v="0"/>
    <x v="2"/>
    <x v="1268"/>
    <x v="8"/>
    <x v="322"/>
    <x v="4560"/>
    <n v="3690"/>
    <n v="3690"/>
    <n v="0"/>
  </r>
  <r>
    <x v="2"/>
    <x v="1"/>
    <x v="1"/>
    <x v="1398"/>
    <x v="330"/>
    <x v="13"/>
    <x v="4561"/>
    <n v="2430"/>
    <n v="2430"/>
    <n v="0"/>
  </r>
  <r>
    <x v="185"/>
    <x v="0"/>
    <x v="9"/>
    <x v="753"/>
    <x v="5"/>
    <x v="46"/>
    <x v="4562"/>
    <n v="577.89"/>
    <n v="577.89"/>
    <n v="0"/>
  </r>
  <r>
    <x v="185"/>
    <x v="0"/>
    <x v="9"/>
    <x v="753"/>
    <x v="5"/>
    <x v="62"/>
    <x v="4563"/>
    <n v="914.18"/>
    <n v="914.18"/>
    <n v="0"/>
  </r>
  <r>
    <x v="185"/>
    <x v="0"/>
    <x v="9"/>
    <x v="753"/>
    <x v="5"/>
    <x v="20"/>
    <x v="4564"/>
    <n v="1662.19"/>
    <n v="1662.19"/>
    <n v="0"/>
  </r>
  <r>
    <x v="185"/>
    <x v="0"/>
    <x v="9"/>
    <x v="753"/>
    <x v="5"/>
    <x v="23"/>
    <x v="4565"/>
    <n v="2547.54"/>
    <n v="2547.54"/>
    <n v="0"/>
  </r>
  <r>
    <x v="185"/>
    <x v="0"/>
    <x v="9"/>
    <x v="753"/>
    <x v="5"/>
    <x v="54"/>
    <x v="4566"/>
    <n v="5758.09"/>
    <n v="5758.09"/>
    <n v="0"/>
  </r>
  <r>
    <x v="185"/>
    <x v="0"/>
    <x v="9"/>
    <x v="753"/>
    <x v="5"/>
    <x v="113"/>
    <x v="4567"/>
    <n v="1090.95"/>
    <n v="1090.95"/>
    <n v="0"/>
  </r>
  <r>
    <x v="185"/>
    <x v="0"/>
    <x v="9"/>
    <x v="753"/>
    <x v="5"/>
    <x v="524"/>
    <x v="4568"/>
    <n v="138.28"/>
    <n v="138.28"/>
    <n v="0"/>
  </r>
  <r>
    <x v="185"/>
    <x v="0"/>
    <x v="9"/>
    <x v="753"/>
    <x v="5"/>
    <x v="121"/>
    <x v="4569"/>
    <n v="1450.53"/>
    <n v="1450.53"/>
    <n v="0"/>
  </r>
  <r>
    <x v="185"/>
    <x v="0"/>
    <x v="9"/>
    <x v="753"/>
    <x v="5"/>
    <x v="363"/>
    <x v="4570"/>
    <n v="2371.1799999999998"/>
    <n v="2371.1799999999998"/>
    <n v="0"/>
  </r>
  <r>
    <x v="185"/>
    <x v="0"/>
    <x v="9"/>
    <x v="753"/>
    <x v="5"/>
    <x v="468"/>
    <x v="4571"/>
    <n v="1565.49"/>
    <n v="1565.49"/>
    <n v="0"/>
  </r>
  <r>
    <x v="187"/>
    <x v="0"/>
    <x v="9"/>
    <x v="753"/>
    <x v="5"/>
    <x v="296"/>
    <x v="4572"/>
    <n v="2544.6"/>
    <n v="2544.6"/>
    <n v="0"/>
  </r>
  <r>
    <x v="186"/>
    <x v="0"/>
    <x v="9"/>
    <x v="753"/>
    <x v="5"/>
    <x v="159"/>
    <x v="4573"/>
    <n v="2699.28"/>
    <n v="2699.28"/>
    <n v="0"/>
  </r>
  <r>
    <x v="2"/>
    <x v="1"/>
    <x v="1"/>
    <x v="1213"/>
    <x v="303"/>
    <x v="25"/>
    <x v="4574"/>
    <n v="27.9"/>
    <n v="27.9"/>
    <n v="0"/>
  </r>
  <r>
    <x v="181"/>
    <x v="0"/>
    <x v="0"/>
    <x v="754"/>
    <x v="34"/>
    <x v="4"/>
    <x v="2346"/>
    <n v="534.5"/>
    <n v="534.5"/>
    <n v="0"/>
  </r>
  <r>
    <x v="192"/>
    <x v="0"/>
    <x v="0"/>
    <x v="754"/>
    <x v="34"/>
    <x v="62"/>
    <x v="64"/>
    <n v="30.09"/>
    <n v="30.09"/>
    <n v="0"/>
  </r>
  <r>
    <x v="2"/>
    <x v="1"/>
    <x v="1"/>
    <x v="1399"/>
    <x v="37"/>
    <x v="25"/>
    <x v="4575"/>
    <n v="43.5"/>
    <n v="43.5"/>
    <n v="0"/>
  </r>
  <r>
    <x v="2"/>
    <x v="1"/>
    <x v="1"/>
    <x v="1399"/>
    <x v="37"/>
    <x v="0"/>
    <x v="4576"/>
    <n v="54"/>
    <n v="54"/>
    <n v="0"/>
  </r>
  <r>
    <x v="2"/>
    <x v="1"/>
    <x v="1"/>
    <x v="1399"/>
    <x v="37"/>
    <x v="17"/>
    <x v="4577"/>
    <n v="60"/>
    <n v="60"/>
    <n v="0"/>
  </r>
  <r>
    <x v="2"/>
    <x v="1"/>
    <x v="1"/>
    <x v="1399"/>
    <x v="37"/>
    <x v="20"/>
    <x v="4578"/>
    <n v="268.5"/>
    <n v="268.5"/>
    <n v="0"/>
  </r>
  <r>
    <x v="2"/>
    <x v="1"/>
    <x v="1"/>
    <x v="1269"/>
    <x v="64"/>
    <x v="13"/>
    <x v="4579"/>
    <n v="819.95"/>
    <n v="819.95"/>
    <n v="0"/>
  </r>
  <r>
    <x v="2"/>
    <x v="1"/>
    <x v="1"/>
    <x v="1400"/>
    <x v="60"/>
    <x v="4"/>
    <x v="1129"/>
    <n v="4107.8"/>
    <n v="4107.8"/>
    <n v="0"/>
  </r>
  <r>
    <x v="194"/>
    <x v="0"/>
    <x v="8"/>
    <x v="1401"/>
    <x v="282"/>
    <x v="17"/>
    <x v="4580"/>
    <n v="80.64"/>
    <n v="80.64"/>
    <n v="0"/>
  </r>
  <r>
    <x v="2"/>
    <x v="1"/>
    <x v="1"/>
    <x v="1402"/>
    <x v="247"/>
    <x v="4"/>
    <x v="4581"/>
    <n v="1334.4"/>
    <n v="1334.4"/>
    <n v="0"/>
  </r>
  <r>
    <x v="2"/>
    <x v="1"/>
    <x v="1"/>
    <x v="1310"/>
    <x v="37"/>
    <x v="16"/>
    <x v="4582"/>
    <n v="905"/>
    <n v="905"/>
    <n v="0"/>
  </r>
  <r>
    <x v="2"/>
    <x v="1"/>
    <x v="1"/>
    <x v="1310"/>
    <x v="37"/>
    <x v="175"/>
    <x v="4583"/>
    <n v="1050"/>
    <n v="1050"/>
    <n v="0"/>
  </r>
  <r>
    <x v="2"/>
    <x v="1"/>
    <x v="1"/>
    <x v="1310"/>
    <x v="37"/>
    <x v="104"/>
    <x v="4584"/>
    <n v="1456"/>
    <n v="1456"/>
    <n v="0"/>
  </r>
  <r>
    <x v="55"/>
    <x v="0"/>
    <x v="2"/>
    <x v="1403"/>
    <x v="81"/>
    <x v="4"/>
    <x v="4585"/>
    <n v="30304.01"/>
    <n v="30304.01"/>
    <n v="0"/>
  </r>
  <r>
    <x v="297"/>
    <x v="0"/>
    <x v="17"/>
    <x v="1404"/>
    <x v="331"/>
    <x v="4"/>
    <x v="4586"/>
    <n v="8381.64"/>
    <n v="8381.64"/>
    <n v="0"/>
  </r>
  <r>
    <x v="165"/>
    <x v="0"/>
    <x v="5"/>
    <x v="1405"/>
    <x v="10"/>
    <x v="4"/>
    <x v="4587"/>
    <n v="83257"/>
    <n v="83257"/>
    <n v="0"/>
  </r>
  <r>
    <x v="2"/>
    <x v="1"/>
    <x v="1"/>
    <x v="1314"/>
    <x v="314"/>
    <x v="25"/>
    <x v="4588"/>
    <n v="40"/>
    <n v="40"/>
    <n v="0"/>
  </r>
  <r>
    <x v="2"/>
    <x v="1"/>
    <x v="1"/>
    <x v="1314"/>
    <x v="314"/>
    <x v="68"/>
    <x v="4589"/>
    <n v="278"/>
    <n v="278"/>
    <n v="0"/>
  </r>
  <r>
    <x v="54"/>
    <x v="0"/>
    <x v="2"/>
    <x v="816"/>
    <x v="5"/>
    <x v="0"/>
    <x v="4590"/>
    <n v="1291.93"/>
    <n v="1291.93"/>
    <n v="0"/>
  </r>
  <r>
    <x v="54"/>
    <x v="0"/>
    <x v="2"/>
    <x v="816"/>
    <x v="5"/>
    <x v="117"/>
    <x v="4591"/>
    <n v="4.9400000000000004"/>
    <n v="4.9400000000000004"/>
    <n v="0"/>
  </r>
  <r>
    <x v="54"/>
    <x v="0"/>
    <x v="2"/>
    <x v="816"/>
    <x v="5"/>
    <x v="22"/>
    <x v="4592"/>
    <n v="5082.3599999999997"/>
    <n v="5082.3599999999997"/>
    <n v="0"/>
  </r>
  <r>
    <x v="2"/>
    <x v="1"/>
    <x v="1"/>
    <x v="1406"/>
    <x v="45"/>
    <x v="4"/>
    <x v="4593"/>
    <n v="27200"/>
    <n v="27200"/>
    <n v="0"/>
  </r>
  <r>
    <x v="211"/>
    <x v="2"/>
    <x v="9"/>
    <x v="1315"/>
    <x v="30"/>
    <x v="16"/>
    <x v="4240"/>
    <n v="1421.2"/>
    <n v="1421.2"/>
    <n v="0"/>
  </r>
  <r>
    <x v="2"/>
    <x v="1"/>
    <x v="1"/>
    <x v="818"/>
    <x v="94"/>
    <x v="17"/>
    <x v="4594"/>
    <n v="150"/>
    <n v="150"/>
    <n v="0"/>
  </r>
  <r>
    <x v="35"/>
    <x v="0"/>
    <x v="0"/>
    <x v="57"/>
    <x v="34"/>
    <x v="0"/>
    <x v="4595"/>
    <n v="26"/>
    <n v="26"/>
    <n v="0"/>
  </r>
  <r>
    <x v="35"/>
    <x v="0"/>
    <x v="0"/>
    <x v="57"/>
    <x v="34"/>
    <x v="17"/>
    <x v="64"/>
    <n v="90.58"/>
    <n v="90.58"/>
    <n v="0"/>
  </r>
  <r>
    <x v="2"/>
    <x v="1"/>
    <x v="1"/>
    <x v="58"/>
    <x v="30"/>
    <x v="64"/>
    <x v="1205"/>
    <n v="88.5"/>
    <n v="88.5"/>
    <n v="0"/>
  </r>
  <r>
    <x v="2"/>
    <x v="1"/>
    <x v="1"/>
    <x v="58"/>
    <x v="30"/>
    <x v="73"/>
    <x v="1205"/>
    <n v="-88.5"/>
    <n v="-88.5"/>
    <n v="0"/>
  </r>
  <r>
    <x v="2"/>
    <x v="1"/>
    <x v="1"/>
    <x v="58"/>
    <x v="30"/>
    <x v="0"/>
    <x v="1205"/>
    <n v="88.5"/>
    <n v="88.5"/>
    <n v="0"/>
  </r>
  <r>
    <x v="2"/>
    <x v="1"/>
    <x v="1"/>
    <x v="58"/>
    <x v="30"/>
    <x v="286"/>
    <x v="4596"/>
    <n v="216"/>
    <n v="216"/>
    <n v="0"/>
  </r>
  <r>
    <x v="2"/>
    <x v="1"/>
    <x v="1"/>
    <x v="58"/>
    <x v="30"/>
    <x v="381"/>
    <x v="4596"/>
    <n v="-216"/>
    <n v="-216"/>
    <n v="0"/>
  </r>
  <r>
    <x v="2"/>
    <x v="1"/>
    <x v="1"/>
    <x v="58"/>
    <x v="30"/>
    <x v="1"/>
    <x v="4596"/>
    <n v="216"/>
    <n v="216"/>
    <n v="0"/>
  </r>
  <r>
    <x v="2"/>
    <x v="1"/>
    <x v="1"/>
    <x v="59"/>
    <x v="30"/>
    <x v="68"/>
    <x v="4597"/>
    <n v="46"/>
    <n v="46"/>
    <n v="0"/>
  </r>
  <r>
    <x v="2"/>
    <x v="1"/>
    <x v="1"/>
    <x v="60"/>
    <x v="41"/>
    <x v="94"/>
    <x v="4598"/>
    <n v="22.7"/>
    <n v="22.7"/>
    <n v="0"/>
  </r>
  <r>
    <x v="2"/>
    <x v="1"/>
    <x v="1"/>
    <x v="60"/>
    <x v="41"/>
    <x v="759"/>
    <x v="4599"/>
    <n v="350"/>
    <n v="350"/>
    <n v="0"/>
  </r>
  <r>
    <x v="22"/>
    <x v="0"/>
    <x v="0"/>
    <x v="61"/>
    <x v="1"/>
    <x v="46"/>
    <x v="4600"/>
    <n v="16511"/>
    <n v="16511"/>
    <n v="0"/>
  </r>
  <r>
    <x v="22"/>
    <x v="0"/>
    <x v="0"/>
    <x v="61"/>
    <x v="1"/>
    <x v="18"/>
    <x v="4601"/>
    <n v="5624.85"/>
    <n v="5624.85"/>
    <n v="0"/>
  </r>
  <r>
    <x v="22"/>
    <x v="0"/>
    <x v="0"/>
    <x v="61"/>
    <x v="1"/>
    <x v="19"/>
    <x v="4602"/>
    <n v="121.66"/>
    <n v="121.66"/>
    <n v="0"/>
  </r>
  <r>
    <x v="40"/>
    <x v="0"/>
    <x v="0"/>
    <x v="1296"/>
    <x v="6"/>
    <x v="17"/>
    <x v="64"/>
    <n v="8"/>
    <n v="8"/>
    <n v="0"/>
  </r>
  <r>
    <x v="2"/>
    <x v="1"/>
    <x v="1"/>
    <x v="62"/>
    <x v="42"/>
    <x v="186"/>
    <x v="135"/>
    <n v="1458.35"/>
    <n v="1458.35"/>
    <n v="0"/>
  </r>
  <r>
    <x v="2"/>
    <x v="1"/>
    <x v="1"/>
    <x v="62"/>
    <x v="42"/>
    <x v="66"/>
    <x v="135"/>
    <n v="1458.33"/>
    <n v="1458.33"/>
    <n v="0"/>
  </r>
  <r>
    <x v="10"/>
    <x v="0"/>
    <x v="0"/>
    <x v="63"/>
    <x v="9"/>
    <x v="16"/>
    <x v="4603"/>
    <n v="144"/>
    <n v="144"/>
    <n v="0"/>
  </r>
  <r>
    <x v="17"/>
    <x v="0"/>
    <x v="0"/>
    <x v="65"/>
    <x v="30"/>
    <x v="17"/>
    <x v="139"/>
    <n v="14.85"/>
    <n v="14.85"/>
    <n v="0"/>
  </r>
  <r>
    <x v="4"/>
    <x v="0"/>
    <x v="0"/>
    <x v="65"/>
    <x v="30"/>
    <x v="48"/>
    <x v="4604"/>
    <n v="37.950000000000003"/>
    <n v="37.950000000000003"/>
    <n v="0"/>
  </r>
  <r>
    <x v="41"/>
    <x v="0"/>
    <x v="0"/>
    <x v="66"/>
    <x v="28"/>
    <x v="46"/>
    <x v="1558"/>
    <n v="10784"/>
    <n v="10784"/>
    <n v="0"/>
  </r>
  <r>
    <x v="11"/>
    <x v="0"/>
    <x v="0"/>
    <x v="1299"/>
    <x v="119"/>
    <x v="46"/>
    <x v="4605"/>
    <n v="4222"/>
    <n v="4222"/>
    <n v="0"/>
  </r>
  <r>
    <x v="59"/>
    <x v="0"/>
    <x v="0"/>
    <x v="1095"/>
    <x v="1"/>
    <x v="16"/>
    <x v="4606"/>
    <n v="6726"/>
    <n v="6726"/>
    <n v="0"/>
  </r>
  <r>
    <x v="268"/>
    <x v="0"/>
    <x v="0"/>
    <x v="1193"/>
    <x v="248"/>
    <x v="13"/>
    <x v="64"/>
    <n v="200"/>
    <n v="200"/>
    <n v="0"/>
  </r>
  <r>
    <x v="2"/>
    <x v="1"/>
    <x v="1"/>
    <x v="1097"/>
    <x v="61"/>
    <x v="62"/>
    <x v="4607"/>
    <n v="7.24"/>
    <n v="7.24"/>
    <n v="0"/>
  </r>
  <r>
    <x v="2"/>
    <x v="1"/>
    <x v="1"/>
    <x v="1097"/>
    <x v="61"/>
    <x v="19"/>
    <x v="4608"/>
    <n v="71.13"/>
    <n v="71.13"/>
    <n v="0"/>
  </r>
  <r>
    <x v="2"/>
    <x v="1"/>
    <x v="1"/>
    <x v="1407"/>
    <x v="30"/>
    <x v="4"/>
    <x v="941"/>
    <n v="171.65"/>
    <n v="171.65"/>
    <n v="0"/>
  </r>
  <r>
    <x v="2"/>
    <x v="1"/>
    <x v="1"/>
    <x v="1300"/>
    <x v="85"/>
    <x v="4"/>
    <x v="4609"/>
    <n v="7500"/>
    <n v="7500"/>
    <n v="0"/>
  </r>
  <r>
    <x v="2"/>
    <x v="1"/>
    <x v="1"/>
    <x v="1408"/>
    <x v="93"/>
    <x v="4"/>
    <x v="4610"/>
    <n v="1325"/>
    <n v="1325"/>
    <n v="0"/>
  </r>
  <r>
    <x v="2"/>
    <x v="1"/>
    <x v="1"/>
    <x v="1408"/>
    <x v="93"/>
    <x v="25"/>
    <x v="741"/>
    <n v="72"/>
    <n v="72"/>
    <n v="0"/>
  </r>
  <r>
    <x v="2"/>
    <x v="1"/>
    <x v="1"/>
    <x v="1194"/>
    <x v="172"/>
    <x v="4"/>
    <x v="4611"/>
    <n v="1150"/>
    <n v="1150"/>
    <n v="0"/>
  </r>
  <r>
    <x v="2"/>
    <x v="1"/>
    <x v="1"/>
    <x v="1196"/>
    <x v="65"/>
    <x v="64"/>
    <x v="4612"/>
    <n v="134.94999999999999"/>
    <n v="134.94999999999999"/>
    <n v="0"/>
  </r>
  <r>
    <x v="58"/>
    <x v="0"/>
    <x v="0"/>
    <x v="1102"/>
    <x v="9"/>
    <x v="468"/>
    <x v="4613"/>
    <n v="266"/>
    <n v="266"/>
    <n v="0"/>
  </r>
  <r>
    <x v="81"/>
    <x v="0"/>
    <x v="0"/>
    <x v="1102"/>
    <x v="9"/>
    <x v="246"/>
    <x v="4613"/>
    <n v="267"/>
    <n v="267"/>
    <n v="0"/>
  </r>
  <r>
    <x v="22"/>
    <x v="0"/>
    <x v="0"/>
    <x v="1103"/>
    <x v="1"/>
    <x v="16"/>
    <x v="4614"/>
    <n v="91.33"/>
    <n v="91.33"/>
    <n v="0"/>
  </r>
  <r>
    <x v="22"/>
    <x v="0"/>
    <x v="0"/>
    <x v="1103"/>
    <x v="1"/>
    <x v="18"/>
    <x v="4615"/>
    <n v="1869.57"/>
    <n v="1869.57"/>
    <n v="0"/>
  </r>
  <r>
    <x v="22"/>
    <x v="0"/>
    <x v="0"/>
    <x v="1103"/>
    <x v="1"/>
    <x v="19"/>
    <x v="4616"/>
    <n v="415.46"/>
    <n v="415.46"/>
    <n v="0"/>
  </r>
  <r>
    <x v="11"/>
    <x v="0"/>
    <x v="0"/>
    <x v="1198"/>
    <x v="1"/>
    <x v="95"/>
    <x v="1639"/>
    <n v="684"/>
    <n v="684"/>
    <n v="0"/>
  </r>
  <r>
    <x v="11"/>
    <x v="0"/>
    <x v="0"/>
    <x v="1198"/>
    <x v="1"/>
    <x v="42"/>
    <x v="4617"/>
    <n v="750"/>
    <n v="750"/>
    <n v="0"/>
  </r>
  <r>
    <x v="11"/>
    <x v="0"/>
    <x v="0"/>
    <x v="1198"/>
    <x v="1"/>
    <x v="117"/>
    <x v="4618"/>
    <n v="768"/>
    <n v="768"/>
    <n v="0"/>
  </r>
  <r>
    <x v="2"/>
    <x v="1"/>
    <x v="1"/>
    <x v="1409"/>
    <x v="9"/>
    <x v="4"/>
    <x v="1014"/>
    <n v="1189"/>
    <n v="1189"/>
    <n v="0"/>
  </r>
  <r>
    <x v="2"/>
    <x v="1"/>
    <x v="1"/>
    <x v="1410"/>
    <x v="5"/>
    <x v="4"/>
    <x v="4619"/>
    <n v="364.35"/>
    <n v="364.35"/>
    <n v="0"/>
  </r>
  <r>
    <x v="2"/>
    <x v="1"/>
    <x v="1"/>
    <x v="1410"/>
    <x v="5"/>
    <x v="46"/>
    <x v="4620"/>
    <n v="284.56"/>
    <n v="284.56"/>
    <n v="0"/>
  </r>
  <r>
    <x v="2"/>
    <x v="1"/>
    <x v="1"/>
    <x v="1410"/>
    <x v="5"/>
    <x v="62"/>
    <x v="4621"/>
    <n v="520.20000000000005"/>
    <n v="520.20000000000005"/>
    <n v="0"/>
  </r>
  <r>
    <x v="2"/>
    <x v="1"/>
    <x v="1"/>
    <x v="1411"/>
    <x v="34"/>
    <x v="62"/>
    <x v="4622"/>
    <n v="1228"/>
    <n v="1228"/>
    <n v="0"/>
  </r>
  <r>
    <x v="2"/>
    <x v="1"/>
    <x v="1"/>
    <x v="1411"/>
    <x v="34"/>
    <x v="48"/>
    <x v="64"/>
    <n v="343.67"/>
    <n v="343.67"/>
    <n v="0"/>
  </r>
  <r>
    <x v="2"/>
    <x v="1"/>
    <x v="1"/>
    <x v="1412"/>
    <x v="101"/>
    <x v="18"/>
    <x v="4623"/>
    <n v="3159"/>
    <n v="3159"/>
    <n v="0"/>
  </r>
  <r>
    <x v="2"/>
    <x v="1"/>
    <x v="1"/>
    <x v="1413"/>
    <x v="65"/>
    <x v="25"/>
    <x v="4624"/>
    <n v="108"/>
    <n v="108"/>
    <n v="0"/>
  </r>
  <r>
    <x v="2"/>
    <x v="1"/>
    <x v="1"/>
    <x v="1413"/>
    <x v="65"/>
    <x v="62"/>
    <x v="4625"/>
    <n v="840"/>
    <n v="840"/>
    <n v="0"/>
  </r>
  <r>
    <x v="19"/>
    <x v="0"/>
    <x v="0"/>
    <x v="1104"/>
    <x v="15"/>
    <x v="4"/>
    <x v="4626"/>
    <n v="23001.57"/>
    <n v="23001.57"/>
    <n v="0"/>
  </r>
  <r>
    <x v="66"/>
    <x v="0"/>
    <x v="0"/>
    <x v="48"/>
    <x v="15"/>
    <x v="4"/>
    <x v="112"/>
    <n v="9445.07"/>
    <n v="9445.07"/>
    <n v="0"/>
  </r>
  <r>
    <x v="2"/>
    <x v="1"/>
    <x v="1"/>
    <x v="48"/>
    <x v="15"/>
    <x v="77"/>
    <x v="112"/>
    <n v="547.76"/>
    <n v="547.76"/>
    <n v="0"/>
  </r>
  <r>
    <x v="39"/>
    <x v="0"/>
    <x v="0"/>
    <x v="50"/>
    <x v="15"/>
    <x v="470"/>
    <x v="114"/>
    <n v="57099.23"/>
    <n v="57099.23"/>
    <n v="0"/>
  </r>
  <r>
    <x v="9"/>
    <x v="0"/>
    <x v="2"/>
    <x v="50"/>
    <x v="15"/>
    <x v="64"/>
    <x v="115"/>
    <n v="-320150"/>
    <n v="-320150"/>
    <n v="0"/>
  </r>
  <r>
    <x v="9"/>
    <x v="0"/>
    <x v="2"/>
    <x v="50"/>
    <x v="15"/>
    <x v="73"/>
    <x v="115"/>
    <n v="320150"/>
    <n v="320150"/>
    <n v="0"/>
  </r>
  <r>
    <x v="2"/>
    <x v="1"/>
    <x v="1"/>
    <x v="51"/>
    <x v="38"/>
    <x v="4"/>
    <x v="4627"/>
    <n v="1140"/>
    <n v="1140"/>
    <n v="0"/>
  </r>
  <r>
    <x v="7"/>
    <x v="0"/>
    <x v="2"/>
    <x v="1414"/>
    <x v="15"/>
    <x v="13"/>
    <x v="4628"/>
    <n v="10829.68"/>
    <n v="10829.68"/>
    <n v="0"/>
  </r>
  <r>
    <x v="2"/>
    <x v="1"/>
    <x v="1"/>
    <x v="52"/>
    <x v="39"/>
    <x v="0"/>
    <x v="116"/>
    <n v="270"/>
    <n v="270"/>
    <n v="0"/>
  </r>
  <r>
    <x v="298"/>
    <x v="0"/>
    <x v="0"/>
    <x v="1415"/>
    <x v="9"/>
    <x v="91"/>
    <x v="3573"/>
    <n v="-1570"/>
    <n v="-1570"/>
    <n v="0"/>
  </r>
  <r>
    <x v="10"/>
    <x v="0"/>
    <x v="0"/>
    <x v="1305"/>
    <x v="9"/>
    <x v="0"/>
    <x v="4629"/>
    <n v="12144"/>
    <n v="12144"/>
    <n v="0"/>
  </r>
  <r>
    <x v="40"/>
    <x v="0"/>
    <x v="0"/>
    <x v="55"/>
    <x v="31"/>
    <x v="349"/>
    <x v="3575"/>
    <n v="-906"/>
    <n v="-906"/>
    <n v="0"/>
  </r>
  <r>
    <x v="40"/>
    <x v="0"/>
    <x v="0"/>
    <x v="55"/>
    <x v="31"/>
    <x v="186"/>
    <x v="3576"/>
    <n v="957"/>
    <n v="957"/>
    <n v="0"/>
  </r>
  <r>
    <x v="22"/>
    <x v="0"/>
    <x v="0"/>
    <x v="56"/>
    <x v="26"/>
    <x v="25"/>
    <x v="4630"/>
    <n v="10.63"/>
    <n v="10.63"/>
    <n v="0"/>
  </r>
  <r>
    <x v="4"/>
    <x v="0"/>
    <x v="0"/>
    <x v="1306"/>
    <x v="30"/>
    <x v="13"/>
    <x v="4223"/>
    <n v="209.65"/>
    <n v="209.65"/>
    <n v="0"/>
  </r>
  <r>
    <x v="17"/>
    <x v="0"/>
    <x v="0"/>
    <x v="1306"/>
    <x v="30"/>
    <x v="25"/>
    <x v="4631"/>
    <n v="292.5"/>
    <n v="292.5"/>
    <n v="0"/>
  </r>
  <r>
    <x v="4"/>
    <x v="0"/>
    <x v="0"/>
    <x v="1306"/>
    <x v="30"/>
    <x v="64"/>
    <x v="4631"/>
    <n v="157.5"/>
    <n v="157.5"/>
    <n v="0"/>
  </r>
  <r>
    <x v="29"/>
    <x v="0"/>
    <x v="0"/>
    <x v="1199"/>
    <x v="9"/>
    <x v="0"/>
    <x v="3866"/>
    <n v="700"/>
    <n v="700"/>
    <n v="0"/>
  </r>
  <r>
    <x v="2"/>
    <x v="1"/>
    <x v="1"/>
    <x v="58"/>
    <x v="30"/>
    <x v="62"/>
    <x v="124"/>
    <n v="45.6"/>
    <n v="45.6"/>
    <n v="0"/>
  </r>
  <r>
    <x v="2"/>
    <x v="1"/>
    <x v="1"/>
    <x v="58"/>
    <x v="30"/>
    <x v="168"/>
    <x v="347"/>
    <n v="99"/>
    <n v="99"/>
    <n v="0"/>
  </r>
  <r>
    <x v="2"/>
    <x v="1"/>
    <x v="1"/>
    <x v="58"/>
    <x v="30"/>
    <x v="760"/>
    <x v="347"/>
    <n v="-99"/>
    <n v="-99"/>
    <n v="0"/>
  </r>
  <r>
    <x v="2"/>
    <x v="1"/>
    <x v="1"/>
    <x v="58"/>
    <x v="30"/>
    <x v="106"/>
    <x v="347"/>
    <n v="99"/>
    <n v="99"/>
    <n v="0"/>
  </r>
  <r>
    <x v="2"/>
    <x v="1"/>
    <x v="1"/>
    <x v="58"/>
    <x v="30"/>
    <x v="761"/>
    <x v="984"/>
    <n v="20.85"/>
    <n v="20.85"/>
    <n v="0"/>
  </r>
  <r>
    <x v="4"/>
    <x v="0"/>
    <x v="0"/>
    <x v="1416"/>
    <x v="27"/>
    <x v="0"/>
    <x v="4632"/>
    <n v="48"/>
    <n v="48"/>
    <n v="0"/>
  </r>
  <r>
    <x v="2"/>
    <x v="1"/>
    <x v="1"/>
    <x v="60"/>
    <x v="41"/>
    <x v="68"/>
    <x v="4633"/>
    <n v="420"/>
    <n v="420"/>
    <n v="0"/>
  </r>
  <r>
    <x v="2"/>
    <x v="1"/>
    <x v="1"/>
    <x v="60"/>
    <x v="41"/>
    <x v="339"/>
    <x v="4634"/>
    <n v="29.4"/>
    <n v="29.4"/>
    <n v="0"/>
  </r>
  <r>
    <x v="40"/>
    <x v="0"/>
    <x v="0"/>
    <x v="1296"/>
    <x v="6"/>
    <x v="4"/>
    <x v="4635"/>
    <n v="132.99"/>
    <n v="132.99"/>
    <n v="0"/>
  </r>
  <r>
    <x v="40"/>
    <x v="0"/>
    <x v="0"/>
    <x v="1296"/>
    <x v="6"/>
    <x v="0"/>
    <x v="4636"/>
    <n v="42.49"/>
    <n v="42.49"/>
    <n v="0"/>
  </r>
  <r>
    <x v="2"/>
    <x v="1"/>
    <x v="1"/>
    <x v="62"/>
    <x v="42"/>
    <x v="199"/>
    <x v="135"/>
    <n v="4375"/>
    <n v="4375"/>
    <n v="0"/>
  </r>
  <r>
    <x v="129"/>
    <x v="0"/>
    <x v="0"/>
    <x v="1417"/>
    <x v="36"/>
    <x v="12"/>
    <x v="4637"/>
    <n v="-51512.02"/>
    <n v="-51512.02"/>
    <n v="0"/>
  </r>
  <r>
    <x v="10"/>
    <x v="0"/>
    <x v="0"/>
    <x v="63"/>
    <x v="9"/>
    <x v="85"/>
    <x v="64"/>
    <n v="132.51"/>
    <n v="132.51"/>
    <n v="0"/>
  </r>
  <r>
    <x v="2"/>
    <x v="1"/>
    <x v="1"/>
    <x v="64"/>
    <x v="30"/>
    <x v="18"/>
    <x v="4638"/>
    <n v="504"/>
    <n v="504"/>
    <n v="0"/>
  </r>
  <r>
    <x v="2"/>
    <x v="1"/>
    <x v="1"/>
    <x v="64"/>
    <x v="30"/>
    <x v="43"/>
    <x v="3584"/>
    <n v="102"/>
    <n v="102"/>
    <n v="0"/>
  </r>
  <r>
    <x v="17"/>
    <x v="0"/>
    <x v="0"/>
    <x v="65"/>
    <x v="30"/>
    <x v="4"/>
    <x v="4604"/>
    <n v="75.900000000000006"/>
    <n v="75.900000000000006"/>
    <n v="0"/>
  </r>
  <r>
    <x v="42"/>
    <x v="0"/>
    <x v="0"/>
    <x v="67"/>
    <x v="14"/>
    <x v="18"/>
    <x v="4639"/>
    <n v="46739.76"/>
    <n v="46739.76"/>
    <n v="0"/>
  </r>
  <r>
    <x v="48"/>
    <x v="0"/>
    <x v="0"/>
    <x v="1093"/>
    <x v="47"/>
    <x v="18"/>
    <x v="4640"/>
    <n v="701.4"/>
    <n v="701.4"/>
    <n v="0"/>
  </r>
  <r>
    <x v="11"/>
    <x v="0"/>
    <x v="0"/>
    <x v="1299"/>
    <x v="119"/>
    <x v="4"/>
    <x v="4641"/>
    <n v="58662"/>
    <n v="58662"/>
    <n v="0"/>
  </r>
  <r>
    <x v="59"/>
    <x v="0"/>
    <x v="0"/>
    <x v="1095"/>
    <x v="1"/>
    <x v="25"/>
    <x v="4642"/>
    <n v="1900"/>
    <n v="1900"/>
    <n v="0"/>
  </r>
  <r>
    <x v="2"/>
    <x v="1"/>
    <x v="1"/>
    <x v="1418"/>
    <x v="99"/>
    <x v="0"/>
    <x v="4643"/>
    <n v="74.7"/>
    <n v="74.7"/>
    <n v="0"/>
  </r>
  <r>
    <x v="2"/>
    <x v="1"/>
    <x v="1"/>
    <x v="1418"/>
    <x v="99"/>
    <x v="62"/>
    <x v="4644"/>
    <n v="87.95"/>
    <n v="87.95"/>
    <n v="0"/>
  </r>
  <r>
    <x v="2"/>
    <x v="1"/>
    <x v="1"/>
    <x v="1101"/>
    <x v="236"/>
    <x v="4"/>
    <x v="4645"/>
    <n v="1490.24"/>
    <n v="1490.24"/>
    <n v="0"/>
  </r>
  <r>
    <x v="2"/>
    <x v="1"/>
    <x v="1"/>
    <x v="1101"/>
    <x v="236"/>
    <x v="95"/>
    <x v="4646"/>
    <n v="61.4"/>
    <n v="61.4"/>
    <n v="0"/>
  </r>
  <r>
    <x v="2"/>
    <x v="1"/>
    <x v="1"/>
    <x v="1419"/>
    <x v="5"/>
    <x v="4"/>
    <x v="4647"/>
    <n v="153.5"/>
    <n v="153.5"/>
    <n v="0"/>
  </r>
  <r>
    <x v="2"/>
    <x v="1"/>
    <x v="1"/>
    <x v="1196"/>
    <x v="65"/>
    <x v="85"/>
    <x v="4648"/>
    <n v="13.38"/>
    <n v="13.38"/>
    <n v="0"/>
  </r>
  <r>
    <x v="33"/>
    <x v="0"/>
    <x v="0"/>
    <x v="1102"/>
    <x v="9"/>
    <x v="48"/>
    <x v="4649"/>
    <n v="637.62"/>
    <n v="637.62"/>
    <n v="0"/>
  </r>
  <r>
    <x v="121"/>
    <x v="0"/>
    <x v="0"/>
    <x v="1102"/>
    <x v="9"/>
    <x v="106"/>
    <x v="4650"/>
    <n v="700"/>
    <n v="700"/>
    <n v="0"/>
  </r>
  <r>
    <x v="35"/>
    <x v="0"/>
    <x v="0"/>
    <x v="1102"/>
    <x v="9"/>
    <x v="21"/>
    <x v="4651"/>
    <n v="2887.5"/>
    <n v="2887.5"/>
    <n v="0"/>
  </r>
  <r>
    <x v="10"/>
    <x v="0"/>
    <x v="0"/>
    <x v="1102"/>
    <x v="9"/>
    <x v="57"/>
    <x v="4652"/>
    <n v="2800"/>
    <n v="2800"/>
    <n v="0"/>
  </r>
  <r>
    <x v="55"/>
    <x v="0"/>
    <x v="2"/>
    <x v="680"/>
    <x v="16"/>
    <x v="0"/>
    <x v="4653"/>
    <n v="36552.300000000003"/>
    <n v="36552.300000000003"/>
    <n v="0"/>
  </r>
  <r>
    <x v="2"/>
    <x v="1"/>
    <x v="1"/>
    <x v="681"/>
    <x v="37"/>
    <x v="46"/>
    <x v="4654"/>
    <n v="73.62"/>
    <n v="73.62"/>
    <n v="0"/>
  </r>
  <r>
    <x v="2"/>
    <x v="1"/>
    <x v="1"/>
    <x v="682"/>
    <x v="66"/>
    <x v="91"/>
    <x v="238"/>
    <n v="90"/>
    <n v="90"/>
    <n v="0"/>
  </r>
  <r>
    <x v="2"/>
    <x v="1"/>
    <x v="1"/>
    <x v="682"/>
    <x v="66"/>
    <x v="85"/>
    <x v="4655"/>
    <n v="45"/>
    <n v="45"/>
    <n v="0"/>
  </r>
  <r>
    <x v="2"/>
    <x v="1"/>
    <x v="1"/>
    <x v="682"/>
    <x v="66"/>
    <x v="89"/>
    <x v="3991"/>
    <n v="45"/>
    <n v="45"/>
    <n v="0"/>
  </r>
  <r>
    <x v="2"/>
    <x v="1"/>
    <x v="1"/>
    <x v="682"/>
    <x v="66"/>
    <x v="297"/>
    <x v="631"/>
    <n v="45"/>
    <n v="45"/>
    <n v="0"/>
  </r>
  <r>
    <x v="2"/>
    <x v="1"/>
    <x v="1"/>
    <x v="1166"/>
    <x v="101"/>
    <x v="25"/>
    <x v="4656"/>
    <n v="1530"/>
    <n v="1530"/>
    <n v="0"/>
  </r>
  <r>
    <x v="2"/>
    <x v="1"/>
    <x v="1"/>
    <x v="891"/>
    <x v="32"/>
    <x v="4"/>
    <x v="4657"/>
    <n v="74"/>
    <n v="74"/>
    <n v="0"/>
  </r>
  <r>
    <x v="2"/>
    <x v="1"/>
    <x v="1"/>
    <x v="891"/>
    <x v="32"/>
    <x v="25"/>
    <x v="4658"/>
    <n v="103.75"/>
    <n v="103.75"/>
    <n v="0"/>
  </r>
  <r>
    <x v="2"/>
    <x v="1"/>
    <x v="1"/>
    <x v="685"/>
    <x v="144"/>
    <x v="17"/>
    <x v="4659"/>
    <n v="88"/>
    <n v="88"/>
    <n v="0"/>
  </r>
  <r>
    <x v="2"/>
    <x v="1"/>
    <x v="1"/>
    <x v="685"/>
    <x v="144"/>
    <x v="48"/>
    <x v="4660"/>
    <n v="90.5"/>
    <n v="90.5"/>
    <n v="0"/>
  </r>
  <r>
    <x v="2"/>
    <x v="1"/>
    <x v="1"/>
    <x v="686"/>
    <x v="202"/>
    <x v="25"/>
    <x v="2179"/>
    <n v="75"/>
    <n v="75"/>
    <n v="0"/>
  </r>
  <r>
    <x v="2"/>
    <x v="1"/>
    <x v="1"/>
    <x v="1420"/>
    <x v="141"/>
    <x v="13"/>
    <x v="4661"/>
    <n v="1877.73"/>
    <n v="1877.73"/>
    <n v="0"/>
  </r>
  <r>
    <x v="178"/>
    <x v="0"/>
    <x v="0"/>
    <x v="689"/>
    <x v="9"/>
    <x v="187"/>
    <x v="2183"/>
    <n v="1750"/>
    <n v="1750"/>
    <n v="0"/>
  </r>
  <r>
    <x v="2"/>
    <x v="1"/>
    <x v="1"/>
    <x v="1421"/>
    <x v="5"/>
    <x v="4"/>
    <x v="4662"/>
    <n v="545.4"/>
    <n v="545.4"/>
    <n v="0"/>
  </r>
  <r>
    <x v="2"/>
    <x v="1"/>
    <x v="1"/>
    <x v="690"/>
    <x v="137"/>
    <x v="48"/>
    <x v="2184"/>
    <n v="90"/>
    <n v="90"/>
    <n v="0"/>
  </r>
  <r>
    <x v="167"/>
    <x v="0"/>
    <x v="2"/>
    <x v="894"/>
    <x v="1"/>
    <x v="25"/>
    <x v="4663"/>
    <n v="4050"/>
    <n v="4050"/>
    <n v="0"/>
  </r>
  <r>
    <x v="55"/>
    <x v="0"/>
    <x v="2"/>
    <x v="856"/>
    <x v="56"/>
    <x v="101"/>
    <x v="2697"/>
    <n v="6557.77"/>
    <n v="6557.77"/>
    <n v="0"/>
  </r>
  <r>
    <x v="22"/>
    <x v="0"/>
    <x v="0"/>
    <x v="897"/>
    <x v="1"/>
    <x v="18"/>
    <x v="4664"/>
    <n v="113.28"/>
    <n v="113.28"/>
    <n v="0"/>
  </r>
  <r>
    <x v="179"/>
    <x v="0"/>
    <x v="0"/>
    <x v="693"/>
    <x v="1"/>
    <x v="78"/>
    <x v="4665"/>
    <n v="3675"/>
    <n v="3675"/>
    <n v="0"/>
  </r>
  <r>
    <x v="179"/>
    <x v="0"/>
    <x v="0"/>
    <x v="693"/>
    <x v="1"/>
    <x v="80"/>
    <x v="4666"/>
    <n v="199.44"/>
    <n v="199.44"/>
    <n v="0"/>
  </r>
  <r>
    <x v="179"/>
    <x v="0"/>
    <x v="0"/>
    <x v="693"/>
    <x v="1"/>
    <x v="180"/>
    <x v="4666"/>
    <n v="-199.44"/>
    <n v="-199.44"/>
    <n v="0"/>
  </r>
  <r>
    <x v="179"/>
    <x v="0"/>
    <x v="0"/>
    <x v="693"/>
    <x v="1"/>
    <x v="185"/>
    <x v="4667"/>
    <n v="123.36"/>
    <n v="123.36"/>
    <n v="0"/>
  </r>
  <r>
    <x v="2"/>
    <x v="1"/>
    <x v="1"/>
    <x v="1171"/>
    <x v="99"/>
    <x v="4"/>
    <x v="4668"/>
    <n v="58.45"/>
    <n v="58.45"/>
    <n v="0"/>
  </r>
  <r>
    <x v="2"/>
    <x v="1"/>
    <x v="1"/>
    <x v="1171"/>
    <x v="99"/>
    <x v="25"/>
    <x v="4669"/>
    <n v="55.95"/>
    <n v="55.95"/>
    <n v="0"/>
  </r>
  <r>
    <x v="2"/>
    <x v="1"/>
    <x v="1"/>
    <x v="1171"/>
    <x v="99"/>
    <x v="0"/>
    <x v="4670"/>
    <n v="64.95"/>
    <n v="64.95"/>
    <n v="0"/>
  </r>
  <r>
    <x v="2"/>
    <x v="1"/>
    <x v="1"/>
    <x v="1171"/>
    <x v="99"/>
    <x v="17"/>
    <x v="4671"/>
    <n v="147.44999999999999"/>
    <n v="147.44999999999999"/>
    <n v="0"/>
  </r>
  <r>
    <x v="2"/>
    <x v="1"/>
    <x v="1"/>
    <x v="1171"/>
    <x v="99"/>
    <x v="46"/>
    <x v="4672"/>
    <n v="90.9"/>
    <n v="90.9"/>
    <n v="0"/>
  </r>
  <r>
    <x v="2"/>
    <x v="1"/>
    <x v="1"/>
    <x v="1171"/>
    <x v="99"/>
    <x v="16"/>
    <x v="4673"/>
    <n v="48.45"/>
    <n v="48.45"/>
    <n v="0"/>
  </r>
  <r>
    <x v="2"/>
    <x v="1"/>
    <x v="1"/>
    <x v="898"/>
    <x v="246"/>
    <x v="25"/>
    <x v="4674"/>
    <n v="473.55"/>
    <n v="473.55"/>
    <n v="0"/>
  </r>
  <r>
    <x v="2"/>
    <x v="1"/>
    <x v="1"/>
    <x v="899"/>
    <x v="247"/>
    <x v="13"/>
    <x v="4675"/>
    <n v="58.12"/>
    <n v="58.12"/>
    <n v="0"/>
  </r>
  <r>
    <x v="2"/>
    <x v="1"/>
    <x v="1"/>
    <x v="695"/>
    <x v="9"/>
    <x v="0"/>
    <x v="4676"/>
    <n v="334"/>
    <n v="334"/>
    <n v="0"/>
  </r>
  <r>
    <x v="167"/>
    <x v="0"/>
    <x v="2"/>
    <x v="1172"/>
    <x v="1"/>
    <x v="62"/>
    <x v="4677"/>
    <n v="550"/>
    <n v="550"/>
    <n v="0"/>
  </r>
  <r>
    <x v="166"/>
    <x v="0"/>
    <x v="0"/>
    <x v="696"/>
    <x v="188"/>
    <x v="19"/>
    <x v="4118"/>
    <n v="612.05999999999995"/>
    <n v="612.05999999999995"/>
    <n v="0"/>
  </r>
  <r>
    <x v="181"/>
    <x v="0"/>
    <x v="0"/>
    <x v="1157"/>
    <x v="34"/>
    <x v="4"/>
    <x v="100"/>
    <n v="658"/>
    <n v="658"/>
    <n v="0"/>
  </r>
  <r>
    <x v="173"/>
    <x v="0"/>
    <x v="2"/>
    <x v="699"/>
    <x v="1"/>
    <x v="14"/>
    <x v="351"/>
    <n v="1739.37"/>
    <n v="1739.37"/>
    <n v="0"/>
  </r>
  <r>
    <x v="173"/>
    <x v="0"/>
    <x v="2"/>
    <x v="699"/>
    <x v="1"/>
    <x v="112"/>
    <x v="2195"/>
    <n v="-270.25"/>
    <n v="-270.25"/>
    <n v="0"/>
  </r>
  <r>
    <x v="291"/>
    <x v="0"/>
    <x v="0"/>
    <x v="700"/>
    <x v="206"/>
    <x v="4"/>
    <x v="4678"/>
    <n v="1130"/>
    <n v="1130"/>
    <n v="0"/>
  </r>
  <r>
    <x v="2"/>
    <x v="1"/>
    <x v="1"/>
    <x v="703"/>
    <x v="207"/>
    <x v="70"/>
    <x v="4679"/>
    <n v="1080"/>
    <n v="1080"/>
    <n v="0"/>
  </r>
  <r>
    <x v="203"/>
    <x v="0"/>
    <x v="0"/>
    <x v="1224"/>
    <x v="304"/>
    <x v="17"/>
    <x v="4680"/>
    <n v="2700"/>
    <n v="1620"/>
    <n v="1080"/>
  </r>
  <r>
    <x v="226"/>
    <x v="0"/>
    <x v="0"/>
    <x v="1333"/>
    <x v="56"/>
    <x v="4"/>
    <x v="4355"/>
    <n v="231840"/>
    <n v="231840"/>
    <n v="0"/>
  </r>
  <r>
    <x v="54"/>
    <x v="0"/>
    <x v="2"/>
    <x v="1422"/>
    <x v="332"/>
    <x v="118"/>
    <x v="4681"/>
    <n v="22066.18"/>
    <n v="22066.18"/>
    <n v="0"/>
  </r>
  <r>
    <x v="203"/>
    <x v="0"/>
    <x v="0"/>
    <x v="1423"/>
    <x v="333"/>
    <x v="25"/>
    <x v="4682"/>
    <n v="3421.56"/>
    <n v="3421.56"/>
    <n v="0"/>
  </r>
  <r>
    <x v="2"/>
    <x v="1"/>
    <x v="1"/>
    <x v="1424"/>
    <x v="37"/>
    <x v="64"/>
    <x v="4683"/>
    <n v="746"/>
    <n v="746"/>
    <n v="0"/>
  </r>
  <r>
    <x v="2"/>
    <x v="1"/>
    <x v="1"/>
    <x v="1425"/>
    <x v="101"/>
    <x v="4"/>
    <x v="4684"/>
    <n v="1615.8"/>
    <n v="1615.8"/>
    <n v="0"/>
  </r>
  <r>
    <x v="2"/>
    <x v="1"/>
    <x v="1"/>
    <x v="412"/>
    <x v="137"/>
    <x v="175"/>
    <x v="4685"/>
    <n v="40"/>
    <n v="40"/>
    <n v="0"/>
  </r>
  <r>
    <x v="2"/>
    <x v="1"/>
    <x v="1"/>
    <x v="412"/>
    <x v="137"/>
    <x v="19"/>
    <x v="4686"/>
    <n v="38"/>
    <n v="38"/>
    <n v="0"/>
  </r>
  <r>
    <x v="2"/>
    <x v="1"/>
    <x v="1"/>
    <x v="412"/>
    <x v="137"/>
    <x v="104"/>
    <x v="4686"/>
    <n v="-38"/>
    <n v="-38"/>
    <n v="0"/>
  </r>
  <r>
    <x v="9"/>
    <x v="0"/>
    <x v="2"/>
    <x v="439"/>
    <x v="147"/>
    <x v="18"/>
    <x v="4687"/>
    <n v="30430.62"/>
    <n v="30430.62"/>
    <n v="0"/>
  </r>
  <r>
    <x v="2"/>
    <x v="1"/>
    <x v="1"/>
    <x v="482"/>
    <x v="159"/>
    <x v="83"/>
    <x v="64"/>
    <n v="47.47"/>
    <n v="47.47"/>
    <n v="0"/>
  </r>
  <r>
    <x v="2"/>
    <x v="1"/>
    <x v="1"/>
    <x v="820"/>
    <x v="5"/>
    <x v="4"/>
    <x v="4688"/>
    <n v="580.32000000000005"/>
    <n v="580.32000000000005"/>
    <n v="0"/>
  </r>
  <r>
    <x v="2"/>
    <x v="1"/>
    <x v="1"/>
    <x v="820"/>
    <x v="5"/>
    <x v="25"/>
    <x v="4689"/>
    <n v="602.64"/>
    <n v="602.64"/>
    <n v="0"/>
  </r>
  <r>
    <x v="2"/>
    <x v="1"/>
    <x v="1"/>
    <x v="820"/>
    <x v="5"/>
    <x v="200"/>
    <x v="420"/>
    <n v="1.97"/>
    <n v="1.97"/>
    <n v="0"/>
  </r>
  <r>
    <x v="206"/>
    <x v="0"/>
    <x v="17"/>
    <x v="822"/>
    <x v="1"/>
    <x v="19"/>
    <x v="4690"/>
    <n v="4861.92"/>
    <n v="4861.92"/>
    <n v="0"/>
  </r>
  <r>
    <x v="2"/>
    <x v="1"/>
    <x v="1"/>
    <x v="1426"/>
    <x v="61"/>
    <x v="25"/>
    <x v="4691"/>
    <n v="2512.38"/>
    <n v="2512.38"/>
    <n v="0"/>
  </r>
  <r>
    <x v="55"/>
    <x v="0"/>
    <x v="2"/>
    <x v="1316"/>
    <x v="94"/>
    <x v="0"/>
    <x v="4692"/>
    <n v="700"/>
    <n v="700"/>
    <n v="0"/>
  </r>
  <r>
    <x v="2"/>
    <x v="1"/>
    <x v="1"/>
    <x v="1427"/>
    <x v="31"/>
    <x v="13"/>
    <x v="4693"/>
    <n v="1943"/>
    <n v="1943"/>
    <n v="0"/>
  </r>
  <r>
    <x v="2"/>
    <x v="1"/>
    <x v="1"/>
    <x v="824"/>
    <x v="230"/>
    <x v="13"/>
    <x v="4694"/>
    <n v="2366.66"/>
    <n v="2366.66"/>
    <n v="0"/>
  </r>
  <r>
    <x v="207"/>
    <x v="0"/>
    <x v="18"/>
    <x v="825"/>
    <x v="5"/>
    <x v="48"/>
    <x v="4695"/>
    <n v="19.98"/>
    <n v="19.98"/>
    <n v="0"/>
  </r>
  <r>
    <x v="207"/>
    <x v="0"/>
    <x v="18"/>
    <x v="825"/>
    <x v="5"/>
    <x v="117"/>
    <x v="4696"/>
    <n v="747.36"/>
    <n v="747.36"/>
    <n v="0"/>
  </r>
  <r>
    <x v="2"/>
    <x v="1"/>
    <x v="1"/>
    <x v="1318"/>
    <x v="118"/>
    <x v="4"/>
    <x v="4697"/>
    <n v="2185"/>
    <n v="2185"/>
    <n v="0"/>
  </r>
  <r>
    <x v="208"/>
    <x v="0"/>
    <x v="2"/>
    <x v="827"/>
    <x v="231"/>
    <x v="125"/>
    <x v="64"/>
    <n v="8050"/>
    <n v="8050"/>
    <n v="0"/>
  </r>
  <r>
    <x v="299"/>
    <x v="0"/>
    <x v="9"/>
    <x v="1428"/>
    <x v="200"/>
    <x v="0"/>
    <x v="4698"/>
    <n v="3564.5"/>
    <n v="3564.5"/>
    <n v="0"/>
  </r>
  <r>
    <x v="2"/>
    <x v="1"/>
    <x v="1"/>
    <x v="1429"/>
    <x v="334"/>
    <x v="4"/>
    <x v="4699"/>
    <n v="1176"/>
    <n v="1176"/>
    <n v="0"/>
  </r>
  <r>
    <x v="2"/>
    <x v="1"/>
    <x v="1"/>
    <x v="537"/>
    <x v="114"/>
    <x v="0"/>
    <x v="4700"/>
    <n v="66.36"/>
    <n v="66.36"/>
    <n v="0"/>
  </r>
  <r>
    <x v="7"/>
    <x v="0"/>
    <x v="2"/>
    <x v="538"/>
    <x v="1"/>
    <x v="62"/>
    <x v="4701"/>
    <n v="108"/>
    <n v="108"/>
    <n v="0"/>
  </r>
  <r>
    <x v="7"/>
    <x v="0"/>
    <x v="2"/>
    <x v="538"/>
    <x v="1"/>
    <x v="48"/>
    <x v="4702"/>
    <n v="3.87"/>
    <n v="3.87"/>
    <n v="0"/>
  </r>
  <r>
    <x v="2"/>
    <x v="1"/>
    <x v="1"/>
    <x v="539"/>
    <x v="169"/>
    <x v="111"/>
    <x v="4703"/>
    <n v="90"/>
    <n v="90"/>
    <n v="0"/>
  </r>
  <r>
    <x v="22"/>
    <x v="0"/>
    <x v="0"/>
    <x v="540"/>
    <x v="1"/>
    <x v="101"/>
    <x v="4704"/>
    <n v="24.04"/>
    <n v="24.04"/>
    <n v="0"/>
  </r>
  <r>
    <x v="22"/>
    <x v="0"/>
    <x v="0"/>
    <x v="540"/>
    <x v="1"/>
    <x v="23"/>
    <x v="4705"/>
    <n v="106.8"/>
    <n v="106.8"/>
    <n v="0"/>
  </r>
  <r>
    <x v="22"/>
    <x v="0"/>
    <x v="0"/>
    <x v="540"/>
    <x v="1"/>
    <x v="403"/>
    <x v="4706"/>
    <n v="32.1"/>
    <n v="32.1"/>
    <n v="0"/>
  </r>
  <r>
    <x v="22"/>
    <x v="0"/>
    <x v="0"/>
    <x v="540"/>
    <x v="1"/>
    <x v="108"/>
    <x v="4707"/>
    <n v="31"/>
    <n v="31"/>
    <n v="0"/>
  </r>
  <r>
    <x v="2"/>
    <x v="1"/>
    <x v="1"/>
    <x v="1120"/>
    <x v="288"/>
    <x v="14"/>
    <x v="3623"/>
    <n v="3349"/>
    <n v="3349"/>
    <n v="0"/>
  </r>
  <r>
    <x v="2"/>
    <x v="1"/>
    <x v="1"/>
    <x v="1121"/>
    <x v="99"/>
    <x v="25"/>
    <x v="420"/>
    <n v="64.95"/>
    <n v="64.95"/>
    <n v="0"/>
  </r>
  <r>
    <x v="2"/>
    <x v="1"/>
    <x v="1"/>
    <x v="1215"/>
    <x v="57"/>
    <x v="13"/>
    <x v="4708"/>
    <n v="3224.14"/>
    <n v="3224.14"/>
    <n v="0"/>
  </r>
  <r>
    <x v="2"/>
    <x v="1"/>
    <x v="1"/>
    <x v="541"/>
    <x v="171"/>
    <x v="25"/>
    <x v="420"/>
    <n v="66.91"/>
    <n v="66.91"/>
    <n v="0"/>
  </r>
  <r>
    <x v="172"/>
    <x v="0"/>
    <x v="0"/>
    <x v="649"/>
    <x v="116"/>
    <x v="95"/>
    <x v="4709"/>
    <n v="33.119999999999997"/>
    <n v="33.119999999999997"/>
    <n v="0"/>
  </r>
  <r>
    <x v="2"/>
    <x v="1"/>
    <x v="1"/>
    <x v="1173"/>
    <x v="122"/>
    <x v="0"/>
    <x v="837"/>
    <n v="22.9"/>
    <n v="22.9"/>
    <n v="0"/>
  </r>
  <r>
    <x v="2"/>
    <x v="1"/>
    <x v="1"/>
    <x v="650"/>
    <x v="66"/>
    <x v="17"/>
    <x v="4710"/>
    <n v="45"/>
    <n v="45"/>
    <n v="0"/>
  </r>
  <r>
    <x v="2"/>
    <x v="1"/>
    <x v="1"/>
    <x v="650"/>
    <x v="66"/>
    <x v="62"/>
    <x v="4711"/>
    <n v="45"/>
    <n v="45"/>
    <n v="0"/>
  </r>
  <r>
    <x v="2"/>
    <x v="1"/>
    <x v="1"/>
    <x v="650"/>
    <x v="66"/>
    <x v="101"/>
    <x v="4712"/>
    <n v="45"/>
    <n v="45"/>
    <n v="0"/>
  </r>
  <r>
    <x v="2"/>
    <x v="1"/>
    <x v="1"/>
    <x v="650"/>
    <x v="66"/>
    <x v="410"/>
    <x v="4713"/>
    <n v="45"/>
    <n v="45"/>
    <n v="0"/>
  </r>
  <r>
    <x v="96"/>
    <x v="0"/>
    <x v="0"/>
    <x v="651"/>
    <x v="199"/>
    <x v="0"/>
    <x v="4714"/>
    <n v="2.5"/>
    <n v="2.5"/>
    <n v="0"/>
  </r>
  <r>
    <x v="2"/>
    <x v="1"/>
    <x v="1"/>
    <x v="1174"/>
    <x v="5"/>
    <x v="13"/>
    <x v="4715"/>
    <n v="861.6"/>
    <n v="861.6"/>
    <n v="0"/>
  </r>
  <r>
    <x v="46"/>
    <x v="0"/>
    <x v="0"/>
    <x v="653"/>
    <x v="164"/>
    <x v="0"/>
    <x v="4716"/>
    <n v="100"/>
    <n v="100"/>
    <n v="0"/>
  </r>
  <r>
    <x v="2"/>
    <x v="1"/>
    <x v="1"/>
    <x v="654"/>
    <x v="141"/>
    <x v="16"/>
    <x v="4717"/>
    <n v="174"/>
    <n v="174"/>
    <n v="0"/>
  </r>
  <r>
    <x v="2"/>
    <x v="1"/>
    <x v="1"/>
    <x v="654"/>
    <x v="141"/>
    <x v="18"/>
    <x v="4718"/>
    <n v="47.2"/>
    <n v="47.2"/>
    <n v="0"/>
  </r>
  <r>
    <x v="2"/>
    <x v="1"/>
    <x v="1"/>
    <x v="654"/>
    <x v="141"/>
    <x v="20"/>
    <x v="4719"/>
    <n v="84"/>
    <n v="84"/>
    <n v="0"/>
  </r>
  <r>
    <x v="2"/>
    <x v="1"/>
    <x v="1"/>
    <x v="655"/>
    <x v="64"/>
    <x v="125"/>
    <x v="420"/>
    <n v="409.02"/>
    <n v="409.02"/>
    <n v="0"/>
  </r>
  <r>
    <x v="219"/>
    <x v="0"/>
    <x v="0"/>
    <x v="1175"/>
    <x v="0"/>
    <x v="14"/>
    <x v="1725"/>
    <n v="2969.01"/>
    <n v="2969.01"/>
    <n v="0"/>
  </r>
  <r>
    <x v="167"/>
    <x v="0"/>
    <x v="2"/>
    <x v="659"/>
    <x v="16"/>
    <x v="62"/>
    <x v="4720"/>
    <n v="49241.7"/>
    <n v="49241.7"/>
    <n v="0"/>
  </r>
  <r>
    <x v="2"/>
    <x v="1"/>
    <x v="1"/>
    <x v="662"/>
    <x v="47"/>
    <x v="83"/>
    <x v="4721"/>
    <n v="26.25"/>
    <n v="26.25"/>
    <n v="0"/>
  </r>
  <r>
    <x v="175"/>
    <x v="0"/>
    <x v="0"/>
    <x v="663"/>
    <x v="200"/>
    <x v="25"/>
    <x v="4722"/>
    <n v="3812.8"/>
    <n v="3812.8"/>
    <n v="0"/>
  </r>
  <r>
    <x v="2"/>
    <x v="1"/>
    <x v="1"/>
    <x v="738"/>
    <x v="5"/>
    <x v="125"/>
    <x v="4723"/>
    <n v="594.1"/>
    <n v="594.1"/>
    <n v="0"/>
  </r>
  <r>
    <x v="173"/>
    <x v="0"/>
    <x v="2"/>
    <x v="739"/>
    <x v="1"/>
    <x v="0"/>
    <x v="3510"/>
    <n v="236.5"/>
    <n v="236.5"/>
    <n v="0"/>
  </r>
  <r>
    <x v="173"/>
    <x v="0"/>
    <x v="2"/>
    <x v="739"/>
    <x v="1"/>
    <x v="105"/>
    <x v="3511"/>
    <n v="218.05"/>
    <n v="218.05"/>
    <n v="0"/>
  </r>
  <r>
    <x v="173"/>
    <x v="0"/>
    <x v="2"/>
    <x v="739"/>
    <x v="1"/>
    <x v="300"/>
    <x v="2742"/>
    <n v="975"/>
    <n v="975"/>
    <n v="0"/>
  </r>
  <r>
    <x v="203"/>
    <x v="0"/>
    <x v="0"/>
    <x v="1176"/>
    <x v="78"/>
    <x v="0"/>
    <x v="4724"/>
    <n v="845"/>
    <n v="845"/>
    <n v="0"/>
  </r>
  <r>
    <x v="300"/>
    <x v="0"/>
    <x v="0"/>
    <x v="1430"/>
    <x v="322"/>
    <x v="13"/>
    <x v="4725"/>
    <n v="27650"/>
    <n v="27650"/>
    <n v="0"/>
  </r>
  <r>
    <x v="2"/>
    <x v="1"/>
    <x v="1"/>
    <x v="1131"/>
    <x v="101"/>
    <x v="64"/>
    <x v="420"/>
    <n v="56.73"/>
    <n v="56.73"/>
    <n v="0"/>
  </r>
  <r>
    <x v="59"/>
    <x v="0"/>
    <x v="0"/>
    <x v="1431"/>
    <x v="118"/>
    <x v="4"/>
    <x v="4726"/>
    <n v="1235"/>
    <n v="1235"/>
    <n v="0"/>
  </r>
  <r>
    <x v="2"/>
    <x v="1"/>
    <x v="1"/>
    <x v="972"/>
    <x v="259"/>
    <x v="13"/>
    <x v="4727"/>
    <n v="615"/>
    <n v="615"/>
    <n v="0"/>
  </r>
  <r>
    <x v="2"/>
    <x v="1"/>
    <x v="1"/>
    <x v="1147"/>
    <x v="174"/>
    <x v="122"/>
    <x v="3718"/>
    <n v="625"/>
    <n v="625"/>
    <n v="0"/>
  </r>
  <r>
    <x v="7"/>
    <x v="0"/>
    <x v="2"/>
    <x v="973"/>
    <x v="1"/>
    <x v="25"/>
    <x v="4728"/>
    <n v="784.8"/>
    <n v="784.8"/>
    <n v="0"/>
  </r>
  <r>
    <x v="7"/>
    <x v="0"/>
    <x v="2"/>
    <x v="973"/>
    <x v="1"/>
    <x v="64"/>
    <x v="4728"/>
    <n v="-392.4"/>
    <n v="-392.4"/>
    <n v="0"/>
  </r>
  <r>
    <x v="8"/>
    <x v="0"/>
    <x v="2"/>
    <x v="1290"/>
    <x v="15"/>
    <x v="14"/>
    <x v="4165"/>
    <n v="320"/>
    <n v="320"/>
    <n v="0"/>
  </r>
  <r>
    <x v="39"/>
    <x v="0"/>
    <x v="0"/>
    <x v="979"/>
    <x v="33"/>
    <x v="4"/>
    <x v="3259"/>
    <n v="425806.14"/>
    <n v="425806.14"/>
    <n v="0"/>
  </r>
  <r>
    <x v="39"/>
    <x v="0"/>
    <x v="0"/>
    <x v="979"/>
    <x v="33"/>
    <x v="653"/>
    <x v="3259"/>
    <n v="72236.77"/>
    <n v="72236.77"/>
    <n v="0"/>
  </r>
  <r>
    <x v="2"/>
    <x v="1"/>
    <x v="1"/>
    <x v="982"/>
    <x v="15"/>
    <x v="25"/>
    <x v="4729"/>
    <n v="321.58"/>
    <n v="321.58"/>
    <n v="0"/>
  </r>
  <r>
    <x v="2"/>
    <x v="1"/>
    <x v="1"/>
    <x v="1150"/>
    <x v="225"/>
    <x v="0"/>
    <x v="4730"/>
    <n v="9157.68"/>
    <n v="9157.68"/>
    <n v="0"/>
  </r>
  <r>
    <x v="2"/>
    <x v="1"/>
    <x v="1"/>
    <x v="1150"/>
    <x v="225"/>
    <x v="17"/>
    <x v="4731"/>
    <n v="2598.75"/>
    <n v="2598.75"/>
    <n v="0"/>
  </r>
  <r>
    <x v="2"/>
    <x v="1"/>
    <x v="1"/>
    <x v="1150"/>
    <x v="225"/>
    <x v="101"/>
    <x v="4732"/>
    <n v="19.89"/>
    <n v="19.89"/>
    <n v="0"/>
  </r>
  <r>
    <x v="301"/>
    <x v="0"/>
    <x v="0"/>
    <x v="1432"/>
    <x v="36"/>
    <x v="4"/>
    <x v="4733"/>
    <n v="8117.89"/>
    <n v="8117.89"/>
    <n v="0"/>
  </r>
  <r>
    <x v="2"/>
    <x v="1"/>
    <x v="1"/>
    <x v="1433"/>
    <x v="243"/>
    <x v="13"/>
    <x v="4734"/>
    <n v="660"/>
    <n v="660"/>
    <n v="0"/>
  </r>
  <r>
    <x v="2"/>
    <x v="1"/>
    <x v="1"/>
    <x v="1181"/>
    <x v="37"/>
    <x v="4"/>
    <x v="4735"/>
    <n v="850"/>
    <n v="850"/>
    <n v="0"/>
  </r>
  <r>
    <x v="2"/>
    <x v="1"/>
    <x v="1"/>
    <x v="986"/>
    <x v="1"/>
    <x v="85"/>
    <x v="4736"/>
    <n v="13.44"/>
    <n v="13.44"/>
    <n v="0"/>
  </r>
  <r>
    <x v="54"/>
    <x v="0"/>
    <x v="2"/>
    <x v="1001"/>
    <x v="14"/>
    <x v="112"/>
    <x v="3337"/>
    <n v="206173"/>
    <n v="206173"/>
    <n v="0"/>
  </r>
  <r>
    <x v="2"/>
    <x v="1"/>
    <x v="1"/>
    <x v="1434"/>
    <x v="255"/>
    <x v="4"/>
    <x v="4737"/>
    <n v="876.85"/>
    <n v="876.85"/>
    <n v="0"/>
  </r>
  <r>
    <x v="8"/>
    <x v="0"/>
    <x v="2"/>
    <x v="1003"/>
    <x v="1"/>
    <x v="48"/>
    <x v="4738"/>
    <n v="1012.86"/>
    <n v="1012.86"/>
    <n v="0"/>
  </r>
  <r>
    <x v="2"/>
    <x v="1"/>
    <x v="1"/>
    <x v="1186"/>
    <x v="34"/>
    <x v="0"/>
    <x v="64"/>
    <n v="40.630000000000003"/>
    <n v="40.630000000000003"/>
    <n v="0"/>
  </r>
  <r>
    <x v="2"/>
    <x v="1"/>
    <x v="1"/>
    <x v="1006"/>
    <x v="265"/>
    <x v="46"/>
    <x v="4739"/>
    <n v="33.840000000000003"/>
    <n v="33.840000000000003"/>
    <n v="0"/>
  </r>
  <r>
    <x v="2"/>
    <x v="1"/>
    <x v="1"/>
    <x v="1006"/>
    <x v="265"/>
    <x v="101"/>
    <x v="4740"/>
    <n v="11.8"/>
    <n v="11.8"/>
    <n v="0"/>
  </r>
  <r>
    <x v="242"/>
    <x v="0"/>
    <x v="0"/>
    <x v="1008"/>
    <x v="5"/>
    <x v="0"/>
    <x v="4741"/>
    <n v="40.950000000000003"/>
    <n v="40.950000000000003"/>
    <n v="0"/>
  </r>
  <r>
    <x v="242"/>
    <x v="0"/>
    <x v="0"/>
    <x v="1008"/>
    <x v="5"/>
    <x v="17"/>
    <x v="4742"/>
    <n v="73.28"/>
    <n v="73.28"/>
    <n v="0"/>
  </r>
  <r>
    <x v="46"/>
    <x v="0"/>
    <x v="0"/>
    <x v="1187"/>
    <x v="300"/>
    <x v="4"/>
    <x v="3821"/>
    <n v="8320"/>
    <n v="8320"/>
    <n v="0"/>
  </r>
  <r>
    <x v="2"/>
    <x v="1"/>
    <x v="1"/>
    <x v="1435"/>
    <x v="123"/>
    <x v="4"/>
    <x v="4743"/>
    <n v="11455.73"/>
    <n v="11455.73"/>
    <n v="0"/>
  </r>
  <r>
    <x v="302"/>
    <x v="0"/>
    <x v="9"/>
    <x v="1436"/>
    <x v="335"/>
    <x v="0"/>
    <x v="4744"/>
    <n v="49798"/>
    <n v="49798"/>
    <n v="0"/>
  </r>
  <r>
    <x v="2"/>
    <x v="1"/>
    <x v="1"/>
    <x v="1437"/>
    <x v="93"/>
    <x v="4"/>
    <x v="4745"/>
    <n v="1640.2"/>
    <n v="1640.2"/>
    <n v="0"/>
  </r>
  <r>
    <x v="2"/>
    <x v="1"/>
    <x v="1"/>
    <x v="1012"/>
    <x v="128"/>
    <x v="101"/>
    <x v="4746"/>
    <n v="7.85"/>
    <n v="7.85"/>
    <n v="0"/>
  </r>
  <r>
    <x v="2"/>
    <x v="1"/>
    <x v="1"/>
    <x v="1012"/>
    <x v="128"/>
    <x v="78"/>
    <x v="4747"/>
    <n v="1278.82"/>
    <n v="1278.82"/>
    <n v="0"/>
  </r>
  <r>
    <x v="2"/>
    <x v="1"/>
    <x v="1"/>
    <x v="1438"/>
    <x v="215"/>
    <x v="4"/>
    <x v="4748"/>
    <n v="3240"/>
    <n v="3240"/>
    <n v="0"/>
  </r>
  <r>
    <x v="245"/>
    <x v="0"/>
    <x v="11"/>
    <x v="1014"/>
    <x v="1"/>
    <x v="4"/>
    <x v="4749"/>
    <n v="225"/>
    <n v="225"/>
    <n v="0"/>
  </r>
  <r>
    <x v="245"/>
    <x v="0"/>
    <x v="11"/>
    <x v="1014"/>
    <x v="1"/>
    <x v="62"/>
    <x v="4750"/>
    <n v="164.5"/>
    <n v="164.5"/>
    <n v="0"/>
  </r>
  <r>
    <x v="245"/>
    <x v="0"/>
    <x v="11"/>
    <x v="1014"/>
    <x v="1"/>
    <x v="48"/>
    <x v="4751"/>
    <n v="239"/>
    <n v="239"/>
    <n v="0"/>
  </r>
  <r>
    <x v="245"/>
    <x v="0"/>
    <x v="11"/>
    <x v="1014"/>
    <x v="1"/>
    <x v="18"/>
    <x v="3893"/>
    <n v="31"/>
    <n v="31"/>
    <n v="0"/>
  </r>
  <r>
    <x v="2"/>
    <x v="1"/>
    <x v="1"/>
    <x v="1016"/>
    <x v="32"/>
    <x v="4"/>
    <x v="4752"/>
    <n v="20.9"/>
    <n v="20.9"/>
    <n v="0"/>
  </r>
  <r>
    <x v="2"/>
    <x v="1"/>
    <x v="1"/>
    <x v="428"/>
    <x v="141"/>
    <x v="101"/>
    <x v="4753"/>
    <n v="13.2"/>
    <n v="13.2"/>
    <n v="0"/>
  </r>
  <r>
    <x v="2"/>
    <x v="1"/>
    <x v="1"/>
    <x v="759"/>
    <x v="30"/>
    <x v="25"/>
    <x v="4754"/>
    <n v="250"/>
    <n v="250"/>
    <n v="0"/>
  </r>
  <r>
    <x v="2"/>
    <x v="1"/>
    <x v="1"/>
    <x v="429"/>
    <x v="142"/>
    <x v="25"/>
    <x v="4755"/>
    <n v="2.88"/>
    <n v="2.88"/>
    <n v="0"/>
  </r>
  <r>
    <x v="2"/>
    <x v="1"/>
    <x v="1"/>
    <x v="761"/>
    <x v="27"/>
    <x v="48"/>
    <x v="2625"/>
    <n v="60"/>
    <n v="60"/>
    <n v="0"/>
  </r>
  <r>
    <x v="2"/>
    <x v="1"/>
    <x v="1"/>
    <x v="431"/>
    <x v="57"/>
    <x v="13"/>
    <x v="4756"/>
    <n v="2666.22"/>
    <n v="2666.22"/>
    <n v="0"/>
  </r>
  <r>
    <x v="2"/>
    <x v="1"/>
    <x v="1"/>
    <x v="1439"/>
    <x v="222"/>
    <x v="4"/>
    <x v="4757"/>
    <n v="13484"/>
    <n v="13484"/>
    <n v="0"/>
  </r>
  <r>
    <x v="2"/>
    <x v="1"/>
    <x v="1"/>
    <x v="669"/>
    <x v="96"/>
    <x v="0"/>
    <x v="2122"/>
    <n v="22700"/>
    <n v="22700"/>
    <n v="0"/>
  </r>
  <r>
    <x v="2"/>
    <x v="1"/>
    <x v="1"/>
    <x v="763"/>
    <x v="19"/>
    <x v="4"/>
    <x v="4758"/>
    <n v="181.5"/>
    <n v="181.5"/>
    <n v="0"/>
  </r>
  <r>
    <x v="8"/>
    <x v="0"/>
    <x v="2"/>
    <x v="670"/>
    <x v="182"/>
    <x v="0"/>
    <x v="2123"/>
    <n v="3364.07"/>
    <n v="3364.07"/>
    <n v="0"/>
  </r>
  <r>
    <x v="2"/>
    <x v="1"/>
    <x v="1"/>
    <x v="840"/>
    <x v="185"/>
    <x v="64"/>
    <x v="4759"/>
    <n v="3151.04"/>
    <n v="3151.04"/>
    <n v="0"/>
  </r>
  <r>
    <x v="2"/>
    <x v="1"/>
    <x v="1"/>
    <x v="434"/>
    <x v="5"/>
    <x v="16"/>
    <x v="4760"/>
    <n v="17.149999999999999"/>
    <n v="17.149999999999999"/>
    <n v="0"/>
  </r>
  <r>
    <x v="2"/>
    <x v="1"/>
    <x v="1"/>
    <x v="434"/>
    <x v="5"/>
    <x v="95"/>
    <x v="4761"/>
    <n v="24.03"/>
    <n v="24.03"/>
    <n v="0"/>
  </r>
  <r>
    <x v="59"/>
    <x v="0"/>
    <x v="0"/>
    <x v="613"/>
    <x v="1"/>
    <x v="48"/>
    <x v="4762"/>
    <n v="288"/>
    <n v="288"/>
    <n v="0"/>
  </r>
  <r>
    <x v="59"/>
    <x v="0"/>
    <x v="0"/>
    <x v="613"/>
    <x v="1"/>
    <x v="19"/>
    <x v="4763"/>
    <n v="31.5"/>
    <n v="31.5"/>
    <n v="0"/>
  </r>
  <r>
    <x v="22"/>
    <x v="0"/>
    <x v="0"/>
    <x v="1440"/>
    <x v="118"/>
    <x v="4"/>
    <x v="4764"/>
    <n v="12930"/>
    <n v="12930"/>
    <n v="0"/>
  </r>
  <r>
    <x v="166"/>
    <x v="0"/>
    <x v="0"/>
    <x v="614"/>
    <x v="188"/>
    <x v="17"/>
    <x v="2190"/>
    <n v="127.18"/>
    <n v="127.18"/>
    <n v="0"/>
  </r>
  <r>
    <x v="166"/>
    <x v="0"/>
    <x v="0"/>
    <x v="614"/>
    <x v="188"/>
    <x v="106"/>
    <x v="4346"/>
    <n v="393"/>
    <n v="393"/>
    <n v="0"/>
  </r>
  <r>
    <x v="166"/>
    <x v="0"/>
    <x v="0"/>
    <x v="614"/>
    <x v="188"/>
    <x v="117"/>
    <x v="4765"/>
    <n v="446.88"/>
    <n v="446.88"/>
    <n v="0"/>
  </r>
  <r>
    <x v="2"/>
    <x v="1"/>
    <x v="1"/>
    <x v="1208"/>
    <x v="226"/>
    <x v="12"/>
    <x v="4766"/>
    <n v="1060"/>
    <n v="1060"/>
    <n v="0"/>
  </r>
  <r>
    <x v="2"/>
    <x v="1"/>
    <x v="1"/>
    <x v="1208"/>
    <x v="226"/>
    <x v="17"/>
    <x v="4767"/>
    <n v="212"/>
    <n v="212"/>
    <n v="0"/>
  </r>
  <r>
    <x v="2"/>
    <x v="1"/>
    <x v="1"/>
    <x v="1209"/>
    <x v="302"/>
    <x v="25"/>
    <x v="4768"/>
    <n v="73.3"/>
    <n v="73.3"/>
    <n v="0"/>
  </r>
  <r>
    <x v="2"/>
    <x v="1"/>
    <x v="1"/>
    <x v="1209"/>
    <x v="302"/>
    <x v="17"/>
    <x v="4769"/>
    <n v="37.5"/>
    <n v="37.5"/>
    <n v="0"/>
  </r>
  <r>
    <x v="2"/>
    <x v="1"/>
    <x v="1"/>
    <x v="1209"/>
    <x v="302"/>
    <x v="46"/>
    <x v="4770"/>
    <n v="35.9"/>
    <n v="35.9"/>
    <n v="0"/>
  </r>
  <r>
    <x v="2"/>
    <x v="1"/>
    <x v="1"/>
    <x v="1209"/>
    <x v="302"/>
    <x v="16"/>
    <x v="4771"/>
    <n v="7.8"/>
    <n v="7.8"/>
    <n v="0"/>
  </r>
  <r>
    <x v="2"/>
    <x v="1"/>
    <x v="1"/>
    <x v="1209"/>
    <x v="302"/>
    <x v="18"/>
    <x v="4772"/>
    <n v="288.89999999999998"/>
    <n v="288.89999999999998"/>
    <n v="0"/>
  </r>
  <r>
    <x v="2"/>
    <x v="1"/>
    <x v="1"/>
    <x v="1209"/>
    <x v="302"/>
    <x v="19"/>
    <x v="4773"/>
    <n v="349.2"/>
    <n v="349.2"/>
    <n v="0"/>
  </r>
  <r>
    <x v="2"/>
    <x v="1"/>
    <x v="1"/>
    <x v="618"/>
    <x v="191"/>
    <x v="68"/>
    <x v="940"/>
    <n v="25.29"/>
    <n v="25.29"/>
    <n v="0"/>
  </r>
  <r>
    <x v="152"/>
    <x v="0"/>
    <x v="2"/>
    <x v="1135"/>
    <x v="1"/>
    <x v="45"/>
    <x v="3668"/>
    <n v="1012.5"/>
    <n v="1012.5"/>
    <n v="0"/>
  </r>
  <r>
    <x v="22"/>
    <x v="0"/>
    <x v="0"/>
    <x v="621"/>
    <x v="142"/>
    <x v="4"/>
    <x v="4774"/>
    <n v="975"/>
    <n v="975"/>
    <n v="0"/>
  </r>
  <r>
    <x v="22"/>
    <x v="0"/>
    <x v="0"/>
    <x v="621"/>
    <x v="142"/>
    <x v="66"/>
    <x v="4775"/>
    <n v="832.5"/>
    <n v="832.5"/>
    <n v="0"/>
  </r>
  <r>
    <x v="303"/>
    <x v="0"/>
    <x v="0"/>
    <x v="1441"/>
    <x v="36"/>
    <x v="4"/>
    <x v="4776"/>
    <n v="7640.53"/>
    <n v="7640.53"/>
    <n v="0"/>
  </r>
  <r>
    <x v="164"/>
    <x v="0"/>
    <x v="12"/>
    <x v="1442"/>
    <x v="61"/>
    <x v="4"/>
    <x v="4777"/>
    <n v="2845"/>
    <n v="2845"/>
    <n v="0"/>
  </r>
  <r>
    <x v="2"/>
    <x v="1"/>
    <x v="1"/>
    <x v="1275"/>
    <x v="37"/>
    <x v="66"/>
    <x v="4778"/>
    <n v="69.260000000000005"/>
    <n v="69.260000000000005"/>
    <n v="0"/>
  </r>
  <r>
    <x v="2"/>
    <x v="1"/>
    <x v="1"/>
    <x v="1277"/>
    <x v="0"/>
    <x v="762"/>
    <x v="4779"/>
    <n v="1856.56"/>
    <n v="1856.56"/>
    <n v="0"/>
  </r>
  <r>
    <x v="304"/>
    <x v="0"/>
    <x v="3"/>
    <x v="1443"/>
    <x v="232"/>
    <x v="4"/>
    <x v="4780"/>
    <n v="54962.2"/>
    <n v="54962.2"/>
    <n v="0"/>
  </r>
  <r>
    <x v="2"/>
    <x v="1"/>
    <x v="1"/>
    <x v="1137"/>
    <x v="94"/>
    <x v="73"/>
    <x v="4781"/>
    <n v="494"/>
    <n v="494"/>
    <n v="0"/>
  </r>
  <r>
    <x v="54"/>
    <x v="0"/>
    <x v="2"/>
    <x v="704"/>
    <x v="1"/>
    <x v="78"/>
    <x v="4782"/>
    <n v="95"/>
    <n v="95"/>
    <n v="0"/>
  </r>
  <r>
    <x v="165"/>
    <x v="0"/>
    <x v="5"/>
    <x v="611"/>
    <x v="1"/>
    <x v="95"/>
    <x v="3166"/>
    <n v="967.3"/>
    <n v="967.3"/>
    <n v="0"/>
  </r>
  <r>
    <x v="165"/>
    <x v="0"/>
    <x v="5"/>
    <x v="611"/>
    <x v="1"/>
    <x v="20"/>
    <x v="4783"/>
    <n v="304.66000000000003"/>
    <n v="304.66000000000003"/>
    <n v="0"/>
  </r>
  <r>
    <x v="165"/>
    <x v="0"/>
    <x v="5"/>
    <x v="611"/>
    <x v="1"/>
    <x v="78"/>
    <x v="402"/>
    <n v="1475.01"/>
    <n v="1475.01"/>
    <n v="0"/>
  </r>
  <r>
    <x v="165"/>
    <x v="0"/>
    <x v="5"/>
    <x v="611"/>
    <x v="1"/>
    <x v="119"/>
    <x v="2268"/>
    <n v="1789.44"/>
    <n v="1789.44"/>
    <n v="0"/>
  </r>
  <r>
    <x v="165"/>
    <x v="0"/>
    <x v="5"/>
    <x v="611"/>
    <x v="1"/>
    <x v="81"/>
    <x v="4784"/>
    <n v="1320"/>
    <n v="1320"/>
    <n v="0"/>
  </r>
  <r>
    <x v="249"/>
    <x v="0"/>
    <x v="0"/>
    <x v="910"/>
    <x v="34"/>
    <x v="17"/>
    <x v="2934"/>
    <n v="6561.1"/>
    <n v="6561.1"/>
    <n v="0"/>
  </r>
  <r>
    <x v="2"/>
    <x v="1"/>
    <x v="1"/>
    <x v="1272"/>
    <x v="106"/>
    <x v="4"/>
    <x v="4785"/>
    <n v="2400"/>
    <n v="2400"/>
    <n v="0"/>
  </r>
  <r>
    <x v="2"/>
    <x v="1"/>
    <x v="1"/>
    <x v="1272"/>
    <x v="106"/>
    <x v="25"/>
    <x v="4786"/>
    <n v="150"/>
    <n v="150"/>
    <n v="0"/>
  </r>
  <r>
    <x v="59"/>
    <x v="0"/>
    <x v="0"/>
    <x v="613"/>
    <x v="1"/>
    <x v="95"/>
    <x v="4787"/>
    <n v="26.1"/>
    <n v="26.1"/>
    <n v="0"/>
  </r>
  <r>
    <x v="59"/>
    <x v="0"/>
    <x v="0"/>
    <x v="613"/>
    <x v="1"/>
    <x v="106"/>
    <x v="4788"/>
    <n v="792"/>
    <n v="792"/>
    <n v="0"/>
  </r>
  <r>
    <x v="59"/>
    <x v="0"/>
    <x v="0"/>
    <x v="613"/>
    <x v="1"/>
    <x v="43"/>
    <x v="4789"/>
    <n v="114.75"/>
    <n v="114.75"/>
    <n v="0"/>
  </r>
  <r>
    <x v="167"/>
    <x v="0"/>
    <x v="2"/>
    <x v="1273"/>
    <x v="15"/>
    <x v="4"/>
    <x v="4117"/>
    <n v="56528.22"/>
    <n v="56528.22"/>
    <n v="0"/>
  </r>
  <r>
    <x v="2"/>
    <x v="1"/>
    <x v="1"/>
    <x v="1444"/>
    <x v="34"/>
    <x v="4"/>
    <x v="4790"/>
    <n v="2046.51"/>
    <n v="2046.51"/>
    <n v="0"/>
  </r>
  <r>
    <x v="2"/>
    <x v="1"/>
    <x v="1"/>
    <x v="1444"/>
    <x v="34"/>
    <x v="0"/>
    <x v="4791"/>
    <n v="593.19000000000005"/>
    <n v="593.19000000000005"/>
    <n v="0"/>
  </r>
  <r>
    <x v="166"/>
    <x v="0"/>
    <x v="0"/>
    <x v="614"/>
    <x v="188"/>
    <x v="4"/>
    <x v="4792"/>
    <n v="364.14"/>
    <n v="364.14"/>
    <n v="0"/>
  </r>
  <r>
    <x v="166"/>
    <x v="0"/>
    <x v="0"/>
    <x v="614"/>
    <x v="188"/>
    <x v="25"/>
    <x v="3942"/>
    <n v="3852.12"/>
    <n v="3852.12"/>
    <n v="0"/>
  </r>
  <r>
    <x v="166"/>
    <x v="0"/>
    <x v="0"/>
    <x v="614"/>
    <x v="188"/>
    <x v="18"/>
    <x v="4793"/>
    <n v="71.72"/>
    <n v="71.72"/>
    <n v="0"/>
  </r>
  <r>
    <x v="166"/>
    <x v="0"/>
    <x v="0"/>
    <x v="614"/>
    <x v="188"/>
    <x v="20"/>
    <x v="4345"/>
    <n v="419.82"/>
    <n v="419.82"/>
    <n v="0"/>
  </r>
  <r>
    <x v="166"/>
    <x v="0"/>
    <x v="0"/>
    <x v="614"/>
    <x v="188"/>
    <x v="78"/>
    <x v="4794"/>
    <n v="853.08"/>
    <n v="853.08"/>
    <n v="0"/>
  </r>
  <r>
    <x v="2"/>
    <x v="1"/>
    <x v="1"/>
    <x v="1445"/>
    <x v="336"/>
    <x v="13"/>
    <x v="4795"/>
    <n v="24772.27"/>
    <n v="24772.27"/>
    <n v="0"/>
  </r>
  <r>
    <x v="2"/>
    <x v="1"/>
    <x v="1"/>
    <x v="1209"/>
    <x v="302"/>
    <x v="62"/>
    <x v="4796"/>
    <n v="93.2"/>
    <n v="93.2"/>
    <n v="0"/>
  </r>
  <r>
    <x v="154"/>
    <x v="0"/>
    <x v="0"/>
    <x v="1210"/>
    <x v="31"/>
    <x v="4"/>
    <x v="4797"/>
    <n v="1680"/>
    <n v="1680"/>
    <n v="0"/>
  </r>
  <r>
    <x v="2"/>
    <x v="1"/>
    <x v="1"/>
    <x v="1277"/>
    <x v="0"/>
    <x v="715"/>
    <x v="4798"/>
    <n v="2755.66"/>
    <n v="2755.66"/>
    <n v="0"/>
  </r>
  <r>
    <x v="2"/>
    <x v="1"/>
    <x v="1"/>
    <x v="1137"/>
    <x v="94"/>
    <x v="13"/>
    <x v="4799"/>
    <n v="494"/>
    <n v="494"/>
    <n v="0"/>
  </r>
  <r>
    <x v="54"/>
    <x v="0"/>
    <x v="2"/>
    <x v="704"/>
    <x v="1"/>
    <x v="0"/>
    <x v="4800"/>
    <n v="1434"/>
    <n v="1434"/>
    <n v="0"/>
  </r>
  <r>
    <x v="2"/>
    <x v="1"/>
    <x v="1"/>
    <x v="483"/>
    <x v="20"/>
    <x v="19"/>
    <x v="1403"/>
    <n v="15"/>
    <n v="15"/>
    <n v="0"/>
  </r>
  <r>
    <x v="2"/>
    <x v="1"/>
    <x v="1"/>
    <x v="595"/>
    <x v="30"/>
    <x v="4"/>
    <x v="4801"/>
    <n v="371.2"/>
    <n v="371.2"/>
    <n v="0"/>
  </r>
  <r>
    <x v="2"/>
    <x v="1"/>
    <x v="1"/>
    <x v="595"/>
    <x v="30"/>
    <x v="0"/>
    <x v="4802"/>
    <n v="299.7"/>
    <n v="299.7"/>
    <n v="0"/>
  </r>
  <r>
    <x v="2"/>
    <x v="1"/>
    <x v="1"/>
    <x v="544"/>
    <x v="172"/>
    <x v="0"/>
    <x v="420"/>
    <n v="1400"/>
    <n v="1400"/>
    <n v="0"/>
  </r>
  <r>
    <x v="7"/>
    <x v="0"/>
    <x v="2"/>
    <x v="503"/>
    <x v="119"/>
    <x v="25"/>
    <x v="4803"/>
    <n v="3050"/>
    <n v="3050"/>
    <n v="0"/>
  </r>
  <r>
    <x v="2"/>
    <x v="1"/>
    <x v="1"/>
    <x v="505"/>
    <x v="164"/>
    <x v="16"/>
    <x v="4804"/>
    <n v="162"/>
    <n v="162"/>
    <n v="0"/>
  </r>
  <r>
    <x v="2"/>
    <x v="1"/>
    <x v="1"/>
    <x v="1446"/>
    <x v="30"/>
    <x v="13"/>
    <x v="4805"/>
    <n v="999"/>
    <n v="999"/>
    <n v="0"/>
  </r>
  <r>
    <x v="2"/>
    <x v="1"/>
    <x v="1"/>
    <x v="546"/>
    <x v="37"/>
    <x v="46"/>
    <x v="4806"/>
    <n v="159.97999999999999"/>
    <n v="159.97999999999999"/>
    <n v="0"/>
  </r>
  <r>
    <x v="21"/>
    <x v="0"/>
    <x v="0"/>
    <x v="507"/>
    <x v="81"/>
    <x v="4"/>
    <x v="4807"/>
    <n v="32595"/>
    <n v="32595"/>
    <n v="0"/>
  </r>
  <r>
    <x v="2"/>
    <x v="1"/>
    <x v="1"/>
    <x v="548"/>
    <x v="37"/>
    <x v="73"/>
    <x v="4808"/>
    <n v="9.01"/>
    <n v="9.01"/>
    <n v="0"/>
  </r>
  <r>
    <x v="2"/>
    <x v="1"/>
    <x v="1"/>
    <x v="1230"/>
    <x v="99"/>
    <x v="66"/>
    <x v="420"/>
    <n v="64.95"/>
    <n v="64.95"/>
    <n v="0"/>
  </r>
  <r>
    <x v="218"/>
    <x v="2"/>
    <x v="19"/>
    <x v="792"/>
    <x v="108"/>
    <x v="112"/>
    <x v="2867"/>
    <n v="6575"/>
    <n v="6575"/>
    <n v="0"/>
  </r>
  <r>
    <x v="2"/>
    <x v="1"/>
    <x v="1"/>
    <x v="889"/>
    <x v="128"/>
    <x v="25"/>
    <x v="4809"/>
    <n v="388.36"/>
    <n v="388.36"/>
    <n v="0"/>
  </r>
  <r>
    <x v="2"/>
    <x v="1"/>
    <x v="1"/>
    <x v="549"/>
    <x v="99"/>
    <x v="64"/>
    <x v="4810"/>
    <n v="279"/>
    <n v="279"/>
    <n v="0"/>
  </r>
  <r>
    <x v="2"/>
    <x v="1"/>
    <x v="1"/>
    <x v="549"/>
    <x v="99"/>
    <x v="83"/>
    <x v="4811"/>
    <n v="213.5"/>
    <n v="213.5"/>
    <n v="0"/>
  </r>
  <r>
    <x v="2"/>
    <x v="1"/>
    <x v="1"/>
    <x v="550"/>
    <x v="173"/>
    <x v="16"/>
    <x v="633"/>
    <n v="405"/>
    <n v="405"/>
    <n v="0"/>
  </r>
  <r>
    <x v="2"/>
    <x v="1"/>
    <x v="1"/>
    <x v="550"/>
    <x v="173"/>
    <x v="19"/>
    <x v="336"/>
    <n v="405"/>
    <n v="405"/>
    <n v="0"/>
  </r>
  <r>
    <x v="2"/>
    <x v="1"/>
    <x v="1"/>
    <x v="550"/>
    <x v="173"/>
    <x v="20"/>
    <x v="628"/>
    <n v="405"/>
    <n v="405"/>
    <n v="0"/>
  </r>
  <r>
    <x v="2"/>
    <x v="1"/>
    <x v="1"/>
    <x v="553"/>
    <x v="0"/>
    <x v="4"/>
    <x v="1725"/>
    <n v="9945.01"/>
    <n v="9945.01"/>
    <n v="0"/>
  </r>
  <r>
    <x v="262"/>
    <x v="0"/>
    <x v="0"/>
    <x v="1163"/>
    <x v="243"/>
    <x v="4"/>
    <x v="4812"/>
    <n v="35000"/>
    <n v="35000"/>
    <n v="0"/>
  </r>
  <r>
    <x v="2"/>
    <x v="1"/>
    <x v="1"/>
    <x v="1164"/>
    <x v="60"/>
    <x v="46"/>
    <x v="1855"/>
    <n v="1243.08"/>
    <n v="1243.08"/>
    <n v="0"/>
  </r>
  <r>
    <x v="173"/>
    <x v="0"/>
    <x v="2"/>
    <x v="678"/>
    <x v="16"/>
    <x v="4"/>
    <x v="2871"/>
    <n v="21225.75"/>
    <n v="21225.75"/>
    <n v="0"/>
  </r>
  <r>
    <x v="173"/>
    <x v="0"/>
    <x v="2"/>
    <x v="678"/>
    <x v="16"/>
    <x v="62"/>
    <x v="2170"/>
    <n v="20198.14"/>
    <n v="20198.14"/>
    <n v="0"/>
  </r>
  <r>
    <x v="2"/>
    <x v="1"/>
    <x v="1"/>
    <x v="1165"/>
    <x v="144"/>
    <x v="17"/>
    <x v="4813"/>
    <n v="1067.04"/>
    <n v="1067.04"/>
    <n v="0"/>
  </r>
  <r>
    <x v="46"/>
    <x v="0"/>
    <x v="0"/>
    <x v="679"/>
    <x v="16"/>
    <x v="25"/>
    <x v="4814"/>
    <n v="14844.98"/>
    <n v="14844.98"/>
    <n v="0"/>
  </r>
  <r>
    <x v="46"/>
    <x v="0"/>
    <x v="0"/>
    <x v="679"/>
    <x v="16"/>
    <x v="62"/>
    <x v="4815"/>
    <n v="25604.54"/>
    <n v="25604.54"/>
    <n v="0"/>
  </r>
  <r>
    <x v="55"/>
    <x v="0"/>
    <x v="2"/>
    <x v="680"/>
    <x v="16"/>
    <x v="17"/>
    <x v="4816"/>
    <n v="6426.5"/>
    <n v="6426.5"/>
    <n v="0"/>
  </r>
  <r>
    <x v="55"/>
    <x v="0"/>
    <x v="2"/>
    <x v="680"/>
    <x v="16"/>
    <x v="46"/>
    <x v="4817"/>
    <n v="5407.38"/>
    <n v="5407.38"/>
    <n v="0"/>
  </r>
  <r>
    <x v="55"/>
    <x v="0"/>
    <x v="2"/>
    <x v="680"/>
    <x v="16"/>
    <x v="18"/>
    <x v="4818"/>
    <n v="21621.52"/>
    <n v="21621.52"/>
    <n v="0"/>
  </r>
  <r>
    <x v="55"/>
    <x v="0"/>
    <x v="2"/>
    <x v="851"/>
    <x v="1"/>
    <x v="0"/>
    <x v="1586"/>
    <n v="3680"/>
    <n v="3680"/>
    <n v="0"/>
  </r>
  <r>
    <x v="2"/>
    <x v="1"/>
    <x v="1"/>
    <x v="681"/>
    <x v="37"/>
    <x v="4"/>
    <x v="4819"/>
    <n v="127.98"/>
    <n v="127.98"/>
    <n v="0"/>
  </r>
  <r>
    <x v="2"/>
    <x v="1"/>
    <x v="1"/>
    <x v="681"/>
    <x v="37"/>
    <x v="117"/>
    <x v="4820"/>
    <n v="94.05"/>
    <n v="94.05"/>
    <n v="0"/>
  </r>
  <r>
    <x v="2"/>
    <x v="1"/>
    <x v="1"/>
    <x v="681"/>
    <x v="37"/>
    <x v="22"/>
    <x v="4821"/>
    <n v="61.9"/>
    <n v="61.9"/>
    <n v="0"/>
  </r>
  <r>
    <x v="2"/>
    <x v="1"/>
    <x v="1"/>
    <x v="852"/>
    <x v="13"/>
    <x v="25"/>
    <x v="4822"/>
    <n v="358.7"/>
    <n v="358.7"/>
    <n v="0"/>
  </r>
  <r>
    <x v="2"/>
    <x v="1"/>
    <x v="1"/>
    <x v="890"/>
    <x v="146"/>
    <x v="4"/>
    <x v="4823"/>
    <n v="1440"/>
    <n v="1440"/>
    <n v="0"/>
  </r>
  <r>
    <x v="2"/>
    <x v="1"/>
    <x v="1"/>
    <x v="682"/>
    <x v="66"/>
    <x v="66"/>
    <x v="437"/>
    <n v="45"/>
    <n v="45"/>
    <n v="0"/>
  </r>
  <r>
    <x v="2"/>
    <x v="1"/>
    <x v="1"/>
    <x v="682"/>
    <x v="66"/>
    <x v="172"/>
    <x v="239"/>
    <n v="45"/>
    <n v="45"/>
    <n v="0"/>
  </r>
  <r>
    <x v="2"/>
    <x v="1"/>
    <x v="1"/>
    <x v="682"/>
    <x v="66"/>
    <x v="286"/>
    <x v="4824"/>
    <n v="45"/>
    <n v="45"/>
    <n v="0"/>
  </r>
  <r>
    <x v="2"/>
    <x v="1"/>
    <x v="1"/>
    <x v="682"/>
    <x v="66"/>
    <x v="260"/>
    <x v="1427"/>
    <n v="45"/>
    <n v="45"/>
    <n v="0"/>
  </r>
  <r>
    <x v="2"/>
    <x v="1"/>
    <x v="1"/>
    <x v="891"/>
    <x v="32"/>
    <x v="0"/>
    <x v="4825"/>
    <n v="2640.72"/>
    <n v="2640.72"/>
    <n v="0"/>
  </r>
  <r>
    <x v="2"/>
    <x v="1"/>
    <x v="1"/>
    <x v="891"/>
    <x v="32"/>
    <x v="46"/>
    <x v="4826"/>
    <n v="186.27"/>
    <n v="186.27"/>
    <n v="0"/>
  </r>
  <r>
    <x v="2"/>
    <x v="1"/>
    <x v="1"/>
    <x v="685"/>
    <x v="144"/>
    <x v="16"/>
    <x v="4827"/>
    <n v="595"/>
    <n v="595"/>
    <n v="0"/>
  </r>
  <r>
    <x v="2"/>
    <x v="1"/>
    <x v="1"/>
    <x v="686"/>
    <x v="202"/>
    <x v="0"/>
    <x v="1449"/>
    <n v="75"/>
    <n v="75"/>
    <n v="0"/>
  </r>
  <r>
    <x v="2"/>
    <x v="1"/>
    <x v="1"/>
    <x v="686"/>
    <x v="202"/>
    <x v="16"/>
    <x v="1449"/>
    <n v="275"/>
    <n v="275"/>
    <n v="0"/>
  </r>
  <r>
    <x v="2"/>
    <x v="1"/>
    <x v="1"/>
    <x v="687"/>
    <x v="203"/>
    <x v="4"/>
    <x v="2180"/>
    <n v="8385"/>
    <n v="8385"/>
    <n v="0"/>
  </r>
  <r>
    <x v="2"/>
    <x v="1"/>
    <x v="1"/>
    <x v="1170"/>
    <x v="230"/>
    <x v="4"/>
    <x v="4828"/>
    <n v="2400"/>
    <n v="2400"/>
    <n v="0"/>
  </r>
  <r>
    <x v="2"/>
    <x v="1"/>
    <x v="1"/>
    <x v="690"/>
    <x v="137"/>
    <x v="95"/>
    <x v="1706"/>
    <n v="90"/>
    <n v="90"/>
    <n v="0"/>
  </r>
  <r>
    <x v="2"/>
    <x v="1"/>
    <x v="1"/>
    <x v="1447"/>
    <x v="50"/>
    <x v="4"/>
    <x v="4829"/>
    <n v="30119.439999999999"/>
    <n v="30119.439999999999"/>
    <n v="0"/>
  </r>
  <r>
    <x v="2"/>
    <x v="1"/>
    <x v="1"/>
    <x v="1448"/>
    <x v="108"/>
    <x v="4"/>
    <x v="4830"/>
    <n v="15760"/>
    <n v="15760"/>
    <n v="0"/>
  </r>
  <r>
    <x v="182"/>
    <x v="0"/>
    <x v="0"/>
    <x v="1449"/>
    <x v="169"/>
    <x v="4"/>
    <x v="4831"/>
    <n v="39624"/>
    <n v="39624"/>
    <n v="0"/>
  </r>
  <r>
    <x v="2"/>
    <x v="1"/>
    <x v="1"/>
    <x v="740"/>
    <x v="64"/>
    <x v="13"/>
    <x v="4832"/>
    <n v="616"/>
    <n v="616"/>
    <n v="0"/>
  </r>
  <r>
    <x v="2"/>
    <x v="1"/>
    <x v="1"/>
    <x v="740"/>
    <x v="64"/>
    <x v="16"/>
    <x v="3788"/>
    <n v="36.69"/>
    <n v="36.69"/>
    <n v="0"/>
  </r>
  <r>
    <x v="2"/>
    <x v="1"/>
    <x v="1"/>
    <x v="1265"/>
    <x v="57"/>
    <x v="25"/>
    <x v="4517"/>
    <n v="555.95000000000005"/>
    <n v="555.95000000000005"/>
    <n v="0"/>
  </r>
  <r>
    <x v="2"/>
    <x v="1"/>
    <x v="1"/>
    <x v="1265"/>
    <x v="57"/>
    <x v="17"/>
    <x v="4833"/>
    <n v="171.87"/>
    <n v="171.87"/>
    <n v="0"/>
  </r>
  <r>
    <x v="2"/>
    <x v="1"/>
    <x v="1"/>
    <x v="742"/>
    <x v="212"/>
    <x v="175"/>
    <x v="4834"/>
    <n v="173"/>
    <n v="173"/>
    <n v="0"/>
  </r>
  <r>
    <x v="181"/>
    <x v="0"/>
    <x v="0"/>
    <x v="743"/>
    <x v="34"/>
    <x v="4"/>
    <x v="2318"/>
    <n v="4197.6499999999996"/>
    <n v="4197.6499999999996"/>
    <n v="0"/>
  </r>
  <r>
    <x v="181"/>
    <x v="0"/>
    <x v="0"/>
    <x v="743"/>
    <x v="34"/>
    <x v="78"/>
    <x v="4835"/>
    <n v="16965"/>
    <n v="16965"/>
    <n v="0"/>
  </r>
  <r>
    <x v="181"/>
    <x v="0"/>
    <x v="0"/>
    <x v="743"/>
    <x v="34"/>
    <x v="131"/>
    <x v="3659"/>
    <n v="440.96"/>
    <n v="440.96"/>
    <n v="0"/>
  </r>
  <r>
    <x v="192"/>
    <x v="0"/>
    <x v="0"/>
    <x v="1380"/>
    <x v="9"/>
    <x v="46"/>
    <x v="64"/>
    <n v="100"/>
    <n v="100"/>
    <n v="0"/>
  </r>
  <r>
    <x v="2"/>
    <x v="1"/>
    <x v="1"/>
    <x v="1450"/>
    <x v="337"/>
    <x v="4"/>
    <x v="4836"/>
    <n v="1311.84"/>
    <n v="1311.84"/>
    <n v="0"/>
  </r>
  <r>
    <x v="305"/>
    <x v="0"/>
    <x v="0"/>
    <x v="1451"/>
    <x v="338"/>
    <x v="0"/>
    <x v="4837"/>
    <n v="4648"/>
    <n v="4648"/>
    <n v="0"/>
  </r>
  <r>
    <x v="2"/>
    <x v="1"/>
    <x v="1"/>
    <x v="1266"/>
    <x v="144"/>
    <x v="4"/>
    <x v="4838"/>
    <n v="870"/>
    <n v="870"/>
    <n v="0"/>
  </r>
  <r>
    <x v="2"/>
    <x v="1"/>
    <x v="1"/>
    <x v="1266"/>
    <x v="144"/>
    <x v="0"/>
    <x v="4839"/>
    <n v="18150"/>
    <n v="18150"/>
    <n v="0"/>
  </r>
  <r>
    <x v="2"/>
    <x v="1"/>
    <x v="1"/>
    <x v="1267"/>
    <x v="292"/>
    <x v="12"/>
    <x v="4091"/>
    <n v="722.25"/>
    <n v="722.25"/>
    <n v="0"/>
  </r>
  <r>
    <x v="193"/>
    <x v="0"/>
    <x v="15"/>
    <x v="746"/>
    <x v="5"/>
    <x v="46"/>
    <x v="4840"/>
    <n v="135.19999999999999"/>
    <n v="135.19999999999999"/>
    <n v="0"/>
  </r>
  <r>
    <x v="193"/>
    <x v="0"/>
    <x v="15"/>
    <x v="746"/>
    <x v="5"/>
    <x v="16"/>
    <x v="4841"/>
    <n v="535.6"/>
    <n v="535.6"/>
    <n v="0"/>
  </r>
  <r>
    <x v="2"/>
    <x v="1"/>
    <x v="1"/>
    <x v="747"/>
    <x v="214"/>
    <x v="187"/>
    <x v="420"/>
    <n v="151.5"/>
    <n v="151.5"/>
    <n v="0"/>
  </r>
  <r>
    <x v="165"/>
    <x v="0"/>
    <x v="5"/>
    <x v="748"/>
    <x v="16"/>
    <x v="0"/>
    <x v="4842"/>
    <n v="2.4"/>
    <n v="2.4"/>
    <n v="0"/>
  </r>
  <r>
    <x v="54"/>
    <x v="0"/>
    <x v="2"/>
    <x v="1268"/>
    <x v="8"/>
    <x v="76"/>
    <x v="4843"/>
    <n v="19899"/>
    <n v="19899"/>
    <n v="0"/>
  </r>
  <r>
    <x v="54"/>
    <x v="0"/>
    <x v="2"/>
    <x v="1268"/>
    <x v="8"/>
    <x v="118"/>
    <x v="4844"/>
    <n v="760"/>
    <n v="760"/>
    <n v="0"/>
  </r>
  <r>
    <x v="2"/>
    <x v="1"/>
    <x v="1"/>
    <x v="1452"/>
    <x v="15"/>
    <x v="14"/>
    <x v="4845"/>
    <n v="69999.710000000006"/>
    <n v="69999.710000000006"/>
    <n v="0"/>
  </r>
  <r>
    <x v="2"/>
    <x v="1"/>
    <x v="1"/>
    <x v="750"/>
    <x v="215"/>
    <x v="14"/>
    <x v="4846"/>
    <n v="1458.2"/>
    <n v="1458.2"/>
    <n v="0"/>
  </r>
  <r>
    <x v="119"/>
    <x v="2"/>
    <x v="5"/>
    <x v="752"/>
    <x v="1"/>
    <x v="76"/>
    <x v="2333"/>
    <n v="52.74"/>
    <n v="52.74"/>
    <n v="0"/>
  </r>
  <r>
    <x v="119"/>
    <x v="2"/>
    <x v="5"/>
    <x v="752"/>
    <x v="1"/>
    <x v="322"/>
    <x v="2333"/>
    <n v="905.4"/>
    <n v="905.4"/>
    <n v="0"/>
  </r>
  <r>
    <x v="185"/>
    <x v="0"/>
    <x v="9"/>
    <x v="753"/>
    <x v="5"/>
    <x v="4"/>
    <x v="4847"/>
    <n v="38837.15"/>
    <n v="38837.15"/>
    <n v="0"/>
  </r>
  <r>
    <x v="185"/>
    <x v="0"/>
    <x v="9"/>
    <x v="753"/>
    <x v="5"/>
    <x v="22"/>
    <x v="4848"/>
    <n v="2021.43"/>
    <n v="2021.43"/>
    <n v="0"/>
  </r>
  <r>
    <x v="185"/>
    <x v="0"/>
    <x v="9"/>
    <x v="753"/>
    <x v="5"/>
    <x v="80"/>
    <x v="4849"/>
    <n v="2081.88"/>
    <n v="2081.88"/>
    <n v="0"/>
  </r>
  <r>
    <x v="185"/>
    <x v="0"/>
    <x v="9"/>
    <x v="753"/>
    <x v="5"/>
    <x v="185"/>
    <x v="2323"/>
    <n v="273"/>
    <n v="273"/>
    <n v="0"/>
  </r>
  <r>
    <x v="185"/>
    <x v="0"/>
    <x v="9"/>
    <x v="753"/>
    <x v="5"/>
    <x v="81"/>
    <x v="4850"/>
    <n v="2908.16"/>
    <n v="2908.16"/>
    <n v="0"/>
  </r>
  <r>
    <x v="185"/>
    <x v="0"/>
    <x v="9"/>
    <x v="753"/>
    <x v="5"/>
    <x v="108"/>
    <x v="4851"/>
    <n v="4271.5"/>
    <n v="4271.5"/>
    <n v="0"/>
  </r>
  <r>
    <x v="185"/>
    <x v="0"/>
    <x v="9"/>
    <x v="753"/>
    <x v="5"/>
    <x v="229"/>
    <x v="4852"/>
    <n v="1233.3599999999999"/>
    <n v="1233.3599999999999"/>
    <n v="0"/>
  </r>
  <r>
    <x v="185"/>
    <x v="0"/>
    <x v="9"/>
    <x v="753"/>
    <x v="5"/>
    <x v="687"/>
    <x v="4853"/>
    <n v="496.38"/>
    <n v="496.38"/>
    <n v="0"/>
  </r>
  <r>
    <x v="185"/>
    <x v="0"/>
    <x v="9"/>
    <x v="753"/>
    <x v="5"/>
    <x v="593"/>
    <x v="4854"/>
    <n v="40.68"/>
    <n v="40.68"/>
    <n v="0"/>
  </r>
  <r>
    <x v="185"/>
    <x v="0"/>
    <x v="9"/>
    <x v="753"/>
    <x v="5"/>
    <x v="426"/>
    <x v="4855"/>
    <n v="6.08"/>
    <n v="6.08"/>
    <n v="0"/>
  </r>
  <r>
    <x v="187"/>
    <x v="0"/>
    <x v="9"/>
    <x v="753"/>
    <x v="5"/>
    <x v="333"/>
    <x v="4856"/>
    <n v="1357.02"/>
    <n v="1357.02"/>
    <n v="0"/>
  </r>
  <r>
    <x v="186"/>
    <x v="0"/>
    <x v="9"/>
    <x v="753"/>
    <x v="5"/>
    <x v="155"/>
    <x v="4857"/>
    <n v="228150"/>
    <n v="228150"/>
    <n v="0"/>
  </r>
  <r>
    <x v="186"/>
    <x v="0"/>
    <x v="9"/>
    <x v="753"/>
    <x v="5"/>
    <x v="239"/>
    <x v="4858"/>
    <n v="77.22"/>
    <n v="77.22"/>
    <n v="0"/>
  </r>
  <r>
    <x v="186"/>
    <x v="0"/>
    <x v="9"/>
    <x v="753"/>
    <x v="5"/>
    <x v="460"/>
    <x v="4573"/>
    <n v="1349.64"/>
    <n v="1349.64"/>
    <n v="0"/>
  </r>
  <r>
    <x v="186"/>
    <x v="0"/>
    <x v="9"/>
    <x v="753"/>
    <x v="5"/>
    <x v="244"/>
    <x v="4859"/>
    <n v="397.5"/>
    <n v="397.5"/>
    <n v="0"/>
  </r>
  <r>
    <x v="2"/>
    <x v="1"/>
    <x v="1"/>
    <x v="1213"/>
    <x v="303"/>
    <x v="0"/>
    <x v="420"/>
    <n v="75"/>
    <n v="75"/>
    <n v="0"/>
  </r>
  <r>
    <x v="2"/>
    <x v="1"/>
    <x v="1"/>
    <x v="1399"/>
    <x v="37"/>
    <x v="48"/>
    <x v="4860"/>
    <n v="46.5"/>
    <n v="46.5"/>
    <n v="0"/>
  </r>
  <r>
    <x v="2"/>
    <x v="1"/>
    <x v="1"/>
    <x v="1270"/>
    <x v="37"/>
    <x v="13"/>
    <x v="2211"/>
    <n v="2535.8000000000002"/>
    <n v="2535.8000000000002"/>
    <n v="0"/>
  </r>
  <r>
    <x v="2"/>
    <x v="1"/>
    <x v="1"/>
    <x v="1271"/>
    <x v="37"/>
    <x v="4"/>
    <x v="4861"/>
    <n v="5.82"/>
    <n v="5.82"/>
    <n v="0"/>
  </r>
  <r>
    <x v="2"/>
    <x v="1"/>
    <x v="1"/>
    <x v="1453"/>
    <x v="1"/>
    <x v="25"/>
    <x v="4862"/>
    <n v="550"/>
    <n v="550"/>
    <n v="0"/>
  </r>
  <r>
    <x v="2"/>
    <x v="1"/>
    <x v="1"/>
    <x v="1403"/>
    <x v="81"/>
    <x v="25"/>
    <x v="2506"/>
    <n v="27395.99"/>
    <n v="27395.99"/>
    <n v="0"/>
  </r>
  <r>
    <x v="2"/>
    <x v="1"/>
    <x v="1"/>
    <x v="1403"/>
    <x v="81"/>
    <x v="64"/>
    <x v="2506"/>
    <n v="-19552.990000000002"/>
    <n v="-19552.990000000002"/>
    <n v="0"/>
  </r>
  <r>
    <x v="2"/>
    <x v="1"/>
    <x v="1"/>
    <x v="434"/>
    <x v="5"/>
    <x v="19"/>
    <x v="4863"/>
    <n v="24.58"/>
    <n v="24.58"/>
    <n v="0"/>
  </r>
  <r>
    <x v="2"/>
    <x v="1"/>
    <x v="1"/>
    <x v="434"/>
    <x v="5"/>
    <x v="78"/>
    <x v="4864"/>
    <n v="23.08"/>
    <n v="23.08"/>
    <n v="0"/>
  </r>
  <r>
    <x v="2"/>
    <x v="1"/>
    <x v="1"/>
    <x v="434"/>
    <x v="5"/>
    <x v="80"/>
    <x v="4865"/>
    <n v="40.630000000000003"/>
    <n v="40.630000000000003"/>
    <n v="0"/>
  </r>
  <r>
    <x v="2"/>
    <x v="1"/>
    <x v="1"/>
    <x v="434"/>
    <x v="5"/>
    <x v="23"/>
    <x v="4866"/>
    <n v="25.85"/>
    <n v="25.85"/>
    <n v="0"/>
  </r>
  <r>
    <x v="2"/>
    <x v="1"/>
    <x v="1"/>
    <x v="434"/>
    <x v="5"/>
    <x v="296"/>
    <x v="4867"/>
    <n v="148.6"/>
    <n v="148.6"/>
    <n v="0"/>
  </r>
  <r>
    <x v="2"/>
    <x v="1"/>
    <x v="1"/>
    <x v="434"/>
    <x v="5"/>
    <x v="369"/>
    <x v="4868"/>
    <n v="192.8"/>
    <n v="192.8"/>
    <n v="0"/>
  </r>
  <r>
    <x v="2"/>
    <x v="1"/>
    <x v="1"/>
    <x v="434"/>
    <x v="5"/>
    <x v="745"/>
    <x v="4869"/>
    <n v="335.2"/>
    <n v="335.2"/>
    <n v="0"/>
  </r>
  <r>
    <x v="2"/>
    <x v="1"/>
    <x v="1"/>
    <x v="434"/>
    <x v="5"/>
    <x v="376"/>
    <x v="4870"/>
    <n v="299.8"/>
    <n v="299.8"/>
    <n v="0"/>
  </r>
  <r>
    <x v="2"/>
    <x v="1"/>
    <x v="1"/>
    <x v="434"/>
    <x v="5"/>
    <x v="732"/>
    <x v="4871"/>
    <n v="129"/>
    <n v="129"/>
    <n v="0"/>
  </r>
  <r>
    <x v="219"/>
    <x v="0"/>
    <x v="0"/>
    <x v="1116"/>
    <x v="0"/>
    <x v="14"/>
    <x v="1725"/>
    <n v="4175.08"/>
    <n v="4175.08"/>
    <n v="0"/>
  </r>
  <r>
    <x v="152"/>
    <x v="0"/>
    <x v="2"/>
    <x v="841"/>
    <x v="16"/>
    <x v="4"/>
    <x v="4872"/>
    <n v="13457.45"/>
    <n v="13457.45"/>
    <n v="0"/>
  </r>
  <r>
    <x v="146"/>
    <x v="0"/>
    <x v="5"/>
    <x v="842"/>
    <x v="1"/>
    <x v="25"/>
    <x v="561"/>
    <n v="25575"/>
    <n v="25575"/>
    <n v="0"/>
  </r>
  <r>
    <x v="55"/>
    <x v="0"/>
    <x v="2"/>
    <x v="843"/>
    <x v="1"/>
    <x v="20"/>
    <x v="2284"/>
    <n v="7494.2"/>
    <n v="7494.2"/>
    <n v="0"/>
  </r>
  <r>
    <x v="55"/>
    <x v="0"/>
    <x v="2"/>
    <x v="843"/>
    <x v="1"/>
    <x v="106"/>
    <x v="3076"/>
    <n v="3542"/>
    <n v="3542"/>
    <n v="0"/>
  </r>
  <r>
    <x v="55"/>
    <x v="0"/>
    <x v="2"/>
    <x v="843"/>
    <x v="1"/>
    <x v="80"/>
    <x v="2287"/>
    <n v="9968.4"/>
    <n v="9968.4"/>
    <n v="0"/>
  </r>
  <r>
    <x v="119"/>
    <x v="2"/>
    <x v="5"/>
    <x v="881"/>
    <x v="1"/>
    <x v="81"/>
    <x v="3433"/>
    <n v="226.7"/>
    <n v="226.7"/>
    <n v="0"/>
  </r>
  <r>
    <x v="119"/>
    <x v="2"/>
    <x v="5"/>
    <x v="881"/>
    <x v="1"/>
    <x v="141"/>
    <x v="2453"/>
    <n v="1485.4"/>
    <n v="1485.4"/>
    <n v="0"/>
  </r>
  <r>
    <x v="119"/>
    <x v="2"/>
    <x v="5"/>
    <x v="881"/>
    <x v="1"/>
    <x v="271"/>
    <x v="2288"/>
    <n v="3080"/>
    <n v="3080"/>
    <n v="0"/>
  </r>
  <r>
    <x v="119"/>
    <x v="2"/>
    <x v="5"/>
    <x v="881"/>
    <x v="1"/>
    <x v="763"/>
    <x v="4873"/>
    <n v="1.28"/>
    <n v="1.28"/>
    <n v="0"/>
  </r>
  <r>
    <x v="2"/>
    <x v="1"/>
    <x v="1"/>
    <x v="1231"/>
    <x v="101"/>
    <x v="25"/>
    <x v="64"/>
    <n v="200"/>
    <n v="200"/>
    <n v="0"/>
  </r>
  <r>
    <x v="2"/>
    <x v="1"/>
    <x v="1"/>
    <x v="922"/>
    <x v="30"/>
    <x v="89"/>
    <x v="1427"/>
    <n v="75"/>
    <n v="75"/>
    <n v="0"/>
  </r>
  <r>
    <x v="2"/>
    <x v="1"/>
    <x v="1"/>
    <x v="922"/>
    <x v="30"/>
    <x v="265"/>
    <x v="4874"/>
    <n v="75"/>
    <n v="75"/>
    <n v="0"/>
  </r>
  <r>
    <x v="2"/>
    <x v="1"/>
    <x v="1"/>
    <x v="883"/>
    <x v="244"/>
    <x v="12"/>
    <x v="4875"/>
    <n v="182"/>
    <n v="182"/>
    <n v="0"/>
  </r>
  <r>
    <x v="2"/>
    <x v="1"/>
    <x v="1"/>
    <x v="883"/>
    <x v="244"/>
    <x v="81"/>
    <x v="4876"/>
    <n v="112.3"/>
    <n v="112.3"/>
    <n v="0"/>
  </r>
  <r>
    <x v="2"/>
    <x v="1"/>
    <x v="1"/>
    <x v="923"/>
    <x v="5"/>
    <x v="42"/>
    <x v="4877"/>
    <n v="150.19999999999999"/>
    <n v="150.19999999999999"/>
    <n v="0"/>
  </r>
  <r>
    <x v="2"/>
    <x v="1"/>
    <x v="1"/>
    <x v="923"/>
    <x v="5"/>
    <x v="106"/>
    <x v="4878"/>
    <n v="251"/>
    <n v="251"/>
    <n v="0"/>
  </r>
  <r>
    <x v="2"/>
    <x v="1"/>
    <x v="1"/>
    <x v="923"/>
    <x v="5"/>
    <x v="56"/>
    <x v="4879"/>
    <n v="299.93"/>
    <n v="299.93"/>
    <n v="0"/>
  </r>
  <r>
    <x v="2"/>
    <x v="1"/>
    <x v="1"/>
    <x v="923"/>
    <x v="5"/>
    <x v="59"/>
    <x v="4880"/>
    <n v="301.17"/>
    <n v="301.17"/>
    <n v="0"/>
  </r>
  <r>
    <x v="133"/>
    <x v="0"/>
    <x v="0"/>
    <x v="925"/>
    <x v="5"/>
    <x v="17"/>
    <x v="4881"/>
    <n v="5737.92"/>
    <n v="5737.92"/>
    <n v="0"/>
  </r>
  <r>
    <x v="2"/>
    <x v="1"/>
    <x v="1"/>
    <x v="938"/>
    <x v="34"/>
    <x v="17"/>
    <x v="4882"/>
    <n v="18.649999999999999"/>
    <n v="18.649999999999999"/>
    <n v="0"/>
  </r>
  <r>
    <x v="220"/>
    <x v="0"/>
    <x v="2"/>
    <x v="1145"/>
    <x v="236"/>
    <x v="25"/>
    <x v="4883"/>
    <n v="5204"/>
    <n v="5204"/>
    <n v="0"/>
  </r>
  <r>
    <x v="154"/>
    <x v="0"/>
    <x v="0"/>
    <x v="1337"/>
    <x v="31"/>
    <x v="25"/>
    <x v="420"/>
    <n v="150"/>
    <n v="150"/>
    <n v="0"/>
  </r>
  <r>
    <x v="2"/>
    <x v="1"/>
    <x v="1"/>
    <x v="1454"/>
    <x v="50"/>
    <x v="4"/>
    <x v="4884"/>
    <n v="27601.3"/>
    <n v="27601.3"/>
    <n v="0"/>
  </r>
  <r>
    <x v="2"/>
    <x v="1"/>
    <x v="1"/>
    <x v="1339"/>
    <x v="57"/>
    <x v="25"/>
    <x v="4885"/>
    <n v="677.85"/>
    <n v="677.85"/>
    <n v="0"/>
  </r>
  <r>
    <x v="2"/>
    <x v="1"/>
    <x v="1"/>
    <x v="971"/>
    <x v="37"/>
    <x v="25"/>
    <x v="4886"/>
    <n v="704.7"/>
    <n v="704.7"/>
    <n v="0"/>
  </r>
  <r>
    <x v="2"/>
    <x v="1"/>
    <x v="1"/>
    <x v="971"/>
    <x v="37"/>
    <x v="46"/>
    <x v="4887"/>
    <n v="257"/>
    <n v="257"/>
    <n v="0"/>
  </r>
  <r>
    <x v="2"/>
    <x v="1"/>
    <x v="1"/>
    <x v="972"/>
    <x v="259"/>
    <x v="66"/>
    <x v="3714"/>
    <n v="13.59"/>
    <n v="13.59"/>
    <n v="0"/>
  </r>
  <r>
    <x v="2"/>
    <x v="1"/>
    <x v="1"/>
    <x v="972"/>
    <x v="259"/>
    <x v="68"/>
    <x v="4888"/>
    <n v="6.98"/>
    <n v="6.98"/>
    <n v="0"/>
  </r>
  <r>
    <x v="2"/>
    <x v="1"/>
    <x v="1"/>
    <x v="1146"/>
    <x v="292"/>
    <x v="25"/>
    <x v="4889"/>
    <n v="185"/>
    <n v="185"/>
    <n v="0"/>
  </r>
  <r>
    <x v="221"/>
    <x v="0"/>
    <x v="6"/>
    <x v="977"/>
    <x v="260"/>
    <x v="0"/>
    <x v="4890"/>
    <n v="25988"/>
    <n v="25988"/>
    <n v="0"/>
  </r>
  <r>
    <x v="221"/>
    <x v="0"/>
    <x v="6"/>
    <x v="977"/>
    <x v="260"/>
    <x v="120"/>
    <x v="4890"/>
    <n v="-2225"/>
    <n v="-2225"/>
    <n v="0"/>
  </r>
  <r>
    <x v="55"/>
    <x v="0"/>
    <x v="2"/>
    <x v="978"/>
    <x v="1"/>
    <x v="25"/>
    <x v="4891"/>
    <n v="624"/>
    <n v="624"/>
    <n v="0"/>
  </r>
  <r>
    <x v="55"/>
    <x v="0"/>
    <x v="2"/>
    <x v="978"/>
    <x v="1"/>
    <x v="0"/>
    <x v="3722"/>
    <n v="1842.5"/>
    <n v="1842.5"/>
    <n v="0"/>
  </r>
  <r>
    <x v="173"/>
    <x v="0"/>
    <x v="2"/>
    <x v="978"/>
    <x v="1"/>
    <x v="95"/>
    <x v="4891"/>
    <n v="624"/>
    <n v="624"/>
    <n v="0"/>
  </r>
  <r>
    <x v="2"/>
    <x v="1"/>
    <x v="1"/>
    <x v="981"/>
    <x v="241"/>
    <x v="17"/>
    <x v="4892"/>
    <n v="130"/>
    <n v="130"/>
    <n v="0"/>
  </r>
  <r>
    <x v="2"/>
    <x v="1"/>
    <x v="1"/>
    <x v="981"/>
    <x v="241"/>
    <x v="18"/>
    <x v="1737"/>
    <n v="130"/>
    <n v="130"/>
    <n v="0"/>
  </r>
  <r>
    <x v="2"/>
    <x v="1"/>
    <x v="1"/>
    <x v="982"/>
    <x v="15"/>
    <x v="0"/>
    <x v="4893"/>
    <n v="282.24"/>
    <n v="282.24"/>
    <n v="0"/>
  </r>
  <r>
    <x v="2"/>
    <x v="1"/>
    <x v="1"/>
    <x v="1455"/>
    <x v="125"/>
    <x v="0"/>
    <x v="4894"/>
    <n v="356.85"/>
    <n v="356.85"/>
    <n v="0"/>
  </r>
  <r>
    <x v="2"/>
    <x v="1"/>
    <x v="1"/>
    <x v="1149"/>
    <x v="225"/>
    <x v="46"/>
    <x v="4895"/>
    <n v="669.44"/>
    <n v="669.44"/>
    <n v="0"/>
  </r>
  <r>
    <x v="165"/>
    <x v="0"/>
    <x v="5"/>
    <x v="983"/>
    <x v="1"/>
    <x v="349"/>
    <x v="3264"/>
    <n v="-315.23"/>
    <n v="-315.23"/>
    <n v="0"/>
  </r>
  <r>
    <x v="165"/>
    <x v="0"/>
    <x v="5"/>
    <x v="983"/>
    <x v="1"/>
    <x v="45"/>
    <x v="3264"/>
    <n v="503.35"/>
    <n v="503.35"/>
    <n v="0"/>
  </r>
  <r>
    <x v="2"/>
    <x v="1"/>
    <x v="1"/>
    <x v="984"/>
    <x v="261"/>
    <x v="25"/>
    <x v="4896"/>
    <n v="125.13"/>
    <n v="125.13"/>
    <n v="0"/>
  </r>
  <r>
    <x v="187"/>
    <x v="0"/>
    <x v="9"/>
    <x v="987"/>
    <x v="134"/>
    <x v="17"/>
    <x v="3804"/>
    <n v="30915.5"/>
    <n v="30915.5"/>
    <n v="0"/>
  </r>
  <r>
    <x v="54"/>
    <x v="0"/>
    <x v="2"/>
    <x v="1182"/>
    <x v="1"/>
    <x v="0"/>
    <x v="4897"/>
    <n v="1318.04"/>
    <n v="1318.04"/>
    <n v="0"/>
  </r>
  <r>
    <x v="54"/>
    <x v="0"/>
    <x v="2"/>
    <x v="1001"/>
    <x v="14"/>
    <x v="452"/>
    <x v="3336"/>
    <n v="152134.68"/>
    <n v="152134.68"/>
    <n v="0"/>
  </r>
  <r>
    <x v="8"/>
    <x v="0"/>
    <x v="2"/>
    <x v="1003"/>
    <x v="1"/>
    <x v="89"/>
    <x v="3812"/>
    <n v="6.33"/>
    <n v="6.33"/>
    <n v="0"/>
  </r>
  <r>
    <x v="8"/>
    <x v="0"/>
    <x v="2"/>
    <x v="1003"/>
    <x v="1"/>
    <x v="458"/>
    <x v="3813"/>
    <n v="2132"/>
    <n v="2132"/>
    <n v="0"/>
  </r>
  <r>
    <x v="119"/>
    <x v="2"/>
    <x v="5"/>
    <x v="1294"/>
    <x v="44"/>
    <x v="76"/>
    <x v="4898"/>
    <n v="37048.65"/>
    <n v="37048.65"/>
    <n v="0"/>
  </r>
  <r>
    <x v="2"/>
    <x v="1"/>
    <x v="1"/>
    <x v="1005"/>
    <x v="37"/>
    <x v="21"/>
    <x v="4899"/>
    <n v="165.73"/>
    <n v="165.73"/>
    <n v="0"/>
  </r>
  <r>
    <x v="2"/>
    <x v="1"/>
    <x v="1"/>
    <x v="1006"/>
    <x v="265"/>
    <x v="25"/>
    <x v="4900"/>
    <n v="93.4"/>
    <n v="93.4"/>
    <n v="0"/>
  </r>
  <r>
    <x v="2"/>
    <x v="1"/>
    <x v="1"/>
    <x v="1006"/>
    <x v="265"/>
    <x v="42"/>
    <x v="4901"/>
    <n v="9.4"/>
    <n v="9.4"/>
    <n v="0"/>
  </r>
  <r>
    <x v="2"/>
    <x v="1"/>
    <x v="1"/>
    <x v="1006"/>
    <x v="265"/>
    <x v="117"/>
    <x v="4902"/>
    <n v="31.8"/>
    <n v="31.8"/>
    <n v="0"/>
  </r>
  <r>
    <x v="2"/>
    <x v="1"/>
    <x v="1"/>
    <x v="1006"/>
    <x v="265"/>
    <x v="119"/>
    <x v="4903"/>
    <n v="4.5599999999999996"/>
    <n v="4.5599999999999996"/>
    <n v="0"/>
  </r>
  <r>
    <x v="2"/>
    <x v="1"/>
    <x v="1"/>
    <x v="1007"/>
    <x v="90"/>
    <x v="4"/>
    <x v="3348"/>
    <n v="623.75"/>
    <n v="623.75"/>
    <n v="0"/>
  </r>
  <r>
    <x v="2"/>
    <x v="1"/>
    <x v="1"/>
    <x v="1007"/>
    <x v="90"/>
    <x v="25"/>
    <x v="3348"/>
    <n v="623.75"/>
    <n v="623.75"/>
    <n v="0"/>
  </r>
  <r>
    <x v="242"/>
    <x v="0"/>
    <x v="0"/>
    <x v="1008"/>
    <x v="5"/>
    <x v="16"/>
    <x v="4904"/>
    <n v="57.5"/>
    <n v="57.5"/>
    <n v="0"/>
  </r>
  <r>
    <x v="187"/>
    <x v="0"/>
    <x v="9"/>
    <x v="1010"/>
    <x v="5"/>
    <x v="4"/>
    <x v="4905"/>
    <n v="856.95"/>
    <n v="856.95"/>
    <n v="0"/>
  </r>
  <r>
    <x v="299"/>
    <x v="0"/>
    <x v="9"/>
    <x v="1436"/>
    <x v="335"/>
    <x v="25"/>
    <x v="4906"/>
    <n v="67810"/>
    <n v="67810"/>
    <n v="0"/>
  </r>
  <r>
    <x v="2"/>
    <x v="1"/>
    <x v="1"/>
    <x v="1012"/>
    <x v="128"/>
    <x v="4"/>
    <x v="4907"/>
    <n v="48.77"/>
    <n v="48.77"/>
    <n v="0"/>
  </r>
  <r>
    <x v="220"/>
    <x v="0"/>
    <x v="2"/>
    <x v="1456"/>
    <x v="81"/>
    <x v="4"/>
    <x v="4908"/>
    <n v="35270.85"/>
    <n v="35270.85"/>
    <n v="0"/>
  </r>
  <r>
    <x v="245"/>
    <x v="0"/>
    <x v="11"/>
    <x v="1014"/>
    <x v="1"/>
    <x v="17"/>
    <x v="4909"/>
    <n v="63.6"/>
    <n v="63.6"/>
    <n v="0"/>
  </r>
  <r>
    <x v="245"/>
    <x v="0"/>
    <x v="11"/>
    <x v="1014"/>
    <x v="1"/>
    <x v="95"/>
    <x v="4910"/>
    <n v="84"/>
    <n v="84"/>
    <n v="0"/>
  </r>
  <r>
    <x v="2"/>
    <x v="1"/>
    <x v="1"/>
    <x v="1016"/>
    <x v="32"/>
    <x v="19"/>
    <x v="4911"/>
    <n v="48.29"/>
    <n v="48.29"/>
    <n v="0"/>
  </r>
  <r>
    <x v="2"/>
    <x v="1"/>
    <x v="1"/>
    <x v="1016"/>
    <x v="32"/>
    <x v="20"/>
    <x v="4912"/>
    <n v="73.59"/>
    <n v="73.59"/>
    <n v="0"/>
  </r>
  <r>
    <x v="2"/>
    <x v="1"/>
    <x v="1"/>
    <x v="1016"/>
    <x v="32"/>
    <x v="78"/>
    <x v="4913"/>
    <n v="45.81"/>
    <n v="45.81"/>
    <n v="0"/>
  </r>
  <r>
    <x v="2"/>
    <x v="1"/>
    <x v="1"/>
    <x v="1017"/>
    <x v="220"/>
    <x v="43"/>
    <x v="4914"/>
    <n v="97.22"/>
    <n v="97.22"/>
    <n v="0"/>
  </r>
  <r>
    <x v="2"/>
    <x v="1"/>
    <x v="1"/>
    <x v="1017"/>
    <x v="220"/>
    <x v="764"/>
    <x v="4915"/>
    <n v="171.43"/>
    <n v="171.43"/>
    <n v="0"/>
  </r>
  <r>
    <x v="2"/>
    <x v="1"/>
    <x v="1"/>
    <x v="1334"/>
    <x v="317"/>
    <x v="62"/>
    <x v="420"/>
    <n v="119.27"/>
    <n v="119.27"/>
    <n v="0"/>
  </r>
  <r>
    <x v="2"/>
    <x v="1"/>
    <x v="1"/>
    <x v="1457"/>
    <x v="302"/>
    <x v="13"/>
    <x v="4916"/>
    <n v="357.5"/>
    <n v="357.5"/>
    <n v="0"/>
  </r>
  <r>
    <x v="2"/>
    <x v="1"/>
    <x v="1"/>
    <x v="1457"/>
    <x v="302"/>
    <x v="68"/>
    <x v="4917"/>
    <n v="134.78"/>
    <n v="134.78"/>
    <n v="0"/>
  </r>
  <r>
    <x v="280"/>
    <x v="2"/>
    <x v="23"/>
    <x v="1458"/>
    <x v="331"/>
    <x v="4"/>
    <x v="4918"/>
    <n v="9003.19"/>
    <n v="9003.19"/>
    <n v="0"/>
  </r>
  <r>
    <x v="2"/>
    <x v="1"/>
    <x v="1"/>
    <x v="1459"/>
    <x v="207"/>
    <x v="48"/>
    <x v="4919"/>
    <n v="866.4"/>
    <n v="866.4"/>
    <n v="0"/>
  </r>
  <r>
    <x v="2"/>
    <x v="1"/>
    <x v="1"/>
    <x v="1459"/>
    <x v="207"/>
    <x v="95"/>
    <x v="4920"/>
    <n v="23.9"/>
    <n v="23.9"/>
    <n v="0"/>
  </r>
  <r>
    <x v="2"/>
    <x v="1"/>
    <x v="1"/>
    <x v="1459"/>
    <x v="207"/>
    <x v="20"/>
    <x v="940"/>
    <n v="2065.0300000000002"/>
    <n v="2065.0300000000002"/>
    <n v="0"/>
  </r>
  <r>
    <x v="165"/>
    <x v="0"/>
    <x v="5"/>
    <x v="1460"/>
    <x v="1"/>
    <x v="4"/>
    <x v="4921"/>
    <n v="6096"/>
    <n v="6096"/>
    <n v="0"/>
  </r>
  <r>
    <x v="247"/>
    <x v="0"/>
    <x v="15"/>
    <x v="1020"/>
    <x v="269"/>
    <x v="4"/>
    <x v="4922"/>
    <n v="6400"/>
    <n v="6400"/>
    <n v="0"/>
  </r>
  <r>
    <x v="247"/>
    <x v="0"/>
    <x v="15"/>
    <x v="1020"/>
    <x v="269"/>
    <x v="0"/>
    <x v="3367"/>
    <n v="1011.5"/>
    <n v="1011.5"/>
    <n v="0"/>
  </r>
  <r>
    <x v="247"/>
    <x v="0"/>
    <x v="15"/>
    <x v="1020"/>
    <x v="269"/>
    <x v="62"/>
    <x v="4923"/>
    <n v="2890"/>
    <n v="2890"/>
    <n v="0"/>
  </r>
  <r>
    <x v="247"/>
    <x v="0"/>
    <x v="15"/>
    <x v="1020"/>
    <x v="269"/>
    <x v="16"/>
    <x v="3367"/>
    <n v="578"/>
    <n v="578"/>
    <n v="0"/>
  </r>
  <r>
    <x v="95"/>
    <x v="2"/>
    <x v="2"/>
    <x v="1024"/>
    <x v="1"/>
    <x v="16"/>
    <x v="4924"/>
    <n v="1151.78"/>
    <n v="1151.78"/>
    <n v="0"/>
  </r>
  <r>
    <x v="95"/>
    <x v="2"/>
    <x v="2"/>
    <x v="1024"/>
    <x v="1"/>
    <x v="48"/>
    <x v="4925"/>
    <n v="326.95"/>
    <n v="326.95"/>
    <n v="0"/>
  </r>
  <r>
    <x v="95"/>
    <x v="2"/>
    <x v="2"/>
    <x v="1024"/>
    <x v="1"/>
    <x v="78"/>
    <x v="4926"/>
    <n v="5.74"/>
    <n v="5.74"/>
    <n v="0"/>
  </r>
  <r>
    <x v="95"/>
    <x v="2"/>
    <x v="2"/>
    <x v="1024"/>
    <x v="1"/>
    <x v="478"/>
    <x v="4927"/>
    <n v="147.4"/>
    <n v="147.4"/>
    <n v="0"/>
  </r>
  <r>
    <x v="95"/>
    <x v="2"/>
    <x v="2"/>
    <x v="1024"/>
    <x v="1"/>
    <x v="687"/>
    <x v="4928"/>
    <n v="251.77"/>
    <n v="251.77"/>
    <n v="0"/>
  </r>
  <r>
    <x v="95"/>
    <x v="2"/>
    <x v="2"/>
    <x v="1024"/>
    <x v="1"/>
    <x v="426"/>
    <x v="4929"/>
    <n v="138.09"/>
    <n v="138.09"/>
    <n v="0"/>
  </r>
  <r>
    <x v="95"/>
    <x v="2"/>
    <x v="2"/>
    <x v="1024"/>
    <x v="1"/>
    <x v="247"/>
    <x v="4930"/>
    <n v="744.14"/>
    <n v="744.14"/>
    <n v="0"/>
  </r>
  <r>
    <x v="81"/>
    <x v="0"/>
    <x v="0"/>
    <x v="1102"/>
    <x v="9"/>
    <x v="159"/>
    <x v="4931"/>
    <n v="700"/>
    <n v="700"/>
    <n v="0"/>
  </r>
  <r>
    <x v="60"/>
    <x v="0"/>
    <x v="0"/>
    <x v="1197"/>
    <x v="264"/>
    <x v="4"/>
    <x v="4932"/>
    <n v="22719"/>
    <n v="22719"/>
    <n v="0"/>
  </r>
  <r>
    <x v="60"/>
    <x v="0"/>
    <x v="0"/>
    <x v="1197"/>
    <x v="264"/>
    <x v="13"/>
    <x v="4933"/>
    <n v="11498"/>
    <n v="11498"/>
    <n v="0"/>
  </r>
  <r>
    <x v="22"/>
    <x v="0"/>
    <x v="0"/>
    <x v="1103"/>
    <x v="1"/>
    <x v="25"/>
    <x v="4934"/>
    <n v="356.16"/>
    <n v="356.16"/>
    <n v="0"/>
  </r>
  <r>
    <x v="22"/>
    <x v="0"/>
    <x v="0"/>
    <x v="1103"/>
    <x v="1"/>
    <x v="46"/>
    <x v="4935"/>
    <n v="343.22"/>
    <n v="343.22"/>
    <n v="0"/>
  </r>
  <r>
    <x v="22"/>
    <x v="0"/>
    <x v="0"/>
    <x v="1103"/>
    <x v="1"/>
    <x v="62"/>
    <x v="4936"/>
    <n v="56.85"/>
    <n v="56.85"/>
    <n v="0"/>
  </r>
  <r>
    <x v="22"/>
    <x v="0"/>
    <x v="0"/>
    <x v="1103"/>
    <x v="1"/>
    <x v="48"/>
    <x v="4937"/>
    <n v="458"/>
    <n v="458"/>
    <n v="0"/>
  </r>
  <r>
    <x v="22"/>
    <x v="0"/>
    <x v="0"/>
    <x v="1103"/>
    <x v="1"/>
    <x v="101"/>
    <x v="4938"/>
    <n v="77"/>
    <n v="77"/>
    <n v="0"/>
  </r>
  <r>
    <x v="2"/>
    <x v="1"/>
    <x v="1"/>
    <x v="1302"/>
    <x v="60"/>
    <x v="4"/>
    <x v="4939"/>
    <n v="8616.2999999999993"/>
    <n v="8616.2999999999993"/>
    <n v="0"/>
  </r>
  <r>
    <x v="11"/>
    <x v="0"/>
    <x v="0"/>
    <x v="1198"/>
    <x v="1"/>
    <x v="101"/>
    <x v="4940"/>
    <n v="480"/>
    <n v="480"/>
    <n v="0"/>
  </r>
  <r>
    <x v="11"/>
    <x v="0"/>
    <x v="0"/>
    <x v="1198"/>
    <x v="1"/>
    <x v="21"/>
    <x v="4941"/>
    <n v="1650"/>
    <n v="1650"/>
    <n v="0"/>
  </r>
  <r>
    <x v="11"/>
    <x v="0"/>
    <x v="0"/>
    <x v="1198"/>
    <x v="1"/>
    <x v="80"/>
    <x v="4942"/>
    <n v="348"/>
    <n v="348"/>
    <n v="0"/>
  </r>
  <r>
    <x v="11"/>
    <x v="0"/>
    <x v="0"/>
    <x v="1198"/>
    <x v="1"/>
    <x v="113"/>
    <x v="4943"/>
    <n v="460"/>
    <n v="460"/>
    <n v="0"/>
  </r>
  <r>
    <x v="6"/>
    <x v="0"/>
    <x v="0"/>
    <x v="1105"/>
    <x v="6"/>
    <x v="46"/>
    <x v="64"/>
    <n v="149.94999999999999"/>
    <n v="149.94999999999999"/>
    <n v="0"/>
  </r>
  <r>
    <x v="9"/>
    <x v="0"/>
    <x v="2"/>
    <x v="50"/>
    <x v="15"/>
    <x v="554"/>
    <x v="115"/>
    <n v="342436.52"/>
    <n v="342436.52"/>
    <n v="0"/>
  </r>
  <r>
    <x v="7"/>
    <x v="0"/>
    <x v="2"/>
    <x v="1414"/>
    <x v="15"/>
    <x v="4"/>
    <x v="4944"/>
    <n v="24500"/>
    <n v="24500"/>
    <n v="0"/>
  </r>
  <r>
    <x v="2"/>
    <x v="1"/>
    <x v="1"/>
    <x v="52"/>
    <x v="39"/>
    <x v="25"/>
    <x v="116"/>
    <n v="270"/>
    <n v="270"/>
    <n v="0"/>
  </r>
  <r>
    <x v="10"/>
    <x v="0"/>
    <x v="0"/>
    <x v="1108"/>
    <x v="9"/>
    <x v="25"/>
    <x v="4945"/>
    <n v="360"/>
    <n v="360"/>
    <n v="0"/>
  </r>
  <r>
    <x v="10"/>
    <x v="0"/>
    <x v="0"/>
    <x v="1108"/>
    <x v="9"/>
    <x v="0"/>
    <x v="64"/>
    <n v="475"/>
    <n v="475"/>
    <n v="0"/>
  </r>
  <r>
    <x v="40"/>
    <x v="0"/>
    <x v="0"/>
    <x v="55"/>
    <x v="31"/>
    <x v="14"/>
    <x v="3576"/>
    <n v="957"/>
    <n v="957"/>
    <n v="0"/>
  </r>
  <r>
    <x v="40"/>
    <x v="0"/>
    <x v="0"/>
    <x v="55"/>
    <x v="31"/>
    <x v="122"/>
    <x v="4946"/>
    <n v="-630"/>
    <n v="-630"/>
    <n v="0"/>
  </r>
  <r>
    <x v="22"/>
    <x v="0"/>
    <x v="0"/>
    <x v="56"/>
    <x v="26"/>
    <x v="4"/>
    <x v="64"/>
    <n v="1198.3699999999999"/>
    <n v="1198.3699999999999"/>
    <n v="0"/>
  </r>
  <r>
    <x v="22"/>
    <x v="0"/>
    <x v="0"/>
    <x v="1461"/>
    <x v="1"/>
    <x v="4"/>
    <x v="4947"/>
    <n v="5115.25"/>
    <n v="5115.25"/>
    <n v="0"/>
  </r>
  <r>
    <x v="4"/>
    <x v="0"/>
    <x v="0"/>
    <x v="1462"/>
    <x v="27"/>
    <x v="25"/>
    <x v="4948"/>
    <n v="500"/>
    <n v="500"/>
    <n v="0"/>
  </r>
  <r>
    <x v="2"/>
    <x v="1"/>
    <x v="1"/>
    <x v="58"/>
    <x v="30"/>
    <x v="14"/>
    <x v="265"/>
    <n v="-596"/>
    <n v="-596"/>
    <n v="0"/>
  </r>
  <r>
    <x v="2"/>
    <x v="1"/>
    <x v="1"/>
    <x v="58"/>
    <x v="30"/>
    <x v="25"/>
    <x v="265"/>
    <n v="596"/>
    <n v="596"/>
    <n v="0"/>
  </r>
  <r>
    <x v="2"/>
    <x v="1"/>
    <x v="1"/>
    <x v="58"/>
    <x v="30"/>
    <x v="12"/>
    <x v="250"/>
    <n v="27.8"/>
    <n v="27.8"/>
    <n v="0"/>
  </r>
  <r>
    <x v="2"/>
    <x v="1"/>
    <x v="1"/>
    <x v="58"/>
    <x v="30"/>
    <x v="129"/>
    <x v="899"/>
    <n v="108"/>
    <n v="108"/>
    <n v="0"/>
  </r>
  <r>
    <x v="2"/>
    <x v="1"/>
    <x v="1"/>
    <x v="58"/>
    <x v="30"/>
    <x v="213"/>
    <x v="899"/>
    <n v="108"/>
    <n v="108"/>
    <n v="0"/>
  </r>
  <r>
    <x v="2"/>
    <x v="1"/>
    <x v="1"/>
    <x v="58"/>
    <x v="30"/>
    <x v="43"/>
    <x v="899"/>
    <n v="-108"/>
    <n v="-108"/>
    <n v="0"/>
  </r>
  <r>
    <x v="2"/>
    <x v="1"/>
    <x v="1"/>
    <x v="58"/>
    <x v="30"/>
    <x v="297"/>
    <x v="86"/>
    <n v="204"/>
    <n v="204"/>
    <n v="0"/>
  </r>
  <r>
    <x v="2"/>
    <x v="1"/>
    <x v="1"/>
    <x v="58"/>
    <x v="30"/>
    <x v="325"/>
    <x v="86"/>
    <n v="-204"/>
    <n v="-204"/>
    <n v="0"/>
  </r>
  <r>
    <x v="2"/>
    <x v="1"/>
    <x v="1"/>
    <x v="58"/>
    <x v="30"/>
    <x v="119"/>
    <x v="86"/>
    <n v="204"/>
    <n v="204"/>
    <n v="0"/>
  </r>
  <r>
    <x v="2"/>
    <x v="1"/>
    <x v="1"/>
    <x v="58"/>
    <x v="30"/>
    <x v="765"/>
    <x v="984"/>
    <n v="-20.85"/>
    <n v="-20.85"/>
    <n v="0"/>
  </r>
  <r>
    <x v="2"/>
    <x v="1"/>
    <x v="1"/>
    <x v="58"/>
    <x v="30"/>
    <x v="766"/>
    <x v="3578"/>
    <n v="645"/>
    <n v="645"/>
    <n v="0"/>
  </r>
  <r>
    <x v="2"/>
    <x v="1"/>
    <x v="1"/>
    <x v="1200"/>
    <x v="34"/>
    <x v="0"/>
    <x v="4949"/>
    <n v="539"/>
    <n v="539"/>
    <n v="0"/>
  </r>
  <r>
    <x v="2"/>
    <x v="1"/>
    <x v="1"/>
    <x v="59"/>
    <x v="30"/>
    <x v="0"/>
    <x v="3579"/>
    <n v="219"/>
    <n v="219"/>
    <n v="0"/>
  </r>
  <r>
    <x v="25"/>
    <x v="0"/>
    <x v="0"/>
    <x v="1416"/>
    <x v="27"/>
    <x v="46"/>
    <x v="4632"/>
    <n v="48"/>
    <n v="48"/>
    <n v="0"/>
  </r>
  <r>
    <x v="2"/>
    <x v="1"/>
    <x v="1"/>
    <x v="60"/>
    <x v="41"/>
    <x v="352"/>
    <x v="4950"/>
    <n v="5.25"/>
    <n v="5.25"/>
    <n v="0"/>
  </r>
  <r>
    <x v="22"/>
    <x v="0"/>
    <x v="0"/>
    <x v="61"/>
    <x v="1"/>
    <x v="0"/>
    <x v="4951"/>
    <n v="4294.32"/>
    <n v="4294.32"/>
    <n v="0"/>
  </r>
  <r>
    <x v="22"/>
    <x v="0"/>
    <x v="0"/>
    <x v="61"/>
    <x v="1"/>
    <x v="16"/>
    <x v="4952"/>
    <n v="1290"/>
    <n v="1290"/>
    <n v="0"/>
  </r>
  <r>
    <x v="22"/>
    <x v="0"/>
    <x v="0"/>
    <x v="61"/>
    <x v="1"/>
    <x v="43"/>
    <x v="4953"/>
    <n v="2094"/>
    <n v="2094"/>
    <n v="0"/>
  </r>
  <r>
    <x v="2"/>
    <x v="1"/>
    <x v="1"/>
    <x v="1111"/>
    <x v="31"/>
    <x v="4"/>
    <x v="3582"/>
    <n v="807.06"/>
    <n v="807.06"/>
    <n v="0"/>
  </r>
  <r>
    <x v="2"/>
    <x v="1"/>
    <x v="1"/>
    <x v="62"/>
    <x v="42"/>
    <x v="46"/>
    <x v="135"/>
    <n v="32083.26"/>
    <n v="32083.26"/>
    <n v="0"/>
  </r>
  <r>
    <x v="10"/>
    <x v="0"/>
    <x v="0"/>
    <x v="63"/>
    <x v="9"/>
    <x v="46"/>
    <x v="4954"/>
    <n v="318"/>
    <n v="318"/>
    <n v="0"/>
  </r>
  <r>
    <x v="2"/>
    <x v="1"/>
    <x v="1"/>
    <x v="64"/>
    <x v="30"/>
    <x v="19"/>
    <x v="3584"/>
    <n v="204"/>
    <n v="204"/>
    <n v="0"/>
  </r>
  <r>
    <x v="31"/>
    <x v="0"/>
    <x v="0"/>
    <x v="66"/>
    <x v="28"/>
    <x v="4"/>
    <x v="4955"/>
    <n v="4549.9399999999996"/>
    <n v="4549.9399999999996"/>
    <n v="0"/>
  </r>
  <r>
    <x v="41"/>
    <x v="0"/>
    <x v="0"/>
    <x v="66"/>
    <x v="28"/>
    <x v="62"/>
    <x v="1558"/>
    <n v="10784"/>
    <n v="10784"/>
    <n v="0"/>
  </r>
  <r>
    <x v="91"/>
    <x v="2"/>
    <x v="5"/>
    <x v="1397"/>
    <x v="1"/>
    <x v="20"/>
    <x v="4956"/>
    <n v="2348.56"/>
    <n v="2348.56"/>
    <n v="0"/>
  </r>
  <r>
    <x v="91"/>
    <x v="2"/>
    <x v="5"/>
    <x v="1397"/>
    <x v="1"/>
    <x v="1"/>
    <x v="4957"/>
    <n v="31.2"/>
    <n v="31.2"/>
    <n v="0"/>
  </r>
  <r>
    <x v="2"/>
    <x v="1"/>
    <x v="1"/>
    <x v="1254"/>
    <x v="37"/>
    <x v="48"/>
    <x v="4958"/>
    <n v="40.1"/>
    <n v="40.1"/>
    <n v="0"/>
  </r>
  <r>
    <x v="2"/>
    <x v="1"/>
    <x v="1"/>
    <x v="1254"/>
    <x v="37"/>
    <x v="20"/>
    <x v="4959"/>
    <n v="61.2"/>
    <n v="61.2"/>
    <n v="0"/>
  </r>
  <r>
    <x v="2"/>
    <x v="1"/>
    <x v="1"/>
    <x v="919"/>
    <x v="144"/>
    <x v="64"/>
    <x v="4960"/>
    <n v="972"/>
    <n v="972"/>
    <n v="0"/>
  </r>
  <r>
    <x v="60"/>
    <x v="0"/>
    <x v="0"/>
    <x v="730"/>
    <x v="93"/>
    <x v="25"/>
    <x v="4961"/>
    <n v="101.99"/>
    <n v="101.99"/>
    <n v="0"/>
  </r>
  <r>
    <x v="2"/>
    <x v="1"/>
    <x v="1"/>
    <x v="877"/>
    <x v="9"/>
    <x v="4"/>
    <x v="4962"/>
    <n v="956"/>
    <n v="956"/>
    <n v="0"/>
  </r>
  <r>
    <x v="2"/>
    <x v="1"/>
    <x v="1"/>
    <x v="877"/>
    <x v="9"/>
    <x v="46"/>
    <x v="3388"/>
    <n v="75"/>
    <n v="75"/>
    <n v="0"/>
  </r>
  <r>
    <x v="173"/>
    <x v="0"/>
    <x v="2"/>
    <x v="732"/>
    <x v="1"/>
    <x v="62"/>
    <x v="4963"/>
    <n v="24690.959999999999"/>
    <n v="24690.959999999999"/>
    <n v="0"/>
  </r>
  <r>
    <x v="173"/>
    <x v="0"/>
    <x v="2"/>
    <x v="732"/>
    <x v="1"/>
    <x v="18"/>
    <x v="3110"/>
    <n v="17255.04"/>
    <n v="17255.04"/>
    <n v="0"/>
  </r>
  <r>
    <x v="173"/>
    <x v="0"/>
    <x v="2"/>
    <x v="732"/>
    <x v="1"/>
    <x v="139"/>
    <x v="4964"/>
    <n v="390"/>
    <n v="390"/>
    <n v="0"/>
  </r>
  <r>
    <x v="167"/>
    <x v="0"/>
    <x v="2"/>
    <x v="733"/>
    <x v="1"/>
    <x v="25"/>
    <x v="4965"/>
    <n v="8025.6"/>
    <n v="8025.6"/>
    <n v="0"/>
  </r>
  <r>
    <x v="167"/>
    <x v="0"/>
    <x v="2"/>
    <x v="733"/>
    <x v="1"/>
    <x v="46"/>
    <x v="2862"/>
    <n v="3618"/>
    <n v="3618"/>
    <n v="0"/>
  </r>
  <r>
    <x v="167"/>
    <x v="0"/>
    <x v="2"/>
    <x v="733"/>
    <x v="1"/>
    <x v="54"/>
    <x v="4966"/>
    <n v="1640"/>
    <n v="1640"/>
    <n v="0"/>
  </r>
  <r>
    <x v="167"/>
    <x v="0"/>
    <x v="2"/>
    <x v="733"/>
    <x v="1"/>
    <x v="142"/>
    <x v="3232"/>
    <n v="504.35"/>
    <n v="504.35"/>
    <n v="0"/>
  </r>
  <r>
    <x v="167"/>
    <x v="0"/>
    <x v="2"/>
    <x v="733"/>
    <x v="1"/>
    <x v="164"/>
    <x v="2820"/>
    <n v="125.44"/>
    <n v="125.44"/>
    <n v="0"/>
  </r>
  <r>
    <x v="167"/>
    <x v="0"/>
    <x v="2"/>
    <x v="733"/>
    <x v="1"/>
    <x v="467"/>
    <x v="4967"/>
    <n v="300"/>
    <n v="300"/>
    <n v="0"/>
  </r>
  <r>
    <x v="2"/>
    <x v="1"/>
    <x v="1"/>
    <x v="734"/>
    <x v="30"/>
    <x v="46"/>
    <x v="4968"/>
    <n v="45"/>
    <n v="45"/>
    <n v="0"/>
  </r>
  <r>
    <x v="2"/>
    <x v="1"/>
    <x v="1"/>
    <x v="734"/>
    <x v="30"/>
    <x v="62"/>
    <x v="4969"/>
    <n v="45"/>
    <n v="45"/>
    <n v="0"/>
  </r>
  <r>
    <x v="2"/>
    <x v="1"/>
    <x v="1"/>
    <x v="734"/>
    <x v="30"/>
    <x v="16"/>
    <x v="4970"/>
    <n v="45"/>
    <n v="45"/>
    <n v="0"/>
  </r>
  <r>
    <x v="2"/>
    <x v="1"/>
    <x v="1"/>
    <x v="734"/>
    <x v="30"/>
    <x v="767"/>
    <x v="4383"/>
    <n v="45"/>
    <n v="45"/>
    <n v="0"/>
  </r>
  <r>
    <x v="2"/>
    <x v="1"/>
    <x v="1"/>
    <x v="734"/>
    <x v="30"/>
    <x v="768"/>
    <x v="2297"/>
    <n v="250"/>
    <n v="250"/>
    <n v="0"/>
  </r>
  <r>
    <x v="2"/>
    <x v="1"/>
    <x v="1"/>
    <x v="734"/>
    <x v="30"/>
    <x v="467"/>
    <x v="2297"/>
    <n v="250"/>
    <n v="250"/>
    <n v="0"/>
  </r>
  <r>
    <x v="2"/>
    <x v="1"/>
    <x v="1"/>
    <x v="735"/>
    <x v="64"/>
    <x v="46"/>
    <x v="4971"/>
    <n v="51.32"/>
    <n v="51.32"/>
    <n v="0"/>
  </r>
  <r>
    <x v="2"/>
    <x v="1"/>
    <x v="1"/>
    <x v="737"/>
    <x v="58"/>
    <x v="17"/>
    <x v="4972"/>
    <n v="148.72"/>
    <n v="148.72"/>
    <n v="0"/>
  </r>
  <r>
    <x v="2"/>
    <x v="1"/>
    <x v="1"/>
    <x v="1031"/>
    <x v="102"/>
    <x v="0"/>
    <x v="4973"/>
    <n v="147.30000000000001"/>
    <n v="147.30000000000001"/>
    <n v="0"/>
  </r>
  <r>
    <x v="2"/>
    <x v="1"/>
    <x v="1"/>
    <x v="964"/>
    <x v="123"/>
    <x v="44"/>
    <x v="3446"/>
    <n v="9566.25"/>
    <n v="9566.25"/>
    <n v="0"/>
  </r>
  <r>
    <x v="250"/>
    <x v="0"/>
    <x v="0"/>
    <x v="1032"/>
    <x v="271"/>
    <x v="25"/>
    <x v="4974"/>
    <n v="2402"/>
    <n v="2402"/>
    <n v="0"/>
  </r>
  <r>
    <x v="2"/>
    <x v="1"/>
    <x v="1"/>
    <x v="1033"/>
    <x v="270"/>
    <x v="4"/>
    <x v="3449"/>
    <n v="2111.2199999999998"/>
    <n v="2111.2199999999998"/>
    <n v="0"/>
  </r>
  <r>
    <x v="11"/>
    <x v="0"/>
    <x v="0"/>
    <x v="1356"/>
    <x v="91"/>
    <x v="25"/>
    <x v="4975"/>
    <n v="3500"/>
    <n v="3500"/>
    <n v="0"/>
  </r>
  <r>
    <x v="2"/>
    <x v="1"/>
    <x v="1"/>
    <x v="1037"/>
    <x v="273"/>
    <x v="0"/>
    <x v="420"/>
    <n v="23.15"/>
    <n v="23.15"/>
    <n v="0"/>
  </r>
  <r>
    <x v="46"/>
    <x v="0"/>
    <x v="0"/>
    <x v="1043"/>
    <x v="44"/>
    <x v="4"/>
    <x v="3463"/>
    <n v="774707.67"/>
    <n v="774707.67"/>
    <n v="0"/>
  </r>
  <r>
    <x v="46"/>
    <x v="0"/>
    <x v="0"/>
    <x v="1043"/>
    <x v="44"/>
    <x v="13"/>
    <x v="3463"/>
    <n v="-271482.05"/>
    <n v="-271482.05"/>
    <n v="0"/>
  </r>
  <r>
    <x v="2"/>
    <x v="1"/>
    <x v="1"/>
    <x v="1043"/>
    <x v="44"/>
    <x v="25"/>
    <x v="3463"/>
    <n v="774707.67"/>
    <n v="774707.67"/>
    <n v="0"/>
  </r>
  <r>
    <x v="2"/>
    <x v="1"/>
    <x v="1"/>
    <x v="1038"/>
    <x v="207"/>
    <x v="12"/>
    <x v="827"/>
    <n v="373.78"/>
    <n v="373.78"/>
    <n v="0"/>
  </r>
  <r>
    <x v="251"/>
    <x v="2"/>
    <x v="6"/>
    <x v="1039"/>
    <x v="36"/>
    <x v="737"/>
    <x v="3170"/>
    <n v="-13069.38"/>
    <n v="-13069.38"/>
    <n v="0"/>
  </r>
  <r>
    <x v="306"/>
    <x v="0"/>
    <x v="0"/>
    <x v="1463"/>
    <x v="141"/>
    <x v="25"/>
    <x v="4976"/>
    <n v="605.22"/>
    <n v="605.22"/>
    <n v="0"/>
  </r>
  <r>
    <x v="46"/>
    <x v="0"/>
    <x v="0"/>
    <x v="1044"/>
    <x v="118"/>
    <x v="16"/>
    <x v="3464"/>
    <n v="590"/>
    <n v="590"/>
    <n v="0"/>
  </r>
  <r>
    <x v="2"/>
    <x v="1"/>
    <x v="1"/>
    <x v="1047"/>
    <x v="225"/>
    <x v="112"/>
    <x v="4521"/>
    <n v="259.89"/>
    <n v="259.89"/>
    <n v="0"/>
  </r>
  <r>
    <x v="2"/>
    <x v="1"/>
    <x v="1"/>
    <x v="1047"/>
    <x v="225"/>
    <x v="402"/>
    <x v="3471"/>
    <n v="180.84"/>
    <n v="180.84"/>
    <n v="0"/>
  </r>
  <r>
    <x v="192"/>
    <x v="0"/>
    <x v="0"/>
    <x v="1464"/>
    <x v="9"/>
    <x v="48"/>
    <x v="64"/>
    <n v="25"/>
    <n v="25"/>
    <n v="0"/>
  </r>
  <r>
    <x v="2"/>
    <x v="1"/>
    <x v="1"/>
    <x v="1465"/>
    <x v="144"/>
    <x v="4"/>
    <x v="4977"/>
    <n v="41825.160000000003"/>
    <n v="41825.160000000003"/>
    <n v="0"/>
  </r>
  <r>
    <x v="2"/>
    <x v="1"/>
    <x v="1"/>
    <x v="1346"/>
    <x v="30"/>
    <x v="4"/>
    <x v="4978"/>
    <n v="645"/>
    <n v="645"/>
    <n v="0"/>
  </r>
  <r>
    <x v="2"/>
    <x v="1"/>
    <x v="1"/>
    <x v="1346"/>
    <x v="30"/>
    <x v="25"/>
    <x v="4979"/>
    <n v="695"/>
    <n v="695"/>
    <n v="0"/>
  </r>
  <r>
    <x v="2"/>
    <x v="1"/>
    <x v="1"/>
    <x v="1346"/>
    <x v="30"/>
    <x v="101"/>
    <x v="4980"/>
    <n v="102"/>
    <n v="102"/>
    <n v="0"/>
  </r>
  <r>
    <x v="203"/>
    <x v="0"/>
    <x v="0"/>
    <x v="1466"/>
    <x v="224"/>
    <x v="4"/>
    <x v="4981"/>
    <n v="19500"/>
    <n v="19500"/>
    <n v="0"/>
  </r>
  <r>
    <x v="203"/>
    <x v="0"/>
    <x v="0"/>
    <x v="1466"/>
    <x v="224"/>
    <x v="13"/>
    <x v="420"/>
    <n v="1025"/>
    <n v="1025"/>
    <n v="0"/>
  </r>
  <r>
    <x v="55"/>
    <x v="0"/>
    <x v="2"/>
    <x v="1467"/>
    <x v="339"/>
    <x v="4"/>
    <x v="4982"/>
    <n v="5105.4399999999996"/>
    <n v="5105.4399999999996"/>
    <n v="0"/>
  </r>
  <r>
    <x v="232"/>
    <x v="0"/>
    <x v="0"/>
    <x v="1349"/>
    <x v="321"/>
    <x v="46"/>
    <x v="4432"/>
    <n v="500"/>
    <n v="500"/>
    <n v="0"/>
  </r>
  <r>
    <x v="222"/>
    <x v="0"/>
    <x v="0"/>
    <x v="1349"/>
    <x v="321"/>
    <x v="62"/>
    <x v="4432"/>
    <n v="1320"/>
    <n v="1320"/>
    <n v="0"/>
  </r>
  <r>
    <x v="2"/>
    <x v="1"/>
    <x v="1"/>
    <x v="1403"/>
    <x v="81"/>
    <x v="73"/>
    <x v="2506"/>
    <n v="3545.85"/>
    <n v="3545.85"/>
    <n v="0"/>
  </r>
  <r>
    <x v="55"/>
    <x v="0"/>
    <x v="2"/>
    <x v="1311"/>
    <x v="94"/>
    <x v="17"/>
    <x v="4983"/>
    <n v="11224"/>
    <n v="11224"/>
    <n v="0"/>
  </r>
  <r>
    <x v="173"/>
    <x v="0"/>
    <x v="2"/>
    <x v="1311"/>
    <x v="94"/>
    <x v="101"/>
    <x v="4984"/>
    <n v="4875"/>
    <n v="4875"/>
    <n v="0"/>
  </r>
  <r>
    <x v="173"/>
    <x v="0"/>
    <x v="2"/>
    <x v="1311"/>
    <x v="94"/>
    <x v="106"/>
    <x v="4985"/>
    <n v="17278.669999999998"/>
    <n v="17278.669999999998"/>
    <n v="0"/>
  </r>
  <r>
    <x v="186"/>
    <x v="0"/>
    <x v="9"/>
    <x v="1468"/>
    <x v="5"/>
    <x v="0"/>
    <x v="4986"/>
    <n v="708"/>
    <n v="708"/>
    <n v="0"/>
  </r>
  <r>
    <x v="55"/>
    <x v="0"/>
    <x v="2"/>
    <x v="1469"/>
    <x v="340"/>
    <x v="4"/>
    <x v="4987"/>
    <n v="2335"/>
    <n v="2335"/>
    <n v="0"/>
  </r>
  <r>
    <x v="2"/>
    <x v="1"/>
    <x v="1"/>
    <x v="1313"/>
    <x v="116"/>
    <x v="4"/>
    <x v="4988"/>
    <n v="330"/>
    <n v="330"/>
    <n v="0"/>
  </r>
  <r>
    <x v="54"/>
    <x v="0"/>
    <x v="2"/>
    <x v="816"/>
    <x v="5"/>
    <x v="48"/>
    <x v="4989"/>
    <n v="96.7"/>
    <n v="96.7"/>
    <n v="0"/>
  </r>
  <r>
    <x v="54"/>
    <x v="0"/>
    <x v="2"/>
    <x v="816"/>
    <x v="5"/>
    <x v="106"/>
    <x v="4990"/>
    <n v="272.24"/>
    <n v="272.24"/>
    <n v="0"/>
  </r>
  <r>
    <x v="2"/>
    <x v="1"/>
    <x v="1"/>
    <x v="818"/>
    <x v="94"/>
    <x v="25"/>
    <x v="4991"/>
    <n v="240"/>
    <n v="240"/>
    <n v="0"/>
  </r>
  <r>
    <x v="2"/>
    <x v="1"/>
    <x v="1"/>
    <x v="818"/>
    <x v="94"/>
    <x v="62"/>
    <x v="4992"/>
    <n v="396"/>
    <n v="396"/>
    <n v="0"/>
  </r>
  <r>
    <x v="2"/>
    <x v="1"/>
    <x v="1"/>
    <x v="821"/>
    <x v="1"/>
    <x v="0"/>
    <x v="4993"/>
    <n v="1680"/>
    <n v="1680"/>
    <n v="0"/>
  </r>
  <r>
    <x v="206"/>
    <x v="0"/>
    <x v="17"/>
    <x v="822"/>
    <x v="1"/>
    <x v="16"/>
    <x v="4994"/>
    <n v="152.33000000000001"/>
    <n v="152.33000000000001"/>
    <n v="0"/>
  </r>
  <r>
    <x v="2"/>
    <x v="1"/>
    <x v="1"/>
    <x v="1426"/>
    <x v="61"/>
    <x v="4"/>
    <x v="4995"/>
    <n v="6998.85"/>
    <n v="6998.85"/>
    <n v="0"/>
  </r>
  <r>
    <x v="55"/>
    <x v="0"/>
    <x v="2"/>
    <x v="1316"/>
    <x v="94"/>
    <x v="25"/>
    <x v="4996"/>
    <n v="5880"/>
    <n v="5880"/>
    <n v="0"/>
  </r>
  <r>
    <x v="2"/>
    <x v="1"/>
    <x v="1"/>
    <x v="823"/>
    <x v="184"/>
    <x v="13"/>
    <x v="4266"/>
    <n v="1046.3499999999999"/>
    <n v="1046.3499999999999"/>
    <n v="0"/>
  </r>
  <r>
    <x v="2"/>
    <x v="1"/>
    <x v="1"/>
    <x v="824"/>
    <x v="230"/>
    <x v="64"/>
    <x v="4997"/>
    <n v="2366.6799999999998"/>
    <n v="2366.6799999999998"/>
    <n v="0"/>
  </r>
  <r>
    <x v="2"/>
    <x v="1"/>
    <x v="1"/>
    <x v="1470"/>
    <x v="184"/>
    <x v="64"/>
    <x v="4998"/>
    <n v="548.5"/>
    <n v="548.5"/>
    <n v="0"/>
  </r>
  <r>
    <x v="2"/>
    <x v="1"/>
    <x v="1"/>
    <x v="1471"/>
    <x v="51"/>
    <x v="0"/>
    <x v="4999"/>
    <n v="-85687.5"/>
    <n v="-85687.5"/>
    <n v="0"/>
  </r>
  <r>
    <x v="216"/>
    <x v="0"/>
    <x v="9"/>
    <x v="1428"/>
    <x v="200"/>
    <x v="25"/>
    <x v="4698"/>
    <n v="3564.5"/>
    <n v="3564.5"/>
    <n v="0"/>
  </r>
  <r>
    <x v="2"/>
    <x v="1"/>
    <x v="1"/>
    <x v="829"/>
    <x v="37"/>
    <x v="4"/>
    <x v="2211"/>
    <n v="3900"/>
    <n v="3900"/>
    <n v="0"/>
  </r>
  <r>
    <x v="2"/>
    <x v="1"/>
    <x v="1"/>
    <x v="829"/>
    <x v="37"/>
    <x v="25"/>
    <x v="5000"/>
    <n v="908"/>
    <n v="908"/>
    <n v="0"/>
  </r>
  <r>
    <x v="285"/>
    <x v="0"/>
    <x v="14"/>
    <x v="1319"/>
    <x v="269"/>
    <x v="4"/>
    <x v="5001"/>
    <n v="5239.3999999999996"/>
    <n v="5239.3999999999996"/>
    <n v="0"/>
  </r>
  <r>
    <x v="285"/>
    <x v="0"/>
    <x v="14"/>
    <x v="1319"/>
    <x v="269"/>
    <x v="0"/>
    <x v="420"/>
    <n v="157.68"/>
    <n v="157.68"/>
    <n v="0"/>
  </r>
  <r>
    <x v="2"/>
    <x v="1"/>
    <x v="1"/>
    <x v="1320"/>
    <x v="269"/>
    <x v="4"/>
    <x v="5002"/>
    <n v="10200"/>
    <n v="10200"/>
    <n v="0"/>
  </r>
  <r>
    <x v="210"/>
    <x v="2"/>
    <x v="3"/>
    <x v="831"/>
    <x v="223"/>
    <x v="81"/>
    <x v="5003"/>
    <n v="65"/>
    <n v="65"/>
    <n v="0"/>
  </r>
  <r>
    <x v="210"/>
    <x v="2"/>
    <x v="3"/>
    <x v="831"/>
    <x v="223"/>
    <x v="23"/>
    <x v="5004"/>
    <n v="57.2"/>
    <n v="57.2"/>
    <n v="0"/>
  </r>
  <r>
    <x v="210"/>
    <x v="2"/>
    <x v="3"/>
    <x v="831"/>
    <x v="223"/>
    <x v="139"/>
    <x v="5005"/>
    <n v="41.6"/>
    <n v="41.6"/>
    <n v="0"/>
  </r>
  <r>
    <x v="210"/>
    <x v="2"/>
    <x v="3"/>
    <x v="831"/>
    <x v="223"/>
    <x v="141"/>
    <x v="5006"/>
    <n v="281.45"/>
    <n v="281.45"/>
    <n v="0"/>
  </r>
  <r>
    <x v="210"/>
    <x v="2"/>
    <x v="3"/>
    <x v="831"/>
    <x v="223"/>
    <x v="492"/>
    <x v="5007"/>
    <n v="5638.05"/>
    <n v="5638.05"/>
    <n v="0"/>
  </r>
  <r>
    <x v="2"/>
    <x v="1"/>
    <x v="1"/>
    <x v="1472"/>
    <x v="101"/>
    <x v="4"/>
    <x v="5008"/>
    <n v="965"/>
    <n v="965"/>
    <n v="0"/>
  </r>
  <r>
    <x v="196"/>
    <x v="0"/>
    <x v="8"/>
    <x v="1473"/>
    <x v="223"/>
    <x v="25"/>
    <x v="5009"/>
    <n v="105"/>
    <n v="105"/>
    <n v="0"/>
  </r>
  <r>
    <x v="38"/>
    <x v="2"/>
    <x v="5"/>
    <x v="1474"/>
    <x v="1"/>
    <x v="46"/>
    <x v="5010"/>
    <n v="6363.87"/>
    <n v="6363.87"/>
    <n v="0"/>
  </r>
  <r>
    <x v="38"/>
    <x v="2"/>
    <x v="5"/>
    <x v="1474"/>
    <x v="1"/>
    <x v="42"/>
    <x v="5011"/>
    <n v="1077.9000000000001"/>
    <n v="1077.9000000000001"/>
    <n v="0"/>
  </r>
  <r>
    <x v="38"/>
    <x v="2"/>
    <x v="5"/>
    <x v="1474"/>
    <x v="1"/>
    <x v="43"/>
    <x v="5012"/>
    <n v="18336.98"/>
    <n v="18336.98"/>
    <n v="0"/>
  </r>
  <r>
    <x v="38"/>
    <x v="2"/>
    <x v="5"/>
    <x v="1474"/>
    <x v="1"/>
    <x v="78"/>
    <x v="5013"/>
    <n v="5721.12"/>
    <n v="5721.12"/>
    <n v="0"/>
  </r>
  <r>
    <x v="38"/>
    <x v="2"/>
    <x v="5"/>
    <x v="1474"/>
    <x v="1"/>
    <x v="139"/>
    <x v="5014"/>
    <n v="2841.08"/>
    <n v="2841.08"/>
    <n v="0"/>
  </r>
  <r>
    <x v="38"/>
    <x v="2"/>
    <x v="5"/>
    <x v="1474"/>
    <x v="1"/>
    <x v="141"/>
    <x v="5015"/>
    <n v="100.05"/>
    <n v="100.05"/>
    <n v="0"/>
  </r>
  <r>
    <x v="38"/>
    <x v="2"/>
    <x v="5"/>
    <x v="1474"/>
    <x v="1"/>
    <x v="494"/>
    <x v="5016"/>
    <n v="7905"/>
    <n v="7905"/>
    <n v="0"/>
  </r>
  <r>
    <x v="2"/>
    <x v="1"/>
    <x v="1"/>
    <x v="1134"/>
    <x v="108"/>
    <x v="5"/>
    <x v="3661"/>
    <n v="-780"/>
    <n v="-780"/>
    <n v="0"/>
  </r>
  <r>
    <x v="2"/>
    <x v="1"/>
    <x v="1"/>
    <x v="1134"/>
    <x v="108"/>
    <x v="13"/>
    <x v="3661"/>
    <n v="-5440"/>
    <n v="-5440"/>
    <n v="0"/>
  </r>
  <r>
    <x v="2"/>
    <x v="1"/>
    <x v="1"/>
    <x v="1134"/>
    <x v="108"/>
    <x v="14"/>
    <x v="3661"/>
    <n v="4000"/>
    <n v="4000"/>
    <n v="0"/>
  </r>
  <r>
    <x v="305"/>
    <x v="0"/>
    <x v="0"/>
    <x v="1451"/>
    <x v="338"/>
    <x v="25"/>
    <x v="5017"/>
    <n v="4200"/>
    <n v="4200"/>
    <n v="0"/>
  </r>
  <r>
    <x v="305"/>
    <x v="0"/>
    <x v="0"/>
    <x v="1451"/>
    <x v="338"/>
    <x v="17"/>
    <x v="420"/>
    <n v="4382.26"/>
    <n v="4382.26"/>
    <n v="0"/>
  </r>
  <r>
    <x v="2"/>
    <x v="1"/>
    <x v="1"/>
    <x v="745"/>
    <x v="101"/>
    <x v="4"/>
    <x v="5018"/>
    <n v="105"/>
    <n v="105"/>
    <n v="0"/>
  </r>
  <r>
    <x v="2"/>
    <x v="1"/>
    <x v="1"/>
    <x v="1267"/>
    <x v="292"/>
    <x v="70"/>
    <x v="940"/>
    <n v="57.7"/>
    <n v="57.7"/>
    <n v="0"/>
  </r>
  <r>
    <x v="193"/>
    <x v="0"/>
    <x v="15"/>
    <x v="746"/>
    <x v="5"/>
    <x v="18"/>
    <x v="2335"/>
    <n v="176"/>
    <n v="176"/>
    <n v="0"/>
  </r>
  <r>
    <x v="95"/>
    <x v="2"/>
    <x v="2"/>
    <x v="1024"/>
    <x v="1"/>
    <x v="248"/>
    <x v="5019"/>
    <n v="768.58"/>
    <n v="768.58"/>
    <n v="0"/>
  </r>
  <r>
    <x v="95"/>
    <x v="2"/>
    <x v="2"/>
    <x v="1024"/>
    <x v="1"/>
    <x v="333"/>
    <x v="5020"/>
    <n v="8.7200000000000006"/>
    <n v="8.7200000000000006"/>
    <n v="0"/>
  </r>
  <r>
    <x v="95"/>
    <x v="2"/>
    <x v="2"/>
    <x v="1024"/>
    <x v="1"/>
    <x v="240"/>
    <x v="5021"/>
    <n v="154.58000000000001"/>
    <n v="154.58000000000001"/>
    <n v="0"/>
  </r>
  <r>
    <x v="95"/>
    <x v="2"/>
    <x v="2"/>
    <x v="1024"/>
    <x v="1"/>
    <x v="460"/>
    <x v="5022"/>
    <n v="4140"/>
    <n v="4140"/>
    <n v="0"/>
  </r>
  <r>
    <x v="95"/>
    <x v="2"/>
    <x v="2"/>
    <x v="1024"/>
    <x v="1"/>
    <x v="245"/>
    <x v="5023"/>
    <n v="96.3"/>
    <n v="96.3"/>
    <n v="0"/>
  </r>
  <r>
    <x v="95"/>
    <x v="2"/>
    <x v="2"/>
    <x v="1024"/>
    <x v="1"/>
    <x v="732"/>
    <x v="5024"/>
    <n v="55.44"/>
    <n v="55.44"/>
    <n v="0"/>
  </r>
  <r>
    <x v="95"/>
    <x v="2"/>
    <x v="2"/>
    <x v="1024"/>
    <x v="1"/>
    <x v="769"/>
    <x v="5025"/>
    <n v="3800"/>
    <n v="3800"/>
    <n v="0"/>
  </r>
  <r>
    <x v="95"/>
    <x v="2"/>
    <x v="2"/>
    <x v="1024"/>
    <x v="1"/>
    <x v="770"/>
    <x v="5026"/>
    <n v="27432"/>
    <n v="27432"/>
    <n v="0"/>
  </r>
  <r>
    <x v="95"/>
    <x v="2"/>
    <x v="2"/>
    <x v="1024"/>
    <x v="1"/>
    <x v="771"/>
    <x v="5027"/>
    <n v="1064.96"/>
    <n v="1064.96"/>
    <n v="0"/>
  </r>
  <r>
    <x v="95"/>
    <x v="2"/>
    <x v="2"/>
    <x v="1024"/>
    <x v="1"/>
    <x v="772"/>
    <x v="5028"/>
    <n v="344.28"/>
    <n v="344.28"/>
    <n v="0"/>
  </r>
  <r>
    <x v="2"/>
    <x v="1"/>
    <x v="1"/>
    <x v="1113"/>
    <x v="61"/>
    <x v="46"/>
    <x v="5029"/>
    <n v="198.8"/>
    <n v="198.8"/>
    <n v="0"/>
  </r>
  <r>
    <x v="2"/>
    <x v="1"/>
    <x v="1"/>
    <x v="1113"/>
    <x v="61"/>
    <x v="20"/>
    <x v="5030"/>
    <n v="49.7"/>
    <n v="49.7"/>
    <n v="0"/>
  </r>
  <r>
    <x v="2"/>
    <x v="1"/>
    <x v="1"/>
    <x v="1113"/>
    <x v="61"/>
    <x v="106"/>
    <x v="5031"/>
    <n v="298.2"/>
    <n v="298.2"/>
    <n v="0"/>
  </r>
  <r>
    <x v="2"/>
    <x v="1"/>
    <x v="1"/>
    <x v="1475"/>
    <x v="341"/>
    <x v="4"/>
    <x v="5032"/>
    <n v="143.6"/>
    <n v="143.6"/>
    <n v="0"/>
  </r>
  <r>
    <x v="2"/>
    <x v="1"/>
    <x v="1"/>
    <x v="1476"/>
    <x v="55"/>
    <x v="773"/>
    <x v="5033"/>
    <n v="5471.68"/>
    <n v="5471.68"/>
    <n v="0"/>
  </r>
  <r>
    <x v="2"/>
    <x v="1"/>
    <x v="1"/>
    <x v="939"/>
    <x v="204"/>
    <x v="64"/>
    <x v="173"/>
    <n v="8880"/>
    <n v="8880"/>
    <n v="0"/>
  </r>
  <r>
    <x v="2"/>
    <x v="1"/>
    <x v="1"/>
    <x v="1146"/>
    <x v="292"/>
    <x v="65"/>
    <x v="5034"/>
    <n v="125"/>
    <n v="125"/>
    <n v="0"/>
  </r>
  <r>
    <x v="2"/>
    <x v="1"/>
    <x v="1"/>
    <x v="1147"/>
    <x v="174"/>
    <x v="64"/>
    <x v="3718"/>
    <n v="3750"/>
    <n v="3750"/>
    <n v="0"/>
  </r>
  <r>
    <x v="2"/>
    <x v="1"/>
    <x v="1"/>
    <x v="1147"/>
    <x v="174"/>
    <x v="0"/>
    <x v="3718"/>
    <n v="-625"/>
    <n v="-625"/>
    <n v="0"/>
  </r>
  <r>
    <x v="2"/>
    <x v="1"/>
    <x v="1"/>
    <x v="1147"/>
    <x v="174"/>
    <x v="120"/>
    <x v="3718"/>
    <n v="625"/>
    <n v="625"/>
    <n v="0"/>
  </r>
  <r>
    <x v="2"/>
    <x v="1"/>
    <x v="1"/>
    <x v="1147"/>
    <x v="174"/>
    <x v="12"/>
    <x v="3718"/>
    <n v="3750"/>
    <n v="3750"/>
    <n v="0"/>
  </r>
  <r>
    <x v="7"/>
    <x v="0"/>
    <x v="2"/>
    <x v="973"/>
    <x v="1"/>
    <x v="46"/>
    <x v="5035"/>
    <n v="1056"/>
    <n v="1056"/>
    <n v="0"/>
  </r>
  <r>
    <x v="235"/>
    <x v="0"/>
    <x v="6"/>
    <x v="975"/>
    <x v="127"/>
    <x v="4"/>
    <x v="5036"/>
    <n v="21330.43"/>
    <n v="21330.43"/>
    <n v="0"/>
  </r>
  <r>
    <x v="235"/>
    <x v="0"/>
    <x v="6"/>
    <x v="975"/>
    <x v="127"/>
    <x v="17"/>
    <x v="5037"/>
    <n v="14873.12"/>
    <n v="14873.12"/>
    <n v="0"/>
  </r>
  <r>
    <x v="235"/>
    <x v="0"/>
    <x v="6"/>
    <x v="975"/>
    <x v="127"/>
    <x v="91"/>
    <x v="2188"/>
    <n v="2571.5"/>
    <n v="2571.5"/>
    <n v="0"/>
  </r>
  <r>
    <x v="307"/>
    <x v="0"/>
    <x v="0"/>
    <x v="1477"/>
    <x v="45"/>
    <x v="4"/>
    <x v="5038"/>
    <n v="10339"/>
    <n v="10339"/>
    <n v="0"/>
  </r>
  <r>
    <x v="308"/>
    <x v="0"/>
    <x v="3"/>
    <x v="1478"/>
    <x v="342"/>
    <x v="4"/>
    <x v="5039"/>
    <n v="30215.64"/>
    <n v="30215.64"/>
    <n v="0"/>
  </r>
  <r>
    <x v="2"/>
    <x v="1"/>
    <x v="1"/>
    <x v="1149"/>
    <x v="225"/>
    <x v="25"/>
    <x v="5040"/>
    <n v="2852.43"/>
    <n v="2852.43"/>
    <n v="0"/>
  </r>
  <r>
    <x v="2"/>
    <x v="1"/>
    <x v="1"/>
    <x v="1149"/>
    <x v="225"/>
    <x v="0"/>
    <x v="5041"/>
    <n v="1541.1"/>
    <n v="1541.1"/>
    <n v="0"/>
  </r>
  <r>
    <x v="2"/>
    <x v="1"/>
    <x v="1"/>
    <x v="1150"/>
    <x v="225"/>
    <x v="66"/>
    <x v="5042"/>
    <n v="39.78"/>
    <n v="39.78"/>
    <n v="0"/>
  </r>
  <r>
    <x v="2"/>
    <x v="1"/>
    <x v="1"/>
    <x v="1150"/>
    <x v="225"/>
    <x v="48"/>
    <x v="5043"/>
    <n v="39.78"/>
    <n v="39.78"/>
    <n v="0"/>
  </r>
  <r>
    <x v="2"/>
    <x v="1"/>
    <x v="1"/>
    <x v="1150"/>
    <x v="225"/>
    <x v="760"/>
    <x v="5044"/>
    <n v="671.31"/>
    <n v="671.31"/>
    <n v="0"/>
  </r>
  <r>
    <x v="2"/>
    <x v="1"/>
    <x v="1"/>
    <x v="1150"/>
    <x v="225"/>
    <x v="106"/>
    <x v="4731"/>
    <n v="608.79999999999995"/>
    <n v="608.79999999999995"/>
    <n v="0"/>
  </r>
  <r>
    <x v="2"/>
    <x v="1"/>
    <x v="1"/>
    <x v="1151"/>
    <x v="192"/>
    <x v="112"/>
    <x v="3729"/>
    <n v="-20000"/>
    <n v="-20000"/>
    <n v="0"/>
  </r>
  <r>
    <x v="165"/>
    <x v="0"/>
    <x v="5"/>
    <x v="983"/>
    <x v="1"/>
    <x v="257"/>
    <x v="3264"/>
    <n v="125.4"/>
    <n v="125.4"/>
    <n v="0"/>
  </r>
  <r>
    <x v="165"/>
    <x v="0"/>
    <x v="5"/>
    <x v="983"/>
    <x v="1"/>
    <x v="112"/>
    <x v="3264"/>
    <n v="503.35"/>
    <n v="503.35"/>
    <n v="0"/>
  </r>
  <r>
    <x v="2"/>
    <x v="1"/>
    <x v="1"/>
    <x v="985"/>
    <x v="30"/>
    <x v="12"/>
    <x v="5045"/>
    <n v="370.5"/>
    <n v="370.5"/>
    <n v="0"/>
  </r>
  <r>
    <x v="2"/>
    <x v="1"/>
    <x v="1"/>
    <x v="985"/>
    <x v="30"/>
    <x v="66"/>
    <x v="5046"/>
    <n v="598"/>
    <n v="598"/>
    <n v="0"/>
  </r>
  <r>
    <x v="2"/>
    <x v="1"/>
    <x v="1"/>
    <x v="986"/>
    <x v="1"/>
    <x v="91"/>
    <x v="5047"/>
    <n v="39.299999999999997"/>
    <n v="39.299999999999997"/>
    <n v="0"/>
  </r>
  <r>
    <x v="54"/>
    <x v="0"/>
    <x v="2"/>
    <x v="1182"/>
    <x v="1"/>
    <x v="4"/>
    <x v="5048"/>
    <n v="2951.54"/>
    <n v="2951.54"/>
    <n v="0"/>
  </r>
  <r>
    <x v="245"/>
    <x v="0"/>
    <x v="11"/>
    <x v="1479"/>
    <x v="300"/>
    <x v="4"/>
    <x v="5049"/>
    <n v="3200"/>
    <n v="3200"/>
    <n v="0"/>
  </r>
  <r>
    <x v="54"/>
    <x v="0"/>
    <x v="2"/>
    <x v="1001"/>
    <x v="14"/>
    <x v="13"/>
    <x v="3336"/>
    <n v="-681360.05"/>
    <n v="-681360.05"/>
    <n v="0"/>
  </r>
  <r>
    <x v="54"/>
    <x v="0"/>
    <x v="2"/>
    <x v="1001"/>
    <x v="14"/>
    <x v="14"/>
    <x v="3336"/>
    <n v="681360.05"/>
    <n v="681360.05"/>
    <n v="0"/>
  </r>
  <r>
    <x v="8"/>
    <x v="0"/>
    <x v="2"/>
    <x v="1003"/>
    <x v="1"/>
    <x v="17"/>
    <x v="5050"/>
    <n v="28900"/>
    <n v="28900"/>
    <n v="0"/>
  </r>
  <r>
    <x v="8"/>
    <x v="0"/>
    <x v="2"/>
    <x v="1003"/>
    <x v="1"/>
    <x v="16"/>
    <x v="5051"/>
    <n v="6175"/>
    <n v="6175"/>
    <n v="0"/>
  </r>
  <r>
    <x v="8"/>
    <x v="0"/>
    <x v="2"/>
    <x v="1003"/>
    <x v="1"/>
    <x v="91"/>
    <x v="5051"/>
    <n v="-2470"/>
    <n v="-2470"/>
    <n v="0"/>
  </r>
  <r>
    <x v="152"/>
    <x v="0"/>
    <x v="2"/>
    <x v="1073"/>
    <x v="1"/>
    <x v="25"/>
    <x v="5052"/>
    <n v="1372.88"/>
    <n v="1372.88"/>
    <n v="0"/>
  </r>
  <r>
    <x v="152"/>
    <x v="0"/>
    <x v="2"/>
    <x v="1073"/>
    <x v="1"/>
    <x v="16"/>
    <x v="5053"/>
    <n v="2564.88"/>
    <n v="2564.88"/>
    <n v="0"/>
  </r>
  <r>
    <x v="188"/>
    <x v="2"/>
    <x v="14"/>
    <x v="1075"/>
    <x v="229"/>
    <x v="13"/>
    <x v="5054"/>
    <n v="22752.73"/>
    <n v="22752.73"/>
    <n v="0"/>
  </r>
  <r>
    <x v="196"/>
    <x v="0"/>
    <x v="8"/>
    <x v="1480"/>
    <x v="343"/>
    <x v="4"/>
    <x v="5055"/>
    <n v="68664"/>
    <n v="68664"/>
    <n v="0"/>
  </r>
  <r>
    <x v="2"/>
    <x v="1"/>
    <x v="1"/>
    <x v="1076"/>
    <x v="29"/>
    <x v="0"/>
    <x v="607"/>
    <n v="445.31"/>
    <n v="445.31"/>
    <n v="0"/>
  </r>
  <r>
    <x v="2"/>
    <x v="1"/>
    <x v="1"/>
    <x v="1481"/>
    <x v="344"/>
    <x v="4"/>
    <x v="5056"/>
    <n v="3086"/>
    <n v="3086"/>
    <n v="0"/>
  </r>
  <r>
    <x v="2"/>
    <x v="1"/>
    <x v="1"/>
    <x v="1481"/>
    <x v="344"/>
    <x v="13"/>
    <x v="420"/>
    <n v="385.5"/>
    <n v="385.5"/>
    <n v="0"/>
  </r>
  <r>
    <x v="2"/>
    <x v="1"/>
    <x v="1"/>
    <x v="1482"/>
    <x v="345"/>
    <x v="0"/>
    <x v="940"/>
    <n v="600"/>
    <n v="600"/>
    <n v="0"/>
  </r>
  <r>
    <x v="2"/>
    <x v="1"/>
    <x v="1"/>
    <x v="1081"/>
    <x v="9"/>
    <x v="95"/>
    <x v="64"/>
    <n v="270"/>
    <n v="270"/>
    <n v="0"/>
  </r>
  <r>
    <x v="55"/>
    <x v="0"/>
    <x v="2"/>
    <x v="1483"/>
    <x v="1"/>
    <x v="4"/>
    <x v="5057"/>
    <n v="5860"/>
    <n v="5860"/>
    <n v="0"/>
  </r>
  <r>
    <x v="119"/>
    <x v="2"/>
    <x v="5"/>
    <x v="1484"/>
    <x v="1"/>
    <x v="4"/>
    <x v="5058"/>
    <n v="11507.25"/>
    <n v="11507.25"/>
    <n v="0"/>
  </r>
  <r>
    <x v="2"/>
    <x v="1"/>
    <x v="1"/>
    <x v="1082"/>
    <x v="279"/>
    <x v="0"/>
    <x v="5059"/>
    <n v="316.66000000000003"/>
    <n v="316.66000000000003"/>
    <n v="0"/>
  </r>
  <r>
    <x v="240"/>
    <x v="0"/>
    <x v="2"/>
    <x v="1485"/>
    <x v="1"/>
    <x v="5"/>
    <x v="5060"/>
    <n v="19431.599999999999"/>
    <n v="19431.599999999999"/>
    <n v="0"/>
  </r>
  <r>
    <x v="2"/>
    <x v="1"/>
    <x v="1"/>
    <x v="1083"/>
    <x v="144"/>
    <x v="4"/>
    <x v="5061"/>
    <n v="1376"/>
    <n v="1376"/>
    <n v="0"/>
  </r>
  <r>
    <x v="2"/>
    <x v="1"/>
    <x v="1"/>
    <x v="1083"/>
    <x v="144"/>
    <x v="64"/>
    <x v="940"/>
    <n v="40"/>
    <n v="40"/>
    <n v="0"/>
  </r>
  <r>
    <x v="2"/>
    <x v="1"/>
    <x v="1"/>
    <x v="1083"/>
    <x v="144"/>
    <x v="73"/>
    <x v="940"/>
    <n v="-10"/>
    <n v="-10"/>
    <n v="0"/>
  </r>
  <r>
    <x v="2"/>
    <x v="1"/>
    <x v="1"/>
    <x v="1486"/>
    <x v="346"/>
    <x v="64"/>
    <x v="827"/>
    <n v="300"/>
    <n v="300"/>
    <n v="0"/>
  </r>
  <r>
    <x v="2"/>
    <x v="1"/>
    <x v="1"/>
    <x v="1487"/>
    <x v="96"/>
    <x v="4"/>
    <x v="5062"/>
    <n v="7099"/>
    <n v="7099"/>
    <n v="0"/>
  </r>
  <r>
    <x v="2"/>
    <x v="1"/>
    <x v="1"/>
    <x v="1086"/>
    <x v="275"/>
    <x v="12"/>
    <x v="420"/>
    <n v="425.09"/>
    <n v="425.09"/>
    <n v="0"/>
  </r>
  <r>
    <x v="2"/>
    <x v="1"/>
    <x v="1"/>
    <x v="1488"/>
    <x v="257"/>
    <x v="4"/>
    <x v="5063"/>
    <n v="1800"/>
    <n v="1800"/>
    <n v="0"/>
  </r>
  <r>
    <x v="220"/>
    <x v="0"/>
    <x v="2"/>
    <x v="1489"/>
    <x v="236"/>
    <x v="95"/>
    <x v="5064"/>
    <n v="262.62"/>
    <n v="262.62"/>
    <n v="0"/>
  </r>
  <r>
    <x v="2"/>
    <x v="1"/>
    <x v="1"/>
    <x v="1490"/>
    <x v="57"/>
    <x v="4"/>
    <x v="5065"/>
    <n v="4855.66"/>
    <n v="4855.66"/>
    <n v="0"/>
  </r>
  <r>
    <x v="2"/>
    <x v="1"/>
    <x v="1"/>
    <x v="1490"/>
    <x v="57"/>
    <x v="25"/>
    <x v="3708"/>
    <n v="380.35"/>
    <n v="380.35"/>
    <n v="0"/>
  </r>
  <r>
    <x v="202"/>
    <x v="2"/>
    <x v="5"/>
    <x v="1491"/>
    <x v="15"/>
    <x v="14"/>
    <x v="5066"/>
    <n v="34500"/>
    <n v="34500"/>
    <n v="0"/>
  </r>
  <r>
    <x v="2"/>
    <x v="1"/>
    <x v="1"/>
    <x v="1088"/>
    <x v="244"/>
    <x v="25"/>
    <x v="4478"/>
    <n v="73"/>
    <n v="73"/>
    <n v="0"/>
  </r>
  <r>
    <x v="54"/>
    <x v="0"/>
    <x v="2"/>
    <x v="1492"/>
    <x v="1"/>
    <x v="4"/>
    <x v="5067"/>
    <n v="1440"/>
    <n v="1440"/>
    <n v="0"/>
  </r>
  <r>
    <x v="2"/>
    <x v="1"/>
    <x v="1"/>
    <x v="1359"/>
    <x v="19"/>
    <x v="68"/>
    <x v="4448"/>
    <n v="322.5"/>
    <n v="322.5"/>
    <n v="0"/>
  </r>
  <r>
    <x v="2"/>
    <x v="1"/>
    <x v="1"/>
    <x v="1493"/>
    <x v="207"/>
    <x v="17"/>
    <x v="827"/>
    <n v="83"/>
    <n v="83"/>
    <n v="0"/>
  </r>
  <r>
    <x v="2"/>
    <x v="1"/>
    <x v="1"/>
    <x v="1064"/>
    <x v="71"/>
    <x v="19"/>
    <x v="4473"/>
    <n v="225"/>
    <n v="225"/>
    <n v="0"/>
  </r>
  <r>
    <x v="2"/>
    <x v="1"/>
    <x v="1"/>
    <x v="1064"/>
    <x v="71"/>
    <x v="21"/>
    <x v="3522"/>
    <n v="60"/>
    <n v="60"/>
    <n v="0"/>
  </r>
  <r>
    <x v="2"/>
    <x v="1"/>
    <x v="1"/>
    <x v="1374"/>
    <x v="159"/>
    <x v="25"/>
    <x v="5068"/>
    <n v="604"/>
    <n v="604"/>
    <n v="0"/>
  </r>
  <r>
    <x v="2"/>
    <x v="1"/>
    <x v="1"/>
    <x v="1374"/>
    <x v="159"/>
    <x v="0"/>
    <x v="5069"/>
    <n v="102"/>
    <n v="102"/>
    <n v="0"/>
  </r>
  <r>
    <x v="2"/>
    <x v="1"/>
    <x v="1"/>
    <x v="1374"/>
    <x v="159"/>
    <x v="17"/>
    <x v="5070"/>
    <n v="1310.4000000000001"/>
    <n v="1310.4000000000001"/>
    <n v="0"/>
  </r>
  <r>
    <x v="2"/>
    <x v="1"/>
    <x v="1"/>
    <x v="1494"/>
    <x v="123"/>
    <x v="4"/>
    <x v="5071"/>
    <n v="3876.25"/>
    <n v="3876.25"/>
    <n v="0"/>
  </r>
  <r>
    <x v="2"/>
    <x v="1"/>
    <x v="1"/>
    <x v="1495"/>
    <x v="176"/>
    <x v="0"/>
    <x v="5072"/>
    <n v="1648"/>
    <n v="1648"/>
    <n v="0"/>
  </r>
  <r>
    <x v="2"/>
    <x v="1"/>
    <x v="1"/>
    <x v="1496"/>
    <x v="37"/>
    <x v="4"/>
    <x v="5073"/>
    <n v="1149.23"/>
    <n v="1149.23"/>
    <n v="0"/>
  </r>
  <r>
    <x v="181"/>
    <x v="0"/>
    <x v="0"/>
    <x v="1497"/>
    <x v="323"/>
    <x v="4"/>
    <x v="5074"/>
    <n v="3500"/>
    <n v="3500"/>
    <n v="0"/>
  </r>
  <r>
    <x v="2"/>
    <x v="1"/>
    <x v="1"/>
    <x v="1069"/>
    <x v="244"/>
    <x v="0"/>
    <x v="5075"/>
    <n v="75.400000000000006"/>
    <n v="75.400000000000006"/>
    <n v="0"/>
  </r>
  <r>
    <x v="2"/>
    <x v="1"/>
    <x v="1"/>
    <x v="1069"/>
    <x v="244"/>
    <x v="16"/>
    <x v="5076"/>
    <n v="69"/>
    <n v="69"/>
    <n v="0"/>
  </r>
  <r>
    <x v="7"/>
    <x v="0"/>
    <x v="2"/>
    <x v="1498"/>
    <x v="69"/>
    <x v="4"/>
    <x v="5077"/>
    <n v="724"/>
    <n v="724"/>
    <n v="0"/>
  </r>
  <r>
    <x v="59"/>
    <x v="0"/>
    <x v="0"/>
    <x v="1499"/>
    <x v="1"/>
    <x v="4"/>
    <x v="5078"/>
    <n v="1144"/>
    <n v="1144"/>
    <n v="0"/>
  </r>
  <r>
    <x v="173"/>
    <x v="0"/>
    <x v="2"/>
    <x v="1500"/>
    <x v="56"/>
    <x v="4"/>
    <x v="5079"/>
    <n v="18848.099999999999"/>
    <n v="18848.099999999999"/>
    <n v="0"/>
  </r>
  <r>
    <x v="7"/>
    <x v="0"/>
    <x v="2"/>
    <x v="1501"/>
    <x v="30"/>
    <x v="0"/>
    <x v="5080"/>
    <n v="70"/>
    <n v="70"/>
    <n v="0"/>
  </r>
  <r>
    <x v="280"/>
    <x v="2"/>
    <x v="23"/>
    <x v="1502"/>
    <x v="331"/>
    <x v="4"/>
    <x v="5081"/>
    <n v="13450.75"/>
    <n v="13450.75"/>
    <n v="0"/>
  </r>
  <r>
    <x v="188"/>
    <x v="2"/>
    <x v="14"/>
    <x v="1075"/>
    <x v="229"/>
    <x v="25"/>
    <x v="5082"/>
    <n v="2500"/>
    <n v="2500"/>
    <n v="0"/>
  </r>
  <r>
    <x v="188"/>
    <x v="2"/>
    <x v="14"/>
    <x v="1075"/>
    <x v="229"/>
    <x v="0"/>
    <x v="554"/>
    <n v="1925.99"/>
    <n v="1925.99"/>
    <n v="0"/>
  </r>
  <r>
    <x v="188"/>
    <x v="2"/>
    <x v="14"/>
    <x v="1075"/>
    <x v="229"/>
    <x v="66"/>
    <x v="420"/>
    <n v="1023.49"/>
    <n v="1023.49"/>
    <n v="0"/>
  </r>
  <r>
    <x v="2"/>
    <x v="1"/>
    <x v="1"/>
    <x v="1503"/>
    <x v="337"/>
    <x v="64"/>
    <x v="5083"/>
    <n v="1019.04"/>
    <n v="1019.04"/>
    <n v="0"/>
  </r>
  <r>
    <x v="2"/>
    <x v="1"/>
    <x v="1"/>
    <x v="1503"/>
    <x v="337"/>
    <x v="77"/>
    <x v="940"/>
    <n v="130"/>
    <n v="130"/>
    <n v="0"/>
  </r>
  <r>
    <x v="54"/>
    <x v="0"/>
    <x v="2"/>
    <x v="704"/>
    <x v="1"/>
    <x v="46"/>
    <x v="5084"/>
    <n v="340.71"/>
    <n v="340.71"/>
    <n v="0"/>
  </r>
  <r>
    <x v="54"/>
    <x v="0"/>
    <x v="2"/>
    <x v="704"/>
    <x v="1"/>
    <x v="106"/>
    <x v="5085"/>
    <n v="2951.46"/>
    <n v="2951.46"/>
    <n v="0"/>
  </r>
  <r>
    <x v="186"/>
    <x v="0"/>
    <x v="9"/>
    <x v="705"/>
    <x v="5"/>
    <x v="20"/>
    <x v="5086"/>
    <n v="185.43"/>
    <n v="185.43"/>
    <n v="0"/>
  </r>
  <r>
    <x v="186"/>
    <x v="0"/>
    <x v="9"/>
    <x v="705"/>
    <x v="5"/>
    <x v="106"/>
    <x v="5087"/>
    <n v="667.11"/>
    <n v="667.11"/>
    <n v="0"/>
  </r>
  <r>
    <x v="186"/>
    <x v="0"/>
    <x v="9"/>
    <x v="705"/>
    <x v="5"/>
    <x v="119"/>
    <x v="5088"/>
    <n v="570.55999999999995"/>
    <n v="570.55999999999995"/>
    <n v="0"/>
  </r>
  <r>
    <x v="186"/>
    <x v="0"/>
    <x v="9"/>
    <x v="705"/>
    <x v="5"/>
    <x v="80"/>
    <x v="5089"/>
    <n v="1443.53"/>
    <n v="1443.53"/>
    <n v="0"/>
  </r>
  <r>
    <x v="185"/>
    <x v="0"/>
    <x v="9"/>
    <x v="705"/>
    <x v="5"/>
    <x v="774"/>
    <x v="5090"/>
    <n v="815.91"/>
    <n v="815.91"/>
    <n v="0"/>
  </r>
  <r>
    <x v="185"/>
    <x v="0"/>
    <x v="9"/>
    <x v="705"/>
    <x v="5"/>
    <x v="775"/>
    <x v="5091"/>
    <n v="5669.97"/>
    <n v="5669.97"/>
    <n v="0"/>
  </r>
  <r>
    <x v="185"/>
    <x v="0"/>
    <x v="9"/>
    <x v="705"/>
    <x v="5"/>
    <x v="776"/>
    <x v="420"/>
    <n v="899.61"/>
    <n v="899.61"/>
    <n v="0"/>
  </r>
  <r>
    <x v="2"/>
    <x v="1"/>
    <x v="1"/>
    <x v="1504"/>
    <x v="5"/>
    <x v="13"/>
    <x v="5092"/>
    <n v="1778.75"/>
    <n v="1778.75"/>
    <n v="0"/>
  </r>
  <r>
    <x v="2"/>
    <x v="1"/>
    <x v="1"/>
    <x v="1505"/>
    <x v="94"/>
    <x v="4"/>
    <x v="5093"/>
    <n v="1482"/>
    <n v="1482"/>
    <n v="0"/>
  </r>
  <r>
    <x v="2"/>
    <x v="1"/>
    <x v="1"/>
    <x v="708"/>
    <x v="64"/>
    <x v="17"/>
    <x v="5094"/>
    <n v="7.75"/>
    <n v="7.75"/>
    <n v="0"/>
  </r>
  <r>
    <x v="92"/>
    <x v="0"/>
    <x v="7"/>
    <x v="709"/>
    <x v="208"/>
    <x v="46"/>
    <x v="5095"/>
    <n v="2267.4"/>
    <n v="2267.4"/>
    <n v="0"/>
  </r>
  <r>
    <x v="9"/>
    <x v="0"/>
    <x v="2"/>
    <x v="1506"/>
    <x v="125"/>
    <x v="25"/>
    <x v="5096"/>
    <n v="24213.82"/>
    <n v="24213.82"/>
    <n v="0"/>
  </r>
  <r>
    <x v="279"/>
    <x v="0"/>
    <x v="8"/>
    <x v="1280"/>
    <x v="45"/>
    <x v="4"/>
    <x v="5097"/>
    <n v="80465"/>
    <n v="80465"/>
    <n v="0"/>
  </r>
  <r>
    <x v="2"/>
    <x v="1"/>
    <x v="1"/>
    <x v="1507"/>
    <x v="90"/>
    <x v="25"/>
    <x v="3348"/>
    <n v="623.75"/>
    <n v="623.75"/>
    <n v="0"/>
  </r>
  <r>
    <x v="2"/>
    <x v="1"/>
    <x v="1"/>
    <x v="1507"/>
    <x v="90"/>
    <x v="0"/>
    <x v="3348"/>
    <n v="623.75"/>
    <n v="623.75"/>
    <n v="0"/>
  </r>
  <r>
    <x v="2"/>
    <x v="1"/>
    <x v="1"/>
    <x v="1508"/>
    <x v="101"/>
    <x v="13"/>
    <x v="5098"/>
    <n v="389"/>
    <n v="389"/>
    <n v="0"/>
  </r>
  <r>
    <x v="2"/>
    <x v="1"/>
    <x v="1"/>
    <x v="1509"/>
    <x v="101"/>
    <x v="64"/>
    <x v="827"/>
    <n v="93.91"/>
    <n v="93.91"/>
    <n v="0"/>
  </r>
  <r>
    <x v="280"/>
    <x v="2"/>
    <x v="23"/>
    <x v="1281"/>
    <x v="265"/>
    <x v="46"/>
    <x v="5099"/>
    <n v="111"/>
    <n v="111"/>
    <n v="0"/>
  </r>
  <r>
    <x v="280"/>
    <x v="2"/>
    <x v="23"/>
    <x v="1281"/>
    <x v="265"/>
    <x v="95"/>
    <x v="5100"/>
    <n v="66"/>
    <n v="66"/>
    <n v="0"/>
  </r>
  <r>
    <x v="280"/>
    <x v="2"/>
    <x v="23"/>
    <x v="1281"/>
    <x v="265"/>
    <x v="42"/>
    <x v="5101"/>
    <n v="134.5"/>
    <n v="134.5"/>
    <n v="0"/>
  </r>
  <r>
    <x v="190"/>
    <x v="2"/>
    <x v="5"/>
    <x v="1283"/>
    <x v="15"/>
    <x v="4"/>
    <x v="4151"/>
    <n v="632527"/>
    <n v="632527"/>
    <n v="0"/>
  </r>
  <r>
    <x v="8"/>
    <x v="0"/>
    <x v="2"/>
    <x v="1510"/>
    <x v="33"/>
    <x v="4"/>
    <x v="5102"/>
    <n v="41957.61"/>
    <n v="41957.61"/>
    <n v="0"/>
  </r>
  <r>
    <x v="183"/>
    <x v="0"/>
    <x v="0"/>
    <x v="712"/>
    <x v="1"/>
    <x v="0"/>
    <x v="5103"/>
    <n v="487.66"/>
    <n v="487.66"/>
    <n v="0"/>
  </r>
  <r>
    <x v="2"/>
    <x v="1"/>
    <x v="1"/>
    <x v="1511"/>
    <x v="93"/>
    <x v="4"/>
    <x v="5104"/>
    <n v="1178.25"/>
    <n v="1178.25"/>
    <n v="0"/>
  </r>
  <r>
    <x v="2"/>
    <x v="1"/>
    <x v="1"/>
    <x v="716"/>
    <x v="5"/>
    <x v="46"/>
    <x v="5105"/>
    <n v="40.14"/>
    <n v="40.14"/>
    <n v="0"/>
  </r>
  <r>
    <x v="2"/>
    <x v="1"/>
    <x v="1"/>
    <x v="716"/>
    <x v="5"/>
    <x v="106"/>
    <x v="5106"/>
    <n v="21.78"/>
    <n v="21.78"/>
    <n v="0"/>
  </r>
  <r>
    <x v="2"/>
    <x v="1"/>
    <x v="1"/>
    <x v="1323"/>
    <x v="101"/>
    <x v="12"/>
    <x v="5107"/>
    <n v="13384"/>
    <n v="13384"/>
    <n v="0"/>
  </r>
  <r>
    <x v="2"/>
    <x v="1"/>
    <x v="1"/>
    <x v="1512"/>
    <x v="347"/>
    <x v="64"/>
    <x v="5108"/>
    <n v="1235.42"/>
    <n v="1235.42"/>
    <n v="0"/>
  </r>
  <r>
    <x v="2"/>
    <x v="1"/>
    <x v="1"/>
    <x v="1513"/>
    <x v="348"/>
    <x v="13"/>
    <x v="5109"/>
    <n v="839.04"/>
    <n v="839.04"/>
    <n v="0"/>
  </r>
  <r>
    <x v="2"/>
    <x v="1"/>
    <x v="1"/>
    <x v="718"/>
    <x v="61"/>
    <x v="0"/>
    <x v="5110"/>
    <n v="209.9"/>
    <n v="209.9"/>
    <n v="0"/>
  </r>
  <r>
    <x v="2"/>
    <x v="1"/>
    <x v="1"/>
    <x v="718"/>
    <x v="61"/>
    <x v="120"/>
    <x v="5110"/>
    <n v="-209.9"/>
    <n v="-209.9"/>
    <n v="0"/>
  </r>
  <r>
    <x v="2"/>
    <x v="1"/>
    <x v="1"/>
    <x v="718"/>
    <x v="61"/>
    <x v="357"/>
    <x v="5110"/>
    <n v="209.9"/>
    <n v="209.9"/>
    <n v="0"/>
  </r>
  <r>
    <x v="309"/>
    <x v="2"/>
    <x v="28"/>
    <x v="1514"/>
    <x v="200"/>
    <x v="46"/>
    <x v="2867"/>
    <n v="11000"/>
    <n v="11000"/>
    <n v="0"/>
  </r>
  <r>
    <x v="185"/>
    <x v="0"/>
    <x v="9"/>
    <x v="705"/>
    <x v="5"/>
    <x v="777"/>
    <x v="5111"/>
    <n v="1988"/>
    <n v="1988"/>
    <n v="0"/>
  </r>
  <r>
    <x v="185"/>
    <x v="0"/>
    <x v="9"/>
    <x v="705"/>
    <x v="5"/>
    <x v="778"/>
    <x v="5112"/>
    <n v="435.06"/>
    <n v="435.06"/>
    <n v="0"/>
  </r>
  <r>
    <x v="2"/>
    <x v="1"/>
    <x v="1"/>
    <x v="707"/>
    <x v="93"/>
    <x v="17"/>
    <x v="2212"/>
    <n v="2053.5"/>
    <n v="2053.5"/>
    <n v="0"/>
  </r>
  <r>
    <x v="2"/>
    <x v="1"/>
    <x v="1"/>
    <x v="708"/>
    <x v="64"/>
    <x v="16"/>
    <x v="5113"/>
    <n v="26.75"/>
    <n v="26.75"/>
    <n v="0"/>
  </r>
  <r>
    <x v="2"/>
    <x v="1"/>
    <x v="1"/>
    <x v="1507"/>
    <x v="90"/>
    <x v="17"/>
    <x v="3348"/>
    <n v="623.75"/>
    <n v="623.75"/>
    <n v="0"/>
  </r>
  <r>
    <x v="2"/>
    <x v="1"/>
    <x v="1"/>
    <x v="1508"/>
    <x v="101"/>
    <x v="64"/>
    <x v="5114"/>
    <n v="965"/>
    <n v="965"/>
    <n v="0"/>
  </r>
  <r>
    <x v="280"/>
    <x v="2"/>
    <x v="23"/>
    <x v="1281"/>
    <x v="265"/>
    <x v="18"/>
    <x v="5115"/>
    <n v="93"/>
    <n v="93"/>
    <n v="0"/>
  </r>
  <r>
    <x v="280"/>
    <x v="2"/>
    <x v="23"/>
    <x v="1281"/>
    <x v="265"/>
    <x v="19"/>
    <x v="5116"/>
    <n v="1422.3"/>
    <n v="1422.3"/>
    <n v="0"/>
  </r>
  <r>
    <x v="190"/>
    <x v="2"/>
    <x v="5"/>
    <x v="1283"/>
    <x v="15"/>
    <x v="187"/>
    <x v="4151"/>
    <n v="623469.89"/>
    <n v="623469.89"/>
    <n v="0"/>
  </r>
  <r>
    <x v="190"/>
    <x v="2"/>
    <x v="5"/>
    <x v="1283"/>
    <x v="15"/>
    <x v="67"/>
    <x v="5117"/>
    <n v="15864"/>
    <n v="15864"/>
    <n v="0"/>
  </r>
  <r>
    <x v="2"/>
    <x v="1"/>
    <x v="1"/>
    <x v="1515"/>
    <x v="144"/>
    <x v="17"/>
    <x v="5118"/>
    <n v="13529.52"/>
    <n v="13529.52"/>
    <n v="0"/>
  </r>
  <r>
    <x v="183"/>
    <x v="0"/>
    <x v="0"/>
    <x v="712"/>
    <x v="1"/>
    <x v="62"/>
    <x v="5119"/>
    <n v="487.66"/>
    <n v="487.66"/>
    <n v="0"/>
  </r>
  <r>
    <x v="2"/>
    <x v="1"/>
    <x v="1"/>
    <x v="725"/>
    <x v="9"/>
    <x v="779"/>
    <x v="5120"/>
    <n v="5.65"/>
    <n v="5.65"/>
    <n v="0"/>
  </r>
  <r>
    <x v="2"/>
    <x v="1"/>
    <x v="1"/>
    <x v="725"/>
    <x v="9"/>
    <x v="780"/>
    <x v="5121"/>
    <n v="5.65"/>
    <n v="5.65"/>
    <n v="0"/>
  </r>
  <r>
    <x v="2"/>
    <x v="1"/>
    <x v="1"/>
    <x v="725"/>
    <x v="9"/>
    <x v="781"/>
    <x v="5122"/>
    <n v="7.43"/>
    <n v="7.43"/>
    <n v="0"/>
  </r>
  <r>
    <x v="2"/>
    <x v="1"/>
    <x v="1"/>
    <x v="725"/>
    <x v="9"/>
    <x v="782"/>
    <x v="2517"/>
    <n v="46.55"/>
    <n v="46.55"/>
    <n v="0"/>
  </r>
  <r>
    <x v="2"/>
    <x v="1"/>
    <x v="1"/>
    <x v="725"/>
    <x v="9"/>
    <x v="783"/>
    <x v="5123"/>
    <n v="7.76"/>
    <n v="7.76"/>
    <n v="0"/>
  </r>
  <r>
    <x v="2"/>
    <x v="1"/>
    <x v="1"/>
    <x v="725"/>
    <x v="9"/>
    <x v="784"/>
    <x v="5124"/>
    <n v="7.76"/>
    <n v="7.76"/>
    <n v="0"/>
  </r>
  <r>
    <x v="2"/>
    <x v="1"/>
    <x v="1"/>
    <x v="725"/>
    <x v="9"/>
    <x v="785"/>
    <x v="5125"/>
    <n v="8.02"/>
    <n v="8.02"/>
    <n v="0"/>
  </r>
  <r>
    <x v="2"/>
    <x v="1"/>
    <x v="1"/>
    <x v="725"/>
    <x v="9"/>
    <x v="786"/>
    <x v="5126"/>
    <n v="8.02"/>
    <n v="8.02"/>
    <n v="0"/>
  </r>
  <r>
    <x v="2"/>
    <x v="1"/>
    <x v="1"/>
    <x v="725"/>
    <x v="9"/>
    <x v="787"/>
    <x v="5127"/>
    <n v="8.02"/>
    <n v="8.02"/>
    <n v="0"/>
  </r>
  <r>
    <x v="2"/>
    <x v="1"/>
    <x v="1"/>
    <x v="726"/>
    <x v="207"/>
    <x v="46"/>
    <x v="5128"/>
    <n v="1334"/>
    <n v="1334"/>
    <n v="0"/>
  </r>
  <r>
    <x v="2"/>
    <x v="1"/>
    <x v="1"/>
    <x v="727"/>
    <x v="122"/>
    <x v="0"/>
    <x v="5129"/>
    <n v="306.57"/>
    <n v="306.57"/>
    <n v="0"/>
  </r>
  <r>
    <x v="2"/>
    <x v="1"/>
    <x v="1"/>
    <x v="727"/>
    <x v="122"/>
    <x v="68"/>
    <x v="5130"/>
    <n v="868.06"/>
    <n v="868.06"/>
    <n v="0"/>
  </r>
  <r>
    <x v="2"/>
    <x v="1"/>
    <x v="1"/>
    <x v="1025"/>
    <x v="202"/>
    <x v="0"/>
    <x v="3380"/>
    <n v="75"/>
    <n v="75"/>
    <n v="0"/>
  </r>
  <r>
    <x v="167"/>
    <x v="0"/>
    <x v="2"/>
    <x v="728"/>
    <x v="1"/>
    <x v="46"/>
    <x v="5131"/>
    <n v="1849.15"/>
    <n v="1849.15"/>
    <n v="0"/>
  </r>
  <r>
    <x v="167"/>
    <x v="0"/>
    <x v="2"/>
    <x v="728"/>
    <x v="1"/>
    <x v="95"/>
    <x v="3166"/>
    <n v="6771.1"/>
    <n v="6771.1"/>
    <n v="0"/>
  </r>
  <r>
    <x v="167"/>
    <x v="0"/>
    <x v="2"/>
    <x v="728"/>
    <x v="1"/>
    <x v="117"/>
    <x v="5132"/>
    <n v="1950"/>
    <n v="1950"/>
    <n v="0"/>
  </r>
  <r>
    <x v="2"/>
    <x v="1"/>
    <x v="1"/>
    <x v="866"/>
    <x v="37"/>
    <x v="25"/>
    <x v="5133"/>
    <n v="225"/>
    <n v="225"/>
    <n v="0"/>
  </r>
  <r>
    <x v="2"/>
    <x v="1"/>
    <x v="1"/>
    <x v="803"/>
    <x v="61"/>
    <x v="89"/>
    <x v="5134"/>
    <n v="52.94"/>
    <n v="52.94"/>
    <n v="0"/>
  </r>
  <r>
    <x v="2"/>
    <x v="1"/>
    <x v="1"/>
    <x v="803"/>
    <x v="61"/>
    <x v="286"/>
    <x v="5135"/>
    <n v="15.18"/>
    <n v="15.18"/>
    <n v="0"/>
  </r>
  <r>
    <x v="2"/>
    <x v="1"/>
    <x v="1"/>
    <x v="803"/>
    <x v="61"/>
    <x v="53"/>
    <x v="5136"/>
    <n v="65.44"/>
    <n v="65.44"/>
    <n v="0"/>
  </r>
  <r>
    <x v="2"/>
    <x v="1"/>
    <x v="1"/>
    <x v="803"/>
    <x v="61"/>
    <x v="134"/>
    <x v="5137"/>
    <n v="56.73"/>
    <n v="56.73"/>
    <n v="0"/>
  </r>
  <r>
    <x v="2"/>
    <x v="1"/>
    <x v="1"/>
    <x v="804"/>
    <x v="30"/>
    <x v="85"/>
    <x v="1262"/>
    <n v="45"/>
    <n v="45"/>
    <n v="0"/>
  </r>
  <r>
    <x v="2"/>
    <x v="1"/>
    <x v="1"/>
    <x v="804"/>
    <x v="30"/>
    <x v="86"/>
    <x v="1261"/>
    <n v="45"/>
    <n v="45"/>
    <n v="0"/>
  </r>
  <r>
    <x v="11"/>
    <x v="0"/>
    <x v="0"/>
    <x v="942"/>
    <x v="124"/>
    <x v="4"/>
    <x v="5138"/>
    <n v="19.95"/>
    <n v="19.95"/>
    <n v="0"/>
  </r>
  <r>
    <x v="11"/>
    <x v="0"/>
    <x v="0"/>
    <x v="942"/>
    <x v="124"/>
    <x v="95"/>
    <x v="5139"/>
    <n v="600"/>
    <n v="600"/>
    <n v="0"/>
  </r>
  <r>
    <x v="11"/>
    <x v="0"/>
    <x v="0"/>
    <x v="942"/>
    <x v="124"/>
    <x v="19"/>
    <x v="5140"/>
    <n v="416.25"/>
    <n v="416.25"/>
    <n v="0"/>
  </r>
  <r>
    <x v="2"/>
    <x v="1"/>
    <x v="1"/>
    <x v="1026"/>
    <x v="9"/>
    <x v="4"/>
    <x v="5141"/>
    <n v="956"/>
    <n v="956"/>
    <n v="0"/>
  </r>
  <r>
    <x v="7"/>
    <x v="0"/>
    <x v="2"/>
    <x v="869"/>
    <x v="1"/>
    <x v="4"/>
    <x v="5142"/>
    <n v="3144"/>
    <n v="3144"/>
    <n v="0"/>
  </r>
  <r>
    <x v="222"/>
    <x v="0"/>
    <x v="0"/>
    <x v="944"/>
    <x v="233"/>
    <x v="77"/>
    <x v="5143"/>
    <n v="150"/>
    <n v="150"/>
    <n v="0"/>
  </r>
  <r>
    <x v="55"/>
    <x v="0"/>
    <x v="2"/>
    <x v="945"/>
    <x v="1"/>
    <x v="17"/>
    <x v="5144"/>
    <n v="468.79"/>
    <n v="468.79"/>
    <n v="0"/>
  </r>
  <r>
    <x v="119"/>
    <x v="2"/>
    <x v="5"/>
    <x v="1516"/>
    <x v="15"/>
    <x v="64"/>
    <x v="4446"/>
    <n v="25000"/>
    <n v="20889.13"/>
    <n v="4110.87"/>
  </r>
  <r>
    <x v="233"/>
    <x v="2"/>
    <x v="0"/>
    <x v="946"/>
    <x v="36"/>
    <x v="4"/>
    <x v="2013"/>
    <n v="302000"/>
    <n v="187808.52"/>
    <n v="114191.48"/>
  </r>
  <r>
    <x v="234"/>
    <x v="0"/>
    <x v="0"/>
    <x v="947"/>
    <x v="141"/>
    <x v="4"/>
    <x v="5145"/>
    <n v="2545"/>
    <n v="2545"/>
    <n v="0"/>
  </r>
  <r>
    <x v="2"/>
    <x v="1"/>
    <x v="1"/>
    <x v="1517"/>
    <x v="37"/>
    <x v="4"/>
    <x v="5146"/>
    <n v="9185.15"/>
    <n v="9185.15"/>
    <n v="0"/>
  </r>
  <r>
    <x v="2"/>
    <x v="1"/>
    <x v="1"/>
    <x v="1517"/>
    <x v="37"/>
    <x v="5"/>
    <x v="5146"/>
    <n v="-1845.22"/>
    <n v="-1845.22"/>
    <n v="0"/>
  </r>
  <r>
    <x v="2"/>
    <x v="1"/>
    <x v="1"/>
    <x v="1517"/>
    <x v="37"/>
    <x v="13"/>
    <x v="5146"/>
    <n v="9999.99"/>
    <n v="9999.99"/>
    <n v="0"/>
  </r>
  <r>
    <x v="2"/>
    <x v="1"/>
    <x v="1"/>
    <x v="1518"/>
    <x v="349"/>
    <x v="20"/>
    <x v="5147"/>
    <n v="14.25"/>
    <n v="14.25"/>
    <n v="0"/>
  </r>
  <r>
    <x v="54"/>
    <x v="0"/>
    <x v="2"/>
    <x v="1519"/>
    <x v="119"/>
    <x v="13"/>
    <x v="420"/>
    <n v="174.38"/>
    <n v="174.38"/>
    <n v="0"/>
  </r>
  <r>
    <x v="54"/>
    <x v="0"/>
    <x v="2"/>
    <x v="1519"/>
    <x v="119"/>
    <x v="14"/>
    <x v="420"/>
    <n v="881.8"/>
    <n v="881.8"/>
    <n v="0"/>
  </r>
  <r>
    <x v="256"/>
    <x v="0"/>
    <x v="8"/>
    <x v="1520"/>
    <x v="127"/>
    <x v="4"/>
    <x v="5148"/>
    <n v="6200"/>
    <n v="6200"/>
    <n v="0"/>
  </r>
  <r>
    <x v="7"/>
    <x v="0"/>
    <x v="2"/>
    <x v="1521"/>
    <x v="110"/>
    <x v="17"/>
    <x v="5149"/>
    <n v="1872"/>
    <n v="1872"/>
    <n v="0"/>
  </r>
  <r>
    <x v="203"/>
    <x v="0"/>
    <x v="0"/>
    <x v="1522"/>
    <x v="224"/>
    <x v="4"/>
    <x v="5150"/>
    <n v="7095"/>
    <n v="7095"/>
    <n v="0"/>
  </r>
  <r>
    <x v="310"/>
    <x v="0"/>
    <x v="0"/>
    <x v="1523"/>
    <x v="34"/>
    <x v="0"/>
    <x v="5151"/>
    <n v="816"/>
    <n v="816"/>
    <n v="0"/>
  </r>
  <r>
    <x v="203"/>
    <x v="0"/>
    <x v="0"/>
    <x v="1524"/>
    <x v="171"/>
    <x v="4"/>
    <x v="5152"/>
    <n v="12500"/>
    <n v="12500"/>
    <n v="0"/>
  </r>
  <r>
    <x v="2"/>
    <x v="1"/>
    <x v="1"/>
    <x v="804"/>
    <x v="30"/>
    <x v="62"/>
    <x v="3235"/>
    <n v="45"/>
    <n v="45"/>
    <n v="0"/>
  </r>
  <r>
    <x v="2"/>
    <x v="1"/>
    <x v="1"/>
    <x v="804"/>
    <x v="30"/>
    <x v="91"/>
    <x v="2869"/>
    <n v="45"/>
    <n v="45"/>
    <n v="0"/>
  </r>
  <r>
    <x v="2"/>
    <x v="1"/>
    <x v="1"/>
    <x v="804"/>
    <x v="30"/>
    <x v="48"/>
    <x v="5153"/>
    <n v="45"/>
    <n v="45"/>
    <n v="0"/>
  </r>
  <r>
    <x v="2"/>
    <x v="1"/>
    <x v="1"/>
    <x v="804"/>
    <x v="30"/>
    <x v="447"/>
    <x v="964"/>
    <n v="45"/>
    <n v="45"/>
    <n v="0"/>
  </r>
  <r>
    <x v="2"/>
    <x v="1"/>
    <x v="1"/>
    <x v="804"/>
    <x v="30"/>
    <x v="20"/>
    <x v="4892"/>
    <n v="45"/>
    <n v="45"/>
    <n v="0"/>
  </r>
  <r>
    <x v="2"/>
    <x v="1"/>
    <x v="1"/>
    <x v="804"/>
    <x v="30"/>
    <x v="172"/>
    <x v="1430"/>
    <n v="45"/>
    <n v="45"/>
    <n v="0"/>
  </r>
  <r>
    <x v="2"/>
    <x v="1"/>
    <x v="1"/>
    <x v="747"/>
    <x v="214"/>
    <x v="554"/>
    <x v="420"/>
    <n v="303"/>
    <n v="303"/>
    <n v="0"/>
  </r>
  <r>
    <x v="165"/>
    <x v="0"/>
    <x v="5"/>
    <x v="748"/>
    <x v="16"/>
    <x v="101"/>
    <x v="5154"/>
    <n v="9.6"/>
    <n v="9.6"/>
    <n v="0"/>
  </r>
  <r>
    <x v="165"/>
    <x v="0"/>
    <x v="5"/>
    <x v="748"/>
    <x v="16"/>
    <x v="43"/>
    <x v="5155"/>
    <n v="24.8"/>
    <n v="24.8"/>
    <n v="0"/>
  </r>
  <r>
    <x v="54"/>
    <x v="0"/>
    <x v="2"/>
    <x v="1268"/>
    <x v="8"/>
    <x v="14"/>
    <x v="5156"/>
    <n v="57517"/>
    <n v="57517"/>
    <n v="0"/>
  </r>
  <r>
    <x v="146"/>
    <x v="0"/>
    <x v="5"/>
    <x v="751"/>
    <x v="1"/>
    <x v="4"/>
    <x v="2332"/>
    <n v="23593.4"/>
    <n v="23593.4"/>
    <n v="0"/>
  </r>
  <r>
    <x v="119"/>
    <x v="2"/>
    <x v="5"/>
    <x v="752"/>
    <x v="1"/>
    <x v="13"/>
    <x v="2333"/>
    <n v="-52.74"/>
    <n v="-52.74"/>
    <n v="0"/>
  </r>
  <r>
    <x v="119"/>
    <x v="2"/>
    <x v="5"/>
    <x v="752"/>
    <x v="1"/>
    <x v="14"/>
    <x v="2333"/>
    <n v="52.74"/>
    <n v="52.74"/>
    <n v="0"/>
  </r>
  <r>
    <x v="185"/>
    <x v="0"/>
    <x v="9"/>
    <x v="753"/>
    <x v="5"/>
    <x v="16"/>
    <x v="5157"/>
    <n v="644.12"/>
    <n v="644.12"/>
    <n v="0"/>
  </r>
  <r>
    <x v="185"/>
    <x v="0"/>
    <x v="9"/>
    <x v="753"/>
    <x v="5"/>
    <x v="48"/>
    <x v="5158"/>
    <n v="459.46"/>
    <n v="459.46"/>
    <n v="0"/>
  </r>
  <r>
    <x v="185"/>
    <x v="0"/>
    <x v="9"/>
    <x v="753"/>
    <x v="5"/>
    <x v="106"/>
    <x v="5159"/>
    <n v="190.57"/>
    <n v="190.57"/>
    <n v="0"/>
  </r>
  <r>
    <x v="185"/>
    <x v="0"/>
    <x v="9"/>
    <x v="753"/>
    <x v="5"/>
    <x v="78"/>
    <x v="5160"/>
    <n v="1695.26"/>
    <n v="1695.26"/>
    <n v="0"/>
  </r>
  <r>
    <x v="185"/>
    <x v="0"/>
    <x v="9"/>
    <x v="753"/>
    <x v="5"/>
    <x v="1"/>
    <x v="5161"/>
    <n v="3691.62"/>
    <n v="3691.62"/>
    <n v="0"/>
  </r>
  <r>
    <x v="185"/>
    <x v="0"/>
    <x v="9"/>
    <x v="753"/>
    <x v="5"/>
    <x v="21"/>
    <x v="5162"/>
    <n v="7911.24"/>
    <n v="7911.24"/>
    <n v="0"/>
  </r>
  <r>
    <x v="185"/>
    <x v="0"/>
    <x v="9"/>
    <x v="753"/>
    <x v="5"/>
    <x v="150"/>
    <x v="5163"/>
    <n v="260.07"/>
    <n v="260.07"/>
    <n v="0"/>
  </r>
  <r>
    <x v="185"/>
    <x v="0"/>
    <x v="9"/>
    <x v="753"/>
    <x v="5"/>
    <x v="295"/>
    <x v="4096"/>
    <n v="28.08"/>
    <n v="28.08"/>
    <n v="0"/>
  </r>
  <r>
    <x v="185"/>
    <x v="0"/>
    <x v="9"/>
    <x v="753"/>
    <x v="5"/>
    <x v="247"/>
    <x v="5164"/>
    <n v="65.400000000000006"/>
    <n v="65.400000000000006"/>
    <n v="0"/>
  </r>
  <r>
    <x v="186"/>
    <x v="0"/>
    <x v="9"/>
    <x v="753"/>
    <x v="5"/>
    <x v="745"/>
    <x v="5165"/>
    <n v="1020"/>
    <n v="1020"/>
    <n v="0"/>
  </r>
  <r>
    <x v="186"/>
    <x v="0"/>
    <x v="9"/>
    <x v="753"/>
    <x v="5"/>
    <x v="618"/>
    <x v="5166"/>
    <n v="636.5"/>
    <n v="636.5"/>
    <n v="0"/>
  </r>
  <r>
    <x v="181"/>
    <x v="0"/>
    <x v="0"/>
    <x v="1525"/>
    <x v="9"/>
    <x v="17"/>
    <x v="5167"/>
    <n v="389"/>
    <n v="389"/>
    <n v="0"/>
  </r>
  <r>
    <x v="181"/>
    <x v="0"/>
    <x v="0"/>
    <x v="754"/>
    <x v="34"/>
    <x v="0"/>
    <x v="64"/>
    <n v="60.16"/>
    <n v="60.16"/>
    <n v="0"/>
  </r>
  <r>
    <x v="2"/>
    <x v="1"/>
    <x v="1"/>
    <x v="1399"/>
    <x v="37"/>
    <x v="106"/>
    <x v="5168"/>
    <n v="369"/>
    <n v="369"/>
    <n v="0"/>
  </r>
  <r>
    <x v="2"/>
    <x v="1"/>
    <x v="1"/>
    <x v="1271"/>
    <x v="37"/>
    <x v="25"/>
    <x v="5169"/>
    <n v="636.75"/>
    <n v="636.75"/>
    <n v="0"/>
  </r>
  <r>
    <x v="2"/>
    <x v="1"/>
    <x v="1"/>
    <x v="1526"/>
    <x v="350"/>
    <x v="25"/>
    <x v="5170"/>
    <n v="299"/>
    <n v="299"/>
    <n v="0"/>
  </r>
  <r>
    <x v="2"/>
    <x v="1"/>
    <x v="1"/>
    <x v="1527"/>
    <x v="48"/>
    <x v="64"/>
    <x v="5171"/>
    <n v="423.76"/>
    <n v="423.76"/>
    <n v="0"/>
  </r>
  <r>
    <x v="55"/>
    <x v="0"/>
    <x v="2"/>
    <x v="1311"/>
    <x v="94"/>
    <x v="94"/>
    <x v="64"/>
    <n v="75"/>
    <n v="75"/>
    <n v="0"/>
  </r>
  <r>
    <x v="173"/>
    <x v="0"/>
    <x v="2"/>
    <x v="1311"/>
    <x v="94"/>
    <x v="18"/>
    <x v="5172"/>
    <n v="11882.19"/>
    <n v="11882.19"/>
    <n v="0"/>
  </r>
  <r>
    <x v="188"/>
    <x v="2"/>
    <x v="14"/>
    <x v="1528"/>
    <x v="223"/>
    <x v="4"/>
    <x v="5173"/>
    <n v="139643.63"/>
    <n v="139643.63"/>
    <n v="0"/>
  </r>
  <r>
    <x v="173"/>
    <x v="0"/>
    <x v="2"/>
    <x v="1469"/>
    <x v="340"/>
    <x v="25"/>
    <x v="5174"/>
    <n v="3370"/>
    <n v="3370"/>
    <n v="0"/>
  </r>
  <r>
    <x v="173"/>
    <x v="0"/>
    <x v="2"/>
    <x v="1469"/>
    <x v="340"/>
    <x v="64"/>
    <x v="420"/>
    <n v="175"/>
    <n v="175"/>
    <n v="0"/>
  </r>
  <r>
    <x v="2"/>
    <x v="1"/>
    <x v="1"/>
    <x v="1313"/>
    <x v="116"/>
    <x v="25"/>
    <x v="5175"/>
    <n v="670.51"/>
    <n v="670.51"/>
    <n v="0"/>
  </r>
  <r>
    <x v="2"/>
    <x v="1"/>
    <x v="1"/>
    <x v="1314"/>
    <x v="314"/>
    <x v="0"/>
    <x v="5176"/>
    <n v="132"/>
    <n v="132"/>
    <n v="0"/>
  </r>
  <r>
    <x v="2"/>
    <x v="1"/>
    <x v="1"/>
    <x v="1314"/>
    <x v="314"/>
    <x v="66"/>
    <x v="5177"/>
    <n v="314"/>
    <n v="314"/>
    <n v="0"/>
  </r>
  <r>
    <x v="54"/>
    <x v="0"/>
    <x v="2"/>
    <x v="816"/>
    <x v="5"/>
    <x v="18"/>
    <x v="5178"/>
    <n v="15.42"/>
    <n v="15.42"/>
    <n v="0"/>
  </r>
  <r>
    <x v="54"/>
    <x v="0"/>
    <x v="2"/>
    <x v="816"/>
    <x v="5"/>
    <x v="42"/>
    <x v="5179"/>
    <n v="534.04"/>
    <n v="534.04"/>
    <n v="0"/>
  </r>
  <r>
    <x v="54"/>
    <x v="0"/>
    <x v="2"/>
    <x v="816"/>
    <x v="5"/>
    <x v="1"/>
    <x v="5180"/>
    <n v="67"/>
    <n v="67"/>
    <n v="0"/>
  </r>
  <r>
    <x v="152"/>
    <x v="0"/>
    <x v="2"/>
    <x v="1406"/>
    <x v="45"/>
    <x v="25"/>
    <x v="5181"/>
    <n v="17000"/>
    <n v="17000"/>
    <n v="0"/>
  </r>
  <r>
    <x v="100"/>
    <x v="2"/>
    <x v="8"/>
    <x v="1315"/>
    <x v="30"/>
    <x v="0"/>
    <x v="5182"/>
    <n v="33.25"/>
    <n v="33.25"/>
    <n v="0"/>
  </r>
  <r>
    <x v="211"/>
    <x v="2"/>
    <x v="9"/>
    <x v="1315"/>
    <x v="30"/>
    <x v="48"/>
    <x v="5182"/>
    <n v="33.25"/>
    <n v="33.25"/>
    <n v="0"/>
  </r>
  <r>
    <x v="311"/>
    <x v="0"/>
    <x v="29"/>
    <x v="1529"/>
    <x v="351"/>
    <x v="13"/>
    <x v="5183"/>
    <n v="1390.27"/>
    <n v="1390.27"/>
    <n v="0"/>
  </r>
  <r>
    <x v="2"/>
    <x v="1"/>
    <x v="1"/>
    <x v="820"/>
    <x v="5"/>
    <x v="0"/>
    <x v="5184"/>
    <n v="602.64"/>
    <n v="602.64"/>
    <n v="0"/>
  </r>
  <r>
    <x v="206"/>
    <x v="0"/>
    <x v="17"/>
    <x v="822"/>
    <x v="1"/>
    <x v="4"/>
    <x v="5185"/>
    <n v="1939.5"/>
    <n v="1939.5"/>
    <n v="0"/>
  </r>
  <r>
    <x v="2"/>
    <x v="1"/>
    <x v="1"/>
    <x v="1426"/>
    <x v="61"/>
    <x v="0"/>
    <x v="2602"/>
    <n v="83.7"/>
    <n v="83.7"/>
    <n v="0"/>
  </r>
  <r>
    <x v="2"/>
    <x v="1"/>
    <x v="1"/>
    <x v="1426"/>
    <x v="61"/>
    <x v="46"/>
    <x v="420"/>
    <n v="1.72"/>
    <n v="1.72"/>
    <n v="0"/>
  </r>
  <r>
    <x v="207"/>
    <x v="0"/>
    <x v="18"/>
    <x v="825"/>
    <x v="5"/>
    <x v="17"/>
    <x v="5186"/>
    <n v="42.28"/>
    <n v="42.28"/>
    <n v="0"/>
  </r>
  <r>
    <x v="207"/>
    <x v="0"/>
    <x v="18"/>
    <x v="825"/>
    <x v="5"/>
    <x v="62"/>
    <x v="5187"/>
    <n v="26.08"/>
    <n v="26.08"/>
    <n v="0"/>
  </r>
  <r>
    <x v="8"/>
    <x v="0"/>
    <x v="2"/>
    <x v="1003"/>
    <x v="1"/>
    <x v="424"/>
    <x v="5051"/>
    <n v="2470"/>
    <n v="2470"/>
    <n v="0"/>
  </r>
  <r>
    <x v="8"/>
    <x v="0"/>
    <x v="2"/>
    <x v="1003"/>
    <x v="1"/>
    <x v="43"/>
    <x v="5188"/>
    <n v="49.68"/>
    <n v="49.68"/>
    <n v="0"/>
  </r>
  <r>
    <x v="8"/>
    <x v="0"/>
    <x v="2"/>
    <x v="1003"/>
    <x v="1"/>
    <x v="788"/>
    <x v="4183"/>
    <n v="-1080"/>
    <n v="-1080"/>
    <n v="0"/>
  </r>
  <r>
    <x v="119"/>
    <x v="2"/>
    <x v="5"/>
    <x v="1294"/>
    <x v="44"/>
    <x v="14"/>
    <x v="5189"/>
    <n v="55240.85"/>
    <n v="55240.85"/>
    <n v="0"/>
  </r>
  <r>
    <x v="119"/>
    <x v="2"/>
    <x v="5"/>
    <x v="1294"/>
    <x v="44"/>
    <x v="25"/>
    <x v="5190"/>
    <n v="343514.23"/>
    <n v="343514.23"/>
    <n v="0"/>
  </r>
  <r>
    <x v="2"/>
    <x v="1"/>
    <x v="1"/>
    <x v="1004"/>
    <x v="30"/>
    <x v="46"/>
    <x v="5191"/>
    <n v="215"/>
    <n v="215"/>
    <n v="0"/>
  </r>
  <r>
    <x v="2"/>
    <x v="1"/>
    <x v="1"/>
    <x v="1005"/>
    <x v="37"/>
    <x v="46"/>
    <x v="5192"/>
    <n v="177.63"/>
    <n v="177.63"/>
    <n v="0"/>
  </r>
  <r>
    <x v="2"/>
    <x v="1"/>
    <x v="1"/>
    <x v="1005"/>
    <x v="37"/>
    <x v="16"/>
    <x v="5193"/>
    <n v="99.4"/>
    <n v="99.4"/>
    <n v="0"/>
  </r>
  <r>
    <x v="2"/>
    <x v="1"/>
    <x v="1"/>
    <x v="1005"/>
    <x v="37"/>
    <x v="106"/>
    <x v="5194"/>
    <n v="99.32"/>
    <n v="99.32"/>
    <n v="0"/>
  </r>
  <r>
    <x v="2"/>
    <x v="1"/>
    <x v="1"/>
    <x v="1005"/>
    <x v="37"/>
    <x v="78"/>
    <x v="5195"/>
    <n v="138.33000000000001"/>
    <n v="138.33000000000001"/>
    <n v="0"/>
  </r>
  <r>
    <x v="2"/>
    <x v="1"/>
    <x v="1"/>
    <x v="1005"/>
    <x v="37"/>
    <x v="117"/>
    <x v="5196"/>
    <n v="221.36"/>
    <n v="221.36"/>
    <n v="0"/>
  </r>
  <r>
    <x v="2"/>
    <x v="1"/>
    <x v="1"/>
    <x v="1005"/>
    <x v="37"/>
    <x v="22"/>
    <x v="5197"/>
    <n v="165.73"/>
    <n v="165.73"/>
    <n v="0"/>
  </r>
  <r>
    <x v="2"/>
    <x v="1"/>
    <x v="1"/>
    <x v="1006"/>
    <x v="265"/>
    <x v="21"/>
    <x v="5198"/>
    <n v="57.8"/>
    <n v="57.8"/>
    <n v="0"/>
  </r>
  <r>
    <x v="242"/>
    <x v="0"/>
    <x v="0"/>
    <x v="1008"/>
    <x v="5"/>
    <x v="48"/>
    <x v="5187"/>
    <n v="42.35"/>
    <n v="42.35"/>
    <n v="0"/>
  </r>
  <r>
    <x v="46"/>
    <x v="0"/>
    <x v="0"/>
    <x v="1187"/>
    <x v="300"/>
    <x v="16"/>
    <x v="3821"/>
    <n v="5720"/>
    <n v="5720"/>
    <n v="0"/>
  </r>
  <r>
    <x v="2"/>
    <x v="1"/>
    <x v="1"/>
    <x v="1530"/>
    <x v="44"/>
    <x v="62"/>
    <x v="5199"/>
    <n v="27090.57"/>
    <n v="27090.57"/>
    <n v="0"/>
  </r>
  <r>
    <x v="229"/>
    <x v="0"/>
    <x v="9"/>
    <x v="1436"/>
    <x v="335"/>
    <x v="12"/>
    <x v="5200"/>
    <n v="156569"/>
    <n v="156569"/>
    <n v="0"/>
  </r>
  <r>
    <x v="244"/>
    <x v="0"/>
    <x v="9"/>
    <x v="1011"/>
    <x v="49"/>
    <x v="125"/>
    <x v="5201"/>
    <n v="6010"/>
    <n v="6010"/>
    <n v="0"/>
  </r>
  <r>
    <x v="2"/>
    <x v="1"/>
    <x v="1"/>
    <x v="1012"/>
    <x v="128"/>
    <x v="25"/>
    <x v="5202"/>
    <n v="51.36"/>
    <n v="51.36"/>
    <n v="0"/>
  </r>
  <r>
    <x v="2"/>
    <x v="1"/>
    <x v="1"/>
    <x v="1012"/>
    <x v="128"/>
    <x v="62"/>
    <x v="5203"/>
    <n v="268.41000000000003"/>
    <n v="268.41000000000003"/>
    <n v="0"/>
  </r>
  <r>
    <x v="2"/>
    <x v="1"/>
    <x v="1"/>
    <x v="1012"/>
    <x v="128"/>
    <x v="20"/>
    <x v="5204"/>
    <n v="186.26"/>
    <n v="186.26"/>
    <n v="0"/>
  </r>
  <r>
    <x v="2"/>
    <x v="1"/>
    <x v="1"/>
    <x v="1012"/>
    <x v="128"/>
    <x v="42"/>
    <x v="5205"/>
    <n v="436.06"/>
    <n v="436.06"/>
    <n v="0"/>
  </r>
  <r>
    <x v="2"/>
    <x v="1"/>
    <x v="1"/>
    <x v="1016"/>
    <x v="32"/>
    <x v="0"/>
    <x v="5206"/>
    <n v="28.34"/>
    <n v="28.34"/>
    <n v="0"/>
  </r>
  <r>
    <x v="2"/>
    <x v="1"/>
    <x v="1"/>
    <x v="1016"/>
    <x v="32"/>
    <x v="22"/>
    <x v="5207"/>
    <n v="21.81"/>
    <n v="21.81"/>
    <n v="0"/>
  </r>
  <r>
    <x v="2"/>
    <x v="1"/>
    <x v="1"/>
    <x v="1017"/>
    <x v="220"/>
    <x v="20"/>
    <x v="3837"/>
    <n v="97.22"/>
    <n v="97.22"/>
    <n v="0"/>
  </r>
  <r>
    <x v="2"/>
    <x v="1"/>
    <x v="1"/>
    <x v="1017"/>
    <x v="220"/>
    <x v="789"/>
    <x v="4970"/>
    <n v="171.43"/>
    <n v="171.43"/>
    <n v="0"/>
  </r>
  <r>
    <x v="193"/>
    <x v="0"/>
    <x v="15"/>
    <x v="1531"/>
    <x v="103"/>
    <x v="4"/>
    <x v="5208"/>
    <n v="46700"/>
    <n v="46700"/>
    <n v="0"/>
  </r>
  <r>
    <x v="193"/>
    <x v="0"/>
    <x v="15"/>
    <x v="1532"/>
    <x v="5"/>
    <x v="17"/>
    <x v="5209"/>
    <n v="598.79"/>
    <n v="598.79"/>
    <n v="0"/>
  </r>
  <r>
    <x v="2"/>
    <x v="1"/>
    <x v="1"/>
    <x v="1459"/>
    <x v="207"/>
    <x v="0"/>
    <x v="5210"/>
    <n v="64.099999999999994"/>
    <n v="64.099999999999994"/>
    <n v="0"/>
  </r>
  <r>
    <x v="2"/>
    <x v="1"/>
    <x v="1"/>
    <x v="1459"/>
    <x v="207"/>
    <x v="16"/>
    <x v="5211"/>
    <n v="447"/>
    <n v="447"/>
    <n v="0"/>
  </r>
  <r>
    <x v="247"/>
    <x v="0"/>
    <x v="15"/>
    <x v="1020"/>
    <x v="269"/>
    <x v="95"/>
    <x v="3367"/>
    <n v="289"/>
    <n v="289"/>
    <n v="0"/>
  </r>
  <r>
    <x v="247"/>
    <x v="0"/>
    <x v="15"/>
    <x v="1020"/>
    <x v="269"/>
    <x v="43"/>
    <x v="5212"/>
    <n v="2500"/>
    <n v="2500"/>
    <n v="0"/>
  </r>
  <r>
    <x v="95"/>
    <x v="2"/>
    <x v="2"/>
    <x v="1024"/>
    <x v="1"/>
    <x v="20"/>
    <x v="5213"/>
    <n v="118.18"/>
    <n v="118.18"/>
    <n v="0"/>
  </r>
  <r>
    <x v="95"/>
    <x v="2"/>
    <x v="2"/>
    <x v="1024"/>
    <x v="1"/>
    <x v="57"/>
    <x v="5214"/>
    <n v="326.16000000000003"/>
    <n v="326.16000000000003"/>
    <n v="0"/>
  </r>
  <r>
    <x v="95"/>
    <x v="2"/>
    <x v="2"/>
    <x v="1024"/>
    <x v="1"/>
    <x v="141"/>
    <x v="5215"/>
    <n v="806.08"/>
    <n v="806.08"/>
    <n v="0"/>
  </r>
  <r>
    <x v="95"/>
    <x v="2"/>
    <x v="2"/>
    <x v="1024"/>
    <x v="1"/>
    <x v="108"/>
    <x v="5216"/>
    <n v="153.52000000000001"/>
    <n v="153.52000000000001"/>
    <n v="0"/>
  </r>
  <r>
    <x v="95"/>
    <x v="2"/>
    <x v="2"/>
    <x v="1024"/>
    <x v="1"/>
    <x v="294"/>
    <x v="5217"/>
    <n v="1310.4000000000001"/>
    <n v="1310.4000000000001"/>
    <n v="0"/>
  </r>
  <r>
    <x v="95"/>
    <x v="2"/>
    <x v="2"/>
    <x v="1024"/>
    <x v="1"/>
    <x v="198"/>
    <x v="5218"/>
    <n v="6951.3"/>
    <n v="6951.3"/>
    <n v="0"/>
  </r>
  <r>
    <x v="95"/>
    <x v="2"/>
    <x v="2"/>
    <x v="1024"/>
    <x v="1"/>
    <x v="233"/>
    <x v="5219"/>
    <n v="-1050.4000000000001"/>
    <n v="-1050.4000000000001"/>
    <n v="0"/>
  </r>
  <r>
    <x v="95"/>
    <x v="2"/>
    <x v="2"/>
    <x v="1024"/>
    <x v="1"/>
    <x v="258"/>
    <x v="5220"/>
    <n v="303.97000000000003"/>
    <n v="303.97000000000003"/>
    <n v="0"/>
  </r>
  <r>
    <x v="95"/>
    <x v="2"/>
    <x v="2"/>
    <x v="1024"/>
    <x v="1"/>
    <x v="593"/>
    <x v="5221"/>
    <n v="1202.24"/>
    <n v="1202.24"/>
    <n v="0"/>
  </r>
  <r>
    <x v="95"/>
    <x v="2"/>
    <x v="2"/>
    <x v="1024"/>
    <x v="1"/>
    <x v="246"/>
    <x v="5222"/>
    <n v="920.92"/>
    <n v="920.92"/>
    <n v="0"/>
  </r>
  <r>
    <x v="95"/>
    <x v="2"/>
    <x v="2"/>
    <x v="1024"/>
    <x v="1"/>
    <x v="541"/>
    <x v="5223"/>
    <n v="1518.4"/>
    <n v="1518.4"/>
    <n v="0"/>
  </r>
  <r>
    <x v="95"/>
    <x v="2"/>
    <x v="2"/>
    <x v="1024"/>
    <x v="1"/>
    <x v="239"/>
    <x v="5224"/>
    <n v="781.2"/>
    <n v="781.2"/>
    <n v="0"/>
  </r>
  <r>
    <x v="95"/>
    <x v="2"/>
    <x v="2"/>
    <x v="1024"/>
    <x v="1"/>
    <x v="414"/>
    <x v="5225"/>
    <n v="6033.96"/>
    <n v="6033.96"/>
    <n v="0"/>
  </r>
  <r>
    <x v="95"/>
    <x v="2"/>
    <x v="2"/>
    <x v="1024"/>
    <x v="1"/>
    <x v="417"/>
    <x v="5226"/>
    <n v="2722.4"/>
    <n v="2722.4"/>
    <n v="0"/>
  </r>
  <r>
    <x v="95"/>
    <x v="2"/>
    <x v="2"/>
    <x v="1024"/>
    <x v="1"/>
    <x v="637"/>
    <x v="5227"/>
    <n v="163.9"/>
    <n v="163.9"/>
    <n v="0"/>
  </r>
  <r>
    <x v="95"/>
    <x v="2"/>
    <x v="2"/>
    <x v="1024"/>
    <x v="1"/>
    <x v="638"/>
    <x v="5228"/>
    <n v="126.54"/>
    <n v="126.54"/>
    <n v="0"/>
  </r>
  <r>
    <x v="183"/>
    <x v="0"/>
    <x v="0"/>
    <x v="712"/>
    <x v="1"/>
    <x v="106"/>
    <x v="5229"/>
    <n v="713.76"/>
    <n v="713.76"/>
    <n v="0"/>
  </r>
  <r>
    <x v="2"/>
    <x v="1"/>
    <x v="1"/>
    <x v="1533"/>
    <x v="202"/>
    <x v="46"/>
    <x v="1449"/>
    <n v="275"/>
    <n v="275"/>
    <n v="0"/>
  </r>
  <r>
    <x v="2"/>
    <x v="1"/>
    <x v="1"/>
    <x v="716"/>
    <x v="5"/>
    <x v="4"/>
    <x v="5230"/>
    <n v="28.44"/>
    <n v="28.44"/>
    <n v="0"/>
  </r>
  <r>
    <x v="2"/>
    <x v="1"/>
    <x v="1"/>
    <x v="716"/>
    <x v="5"/>
    <x v="62"/>
    <x v="5231"/>
    <n v="47.82"/>
    <n v="47.82"/>
    <n v="0"/>
  </r>
  <r>
    <x v="2"/>
    <x v="1"/>
    <x v="1"/>
    <x v="716"/>
    <x v="5"/>
    <x v="101"/>
    <x v="5232"/>
    <n v="16.2"/>
    <n v="16.2"/>
    <n v="0"/>
  </r>
  <r>
    <x v="2"/>
    <x v="1"/>
    <x v="1"/>
    <x v="716"/>
    <x v="5"/>
    <x v="78"/>
    <x v="5233"/>
    <n v="25.08"/>
    <n v="25.08"/>
    <n v="0"/>
  </r>
  <r>
    <x v="286"/>
    <x v="0"/>
    <x v="8"/>
    <x v="1322"/>
    <x v="315"/>
    <x v="4"/>
    <x v="5234"/>
    <n v="112750"/>
    <n v="112750"/>
    <n v="0"/>
  </r>
  <r>
    <x v="2"/>
    <x v="1"/>
    <x v="1"/>
    <x v="717"/>
    <x v="211"/>
    <x v="4"/>
    <x v="4268"/>
    <n v="2900"/>
    <n v="2900"/>
    <n v="0"/>
  </r>
  <r>
    <x v="2"/>
    <x v="1"/>
    <x v="1"/>
    <x v="718"/>
    <x v="61"/>
    <x v="73"/>
    <x v="2221"/>
    <n v="39.56"/>
    <n v="39.56"/>
    <n v="0"/>
  </r>
  <r>
    <x v="2"/>
    <x v="1"/>
    <x v="1"/>
    <x v="718"/>
    <x v="61"/>
    <x v="46"/>
    <x v="5235"/>
    <n v="13.04"/>
    <n v="13.04"/>
    <n v="0"/>
  </r>
  <r>
    <x v="2"/>
    <x v="1"/>
    <x v="1"/>
    <x v="718"/>
    <x v="61"/>
    <x v="48"/>
    <x v="5236"/>
    <n v="6.57"/>
    <n v="6.57"/>
    <n v="0"/>
  </r>
  <r>
    <x v="2"/>
    <x v="1"/>
    <x v="1"/>
    <x v="718"/>
    <x v="61"/>
    <x v="106"/>
    <x v="5237"/>
    <n v="106.12"/>
    <n v="106.12"/>
    <n v="0"/>
  </r>
  <r>
    <x v="2"/>
    <x v="1"/>
    <x v="1"/>
    <x v="1534"/>
    <x v="123"/>
    <x v="25"/>
    <x v="5238"/>
    <n v="18115.580000000002"/>
    <n v="18115.580000000002"/>
    <n v="0"/>
  </r>
  <r>
    <x v="312"/>
    <x v="2"/>
    <x v="28"/>
    <x v="1514"/>
    <x v="200"/>
    <x v="17"/>
    <x v="5239"/>
    <n v="55466"/>
    <n v="55466"/>
    <n v="0"/>
  </r>
  <r>
    <x v="2"/>
    <x v="1"/>
    <x v="1"/>
    <x v="1535"/>
    <x v="144"/>
    <x v="25"/>
    <x v="4977"/>
    <n v="48796.02"/>
    <n v="48796.02"/>
    <n v="0"/>
  </r>
  <r>
    <x v="2"/>
    <x v="1"/>
    <x v="1"/>
    <x v="1536"/>
    <x v="352"/>
    <x v="101"/>
    <x v="5240"/>
    <n v="584.20000000000005"/>
    <n v="584.20000000000005"/>
    <n v="0"/>
  </r>
  <r>
    <x v="2"/>
    <x v="1"/>
    <x v="1"/>
    <x v="1536"/>
    <x v="352"/>
    <x v="78"/>
    <x v="5241"/>
    <n v="13.86"/>
    <n v="13.86"/>
    <n v="0"/>
  </r>
  <r>
    <x v="2"/>
    <x v="1"/>
    <x v="1"/>
    <x v="1536"/>
    <x v="352"/>
    <x v="80"/>
    <x v="5242"/>
    <n v="51.6"/>
    <n v="51.6"/>
    <n v="0"/>
  </r>
  <r>
    <x v="2"/>
    <x v="1"/>
    <x v="1"/>
    <x v="1537"/>
    <x v="302"/>
    <x v="0"/>
    <x v="5243"/>
    <n v="122.8"/>
    <n v="122.8"/>
    <n v="0"/>
  </r>
  <r>
    <x v="2"/>
    <x v="1"/>
    <x v="1"/>
    <x v="1538"/>
    <x v="265"/>
    <x v="46"/>
    <x v="5244"/>
    <n v="133.1"/>
    <n v="133.1"/>
    <n v="0"/>
  </r>
  <r>
    <x v="313"/>
    <x v="2"/>
    <x v="2"/>
    <x v="1539"/>
    <x v="1"/>
    <x v="0"/>
    <x v="5245"/>
    <n v="4574.25"/>
    <n v="4574.25"/>
    <n v="0"/>
  </r>
  <r>
    <x v="313"/>
    <x v="2"/>
    <x v="2"/>
    <x v="1539"/>
    <x v="1"/>
    <x v="101"/>
    <x v="4555"/>
    <n v="382.8"/>
    <n v="382.8"/>
    <n v="0"/>
  </r>
  <r>
    <x v="313"/>
    <x v="2"/>
    <x v="2"/>
    <x v="1539"/>
    <x v="1"/>
    <x v="42"/>
    <x v="5246"/>
    <n v="2466.4499999999998"/>
    <n v="2466.4499999999998"/>
    <n v="0"/>
  </r>
  <r>
    <x v="151"/>
    <x v="2"/>
    <x v="2"/>
    <x v="1539"/>
    <x v="1"/>
    <x v="57"/>
    <x v="5247"/>
    <n v="13210.65"/>
    <n v="13210.65"/>
    <n v="0"/>
  </r>
  <r>
    <x v="151"/>
    <x v="2"/>
    <x v="2"/>
    <x v="1539"/>
    <x v="1"/>
    <x v="164"/>
    <x v="5014"/>
    <n v="2001.67"/>
    <n v="2001.67"/>
    <n v="0"/>
  </r>
  <r>
    <x v="151"/>
    <x v="2"/>
    <x v="2"/>
    <x v="1539"/>
    <x v="1"/>
    <x v="294"/>
    <x v="5015"/>
    <n v="100.05"/>
    <n v="100.05"/>
    <n v="0"/>
  </r>
  <r>
    <x v="151"/>
    <x v="2"/>
    <x v="2"/>
    <x v="1539"/>
    <x v="1"/>
    <x v="467"/>
    <x v="4957"/>
    <n v="1268.8"/>
    <n v="1268.8"/>
    <n v="0"/>
  </r>
  <r>
    <x v="151"/>
    <x v="2"/>
    <x v="2"/>
    <x v="1539"/>
    <x v="1"/>
    <x v="363"/>
    <x v="5248"/>
    <n v="301.22000000000003"/>
    <n v="301.22000000000003"/>
    <n v="0"/>
  </r>
  <r>
    <x v="151"/>
    <x v="2"/>
    <x v="2"/>
    <x v="1539"/>
    <x v="1"/>
    <x v="331"/>
    <x v="5249"/>
    <n v="3160"/>
    <n v="3160"/>
    <n v="0"/>
  </r>
  <r>
    <x v="151"/>
    <x v="2"/>
    <x v="2"/>
    <x v="1539"/>
    <x v="1"/>
    <x v="790"/>
    <x v="5250"/>
    <n v="386.04"/>
    <n v="386.04"/>
    <n v="0"/>
  </r>
  <r>
    <x v="151"/>
    <x v="2"/>
    <x v="2"/>
    <x v="1539"/>
    <x v="1"/>
    <x v="791"/>
    <x v="5248"/>
    <n v="3012.2"/>
    <n v="3012.2"/>
    <n v="0"/>
  </r>
  <r>
    <x v="314"/>
    <x v="0"/>
    <x v="15"/>
    <x v="1540"/>
    <x v="1"/>
    <x v="16"/>
    <x v="5251"/>
    <n v="5280"/>
    <n v="5280"/>
    <n v="0"/>
  </r>
  <r>
    <x v="314"/>
    <x v="0"/>
    <x v="15"/>
    <x v="1540"/>
    <x v="1"/>
    <x v="95"/>
    <x v="5252"/>
    <n v="1496.97"/>
    <n v="1496.97"/>
    <n v="0"/>
  </r>
  <r>
    <x v="2"/>
    <x v="1"/>
    <x v="1"/>
    <x v="1541"/>
    <x v="188"/>
    <x v="54"/>
    <x v="5253"/>
    <n v="338.86"/>
    <n v="338.86"/>
    <n v="0"/>
  </r>
  <r>
    <x v="2"/>
    <x v="1"/>
    <x v="1"/>
    <x v="1541"/>
    <x v="188"/>
    <x v="24"/>
    <x v="5254"/>
    <n v="490.26"/>
    <n v="490.26"/>
    <n v="0"/>
  </r>
  <r>
    <x v="2"/>
    <x v="1"/>
    <x v="1"/>
    <x v="1542"/>
    <x v="42"/>
    <x v="16"/>
    <x v="5255"/>
    <n v="400"/>
    <n v="400"/>
    <n v="0"/>
  </r>
  <r>
    <x v="2"/>
    <x v="1"/>
    <x v="1"/>
    <x v="1542"/>
    <x v="42"/>
    <x v="19"/>
    <x v="436"/>
    <n v="400"/>
    <n v="400"/>
    <n v="0"/>
  </r>
  <r>
    <x v="255"/>
    <x v="0"/>
    <x v="8"/>
    <x v="1543"/>
    <x v="223"/>
    <x v="4"/>
    <x v="5256"/>
    <n v="422.4"/>
    <n v="422.4"/>
    <n v="0"/>
  </r>
  <r>
    <x v="255"/>
    <x v="0"/>
    <x v="8"/>
    <x v="1543"/>
    <x v="223"/>
    <x v="48"/>
    <x v="5257"/>
    <n v="642.6"/>
    <n v="642.6"/>
    <n v="0"/>
  </r>
  <r>
    <x v="210"/>
    <x v="2"/>
    <x v="3"/>
    <x v="1544"/>
    <x v="269"/>
    <x v="46"/>
    <x v="5258"/>
    <n v="450"/>
    <n v="450"/>
    <n v="0"/>
  </r>
  <r>
    <x v="225"/>
    <x v="0"/>
    <x v="2"/>
    <x v="1545"/>
    <x v="1"/>
    <x v="0"/>
    <x v="5259"/>
    <n v="582.4"/>
    <n v="582.4"/>
    <n v="0"/>
  </r>
  <r>
    <x v="225"/>
    <x v="0"/>
    <x v="2"/>
    <x v="1545"/>
    <x v="1"/>
    <x v="20"/>
    <x v="5260"/>
    <n v="131.84"/>
    <n v="131.84"/>
    <n v="0"/>
  </r>
  <r>
    <x v="225"/>
    <x v="0"/>
    <x v="2"/>
    <x v="1545"/>
    <x v="1"/>
    <x v="43"/>
    <x v="5261"/>
    <n v="131.84"/>
    <n v="131.84"/>
    <n v="0"/>
  </r>
  <r>
    <x v="225"/>
    <x v="0"/>
    <x v="2"/>
    <x v="1545"/>
    <x v="1"/>
    <x v="81"/>
    <x v="5262"/>
    <n v="2128"/>
    <n v="2128"/>
    <n v="0"/>
  </r>
  <r>
    <x v="315"/>
    <x v="2"/>
    <x v="8"/>
    <x v="1546"/>
    <x v="45"/>
    <x v="792"/>
    <x v="5263"/>
    <n v="-3000"/>
    <n v="-3000"/>
    <n v="0"/>
  </r>
  <r>
    <x v="2"/>
    <x v="1"/>
    <x v="1"/>
    <x v="804"/>
    <x v="30"/>
    <x v="37"/>
    <x v="2950"/>
    <n v="45"/>
    <n v="45"/>
    <n v="0"/>
  </r>
  <r>
    <x v="11"/>
    <x v="0"/>
    <x v="0"/>
    <x v="942"/>
    <x v="124"/>
    <x v="25"/>
    <x v="5264"/>
    <n v="131.4"/>
    <n v="131.4"/>
    <n v="0"/>
  </r>
  <r>
    <x v="11"/>
    <x v="0"/>
    <x v="0"/>
    <x v="942"/>
    <x v="124"/>
    <x v="0"/>
    <x v="5265"/>
    <n v="247.02"/>
    <n v="247.02"/>
    <n v="0"/>
  </r>
  <r>
    <x v="11"/>
    <x v="0"/>
    <x v="0"/>
    <x v="942"/>
    <x v="124"/>
    <x v="18"/>
    <x v="5266"/>
    <n v="96"/>
    <n v="96"/>
    <n v="0"/>
  </r>
  <r>
    <x v="2"/>
    <x v="1"/>
    <x v="1"/>
    <x v="943"/>
    <x v="226"/>
    <x v="64"/>
    <x v="5267"/>
    <n v="459.03"/>
    <n v="459.03"/>
    <n v="0"/>
  </r>
  <r>
    <x v="2"/>
    <x v="1"/>
    <x v="1"/>
    <x v="1026"/>
    <x v="9"/>
    <x v="68"/>
    <x v="5268"/>
    <n v="48"/>
    <n v="48"/>
    <n v="0"/>
  </r>
  <r>
    <x v="2"/>
    <x v="1"/>
    <x v="1"/>
    <x v="870"/>
    <x v="190"/>
    <x v="4"/>
    <x v="4422"/>
    <n v="864.66"/>
    <n v="864.66"/>
    <n v="0"/>
  </r>
  <r>
    <x v="222"/>
    <x v="0"/>
    <x v="0"/>
    <x v="944"/>
    <x v="233"/>
    <x v="75"/>
    <x v="5269"/>
    <n v="990"/>
    <n v="990"/>
    <n v="0"/>
  </r>
  <r>
    <x v="249"/>
    <x v="0"/>
    <x v="0"/>
    <x v="944"/>
    <x v="233"/>
    <x v="62"/>
    <x v="5270"/>
    <n v="990"/>
    <n v="990"/>
    <n v="0"/>
  </r>
  <r>
    <x v="249"/>
    <x v="0"/>
    <x v="0"/>
    <x v="944"/>
    <x v="233"/>
    <x v="63"/>
    <x v="5143"/>
    <n v="150"/>
    <n v="150"/>
    <n v="0"/>
  </r>
  <r>
    <x v="249"/>
    <x v="0"/>
    <x v="0"/>
    <x v="944"/>
    <x v="233"/>
    <x v="793"/>
    <x v="5271"/>
    <n v="900"/>
    <n v="900"/>
    <n v="0"/>
  </r>
  <r>
    <x v="232"/>
    <x v="0"/>
    <x v="0"/>
    <x v="944"/>
    <x v="233"/>
    <x v="20"/>
    <x v="5143"/>
    <n v="150"/>
    <n v="150"/>
    <n v="0"/>
  </r>
  <r>
    <x v="232"/>
    <x v="0"/>
    <x v="0"/>
    <x v="944"/>
    <x v="233"/>
    <x v="42"/>
    <x v="5271"/>
    <n v="900"/>
    <n v="900"/>
    <n v="0"/>
  </r>
  <r>
    <x v="232"/>
    <x v="0"/>
    <x v="0"/>
    <x v="944"/>
    <x v="233"/>
    <x v="43"/>
    <x v="5269"/>
    <n v="990"/>
    <n v="990"/>
    <n v="0"/>
  </r>
  <r>
    <x v="55"/>
    <x v="0"/>
    <x v="2"/>
    <x v="945"/>
    <x v="1"/>
    <x v="25"/>
    <x v="5272"/>
    <n v="41.6"/>
    <n v="41.6"/>
    <n v="0"/>
  </r>
  <r>
    <x v="55"/>
    <x v="0"/>
    <x v="2"/>
    <x v="945"/>
    <x v="1"/>
    <x v="46"/>
    <x v="5273"/>
    <n v="1262.7"/>
    <n v="1262.7"/>
    <n v="0"/>
  </r>
  <r>
    <x v="55"/>
    <x v="0"/>
    <x v="2"/>
    <x v="945"/>
    <x v="1"/>
    <x v="18"/>
    <x v="5274"/>
    <n v="993.3"/>
    <n v="993.3"/>
    <n v="0"/>
  </r>
  <r>
    <x v="233"/>
    <x v="2"/>
    <x v="0"/>
    <x v="946"/>
    <x v="36"/>
    <x v="25"/>
    <x v="3170"/>
    <n v="1268657.9099999999"/>
    <n v="1252220.5"/>
    <n v="16437.41"/>
  </r>
  <r>
    <x v="2"/>
    <x v="1"/>
    <x v="1"/>
    <x v="1547"/>
    <x v="37"/>
    <x v="95"/>
    <x v="5275"/>
    <n v="58.5"/>
    <n v="58.5"/>
    <n v="0"/>
  </r>
  <r>
    <x v="54"/>
    <x v="0"/>
    <x v="2"/>
    <x v="1548"/>
    <x v="56"/>
    <x v="44"/>
    <x v="5276"/>
    <n v="948452.63"/>
    <n v="948452.63"/>
    <n v="0"/>
  </r>
  <r>
    <x v="54"/>
    <x v="0"/>
    <x v="2"/>
    <x v="1548"/>
    <x v="56"/>
    <x v="13"/>
    <x v="5277"/>
    <n v="19559.75"/>
    <n v="19559.75"/>
    <n v="0"/>
  </r>
  <r>
    <x v="2"/>
    <x v="1"/>
    <x v="1"/>
    <x v="1518"/>
    <x v="349"/>
    <x v="17"/>
    <x v="5278"/>
    <n v="112.5"/>
    <n v="112.5"/>
    <n v="0"/>
  </r>
  <r>
    <x v="188"/>
    <x v="2"/>
    <x v="14"/>
    <x v="1549"/>
    <x v="299"/>
    <x v="4"/>
    <x v="5279"/>
    <n v="69292.539999999994"/>
    <n v="69292.539999999994"/>
    <n v="0"/>
  </r>
  <r>
    <x v="54"/>
    <x v="0"/>
    <x v="2"/>
    <x v="993"/>
    <x v="142"/>
    <x v="4"/>
    <x v="3275"/>
    <n v="3600"/>
    <n v="3600"/>
    <n v="0"/>
  </r>
  <r>
    <x v="54"/>
    <x v="0"/>
    <x v="2"/>
    <x v="993"/>
    <x v="142"/>
    <x v="5"/>
    <x v="3275"/>
    <n v="2000"/>
    <n v="2000"/>
    <n v="0"/>
  </r>
  <r>
    <x v="54"/>
    <x v="0"/>
    <x v="2"/>
    <x v="993"/>
    <x v="142"/>
    <x v="25"/>
    <x v="5280"/>
    <n v="300"/>
    <n v="300"/>
    <n v="0"/>
  </r>
  <r>
    <x v="2"/>
    <x v="1"/>
    <x v="1"/>
    <x v="1550"/>
    <x v="353"/>
    <x v="14"/>
    <x v="5281"/>
    <n v="2508"/>
    <n v="2508"/>
    <n v="0"/>
  </r>
  <r>
    <x v="54"/>
    <x v="0"/>
    <x v="2"/>
    <x v="1551"/>
    <x v="142"/>
    <x v="693"/>
    <x v="5282"/>
    <n v="-2200"/>
    <n v="-2200"/>
    <n v="0"/>
  </r>
  <r>
    <x v="203"/>
    <x v="0"/>
    <x v="0"/>
    <x v="1524"/>
    <x v="171"/>
    <x v="12"/>
    <x v="5283"/>
    <n v="574.71"/>
    <n v="574.71"/>
    <n v="0"/>
  </r>
  <r>
    <x v="242"/>
    <x v="0"/>
    <x v="0"/>
    <x v="1552"/>
    <x v="5"/>
    <x v="4"/>
    <x v="5284"/>
    <n v="133.68"/>
    <n v="133.68"/>
    <n v="0"/>
  </r>
  <r>
    <x v="242"/>
    <x v="0"/>
    <x v="0"/>
    <x v="1552"/>
    <x v="5"/>
    <x v="0"/>
    <x v="5285"/>
    <n v="93.54"/>
    <n v="93.54"/>
    <n v="0"/>
  </r>
  <r>
    <x v="242"/>
    <x v="0"/>
    <x v="0"/>
    <x v="1552"/>
    <x v="5"/>
    <x v="17"/>
    <x v="5286"/>
    <n v="141.44999999999999"/>
    <n v="141.44999999999999"/>
    <n v="0"/>
  </r>
  <r>
    <x v="242"/>
    <x v="0"/>
    <x v="0"/>
    <x v="1552"/>
    <x v="5"/>
    <x v="46"/>
    <x v="5287"/>
    <n v="25.52"/>
    <n v="25.52"/>
    <n v="0"/>
  </r>
  <r>
    <x v="2"/>
    <x v="1"/>
    <x v="1"/>
    <x v="1553"/>
    <x v="81"/>
    <x v="13"/>
    <x v="3054"/>
    <n v="967"/>
    <n v="967"/>
    <n v="0"/>
  </r>
  <r>
    <x v="203"/>
    <x v="0"/>
    <x v="0"/>
    <x v="1554"/>
    <x v="224"/>
    <x v="25"/>
    <x v="5288"/>
    <n v="990"/>
    <n v="990"/>
    <n v="0"/>
  </r>
  <r>
    <x v="167"/>
    <x v="0"/>
    <x v="2"/>
    <x v="1555"/>
    <x v="1"/>
    <x v="19"/>
    <x v="5289"/>
    <n v="3.56"/>
    <n v="3.56"/>
    <n v="0"/>
  </r>
  <r>
    <x v="9"/>
    <x v="0"/>
    <x v="2"/>
    <x v="1556"/>
    <x v="1"/>
    <x v="20"/>
    <x v="5290"/>
    <n v="317.79000000000002"/>
    <n v="317.79000000000002"/>
    <n v="0"/>
  </r>
  <r>
    <x v="2"/>
    <x v="1"/>
    <x v="1"/>
    <x v="1557"/>
    <x v="207"/>
    <x v="64"/>
    <x v="5291"/>
    <n v="400"/>
    <n v="400"/>
    <n v="0"/>
  </r>
  <r>
    <x v="188"/>
    <x v="2"/>
    <x v="14"/>
    <x v="1558"/>
    <x v="354"/>
    <x v="4"/>
    <x v="5292"/>
    <n v="5600"/>
    <n v="5600"/>
    <n v="0"/>
  </r>
  <r>
    <x v="188"/>
    <x v="2"/>
    <x v="14"/>
    <x v="1558"/>
    <x v="354"/>
    <x v="0"/>
    <x v="5293"/>
    <n v="1846"/>
    <n v="1846"/>
    <n v="0"/>
  </r>
  <r>
    <x v="188"/>
    <x v="2"/>
    <x v="14"/>
    <x v="1558"/>
    <x v="354"/>
    <x v="16"/>
    <x v="5294"/>
    <n v="2032"/>
    <n v="2032"/>
    <n v="0"/>
  </r>
  <r>
    <x v="188"/>
    <x v="2"/>
    <x v="14"/>
    <x v="1558"/>
    <x v="354"/>
    <x v="95"/>
    <x v="5295"/>
    <n v="74.8"/>
    <n v="74.8"/>
    <n v="0"/>
  </r>
  <r>
    <x v="2"/>
    <x v="1"/>
    <x v="1"/>
    <x v="1559"/>
    <x v="355"/>
    <x v="4"/>
    <x v="5296"/>
    <n v="1051.3"/>
    <n v="1051.3"/>
    <n v="0"/>
  </r>
  <r>
    <x v="2"/>
    <x v="1"/>
    <x v="1"/>
    <x v="1559"/>
    <x v="355"/>
    <x v="25"/>
    <x v="420"/>
    <n v="110.59"/>
    <n v="110.59"/>
    <n v="0"/>
  </r>
  <r>
    <x v="2"/>
    <x v="1"/>
    <x v="1"/>
    <x v="1560"/>
    <x v="324"/>
    <x v="4"/>
    <x v="5297"/>
    <n v="597.88"/>
    <n v="597.88"/>
    <n v="0"/>
  </r>
  <r>
    <x v="2"/>
    <x v="1"/>
    <x v="1"/>
    <x v="1561"/>
    <x v="185"/>
    <x v="13"/>
    <x v="5298"/>
    <n v="2360.7600000000002"/>
    <n v="2360.7600000000002"/>
    <n v="0"/>
  </r>
  <r>
    <x v="289"/>
    <x v="0"/>
    <x v="2"/>
    <x v="1562"/>
    <x v="119"/>
    <x v="64"/>
    <x v="5299"/>
    <n v="152"/>
    <n v="152"/>
    <n v="0"/>
  </r>
  <r>
    <x v="211"/>
    <x v="2"/>
    <x v="9"/>
    <x v="1563"/>
    <x v="26"/>
    <x v="25"/>
    <x v="5300"/>
    <n v="2005.08"/>
    <n v="2005.08"/>
    <n v="0"/>
  </r>
  <r>
    <x v="215"/>
    <x v="0"/>
    <x v="5"/>
    <x v="1564"/>
    <x v="44"/>
    <x v="4"/>
    <x v="5301"/>
    <n v="21437"/>
    <n v="21437"/>
    <n v="0"/>
  </r>
  <r>
    <x v="42"/>
    <x v="0"/>
    <x v="0"/>
    <x v="67"/>
    <x v="14"/>
    <x v="17"/>
    <x v="5302"/>
    <n v="14148.75"/>
    <n v="14148.75"/>
    <n v="0"/>
  </r>
  <r>
    <x v="42"/>
    <x v="0"/>
    <x v="0"/>
    <x v="67"/>
    <x v="14"/>
    <x v="95"/>
    <x v="5303"/>
    <n v="74800.289999999994"/>
    <n v="74800.289999999994"/>
    <n v="0"/>
  </r>
  <r>
    <x v="42"/>
    <x v="0"/>
    <x v="0"/>
    <x v="67"/>
    <x v="14"/>
    <x v="101"/>
    <x v="5304"/>
    <n v="3931.7"/>
    <n v="3931.7"/>
    <n v="0"/>
  </r>
  <r>
    <x v="2"/>
    <x v="1"/>
    <x v="1"/>
    <x v="1565"/>
    <x v="108"/>
    <x v="4"/>
    <x v="5305"/>
    <n v="1000"/>
    <n v="1000"/>
    <n v="0"/>
  </r>
  <r>
    <x v="48"/>
    <x v="0"/>
    <x v="0"/>
    <x v="1093"/>
    <x v="47"/>
    <x v="16"/>
    <x v="5306"/>
    <n v="5.25"/>
    <n v="5.25"/>
    <n v="0"/>
  </r>
  <r>
    <x v="316"/>
    <x v="0"/>
    <x v="0"/>
    <x v="1566"/>
    <x v="142"/>
    <x v="4"/>
    <x v="5307"/>
    <n v="50000"/>
    <n v="50000"/>
    <n v="0"/>
  </r>
  <r>
    <x v="59"/>
    <x v="0"/>
    <x v="0"/>
    <x v="1095"/>
    <x v="1"/>
    <x v="4"/>
    <x v="4201"/>
    <n v="291.85000000000002"/>
    <n v="291.85000000000002"/>
    <n v="0"/>
  </r>
  <r>
    <x v="59"/>
    <x v="0"/>
    <x v="0"/>
    <x v="1095"/>
    <x v="1"/>
    <x v="46"/>
    <x v="5308"/>
    <n v="2820"/>
    <n v="2820"/>
    <n v="0"/>
  </r>
  <r>
    <x v="2"/>
    <x v="1"/>
    <x v="1"/>
    <x v="1097"/>
    <x v="61"/>
    <x v="0"/>
    <x v="5309"/>
    <n v="7.24"/>
    <n v="7.24"/>
    <n v="0"/>
  </r>
  <r>
    <x v="2"/>
    <x v="1"/>
    <x v="1"/>
    <x v="1097"/>
    <x v="61"/>
    <x v="48"/>
    <x v="5310"/>
    <n v="7.24"/>
    <n v="7.24"/>
    <n v="0"/>
  </r>
  <r>
    <x v="2"/>
    <x v="1"/>
    <x v="1"/>
    <x v="1097"/>
    <x v="61"/>
    <x v="20"/>
    <x v="5311"/>
    <n v="10.84"/>
    <n v="10.84"/>
    <n v="0"/>
  </r>
  <r>
    <x v="317"/>
    <x v="0"/>
    <x v="0"/>
    <x v="1567"/>
    <x v="248"/>
    <x v="4"/>
    <x v="5312"/>
    <n v="4050"/>
    <n v="4050"/>
    <n v="0"/>
  </r>
  <r>
    <x v="317"/>
    <x v="0"/>
    <x v="0"/>
    <x v="1567"/>
    <x v="248"/>
    <x v="25"/>
    <x v="5313"/>
    <n v="950"/>
    <n v="950"/>
    <n v="0"/>
  </r>
  <r>
    <x v="2"/>
    <x v="1"/>
    <x v="1"/>
    <x v="1418"/>
    <x v="99"/>
    <x v="4"/>
    <x v="5314"/>
    <n v="153.9"/>
    <n v="153.9"/>
    <n v="0"/>
  </r>
  <r>
    <x v="2"/>
    <x v="1"/>
    <x v="1"/>
    <x v="1101"/>
    <x v="236"/>
    <x v="46"/>
    <x v="5315"/>
    <n v="543.6"/>
    <n v="543.6"/>
    <n v="0"/>
  </r>
  <r>
    <x v="2"/>
    <x v="1"/>
    <x v="1"/>
    <x v="1194"/>
    <x v="172"/>
    <x v="46"/>
    <x v="5316"/>
    <n v="1400"/>
    <n v="1400"/>
    <n v="0"/>
  </r>
  <r>
    <x v="2"/>
    <x v="1"/>
    <x v="1"/>
    <x v="1196"/>
    <x v="65"/>
    <x v="125"/>
    <x v="5317"/>
    <n v="12.6"/>
    <n v="12.6"/>
    <n v="0"/>
  </r>
  <r>
    <x v="60"/>
    <x v="0"/>
    <x v="0"/>
    <x v="1197"/>
    <x v="264"/>
    <x v="25"/>
    <x v="5318"/>
    <n v="44191"/>
    <n v="44191"/>
    <n v="0"/>
  </r>
  <r>
    <x v="22"/>
    <x v="0"/>
    <x v="0"/>
    <x v="1103"/>
    <x v="1"/>
    <x v="95"/>
    <x v="5319"/>
    <n v="623.19000000000005"/>
    <n v="623.19000000000005"/>
    <n v="0"/>
  </r>
  <r>
    <x v="2"/>
    <x v="1"/>
    <x v="1"/>
    <x v="1302"/>
    <x v="60"/>
    <x v="0"/>
    <x v="5320"/>
    <n v="1601.6"/>
    <n v="1601.6"/>
    <n v="0"/>
  </r>
  <r>
    <x v="11"/>
    <x v="0"/>
    <x v="0"/>
    <x v="1198"/>
    <x v="1"/>
    <x v="62"/>
    <x v="5321"/>
    <n v="1762.5"/>
    <n v="1762.5"/>
    <n v="0"/>
  </r>
  <r>
    <x v="11"/>
    <x v="0"/>
    <x v="0"/>
    <x v="1198"/>
    <x v="1"/>
    <x v="20"/>
    <x v="5322"/>
    <n v="233.55"/>
    <n v="233.55"/>
    <n v="0"/>
  </r>
  <r>
    <x v="11"/>
    <x v="0"/>
    <x v="0"/>
    <x v="1198"/>
    <x v="1"/>
    <x v="119"/>
    <x v="5323"/>
    <n v="900"/>
    <n v="900"/>
    <n v="0"/>
  </r>
  <r>
    <x v="11"/>
    <x v="0"/>
    <x v="0"/>
    <x v="1198"/>
    <x v="1"/>
    <x v="185"/>
    <x v="1289"/>
    <n v="109.9"/>
    <n v="109.9"/>
    <n v="0"/>
  </r>
  <r>
    <x v="2"/>
    <x v="1"/>
    <x v="1"/>
    <x v="1409"/>
    <x v="9"/>
    <x v="0"/>
    <x v="834"/>
    <n v="620"/>
    <n v="620"/>
    <n v="0"/>
  </r>
  <r>
    <x v="19"/>
    <x v="0"/>
    <x v="0"/>
    <x v="1104"/>
    <x v="15"/>
    <x v="25"/>
    <x v="5324"/>
    <n v="7093.22"/>
    <n v="7093.22"/>
    <n v="0"/>
  </r>
  <r>
    <x v="2"/>
    <x v="1"/>
    <x v="1"/>
    <x v="48"/>
    <x v="15"/>
    <x v="62"/>
    <x v="112"/>
    <n v="2700"/>
    <n v="2700"/>
    <n v="0"/>
  </r>
  <r>
    <x v="4"/>
    <x v="0"/>
    <x v="0"/>
    <x v="1568"/>
    <x v="68"/>
    <x v="4"/>
    <x v="3196"/>
    <n v="44884.800000000003"/>
    <n v="44884.800000000003"/>
    <n v="0"/>
  </r>
  <r>
    <x v="4"/>
    <x v="0"/>
    <x v="0"/>
    <x v="1569"/>
    <x v="67"/>
    <x v="4"/>
    <x v="242"/>
    <n v="248475"/>
    <n v="248475"/>
    <n v="0"/>
  </r>
  <r>
    <x v="39"/>
    <x v="0"/>
    <x v="0"/>
    <x v="50"/>
    <x v="15"/>
    <x v="44"/>
    <x v="114"/>
    <n v="90239.7"/>
    <n v="90239.7"/>
    <n v="0"/>
  </r>
  <r>
    <x v="283"/>
    <x v="0"/>
    <x v="0"/>
    <x v="1304"/>
    <x v="177"/>
    <x v="25"/>
    <x v="1371"/>
    <n v="134.16"/>
    <n v="134.16"/>
    <n v="0"/>
  </r>
  <r>
    <x v="7"/>
    <x v="0"/>
    <x v="2"/>
    <x v="54"/>
    <x v="40"/>
    <x v="4"/>
    <x v="47"/>
    <n v="960"/>
    <n v="960"/>
    <n v="0"/>
  </r>
  <r>
    <x v="10"/>
    <x v="0"/>
    <x v="0"/>
    <x v="1305"/>
    <x v="9"/>
    <x v="25"/>
    <x v="4945"/>
    <n v="81"/>
    <n v="81"/>
    <n v="0"/>
  </r>
  <r>
    <x v="10"/>
    <x v="0"/>
    <x v="0"/>
    <x v="1305"/>
    <x v="9"/>
    <x v="17"/>
    <x v="4945"/>
    <n v="1056"/>
    <n v="1056"/>
    <n v="0"/>
  </r>
  <r>
    <x v="2"/>
    <x v="1"/>
    <x v="1"/>
    <x v="55"/>
    <x v="31"/>
    <x v="794"/>
    <x v="3577"/>
    <n v="210"/>
    <n v="210"/>
    <n v="0"/>
  </r>
  <r>
    <x v="35"/>
    <x v="0"/>
    <x v="0"/>
    <x v="57"/>
    <x v="34"/>
    <x v="4"/>
    <x v="5325"/>
    <n v="1108"/>
    <n v="1108"/>
    <n v="0"/>
  </r>
  <r>
    <x v="2"/>
    <x v="1"/>
    <x v="1"/>
    <x v="58"/>
    <x v="30"/>
    <x v="424"/>
    <x v="84"/>
    <n v="-248"/>
    <n v="-248"/>
    <n v="0"/>
  </r>
  <r>
    <x v="2"/>
    <x v="1"/>
    <x v="1"/>
    <x v="58"/>
    <x v="30"/>
    <x v="48"/>
    <x v="84"/>
    <n v="248"/>
    <n v="248"/>
    <n v="0"/>
  </r>
  <r>
    <x v="2"/>
    <x v="1"/>
    <x v="1"/>
    <x v="58"/>
    <x v="30"/>
    <x v="175"/>
    <x v="5326"/>
    <n v="258"/>
    <n v="258"/>
    <n v="0"/>
  </r>
  <r>
    <x v="2"/>
    <x v="1"/>
    <x v="1"/>
    <x v="58"/>
    <x v="30"/>
    <x v="105"/>
    <x v="5327"/>
    <n v="-278"/>
    <n v="-278"/>
    <n v="0"/>
  </r>
  <r>
    <x v="2"/>
    <x v="1"/>
    <x v="1"/>
    <x v="58"/>
    <x v="30"/>
    <x v="20"/>
    <x v="5327"/>
    <n v="278"/>
    <n v="278"/>
    <n v="0"/>
  </r>
  <r>
    <x v="2"/>
    <x v="1"/>
    <x v="1"/>
    <x v="58"/>
    <x v="30"/>
    <x v="117"/>
    <x v="85"/>
    <n v="270"/>
    <n v="270"/>
    <n v="0"/>
  </r>
  <r>
    <x v="17"/>
    <x v="0"/>
    <x v="0"/>
    <x v="1416"/>
    <x v="27"/>
    <x v="4"/>
    <x v="4632"/>
    <n v="60"/>
    <n v="60"/>
    <n v="0"/>
  </r>
  <r>
    <x v="2"/>
    <x v="1"/>
    <x v="1"/>
    <x v="60"/>
    <x v="41"/>
    <x v="795"/>
    <x v="1171"/>
    <n v="36.200000000000003"/>
    <n v="36.200000000000003"/>
    <n v="0"/>
  </r>
  <r>
    <x v="22"/>
    <x v="0"/>
    <x v="0"/>
    <x v="61"/>
    <x v="1"/>
    <x v="68"/>
    <x v="5328"/>
    <n v="10560"/>
    <n v="10560"/>
    <n v="0"/>
  </r>
  <r>
    <x v="2"/>
    <x v="1"/>
    <x v="1"/>
    <x v="62"/>
    <x v="42"/>
    <x v="62"/>
    <x v="135"/>
    <n v="1458.33"/>
    <n v="1458.33"/>
    <n v="0"/>
  </r>
  <r>
    <x v="2"/>
    <x v="1"/>
    <x v="1"/>
    <x v="62"/>
    <x v="42"/>
    <x v="83"/>
    <x v="135"/>
    <n v="1458.33"/>
    <n v="1458.33"/>
    <n v="0"/>
  </r>
  <r>
    <x v="176"/>
    <x v="0"/>
    <x v="0"/>
    <x v="1417"/>
    <x v="36"/>
    <x v="13"/>
    <x v="4637"/>
    <n v="-25691.19"/>
    <n v="-25691.19"/>
    <n v="0"/>
  </r>
  <r>
    <x v="179"/>
    <x v="0"/>
    <x v="0"/>
    <x v="693"/>
    <x v="1"/>
    <x v="0"/>
    <x v="5329"/>
    <n v="14995"/>
    <n v="14995"/>
    <n v="0"/>
  </r>
  <r>
    <x v="179"/>
    <x v="0"/>
    <x v="0"/>
    <x v="693"/>
    <x v="1"/>
    <x v="48"/>
    <x v="5330"/>
    <n v="305.58"/>
    <n v="305.58"/>
    <n v="0"/>
  </r>
  <r>
    <x v="179"/>
    <x v="0"/>
    <x v="0"/>
    <x v="693"/>
    <x v="1"/>
    <x v="101"/>
    <x v="5331"/>
    <n v="80.3"/>
    <n v="80.3"/>
    <n v="0"/>
  </r>
  <r>
    <x v="179"/>
    <x v="0"/>
    <x v="0"/>
    <x v="693"/>
    <x v="1"/>
    <x v="119"/>
    <x v="5332"/>
    <n v="490"/>
    <n v="490"/>
    <n v="0"/>
  </r>
  <r>
    <x v="179"/>
    <x v="0"/>
    <x v="0"/>
    <x v="693"/>
    <x v="1"/>
    <x v="22"/>
    <x v="5333"/>
    <n v="111"/>
    <n v="111"/>
    <n v="0"/>
  </r>
  <r>
    <x v="2"/>
    <x v="1"/>
    <x v="1"/>
    <x v="898"/>
    <x v="246"/>
    <x v="4"/>
    <x v="5334"/>
    <n v="639.6"/>
    <n v="639.6"/>
    <n v="0"/>
  </r>
  <r>
    <x v="2"/>
    <x v="1"/>
    <x v="1"/>
    <x v="1570"/>
    <x v="34"/>
    <x v="4"/>
    <x v="3816"/>
    <n v="870"/>
    <n v="870"/>
    <n v="0"/>
  </r>
  <r>
    <x v="183"/>
    <x v="0"/>
    <x v="0"/>
    <x v="698"/>
    <x v="1"/>
    <x v="122"/>
    <x v="5335"/>
    <n v="8200"/>
    <n v="8200"/>
    <n v="0"/>
  </r>
  <r>
    <x v="183"/>
    <x v="0"/>
    <x v="0"/>
    <x v="698"/>
    <x v="1"/>
    <x v="357"/>
    <x v="5336"/>
    <n v="8800"/>
    <n v="8800"/>
    <n v="0"/>
  </r>
  <r>
    <x v="2"/>
    <x v="1"/>
    <x v="1"/>
    <x v="677"/>
    <x v="176"/>
    <x v="0"/>
    <x v="2166"/>
    <n v="625"/>
    <n v="625"/>
    <n v="0"/>
  </r>
  <r>
    <x v="2"/>
    <x v="1"/>
    <x v="1"/>
    <x v="889"/>
    <x v="128"/>
    <x v="4"/>
    <x v="5337"/>
    <n v="419.8"/>
    <n v="419.8"/>
    <n v="0"/>
  </r>
  <r>
    <x v="2"/>
    <x v="1"/>
    <x v="1"/>
    <x v="549"/>
    <x v="99"/>
    <x v="13"/>
    <x v="5338"/>
    <n v="144.5"/>
    <n v="144.5"/>
    <n v="0"/>
  </r>
  <r>
    <x v="2"/>
    <x v="1"/>
    <x v="1"/>
    <x v="793"/>
    <x v="96"/>
    <x v="0"/>
    <x v="4313"/>
    <n v="12458.42"/>
    <n v="12458.42"/>
    <n v="0"/>
  </r>
  <r>
    <x v="2"/>
    <x v="1"/>
    <x v="1"/>
    <x v="1571"/>
    <x v="151"/>
    <x v="4"/>
    <x v="5339"/>
    <n v="850.35"/>
    <n v="850.35"/>
    <n v="0"/>
  </r>
  <r>
    <x v="2"/>
    <x v="1"/>
    <x v="1"/>
    <x v="550"/>
    <x v="173"/>
    <x v="48"/>
    <x v="2496"/>
    <n v="405"/>
    <n v="405"/>
    <n v="0"/>
  </r>
  <r>
    <x v="2"/>
    <x v="1"/>
    <x v="1"/>
    <x v="550"/>
    <x v="173"/>
    <x v="78"/>
    <x v="5340"/>
    <n v="406"/>
    <n v="406"/>
    <n v="0"/>
  </r>
  <r>
    <x v="2"/>
    <x v="1"/>
    <x v="1"/>
    <x v="1164"/>
    <x v="60"/>
    <x v="0"/>
    <x v="5341"/>
    <n v="9424.7999999999993"/>
    <n v="9424.7999999999993"/>
    <n v="0"/>
  </r>
  <r>
    <x v="2"/>
    <x v="1"/>
    <x v="1"/>
    <x v="1164"/>
    <x v="60"/>
    <x v="17"/>
    <x v="221"/>
    <n v="2237.54"/>
    <n v="2237.54"/>
    <n v="0"/>
  </r>
  <r>
    <x v="46"/>
    <x v="0"/>
    <x v="0"/>
    <x v="679"/>
    <x v="16"/>
    <x v="0"/>
    <x v="2860"/>
    <n v="14810.64"/>
    <n v="14810.64"/>
    <n v="0"/>
  </r>
  <r>
    <x v="55"/>
    <x v="0"/>
    <x v="2"/>
    <x v="680"/>
    <x v="16"/>
    <x v="62"/>
    <x v="5342"/>
    <n v="5861.7"/>
    <n v="5861.7"/>
    <n v="0"/>
  </r>
  <r>
    <x v="173"/>
    <x v="0"/>
    <x v="2"/>
    <x v="850"/>
    <x v="1"/>
    <x v="0"/>
    <x v="1586"/>
    <n v="68080"/>
    <n v="68080"/>
    <n v="0"/>
  </r>
  <r>
    <x v="55"/>
    <x v="0"/>
    <x v="2"/>
    <x v="851"/>
    <x v="1"/>
    <x v="4"/>
    <x v="1110"/>
    <n v="189610"/>
    <n v="189610"/>
    <n v="0"/>
  </r>
  <r>
    <x v="55"/>
    <x v="0"/>
    <x v="2"/>
    <x v="851"/>
    <x v="1"/>
    <x v="17"/>
    <x v="1322"/>
    <n v="16950"/>
    <n v="16950"/>
    <n v="0"/>
  </r>
  <r>
    <x v="2"/>
    <x v="1"/>
    <x v="1"/>
    <x v="682"/>
    <x v="66"/>
    <x v="175"/>
    <x v="5343"/>
    <n v="45"/>
    <n v="45"/>
    <n v="0"/>
  </r>
  <r>
    <x v="2"/>
    <x v="1"/>
    <x v="1"/>
    <x v="682"/>
    <x v="66"/>
    <x v="79"/>
    <x v="438"/>
    <n v="45"/>
    <n v="45"/>
    <n v="0"/>
  </r>
  <r>
    <x v="2"/>
    <x v="1"/>
    <x v="1"/>
    <x v="682"/>
    <x v="66"/>
    <x v="796"/>
    <x v="5344"/>
    <n v="45"/>
    <n v="45"/>
    <n v="0"/>
  </r>
  <r>
    <x v="2"/>
    <x v="1"/>
    <x v="1"/>
    <x v="682"/>
    <x v="66"/>
    <x v="797"/>
    <x v="1264"/>
    <n v="45"/>
    <n v="45"/>
    <n v="0"/>
  </r>
  <r>
    <x v="2"/>
    <x v="1"/>
    <x v="1"/>
    <x v="682"/>
    <x v="66"/>
    <x v="798"/>
    <x v="5345"/>
    <n v="45"/>
    <n v="45"/>
    <n v="0"/>
  </r>
  <r>
    <x v="2"/>
    <x v="1"/>
    <x v="1"/>
    <x v="1166"/>
    <x v="101"/>
    <x v="17"/>
    <x v="827"/>
    <n v="38.29"/>
    <n v="38.29"/>
    <n v="0"/>
  </r>
  <r>
    <x v="2"/>
    <x v="1"/>
    <x v="1"/>
    <x v="1167"/>
    <x v="297"/>
    <x v="25"/>
    <x v="827"/>
    <n v="3257.09"/>
    <n v="3257.09"/>
    <n v="0"/>
  </r>
  <r>
    <x v="2"/>
    <x v="1"/>
    <x v="1"/>
    <x v="1572"/>
    <x v="123"/>
    <x v="4"/>
    <x v="3459"/>
    <n v="759.75"/>
    <n v="759.75"/>
    <n v="0"/>
  </r>
  <r>
    <x v="2"/>
    <x v="1"/>
    <x v="1"/>
    <x v="1572"/>
    <x v="123"/>
    <x v="25"/>
    <x v="3459"/>
    <n v="760"/>
    <n v="760"/>
    <n v="0"/>
  </r>
  <r>
    <x v="2"/>
    <x v="1"/>
    <x v="1"/>
    <x v="685"/>
    <x v="144"/>
    <x v="85"/>
    <x v="420"/>
    <n v="30"/>
    <n v="30"/>
    <n v="0"/>
  </r>
  <r>
    <x v="2"/>
    <x v="1"/>
    <x v="1"/>
    <x v="1573"/>
    <x v="37"/>
    <x v="4"/>
    <x v="5346"/>
    <n v="979.2"/>
    <n v="979.2"/>
    <n v="0"/>
  </r>
  <r>
    <x v="8"/>
    <x v="0"/>
    <x v="2"/>
    <x v="892"/>
    <x v="56"/>
    <x v="4"/>
    <x v="2880"/>
    <n v="105030"/>
    <n v="105030"/>
    <n v="0"/>
  </r>
  <r>
    <x v="2"/>
    <x v="1"/>
    <x v="1"/>
    <x v="689"/>
    <x v="9"/>
    <x v="4"/>
    <x v="5347"/>
    <n v="1050"/>
    <n v="1050"/>
    <n v="0"/>
  </r>
  <r>
    <x v="178"/>
    <x v="0"/>
    <x v="0"/>
    <x v="689"/>
    <x v="9"/>
    <x v="25"/>
    <x v="5348"/>
    <n v="2012.5"/>
    <n v="2012.5"/>
    <n v="0"/>
  </r>
  <r>
    <x v="2"/>
    <x v="1"/>
    <x v="1"/>
    <x v="690"/>
    <x v="137"/>
    <x v="106"/>
    <x v="1706"/>
    <n v="90"/>
    <n v="90"/>
    <n v="0"/>
  </r>
  <r>
    <x v="2"/>
    <x v="1"/>
    <x v="1"/>
    <x v="690"/>
    <x v="137"/>
    <x v="43"/>
    <x v="2701"/>
    <n v="90"/>
    <n v="90"/>
    <n v="0"/>
  </r>
  <r>
    <x v="2"/>
    <x v="1"/>
    <x v="1"/>
    <x v="692"/>
    <x v="47"/>
    <x v="25"/>
    <x v="5349"/>
    <n v="245.1"/>
    <n v="245.1"/>
    <n v="0"/>
  </r>
  <r>
    <x v="22"/>
    <x v="0"/>
    <x v="0"/>
    <x v="897"/>
    <x v="1"/>
    <x v="19"/>
    <x v="5350"/>
    <n v="292.56"/>
    <n v="292.56"/>
    <n v="0"/>
  </r>
  <r>
    <x v="22"/>
    <x v="0"/>
    <x v="0"/>
    <x v="897"/>
    <x v="1"/>
    <x v="42"/>
    <x v="5351"/>
    <n v="32.880000000000003"/>
    <n v="32.880000000000003"/>
    <n v="0"/>
  </r>
  <r>
    <x v="22"/>
    <x v="0"/>
    <x v="0"/>
    <x v="897"/>
    <x v="1"/>
    <x v="106"/>
    <x v="5352"/>
    <n v="46.4"/>
    <n v="46.4"/>
    <n v="0"/>
  </r>
  <r>
    <x v="179"/>
    <x v="0"/>
    <x v="0"/>
    <x v="693"/>
    <x v="1"/>
    <x v="95"/>
    <x v="5353"/>
    <n v="522.9"/>
    <n v="522.9"/>
    <n v="0"/>
  </r>
  <r>
    <x v="2"/>
    <x v="1"/>
    <x v="1"/>
    <x v="1171"/>
    <x v="99"/>
    <x v="48"/>
    <x v="5354"/>
    <n v="46.45"/>
    <n v="46.45"/>
    <n v="0"/>
  </r>
  <r>
    <x v="11"/>
    <x v="0"/>
    <x v="0"/>
    <x v="1574"/>
    <x v="69"/>
    <x v="4"/>
    <x v="5355"/>
    <n v="5703"/>
    <n v="5703"/>
    <n v="0"/>
  </r>
  <r>
    <x v="11"/>
    <x v="0"/>
    <x v="0"/>
    <x v="1574"/>
    <x v="69"/>
    <x v="0"/>
    <x v="5356"/>
    <n v="8125"/>
    <n v="8125"/>
    <n v="0"/>
  </r>
  <r>
    <x v="11"/>
    <x v="0"/>
    <x v="0"/>
    <x v="1574"/>
    <x v="69"/>
    <x v="17"/>
    <x v="554"/>
    <n v="80.8"/>
    <n v="80.8"/>
    <n v="0"/>
  </r>
  <r>
    <x v="2"/>
    <x v="1"/>
    <x v="1"/>
    <x v="1575"/>
    <x v="40"/>
    <x v="4"/>
    <x v="5357"/>
    <n v="7767.5"/>
    <n v="7767.5"/>
    <n v="0"/>
  </r>
  <r>
    <x v="167"/>
    <x v="0"/>
    <x v="2"/>
    <x v="1172"/>
    <x v="1"/>
    <x v="4"/>
    <x v="5358"/>
    <n v="340"/>
    <n v="340"/>
    <n v="0"/>
  </r>
  <r>
    <x v="167"/>
    <x v="0"/>
    <x v="2"/>
    <x v="1172"/>
    <x v="1"/>
    <x v="46"/>
    <x v="5359"/>
    <n v="250"/>
    <n v="250"/>
    <n v="0"/>
  </r>
  <r>
    <x v="95"/>
    <x v="2"/>
    <x v="2"/>
    <x v="1024"/>
    <x v="1"/>
    <x v="676"/>
    <x v="5360"/>
    <n v="1066.77"/>
    <n v="1066.77"/>
    <n v="0"/>
  </r>
  <r>
    <x v="95"/>
    <x v="2"/>
    <x v="2"/>
    <x v="1024"/>
    <x v="1"/>
    <x v="677"/>
    <x v="5361"/>
    <n v="2280.84"/>
    <n v="2280.84"/>
    <n v="0"/>
  </r>
  <r>
    <x v="95"/>
    <x v="2"/>
    <x v="2"/>
    <x v="1024"/>
    <x v="1"/>
    <x v="799"/>
    <x v="5362"/>
    <n v="26500"/>
    <n v="26500"/>
    <n v="0"/>
  </r>
  <r>
    <x v="2"/>
    <x v="1"/>
    <x v="1"/>
    <x v="1113"/>
    <x v="61"/>
    <x v="25"/>
    <x v="5363"/>
    <n v="198.8"/>
    <n v="198.8"/>
    <n v="0"/>
  </r>
  <r>
    <x v="2"/>
    <x v="1"/>
    <x v="1"/>
    <x v="1113"/>
    <x v="61"/>
    <x v="0"/>
    <x v="5364"/>
    <n v="198.8"/>
    <n v="198.8"/>
    <n v="0"/>
  </r>
  <r>
    <x v="2"/>
    <x v="1"/>
    <x v="1"/>
    <x v="1113"/>
    <x v="61"/>
    <x v="16"/>
    <x v="5365"/>
    <n v="198.8"/>
    <n v="198.8"/>
    <n v="0"/>
  </r>
  <r>
    <x v="2"/>
    <x v="1"/>
    <x v="1"/>
    <x v="1113"/>
    <x v="61"/>
    <x v="48"/>
    <x v="5366"/>
    <n v="74.55"/>
    <n v="74.55"/>
    <n v="0"/>
  </r>
  <r>
    <x v="2"/>
    <x v="1"/>
    <x v="1"/>
    <x v="1113"/>
    <x v="61"/>
    <x v="18"/>
    <x v="5367"/>
    <n v="74.55"/>
    <n v="74.55"/>
    <n v="0"/>
  </r>
  <r>
    <x v="2"/>
    <x v="1"/>
    <x v="1"/>
    <x v="1113"/>
    <x v="61"/>
    <x v="101"/>
    <x v="5368"/>
    <n v="49.7"/>
    <n v="49.7"/>
    <n v="0"/>
  </r>
  <r>
    <x v="2"/>
    <x v="1"/>
    <x v="1"/>
    <x v="1576"/>
    <x v="45"/>
    <x v="112"/>
    <x v="2867"/>
    <n v="5862.53"/>
    <n v="5862.53"/>
    <n v="0"/>
  </r>
  <r>
    <x v="196"/>
    <x v="0"/>
    <x v="8"/>
    <x v="1577"/>
    <x v="30"/>
    <x v="4"/>
    <x v="5369"/>
    <n v="760"/>
    <n v="760"/>
    <n v="0"/>
  </r>
  <r>
    <x v="2"/>
    <x v="1"/>
    <x v="1"/>
    <x v="1476"/>
    <x v="55"/>
    <x v="800"/>
    <x v="5370"/>
    <n v="379.86"/>
    <n v="379.86"/>
    <n v="0"/>
  </r>
  <r>
    <x v="2"/>
    <x v="1"/>
    <x v="1"/>
    <x v="1476"/>
    <x v="55"/>
    <x v="653"/>
    <x v="5371"/>
    <n v="437.5"/>
    <n v="437.5"/>
    <n v="0"/>
  </r>
  <r>
    <x v="2"/>
    <x v="1"/>
    <x v="1"/>
    <x v="1476"/>
    <x v="55"/>
    <x v="801"/>
    <x v="5372"/>
    <n v="87.5"/>
    <n v="87.5"/>
    <n v="0"/>
  </r>
  <r>
    <x v="318"/>
    <x v="2"/>
    <x v="5"/>
    <x v="1476"/>
    <x v="55"/>
    <x v="748"/>
    <x v="5373"/>
    <n v="413.97"/>
    <n v="413.97"/>
    <n v="0"/>
  </r>
  <r>
    <x v="152"/>
    <x v="0"/>
    <x v="2"/>
    <x v="1476"/>
    <x v="55"/>
    <x v="802"/>
    <x v="5373"/>
    <n v="1837.5"/>
    <n v="1837.5"/>
    <n v="0"/>
  </r>
  <r>
    <x v="230"/>
    <x v="2"/>
    <x v="5"/>
    <x v="1476"/>
    <x v="55"/>
    <x v="118"/>
    <x v="5373"/>
    <n v="4391.99"/>
    <n v="4391.99"/>
    <n v="0"/>
  </r>
  <r>
    <x v="146"/>
    <x v="0"/>
    <x v="5"/>
    <x v="1476"/>
    <x v="55"/>
    <x v="15"/>
    <x v="5373"/>
    <n v="17748.2"/>
    <n v="17748.2"/>
    <n v="0"/>
  </r>
  <r>
    <x v="319"/>
    <x v="2"/>
    <x v="5"/>
    <x v="1476"/>
    <x v="55"/>
    <x v="803"/>
    <x v="5373"/>
    <n v="2192.5700000000002"/>
    <n v="2192.5700000000002"/>
    <n v="0"/>
  </r>
  <r>
    <x v="200"/>
    <x v="2"/>
    <x v="5"/>
    <x v="1476"/>
    <x v="55"/>
    <x v="804"/>
    <x v="5373"/>
    <n v="1031.19"/>
    <n v="1031.19"/>
    <n v="0"/>
  </r>
  <r>
    <x v="320"/>
    <x v="2"/>
    <x v="5"/>
    <x v="1476"/>
    <x v="55"/>
    <x v="805"/>
    <x v="5373"/>
    <n v="1380.1"/>
    <n v="1380.1"/>
    <n v="0"/>
  </r>
  <r>
    <x v="321"/>
    <x v="2"/>
    <x v="2"/>
    <x v="1476"/>
    <x v="55"/>
    <x v="806"/>
    <x v="5373"/>
    <n v="610.88"/>
    <n v="610.88"/>
    <n v="0"/>
  </r>
  <r>
    <x v="322"/>
    <x v="2"/>
    <x v="2"/>
    <x v="1476"/>
    <x v="55"/>
    <x v="807"/>
    <x v="5373"/>
    <n v="2064.39"/>
    <n v="2064.39"/>
    <n v="0"/>
  </r>
  <r>
    <x v="2"/>
    <x v="1"/>
    <x v="1"/>
    <x v="1476"/>
    <x v="55"/>
    <x v="17"/>
    <x v="5374"/>
    <n v="47.52"/>
    <n v="47.52"/>
    <n v="0"/>
  </r>
  <r>
    <x v="323"/>
    <x v="2"/>
    <x v="30"/>
    <x v="1476"/>
    <x v="55"/>
    <x v="808"/>
    <x v="5373"/>
    <n v="131.25"/>
    <n v="131.25"/>
    <n v="0"/>
  </r>
  <r>
    <x v="2"/>
    <x v="1"/>
    <x v="1"/>
    <x v="1476"/>
    <x v="55"/>
    <x v="99"/>
    <x v="5375"/>
    <n v="570.64"/>
    <n v="570.64"/>
    <n v="0"/>
  </r>
  <r>
    <x v="2"/>
    <x v="1"/>
    <x v="1"/>
    <x v="1578"/>
    <x v="356"/>
    <x v="25"/>
    <x v="5376"/>
    <n v="980"/>
    <n v="980"/>
    <n v="0"/>
  </r>
  <r>
    <x v="2"/>
    <x v="1"/>
    <x v="1"/>
    <x v="1578"/>
    <x v="356"/>
    <x v="17"/>
    <x v="5377"/>
    <n v="120"/>
    <n v="120"/>
    <n v="0"/>
  </r>
  <r>
    <x v="2"/>
    <x v="1"/>
    <x v="1"/>
    <x v="1578"/>
    <x v="356"/>
    <x v="101"/>
    <x v="5378"/>
    <n v="4"/>
    <n v="4"/>
    <n v="0"/>
  </r>
  <r>
    <x v="2"/>
    <x v="1"/>
    <x v="1"/>
    <x v="1578"/>
    <x v="356"/>
    <x v="42"/>
    <x v="420"/>
    <n v="300"/>
    <n v="300"/>
    <n v="0"/>
  </r>
  <r>
    <x v="95"/>
    <x v="2"/>
    <x v="2"/>
    <x v="1579"/>
    <x v="45"/>
    <x v="4"/>
    <x v="5379"/>
    <n v="1300"/>
    <n v="1300"/>
    <n v="0"/>
  </r>
  <r>
    <x v="2"/>
    <x v="1"/>
    <x v="1"/>
    <x v="1580"/>
    <x v="357"/>
    <x v="4"/>
    <x v="5380"/>
    <n v="1568"/>
    <n v="1568"/>
    <n v="0"/>
  </r>
  <r>
    <x v="208"/>
    <x v="0"/>
    <x v="2"/>
    <x v="1581"/>
    <x v="5"/>
    <x v="106"/>
    <x v="5381"/>
    <n v="133.35"/>
    <n v="133.35"/>
    <n v="0"/>
  </r>
  <r>
    <x v="208"/>
    <x v="0"/>
    <x v="2"/>
    <x v="1581"/>
    <x v="5"/>
    <x v="43"/>
    <x v="5382"/>
    <n v="74.66"/>
    <n v="74.66"/>
    <n v="0"/>
  </r>
  <r>
    <x v="208"/>
    <x v="0"/>
    <x v="2"/>
    <x v="1581"/>
    <x v="5"/>
    <x v="21"/>
    <x v="5383"/>
    <n v="4330"/>
    <n v="4330"/>
    <n v="0"/>
  </r>
  <r>
    <x v="208"/>
    <x v="0"/>
    <x v="2"/>
    <x v="1581"/>
    <x v="5"/>
    <x v="22"/>
    <x v="5384"/>
    <n v="90.8"/>
    <n v="90.8"/>
    <n v="0"/>
  </r>
  <r>
    <x v="208"/>
    <x v="0"/>
    <x v="2"/>
    <x v="1581"/>
    <x v="5"/>
    <x v="80"/>
    <x v="351"/>
    <n v="13.3"/>
    <n v="13.3"/>
    <n v="0"/>
  </r>
  <r>
    <x v="2"/>
    <x v="1"/>
    <x v="1"/>
    <x v="1582"/>
    <x v="287"/>
    <x v="112"/>
    <x v="5385"/>
    <n v="2078.66"/>
    <n v="2078.66"/>
    <n v="0"/>
  </r>
  <r>
    <x v="2"/>
    <x v="1"/>
    <x v="1"/>
    <x v="1583"/>
    <x v="358"/>
    <x v="0"/>
    <x v="5386"/>
    <n v="839.66"/>
    <n v="839.66"/>
    <n v="0"/>
  </r>
  <r>
    <x v="2"/>
    <x v="1"/>
    <x v="1"/>
    <x v="1583"/>
    <x v="358"/>
    <x v="17"/>
    <x v="5387"/>
    <n v="578.41999999999996"/>
    <n v="578.41999999999996"/>
    <n v="0"/>
  </r>
  <r>
    <x v="240"/>
    <x v="0"/>
    <x v="2"/>
    <x v="1584"/>
    <x v="1"/>
    <x v="12"/>
    <x v="5388"/>
    <n v="5515.32"/>
    <n v="5515.32"/>
    <n v="0"/>
  </r>
  <r>
    <x v="2"/>
    <x v="1"/>
    <x v="1"/>
    <x v="1234"/>
    <x v="37"/>
    <x v="0"/>
    <x v="5389"/>
    <n v="22.85"/>
    <n v="22.85"/>
    <n v="0"/>
  </r>
  <r>
    <x v="315"/>
    <x v="2"/>
    <x v="8"/>
    <x v="1585"/>
    <x v="359"/>
    <x v="4"/>
    <x v="5390"/>
    <n v="79064"/>
    <n v="79064"/>
    <n v="0"/>
  </r>
  <r>
    <x v="2"/>
    <x v="1"/>
    <x v="1"/>
    <x v="1235"/>
    <x v="248"/>
    <x v="125"/>
    <x v="940"/>
    <n v="162.5"/>
    <n v="162.5"/>
    <n v="0"/>
  </r>
  <r>
    <x v="152"/>
    <x v="0"/>
    <x v="2"/>
    <x v="1586"/>
    <x v="18"/>
    <x v="4"/>
    <x v="5391"/>
    <n v="4750"/>
    <n v="4750"/>
    <n v="0"/>
  </r>
  <r>
    <x v="8"/>
    <x v="0"/>
    <x v="2"/>
    <x v="1587"/>
    <x v="118"/>
    <x v="13"/>
    <x v="5392"/>
    <n v="6090"/>
    <n v="6090"/>
    <n v="0"/>
  </r>
  <r>
    <x v="2"/>
    <x v="1"/>
    <x v="1"/>
    <x v="1588"/>
    <x v="360"/>
    <x v="4"/>
    <x v="5393"/>
    <n v="1760"/>
    <n v="1760"/>
    <n v="0"/>
  </r>
  <r>
    <x v="324"/>
    <x v="0"/>
    <x v="14"/>
    <x v="1589"/>
    <x v="320"/>
    <x v="4"/>
    <x v="5394"/>
    <n v="21000"/>
    <n v="21000"/>
    <n v="0"/>
  </r>
  <r>
    <x v="2"/>
    <x v="1"/>
    <x v="1"/>
    <x v="1355"/>
    <x v="42"/>
    <x v="25"/>
    <x v="4528"/>
    <n v="21008.75"/>
    <n v="21008.75"/>
    <n v="0"/>
  </r>
  <r>
    <x v="2"/>
    <x v="1"/>
    <x v="1"/>
    <x v="1355"/>
    <x v="42"/>
    <x v="62"/>
    <x v="5395"/>
    <n v="1500.63"/>
    <n v="1500.63"/>
    <n v="0"/>
  </r>
  <r>
    <x v="2"/>
    <x v="1"/>
    <x v="1"/>
    <x v="1355"/>
    <x v="42"/>
    <x v="48"/>
    <x v="5396"/>
    <n v="4501.88"/>
    <n v="4501.88"/>
    <n v="0"/>
  </r>
  <r>
    <x v="2"/>
    <x v="1"/>
    <x v="1"/>
    <x v="1355"/>
    <x v="42"/>
    <x v="95"/>
    <x v="5397"/>
    <n v="4501.88"/>
    <n v="4501.88"/>
    <n v="0"/>
  </r>
  <r>
    <x v="2"/>
    <x v="1"/>
    <x v="1"/>
    <x v="1355"/>
    <x v="42"/>
    <x v="101"/>
    <x v="135"/>
    <n v="33013.75"/>
    <n v="33013.75"/>
    <n v="0"/>
  </r>
  <r>
    <x v="2"/>
    <x v="1"/>
    <x v="1"/>
    <x v="1238"/>
    <x v="307"/>
    <x v="13"/>
    <x v="5398"/>
    <n v="19.36"/>
    <n v="19.36"/>
    <n v="0"/>
  </r>
  <r>
    <x v="325"/>
    <x v="0"/>
    <x v="17"/>
    <x v="1590"/>
    <x v="10"/>
    <x v="4"/>
    <x v="5399"/>
    <n v="6015"/>
    <n v="6015"/>
    <n v="0"/>
  </r>
  <r>
    <x v="2"/>
    <x v="1"/>
    <x v="1"/>
    <x v="1591"/>
    <x v="64"/>
    <x v="46"/>
    <x v="420"/>
    <n v="85.96"/>
    <n v="85.96"/>
    <n v="0"/>
  </r>
  <r>
    <x v="2"/>
    <x v="1"/>
    <x v="1"/>
    <x v="1243"/>
    <x v="5"/>
    <x v="19"/>
    <x v="5400"/>
    <n v="306.82"/>
    <n v="306.82"/>
    <n v="0"/>
  </r>
  <r>
    <x v="54"/>
    <x v="0"/>
    <x v="2"/>
    <x v="1244"/>
    <x v="44"/>
    <x v="4"/>
    <x v="5401"/>
    <n v="119114"/>
    <n v="119114"/>
    <n v="0"/>
  </r>
  <r>
    <x v="306"/>
    <x v="0"/>
    <x v="0"/>
    <x v="1463"/>
    <x v="141"/>
    <x v="4"/>
    <x v="5402"/>
    <n v="1814"/>
    <n v="1814"/>
    <n v="0"/>
  </r>
  <r>
    <x v="46"/>
    <x v="0"/>
    <x v="0"/>
    <x v="1044"/>
    <x v="118"/>
    <x v="48"/>
    <x v="5403"/>
    <n v="7665"/>
    <n v="7665"/>
    <n v="0"/>
  </r>
  <r>
    <x v="173"/>
    <x v="0"/>
    <x v="2"/>
    <x v="1045"/>
    <x v="40"/>
    <x v="13"/>
    <x v="3465"/>
    <n v="12085"/>
    <n v="12085"/>
    <n v="0"/>
  </r>
  <r>
    <x v="2"/>
    <x v="1"/>
    <x v="1"/>
    <x v="1344"/>
    <x v="57"/>
    <x v="25"/>
    <x v="5404"/>
    <n v="302.14"/>
    <n v="302.14"/>
    <n v="0"/>
  </r>
  <r>
    <x v="2"/>
    <x v="1"/>
    <x v="1"/>
    <x v="1046"/>
    <x v="229"/>
    <x v="12"/>
    <x v="5405"/>
    <n v="23.97"/>
    <n v="23.97"/>
    <n v="0"/>
  </r>
  <r>
    <x v="2"/>
    <x v="1"/>
    <x v="1"/>
    <x v="1047"/>
    <x v="225"/>
    <x v="257"/>
    <x v="3467"/>
    <n v="188.7"/>
    <n v="188.7"/>
    <n v="0"/>
  </r>
  <r>
    <x v="2"/>
    <x v="1"/>
    <x v="1"/>
    <x v="1047"/>
    <x v="225"/>
    <x v="270"/>
    <x v="3468"/>
    <n v="-188.7"/>
    <n v="-188.7"/>
    <n v="0"/>
  </r>
  <r>
    <x v="181"/>
    <x v="0"/>
    <x v="0"/>
    <x v="1464"/>
    <x v="9"/>
    <x v="16"/>
    <x v="64"/>
    <n v="50"/>
    <n v="50"/>
    <n v="0"/>
  </r>
  <r>
    <x v="2"/>
    <x v="1"/>
    <x v="1"/>
    <x v="1346"/>
    <x v="30"/>
    <x v="48"/>
    <x v="5406"/>
    <n v="35"/>
    <n v="35"/>
    <n v="0"/>
  </r>
  <r>
    <x v="2"/>
    <x v="1"/>
    <x v="1"/>
    <x v="1346"/>
    <x v="30"/>
    <x v="95"/>
    <x v="5407"/>
    <n v="99"/>
    <n v="99"/>
    <n v="0"/>
  </r>
  <r>
    <x v="2"/>
    <x v="1"/>
    <x v="1"/>
    <x v="1346"/>
    <x v="30"/>
    <x v="18"/>
    <x v="5408"/>
    <n v="99"/>
    <n v="99"/>
    <n v="0"/>
  </r>
  <r>
    <x v="2"/>
    <x v="1"/>
    <x v="1"/>
    <x v="1049"/>
    <x v="122"/>
    <x v="25"/>
    <x v="5409"/>
    <n v="115.4"/>
    <n v="115.4"/>
    <n v="0"/>
  </r>
  <r>
    <x v="2"/>
    <x v="1"/>
    <x v="1"/>
    <x v="1049"/>
    <x v="122"/>
    <x v="17"/>
    <x v="5410"/>
    <n v="115.4"/>
    <n v="115.4"/>
    <n v="0"/>
  </r>
  <r>
    <x v="2"/>
    <x v="1"/>
    <x v="1"/>
    <x v="1050"/>
    <x v="188"/>
    <x v="62"/>
    <x v="5411"/>
    <n v="102.6"/>
    <n v="102.6"/>
    <n v="0"/>
  </r>
  <r>
    <x v="2"/>
    <x v="1"/>
    <x v="1"/>
    <x v="1050"/>
    <x v="188"/>
    <x v="95"/>
    <x v="5412"/>
    <n v="187.9"/>
    <n v="187.9"/>
    <n v="0"/>
  </r>
  <r>
    <x v="11"/>
    <x v="0"/>
    <x v="0"/>
    <x v="1592"/>
    <x v="165"/>
    <x v="18"/>
    <x v="5413"/>
    <n v="2109.9899999999998"/>
    <n v="2109.9899999999998"/>
    <n v="0"/>
  </r>
  <r>
    <x v="55"/>
    <x v="0"/>
    <x v="2"/>
    <x v="1467"/>
    <x v="339"/>
    <x v="48"/>
    <x v="4982"/>
    <n v="1356.62"/>
    <n v="1356.62"/>
    <n v="0"/>
  </r>
  <r>
    <x v="7"/>
    <x v="0"/>
    <x v="2"/>
    <x v="1593"/>
    <x v="44"/>
    <x v="4"/>
    <x v="5414"/>
    <n v="79357.42"/>
    <n v="79357.42"/>
    <n v="0"/>
  </r>
  <r>
    <x v="2"/>
    <x v="1"/>
    <x v="1"/>
    <x v="1235"/>
    <x v="248"/>
    <x v="0"/>
    <x v="5415"/>
    <n v="39.21"/>
    <n v="39.21"/>
    <n v="0"/>
  </r>
  <r>
    <x v="2"/>
    <x v="1"/>
    <x v="1"/>
    <x v="1235"/>
    <x v="248"/>
    <x v="46"/>
    <x v="5416"/>
    <n v="104.06"/>
    <n v="104.06"/>
    <n v="0"/>
  </r>
  <r>
    <x v="8"/>
    <x v="0"/>
    <x v="2"/>
    <x v="1587"/>
    <x v="118"/>
    <x v="4"/>
    <x v="5417"/>
    <n v="6750"/>
    <n v="6750"/>
    <n v="0"/>
  </r>
  <r>
    <x v="2"/>
    <x v="1"/>
    <x v="1"/>
    <x v="1354"/>
    <x v="60"/>
    <x v="4"/>
    <x v="5418"/>
    <n v="6161.7"/>
    <n v="6161.7"/>
    <n v="0"/>
  </r>
  <r>
    <x v="2"/>
    <x v="1"/>
    <x v="1"/>
    <x v="1355"/>
    <x v="42"/>
    <x v="0"/>
    <x v="5395"/>
    <n v="21008.75"/>
    <n v="21008.75"/>
    <n v="0"/>
  </r>
  <r>
    <x v="2"/>
    <x v="1"/>
    <x v="1"/>
    <x v="1355"/>
    <x v="42"/>
    <x v="16"/>
    <x v="135"/>
    <n v="99041.25"/>
    <n v="99041.25"/>
    <n v="0"/>
  </r>
  <r>
    <x v="2"/>
    <x v="1"/>
    <x v="1"/>
    <x v="1355"/>
    <x v="42"/>
    <x v="18"/>
    <x v="135"/>
    <n v="33013.75"/>
    <n v="33013.75"/>
    <n v="0"/>
  </r>
  <r>
    <x v="2"/>
    <x v="1"/>
    <x v="1"/>
    <x v="1355"/>
    <x v="42"/>
    <x v="20"/>
    <x v="5395"/>
    <n v="1500.62"/>
    <n v="1500.62"/>
    <n v="0"/>
  </r>
  <r>
    <x v="2"/>
    <x v="1"/>
    <x v="1"/>
    <x v="1355"/>
    <x v="42"/>
    <x v="42"/>
    <x v="4528"/>
    <n v="1500.62"/>
    <n v="1500.62"/>
    <n v="0"/>
  </r>
  <r>
    <x v="326"/>
    <x v="0"/>
    <x v="17"/>
    <x v="1594"/>
    <x v="10"/>
    <x v="4"/>
    <x v="5419"/>
    <n v="6615"/>
    <n v="6615"/>
    <n v="0"/>
  </r>
  <r>
    <x v="2"/>
    <x v="1"/>
    <x v="1"/>
    <x v="1595"/>
    <x v="202"/>
    <x v="95"/>
    <x v="5420"/>
    <n v="75"/>
    <n v="75"/>
    <n v="0"/>
  </r>
  <r>
    <x v="2"/>
    <x v="1"/>
    <x v="1"/>
    <x v="1596"/>
    <x v="30"/>
    <x v="4"/>
    <x v="5421"/>
    <n v="700"/>
    <n v="700"/>
    <n v="0"/>
  </r>
  <r>
    <x v="2"/>
    <x v="1"/>
    <x v="1"/>
    <x v="1243"/>
    <x v="5"/>
    <x v="46"/>
    <x v="5422"/>
    <n v="120.36"/>
    <n v="120.36"/>
    <n v="0"/>
  </r>
  <r>
    <x v="2"/>
    <x v="1"/>
    <x v="1"/>
    <x v="1597"/>
    <x v="226"/>
    <x v="13"/>
    <x v="5423"/>
    <n v="290.3"/>
    <n v="290.3"/>
    <n v="0"/>
  </r>
  <r>
    <x v="315"/>
    <x v="2"/>
    <x v="8"/>
    <x v="1598"/>
    <x v="128"/>
    <x v="17"/>
    <x v="5424"/>
    <n v="217.18"/>
    <n v="217.18"/>
    <n v="0"/>
  </r>
  <r>
    <x v="315"/>
    <x v="2"/>
    <x v="8"/>
    <x v="1598"/>
    <x v="128"/>
    <x v="48"/>
    <x v="5425"/>
    <n v="1016.26"/>
    <n v="1016.26"/>
    <n v="0"/>
  </r>
  <r>
    <x v="166"/>
    <x v="0"/>
    <x v="0"/>
    <x v="614"/>
    <x v="188"/>
    <x v="43"/>
    <x v="5426"/>
    <n v="1002.8"/>
    <n v="1002.8"/>
    <n v="0"/>
  </r>
  <r>
    <x v="152"/>
    <x v="0"/>
    <x v="2"/>
    <x v="1599"/>
    <x v="1"/>
    <x v="4"/>
    <x v="5427"/>
    <n v="7176"/>
    <n v="7176"/>
    <n v="0"/>
  </r>
  <r>
    <x v="167"/>
    <x v="0"/>
    <x v="2"/>
    <x v="615"/>
    <x v="1"/>
    <x v="16"/>
    <x v="5428"/>
    <n v="1100"/>
    <n v="1100"/>
    <n v="0"/>
  </r>
  <r>
    <x v="2"/>
    <x v="1"/>
    <x v="1"/>
    <x v="1600"/>
    <x v="200"/>
    <x v="13"/>
    <x v="5429"/>
    <n v="41531.81"/>
    <n v="41531.81"/>
    <n v="0"/>
  </r>
  <r>
    <x v="2"/>
    <x v="1"/>
    <x v="1"/>
    <x v="618"/>
    <x v="191"/>
    <x v="70"/>
    <x v="3667"/>
    <n v="560"/>
    <n v="560"/>
    <n v="0"/>
  </r>
  <r>
    <x v="2"/>
    <x v="1"/>
    <x v="1"/>
    <x v="618"/>
    <x v="191"/>
    <x v="46"/>
    <x v="5430"/>
    <n v="831.99"/>
    <n v="831.99"/>
    <n v="0"/>
  </r>
  <r>
    <x v="152"/>
    <x v="0"/>
    <x v="2"/>
    <x v="1135"/>
    <x v="1"/>
    <x v="4"/>
    <x v="3668"/>
    <n v="24742.79"/>
    <n v="24742.79"/>
    <n v="0"/>
  </r>
  <r>
    <x v="152"/>
    <x v="0"/>
    <x v="2"/>
    <x v="1135"/>
    <x v="1"/>
    <x v="76"/>
    <x v="3668"/>
    <n v="-1012.5"/>
    <n v="-1012.5"/>
    <n v="0"/>
  </r>
  <r>
    <x v="327"/>
    <x v="0"/>
    <x v="0"/>
    <x v="1601"/>
    <x v="361"/>
    <x v="4"/>
    <x v="5431"/>
    <n v="28750"/>
    <n v="28750"/>
    <n v="0"/>
  </r>
  <r>
    <x v="2"/>
    <x v="1"/>
    <x v="1"/>
    <x v="1275"/>
    <x v="37"/>
    <x v="64"/>
    <x v="5432"/>
    <n v="999"/>
    <n v="999"/>
    <n v="0"/>
  </r>
  <r>
    <x v="328"/>
    <x v="0"/>
    <x v="0"/>
    <x v="1602"/>
    <x v="47"/>
    <x v="4"/>
    <x v="1974"/>
    <n v="15463.31"/>
    <n v="15463.31"/>
    <n v="0"/>
  </r>
  <r>
    <x v="329"/>
    <x v="0"/>
    <x v="9"/>
    <x v="1277"/>
    <x v="0"/>
    <x v="76"/>
    <x v="5433"/>
    <n v="45233.5"/>
    <n v="45233.5"/>
    <n v="0"/>
  </r>
  <r>
    <x v="330"/>
    <x v="0"/>
    <x v="9"/>
    <x v="1277"/>
    <x v="0"/>
    <x v="187"/>
    <x v="5434"/>
    <n v="13833.34"/>
    <n v="13833.34"/>
    <n v="0"/>
  </r>
  <r>
    <x v="331"/>
    <x v="0"/>
    <x v="9"/>
    <x v="1277"/>
    <x v="0"/>
    <x v="523"/>
    <x v="5435"/>
    <n v="13054.43"/>
    <n v="11276.81"/>
    <n v="1777.62"/>
  </r>
  <r>
    <x v="2"/>
    <x v="1"/>
    <x v="1"/>
    <x v="1603"/>
    <x v="56"/>
    <x v="4"/>
    <x v="5436"/>
    <n v="5362.74"/>
    <n v="5362.74"/>
    <n v="0"/>
  </r>
  <r>
    <x v="2"/>
    <x v="1"/>
    <x v="1"/>
    <x v="1137"/>
    <x v="94"/>
    <x v="12"/>
    <x v="420"/>
    <n v="45"/>
    <n v="45"/>
    <n v="0"/>
  </r>
  <r>
    <x v="54"/>
    <x v="0"/>
    <x v="2"/>
    <x v="704"/>
    <x v="1"/>
    <x v="16"/>
    <x v="5437"/>
    <n v="194.31"/>
    <n v="194.31"/>
    <n v="0"/>
  </r>
  <r>
    <x v="54"/>
    <x v="0"/>
    <x v="2"/>
    <x v="704"/>
    <x v="1"/>
    <x v="19"/>
    <x v="5438"/>
    <n v="658"/>
    <n v="658"/>
    <n v="0"/>
  </r>
  <r>
    <x v="54"/>
    <x v="0"/>
    <x v="2"/>
    <x v="704"/>
    <x v="1"/>
    <x v="20"/>
    <x v="5439"/>
    <n v="252.06"/>
    <n v="252.06"/>
    <n v="0"/>
  </r>
  <r>
    <x v="54"/>
    <x v="0"/>
    <x v="2"/>
    <x v="704"/>
    <x v="1"/>
    <x v="43"/>
    <x v="5440"/>
    <n v="1528.08"/>
    <n v="1528.08"/>
    <n v="0"/>
  </r>
  <r>
    <x v="185"/>
    <x v="0"/>
    <x v="9"/>
    <x v="705"/>
    <x v="5"/>
    <x v="17"/>
    <x v="5441"/>
    <n v="674.86"/>
    <n v="674.86"/>
    <n v="0"/>
  </r>
  <r>
    <x v="186"/>
    <x v="0"/>
    <x v="9"/>
    <x v="705"/>
    <x v="5"/>
    <x v="43"/>
    <x v="5442"/>
    <n v="706.46"/>
    <n v="706.46"/>
    <n v="0"/>
  </r>
  <r>
    <x v="186"/>
    <x v="0"/>
    <x v="9"/>
    <x v="705"/>
    <x v="5"/>
    <x v="22"/>
    <x v="5443"/>
    <n v="764.04"/>
    <n v="764.04"/>
    <n v="0"/>
  </r>
  <r>
    <x v="186"/>
    <x v="0"/>
    <x v="9"/>
    <x v="705"/>
    <x v="5"/>
    <x v="139"/>
    <x v="5444"/>
    <n v="205.2"/>
    <n v="205.2"/>
    <n v="0"/>
  </r>
  <r>
    <x v="187"/>
    <x v="0"/>
    <x v="9"/>
    <x v="705"/>
    <x v="5"/>
    <x v="227"/>
    <x v="5445"/>
    <n v="200"/>
    <n v="200"/>
    <n v="0"/>
  </r>
  <r>
    <x v="185"/>
    <x v="0"/>
    <x v="9"/>
    <x v="705"/>
    <x v="5"/>
    <x v="809"/>
    <x v="5446"/>
    <n v="3087.5"/>
    <n v="3087.5"/>
    <n v="0"/>
  </r>
  <r>
    <x v="2"/>
    <x v="1"/>
    <x v="1"/>
    <x v="707"/>
    <x v="93"/>
    <x v="4"/>
    <x v="2212"/>
    <n v="4107"/>
    <n v="4107"/>
    <n v="0"/>
  </r>
  <r>
    <x v="2"/>
    <x v="1"/>
    <x v="1"/>
    <x v="707"/>
    <x v="93"/>
    <x v="18"/>
    <x v="2212"/>
    <n v="2053.5"/>
    <n v="2053.5"/>
    <n v="0"/>
  </r>
  <r>
    <x v="92"/>
    <x v="0"/>
    <x v="7"/>
    <x v="709"/>
    <x v="208"/>
    <x v="0"/>
    <x v="5447"/>
    <n v="4548"/>
    <n v="4548"/>
    <n v="0"/>
  </r>
  <r>
    <x v="2"/>
    <x v="1"/>
    <x v="1"/>
    <x v="1507"/>
    <x v="90"/>
    <x v="4"/>
    <x v="3348"/>
    <n v="623.75"/>
    <n v="623.75"/>
    <n v="0"/>
  </r>
  <r>
    <x v="280"/>
    <x v="2"/>
    <x v="23"/>
    <x v="1281"/>
    <x v="265"/>
    <x v="0"/>
    <x v="5448"/>
    <n v="37.799999999999997"/>
    <n v="37.799999999999997"/>
    <n v="0"/>
  </r>
  <r>
    <x v="280"/>
    <x v="2"/>
    <x v="23"/>
    <x v="1281"/>
    <x v="265"/>
    <x v="16"/>
    <x v="5449"/>
    <n v="198"/>
    <n v="198"/>
    <n v="0"/>
  </r>
  <r>
    <x v="2"/>
    <x v="1"/>
    <x v="1"/>
    <x v="710"/>
    <x v="99"/>
    <x v="12"/>
    <x v="5450"/>
    <n v="129.94999999999999"/>
    <n v="129.94999999999999"/>
    <n v="0"/>
  </r>
  <r>
    <x v="2"/>
    <x v="1"/>
    <x v="1"/>
    <x v="710"/>
    <x v="99"/>
    <x v="91"/>
    <x v="420"/>
    <n v="141.94999999999999"/>
    <n v="141.94999999999999"/>
    <n v="0"/>
  </r>
  <r>
    <x v="2"/>
    <x v="1"/>
    <x v="1"/>
    <x v="1604"/>
    <x v="226"/>
    <x v="13"/>
    <x v="5451"/>
    <n v="956"/>
    <n v="956"/>
    <n v="0"/>
  </r>
  <r>
    <x v="2"/>
    <x v="1"/>
    <x v="1"/>
    <x v="1604"/>
    <x v="226"/>
    <x v="64"/>
    <x v="5452"/>
    <n v="512"/>
    <n v="512"/>
    <n v="0"/>
  </r>
  <r>
    <x v="2"/>
    <x v="1"/>
    <x v="1"/>
    <x v="1515"/>
    <x v="144"/>
    <x v="0"/>
    <x v="3481"/>
    <n v="10184.4"/>
    <n v="10184.4"/>
    <n v="0"/>
  </r>
  <r>
    <x v="183"/>
    <x v="0"/>
    <x v="0"/>
    <x v="712"/>
    <x v="1"/>
    <x v="17"/>
    <x v="5453"/>
    <n v="487.66"/>
    <n v="487.66"/>
    <n v="0"/>
  </r>
  <r>
    <x v="183"/>
    <x v="0"/>
    <x v="0"/>
    <x v="712"/>
    <x v="1"/>
    <x v="19"/>
    <x v="5454"/>
    <n v="2895"/>
    <n v="2895"/>
    <n v="0"/>
  </r>
  <r>
    <x v="183"/>
    <x v="0"/>
    <x v="0"/>
    <x v="712"/>
    <x v="1"/>
    <x v="20"/>
    <x v="5455"/>
    <n v="2285.4"/>
    <n v="2285.4"/>
    <n v="0"/>
  </r>
  <r>
    <x v="188"/>
    <x v="2"/>
    <x v="14"/>
    <x v="713"/>
    <x v="147"/>
    <x v="112"/>
    <x v="2216"/>
    <n v="-168090.82"/>
    <n v="-168090.82"/>
    <n v="0"/>
  </r>
  <r>
    <x v="167"/>
    <x v="0"/>
    <x v="2"/>
    <x v="1605"/>
    <x v="118"/>
    <x v="4"/>
    <x v="5456"/>
    <n v="795"/>
    <n v="795"/>
    <n v="0"/>
  </r>
  <r>
    <x v="167"/>
    <x v="0"/>
    <x v="2"/>
    <x v="1605"/>
    <x v="118"/>
    <x v="25"/>
    <x v="5457"/>
    <n v="1490"/>
    <n v="1490"/>
    <n v="0"/>
  </r>
  <r>
    <x v="2"/>
    <x v="1"/>
    <x v="1"/>
    <x v="714"/>
    <x v="209"/>
    <x v="25"/>
    <x v="827"/>
    <n v="53.23"/>
    <n v="53.23"/>
    <n v="0"/>
  </r>
  <r>
    <x v="190"/>
    <x v="2"/>
    <x v="5"/>
    <x v="1606"/>
    <x v="96"/>
    <x v="4"/>
    <x v="5458"/>
    <n v="2500"/>
    <n v="2500"/>
    <n v="0"/>
  </r>
  <r>
    <x v="207"/>
    <x v="0"/>
    <x v="18"/>
    <x v="825"/>
    <x v="5"/>
    <x v="42"/>
    <x v="5459"/>
    <n v="29.24"/>
    <n v="29.24"/>
    <n v="0"/>
  </r>
  <r>
    <x v="208"/>
    <x v="0"/>
    <x v="2"/>
    <x v="827"/>
    <x v="231"/>
    <x v="95"/>
    <x v="5460"/>
    <n v="7909.78"/>
    <n v="7909.78"/>
    <n v="0"/>
  </r>
  <r>
    <x v="302"/>
    <x v="0"/>
    <x v="9"/>
    <x v="1428"/>
    <x v="200"/>
    <x v="17"/>
    <x v="4698"/>
    <n v="3564.5"/>
    <n v="3564.5"/>
    <n v="0"/>
  </r>
  <r>
    <x v="210"/>
    <x v="2"/>
    <x v="3"/>
    <x v="831"/>
    <x v="223"/>
    <x v="95"/>
    <x v="5461"/>
    <n v="1101.5999999999999"/>
    <n v="1101.5999999999999"/>
    <n v="0"/>
  </r>
  <r>
    <x v="2"/>
    <x v="1"/>
    <x v="1"/>
    <x v="1607"/>
    <x v="108"/>
    <x v="4"/>
    <x v="5462"/>
    <n v="2238.75"/>
    <n v="2238.75"/>
    <n v="0"/>
  </r>
  <r>
    <x v="332"/>
    <x v="0"/>
    <x v="0"/>
    <x v="1608"/>
    <x v="4"/>
    <x v="4"/>
    <x v="1224"/>
    <n v="2251"/>
    <n v="2251"/>
    <n v="0"/>
  </r>
  <r>
    <x v="2"/>
    <x v="1"/>
    <x v="1"/>
    <x v="469"/>
    <x v="61"/>
    <x v="119"/>
    <x v="5463"/>
    <n v="82.87"/>
    <n v="82.87"/>
    <n v="0"/>
  </r>
  <r>
    <x v="2"/>
    <x v="1"/>
    <x v="1"/>
    <x v="469"/>
    <x v="61"/>
    <x v="23"/>
    <x v="5464"/>
    <n v="306.89"/>
    <n v="306.89"/>
    <n v="0"/>
  </r>
  <r>
    <x v="7"/>
    <x v="0"/>
    <x v="2"/>
    <x v="538"/>
    <x v="1"/>
    <x v="17"/>
    <x v="5465"/>
    <n v="14.4"/>
    <n v="14.4"/>
    <n v="0"/>
  </r>
  <r>
    <x v="7"/>
    <x v="0"/>
    <x v="2"/>
    <x v="538"/>
    <x v="1"/>
    <x v="95"/>
    <x v="5466"/>
    <n v="3.6"/>
    <n v="3.6"/>
    <n v="0"/>
  </r>
  <r>
    <x v="22"/>
    <x v="0"/>
    <x v="0"/>
    <x v="540"/>
    <x v="1"/>
    <x v="4"/>
    <x v="5467"/>
    <n v="74"/>
    <n v="74"/>
    <n v="0"/>
  </r>
  <r>
    <x v="22"/>
    <x v="0"/>
    <x v="0"/>
    <x v="540"/>
    <x v="1"/>
    <x v="62"/>
    <x v="949"/>
    <n v="523.95000000000005"/>
    <n v="523.95000000000005"/>
    <n v="0"/>
  </r>
  <r>
    <x v="22"/>
    <x v="0"/>
    <x v="0"/>
    <x v="540"/>
    <x v="1"/>
    <x v="1"/>
    <x v="5468"/>
    <n v="44.1"/>
    <n v="44.1"/>
    <n v="0"/>
  </r>
  <r>
    <x v="22"/>
    <x v="0"/>
    <x v="0"/>
    <x v="540"/>
    <x v="1"/>
    <x v="54"/>
    <x v="5469"/>
    <n v="16.2"/>
    <n v="16.2"/>
    <n v="0"/>
  </r>
  <r>
    <x v="22"/>
    <x v="0"/>
    <x v="0"/>
    <x v="540"/>
    <x v="1"/>
    <x v="113"/>
    <x v="5470"/>
    <n v="32.520000000000003"/>
    <n v="32.520000000000003"/>
    <n v="0"/>
  </r>
  <r>
    <x v="172"/>
    <x v="0"/>
    <x v="0"/>
    <x v="649"/>
    <x v="116"/>
    <x v="20"/>
    <x v="2657"/>
    <n v="100"/>
    <n v="100"/>
    <n v="0"/>
  </r>
  <r>
    <x v="2"/>
    <x v="1"/>
    <x v="1"/>
    <x v="1609"/>
    <x v="93"/>
    <x v="4"/>
    <x v="37"/>
    <n v="806.65"/>
    <n v="806.65"/>
    <n v="0"/>
  </r>
  <r>
    <x v="2"/>
    <x v="1"/>
    <x v="1"/>
    <x v="1173"/>
    <x v="122"/>
    <x v="46"/>
    <x v="4311"/>
    <n v="9.4"/>
    <n v="9.4"/>
    <n v="0"/>
  </r>
  <r>
    <x v="2"/>
    <x v="1"/>
    <x v="1"/>
    <x v="650"/>
    <x v="66"/>
    <x v="96"/>
    <x v="5471"/>
    <n v="45"/>
    <n v="45"/>
    <n v="0"/>
  </r>
  <r>
    <x v="2"/>
    <x v="1"/>
    <x v="1"/>
    <x v="650"/>
    <x v="66"/>
    <x v="97"/>
    <x v="5472"/>
    <n v="45"/>
    <n v="45"/>
    <n v="0"/>
  </r>
  <r>
    <x v="2"/>
    <x v="1"/>
    <x v="1"/>
    <x v="1610"/>
    <x v="286"/>
    <x v="4"/>
    <x v="5473"/>
    <n v="62091.56"/>
    <n v="62091.56"/>
    <n v="0"/>
  </r>
  <r>
    <x v="2"/>
    <x v="1"/>
    <x v="1"/>
    <x v="1610"/>
    <x v="286"/>
    <x v="5"/>
    <x v="5473"/>
    <n v="10272.200000000001"/>
    <n v="10272.200000000001"/>
    <n v="0"/>
  </r>
  <r>
    <x v="2"/>
    <x v="1"/>
    <x v="1"/>
    <x v="1124"/>
    <x v="269"/>
    <x v="4"/>
    <x v="5474"/>
    <n v="930"/>
    <n v="930"/>
    <n v="0"/>
  </r>
  <r>
    <x v="96"/>
    <x v="0"/>
    <x v="0"/>
    <x v="651"/>
    <x v="199"/>
    <x v="4"/>
    <x v="5475"/>
    <n v="85"/>
    <n v="85"/>
    <n v="0"/>
  </r>
  <r>
    <x v="28"/>
    <x v="0"/>
    <x v="0"/>
    <x v="651"/>
    <x v="199"/>
    <x v="18"/>
    <x v="4714"/>
    <n v="2.5"/>
    <n v="2.5"/>
    <n v="0"/>
  </r>
  <r>
    <x v="2"/>
    <x v="1"/>
    <x v="1"/>
    <x v="654"/>
    <x v="141"/>
    <x v="4"/>
    <x v="5476"/>
    <n v="168"/>
    <n v="168"/>
    <n v="0"/>
  </r>
  <r>
    <x v="2"/>
    <x v="1"/>
    <x v="1"/>
    <x v="654"/>
    <x v="141"/>
    <x v="25"/>
    <x v="5477"/>
    <n v="252"/>
    <n v="252"/>
    <n v="0"/>
  </r>
  <r>
    <x v="173"/>
    <x v="0"/>
    <x v="2"/>
    <x v="656"/>
    <x v="15"/>
    <x v="76"/>
    <x v="2088"/>
    <n v="-8922.02"/>
    <n v="-8922.02"/>
    <n v="0"/>
  </r>
  <r>
    <x v="263"/>
    <x v="0"/>
    <x v="16"/>
    <x v="656"/>
    <x v="15"/>
    <x v="25"/>
    <x v="2088"/>
    <n v="14593.98"/>
    <n v="14593.98"/>
    <n v="0"/>
  </r>
  <r>
    <x v="167"/>
    <x v="0"/>
    <x v="2"/>
    <x v="659"/>
    <x v="16"/>
    <x v="0"/>
    <x v="4366"/>
    <n v="10390.32"/>
    <n v="10390.32"/>
    <n v="0"/>
  </r>
  <r>
    <x v="2"/>
    <x v="1"/>
    <x v="1"/>
    <x v="661"/>
    <x v="61"/>
    <x v="25"/>
    <x v="5478"/>
    <n v="11.34"/>
    <n v="11.34"/>
    <n v="0"/>
  </r>
  <r>
    <x v="2"/>
    <x v="1"/>
    <x v="1"/>
    <x v="661"/>
    <x v="61"/>
    <x v="18"/>
    <x v="2796"/>
    <n v="5.84"/>
    <n v="5.84"/>
    <n v="0"/>
  </r>
  <r>
    <x v="2"/>
    <x v="1"/>
    <x v="1"/>
    <x v="661"/>
    <x v="61"/>
    <x v="43"/>
    <x v="5479"/>
    <n v="15.31"/>
    <n v="15.31"/>
    <n v="0"/>
  </r>
  <r>
    <x v="2"/>
    <x v="1"/>
    <x v="1"/>
    <x v="664"/>
    <x v="160"/>
    <x v="25"/>
    <x v="5480"/>
    <n v="94.62"/>
    <n v="94.62"/>
    <n v="0"/>
  </r>
  <r>
    <x v="2"/>
    <x v="1"/>
    <x v="1"/>
    <x v="664"/>
    <x v="160"/>
    <x v="95"/>
    <x v="5481"/>
    <n v="63.95"/>
    <n v="63.95"/>
    <n v="0"/>
  </r>
  <r>
    <x v="2"/>
    <x v="1"/>
    <x v="1"/>
    <x v="738"/>
    <x v="5"/>
    <x v="13"/>
    <x v="5482"/>
    <n v="275"/>
    <n v="275"/>
    <n v="0"/>
  </r>
  <r>
    <x v="2"/>
    <x v="1"/>
    <x v="1"/>
    <x v="1128"/>
    <x v="289"/>
    <x v="17"/>
    <x v="5483"/>
    <n v="400"/>
    <n v="400"/>
    <n v="0"/>
  </r>
  <r>
    <x v="2"/>
    <x v="1"/>
    <x v="1"/>
    <x v="1129"/>
    <x v="34"/>
    <x v="25"/>
    <x v="420"/>
    <n v="19.989999999999998"/>
    <n v="19.989999999999998"/>
    <n v="0"/>
  </r>
  <r>
    <x v="2"/>
    <x v="1"/>
    <x v="1"/>
    <x v="1611"/>
    <x v="255"/>
    <x v="4"/>
    <x v="5484"/>
    <n v="399.5"/>
    <n v="399.5"/>
    <n v="0"/>
  </r>
  <r>
    <x v="203"/>
    <x v="0"/>
    <x v="0"/>
    <x v="1179"/>
    <x v="56"/>
    <x v="112"/>
    <x v="5485"/>
    <n v="14572.98"/>
    <n v="14572.98"/>
    <n v="0"/>
  </r>
  <r>
    <x v="2"/>
    <x v="1"/>
    <x v="1"/>
    <x v="742"/>
    <x v="212"/>
    <x v="13"/>
    <x v="4834"/>
    <n v="173"/>
    <n v="173"/>
    <n v="0"/>
  </r>
  <r>
    <x v="2"/>
    <x v="1"/>
    <x v="1"/>
    <x v="742"/>
    <x v="212"/>
    <x v="12"/>
    <x v="5486"/>
    <n v="2465"/>
    <n v="2465"/>
    <n v="0"/>
  </r>
  <r>
    <x v="2"/>
    <x v="1"/>
    <x v="1"/>
    <x v="1379"/>
    <x v="102"/>
    <x v="25"/>
    <x v="4513"/>
    <n v="156.32"/>
    <n v="156.32"/>
    <n v="0"/>
  </r>
  <r>
    <x v="192"/>
    <x v="0"/>
    <x v="0"/>
    <x v="743"/>
    <x v="34"/>
    <x v="101"/>
    <x v="2319"/>
    <n v="1100.4000000000001"/>
    <n v="1100.4000000000001"/>
    <n v="0"/>
  </r>
  <r>
    <x v="192"/>
    <x v="0"/>
    <x v="0"/>
    <x v="743"/>
    <x v="34"/>
    <x v="185"/>
    <x v="4835"/>
    <n v="4241.25"/>
    <n v="4241.25"/>
    <n v="0"/>
  </r>
  <r>
    <x v="305"/>
    <x v="0"/>
    <x v="0"/>
    <x v="1451"/>
    <x v="338"/>
    <x v="4"/>
    <x v="5487"/>
    <n v="6608"/>
    <n v="6608"/>
    <n v="0"/>
  </r>
  <r>
    <x v="2"/>
    <x v="1"/>
    <x v="1"/>
    <x v="745"/>
    <x v="101"/>
    <x v="17"/>
    <x v="5488"/>
    <n v="130.6"/>
    <n v="130.6"/>
    <n v="0"/>
  </r>
  <r>
    <x v="2"/>
    <x v="1"/>
    <x v="1"/>
    <x v="1266"/>
    <x v="144"/>
    <x v="17"/>
    <x v="5489"/>
    <n v="13941.72"/>
    <n v="13941.72"/>
    <n v="0"/>
  </r>
  <r>
    <x v="133"/>
    <x v="0"/>
    <x v="0"/>
    <x v="925"/>
    <x v="5"/>
    <x v="95"/>
    <x v="5490"/>
    <n v="370.3"/>
    <n v="370.3"/>
    <n v="0"/>
  </r>
  <r>
    <x v="133"/>
    <x v="0"/>
    <x v="0"/>
    <x v="925"/>
    <x v="5"/>
    <x v="18"/>
    <x v="5491"/>
    <n v="45.4"/>
    <n v="45.4"/>
    <n v="0"/>
  </r>
  <r>
    <x v="2"/>
    <x v="1"/>
    <x v="1"/>
    <x v="1612"/>
    <x v="93"/>
    <x v="4"/>
    <x v="5492"/>
    <n v="856.05"/>
    <n v="856.05"/>
    <n v="0"/>
  </r>
  <r>
    <x v="2"/>
    <x v="1"/>
    <x v="1"/>
    <x v="936"/>
    <x v="255"/>
    <x v="91"/>
    <x v="5493"/>
    <n v="6"/>
    <n v="6"/>
    <n v="0"/>
  </r>
  <r>
    <x v="2"/>
    <x v="1"/>
    <x v="1"/>
    <x v="968"/>
    <x v="57"/>
    <x v="16"/>
    <x v="3708"/>
    <n v="1.05"/>
    <n v="1.05"/>
    <n v="0"/>
  </r>
  <r>
    <x v="2"/>
    <x v="1"/>
    <x v="1"/>
    <x v="939"/>
    <x v="204"/>
    <x v="12"/>
    <x v="147"/>
    <n v="-73695"/>
    <n v="-73695"/>
    <n v="0"/>
  </r>
  <r>
    <x v="2"/>
    <x v="1"/>
    <x v="1"/>
    <x v="939"/>
    <x v="204"/>
    <x v="70"/>
    <x v="147"/>
    <n v="29248.5"/>
    <n v="29248.5"/>
    <n v="0"/>
  </r>
  <r>
    <x v="2"/>
    <x v="1"/>
    <x v="1"/>
    <x v="971"/>
    <x v="37"/>
    <x v="13"/>
    <x v="2211"/>
    <n v="2535.8000000000002"/>
    <n v="2535.8000000000002"/>
    <n v="0"/>
  </r>
  <r>
    <x v="2"/>
    <x v="1"/>
    <x v="1"/>
    <x v="972"/>
    <x v="259"/>
    <x v="125"/>
    <x v="5494"/>
    <n v="298"/>
    <n v="298"/>
    <n v="0"/>
  </r>
  <r>
    <x v="2"/>
    <x v="1"/>
    <x v="1"/>
    <x v="1147"/>
    <x v="174"/>
    <x v="25"/>
    <x v="3718"/>
    <n v="3750"/>
    <n v="3750"/>
    <n v="0"/>
  </r>
  <r>
    <x v="2"/>
    <x v="1"/>
    <x v="1"/>
    <x v="1147"/>
    <x v="174"/>
    <x v="127"/>
    <x v="3718"/>
    <n v="-625"/>
    <n v="-625"/>
    <n v="0"/>
  </r>
  <r>
    <x v="2"/>
    <x v="1"/>
    <x v="1"/>
    <x v="1147"/>
    <x v="174"/>
    <x v="67"/>
    <x v="5495"/>
    <n v="100"/>
    <n v="100"/>
    <n v="0"/>
  </r>
  <r>
    <x v="7"/>
    <x v="0"/>
    <x v="2"/>
    <x v="973"/>
    <x v="1"/>
    <x v="48"/>
    <x v="64"/>
    <n v="2545.75"/>
    <n v="2545.75"/>
    <n v="0"/>
  </r>
  <r>
    <x v="11"/>
    <x v="0"/>
    <x v="0"/>
    <x v="1613"/>
    <x v="1"/>
    <x v="4"/>
    <x v="5496"/>
    <n v="1162.5"/>
    <n v="1162.5"/>
    <n v="0"/>
  </r>
  <r>
    <x v="235"/>
    <x v="0"/>
    <x v="6"/>
    <x v="975"/>
    <x v="127"/>
    <x v="16"/>
    <x v="5497"/>
    <n v="18040.5"/>
    <n v="18040.5"/>
    <n v="0"/>
  </r>
  <r>
    <x v="2"/>
    <x v="1"/>
    <x v="1"/>
    <x v="1614"/>
    <x v="9"/>
    <x v="4"/>
    <x v="5498"/>
    <n v="1249.23"/>
    <n v="1249.23"/>
    <n v="0"/>
  </r>
  <r>
    <x v="2"/>
    <x v="1"/>
    <x v="1"/>
    <x v="1614"/>
    <x v="9"/>
    <x v="66"/>
    <x v="420"/>
    <n v="300"/>
    <n v="300"/>
    <n v="0"/>
  </r>
  <r>
    <x v="7"/>
    <x v="0"/>
    <x v="2"/>
    <x v="1615"/>
    <x v="1"/>
    <x v="4"/>
    <x v="5499"/>
    <n v="3015"/>
    <n v="3015"/>
    <n v="0"/>
  </r>
  <r>
    <x v="221"/>
    <x v="0"/>
    <x v="6"/>
    <x v="977"/>
    <x v="260"/>
    <x v="357"/>
    <x v="4890"/>
    <n v="2136"/>
    <n v="2136"/>
    <n v="0"/>
  </r>
  <r>
    <x v="2"/>
    <x v="1"/>
    <x v="1"/>
    <x v="1616"/>
    <x v="362"/>
    <x v="14"/>
    <x v="5500"/>
    <n v="1550"/>
    <n v="1550"/>
    <n v="0"/>
  </r>
  <r>
    <x v="119"/>
    <x v="2"/>
    <x v="5"/>
    <x v="1290"/>
    <x v="15"/>
    <x v="62"/>
    <x v="4165"/>
    <n v="84317.69"/>
    <n v="74864.31"/>
    <n v="9453.3799999999992"/>
  </r>
  <r>
    <x v="119"/>
    <x v="2"/>
    <x v="5"/>
    <x v="1291"/>
    <x v="1"/>
    <x v="48"/>
    <x v="4166"/>
    <n v="34500"/>
    <n v="34500"/>
    <n v="0"/>
  </r>
  <r>
    <x v="2"/>
    <x v="1"/>
    <x v="1"/>
    <x v="981"/>
    <x v="241"/>
    <x v="46"/>
    <x v="5501"/>
    <n v="130"/>
    <n v="130"/>
    <n v="0"/>
  </r>
  <r>
    <x v="2"/>
    <x v="1"/>
    <x v="1"/>
    <x v="981"/>
    <x v="241"/>
    <x v="48"/>
    <x v="436"/>
    <n v="130"/>
    <n v="130"/>
    <n v="0"/>
  </r>
  <r>
    <x v="2"/>
    <x v="1"/>
    <x v="1"/>
    <x v="1455"/>
    <x v="125"/>
    <x v="25"/>
    <x v="5502"/>
    <n v="531"/>
    <n v="531"/>
    <n v="0"/>
  </r>
  <r>
    <x v="2"/>
    <x v="1"/>
    <x v="1"/>
    <x v="1150"/>
    <x v="225"/>
    <x v="4"/>
    <x v="5503"/>
    <n v="19.89"/>
    <n v="19.89"/>
    <n v="0"/>
  </r>
  <r>
    <x v="2"/>
    <x v="1"/>
    <x v="1"/>
    <x v="1150"/>
    <x v="225"/>
    <x v="16"/>
    <x v="5504"/>
    <n v="39.78"/>
    <n v="39.78"/>
    <n v="0"/>
  </r>
  <r>
    <x v="2"/>
    <x v="1"/>
    <x v="1"/>
    <x v="1150"/>
    <x v="225"/>
    <x v="18"/>
    <x v="5505"/>
    <n v="104.99"/>
    <n v="104.99"/>
    <n v="0"/>
  </r>
  <r>
    <x v="2"/>
    <x v="1"/>
    <x v="1"/>
    <x v="1150"/>
    <x v="225"/>
    <x v="42"/>
    <x v="5506"/>
    <n v="19.89"/>
    <n v="19.89"/>
    <n v="0"/>
  </r>
  <r>
    <x v="2"/>
    <x v="1"/>
    <x v="1"/>
    <x v="1150"/>
    <x v="225"/>
    <x v="810"/>
    <x v="5507"/>
    <n v="1883.88"/>
    <n v="1883.88"/>
    <n v="0"/>
  </r>
  <r>
    <x v="308"/>
    <x v="0"/>
    <x v="3"/>
    <x v="1617"/>
    <x v="61"/>
    <x v="4"/>
    <x v="5508"/>
    <n v="2142"/>
    <n v="2142"/>
    <n v="0"/>
  </r>
  <r>
    <x v="2"/>
    <x v="1"/>
    <x v="1"/>
    <x v="1618"/>
    <x v="144"/>
    <x v="4"/>
    <x v="5509"/>
    <n v="8729.3700000000008"/>
    <n v="8729.3700000000008"/>
    <n v="0"/>
  </r>
  <r>
    <x v="2"/>
    <x v="1"/>
    <x v="1"/>
    <x v="1153"/>
    <x v="130"/>
    <x v="25"/>
    <x v="4896"/>
    <n v="33.1"/>
    <n v="33.1"/>
    <n v="0"/>
  </r>
  <r>
    <x v="2"/>
    <x v="1"/>
    <x v="1"/>
    <x v="986"/>
    <x v="1"/>
    <x v="401"/>
    <x v="5510"/>
    <n v="1320"/>
    <n v="1320"/>
    <n v="0"/>
  </r>
  <r>
    <x v="2"/>
    <x v="1"/>
    <x v="1"/>
    <x v="986"/>
    <x v="1"/>
    <x v="544"/>
    <x v="420"/>
    <n v="106.03"/>
    <n v="106.03"/>
    <n v="0"/>
  </r>
  <r>
    <x v="333"/>
    <x v="0"/>
    <x v="17"/>
    <x v="1619"/>
    <x v="1"/>
    <x v="4"/>
    <x v="5511"/>
    <n v="19600"/>
    <n v="19600"/>
    <n v="0"/>
  </r>
  <r>
    <x v="152"/>
    <x v="0"/>
    <x v="2"/>
    <x v="1620"/>
    <x v="1"/>
    <x v="4"/>
    <x v="5512"/>
    <n v="38199"/>
    <n v="38199"/>
    <n v="0"/>
  </r>
  <r>
    <x v="2"/>
    <x v="1"/>
    <x v="1"/>
    <x v="1001"/>
    <x v="14"/>
    <x v="118"/>
    <x v="4779"/>
    <n v="1037"/>
    <n v="1037"/>
    <n v="0"/>
  </r>
  <r>
    <x v="8"/>
    <x v="0"/>
    <x v="2"/>
    <x v="1003"/>
    <x v="1"/>
    <x v="46"/>
    <x v="5513"/>
    <n v="1675"/>
    <n v="1675"/>
    <n v="0"/>
  </r>
  <r>
    <x v="8"/>
    <x v="0"/>
    <x v="2"/>
    <x v="1003"/>
    <x v="1"/>
    <x v="42"/>
    <x v="5514"/>
    <n v="435"/>
    <n v="435"/>
    <n v="0"/>
  </r>
  <r>
    <x v="2"/>
    <x v="1"/>
    <x v="1"/>
    <x v="1004"/>
    <x v="30"/>
    <x v="4"/>
    <x v="5515"/>
    <n v="1614"/>
    <n v="1614"/>
    <n v="0"/>
  </r>
  <r>
    <x v="2"/>
    <x v="1"/>
    <x v="1"/>
    <x v="1004"/>
    <x v="30"/>
    <x v="17"/>
    <x v="5516"/>
    <n v="700"/>
    <n v="700"/>
    <n v="0"/>
  </r>
  <r>
    <x v="2"/>
    <x v="1"/>
    <x v="1"/>
    <x v="1005"/>
    <x v="37"/>
    <x v="4"/>
    <x v="5517"/>
    <n v="23.18"/>
    <n v="23.18"/>
    <n v="0"/>
  </r>
  <r>
    <x v="2"/>
    <x v="1"/>
    <x v="1"/>
    <x v="1005"/>
    <x v="37"/>
    <x v="48"/>
    <x v="5518"/>
    <n v="89.5"/>
    <n v="89.5"/>
    <n v="0"/>
  </r>
  <r>
    <x v="2"/>
    <x v="1"/>
    <x v="1"/>
    <x v="1005"/>
    <x v="37"/>
    <x v="43"/>
    <x v="5519"/>
    <n v="9.6"/>
    <n v="9.6"/>
    <n v="0"/>
  </r>
  <r>
    <x v="2"/>
    <x v="1"/>
    <x v="1"/>
    <x v="1006"/>
    <x v="265"/>
    <x v="4"/>
    <x v="5520"/>
    <n v="253.2"/>
    <n v="253.2"/>
    <n v="0"/>
  </r>
  <r>
    <x v="2"/>
    <x v="1"/>
    <x v="1"/>
    <x v="1006"/>
    <x v="265"/>
    <x v="19"/>
    <x v="5521"/>
    <n v="25.75"/>
    <n v="25.75"/>
    <n v="0"/>
  </r>
  <r>
    <x v="2"/>
    <x v="1"/>
    <x v="1"/>
    <x v="1006"/>
    <x v="265"/>
    <x v="106"/>
    <x v="5522"/>
    <n v="18.8"/>
    <n v="18.8"/>
    <n v="0"/>
  </r>
  <r>
    <x v="2"/>
    <x v="1"/>
    <x v="1"/>
    <x v="1006"/>
    <x v="265"/>
    <x v="22"/>
    <x v="5523"/>
    <n v="181.6"/>
    <n v="181.6"/>
    <n v="0"/>
  </r>
  <r>
    <x v="2"/>
    <x v="1"/>
    <x v="1"/>
    <x v="1621"/>
    <x v="169"/>
    <x v="4"/>
    <x v="5524"/>
    <n v="57339.99"/>
    <n v="57339.99"/>
    <n v="0"/>
  </r>
  <r>
    <x v="102"/>
    <x v="0"/>
    <x v="0"/>
    <x v="1417"/>
    <x v="36"/>
    <x v="25"/>
    <x v="4637"/>
    <n v="1283086.44"/>
    <n v="1283086.44"/>
    <n v="0"/>
  </r>
  <r>
    <x v="102"/>
    <x v="0"/>
    <x v="0"/>
    <x v="1417"/>
    <x v="36"/>
    <x v="127"/>
    <x v="4637"/>
    <n v="-6201.66"/>
    <n v="-6201.66"/>
    <n v="0"/>
  </r>
  <r>
    <x v="102"/>
    <x v="0"/>
    <x v="0"/>
    <x v="1417"/>
    <x v="36"/>
    <x v="64"/>
    <x v="4637"/>
    <n v="-79.14"/>
    <n v="-79.14"/>
    <n v="0"/>
  </r>
  <r>
    <x v="129"/>
    <x v="0"/>
    <x v="0"/>
    <x v="1417"/>
    <x v="36"/>
    <x v="0"/>
    <x v="4637"/>
    <n v="3250208.97"/>
    <n v="3250208.97"/>
    <n v="0"/>
  </r>
  <r>
    <x v="4"/>
    <x v="0"/>
    <x v="0"/>
    <x v="65"/>
    <x v="30"/>
    <x v="95"/>
    <x v="5525"/>
    <n v="59.9"/>
    <n v="59.9"/>
    <n v="0"/>
  </r>
  <r>
    <x v="42"/>
    <x v="0"/>
    <x v="0"/>
    <x v="67"/>
    <x v="14"/>
    <x v="0"/>
    <x v="5526"/>
    <n v="12565.84"/>
    <n v="12565.84"/>
    <n v="0"/>
  </r>
  <r>
    <x v="42"/>
    <x v="0"/>
    <x v="0"/>
    <x v="67"/>
    <x v="14"/>
    <x v="48"/>
    <x v="5527"/>
    <n v="20617.5"/>
    <n v="20617.5"/>
    <n v="0"/>
  </r>
  <r>
    <x v="42"/>
    <x v="0"/>
    <x v="0"/>
    <x v="67"/>
    <x v="14"/>
    <x v="78"/>
    <x v="5528"/>
    <n v="8797.44"/>
    <n v="8797.44"/>
    <n v="0"/>
  </r>
  <r>
    <x v="48"/>
    <x v="0"/>
    <x v="0"/>
    <x v="1093"/>
    <x v="47"/>
    <x v="0"/>
    <x v="5529"/>
    <n v="2662.5"/>
    <n v="2662.5"/>
    <n v="0"/>
  </r>
  <r>
    <x v="48"/>
    <x v="0"/>
    <x v="0"/>
    <x v="1093"/>
    <x v="47"/>
    <x v="48"/>
    <x v="5530"/>
    <n v="6.7"/>
    <n v="6.7"/>
    <n v="0"/>
  </r>
  <r>
    <x v="7"/>
    <x v="0"/>
    <x v="2"/>
    <x v="1298"/>
    <x v="312"/>
    <x v="64"/>
    <x v="64"/>
    <n v="5931"/>
    <n v="5931"/>
    <n v="0"/>
  </r>
  <r>
    <x v="11"/>
    <x v="0"/>
    <x v="0"/>
    <x v="1299"/>
    <x v="119"/>
    <x v="25"/>
    <x v="5531"/>
    <n v="3634"/>
    <n v="3634"/>
    <n v="0"/>
  </r>
  <r>
    <x v="11"/>
    <x v="0"/>
    <x v="0"/>
    <x v="1096"/>
    <x v="73"/>
    <x v="62"/>
    <x v="3559"/>
    <n v="10000"/>
    <n v="10000"/>
    <n v="0"/>
  </r>
  <r>
    <x v="11"/>
    <x v="0"/>
    <x v="0"/>
    <x v="1096"/>
    <x v="73"/>
    <x v="83"/>
    <x v="3559"/>
    <n v="-2890"/>
    <n v="-2890"/>
    <n v="0"/>
  </r>
  <r>
    <x v="2"/>
    <x v="1"/>
    <x v="1"/>
    <x v="1097"/>
    <x v="61"/>
    <x v="4"/>
    <x v="5532"/>
    <n v="9"/>
    <n v="9"/>
    <n v="0"/>
  </r>
  <r>
    <x v="2"/>
    <x v="1"/>
    <x v="1"/>
    <x v="1097"/>
    <x v="61"/>
    <x v="46"/>
    <x v="5533"/>
    <n v="7.24"/>
    <n v="7.24"/>
    <n v="0"/>
  </r>
  <r>
    <x v="2"/>
    <x v="1"/>
    <x v="1"/>
    <x v="1097"/>
    <x v="61"/>
    <x v="101"/>
    <x v="5534"/>
    <n v="17.86"/>
    <n v="17.86"/>
    <n v="0"/>
  </r>
  <r>
    <x v="2"/>
    <x v="1"/>
    <x v="1"/>
    <x v="1097"/>
    <x v="61"/>
    <x v="36"/>
    <x v="420"/>
    <n v="44.42"/>
    <n v="44.42"/>
    <n v="0"/>
  </r>
  <r>
    <x v="2"/>
    <x v="1"/>
    <x v="1"/>
    <x v="1418"/>
    <x v="99"/>
    <x v="46"/>
    <x v="5535"/>
    <n v="167"/>
    <n v="167"/>
    <n v="0"/>
  </r>
  <r>
    <x v="2"/>
    <x v="1"/>
    <x v="1"/>
    <x v="1101"/>
    <x v="236"/>
    <x v="25"/>
    <x v="5536"/>
    <n v="1280.5"/>
    <n v="1280.5"/>
    <n v="0"/>
  </r>
  <r>
    <x v="2"/>
    <x v="1"/>
    <x v="1"/>
    <x v="1196"/>
    <x v="65"/>
    <x v="66"/>
    <x v="5537"/>
    <n v="34"/>
    <n v="34"/>
    <n v="0"/>
  </r>
  <r>
    <x v="62"/>
    <x v="0"/>
    <x v="0"/>
    <x v="1102"/>
    <x v="9"/>
    <x v="4"/>
    <x v="5538"/>
    <n v="612.62"/>
    <n v="612.62"/>
    <n v="0"/>
  </r>
  <r>
    <x v="80"/>
    <x v="0"/>
    <x v="0"/>
    <x v="1102"/>
    <x v="9"/>
    <x v="271"/>
    <x v="5539"/>
    <n v="14525"/>
    <n v="14525"/>
    <n v="0"/>
  </r>
  <r>
    <x v="70"/>
    <x v="0"/>
    <x v="0"/>
    <x v="1102"/>
    <x v="9"/>
    <x v="467"/>
    <x v="4613"/>
    <n v="267"/>
    <n v="267"/>
    <n v="0"/>
  </r>
  <r>
    <x v="2"/>
    <x v="1"/>
    <x v="1"/>
    <x v="1302"/>
    <x v="60"/>
    <x v="17"/>
    <x v="1855"/>
    <n v="1533.44"/>
    <n v="1533.44"/>
    <n v="0"/>
  </r>
  <r>
    <x v="11"/>
    <x v="0"/>
    <x v="0"/>
    <x v="1198"/>
    <x v="1"/>
    <x v="17"/>
    <x v="1027"/>
    <n v="660"/>
    <n v="660"/>
    <n v="0"/>
  </r>
  <r>
    <x v="11"/>
    <x v="0"/>
    <x v="0"/>
    <x v="1198"/>
    <x v="1"/>
    <x v="139"/>
    <x v="849"/>
    <n v="270"/>
    <n v="270"/>
    <n v="0"/>
  </r>
  <r>
    <x v="2"/>
    <x v="1"/>
    <x v="1"/>
    <x v="1622"/>
    <x v="37"/>
    <x v="4"/>
    <x v="5540"/>
    <n v="241.6"/>
    <n v="241.6"/>
    <n v="0"/>
  </r>
  <r>
    <x v="2"/>
    <x v="1"/>
    <x v="1"/>
    <x v="1622"/>
    <x v="37"/>
    <x v="0"/>
    <x v="5541"/>
    <n v="181.79"/>
    <n v="181.79"/>
    <n v="0"/>
  </r>
  <r>
    <x v="2"/>
    <x v="1"/>
    <x v="1"/>
    <x v="1622"/>
    <x v="37"/>
    <x v="17"/>
    <x v="5542"/>
    <n v="51.36"/>
    <n v="51.36"/>
    <n v="0"/>
  </r>
  <r>
    <x v="2"/>
    <x v="1"/>
    <x v="1"/>
    <x v="1409"/>
    <x v="9"/>
    <x v="25"/>
    <x v="834"/>
    <n v="1326"/>
    <n v="1326"/>
    <n v="0"/>
  </r>
  <r>
    <x v="2"/>
    <x v="1"/>
    <x v="1"/>
    <x v="1411"/>
    <x v="34"/>
    <x v="20"/>
    <x v="5543"/>
    <n v="699"/>
    <n v="699"/>
    <n v="0"/>
  </r>
  <r>
    <x v="2"/>
    <x v="1"/>
    <x v="1"/>
    <x v="1411"/>
    <x v="34"/>
    <x v="101"/>
    <x v="5544"/>
    <n v="699"/>
    <n v="699"/>
    <n v="0"/>
  </r>
  <r>
    <x v="2"/>
    <x v="1"/>
    <x v="1"/>
    <x v="1413"/>
    <x v="65"/>
    <x v="0"/>
    <x v="5545"/>
    <n v="127.95"/>
    <n v="127.95"/>
    <n v="0"/>
  </r>
  <r>
    <x v="2"/>
    <x v="1"/>
    <x v="1"/>
    <x v="1413"/>
    <x v="65"/>
    <x v="17"/>
    <x v="5546"/>
    <n v="26.05"/>
    <n v="26.05"/>
    <n v="0"/>
  </r>
  <r>
    <x v="2"/>
    <x v="1"/>
    <x v="1"/>
    <x v="1623"/>
    <x v="106"/>
    <x v="18"/>
    <x v="5547"/>
    <n v="3200"/>
    <n v="3200"/>
    <n v="0"/>
  </r>
  <r>
    <x v="2"/>
    <x v="1"/>
    <x v="1"/>
    <x v="1623"/>
    <x v="106"/>
    <x v="19"/>
    <x v="5548"/>
    <n v="330"/>
    <n v="330"/>
    <n v="0"/>
  </r>
  <r>
    <x v="22"/>
    <x v="0"/>
    <x v="0"/>
    <x v="1624"/>
    <x v="1"/>
    <x v="25"/>
    <x v="5549"/>
    <n v="602.49"/>
    <n v="602.49"/>
    <n v="0"/>
  </r>
  <r>
    <x v="2"/>
    <x v="1"/>
    <x v="1"/>
    <x v="48"/>
    <x v="15"/>
    <x v="82"/>
    <x v="112"/>
    <n v="-2700"/>
    <n v="-2700"/>
    <n v="0"/>
  </r>
  <r>
    <x v="298"/>
    <x v="0"/>
    <x v="0"/>
    <x v="1415"/>
    <x v="9"/>
    <x v="16"/>
    <x v="3573"/>
    <n v="1570"/>
    <n v="1570"/>
    <n v="0"/>
  </r>
  <r>
    <x v="298"/>
    <x v="0"/>
    <x v="0"/>
    <x v="1415"/>
    <x v="9"/>
    <x v="48"/>
    <x v="5550"/>
    <n v="40"/>
    <n v="40"/>
    <n v="0"/>
  </r>
  <r>
    <x v="298"/>
    <x v="0"/>
    <x v="0"/>
    <x v="1415"/>
    <x v="9"/>
    <x v="85"/>
    <x v="5550"/>
    <n v="-40"/>
    <n v="-40"/>
    <n v="0"/>
  </r>
  <r>
    <x v="40"/>
    <x v="0"/>
    <x v="0"/>
    <x v="55"/>
    <x v="31"/>
    <x v="257"/>
    <x v="3575"/>
    <n v="724"/>
    <n v="724"/>
    <n v="0"/>
  </r>
  <r>
    <x v="40"/>
    <x v="0"/>
    <x v="0"/>
    <x v="55"/>
    <x v="31"/>
    <x v="127"/>
    <x v="4946"/>
    <n v="630"/>
    <n v="630"/>
    <n v="0"/>
  </r>
  <r>
    <x v="2"/>
    <x v="1"/>
    <x v="1"/>
    <x v="55"/>
    <x v="31"/>
    <x v="811"/>
    <x v="3577"/>
    <n v="210"/>
    <n v="210"/>
    <n v="0"/>
  </r>
  <r>
    <x v="22"/>
    <x v="0"/>
    <x v="0"/>
    <x v="56"/>
    <x v="26"/>
    <x v="0"/>
    <x v="5551"/>
    <n v="347.53"/>
    <n v="347.53"/>
    <n v="0"/>
  </r>
  <r>
    <x v="17"/>
    <x v="0"/>
    <x v="0"/>
    <x v="1462"/>
    <x v="27"/>
    <x v="4"/>
    <x v="4948"/>
    <n v="500"/>
    <n v="500"/>
    <n v="0"/>
  </r>
  <r>
    <x v="33"/>
    <x v="0"/>
    <x v="0"/>
    <x v="1199"/>
    <x v="9"/>
    <x v="4"/>
    <x v="3866"/>
    <n v="1400"/>
    <n v="1400"/>
    <n v="0"/>
  </r>
  <r>
    <x v="2"/>
    <x v="1"/>
    <x v="1"/>
    <x v="1625"/>
    <x v="1"/>
    <x v="0"/>
    <x v="5552"/>
    <n v="86.25"/>
    <n v="86.25"/>
    <n v="0"/>
  </r>
  <r>
    <x v="2"/>
    <x v="1"/>
    <x v="1"/>
    <x v="1625"/>
    <x v="1"/>
    <x v="19"/>
    <x v="5553"/>
    <n v="73.95"/>
    <n v="73.95"/>
    <n v="0"/>
  </r>
  <r>
    <x v="2"/>
    <x v="1"/>
    <x v="1"/>
    <x v="1625"/>
    <x v="1"/>
    <x v="51"/>
    <x v="5554"/>
    <n v="1140"/>
    <n v="1140"/>
    <n v="0"/>
  </r>
  <r>
    <x v="2"/>
    <x v="1"/>
    <x v="1"/>
    <x v="1626"/>
    <x v="30"/>
    <x v="4"/>
    <x v="5555"/>
    <n v="860"/>
    <n v="860"/>
    <n v="0"/>
  </r>
  <r>
    <x v="255"/>
    <x v="0"/>
    <x v="8"/>
    <x v="1627"/>
    <x v="49"/>
    <x v="4"/>
    <x v="5556"/>
    <n v="130345"/>
    <n v="130345"/>
    <n v="0"/>
  </r>
  <r>
    <x v="255"/>
    <x v="0"/>
    <x v="8"/>
    <x v="1627"/>
    <x v="49"/>
    <x v="13"/>
    <x v="5557"/>
    <n v="12953"/>
    <n v="12953"/>
    <n v="0"/>
  </r>
  <r>
    <x v="2"/>
    <x v="1"/>
    <x v="1"/>
    <x v="1628"/>
    <x v="302"/>
    <x v="70"/>
    <x v="554"/>
    <n v="153.68"/>
    <n v="153.68"/>
    <n v="0"/>
  </r>
  <r>
    <x v="2"/>
    <x v="1"/>
    <x v="1"/>
    <x v="1629"/>
    <x v="48"/>
    <x v="64"/>
    <x v="5558"/>
    <n v="279.92"/>
    <n v="279.92"/>
    <n v="0"/>
  </r>
  <r>
    <x v="2"/>
    <x v="1"/>
    <x v="1"/>
    <x v="1550"/>
    <x v="353"/>
    <x v="66"/>
    <x v="940"/>
    <n v="187.5"/>
    <n v="187.5"/>
    <n v="0"/>
  </r>
  <r>
    <x v="2"/>
    <x v="1"/>
    <x v="1"/>
    <x v="1630"/>
    <x v="130"/>
    <x v="25"/>
    <x v="5559"/>
    <n v="225"/>
    <n v="225"/>
    <n v="0"/>
  </r>
  <r>
    <x v="242"/>
    <x v="0"/>
    <x v="0"/>
    <x v="1552"/>
    <x v="5"/>
    <x v="48"/>
    <x v="5560"/>
    <n v="832.65"/>
    <n v="832.65"/>
    <n v="0"/>
  </r>
  <r>
    <x v="2"/>
    <x v="1"/>
    <x v="1"/>
    <x v="1631"/>
    <x v="363"/>
    <x v="4"/>
    <x v="5561"/>
    <n v="1458"/>
    <n v="1458"/>
    <n v="0"/>
  </r>
  <r>
    <x v="188"/>
    <x v="2"/>
    <x v="14"/>
    <x v="1632"/>
    <x v="229"/>
    <x v="25"/>
    <x v="5562"/>
    <n v="3916.08"/>
    <n v="3916.08"/>
    <n v="0"/>
  </r>
  <r>
    <x v="167"/>
    <x v="0"/>
    <x v="2"/>
    <x v="1555"/>
    <x v="1"/>
    <x v="4"/>
    <x v="5563"/>
    <n v="6578.75"/>
    <n v="6578.75"/>
    <n v="0"/>
  </r>
  <r>
    <x v="167"/>
    <x v="0"/>
    <x v="2"/>
    <x v="1555"/>
    <x v="1"/>
    <x v="16"/>
    <x v="5564"/>
    <n v="12"/>
    <n v="12"/>
    <n v="0"/>
  </r>
  <r>
    <x v="9"/>
    <x v="0"/>
    <x v="2"/>
    <x v="1556"/>
    <x v="1"/>
    <x v="0"/>
    <x v="5565"/>
    <n v="19480.88"/>
    <n v="19480.88"/>
    <n v="0"/>
  </r>
  <r>
    <x v="198"/>
    <x v="0"/>
    <x v="5"/>
    <x v="1633"/>
    <x v="94"/>
    <x v="4"/>
    <x v="5566"/>
    <n v="1488.37"/>
    <n v="1488.37"/>
    <n v="0"/>
  </r>
  <r>
    <x v="198"/>
    <x v="0"/>
    <x v="5"/>
    <x v="1634"/>
    <x v="44"/>
    <x v="4"/>
    <x v="5301"/>
    <n v="21341"/>
    <n v="21341"/>
    <n v="0"/>
  </r>
  <r>
    <x v="2"/>
    <x v="1"/>
    <x v="1"/>
    <x v="1625"/>
    <x v="1"/>
    <x v="95"/>
    <x v="5567"/>
    <n v="78"/>
    <n v="78"/>
    <n v="0"/>
  </r>
  <r>
    <x v="224"/>
    <x v="0"/>
    <x v="16"/>
    <x v="1635"/>
    <x v="200"/>
    <x v="4"/>
    <x v="5568"/>
    <n v="5000"/>
    <n v="5000"/>
    <n v="0"/>
  </r>
  <r>
    <x v="334"/>
    <x v="0"/>
    <x v="16"/>
    <x v="1635"/>
    <x v="200"/>
    <x v="0"/>
    <x v="5568"/>
    <n v="5000"/>
    <n v="5000"/>
    <n v="0"/>
  </r>
  <r>
    <x v="255"/>
    <x v="0"/>
    <x v="8"/>
    <x v="1627"/>
    <x v="49"/>
    <x v="112"/>
    <x v="5569"/>
    <n v="42045"/>
    <n v="42045"/>
    <n v="0"/>
  </r>
  <r>
    <x v="255"/>
    <x v="0"/>
    <x v="8"/>
    <x v="1627"/>
    <x v="49"/>
    <x v="76"/>
    <x v="5570"/>
    <n v="59100"/>
    <n v="59100"/>
    <n v="0"/>
  </r>
  <r>
    <x v="196"/>
    <x v="0"/>
    <x v="8"/>
    <x v="1636"/>
    <x v="0"/>
    <x v="4"/>
    <x v="5571"/>
    <n v="37654.639999999999"/>
    <n v="37654.639999999999"/>
    <n v="0"/>
  </r>
  <r>
    <x v="196"/>
    <x v="0"/>
    <x v="8"/>
    <x v="1636"/>
    <x v="0"/>
    <x v="13"/>
    <x v="5571"/>
    <n v="10410.93"/>
    <n v="10410.93"/>
    <n v="0"/>
  </r>
  <r>
    <x v="208"/>
    <x v="0"/>
    <x v="2"/>
    <x v="1637"/>
    <x v="364"/>
    <x v="64"/>
    <x v="638"/>
    <n v="1312.52"/>
    <n v="1312.52"/>
    <n v="0"/>
  </r>
  <r>
    <x v="2"/>
    <x v="1"/>
    <x v="1"/>
    <x v="1638"/>
    <x v="37"/>
    <x v="13"/>
    <x v="5572"/>
    <n v="971.1"/>
    <n v="971.1"/>
    <n v="0"/>
  </r>
  <r>
    <x v="2"/>
    <x v="1"/>
    <x v="1"/>
    <x v="1638"/>
    <x v="37"/>
    <x v="14"/>
    <x v="5573"/>
    <n v="754.25"/>
    <n v="754.25"/>
    <n v="0"/>
  </r>
  <r>
    <x v="2"/>
    <x v="1"/>
    <x v="1"/>
    <x v="1629"/>
    <x v="48"/>
    <x v="68"/>
    <x v="5574"/>
    <n v="139.96"/>
    <n v="139.96"/>
    <n v="0"/>
  </r>
  <r>
    <x v="2"/>
    <x v="1"/>
    <x v="1"/>
    <x v="1629"/>
    <x v="48"/>
    <x v="62"/>
    <x v="5575"/>
    <n v="151.96"/>
    <n v="151.96"/>
    <n v="0"/>
  </r>
  <r>
    <x v="9"/>
    <x v="0"/>
    <x v="2"/>
    <x v="1639"/>
    <x v="56"/>
    <x v="13"/>
    <x v="5576"/>
    <n v="-3088.67"/>
    <n v="-3088.67"/>
    <n v="0"/>
  </r>
  <r>
    <x v="9"/>
    <x v="0"/>
    <x v="2"/>
    <x v="1639"/>
    <x v="56"/>
    <x v="14"/>
    <x v="5576"/>
    <n v="2977.35"/>
    <n v="2977.35"/>
    <n v="0"/>
  </r>
  <r>
    <x v="2"/>
    <x v="1"/>
    <x v="1"/>
    <x v="1640"/>
    <x v="50"/>
    <x v="4"/>
    <x v="5577"/>
    <n v="44602.1"/>
    <n v="44602.1"/>
    <n v="0"/>
  </r>
  <r>
    <x v="2"/>
    <x v="1"/>
    <x v="1"/>
    <x v="1641"/>
    <x v="57"/>
    <x v="25"/>
    <x v="5578"/>
    <n v="1549.55"/>
    <n v="1549.55"/>
    <n v="0"/>
  </r>
  <r>
    <x v="95"/>
    <x v="2"/>
    <x v="2"/>
    <x v="1642"/>
    <x v="1"/>
    <x v="48"/>
    <x v="5579"/>
    <n v="13342"/>
    <n v="13342"/>
    <n v="0"/>
  </r>
  <r>
    <x v="2"/>
    <x v="1"/>
    <x v="1"/>
    <x v="1643"/>
    <x v="37"/>
    <x v="17"/>
    <x v="5580"/>
    <n v="14104.66"/>
    <n v="14104.66"/>
    <n v="0"/>
  </r>
  <r>
    <x v="2"/>
    <x v="1"/>
    <x v="1"/>
    <x v="1644"/>
    <x v="123"/>
    <x v="25"/>
    <x v="2867"/>
    <n v="138.75"/>
    <n v="138.75"/>
    <n v="0"/>
  </r>
  <r>
    <x v="2"/>
    <x v="1"/>
    <x v="1"/>
    <x v="1645"/>
    <x v="207"/>
    <x v="25"/>
    <x v="5581"/>
    <n v="1630"/>
    <n v="1630"/>
    <n v="0"/>
  </r>
  <r>
    <x v="2"/>
    <x v="1"/>
    <x v="1"/>
    <x v="1645"/>
    <x v="207"/>
    <x v="46"/>
    <x v="5582"/>
    <n v="223"/>
    <n v="223"/>
    <n v="0"/>
  </r>
  <r>
    <x v="2"/>
    <x v="1"/>
    <x v="1"/>
    <x v="1645"/>
    <x v="207"/>
    <x v="556"/>
    <x v="940"/>
    <n v="90.18"/>
    <n v="90.18"/>
    <n v="0"/>
  </r>
  <r>
    <x v="335"/>
    <x v="0"/>
    <x v="16"/>
    <x v="1646"/>
    <x v="286"/>
    <x v="4"/>
    <x v="5583"/>
    <n v="30000"/>
    <n v="30000"/>
    <n v="0"/>
  </r>
  <r>
    <x v="2"/>
    <x v="1"/>
    <x v="1"/>
    <x v="1647"/>
    <x v="0"/>
    <x v="4"/>
    <x v="5584"/>
    <n v="8758.69"/>
    <n v="8758.69"/>
    <n v="0"/>
  </r>
  <r>
    <x v="190"/>
    <x v="2"/>
    <x v="5"/>
    <x v="1648"/>
    <x v="8"/>
    <x v="17"/>
    <x v="5585"/>
    <n v="24270"/>
    <n v="24270"/>
    <n v="0"/>
  </r>
  <r>
    <x v="336"/>
    <x v="0"/>
    <x v="17"/>
    <x v="1649"/>
    <x v="33"/>
    <x v="25"/>
    <x v="5586"/>
    <n v="9715"/>
    <n v="9715"/>
    <n v="0"/>
  </r>
  <r>
    <x v="225"/>
    <x v="0"/>
    <x v="2"/>
    <x v="1650"/>
    <x v="1"/>
    <x v="16"/>
    <x v="5587"/>
    <n v="151.28"/>
    <n v="151.28"/>
    <n v="0"/>
  </r>
  <r>
    <x v="205"/>
    <x v="2"/>
    <x v="8"/>
    <x v="1651"/>
    <x v="223"/>
    <x v="48"/>
    <x v="5588"/>
    <n v="39"/>
    <n v="39"/>
    <n v="0"/>
  </r>
  <r>
    <x v="2"/>
    <x v="1"/>
    <x v="1"/>
    <x v="1266"/>
    <x v="144"/>
    <x v="62"/>
    <x v="5589"/>
    <n v="6764.76"/>
    <n v="6764.76"/>
    <n v="0"/>
  </r>
  <r>
    <x v="2"/>
    <x v="1"/>
    <x v="1"/>
    <x v="747"/>
    <x v="214"/>
    <x v="4"/>
    <x v="5590"/>
    <n v="1120"/>
    <n v="1120"/>
    <n v="0"/>
  </r>
  <r>
    <x v="2"/>
    <x v="1"/>
    <x v="1"/>
    <x v="747"/>
    <x v="214"/>
    <x v="5"/>
    <x v="5590"/>
    <n v="1120"/>
    <n v="1120"/>
    <n v="0"/>
  </r>
  <r>
    <x v="2"/>
    <x v="1"/>
    <x v="1"/>
    <x v="747"/>
    <x v="214"/>
    <x v="14"/>
    <x v="5590"/>
    <n v="2240"/>
    <n v="2240"/>
    <n v="0"/>
  </r>
  <r>
    <x v="165"/>
    <x v="0"/>
    <x v="5"/>
    <x v="748"/>
    <x v="16"/>
    <x v="95"/>
    <x v="5591"/>
    <n v="66"/>
    <n v="66"/>
    <n v="0"/>
  </r>
  <r>
    <x v="165"/>
    <x v="0"/>
    <x v="5"/>
    <x v="748"/>
    <x v="16"/>
    <x v="20"/>
    <x v="5592"/>
    <n v="540"/>
    <n v="540"/>
    <n v="0"/>
  </r>
  <r>
    <x v="165"/>
    <x v="0"/>
    <x v="5"/>
    <x v="748"/>
    <x v="16"/>
    <x v="78"/>
    <x v="5593"/>
    <n v="22.8"/>
    <n v="22.8"/>
    <n v="0"/>
  </r>
  <r>
    <x v="54"/>
    <x v="0"/>
    <x v="2"/>
    <x v="1268"/>
    <x v="8"/>
    <x v="13"/>
    <x v="5594"/>
    <n v="28918"/>
    <n v="28918"/>
    <n v="0"/>
  </r>
  <r>
    <x v="119"/>
    <x v="2"/>
    <x v="5"/>
    <x v="752"/>
    <x v="1"/>
    <x v="118"/>
    <x v="2333"/>
    <n v="-905.4"/>
    <n v="-905.4"/>
    <n v="0"/>
  </r>
  <r>
    <x v="119"/>
    <x v="2"/>
    <x v="5"/>
    <x v="752"/>
    <x v="1"/>
    <x v="64"/>
    <x v="5595"/>
    <n v="30000"/>
    <n v="29220.18"/>
    <n v="779.82"/>
  </r>
  <r>
    <x v="185"/>
    <x v="0"/>
    <x v="9"/>
    <x v="753"/>
    <x v="5"/>
    <x v="17"/>
    <x v="5596"/>
    <n v="1778.12"/>
    <n v="1778.12"/>
    <n v="0"/>
  </r>
  <r>
    <x v="185"/>
    <x v="0"/>
    <x v="9"/>
    <x v="753"/>
    <x v="5"/>
    <x v="42"/>
    <x v="5597"/>
    <n v="504.26"/>
    <n v="504.26"/>
    <n v="0"/>
  </r>
  <r>
    <x v="185"/>
    <x v="0"/>
    <x v="9"/>
    <x v="753"/>
    <x v="5"/>
    <x v="57"/>
    <x v="4840"/>
    <n v="87.88"/>
    <n v="87.88"/>
    <n v="0"/>
  </r>
  <r>
    <x v="185"/>
    <x v="0"/>
    <x v="9"/>
    <x v="753"/>
    <x v="5"/>
    <x v="248"/>
    <x v="4840"/>
    <n v="40.56"/>
    <n v="40.56"/>
    <n v="0"/>
  </r>
  <r>
    <x v="186"/>
    <x v="0"/>
    <x v="9"/>
    <x v="753"/>
    <x v="5"/>
    <x v="369"/>
    <x v="5598"/>
    <n v="8542.59"/>
    <n v="8542.59"/>
    <n v="0"/>
  </r>
  <r>
    <x v="186"/>
    <x v="0"/>
    <x v="9"/>
    <x v="753"/>
    <x v="5"/>
    <x v="549"/>
    <x v="5599"/>
    <n v="4856.3599999999997"/>
    <n v="4856.3599999999997"/>
    <n v="0"/>
  </r>
  <r>
    <x v="310"/>
    <x v="0"/>
    <x v="0"/>
    <x v="1652"/>
    <x v="9"/>
    <x v="17"/>
    <x v="64"/>
    <n v="200"/>
    <n v="200"/>
    <n v="0"/>
  </r>
  <r>
    <x v="188"/>
    <x v="2"/>
    <x v="14"/>
    <x v="1653"/>
    <x v="223"/>
    <x v="46"/>
    <x v="5600"/>
    <n v="250"/>
    <n v="250"/>
    <n v="0"/>
  </r>
  <r>
    <x v="188"/>
    <x v="2"/>
    <x v="14"/>
    <x v="1653"/>
    <x v="223"/>
    <x v="95"/>
    <x v="5601"/>
    <n v="560"/>
    <n v="560"/>
    <n v="0"/>
  </r>
  <r>
    <x v="247"/>
    <x v="0"/>
    <x v="15"/>
    <x v="1654"/>
    <x v="223"/>
    <x v="25"/>
    <x v="5009"/>
    <n v="210"/>
    <n v="210"/>
    <n v="0"/>
  </r>
  <r>
    <x v="247"/>
    <x v="0"/>
    <x v="15"/>
    <x v="1654"/>
    <x v="223"/>
    <x v="46"/>
    <x v="5602"/>
    <n v="90.07"/>
    <n v="90.07"/>
    <n v="0"/>
  </r>
  <r>
    <x v="2"/>
    <x v="1"/>
    <x v="1"/>
    <x v="1655"/>
    <x v="101"/>
    <x v="64"/>
    <x v="554"/>
    <n v="44.19"/>
    <n v="44.19"/>
    <n v="0"/>
  </r>
  <r>
    <x v="38"/>
    <x v="2"/>
    <x v="5"/>
    <x v="1474"/>
    <x v="1"/>
    <x v="113"/>
    <x v="5603"/>
    <n v="532.88"/>
    <n v="532.88"/>
    <n v="0"/>
  </r>
  <r>
    <x v="38"/>
    <x v="2"/>
    <x v="5"/>
    <x v="1474"/>
    <x v="1"/>
    <x v="147"/>
    <x v="5604"/>
    <n v="3450"/>
    <n v="3450"/>
    <n v="0"/>
  </r>
  <r>
    <x v="38"/>
    <x v="2"/>
    <x v="5"/>
    <x v="1474"/>
    <x v="1"/>
    <x v="812"/>
    <x v="5605"/>
    <n v="532.88"/>
    <n v="532.88"/>
    <n v="0"/>
  </r>
  <r>
    <x v="38"/>
    <x v="2"/>
    <x v="5"/>
    <x v="1474"/>
    <x v="1"/>
    <x v="813"/>
    <x v="5604"/>
    <n v="24150"/>
    <n v="24150"/>
    <n v="0"/>
  </r>
  <r>
    <x v="2"/>
    <x v="1"/>
    <x v="1"/>
    <x v="1656"/>
    <x v="258"/>
    <x v="46"/>
    <x v="5606"/>
    <n v="64.12"/>
    <n v="64.12"/>
    <n v="0"/>
  </r>
  <r>
    <x v="2"/>
    <x v="1"/>
    <x v="1"/>
    <x v="1657"/>
    <x v="123"/>
    <x v="76"/>
    <x v="3600"/>
    <n v="2555"/>
    <n v="2555"/>
    <n v="0"/>
  </r>
  <r>
    <x v="2"/>
    <x v="1"/>
    <x v="1"/>
    <x v="1658"/>
    <x v="314"/>
    <x v="4"/>
    <x v="5607"/>
    <n v="2075"/>
    <n v="2075"/>
    <n v="0"/>
  </r>
  <r>
    <x v="2"/>
    <x v="1"/>
    <x v="1"/>
    <x v="1658"/>
    <x v="314"/>
    <x v="17"/>
    <x v="5608"/>
    <n v="2075"/>
    <n v="2075"/>
    <n v="0"/>
  </r>
  <r>
    <x v="2"/>
    <x v="1"/>
    <x v="1"/>
    <x v="1659"/>
    <x v="355"/>
    <x v="4"/>
    <x v="5609"/>
    <n v="744.6"/>
    <n v="744.6"/>
    <n v="0"/>
  </r>
  <r>
    <x v="2"/>
    <x v="1"/>
    <x v="1"/>
    <x v="1660"/>
    <x v="286"/>
    <x v="0"/>
    <x v="5610"/>
    <n v="10904.8"/>
    <n v="10904.8"/>
    <n v="0"/>
  </r>
  <r>
    <x v="2"/>
    <x v="1"/>
    <x v="1"/>
    <x v="1661"/>
    <x v="57"/>
    <x v="0"/>
    <x v="5611"/>
    <n v="176.99"/>
    <n v="176.99"/>
    <n v="0"/>
  </r>
  <r>
    <x v="2"/>
    <x v="1"/>
    <x v="1"/>
    <x v="1662"/>
    <x v="32"/>
    <x v="4"/>
    <x v="5612"/>
    <n v="34.74"/>
    <n v="34.74"/>
    <n v="0"/>
  </r>
  <r>
    <x v="2"/>
    <x v="1"/>
    <x v="1"/>
    <x v="1662"/>
    <x v="32"/>
    <x v="0"/>
    <x v="5613"/>
    <n v="674.08"/>
    <n v="674.08"/>
    <n v="0"/>
  </r>
  <r>
    <x v="315"/>
    <x v="2"/>
    <x v="8"/>
    <x v="1663"/>
    <x v="365"/>
    <x v="19"/>
    <x v="5614"/>
    <n v="582"/>
    <n v="582"/>
    <n v="0"/>
  </r>
  <r>
    <x v="315"/>
    <x v="2"/>
    <x v="8"/>
    <x v="1663"/>
    <x v="365"/>
    <x v="20"/>
    <x v="5615"/>
    <n v="694"/>
    <n v="694"/>
    <n v="0"/>
  </r>
  <r>
    <x v="315"/>
    <x v="2"/>
    <x v="8"/>
    <x v="1663"/>
    <x v="365"/>
    <x v="42"/>
    <x v="5616"/>
    <n v="1127"/>
    <n v="1127"/>
    <n v="0"/>
  </r>
  <r>
    <x v="315"/>
    <x v="2"/>
    <x v="8"/>
    <x v="1663"/>
    <x v="365"/>
    <x v="43"/>
    <x v="5617"/>
    <n v="941"/>
    <n v="941"/>
    <n v="0"/>
  </r>
  <r>
    <x v="315"/>
    <x v="2"/>
    <x v="8"/>
    <x v="1663"/>
    <x v="365"/>
    <x v="117"/>
    <x v="5618"/>
    <n v="1092"/>
    <n v="1092"/>
    <n v="0"/>
  </r>
  <r>
    <x v="315"/>
    <x v="2"/>
    <x v="8"/>
    <x v="1663"/>
    <x v="365"/>
    <x v="131"/>
    <x v="5619"/>
    <n v="694"/>
    <n v="694"/>
    <n v="0"/>
  </r>
  <r>
    <x v="152"/>
    <x v="0"/>
    <x v="2"/>
    <x v="1245"/>
    <x v="44"/>
    <x v="25"/>
    <x v="5620"/>
    <n v="29865"/>
    <n v="29865"/>
    <n v="0"/>
  </r>
  <r>
    <x v="119"/>
    <x v="2"/>
    <x v="5"/>
    <x v="1388"/>
    <x v="1"/>
    <x v="4"/>
    <x v="4538"/>
    <n v="5814"/>
    <n v="5814"/>
    <n v="0"/>
  </r>
  <r>
    <x v="2"/>
    <x v="1"/>
    <x v="1"/>
    <x v="1247"/>
    <x v="188"/>
    <x v="16"/>
    <x v="5621"/>
    <n v="12.72"/>
    <n v="12.72"/>
    <n v="0"/>
  </r>
  <r>
    <x v="2"/>
    <x v="1"/>
    <x v="1"/>
    <x v="1247"/>
    <x v="188"/>
    <x v="19"/>
    <x v="5622"/>
    <n v="227"/>
    <n v="227"/>
    <n v="0"/>
  </r>
  <r>
    <x v="2"/>
    <x v="1"/>
    <x v="1"/>
    <x v="1247"/>
    <x v="188"/>
    <x v="78"/>
    <x v="5623"/>
    <n v="30.44"/>
    <n v="30.44"/>
    <n v="0"/>
  </r>
  <r>
    <x v="2"/>
    <x v="1"/>
    <x v="1"/>
    <x v="1247"/>
    <x v="188"/>
    <x v="185"/>
    <x v="5624"/>
    <n v="7.53"/>
    <n v="7.53"/>
    <n v="0"/>
  </r>
  <r>
    <x v="2"/>
    <x v="1"/>
    <x v="1"/>
    <x v="1247"/>
    <x v="188"/>
    <x v="141"/>
    <x v="5625"/>
    <n v="379.26"/>
    <n v="379.26"/>
    <n v="0"/>
  </r>
  <r>
    <x v="2"/>
    <x v="1"/>
    <x v="1"/>
    <x v="1389"/>
    <x v="327"/>
    <x v="17"/>
    <x v="5626"/>
    <n v="128.88"/>
    <n v="128.88"/>
    <n v="0"/>
  </r>
  <r>
    <x v="2"/>
    <x v="1"/>
    <x v="1"/>
    <x v="1389"/>
    <x v="327"/>
    <x v="16"/>
    <x v="5627"/>
    <n v="374.4"/>
    <n v="374.4"/>
    <n v="0"/>
  </r>
  <r>
    <x v="2"/>
    <x v="1"/>
    <x v="1"/>
    <x v="1389"/>
    <x v="327"/>
    <x v="91"/>
    <x v="64"/>
    <n v="152.25"/>
    <n v="152.25"/>
    <n v="0"/>
  </r>
  <r>
    <x v="206"/>
    <x v="0"/>
    <x v="17"/>
    <x v="1664"/>
    <x v="33"/>
    <x v="4"/>
    <x v="5628"/>
    <n v="66235"/>
    <n v="66235"/>
    <n v="0"/>
  </r>
  <r>
    <x v="2"/>
    <x v="1"/>
    <x v="1"/>
    <x v="1251"/>
    <x v="37"/>
    <x v="4"/>
    <x v="5629"/>
    <n v="385.81"/>
    <n v="385.81"/>
    <n v="0"/>
  </r>
  <r>
    <x v="2"/>
    <x v="1"/>
    <x v="1"/>
    <x v="1252"/>
    <x v="5"/>
    <x v="20"/>
    <x v="5630"/>
    <n v="23.45"/>
    <n v="23.45"/>
    <n v="0"/>
  </r>
  <r>
    <x v="2"/>
    <x v="1"/>
    <x v="1"/>
    <x v="1252"/>
    <x v="5"/>
    <x v="119"/>
    <x v="5631"/>
    <n v="9.9700000000000006"/>
    <n v="9.9700000000000006"/>
    <n v="0"/>
  </r>
  <r>
    <x v="2"/>
    <x v="1"/>
    <x v="1"/>
    <x v="1252"/>
    <x v="5"/>
    <x v="21"/>
    <x v="5632"/>
    <n v="62.63"/>
    <n v="62.63"/>
    <n v="0"/>
  </r>
  <r>
    <x v="337"/>
    <x v="0"/>
    <x v="18"/>
    <x v="1665"/>
    <x v="5"/>
    <x v="4"/>
    <x v="5633"/>
    <n v="1357.45"/>
    <n v="1357.45"/>
    <n v="0"/>
  </r>
  <r>
    <x v="2"/>
    <x v="1"/>
    <x v="1"/>
    <x v="1666"/>
    <x v="244"/>
    <x v="0"/>
    <x v="5634"/>
    <n v="174"/>
    <n v="174"/>
    <n v="0"/>
  </r>
  <r>
    <x v="2"/>
    <x v="1"/>
    <x v="1"/>
    <x v="1666"/>
    <x v="244"/>
    <x v="95"/>
    <x v="5635"/>
    <n v="127.35"/>
    <n v="127.35"/>
    <n v="0"/>
  </r>
  <r>
    <x v="91"/>
    <x v="2"/>
    <x v="5"/>
    <x v="1397"/>
    <x v="1"/>
    <x v="0"/>
    <x v="5636"/>
    <n v="6282"/>
    <n v="6282"/>
    <n v="0"/>
  </r>
  <r>
    <x v="91"/>
    <x v="2"/>
    <x v="5"/>
    <x v="1397"/>
    <x v="1"/>
    <x v="17"/>
    <x v="5637"/>
    <n v="30566"/>
    <n v="30566"/>
    <n v="0"/>
  </r>
  <r>
    <x v="91"/>
    <x v="2"/>
    <x v="5"/>
    <x v="1397"/>
    <x v="1"/>
    <x v="62"/>
    <x v="5638"/>
    <n v="1566.4"/>
    <n v="1566.4"/>
    <n v="0"/>
  </r>
  <r>
    <x v="91"/>
    <x v="2"/>
    <x v="5"/>
    <x v="1397"/>
    <x v="1"/>
    <x v="95"/>
    <x v="5012"/>
    <n v="6378.08"/>
    <n v="6378.08"/>
    <n v="0"/>
  </r>
  <r>
    <x v="2"/>
    <x v="1"/>
    <x v="1"/>
    <x v="1254"/>
    <x v="37"/>
    <x v="0"/>
    <x v="5639"/>
    <n v="72"/>
    <n v="72"/>
    <n v="0"/>
  </r>
  <r>
    <x v="2"/>
    <x v="1"/>
    <x v="1"/>
    <x v="1254"/>
    <x v="37"/>
    <x v="78"/>
    <x v="5640"/>
    <n v="83.25"/>
    <n v="83.25"/>
    <n v="0"/>
  </r>
  <r>
    <x v="2"/>
    <x v="1"/>
    <x v="1"/>
    <x v="1254"/>
    <x v="37"/>
    <x v="81"/>
    <x v="5641"/>
    <n v="47.8"/>
    <n v="47.8"/>
    <n v="0"/>
  </r>
  <r>
    <x v="2"/>
    <x v="1"/>
    <x v="1"/>
    <x v="1254"/>
    <x v="37"/>
    <x v="139"/>
    <x v="5642"/>
    <n v="72.3"/>
    <n v="72.3"/>
    <n v="0"/>
  </r>
  <r>
    <x v="2"/>
    <x v="1"/>
    <x v="1"/>
    <x v="1254"/>
    <x v="37"/>
    <x v="24"/>
    <x v="5643"/>
    <n v="102.1"/>
    <n v="102.1"/>
    <n v="0"/>
  </r>
  <r>
    <x v="2"/>
    <x v="1"/>
    <x v="1"/>
    <x v="1254"/>
    <x v="37"/>
    <x v="114"/>
    <x v="5644"/>
    <n v="177.8"/>
    <n v="177.8"/>
    <n v="0"/>
  </r>
  <r>
    <x v="2"/>
    <x v="1"/>
    <x v="1"/>
    <x v="1254"/>
    <x v="37"/>
    <x v="330"/>
    <x v="5645"/>
    <n v="60.9"/>
    <n v="60.9"/>
    <n v="0"/>
  </r>
  <r>
    <x v="2"/>
    <x v="1"/>
    <x v="1"/>
    <x v="1254"/>
    <x v="37"/>
    <x v="258"/>
    <x v="5646"/>
    <n v="44"/>
    <n v="44"/>
    <n v="0"/>
  </r>
  <r>
    <x v="2"/>
    <x v="1"/>
    <x v="1"/>
    <x v="1254"/>
    <x v="37"/>
    <x v="238"/>
    <x v="5647"/>
    <n v="232.8"/>
    <n v="232.8"/>
    <n v="0"/>
  </r>
  <r>
    <x v="2"/>
    <x v="1"/>
    <x v="1"/>
    <x v="1254"/>
    <x v="37"/>
    <x v="18"/>
    <x v="5648"/>
    <n v="45.9"/>
    <n v="45.9"/>
    <n v="0"/>
  </r>
  <r>
    <x v="2"/>
    <x v="1"/>
    <x v="1"/>
    <x v="1254"/>
    <x v="37"/>
    <x v="42"/>
    <x v="5649"/>
    <n v="14.5"/>
    <n v="14.5"/>
    <n v="0"/>
  </r>
  <r>
    <x v="2"/>
    <x v="1"/>
    <x v="1"/>
    <x v="1254"/>
    <x v="37"/>
    <x v="21"/>
    <x v="5650"/>
    <n v="23.4"/>
    <n v="23.4"/>
    <n v="0"/>
  </r>
  <r>
    <x v="2"/>
    <x v="1"/>
    <x v="1"/>
    <x v="1254"/>
    <x v="37"/>
    <x v="57"/>
    <x v="5651"/>
    <n v="80.7"/>
    <n v="80.7"/>
    <n v="0"/>
  </r>
  <r>
    <x v="2"/>
    <x v="1"/>
    <x v="1"/>
    <x v="1254"/>
    <x v="37"/>
    <x v="467"/>
    <x v="5652"/>
    <n v="71.400000000000006"/>
    <n v="71.400000000000006"/>
    <n v="0"/>
  </r>
  <r>
    <x v="2"/>
    <x v="1"/>
    <x v="1"/>
    <x v="1254"/>
    <x v="37"/>
    <x v="229"/>
    <x v="5653"/>
    <n v="52.95"/>
    <n v="52.95"/>
    <n v="0"/>
  </r>
  <r>
    <x v="2"/>
    <x v="1"/>
    <x v="1"/>
    <x v="1254"/>
    <x v="37"/>
    <x v="687"/>
    <x v="5654"/>
    <n v="47.8"/>
    <n v="47.8"/>
    <n v="0"/>
  </r>
  <r>
    <x v="2"/>
    <x v="1"/>
    <x v="1"/>
    <x v="1254"/>
    <x v="37"/>
    <x v="247"/>
    <x v="5655"/>
    <n v="134.4"/>
    <n v="134.4"/>
    <n v="0"/>
  </r>
  <r>
    <x v="2"/>
    <x v="1"/>
    <x v="1"/>
    <x v="1254"/>
    <x v="37"/>
    <x v="240"/>
    <x v="5656"/>
    <n v="176.25"/>
    <n v="176.25"/>
    <n v="0"/>
  </r>
  <r>
    <x v="2"/>
    <x v="1"/>
    <x v="1"/>
    <x v="1254"/>
    <x v="37"/>
    <x v="599"/>
    <x v="5657"/>
    <n v="62.6"/>
    <n v="62.6"/>
    <n v="0"/>
  </r>
  <r>
    <x v="2"/>
    <x v="1"/>
    <x v="1"/>
    <x v="1254"/>
    <x v="37"/>
    <x v="618"/>
    <x v="5658"/>
    <n v="64.05"/>
    <n v="64.05"/>
    <n v="0"/>
  </r>
  <r>
    <x v="2"/>
    <x v="1"/>
    <x v="1"/>
    <x v="1254"/>
    <x v="37"/>
    <x v="373"/>
    <x v="5659"/>
    <n v="123.9"/>
    <n v="123.9"/>
    <n v="0"/>
  </r>
  <r>
    <x v="2"/>
    <x v="1"/>
    <x v="1"/>
    <x v="1667"/>
    <x v="366"/>
    <x v="4"/>
    <x v="5660"/>
    <n v="3597.02"/>
    <n v="3597.02"/>
    <n v="0"/>
  </r>
  <r>
    <x v="2"/>
    <x v="1"/>
    <x v="1"/>
    <x v="1668"/>
    <x v="176"/>
    <x v="0"/>
    <x v="5661"/>
    <n v="4944"/>
    <n v="4944"/>
    <n v="0"/>
  </r>
  <r>
    <x v="2"/>
    <x v="1"/>
    <x v="1"/>
    <x v="1669"/>
    <x v="328"/>
    <x v="25"/>
    <x v="5662"/>
    <n v="440"/>
    <n v="440"/>
    <n v="0"/>
  </r>
  <r>
    <x v="2"/>
    <x v="1"/>
    <x v="1"/>
    <x v="1670"/>
    <x v="9"/>
    <x v="17"/>
    <x v="5550"/>
    <n v="40"/>
    <n v="40"/>
    <n v="0"/>
  </r>
  <r>
    <x v="2"/>
    <x v="1"/>
    <x v="1"/>
    <x v="1671"/>
    <x v="367"/>
    <x v="77"/>
    <x v="420"/>
    <n v="54"/>
    <n v="54"/>
    <n v="0"/>
  </r>
  <r>
    <x v="2"/>
    <x v="1"/>
    <x v="1"/>
    <x v="1672"/>
    <x v="9"/>
    <x v="4"/>
    <x v="5663"/>
    <n v="1262"/>
    <n v="1262"/>
    <n v="0"/>
  </r>
  <r>
    <x v="276"/>
    <x v="0"/>
    <x v="5"/>
    <x v="1673"/>
    <x v="78"/>
    <x v="4"/>
    <x v="5664"/>
    <n v="40548"/>
    <n v="40548"/>
    <n v="0"/>
  </r>
  <r>
    <x v="220"/>
    <x v="0"/>
    <x v="2"/>
    <x v="901"/>
    <x v="1"/>
    <x v="4"/>
    <x v="5665"/>
    <n v="12985"/>
    <n v="12985"/>
    <n v="0"/>
  </r>
  <r>
    <x v="2"/>
    <x v="1"/>
    <x v="1"/>
    <x v="1570"/>
    <x v="34"/>
    <x v="0"/>
    <x v="64"/>
    <n v="31.91"/>
    <n v="31.91"/>
    <n v="0"/>
  </r>
  <r>
    <x v="167"/>
    <x v="0"/>
    <x v="2"/>
    <x v="1674"/>
    <x v="39"/>
    <x v="4"/>
    <x v="5666"/>
    <n v="1400"/>
    <n v="1400"/>
    <n v="0"/>
  </r>
  <r>
    <x v="181"/>
    <x v="0"/>
    <x v="0"/>
    <x v="1157"/>
    <x v="34"/>
    <x v="0"/>
    <x v="101"/>
    <n v="35"/>
    <n v="35"/>
    <n v="0"/>
  </r>
  <r>
    <x v="181"/>
    <x v="0"/>
    <x v="0"/>
    <x v="1157"/>
    <x v="34"/>
    <x v="46"/>
    <x v="5151"/>
    <n v="408"/>
    <n v="408"/>
    <n v="0"/>
  </r>
  <r>
    <x v="181"/>
    <x v="0"/>
    <x v="0"/>
    <x v="1157"/>
    <x v="34"/>
    <x v="16"/>
    <x v="3735"/>
    <n v="1005.7"/>
    <n v="1005.7"/>
    <n v="0"/>
  </r>
  <r>
    <x v="46"/>
    <x v="0"/>
    <x v="0"/>
    <x v="1675"/>
    <x v="1"/>
    <x v="4"/>
    <x v="5667"/>
    <n v="28737.26"/>
    <n v="28737.26"/>
    <n v="0"/>
  </r>
  <r>
    <x v="173"/>
    <x v="0"/>
    <x v="2"/>
    <x v="699"/>
    <x v="1"/>
    <x v="14"/>
    <x v="2195"/>
    <n v="16927.73"/>
    <n v="16927.73"/>
    <n v="0"/>
  </r>
  <r>
    <x v="291"/>
    <x v="0"/>
    <x v="0"/>
    <x v="700"/>
    <x v="206"/>
    <x v="62"/>
    <x v="5668"/>
    <n v="2887"/>
    <n v="2887"/>
    <n v="0"/>
  </r>
  <r>
    <x v="2"/>
    <x v="1"/>
    <x v="1"/>
    <x v="701"/>
    <x v="1"/>
    <x v="14"/>
    <x v="420"/>
    <n v="118.69"/>
    <n v="118.69"/>
    <n v="0"/>
  </r>
  <r>
    <x v="203"/>
    <x v="0"/>
    <x v="0"/>
    <x v="1224"/>
    <x v="304"/>
    <x v="0"/>
    <x v="5669"/>
    <n v="585"/>
    <n v="405"/>
    <n v="180"/>
  </r>
  <r>
    <x v="2"/>
    <x v="1"/>
    <x v="1"/>
    <x v="1676"/>
    <x v="94"/>
    <x v="2"/>
    <x v="5670"/>
    <n v="4644"/>
    <n v="4644"/>
    <n v="0"/>
  </r>
  <r>
    <x v="2"/>
    <x v="1"/>
    <x v="1"/>
    <x v="1676"/>
    <x v="94"/>
    <x v="5"/>
    <x v="420"/>
    <n v="88.05"/>
    <n v="88.05"/>
    <n v="0"/>
  </r>
  <r>
    <x v="54"/>
    <x v="0"/>
    <x v="2"/>
    <x v="1422"/>
    <x v="332"/>
    <x v="14"/>
    <x v="5671"/>
    <n v="504385.55"/>
    <n v="504385.55"/>
    <n v="0"/>
  </r>
  <r>
    <x v="55"/>
    <x v="0"/>
    <x v="2"/>
    <x v="1677"/>
    <x v="340"/>
    <x v="4"/>
    <x v="5672"/>
    <n v="33925"/>
    <n v="33925"/>
    <n v="0"/>
  </r>
  <r>
    <x v="2"/>
    <x v="1"/>
    <x v="1"/>
    <x v="1678"/>
    <x v="5"/>
    <x v="4"/>
    <x v="5673"/>
    <n v="1260"/>
    <n v="1260"/>
    <n v="0"/>
  </r>
  <r>
    <x v="2"/>
    <x v="1"/>
    <x v="1"/>
    <x v="1678"/>
    <x v="5"/>
    <x v="13"/>
    <x v="64"/>
    <n v="63.33"/>
    <n v="63.33"/>
    <n v="0"/>
  </r>
  <r>
    <x v="2"/>
    <x v="1"/>
    <x v="1"/>
    <x v="777"/>
    <x v="220"/>
    <x v="25"/>
    <x v="5674"/>
    <n v="504"/>
    <n v="504"/>
    <n v="0"/>
  </r>
  <r>
    <x v="2"/>
    <x v="1"/>
    <x v="1"/>
    <x v="778"/>
    <x v="204"/>
    <x v="4"/>
    <x v="5675"/>
    <n v="3840"/>
    <n v="3840"/>
    <n v="0"/>
  </r>
  <r>
    <x v="2"/>
    <x v="1"/>
    <x v="1"/>
    <x v="780"/>
    <x v="5"/>
    <x v="18"/>
    <x v="5676"/>
    <n v="21.6"/>
    <n v="21.6"/>
    <n v="0"/>
  </r>
  <r>
    <x v="2"/>
    <x v="1"/>
    <x v="1"/>
    <x v="780"/>
    <x v="5"/>
    <x v="101"/>
    <x v="5677"/>
    <n v="27.6"/>
    <n v="27.6"/>
    <n v="0"/>
  </r>
  <r>
    <x v="54"/>
    <x v="0"/>
    <x v="2"/>
    <x v="1679"/>
    <x v="125"/>
    <x v="4"/>
    <x v="5678"/>
    <n v="14218.87"/>
    <n v="14218.87"/>
    <n v="0"/>
  </r>
  <r>
    <x v="2"/>
    <x v="1"/>
    <x v="1"/>
    <x v="1680"/>
    <x v="101"/>
    <x v="17"/>
    <x v="5679"/>
    <n v="533"/>
    <n v="533"/>
    <n v="0"/>
  </r>
  <r>
    <x v="2"/>
    <x v="1"/>
    <x v="1"/>
    <x v="1681"/>
    <x v="207"/>
    <x v="51"/>
    <x v="5680"/>
    <n v="2820"/>
    <n v="2820"/>
    <n v="0"/>
  </r>
  <r>
    <x v="95"/>
    <x v="2"/>
    <x v="2"/>
    <x v="1682"/>
    <x v="118"/>
    <x v="4"/>
    <x v="5681"/>
    <n v="3160"/>
    <n v="3160"/>
    <n v="0"/>
  </r>
  <r>
    <x v="95"/>
    <x v="2"/>
    <x v="2"/>
    <x v="1682"/>
    <x v="118"/>
    <x v="25"/>
    <x v="5682"/>
    <n v="39420"/>
    <n v="39420"/>
    <n v="0"/>
  </r>
  <r>
    <x v="2"/>
    <x v="1"/>
    <x v="1"/>
    <x v="1683"/>
    <x v="56"/>
    <x v="12"/>
    <x v="5683"/>
    <n v="600"/>
    <n v="600"/>
    <n v="0"/>
  </r>
  <r>
    <x v="2"/>
    <x v="1"/>
    <x v="1"/>
    <x v="1683"/>
    <x v="56"/>
    <x v="17"/>
    <x v="5683"/>
    <n v="-600"/>
    <n v="-600"/>
    <n v="0"/>
  </r>
  <r>
    <x v="2"/>
    <x v="1"/>
    <x v="1"/>
    <x v="1684"/>
    <x v="368"/>
    <x v="0"/>
    <x v="5684"/>
    <n v="44"/>
    <n v="44"/>
    <n v="0"/>
  </r>
  <r>
    <x v="2"/>
    <x v="1"/>
    <x v="1"/>
    <x v="1685"/>
    <x v="208"/>
    <x v="4"/>
    <x v="5685"/>
    <n v="568.5"/>
    <n v="568.5"/>
    <n v="0"/>
  </r>
  <r>
    <x v="2"/>
    <x v="1"/>
    <x v="1"/>
    <x v="1685"/>
    <x v="208"/>
    <x v="25"/>
    <x v="5686"/>
    <n v="538.5"/>
    <n v="538.5"/>
    <n v="0"/>
  </r>
  <r>
    <x v="2"/>
    <x v="1"/>
    <x v="1"/>
    <x v="1686"/>
    <x v="352"/>
    <x v="117"/>
    <x v="5687"/>
    <n v="270"/>
    <n v="270"/>
    <n v="0"/>
  </r>
  <r>
    <x v="2"/>
    <x v="1"/>
    <x v="1"/>
    <x v="1687"/>
    <x v="101"/>
    <x v="0"/>
    <x v="5688"/>
    <n v="113.65"/>
    <n v="113.65"/>
    <n v="0"/>
  </r>
  <r>
    <x v="2"/>
    <x v="1"/>
    <x v="1"/>
    <x v="1687"/>
    <x v="101"/>
    <x v="17"/>
    <x v="5689"/>
    <n v="538.21"/>
    <n v="538.21"/>
    <n v="0"/>
  </r>
  <r>
    <x v="2"/>
    <x v="1"/>
    <x v="1"/>
    <x v="1688"/>
    <x v="207"/>
    <x v="25"/>
    <x v="5690"/>
    <n v="633"/>
    <n v="633"/>
    <n v="0"/>
  </r>
  <r>
    <x v="2"/>
    <x v="1"/>
    <x v="1"/>
    <x v="1689"/>
    <x v="30"/>
    <x v="117"/>
    <x v="960"/>
    <n v="85"/>
    <n v="85"/>
    <n v="0"/>
  </r>
  <r>
    <x v="2"/>
    <x v="1"/>
    <x v="1"/>
    <x v="1689"/>
    <x v="30"/>
    <x v="1"/>
    <x v="3235"/>
    <n v="85"/>
    <n v="85"/>
    <n v="0"/>
  </r>
  <r>
    <x v="2"/>
    <x v="1"/>
    <x v="1"/>
    <x v="1689"/>
    <x v="30"/>
    <x v="22"/>
    <x v="1562"/>
    <n v="85"/>
    <n v="85"/>
    <n v="0"/>
  </r>
  <r>
    <x v="2"/>
    <x v="1"/>
    <x v="1"/>
    <x v="1689"/>
    <x v="30"/>
    <x v="80"/>
    <x v="340"/>
    <n v="85"/>
    <n v="85"/>
    <n v="0"/>
  </r>
  <r>
    <x v="2"/>
    <x v="1"/>
    <x v="1"/>
    <x v="1689"/>
    <x v="30"/>
    <x v="81"/>
    <x v="2688"/>
    <n v="85"/>
    <n v="85"/>
    <n v="0"/>
  </r>
  <r>
    <x v="2"/>
    <x v="1"/>
    <x v="1"/>
    <x v="1689"/>
    <x v="30"/>
    <x v="814"/>
    <x v="5691"/>
    <n v="85"/>
    <n v="85"/>
    <n v="0"/>
  </r>
  <r>
    <x v="2"/>
    <x v="1"/>
    <x v="1"/>
    <x v="1690"/>
    <x v="101"/>
    <x v="4"/>
    <x v="5692"/>
    <n v="1058.8"/>
    <n v="1058.8"/>
    <n v="0"/>
  </r>
  <r>
    <x v="315"/>
    <x v="2"/>
    <x v="8"/>
    <x v="1691"/>
    <x v="369"/>
    <x v="25"/>
    <x v="5693"/>
    <n v="5670"/>
    <n v="5670"/>
    <n v="0"/>
  </r>
  <r>
    <x v="338"/>
    <x v="0"/>
    <x v="5"/>
    <x v="1692"/>
    <x v="123"/>
    <x v="25"/>
    <x v="5694"/>
    <n v="946.63"/>
    <n v="946.63"/>
    <n v="0"/>
  </r>
  <r>
    <x v="205"/>
    <x v="2"/>
    <x v="8"/>
    <x v="1693"/>
    <x v="5"/>
    <x v="101"/>
    <x v="5695"/>
    <n v="774.38"/>
    <n v="774.38"/>
    <n v="0"/>
  </r>
  <r>
    <x v="205"/>
    <x v="2"/>
    <x v="8"/>
    <x v="1693"/>
    <x v="5"/>
    <x v="57"/>
    <x v="5696"/>
    <n v="4467.1499999999996"/>
    <n v="4467.1499999999996"/>
    <n v="0"/>
  </r>
  <r>
    <x v="210"/>
    <x v="2"/>
    <x v="3"/>
    <x v="1694"/>
    <x v="223"/>
    <x v="17"/>
    <x v="5697"/>
    <n v="68428"/>
    <n v="57393.79"/>
    <n v="11034.21"/>
  </r>
  <r>
    <x v="339"/>
    <x v="2"/>
    <x v="5"/>
    <x v="1695"/>
    <x v="15"/>
    <x v="4"/>
    <x v="5698"/>
    <n v="25000"/>
    <n v="17299.43"/>
    <n v="7700.57"/>
  </r>
  <r>
    <x v="196"/>
    <x v="0"/>
    <x v="8"/>
    <x v="1480"/>
    <x v="343"/>
    <x v="13"/>
    <x v="420"/>
    <n v="4497"/>
    <n v="4497"/>
    <n v="0"/>
  </r>
  <r>
    <x v="2"/>
    <x v="1"/>
    <x v="1"/>
    <x v="1076"/>
    <x v="29"/>
    <x v="16"/>
    <x v="5699"/>
    <n v="1173.7"/>
    <n v="1173.7"/>
    <n v="0"/>
  </r>
  <r>
    <x v="256"/>
    <x v="0"/>
    <x v="8"/>
    <x v="1079"/>
    <x v="127"/>
    <x v="0"/>
    <x v="5700"/>
    <n v="177937"/>
    <n v="177937"/>
    <n v="0"/>
  </r>
  <r>
    <x v="310"/>
    <x v="0"/>
    <x v="0"/>
    <x v="1696"/>
    <x v="9"/>
    <x v="4"/>
    <x v="5701"/>
    <n v="3663"/>
    <n v="3663"/>
    <n v="0"/>
  </r>
  <r>
    <x v="310"/>
    <x v="0"/>
    <x v="0"/>
    <x v="1696"/>
    <x v="9"/>
    <x v="0"/>
    <x v="5702"/>
    <n v="4095"/>
    <n v="4095"/>
    <n v="0"/>
  </r>
  <r>
    <x v="310"/>
    <x v="0"/>
    <x v="0"/>
    <x v="1696"/>
    <x v="9"/>
    <x v="95"/>
    <x v="5703"/>
    <n v="5421"/>
    <n v="5421"/>
    <n v="0"/>
  </r>
  <r>
    <x v="2"/>
    <x v="1"/>
    <x v="1"/>
    <x v="1081"/>
    <x v="9"/>
    <x v="16"/>
    <x v="5704"/>
    <n v="32"/>
    <n v="32"/>
    <n v="0"/>
  </r>
  <r>
    <x v="119"/>
    <x v="2"/>
    <x v="5"/>
    <x v="1484"/>
    <x v="1"/>
    <x v="66"/>
    <x v="5705"/>
    <n v="6420"/>
    <n v="6420"/>
    <n v="0"/>
  </r>
  <r>
    <x v="2"/>
    <x v="1"/>
    <x v="1"/>
    <x v="1082"/>
    <x v="279"/>
    <x v="4"/>
    <x v="5706"/>
    <n v="158.33000000000001"/>
    <n v="158.33000000000001"/>
    <n v="0"/>
  </r>
  <r>
    <x v="173"/>
    <x v="0"/>
    <x v="2"/>
    <x v="1485"/>
    <x v="1"/>
    <x v="13"/>
    <x v="5060"/>
    <n v="-10023"/>
    <n v="-10023"/>
    <n v="0"/>
  </r>
  <r>
    <x v="173"/>
    <x v="0"/>
    <x v="2"/>
    <x v="1485"/>
    <x v="1"/>
    <x v="14"/>
    <x v="5060"/>
    <n v="10023"/>
    <n v="10023"/>
    <n v="0"/>
  </r>
  <r>
    <x v="2"/>
    <x v="1"/>
    <x v="1"/>
    <x v="1083"/>
    <x v="144"/>
    <x v="349"/>
    <x v="5707"/>
    <n v="1376"/>
    <n v="1376"/>
    <n v="0"/>
  </r>
  <r>
    <x v="2"/>
    <x v="1"/>
    <x v="1"/>
    <x v="1083"/>
    <x v="144"/>
    <x v="261"/>
    <x v="5707"/>
    <n v="-1376"/>
    <n v="-1376"/>
    <n v="0"/>
  </r>
  <r>
    <x v="2"/>
    <x v="1"/>
    <x v="1"/>
    <x v="1083"/>
    <x v="144"/>
    <x v="301"/>
    <x v="940"/>
    <n v="30"/>
    <n v="30"/>
    <n v="0"/>
  </r>
  <r>
    <x v="2"/>
    <x v="1"/>
    <x v="1"/>
    <x v="1697"/>
    <x v="223"/>
    <x v="0"/>
    <x v="5708"/>
    <n v="6276.75"/>
    <n v="6276.75"/>
    <n v="0"/>
  </r>
  <r>
    <x v="2"/>
    <x v="1"/>
    <x v="1"/>
    <x v="1698"/>
    <x v="5"/>
    <x v="0"/>
    <x v="5709"/>
    <n v="131.33000000000001"/>
    <n v="131.33000000000001"/>
    <n v="0"/>
  </r>
  <r>
    <x v="190"/>
    <x v="2"/>
    <x v="5"/>
    <x v="1699"/>
    <x v="370"/>
    <x v="4"/>
    <x v="5710"/>
    <n v="31000"/>
    <n v="31000"/>
    <n v="0"/>
  </r>
  <r>
    <x v="257"/>
    <x v="0"/>
    <x v="9"/>
    <x v="1087"/>
    <x v="281"/>
    <x v="25"/>
    <x v="5711"/>
    <n v="1935"/>
    <n v="1935"/>
    <n v="0"/>
  </r>
  <r>
    <x v="2"/>
    <x v="1"/>
    <x v="1"/>
    <x v="1700"/>
    <x v="101"/>
    <x v="4"/>
    <x v="5712"/>
    <n v="583"/>
    <n v="583"/>
    <n v="0"/>
  </r>
  <r>
    <x v="2"/>
    <x v="1"/>
    <x v="1"/>
    <x v="1089"/>
    <x v="61"/>
    <x v="62"/>
    <x v="5713"/>
    <n v="51.68"/>
    <n v="51.68"/>
    <n v="0"/>
  </r>
  <r>
    <x v="2"/>
    <x v="1"/>
    <x v="1"/>
    <x v="1089"/>
    <x v="61"/>
    <x v="95"/>
    <x v="5714"/>
    <n v="17.78"/>
    <n v="17.78"/>
    <n v="0"/>
  </r>
  <r>
    <x v="2"/>
    <x v="1"/>
    <x v="1"/>
    <x v="1701"/>
    <x v="61"/>
    <x v="25"/>
    <x v="5715"/>
    <n v="625.48"/>
    <n v="625.48"/>
    <n v="0"/>
  </r>
  <r>
    <x v="54"/>
    <x v="0"/>
    <x v="2"/>
    <x v="1702"/>
    <x v="1"/>
    <x v="25"/>
    <x v="64"/>
    <n v="4573"/>
    <n v="4573"/>
    <n v="0"/>
  </r>
  <r>
    <x v="197"/>
    <x v="0"/>
    <x v="12"/>
    <x v="1360"/>
    <x v="223"/>
    <x v="17"/>
    <x v="5716"/>
    <n v="23401.35"/>
    <n v="23401.35"/>
    <n v="0"/>
  </r>
  <r>
    <x v="95"/>
    <x v="2"/>
    <x v="2"/>
    <x v="1703"/>
    <x v="44"/>
    <x v="4"/>
    <x v="5717"/>
    <n v="185611"/>
    <n v="185611"/>
    <n v="0"/>
  </r>
  <r>
    <x v="2"/>
    <x v="1"/>
    <x v="1"/>
    <x v="1361"/>
    <x v="302"/>
    <x v="46"/>
    <x v="5718"/>
    <n v="287.95"/>
    <n v="287.95"/>
    <n v="0"/>
  </r>
  <r>
    <x v="2"/>
    <x v="1"/>
    <x v="1"/>
    <x v="1704"/>
    <x v="47"/>
    <x v="66"/>
    <x v="5719"/>
    <n v="133"/>
    <n v="133"/>
    <n v="0"/>
  </r>
  <r>
    <x v="2"/>
    <x v="1"/>
    <x v="1"/>
    <x v="1705"/>
    <x v="96"/>
    <x v="0"/>
    <x v="5720"/>
    <n v="1731.34"/>
    <n v="1731.34"/>
    <n v="0"/>
  </r>
  <r>
    <x v="8"/>
    <x v="0"/>
    <x v="2"/>
    <x v="1706"/>
    <x v="169"/>
    <x v="4"/>
    <x v="5721"/>
    <n v="2191.9"/>
    <n v="2191.9"/>
    <n v="0"/>
  </r>
  <r>
    <x v="38"/>
    <x v="2"/>
    <x v="5"/>
    <x v="1707"/>
    <x v="1"/>
    <x v="25"/>
    <x v="5722"/>
    <n v="29760"/>
    <n v="29760"/>
    <n v="0"/>
  </r>
  <r>
    <x v="2"/>
    <x v="1"/>
    <x v="1"/>
    <x v="1368"/>
    <x v="244"/>
    <x v="4"/>
    <x v="5723"/>
    <n v="169.05"/>
    <n v="169.05"/>
    <n v="0"/>
  </r>
  <r>
    <x v="2"/>
    <x v="1"/>
    <x v="1"/>
    <x v="1708"/>
    <x v="57"/>
    <x v="66"/>
    <x v="5724"/>
    <n v="188.01"/>
    <n v="188.01"/>
    <n v="0"/>
  </r>
  <r>
    <x v="2"/>
    <x v="1"/>
    <x v="1"/>
    <x v="1708"/>
    <x v="57"/>
    <x v="68"/>
    <x v="5725"/>
    <n v="1962.25"/>
    <n v="1962.25"/>
    <n v="0"/>
  </r>
  <r>
    <x v="2"/>
    <x v="1"/>
    <x v="1"/>
    <x v="1709"/>
    <x v="32"/>
    <x v="43"/>
    <x v="5726"/>
    <n v="23.87"/>
    <n v="23.87"/>
    <n v="0"/>
  </r>
  <r>
    <x v="2"/>
    <x v="1"/>
    <x v="1"/>
    <x v="1709"/>
    <x v="32"/>
    <x v="185"/>
    <x v="5727"/>
    <n v="42.84"/>
    <n v="42.84"/>
    <n v="0"/>
  </r>
  <r>
    <x v="2"/>
    <x v="1"/>
    <x v="1"/>
    <x v="1709"/>
    <x v="32"/>
    <x v="113"/>
    <x v="5728"/>
    <n v="14.02"/>
    <n v="14.02"/>
    <n v="0"/>
  </r>
  <r>
    <x v="247"/>
    <x v="0"/>
    <x v="15"/>
    <x v="1710"/>
    <x v="56"/>
    <x v="4"/>
    <x v="5729"/>
    <n v="208316.96"/>
    <n v="215456.96"/>
    <n v="-7140"/>
  </r>
  <r>
    <x v="2"/>
    <x v="1"/>
    <x v="1"/>
    <x v="1711"/>
    <x v="34"/>
    <x v="4"/>
    <x v="5730"/>
    <n v="900"/>
    <n v="900"/>
    <n v="0"/>
  </r>
  <r>
    <x v="2"/>
    <x v="1"/>
    <x v="1"/>
    <x v="1712"/>
    <x v="286"/>
    <x v="0"/>
    <x v="5731"/>
    <n v="8035.86"/>
    <n v="8035.86"/>
    <n v="0"/>
  </r>
  <r>
    <x v="2"/>
    <x v="1"/>
    <x v="1"/>
    <x v="1713"/>
    <x v="33"/>
    <x v="4"/>
    <x v="5732"/>
    <n v="2000"/>
    <n v="2000"/>
    <n v="0"/>
  </r>
  <r>
    <x v="2"/>
    <x v="1"/>
    <x v="1"/>
    <x v="1714"/>
    <x v="169"/>
    <x v="112"/>
    <x v="4779"/>
    <n v="97743.63"/>
    <n v="97743.63"/>
    <n v="0"/>
  </r>
  <r>
    <x v="2"/>
    <x v="1"/>
    <x v="1"/>
    <x v="1368"/>
    <x v="244"/>
    <x v="18"/>
    <x v="5733"/>
    <n v="474.75"/>
    <n v="474.75"/>
    <n v="0"/>
  </r>
  <r>
    <x v="2"/>
    <x v="1"/>
    <x v="1"/>
    <x v="1708"/>
    <x v="57"/>
    <x v="13"/>
    <x v="5734"/>
    <n v="124.84"/>
    <n v="124.84"/>
    <n v="0"/>
  </r>
  <r>
    <x v="2"/>
    <x v="1"/>
    <x v="1"/>
    <x v="1709"/>
    <x v="32"/>
    <x v="78"/>
    <x v="5735"/>
    <n v="13.99"/>
    <n v="13.99"/>
    <n v="0"/>
  </r>
  <r>
    <x v="2"/>
    <x v="1"/>
    <x v="1"/>
    <x v="1709"/>
    <x v="32"/>
    <x v="131"/>
    <x v="5736"/>
    <n v="30"/>
    <n v="30"/>
    <n v="0"/>
  </r>
  <r>
    <x v="2"/>
    <x v="1"/>
    <x v="1"/>
    <x v="1709"/>
    <x v="32"/>
    <x v="80"/>
    <x v="5737"/>
    <n v="22.68"/>
    <n v="22.68"/>
    <n v="0"/>
  </r>
  <r>
    <x v="2"/>
    <x v="1"/>
    <x v="1"/>
    <x v="1709"/>
    <x v="32"/>
    <x v="54"/>
    <x v="5738"/>
    <n v="94.51"/>
    <n v="94.51"/>
    <n v="0"/>
  </r>
  <r>
    <x v="2"/>
    <x v="1"/>
    <x v="1"/>
    <x v="1709"/>
    <x v="32"/>
    <x v="108"/>
    <x v="5739"/>
    <n v="16.829999999999998"/>
    <n v="16.829999999999998"/>
    <n v="0"/>
  </r>
  <r>
    <x v="225"/>
    <x v="0"/>
    <x v="2"/>
    <x v="1714"/>
    <x v="169"/>
    <x v="13"/>
    <x v="5740"/>
    <n v="620384.66"/>
    <n v="620384.66"/>
    <n v="0"/>
  </r>
  <r>
    <x v="242"/>
    <x v="0"/>
    <x v="0"/>
    <x v="1008"/>
    <x v="5"/>
    <x v="95"/>
    <x v="5741"/>
    <n v="69.7"/>
    <n v="69.7"/>
    <n v="0"/>
  </r>
  <r>
    <x v="242"/>
    <x v="0"/>
    <x v="0"/>
    <x v="1008"/>
    <x v="5"/>
    <x v="125"/>
    <x v="420"/>
    <n v="159.59"/>
    <n v="159.59"/>
    <n v="0"/>
  </r>
  <r>
    <x v="167"/>
    <x v="0"/>
    <x v="2"/>
    <x v="1715"/>
    <x v="118"/>
    <x v="4"/>
    <x v="5742"/>
    <n v="1990"/>
    <n v="1990"/>
    <n v="0"/>
  </r>
  <r>
    <x v="152"/>
    <x v="0"/>
    <x v="2"/>
    <x v="1187"/>
    <x v="300"/>
    <x v="23"/>
    <x v="3821"/>
    <n v="2860"/>
    <n v="2860"/>
    <n v="0"/>
  </r>
  <r>
    <x v="2"/>
    <x v="1"/>
    <x v="1"/>
    <x v="1716"/>
    <x v="43"/>
    <x v="4"/>
    <x v="5743"/>
    <n v="2865.21"/>
    <n v="2865.21"/>
    <n v="0"/>
  </r>
  <r>
    <x v="2"/>
    <x v="1"/>
    <x v="1"/>
    <x v="1717"/>
    <x v="184"/>
    <x v="4"/>
    <x v="5744"/>
    <n v="6370"/>
    <n v="6370"/>
    <n v="0"/>
  </r>
  <r>
    <x v="2"/>
    <x v="1"/>
    <x v="1"/>
    <x v="1188"/>
    <x v="37"/>
    <x v="4"/>
    <x v="5745"/>
    <n v="231.92"/>
    <n v="231.92"/>
    <n v="0"/>
  </r>
  <r>
    <x v="216"/>
    <x v="0"/>
    <x v="9"/>
    <x v="1436"/>
    <x v="335"/>
    <x v="4"/>
    <x v="5200"/>
    <n v="99823"/>
    <n v="99823"/>
    <n v="0"/>
  </r>
  <r>
    <x v="2"/>
    <x v="1"/>
    <x v="1"/>
    <x v="1012"/>
    <x v="128"/>
    <x v="95"/>
    <x v="5746"/>
    <n v="43.28"/>
    <n v="43.28"/>
    <n v="0"/>
  </r>
  <r>
    <x v="2"/>
    <x v="1"/>
    <x v="1"/>
    <x v="1191"/>
    <x v="99"/>
    <x v="106"/>
    <x v="5747"/>
    <n v="121.95"/>
    <n v="121.95"/>
    <n v="0"/>
  </r>
  <r>
    <x v="245"/>
    <x v="0"/>
    <x v="11"/>
    <x v="1014"/>
    <x v="1"/>
    <x v="25"/>
    <x v="5748"/>
    <n v="63.6"/>
    <n v="63.6"/>
    <n v="0"/>
  </r>
  <r>
    <x v="2"/>
    <x v="1"/>
    <x v="1"/>
    <x v="1016"/>
    <x v="32"/>
    <x v="46"/>
    <x v="5749"/>
    <n v="33.11"/>
    <n v="33.11"/>
    <n v="0"/>
  </r>
  <r>
    <x v="2"/>
    <x v="1"/>
    <x v="1"/>
    <x v="1016"/>
    <x v="32"/>
    <x v="1"/>
    <x v="5750"/>
    <n v="40.92"/>
    <n v="40.92"/>
    <n v="0"/>
  </r>
  <r>
    <x v="2"/>
    <x v="1"/>
    <x v="1"/>
    <x v="1017"/>
    <x v="220"/>
    <x v="69"/>
    <x v="2984"/>
    <n v="97.22"/>
    <n v="97.22"/>
    <n v="0"/>
  </r>
  <r>
    <x v="54"/>
    <x v="0"/>
    <x v="2"/>
    <x v="1476"/>
    <x v="55"/>
    <x v="4"/>
    <x v="5373"/>
    <n v="32173.08"/>
    <n v="32173.08"/>
    <n v="0"/>
  </r>
  <r>
    <x v="2"/>
    <x v="1"/>
    <x v="1"/>
    <x v="1476"/>
    <x v="55"/>
    <x v="693"/>
    <x v="5751"/>
    <n v="43.75"/>
    <n v="43.75"/>
    <n v="0"/>
  </r>
  <r>
    <x v="2"/>
    <x v="1"/>
    <x v="1"/>
    <x v="1476"/>
    <x v="55"/>
    <x v="163"/>
    <x v="5752"/>
    <n v="525"/>
    <n v="525"/>
    <n v="0"/>
  </r>
  <r>
    <x v="340"/>
    <x v="0"/>
    <x v="16"/>
    <x v="1476"/>
    <x v="55"/>
    <x v="470"/>
    <x v="5373"/>
    <n v="863.34"/>
    <n v="863.34"/>
    <n v="0"/>
  </r>
  <r>
    <x v="190"/>
    <x v="2"/>
    <x v="5"/>
    <x v="1476"/>
    <x v="55"/>
    <x v="696"/>
    <x v="5373"/>
    <n v="30295.42"/>
    <n v="30295.42"/>
    <n v="0"/>
  </r>
  <r>
    <x v="110"/>
    <x v="2"/>
    <x v="2"/>
    <x v="1476"/>
    <x v="55"/>
    <x v="815"/>
    <x v="5373"/>
    <n v="6101.91"/>
    <n v="6101.91"/>
    <n v="0"/>
  </r>
  <r>
    <x v="289"/>
    <x v="0"/>
    <x v="2"/>
    <x v="1476"/>
    <x v="55"/>
    <x v="816"/>
    <x v="5373"/>
    <n v="6835.3"/>
    <n v="6835.3"/>
    <n v="0"/>
  </r>
  <r>
    <x v="208"/>
    <x v="0"/>
    <x v="2"/>
    <x v="1476"/>
    <x v="55"/>
    <x v="355"/>
    <x v="5373"/>
    <n v="40564.699999999997"/>
    <n v="40564.699999999997"/>
    <n v="0"/>
  </r>
  <r>
    <x v="275"/>
    <x v="2"/>
    <x v="23"/>
    <x v="1476"/>
    <x v="55"/>
    <x v="817"/>
    <x v="5373"/>
    <n v="225.97"/>
    <n v="225.97"/>
    <n v="0"/>
  </r>
  <r>
    <x v="341"/>
    <x v="2"/>
    <x v="5"/>
    <x v="1476"/>
    <x v="55"/>
    <x v="523"/>
    <x v="5373"/>
    <n v="1705.88"/>
    <n v="1705.88"/>
    <n v="0"/>
  </r>
  <r>
    <x v="342"/>
    <x v="2"/>
    <x v="16"/>
    <x v="1476"/>
    <x v="55"/>
    <x v="12"/>
    <x v="5373"/>
    <n v="359.35"/>
    <n v="359.35"/>
    <n v="0"/>
  </r>
  <r>
    <x v="343"/>
    <x v="2"/>
    <x v="5"/>
    <x v="1476"/>
    <x v="55"/>
    <x v="818"/>
    <x v="5373"/>
    <n v="4282.3500000000004"/>
    <n v="4282.3500000000004"/>
    <n v="0"/>
  </r>
  <r>
    <x v="2"/>
    <x v="1"/>
    <x v="1"/>
    <x v="1476"/>
    <x v="55"/>
    <x v="819"/>
    <x v="5753"/>
    <n v="88.48"/>
    <n v="88.48"/>
    <n v="0"/>
  </r>
  <r>
    <x v="2"/>
    <x v="1"/>
    <x v="1"/>
    <x v="1476"/>
    <x v="55"/>
    <x v="820"/>
    <x v="5754"/>
    <n v="132.72"/>
    <n v="132.72"/>
    <n v="0"/>
  </r>
  <r>
    <x v="2"/>
    <x v="1"/>
    <x v="1"/>
    <x v="1578"/>
    <x v="356"/>
    <x v="95"/>
    <x v="5755"/>
    <n v="204"/>
    <n v="204"/>
    <n v="0"/>
  </r>
  <r>
    <x v="8"/>
    <x v="0"/>
    <x v="2"/>
    <x v="1718"/>
    <x v="1"/>
    <x v="25"/>
    <x v="5756"/>
    <n v="32.97"/>
    <n v="32.97"/>
    <n v="0"/>
  </r>
  <r>
    <x v="8"/>
    <x v="0"/>
    <x v="2"/>
    <x v="1718"/>
    <x v="1"/>
    <x v="17"/>
    <x v="5757"/>
    <n v="1255.98"/>
    <n v="1255.98"/>
    <n v="0"/>
  </r>
  <r>
    <x v="2"/>
    <x v="1"/>
    <x v="1"/>
    <x v="1719"/>
    <x v="366"/>
    <x v="73"/>
    <x v="64"/>
    <n v="125.1"/>
    <n v="125.1"/>
    <n v="0"/>
  </r>
  <r>
    <x v="208"/>
    <x v="0"/>
    <x v="2"/>
    <x v="1581"/>
    <x v="5"/>
    <x v="25"/>
    <x v="5758"/>
    <n v="1100"/>
    <n v="1100"/>
    <n v="0"/>
  </r>
  <r>
    <x v="208"/>
    <x v="0"/>
    <x v="2"/>
    <x v="1581"/>
    <x v="5"/>
    <x v="19"/>
    <x v="5759"/>
    <n v="613.34"/>
    <n v="613.34"/>
    <n v="0"/>
  </r>
  <r>
    <x v="208"/>
    <x v="0"/>
    <x v="2"/>
    <x v="1581"/>
    <x v="5"/>
    <x v="78"/>
    <x v="5760"/>
    <n v="99.56"/>
    <n v="99.56"/>
    <n v="0"/>
  </r>
  <r>
    <x v="225"/>
    <x v="0"/>
    <x v="2"/>
    <x v="1720"/>
    <x v="332"/>
    <x v="13"/>
    <x v="5761"/>
    <n v="21687"/>
    <n v="21687"/>
    <n v="0"/>
  </r>
  <r>
    <x v="205"/>
    <x v="2"/>
    <x v="8"/>
    <x v="1721"/>
    <x v="371"/>
    <x v="46"/>
    <x v="5762"/>
    <n v="825"/>
    <n v="825"/>
    <n v="0"/>
  </r>
  <r>
    <x v="2"/>
    <x v="1"/>
    <x v="1"/>
    <x v="1583"/>
    <x v="358"/>
    <x v="25"/>
    <x v="5763"/>
    <n v="715.78"/>
    <n v="715.78"/>
    <n v="0"/>
  </r>
  <r>
    <x v="95"/>
    <x v="2"/>
    <x v="2"/>
    <x v="1584"/>
    <x v="1"/>
    <x v="25"/>
    <x v="5764"/>
    <n v="852.8"/>
    <n v="852.8"/>
    <n v="0"/>
  </r>
  <r>
    <x v="240"/>
    <x v="0"/>
    <x v="2"/>
    <x v="1584"/>
    <x v="1"/>
    <x v="0"/>
    <x v="5764"/>
    <n v="532.79999999999995"/>
    <n v="532.79999999999995"/>
    <n v="0"/>
  </r>
  <r>
    <x v="2"/>
    <x v="1"/>
    <x v="1"/>
    <x v="1722"/>
    <x v="372"/>
    <x v="46"/>
    <x v="5765"/>
    <n v="94.72"/>
    <n v="94.72"/>
    <n v="0"/>
  </r>
  <r>
    <x v="2"/>
    <x v="1"/>
    <x v="1"/>
    <x v="1723"/>
    <x v="373"/>
    <x v="95"/>
    <x v="337"/>
    <n v="531.26"/>
    <n v="531.26"/>
    <n v="0"/>
  </r>
  <r>
    <x v="2"/>
    <x v="1"/>
    <x v="1"/>
    <x v="1723"/>
    <x v="373"/>
    <x v="19"/>
    <x v="4892"/>
    <n v="531.25"/>
    <n v="531.25"/>
    <n v="0"/>
  </r>
  <r>
    <x v="344"/>
    <x v="2"/>
    <x v="5"/>
    <x v="1724"/>
    <x v="1"/>
    <x v="4"/>
    <x v="5766"/>
    <n v="10546"/>
    <n v="10546"/>
    <n v="0"/>
  </r>
  <r>
    <x v="151"/>
    <x v="2"/>
    <x v="2"/>
    <x v="1725"/>
    <x v="1"/>
    <x v="12"/>
    <x v="5767"/>
    <n v="1628.84"/>
    <n v="1628.84"/>
    <n v="0"/>
  </r>
  <r>
    <x v="2"/>
    <x v="1"/>
    <x v="1"/>
    <x v="1726"/>
    <x v="226"/>
    <x v="17"/>
    <x v="420"/>
    <n v="20"/>
    <n v="20"/>
    <n v="0"/>
  </r>
  <r>
    <x v="2"/>
    <x v="1"/>
    <x v="1"/>
    <x v="1727"/>
    <x v="32"/>
    <x v="0"/>
    <x v="5768"/>
    <n v="121.89"/>
    <n v="121.89"/>
    <n v="0"/>
  </r>
  <r>
    <x v="2"/>
    <x v="1"/>
    <x v="1"/>
    <x v="1727"/>
    <x v="32"/>
    <x v="19"/>
    <x v="5769"/>
    <n v="3.82"/>
    <n v="3.82"/>
    <n v="0"/>
  </r>
  <r>
    <x v="345"/>
    <x v="2"/>
    <x v="28"/>
    <x v="1728"/>
    <x v="5"/>
    <x v="42"/>
    <x v="5770"/>
    <n v="206.34"/>
    <n v="206.34"/>
    <n v="0"/>
  </r>
  <r>
    <x v="345"/>
    <x v="2"/>
    <x v="28"/>
    <x v="1728"/>
    <x v="5"/>
    <x v="54"/>
    <x v="5771"/>
    <n v="107.49"/>
    <n v="107.49"/>
    <n v="0"/>
  </r>
  <r>
    <x v="345"/>
    <x v="2"/>
    <x v="28"/>
    <x v="1728"/>
    <x v="5"/>
    <x v="164"/>
    <x v="5772"/>
    <n v="30.22"/>
    <n v="30.22"/>
    <n v="0"/>
  </r>
  <r>
    <x v="345"/>
    <x v="2"/>
    <x v="28"/>
    <x v="1728"/>
    <x v="5"/>
    <x v="524"/>
    <x v="5773"/>
    <n v="11.43"/>
    <n v="11.43"/>
    <n v="0"/>
  </r>
  <r>
    <x v="346"/>
    <x v="2"/>
    <x v="28"/>
    <x v="1728"/>
    <x v="5"/>
    <x v="246"/>
    <x v="5774"/>
    <n v="61.62"/>
    <n v="61.62"/>
    <n v="0"/>
  </r>
  <r>
    <x v="346"/>
    <x v="2"/>
    <x v="28"/>
    <x v="1728"/>
    <x v="5"/>
    <x v="296"/>
    <x v="5741"/>
    <n v="16.32"/>
    <n v="16.32"/>
    <n v="0"/>
  </r>
  <r>
    <x v="346"/>
    <x v="2"/>
    <x v="28"/>
    <x v="1728"/>
    <x v="5"/>
    <x v="155"/>
    <x v="5775"/>
    <n v="35.869999999999997"/>
    <n v="35.869999999999997"/>
    <n v="0"/>
  </r>
  <r>
    <x v="346"/>
    <x v="2"/>
    <x v="28"/>
    <x v="1728"/>
    <x v="5"/>
    <x v="618"/>
    <x v="5776"/>
    <n v="131.44"/>
    <n v="131.44"/>
    <n v="0"/>
  </r>
  <r>
    <x v="346"/>
    <x v="2"/>
    <x v="28"/>
    <x v="1728"/>
    <x v="5"/>
    <x v="609"/>
    <x v="5777"/>
    <n v="92.65"/>
    <n v="92.65"/>
    <n v="0"/>
  </r>
  <r>
    <x v="346"/>
    <x v="2"/>
    <x v="28"/>
    <x v="1728"/>
    <x v="5"/>
    <x v="732"/>
    <x v="5778"/>
    <n v="111.92"/>
    <n v="111.92"/>
    <n v="0"/>
  </r>
  <r>
    <x v="347"/>
    <x v="0"/>
    <x v="16"/>
    <x v="1729"/>
    <x v="1"/>
    <x v="62"/>
    <x v="5779"/>
    <n v="109.28"/>
    <n v="109.28"/>
    <n v="0"/>
  </r>
  <r>
    <x v="347"/>
    <x v="0"/>
    <x v="16"/>
    <x v="1729"/>
    <x v="1"/>
    <x v="19"/>
    <x v="5780"/>
    <n v="226.67"/>
    <n v="226.67"/>
    <n v="0"/>
  </r>
  <r>
    <x v="347"/>
    <x v="0"/>
    <x v="16"/>
    <x v="1729"/>
    <x v="1"/>
    <x v="42"/>
    <x v="5781"/>
    <n v="40.549999999999997"/>
    <n v="40.549999999999997"/>
    <n v="0"/>
  </r>
  <r>
    <x v="348"/>
    <x v="0"/>
    <x v="16"/>
    <x v="1730"/>
    <x v="5"/>
    <x v="271"/>
    <x v="5560"/>
    <n v="3216.15"/>
    <n v="3216.15"/>
    <n v="0"/>
  </r>
  <r>
    <x v="348"/>
    <x v="0"/>
    <x v="16"/>
    <x v="1730"/>
    <x v="5"/>
    <x v="121"/>
    <x v="5782"/>
    <n v="392.4"/>
    <n v="392.4"/>
    <n v="0"/>
  </r>
  <r>
    <x v="349"/>
    <x v="0"/>
    <x v="16"/>
    <x v="1731"/>
    <x v="5"/>
    <x v="4"/>
    <x v="5560"/>
    <n v="4583.6400000000003"/>
    <n v="4583.6400000000003"/>
    <n v="0"/>
  </r>
  <r>
    <x v="349"/>
    <x v="0"/>
    <x v="16"/>
    <x v="1731"/>
    <x v="5"/>
    <x v="17"/>
    <x v="5783"/>
    <n v="216.14"/>
    <n v="216.14"/>
    <n v="0"/>
  </r>
  <r>
    <x v="350"/>
    <x v="2"/>
    <x v="28"/>
    <x v="1732"/>
    <x v="223"/>
    <x v="4"/>
    <x v="5784"/>
    <n v="393"/>
    <n v="393"/>
    <n v="0"/>
  </r>
  <r>
    <x v="350"/>
    <x v="2"/>
    <x v="28"/>
    <x v="1732"/>
    <x v="223"/>
    <x v="18"/>
    <x v="5785"/>
    <n v="105"/>
    <n v="105"/>
    <n v="0"/>
  </r>
  <r>
    <x v="2"/>
    <x v="1"/>
    <x v="1"/>
    <x v="1733"/>
    <x v="374"/>
    <x v="13"/>
    <x v="5786"/>
    <n v="2415.6"/>
    <n v="2415.6"/>
    <n v="0"/>
  </r>
  <r>
    <x v="351"/>
    <x v="0"/>
    <x v="2"/>
    <x v="1734"/>
    <x v="1"/>
    <x v="4"/>
    <x v="5787"/>
    <n v="4729.2"/>
    <n v="4729.2"/>
    <n v="0"/>
  </r>
  <r>
    <x v="351"/>
    <x v="0"/>
    <x v="2"/>
    <x v="1734"/>
    <x v="1"/>
    <x v="25"/>
    <x v="1110"/>
    <n v="4386"/>
    <n v="4386"/>
    <n v="0"/>
  </r>
  <r>
    <x v="2"/>
    <x v="1"/>
    <x v="1"/>
    <x v="1735"/>
    <x v="154"/>
    <x v="4"/>
    <x v="5788"/>
    <n v="12027"/>
    <n v="12027"/>
    <n v="0"/>
  </r>
  <r>
    <x v="352"/>
    <x v="2"/>
    <x v="28"/>
    <x v="1736"/>
    <x v="5"/>
    <x v="16"/>
    <x v="5789"/>
    <n v="355.87"/>
    <n v="355.87"/>
    <n v="0"/>
  </r>
  <r>
    <x v="352"/>
    <x v="2"/>
    <x v="28"/>
    <x v="1736"/>
    <x v="5"/>
    <x v="91"/>
    <x v="5789"/>
    <n v="-355.87"/>
    <n v="-355.87"/>
    <n v="0"/>
  </r>
  <r>
    <x v="352"/>
    <x v="2"/>
    <x v="28"/>
    <x v="1736"/>
    <x v="5"/>
    <x v="117"/>
    <x v="5790"/>
    <n v="538.32000000000005"/>
    <n v="538.32000000000005"/>
    <n v="0"/>
  </r>
  <r>
    <x v="352"/>
    <x v="2"/>
    <x v="28"/>
    <x v="1736"/>
    <x v="5"/>
    <x v="54"/>
    <x v="5791"/>
    <n v="609.17999999999995"/>
    <n v="609.17999999999995"/>
    <n v="0"/>
  </r>
  <r>
    <x v="352"/>
    <x v="2"/>
    <x v="28"/>
    <x v="1736"/>
    <x v="5"/>
    <x v="141"/>
    <x v="5792"/>
    <n v="9664"/>
    <n v="9664"/>
    <n v="0"/>
  </r>
  <r>
    <x v="352"/>
    <x v="2"/>
    <x v="28"/>
    <x v="1736"/>
    <x v="5"/>
    <x v="121"/>
    <x v="5793"/>
    <n v="7150.5"/>
    <n v="7150.5"/>
    <n v="0"/>
  </r>
  <r>
    <x v="352"/>
    <x v="2"/>
    <x v="28"/>
    <x v="1736"/>
    <x v="5"/>
    <x v="478"/>
    <x v="4696"/>
    <n v="2759.41"/>
    <n v="2759.41"/>
    <n v="0"/>
  </r>
  <r>
    <x v="353"/>
    <x v="2"/>
    <x v="28"/>
    <x v="1736"/>
    <x v="5"/>
    <x v="249"/>
    <x v="4251"/>
    <n v="373.18"/>
    <n v="373.18"/>
    <n v="0"/>
  </r>
  <r>
    <x v="353"/>
    <x v="2"/>
    <x v="28"/>
    <x v="1736"/>
    <x v="5"/>
    <x v="296"/>
    <x v="5794"/>
    <n v="1209.58"/>
    <n v="1209.58"/>
    <n v="0"/>
  </r>
  <r>
    <x v="225"/>
    <x v="0"/>
    <x v="2"/>
    <x v="1737"/>
    <x v="1"/>
    <x v="46"/>
    <x v="5795"/>
    <n v="2741"/>
    <n v="2741"/>
    <n v="0"/>
  </r>
  <r>
    <x v="225"/>
    <x v="0"/>
    <x v="2"/>
    <x v="1737"/>
    <x v="1"/>
    <x v="139"/>
    <x v="5796"/>
    <n v="133.19999999999999"/>
    <n v="133.19999999999999"/>
    <n v="0"/>
  </r>
  <r>
    <x v="225"/>
    <x v="0"/>
    <x v="2"/>
    <x v="1737"/>
    <x v="1"/>
    <x v="108"/>
    <x v="5797"/>
    <n v="6450"/>
    <n v="6450"/>
    <n v="0"/>
  </r>
  <r>
    <x v="354"/>
    <x v="0"/>
    <x v="31"/>
    <x v="1738"/>
    <x v="375"/>
    <x v="4"/>
    <x v="5798"/>
    <n v="52500"/>
    <n v="52037.5"/>
    <n v="462.5"/>
  </r>
  <r>
    <x v="208"/>
    <x v="0"/>
    <x v="2"/>
    <x v="1739"/>
    <x v="56"/>
    <x v="17"/>
    <x v="5799"/>
    <n v="-451263.65"/>
    <n v="-451263.65"/>
    <n v="0"/>
  </r>
  <r>
    <x v="2"/>
    <x v="1"/>
    <x v="1"/>
    <x v="1739"/>
    <x v="56"/>
    <x v="821"/>
    <x v="4779"/>
    <n v="52003.839999999997"/>
    <n v="52003.839999999997"/>
    <n v="0"/>
  </r>
  <r>
    <x v="225"/>
    <x v="0"/>
    <x v="2"/>
    <x v="1740"/>
    <x v="1"/>
    <x v="16"/>
    <x v="5800"/>
    <n v="4260.63"/>
    <n v="4260.63"/>
    <n v="0"/>
  </r>
  <r>
    <x v="225"/>
    <x v="0"/>
    <x v="2"/>
    <x v="1740"/>
    <x v="1"/>
    <x v="95"/>
    <x v="5801"/>
    <n v="6048.09"/>
    <n v="6048.09"/>
    <n v="0"/>
  </r>
  <r>
    <x v="202"/>
    <x v="2"/>
    <x v="5"/>
    <x v="1741"/>
    <x v="236"/>
    <x v="4"/>
    <x v="5802"/>
    <n v="7491.69"/>
    <n v="7491.69"/>
    <n v="0"/>
  </r>
  <r>
    <x v="202"/>
    <x v="2"/>
    <x v="5"/>
    <x v="1741"/>
    <x v="236"/>
    <x v="175"/>
    <x v="5803"/>
    <n v="24405"/>
    <n v="24405"/>
    <n v="0"/>
  </r>
  <r>
    <x v="339"/>
    <x v="2"/>
    <x v="5"/>
    <x v="1742"/>
    <x v="1"/>
    <x v="16"/>
    <x v="5804"/>
    <n v="3303.84"/>
    <n v="3303.84"/>
    <n v="0"/>
  </r>
  <r>
    <x v="339"/>
    <x v="2"/>
    <x v="5"/>
    <x v="1742"/>
    <x v="1"/>
    <x v="106"/>
    <x v="5805"/>
    <n v="532.88"/>
    <n v="532.88"/>
    <n v="0"/>
  </r>
  <r>
    <x v="339"/>
    <x v="2"/>
    <x v="5"/>
    <x v="1742"/>
    <x v="1"/>
    <x v="185"/>
    <x v="5806"/>
    <n v="2657.6"/>
    <n v="2657.6"/>
    <n v="0"/>
  </r>
  <r>
    <x v="339"/>
    <x v="2"/>
    <x v="5"/>
    <x v="1742"/>
    <x v="1"/>
    <x v="524"/>
    <x v="5807"/>
    <n v="275.39999999999998"/>
    <n v="275.39999999999998"/>
    <n v="0"/>
  </r>
  <r>
    <x v="347"/>
    <x v="0"/>
    <x v="16"/>
    <x v="1743"/>
    <x v="1"/>
    <x v="25"/>
    <x v="5808"/>
    <n v="329.35"/>
    <n v="329.35"/>
    <n v="0"/>
  </r>
  <r>
    <x v="355"/>
    <x v="2"/>
    <x v="5"/>
    <x v="1744"/>
    <x v="1"/>
    <x v="440"/>
    <x v="5638"/>
    <n v="569.6"/>
    <n v="569.6"/>
    <n v="0"/>
  </r>
  <r>
    <x v="355"/>
    <x v="2"/>
    <x v="5"/>
    <x v="1744"/>
    <x v="1"/>
    <x v="0"/>
    <x v="5809"/>
    <n v="292.13"/>
    <n v="292.13"/>
    <n v="0"/>
  </r>
  <r>
    <x v="355"/>
    <x v="2"/>
    <x v="5"/>
    <x v="1744"/>
    <x v="1"/>
    <x v="62"/>
    <x v="5810"/>
    <n v="164.43"/>
    <n v="164.43"/>
    <n v="0"/>
  </r>
  <r>
    <x v="355"/>
    <x v="2"/>
    <x v="5"/>
    <x v="1744"/>
    <x v="1"/>
    <x v="48"/>
    <x v="5811"/>
    <n v="451.83"/>
    <n v="451.83"/>
    <n v="0"/>
  </r>
  <r>
    <x v="355"/>
    <x v="2"/>
    <x v="5"/>
    <x v="1744"/>
    <x v="1"/>
    <x v="101"/>
    <x v="5812"/>
    <n v="1856"/>
    <n v="1856"/>
    <n v="0"/>
  </r>
  <r>
    <x v="345"/>
    <x v="2"/>
    <x v="28"/>
    <x v="1745"/>
    <x v="269"/>
    <x v="48"/>
    <x v="5813"/>
    <n v="2012.9"/>
    <n v="2012.9"/>
    <n v="0"/>
  </r>
  <r>
    <x v="345"/>
    <x v="2"/>
    <x v="28"/>
    <x v="1745"/>
    <x v="269"/>
    <x v="101"/>
    <x v="5814"/>
    <n v="681.03"/>
    <n v="681.03"/>
    <n v="0"/>
  </r>
  <r>
    <x v="356"/>
    <x v="0"/>
    <x v="16"/>
    <x v="1746"/>
    <x v="260"/>
    <x v="25"/>
    <x v="5815"/>
    <n v="86"/>
    <n v="86"/>
    <n v="0"/>
  </r>
  <r>
    <x v="356"/>
    <x v="0"/>
    <x v="16"/>
    <x v="1746"/>
    <x v="260"/>
    <x v="66"/>
    <x v="554"/>
    <n v="66.92"/>
    <n v="66.92"/>
    <n v="0"/>
  </r>
  <r>
    <x v="2"/>
    <x v="1"/>
    <x v="1"/>
    <x v="1747"/>
    <x v="5"/>
    <x v="0"/>
    <x v="5816"/>
    <n v="69.42"/>
    <n v="69.42"/>
    <n v="0"/>
  </r>
  <r>
    <x v="357"/>
    <x v="0"/>
    <x v="15"/>
    <x v="1748"/>
    <x v="1"/>
    <x v="25"/>
    <x v="5817"/>
    <n v="518"/>
    <n v="518"/>
    <n v="0"/>
  </r>
  <r>
    <x v="357"/>
    <x v="0"/>
    <x v="15"/>
    <x v="1748"/>
    <x v="1"/>
    <x v="822"/>
    <x v="5818"/>
    <n v="13.6"/>
    <n v="13.6"/>
    <n v="0"/>
  </r>
  <r>
    <x v="358"/>
    <x v="2"/>
    <x v="9"/>
    <x v="1749"/>
    <x v="5"/>
    <x v="4"/>
    <x v="5819"/>
    <n v="254.63"/>
    <n v="254.63"/>
    <n v="0"/>
  </r>
  <r>
    <x v="358"/>
    <x v="2"/>
    <x v="9"/>
    <x v="1749"/>
    <x v="5"/>
    <x v="17"/>
    <x v="5774"/>
    <n v="73.680000000000007"/>
    <n v="73.680000000000007"/>
    <n v="0"/>
  </r>
  <r>
    <x v="358"/>
    <x v="2"/>
    <x v="9"/>
    <x v="1749"/>
    <x v="5"/>
    <x v="95"/>
    <x v="5820"/>
    <n v="34.51"/>
    <n v="34.51"/>
    <n v="0"/>
  </r>
  <r>
    <x v="358"/>
    <x v="2"/>
    <x v="9"/>
    <x v="1749"/>
    <x v="5"/>
    <x v="18"/>
    <x v="5821"/>
    <n v="9.86"/>
    <n v="9.86"/>
    <n v="0"/>
  </r>
  <r>
    <x v="358"/>
    <x v="2"/>
    <x v="9"/>
    <x v="1749"/>
    <x v="5"/>
    <x v="19"/>
    <x v="5822"/>
    <n v="21.67"/>
    <n v="21.67"/>
    <n v="0"/>
  </r>
  <r>
    <x v="358"/>
    <x v="2"/>
    <x v="9"/>
    <x v="1749"/>
    <x v="5"/>
    <x v="177"/>
    <x v="5823"/>
    <n v="215.37"/>
    <n v="215.37"/>
    <n v="0"/>
  </r>
  <r>
    <x v="358"/>
    <x v="2"/>
    <x v="9"/>
    <x v="1749"/>
    <x v="5"/>
    <x v="108"/>
    <x v="5824"/>
    <n v="98.78"/>
    <n v="98.78"/>
    <n v="0"/>
  </r>
  <r>
    <x v="359"/>
    <x v="2"/>
    <x v="9"/>
    <x v="1749"/>
    <x v="5"/>
    <x v="294"/>
    <x v="5825"/>
    <n v="847.73"/>
    <n v="847.73"/>
    <n v="0"/>
  </r>
  <r>
    <x v="359"/>
    <x v="2"/>
    <x v="9"/>
    <x v="1749"/>
    <x v="5"/>
    <x v="467"/>
    <x v="5826"/>
    <n v="19.46"/>
    <n v="19.46"/>
    <n v="0"/>
  </r>
  <r>
    <x v="2"/>
    <x v="1"/>
    <x v="1"/>
    <x v="1750"/>
    <x v="30"/>
    <x v="0"/>
    <x v="5516"/>
    <n v="700"/>
    <n v="700"/>
    <n v="0"/>
  </r>
  <r>
    <x v="360"/>
    <x v="0"/>
    <x v="9"/>
    <x v="1751"/>
    <x v="286"/>
    <x v="62"/>
    <x v="5827"/>
    <n v="2499.0700000000002"/>
    <n v="2499.0700000000002"/>
    <n v="0"/>
  </r>
  <r>
    <x v="2"/>
    <x v="1"/>
    <x v="1"/>
    <x v="1752"/>
    <x v="328"/>
    <x v="74"/>
    <x v="5828"/>
    <n v="945"/>
    <n v="945"/>
    <n v="0"/>
  </r>
  <r>
    <x v="2"/>
    <x v="1"/>
    <x v="1"/>
    <x v="1753"/>
    <x v="199"/>
    <x v="0"/>
    <x v="5829"/>
    <n v="26"/>
    <n v="26"/>
    <n v="0"/>
  </r>
  <r>
    <x v="2"/>
    <x v="1"/>
    <x v="1"/>
    <x v="1754"/>
    <x v="376"/>
    <x v="25"/>
    <x v="5830"/>
    <n v="407.4"/>
    <n v="407.4"/>
    <n v="0"/>
  </r>
  <r>
    <x v="361"/>
    <x v="2"/>
    <x v="28"/>
    <x v="1755"/>
    <x v="223"/>
    <x v="25"/>
    <x v="5784"/>
    <n v="786"/>
    <n v="786"/>
    <n v="0"/>
  </r>
  <r>
    <x v="361"/>
    <x v="2"/>
    <x v="28"/>
    <x v="1756"/>
    <x v="5"/>
    <x v="25"/>
    <x v="5831"/>
    <n v="1134.97"/>
    <n v="1134.97"/>
    <n v="0"/>
  </r>
  <r>
    <x v="361"/>
    <x v="2"/>
    <x v="28"/>
    <x v="1756"/>
    <x v="5"/>
    <x v="119"/>
    <x v="5832"/>
    <n v="747.26"/>
    <n v="747.26"/>
    <n v="0"/>
  </r>
  <r>
    <x v="361"/>
    <x v="2"/>
    <x v="28"/>
    <x v="1756"/>
    <x v="5"/>
    <x v="142"/>
    <x v="5833"/>
    <n v="716.6"/>
    <n v="716.6"/>
    <n v="0"/>
  </r>
  <r>
    <x v="362"/>
    <x v="2"/>
    <x v="28"/>
    <x v="1756"/>
    <x v="5"/>
    <x v="331"/>
    <x v="5834"/>
    <n v="893.21"/>
    <n v="893.21"/>
    <n v="0"/>
  </r>
  <r>
    <x v="362"/>
    <x v="2"/>
    <x v="28"/>
    <x v="1756"/>
    <x v="5"/>
    <x v="247"/>
    <x v="5835"/>
    <n v="303.12"/>
    <n v="303.12"/>
    <n v="0"/>
  </r>
  <r>
    <x v="362"/>
    <x v="2"/>
    <x v="28"/>
    <x v="1756"/>
    <x v="5"/>
    <x v="296"/>
    <x v="2572"/>
    <n v="65.98"/>
    <n v="65.98"/>
    <n v="0"/>
  </r>
  <r>
    <x v="362"/>
    <x v="2"/>
    <x v="28"/>
    <x v="1756"/>
    <x v="5"/>
    <x v="591"/>
    <x v="5836"/>
    <n v="37.97"/>
    <n v="37.97"/>
    <n v="0"/>
  </r>
  <r>
    <x v="361"/>
    <x v="2"/>
    <x v="28"/>
    <x v="1756"/>
    <x v="5"/>
    <x v="823"/>
    <x v="5837"/>
    <n v="334"/>
    <n v="334"/>
    <n v="0"/>
  </r>
  <r>
    <x v="361"/>
    <x v="2"/>
    <x v="28"/>
    <x v="1756"/>
    <x v="5"/>
    <x v="824"/>
    <x v="5838"/>
    <n v="169.48"/>
    <n v="169.48"/>
    <n v="0"/>
  </r>
  <r>
    <x v="95"/>
    <x v="2"/>
    <x v="2"/>
    <x v="1757"/>
    <x v="1"/>
    <x v="25"/>
    <x v="5839"/>
    <n v="291"/>
    <n v="291"/>
    <n v="0"/>
  </r>
  <r>
    <x v="363"/>
    <x v="2"/>
    <x v="28"/>
    <x v="1758"/>
    <x v="377"/>
    <x v="25"/>
    <x v="420"/>
    <n v="400"/>
    <n v="400"/>
    <n v="0"/>
  </r>
  <r>
    <x v="344"/>
    <x v="2"/>
    <x v="5"/>
    <x v="1759"/>
    <x v="1"/>
    <x v="18"/>
    <x v="5840"/>
    <n v="73.099999999999994"/>
    <n v="73.099999999999994"/>
    <n v="0"/>
  </r>
  <r>
    <x v="344"/>
    <x v="2"/>
    <x v="5"/>
    <x v="1759"/>
    <x v="1"/>
    <x v="42"/>
    <x v="5841"/>
    <n v="465.63"/>
    <n v="465.63"/>
    <n v="0"/>
  </r>
  <r>
    <x v="344"/>
    <x v="2"/>
    <x v="5"/>
    <x v="1759"/>
    <x v="1"/>
    <x v="117"/>
    <x v="5842"/>
    <n v="80"/>
    <n v="80"/>
    <n v="0"/>
  </r>
  <r>
    <x v="344"/>
    <x v="2"/>
    <x v="5"/>
    <x v="1759"/>
    <x v="1"/>
    <x v="1"/>
    <x v="5843"/>
    <n v="212.4"/>
    <n v="212.4"/>
    <n v="0"/>
  </r>
  <r>
    <x v="364"/>
    <x v="0"/>
    <x v="16"/>
    <x v="1760"/>
    <x v="17"/>
    <x v="4"/>
    <x v="5844"/>
    <n v="1019"/>
    <n v="1019"/>
    <n v="0"/>
  </r>
  <r>
    <x v="362"/>
    <x v="2"/>
    <x v="28"/>
    <x v="1761"/>
    <x v="200"/>
    <x v="4"/>
    <x v="5845"/>
    <n v="82000"/>
    <n v="82000"/>
    <n v="0"/>
  </r>
  <r>
    <x v="2"/>
    <x v="1"/>
    <x v="1"/>
    <x v="1762"/>
    <x v="99"/>
    <x v="46"/>
    <x v="5846"/>
    <n v="105.5"/>
    <n v="105.5"/>
    <n v="0"/>
  </r>
  <r>
    <x v="365"/>
    <x v="0"/>
    <x v="17"/>
    <x v="1763"/>
    <x v="33"/>
    <x v="25"/>
    <x v="5847"/>
    <n v="1082.05"/>
    <n v="1082.05"/>
    <n v="0"/>
  </r>
  <r>
    <x v="366"/>
    <x v="2"/>
    <x v="9"/>
    <x v="1764"/>
    <x v="200"/>
    <x v="4"/>
    <x v="5848"/>
    <n v="76746"/>
    <n v="76746"/>
    <n v="0"/>
  </r>
  <r>
    <x v="356"/>
    <x v="0"/>
    <x v="16"/>
    <x v="1765"/>
    <x v="103"/>
    <x v="4"/>
    <x v="5849"/>
    <n v="29960"/>
    <n v="29960"/>
    <n v="0"/>
  </r>
  <r>
    <x v="2"/>
    <x v="1"/>
    <x v="1"/>
    <x v="1766"/>
    <x v="204"/>
    <x v="4"/>
    <x v="1817"/>
    <n v="3630"/>
    <n v="3630"/>
    <n v="0"/>
  </r>
  <r>
    <x v="2"/>
    <x v="1"/>
    <x v="1"/>
    <x v="1767"/>
    <x v="64"/>
    <x v="46"/>
    <x v="5850"/>
    <n v="1269.2"/>
    <n v="1269.2"/>
    <n v="0"/>
  </r>
  <r>
    <x v="2"/>
    <x v="1"/>
    <x v="1"/>
    <x v="1768"/>
    <x v="99"/>
    <x v="0"/>
    <x v="5851"/>
    <n v="133.94999999999999"/>
    <n v="133.94999999999999"/>
    <n v="0"/>
  </r>
  <r>
    <x v="367"/>
    <x v="2"/>
    <x v="9"/>
    <x v="1769"/>
    <x v="5"/>
    <x v="64"/>
    <x v="5852"/>
    <n v="-71.86"/>
    <n v="-71.86"/>
    <n v="0"/>
  </r>
  <r>
    <x v="367"/>
    <x v="2"/>
    <x v="9"/>
    <x v="1769"/>
    <x v="5"/>
    <x v="62"/>
    <x v="5853"/>
    <n v="85.57"/>
    <n v="85.57"/>
    <n v="0"/>
  </r>
  <r>
    <x v="367"/>
    <x v="2"/>
    <x v="9"/>
    <x v="1769"/>
    <x v="5"/>
    <x v="20"/>
    <x v="5834"/>
    <n v="124.06"/>
    <n v="124.06"/>
    <n v="0"/>
  </r>
  <r>
    <x v="367"/>
    <x v="2"/>
    <x v="9"/>
    <x v="1769"/>
    <x v="5"/>
    <x v="22"/>
    <x v="5854"/>
    <n v="30.98"/>
    <n v="30.98"/>
    <n v="0"/>
  </r>
  <r>
    <x v="367"/>
    <x v="2"/>
    <x v="9"/>
    <x v="1769"/>
    <x v="5"/>
    <x v="178"/>
    <x v="5854"/>
    <n v="-17.7"/>
    <n v="-17.7"/>
    <n v="0"/>
  </r>
  <r>
    <x v="367"/>
    <x v="2"/>
    <x v="9"/>
    <x v="1769"/>
    <x v="5"/>
    <x v="57"/>
    <x v="5855"/>
    <n v="13770.68"/>
    <n v="13770.68"/>
    <n v="0"/>
  </r>
  <r>
    <x v="367"/>
    <x v="2"/>
    <x v="9"/>
    <x v="1769"/>
    <x v="5"/>
    <x v="763"/>
    <x v="5856"/>
    <n v="-11.14"/>
    <n v="-11.14"/>
    <n v="0"/>
  </r>
  <r>
    <x v="367"/>
    <x v="2"/>
    <x v="9"/>
    <x v="1769"/>
    <x v="5"/>
    <x v="148"/>
    <x v="5856"/>
    <n v="11.14"/>
    <n v="11.14"/>
    <n v="0"/>
  </r>
  <r>
    <x v="367"/>
    <x v="2"/>
    <x v="9"/>
    <x v="1769"/>
    <x v="5"/>
    <x v="198"/>
    <x v="5857"/>
    <n v="8780.74"/>
    <n v="8780.74"/>
    <n v="0"/>
  </r>
  <r>
    <x v="368"/>
    <x v="2"/>
    <x v="9"/>
    <x v="1769"/>
    <x v="5"/>
    <x v="426"/>
    <x v="5858"/>
    <n v="414.31"/>
    <n v="414.31"/>
    <n v="0"/>
  </r>
  <r>
    <x v="368"/>
    <x v="2"/>
    <x v="9"/>
    <x v="1769"/>
    <x v="5"/>
    <x v="295"/>
    <x v="5859"/>
    <n v="177.38"/>
    <n v="177.38"/>
    <n v="0"/>
  </r>
  <r>
    <x v="368"/>
    <x v="2"/>
    <x v="9"/>
    <x v="1769"/>
    <x v="5"/>
    <x v="825"/>
    <x v="5859"/>
    <n v="-177.38"/>
    <n v="-177.38"/>
    <n v="0"/>
  </r>
  <r>
    <x v="368"/>
    <x v="2"/>
    <x v="9"/>
    <x v="1769"/>
    <x v="5"/>
    <x v="826"/>
    <x v="5860"/>
    <n v="173.69"/>
    <n v="173.69"/>
    <n v="0"/>
  </r>
  <r>
    <x v="359"/>
    <x v="2"/>
    <x v="9"/>
    <x v="1749"/>
    <x v="5"/>
    <x v="330"/>
    <x v="5861"/>
    <n v="289.89999999999998"/>
    <n v="289.89999999999998"/>
    <n v="0"/>
  </r>
  <r>
    <x v="359"/>
    <x v="2"/>
    <x v="9"/>
    <x v="1749"/>
    <x v="5"/>
    <x v="468"/>
    <x v="5862"/>
    <n v="17048.990000000002"/>
    <n v="17048.990000000002"/>
    <n v="0"/>
  </r>
  <r>
    <x v="359"/>
    <x v="2"/>
    <x v="9"/>
    <x v="1749"/>
    <x v="5"/>
    <x v="426"/>
    <x v="5863"/>
    <n v="204"/>
    <n v="204"/>
    <n v="0"/>
  </r>
  <r>
    <x v="359"/>
    <x v="2"/>
    <x v="9"/>
    <x v="1749"/>
    <x v="5"/>
    <x v="249"/>
    <x v="5864"/>
    <n v="3844.37"/>
    <n v="3844.37"/>
    <n v="0"/>
  </r>
  <r>
    <x v="359"/>
    <x v="2"/>
    <x v="9"/>
    <x v="1749"/>
    <x v="5"/>
    <x v="369"/>
    <x v="5865"/>
    <n v="64.84"/>
    <n v="64.84"/>
    <n v="0"/>
  </r>
  <r>
    <x v="369"/>
    <x v="2"/>
    <x v="9"/>
    <x v="1749"/>
    <x v="5"/>
    <x v="618"/>
    <x v="5866"/>
    <n v="11.17"/>
    <n v="11.17"/>
    <n v="0"/>
  </r>
  <r>
    <x v="369"/>
    <x v="2"/>
    <x v="9"/>
    <x v="1749"/>
    <x v="5"/>
    <x v="723"/>
    <x v="5867"/>
    <n v="990.99"/>
    <n v="990.99"/>
    <n v="0"/>
  </r>
  <r>
    <x v="210"/>
    <x v="2"/>
    <x v="3"/>
    <x v="1770"/>
    <x v="61"/>
    <x v="4"/>
    <x v="5868"/>
    <n v="22633.919999999998"/>
    <n v="22633.919999999998"/>
    <n v="0"/>
  </r>
  <r>
    <x v="309"/>
    <x v="2"/>
    <x v="28"/>
    <x v="1771"/>
    <x v="5"/>
    <x v="13"/>
    <x v="5869"/>
    <n v="-1053.17"/>
    <n v="-1053.17"/>
    <n v="0"/>
  </r>
  <r>
    <x v="309"/>
    <x v="2"/>
    <x v="28"/>
    <x v="1771"/>
    <x v="5"/>
    <x v="0"/>
    <x v="5852"/>
    <n v="753.76"/>
    <n v="753.76"/>
    <n v="0"/>
  </r>
  <r>
    <x v="309"/>
    <x v="2"/>
    <x v="28"/>
    <x v="1771"/>
    <x v="5"/>
    <x v="95"/>
    <x v="5870"/>
    <n v="28.53"/>
    <n v="28.53"/>
    <n v="0"/>
  </r>
  <r>
    <x v="309"/>
    <x v="2"/>
    <x v="28"/>
    <x v="1771"/>
    <x v="5"/>
    <x v="19"/>
    <x v="5820"/>
    <n v="74.17"/>
    <n v="74.17"/>
    <n v="0"/>
  </r>
  <r>
    <x v="309"/>
    <x v="2"/>
    <x v="28"/>
    <x v="1771"/>
    <x v="5"/>
    <x v="20"/>
    <x v="5871"/>
    <n v="426.72"/>
    <n v="426.72"/>
    <n v="0"/>
  </r>
  <r>
    <x v="309"/>
    <x v="2"/>
    <x v="28"/>
    <x v="1771"/>
    <x v="5"/>
    <x v="172"/>
    <x v="5872"/>
    <n v="-6260.22"/>
    <n v="-6260.22"/>
    <n v="0"/>
  </r>
  <r>
    <x v="309"/>
    <x v="2"/>
    <x v="28"/>
    <x v="1771"/>
    <x v="5"/>
    <x v="36"/>
    <x v="5872"/>
    <n v="6260.22"/>
    <n v="6260.22"/>
    <n v="0"/>
  </r>
  <r>
    <x v="309"/>
    <x v="2"/>
    <x v="28"/>
    <x v="1771"/>
    <x v="5"/>
    <x v="21"/>
    <x v="5873"/>
    <n v="75.45"/>
    <n v="75.45"/>
    <n v="0"/>
  </r>
  <r>
    <x v="309"/>
    <x v="2"/>
    <x v="28"/>
    <x v="1771"/>
    <x v="5"/>
    <x v="22"/>
    <x v="5874"/>
    <n v="147.01"/>
    <n v="147.01"/>
    <n v="0"/>
  </r>
  <r>
    <x v="309"/>
    <x v="2"/>
    <x v="28"/>
    <x v="1771"/>
    <x v="5"/>
    <x v="80"/>
    <x v="5854"/>
    <n v="44.02"/>
    <n v="44.02"/>
    <n v="0"/>
  </r>
  <r>
    <x v="309"/>
    <x v="2"/>
    <x v="28"/>
    <x v="1771"/>
    <x v="5"/>
    <x v="147"/>
    <x v="5875"/>
    <n v="5057.0200000000004"/>
    <n v="5057.0200000000004"/>
    <n v="0"/>
  </r>
  <r>
    <x v="309"/>
    <x v="2"/>
    <x v="28"/>
    <x v="1771"/>
    <x v="5"/>
    <x v="467"/>
    <x v="5876"/>
    <n v="848.49"/>
    <n v="848.49"/>
    <n v="0"/>
  </r>
  <r>
    <x v="350"/>
    <x v="2"/>
    <x v="28"/>
    <x v="1771"/>
    <x v="5"/>
    <x v="229"/>
    <x v="5877"/>
    <n v="745.09"/>
    <n v="745.09"/>
    <n v="0"/>
  </r>
  <r>
    <x v="350"/>
    <x v="2"/>
    <x v="28"/>
    <x v="1771"/>
    <x v="5"/>
    <x v="230"/>
    <x v="5877"/>
    <n v="-745.09"/>
    <n v="-745.09"/>
    <n v="0"/>
  </r>
  <r>
    <x v="350"/>
    <x v="2"/>
    <x v="28"/>
    <x v="1771"/>
    <x v="5"/>
    <x v="231"/>
    <x v="5877"/>
    <n v="745.09"/>
    <n v="745.09"/>
    <n v="0"/>
  </r>
  <r>
    <x v="350"/>
    <x v="2"/>
    <x v="28"/>
    <x v="1771"/>
    <x v="5"/>
    <x v="150"/>
    <x v="5878"/>
    <n v="488.34"/>
    <n v="488.34"/>
    <n v="0"/>
  </r>
  <r>
    <x v="350"/>
    <x v="2"/>
    <x v="28"/>
    <x v="1771"/>
    <x v="5"/>
    <x v="249"/>
    <x v="5879"/>
    <n v="1211.48"/>
    <n v="1211.48"/>
    <n v="0"/>
  </r>
  <r>
    <x v="350"/>
    <x v="2"/>
    <x v="28"/>
    <x v="1771"/>
    <x v="5"/>
    <x v="332"/>
    <x v="5879"/>
    <n v="-1211.48"/>
    <n v="-1211.48"/>
    <n v="0"/>
  </r>
  <r>
    <x v="350"/>
    <x v="2"/>
    <x v="28"/>
    <x v="1771"/>
    <x v="5"/>
    <x v="240"/>
    <x v="5880"/>
    <n v="894.3"/>
    <n v="894.3"/>
    <n v="0"/>
  </r>
  <r>
    <x v="312"/>
    <x v="2"/>
    <x v="28"/>
    <x v="1771"/>
    <x v="5"/>
    <x v="244"/>
    <x v="5881"/>
    <n v="65159.93"/>
    <n v="65159.93"/>
    <n v="0"/>
  </r>
  <r>
    <x v="312"/>
    <x v="2"/>
    <x v="28"/>
    <x v="1771"/>
    <x v="5"/>
    <x v="827"/>
    <x v="5881"/>
    <n v="-163.38999999999999"/>
    <n v="-163.38999999999999"/>
    <n v="0"/>
  </r>
  <r>
    <x v="2"/>
    <x v="1"/>
    <x v="1"/>
    <x v="58"/>
    <x v="30"/>
    <x v="104"/>
    <x v="5327"/>
    <n v="278"/>
    <n v="278"/>
    <n v="0"/>
  </r>
  <r>
    <x v="2"/>
    <x v="1"/>
    <x v="1"/>
    <x v="58"/>
    <x v="30"/>
    <x v="101"/>
    <x v="365"/>
    <n v="90"/>
    <n v="90"/>
    <n v="0"/>
  </r>
  <r>
    <x v="2"/>
    <x v="1"/>
    <x v="1"/>
    <x v="58"/>
    <x v="30"/>
    <x v="124"/>
    <x v="3578"/>
    <n v="645"/>
    <n v="645"/>
    <n v="0"/>
  </r>
  <r>
    <x v="2"/>
    <x v="1"/>
    <x v="1"/>
    <x v="60"/>
    <x v="41"/>
    <x v="382"/>
    <x v="5882"/>
    <n v="33.5"/>
    <n v="33.5"/>
    <n v="0"/>
  </r>
  <r>
    <x v="2"/>
    <x v="1"/>
    <x v="1"/>
    <x v="60"/>
    <x v="41"/>
    <x v="828"/>
    <x v="5883"/>
    <n v="134"/>
    <n v="134"/>
    <n v="0"/>
  </r>
  <r>
    <x v="2"/>
    <x v="1"/>
    <x v="1"/>
    <x v="60"/>
    <x v="41"/>
    <x v="829"/>
    <x v="47"/>
    <n v="30"/>
    <n v="30"/>
    <n v="0"/>
  </r>
  <r>
    <x v="22"/>
    <x v="0"/>
    <x v="0"/>
    <x v="61"/>
    <x v="1"/>
    <x v="4"/>
    <x v="5884"/>
    <n v="4519.5"/>
    <n v="4519.5"/>
    <n v="0"/>
  </r>
  <r>
    <x v="22"/>
    <x v="0"/>
    <x v="0"/>
    <x v="61"/>
    <x v="1"/>
    <x v="106"/>
    <x v="5885"/>
    <n v="429.3"/>
    <n v="429.3"/>
    <n v="0"/>
  </r>
  <r>
    <x v="2"/>
    <x v="1"/>
    <x v="1"/>
    <x v="62"/>
    <x v="42"/>
    <x v="349"/>
    <x v="135"/>
    <n v="20416.68"/>
    <n v="20416.68"/>
    <n v="0"/>
  </r>
  <r>
    <x v="176"/>
    <x v="0"/>
    <x v="0"/>
    <x v="1417"/>
    <x v="36"/>
    <x v="4"/>
    <x v="4637"/>
    <n v="4479906.7300000004"/>
    <n v="4479906.7300000004"/>
    <n v="0"/>
  </r>
  <r>
    <x v="2"/>
    <x v="1"/>
    <x v="1"/>
    <x v="64"/>
    <x v="30"/>
    <x v="4"/>
    <x v="5886"/>
    <n v="295"/>
    <n v="295"/>
    <n v="0"/>
  </r>
  <r>
    <x v="2"/>
    <x v="1"/>
    <x v="1"/>
    <x v="64"/>
    <x v="30"/>
    <x v="0"/>
    <x v="5887"/>
    <n v="356"/>
    <n v="356"/>
    <n v="0"/>
  </r>
  <r>
    <x v="2"/>
    <x v="1"/>
    <x v="1"/>
    <x v="64"/>
    <x v="30"/>
    <x v="17"/>
    <x v="4638"/>
    <n v="252"/>
    <n v="252"/>
    <n v="0"/>
  </r>
  <r>
    <x v="17"/>
    <x v="0"/>
    <x v="0"/>
    <x v="65"/>
    <x v="30"/>
    <x v="0"/>
    <x v="5525"/>
    <n v="89.85"/>
    <n v="89.85"/>
    <n v="0"/>
  </r>
  <r>
    <x v="41"/>
    <x v="0"/>
    <x v="0"/>
    <x v="66"/>
    <x v="28"/>
    <x v="18"/>
    <x v="140"/>
    <n v="6786"/>
    <n v="6786"/>
    <n v="0"/>
  </r>
  <r>
    <x v="2"/>
    <x v="1"/>
    <x v="1"/>
    <x v="1772"/>
    <x v="108"/>
    <x v="4"/>
    <x v="5888"/>
    <n v="13080"/>
    <n v="13080"/>
    <n v="0"/>
  </r>
  <r>
    <x v="42"/>
    <x v="0"/>
    <x v="0"/>
    <x v="67"/>
    <x v="14"/>
    <x v="62"/>
    <x v="5889"/>
    <n v="44551.92"/>
    <n v="44551.92"/>
    <n v="0"/>
  </r>
  <r>
    <x v="42"/>
    <x v="0"/>
    <x v="0"/>
    <x v="67"/>
    <x v="14"/>
    <x v="16"/>
    <x v="5890"/>
    <n v="145070.46"/>
    <n v="145070.46"/>
    <n v="0"/>
  </r>
  <r>
    <x v="42"/>
    <x v="0"/>
    <x v="0"/>
    <x v="67"/>
    <x v="14"/>
    <x v="19"/>
    <x v="5891"/>
    <n v="11550"/>
    <n v="11550"/>
    <n v="0"/>
  </r>
  <r>
    <x v="42"/>
    <x v="0"/>
    <x v="0"/>
    <x v="67"/>
    <x v="14"/>
    <x v="42"/>
    <x v="5892"/>
    <n v="15726"/>
    <n v="15726"/>
    <n v="0"/>
  </r>
  <r>
    <x v="11"/>
    <x v="0"/>
    <x v="0"/>
    <x v="1299"/>
    <x v="119"/>
    <x v="17"/>
    <x v="5893"/>
    <n v="3446"/>
    <n v="3446"/>
    <n v="0"/>
  </r>
  <r>
    <x v="2"/>
    <x v="1"/>
    <x v="1"/>
    <x v="1097"/>
    <x v="61"/>
    <x v="17"/>
    <x v="5894"/>
    <n v="7.24"/>
    <n v="7.24"/>
    <n v="0"/>
  </r>
  <r>
    <x v="2"/>
    <x v="1"/>
    <x v="1"/>
    <x v="1097"/>
    <x v="61"/>
    <x v="172"/>
    <x v="5895"/>
    <n v="815"/>
    <n v="815"/>
    <n v="0"/>
  </r>
  <r>
    <x v="2"/>
    <x v="1"/>
    <x v="1"/>
    <x v="1195"/>
    <x v="175"/>
    <x v="4"/>
    <x v="5896"/>
    <n v="990"/>
    <n v="990"/>
    <n v="0"/>
  </r>
  <r>
    <x v="2"/>
    <x v="1"/>
    <x v="1"/>
    <x v="1195"/>
    <x v="175"/>
    <x v="25"/>
    <x v="5897"/>
    <n v="1128"/>
    <n v="1128"/>
    <n v="0"/>
  </r>
  <r>
    <x v="70"/>
    <x v="0"/>
    <x v="0"/>
    <x v="1102"/>
    <x v="9"/>
    <x v="248"/>
    <x v="5898"/>
    <n v="1050"/>
    <n v="1050"/>
    <n v="0"/>
  </r>
  <r>
    <x v="35"/>
    <x v="0"/>
    <x v="0"/>
    <x v="1102"/>
    <x v="9"/>
    <x v="376"/>
    <x v="5899"/>
    <n v="4200"/>
    <n v="4200"/>
    <n v="0"/>
  </r>
  <r>
    <x v="11"/>
    <x v="0"/>
    <x v="0"/>
    <x v="1198"/>
    <x v="1"/>
    <x v="25"/>
    <x v="5900"/>
    <n v="4125"/>
    <n v="4125"/>
    <n v="0"/>
  </r>
  <r>
    <x v="11"/>
    <x v="0"/>
    <x v="0"/>
    <x v="1198"/>
    <x v="1"/>
    <x v="48"/>
    <x v="5901"/>
    <n v="798"/>
    <n v="798"/>
    <n v="0"/>
  </r>
  <r>
    <x v="11"/>
    <x v="0"/>
    <x v="0"/>
    <x v="1198"/>
    <x v="1"/>
    <x v="54"/>
    <x v="5902"/>
    <n v="1060"/>
    <n v="1060"/>
    <n v="0"/>
  </r>
  <r>
    <x v="2"/>
    <x v="1"/>
    <x v="1"/>
    <x v="1410"/>
    <x v="5"/>
    <x v="17"/>
    <x v="5903"/>
    <n v="114.55"/>
    <n v="114.55"/>
    <n v="0"/>
  </r>
  <r>
    <x v="2"/>
    <x v="1"/>
    <x v="1"/>
    <x v="1411"/>
    <x v="34"/>
    <x v="17"/>
    <x v="5904"/>
    <n v="1643"/>
    <n v="1643"/>
    <n v="0"/>
  </r>
  <r>
    <x v="2"/>
    <x v="1"/>
    <x v="1"/>
    <x v="1411"/>
    <x v="34"/>
    <x v="16"/>
    <x v="5905"/>
    <n v="276"/>
    <n v="276"/>
    <n v="0"/>
  </r>
  <r>
    <x v="2"/>
    <x v="1"/>
    <x v="1"/>
    <x v="1773"/>
    <x v="2"/>
    <x v="4"/>
    <x v="5906"/>
    <n v="21924"/>
    <n v="21924"/>
    <n v="0"/>
  </r>
  <r>
    <x v="2"/>
    <x v="1"/>
    <x v="1"/>
    <x v="1412"/>
    <x v="101"/>
    <x v="62"/>
    <x v="5907"/>
    <n v="798"/>
    <n v="798"/>
    <n v="0"/>
  </r>
  <r>
    <x v="2"/>
    <x v="1"/>
    <x v="1"/>
    <x v="1413"/>
    <x v="65"/>
    <x v="48"/>
    <x v="5908"/>
    <n v="2.4900000000000002"/>
    <n v="2.4900000000000002"/>
    <n v="0"/>
  </r>
  <r>
    <x v="2"/>
    <x v="1"/>
    <x v="1"/>
    <x v="1774"/>
    <x v="43"/>
    <x v="4"/>
    <x v="147"/>
    <n v="5647.62"/>
    <n v="5647.62"/>
    <n v="0"/>
  </r>
  <r>
    <x v="2"/>
    <x v="1"/>
    <x v="1"/>
    <x v="1775"/>
    <x v="114"/>
    <x v="0"/>
    <x v="5909"/>
    <n v="24.84"/>
    <n v="24.84"/>
    <n v="0"/>
  </r>
  <r>
    <x v="2"/>
    <x v="1"/>
    <x v="1"/>
    <x v="1775"/>
    <x v="114"/>
    <x v="16"/>
    <x v="5910"/>
    <n v="56.28"/>
    <n v="56.28"/>
    <n v="0"/>
  </r>
  <r>
    <x v="2"/>
    <x v="1"/>
    <x v="1"/>
    <x v="1775"/>
    <x v="114"/>
    <x v="95"/>
    <x v="5911"/>
    <n v="92.84"/>
    <n v="92.84"/>
    <n v="0"/>
  </r>
  <r>
    <x v="2"/>
    <x v="1"/>
    <x v="1"/>
    <x v="1775"/>
    <x v="114"/>
    <x v="18"/>
    <x v="5912"/>
    <n v="64.680000000000007"/>
    <n v="64.680000000000007"/>
    <n v="0"/>
  </r>
  <r>
    <x v="370"/>
    <x v="0"/>
    <x v="0"/>
    <x v="1776"/>
    <x v="378"/>
    <x v="25"/>
    <x v="5913"/>
    <n v="22834.78"/>
    <n v="22834.78"/>
    <n v="0"/>
  </r>
  <r>
    <x v="22"/>
    <x v="0"/>
    <x v="0"/>
    <x v="1624"/>
    <x v="1"/>
    <x v="62"/>
    <x v="5914"/>
    <n v="7136.64"/>
    <n v="7136.64"/>
    <n v="0"/>
  </r>
  <r>
    <x v="22"/>
    <x v="0"/>
    <x v="0"/>
    <x v="1624"/>
    <x v="1"/>
    <x v="101"/>
    <x v="5915"/>
    <n v="43.1"/>
    <n v="43.1"/>
    <n v="0"/>
  </r>
  <r>
    <x v="22"/>
    <x v="0"/>
    <x v="0"/>
    <x v="1624"/>
    <x v="1"/>
    <x v="42"/>
    <x v="5916"/>
    <n v="149.35"/>
    <n v="149.35"/>
    <n v="0"/>
  </r>
  <r>
    <x v="2"/>
    <x v="1"/>
    <x v="1"/>
    <x v="1777"/>
    <x v="65"/>
    <x v="25"/>
    <x v="5917"/>
    <n v="336.52"/>
    <n v="336.52"/>
    <n v="0"/>
  </r>
  <r>
    <x v="2"/>
    <x v="1"/>
    <x v="1"/>
    <x v="1777"/>
    <x v="65"/>
    <x v="46"/>
    <x v="5918"/>
    <n v="17.670000000000002"/>
    <n v="17.670000000000002"/>
    <n v="0"/>
  </r>
  <r>
    <x v="2"/>
    <x v="1"/>
    <x v="1"/>
    <x v="1777"/>
    <x v="65"/>
    <x v="16"/>
    <x v="5919"/>
    <n v="18.04"/>
    <n v="18.04"/>
    <n v="0"/>
  </r>
  <r>
    <x v="2"/>
    <x v="1"/>
    <x v="1"/>
    <x v="1778"/>
    <x v="122"/>
    <x v="174"/>
    <x v="5920"/>
    <n v="1395.45"/>
    <n v="1395.45"/>
    <n v="0"/>
  </r>
  <r>
    <x v="2"/>
    <x v="1"/>
    <x v="1"/>
    <x v="1779"/>
    <x v="61"/>
    <x v="16"/>
    <x v="5921"/>
    <n v="0.59"/>
    <n v="0.59"/>
    <n v="0"/>
  </r>
  <r>
    <x v="2"/>
    <x v="1"/>
    <x v="1"/>
    <x v="1775"/>
    <x v="114"/>
    <x v="4"/>
    <x v="5922"/>
    <n v="24.58"/>
    <n v="24.58"/>
    <n v="0"/>
  </r>
  <r>
    <x v="2"/>
    <x v="1"/>
    <x v="1"/>
    <x v="1775"/>
    <x v="114"/>
    <x v="62"/>
    <x v="5923"/>
    <n v="44"/>
    <n v="44"/>
    <n v="0"/>
  </r>
  <r>
    <x v="2"/>
    <x v="1"/>
    <x v="1"/>
    <x v="1775"/>
    <x v="114"/>
    <x v="48"/>
    <x v="5924"/>
    <n v="171.52"/>
    <n v="171.52"/>
    <n v="0"/>
  </r>
  <r>
    <x v="370"/>
    <x v="0"/>
    <x v="0"/>
    <x v="1776"/>
    <x v="378"/>
    <x v="4"/>
    <x v="5925"/>
    <n v="31583.7"/>
    <n v="31583.7"/>
    <n v="0"/>
  </r>
  <r>
    <x v="370"/>
    <x v="0"/>
    <x v="0"/>
    <x v="1776"/>
    <x v="378"/>
    <x v="17"/>
    <x v="5926"/>
    <n v="11481"/>
    <n v="11481"/>
    <n v="0"/>
  </r>
  <r>
    <x v="370"/>
    <x v="0"/>
    <x v="0"/>
    <x v="1776"/>
    <x v="378"/>
    <x v="111"/>
    <x v="5927"/>
    <n v="4236.96"/>
    <n v="4236.96"/>
    <n v="0"/>
  </r>
  <r>
    <x v="22"/>
    <x v="0"/>
    <x v="0"/>
    <x v="1624"/>
    <x v="1"/>
    <x v="18"/>
    <x v="5928"/>
    <n v="18706.87"/>
    <n v="18706.87"/>
    <n v="0"/>
  </r>
  <r>
    <x v="22"/>
    <x v="0"/>
    <x v="0"/>
    <x v="1624"/>
    <x v="1"/>
    <x v="78"/>
    <x v="5929"/>
    <n v="21120"/>
    <n v="21120"/>
    <n v="0"/>
  </r>
  <r>
    <x v="62"/>
    <x v="0"/>
    <x v="0"/>
    <x v="1780"/>
    <x v="79"/>
    <x v="168"/>
    <x v="5930"/>
    <n v="-80"/>
    <n v="-80"/>
    <n v="0"/>
  </r>
  <r>
    <x v="62"/>
    <x v="0"/>
    <x v="0"/>
    <x v="1780"/>
    <x v="79"/>
    <x v="760"/>
    <x v="5930"/>
    <n v="80"/>
    <n v="80"/>
    <n v="0"/>
  </r>
  <r>
    <x v="101"/>
    <x v="0"/>
    <x v="0"/>
    <x v="1780"/>
    <x v="79"/>
    <x v="139"/>
    <x v="5931"/>
    <n v="160"/>
    <n v="160"/>
    <n v="0"/>
  </r>
  <r>
    <x v="62"/>
    <x v="0"/>
    <x v="0"/>
    <x v="1780"/>
    <x v="79"/>
    <x v="142"/>
    <x v="5932"/>
    <n v="160"/>
    <n v="160"/>
    <n v="0"/>
  </r>
  <r>
    <x v="62"/>
    <x v="0"/>
    <x v="0"/>
    <x v="1780"/>
    <x v="79"/>
    <x v="143"/>
    <x v="5932"/>
    <n v="-160"/>
    <n v="-160"/>
    <n v="0"/>
  </r>
  <r>
    <x v="62"/>
    <x v="0"/>
    <x v="0"/>
    <x v="1780"/>
    <x v="79"/>
    <x v="327"/>
    <x v="5932"/>
    <n v="160"/>
    <n v="160"/>
    <n v="0"/>
  </r>
  <r>
    <x v="2"/>
    <x v="1"/>
    <x v="1"/>
    <x v="1781"/>
    <x v="81"/>
    <x v="13"/>
    <x v="5933"/>
    <n v="5710.83"/>
    <n v="5710.83"/>
    <n v="0"/>
  </r>
  <r>
    <x v="146"/>
    <x v="0"/>
    <x v="5"/>
    <x v="1782"/>
    <x v="1"/>
    <x v="62"/>
    <x v="5934"/>
    <n v="527.52"/>
    <n v="527.52"/>
    <n v="0"/>
  </r>
  <r>
    <x v="146"/>
    <x v="0"/>
    <x v="5"/>
    <x v="1782"/>
    <x v="1"/>
    <x v="101"/>
    <x v="3015"/>
    <n v="5844.15"/>
    <n v="5844.15"/>
    <n v="0"/>
  </r>
  <r>
    <x v="146"/>
    <x v="0"/>
    <x v="5"/>
    <x v="1782"/>
    <x v="1"/>
    <x v="1"/>
    <x v="2285"/>
    <n v="4326.7"/>
    <n v="4326.7"/>
    <n v="0"/>
  </r>
  <r>
    <x v="146"/>
    <x v="0"/>
    <x v="5"/>
    <x v="1782"/>
    <x v="1"/>
    <x v="21"/>
    <x v="5935"/>
    <n v="198.66"/>
    <n v="198.66"/>
    <n v="0"/>
  </r>
  <r>
    <x v="146"/>
    <x v="0"/>
    <x v="5"/>
    <x v="1782"/>
    <x v="1"/>
    <x v="22"/>
    <x v="5936"/>
    <n v="1564.29"/>
    <n v="1564.29"/>
    <n v="0"/>
  </r>
  <r>
    <x v="371"/>
    <x v="0"/>
    <x v="9"/>
    <x v="1783"/>
    <x v="200"/>
    <x v="554"/>
    <x v="4722"/>
    <n v="497.01"/>
    <n v="497.01"/>
    <n v="0"/>
  </r>
  <r>
    <x v="371"/>
    <x v="0"/>
    <x v="9"/>
    <x v="1783"/>
    <x v="200"/>
    <x v="0"/>
    <x v="4077"/>
    <n v="108000"/>
    <n v="69372.429999999993"/>
    <n v="38627.57"/>
  </r>
  <r>
    <x v="371"/>
    <x v="0"/>
    <x v="9"/>
    <x v="1783"/>
    <x v="200"/>
    <x v="46"/>
    <x v="2098"/>
    <n v="108000"/>
    <n v="69372.429999999993"/>
    <n v="38627.57"/>
  </r>
  <r>
    <x v="371"/>
    <x v="0"/>
    <x v="9"/>
    <x v="1783"/>
    <x v="200"/>
    <x v="94"/>
    <x v="2098"/>
    <n v="38627.57"/>
    <n v="38627.57"/>
    <n v="0"/>
  </r>
  <r>
    <x v="371"/>
    <x v="0"/>
    <x v="9"/>
    <x v="1783"/>
    <x v="200"/>
    <x v="95"/>
    <x v="4722"/>
    <n v="324.89999999999998"/>
    <n v="324.89999999999998"/>
    <n v="0"/>
  </r>
  <r>
    <x v="2"/>
    <x v="1"/>
    <x v="1"/>
    <x v="1784"/>
    <x v="238"/>
    <x v="25"/>
    <x v="5937"/>
    <n v="175"/>
    <n v="175"/>
    <n v="0"/>
  </r>
  <r>
    <x v="2"/>
    <x v="1"/>
    <x v="1"/>
    <x v="1785"/>
    <x v="37"/>
    <x v="85"/>
    <x v="5938"/>
    <n v="110.44"/>
    <n v="110.44"/>
    <n v="0"/>
  </r>
  <r>
    <x v="2"/>
    <x v="1"/>
    <x v="1"/>
    <x v="1786"/>
    <x v="130"/>
    <x v="48"/>
    <x v="5939"/>
    <n v="1791"/>
    <n v="1791"/>
    <n v="0"/>
  </r>
  <r>
    <x v="46"/>
    <x v="0"/>
    <x v="0"/>
    <x v="1787"/>
    <x v="1"/>
    <x v="0"/>
    <x v="2315"/>
    <n v="420"/>
    <n v="420"/>
    <n v="0"/>
  </r>
  <r>
    <x v="146"/>
    <x v="0"/>
    <x v="5"/>
    <x v="1788"/>
    <x v="1"/>
    <x v="25"/>
    <x v="3115"/>
    <n v="580"/>
    <n v="580"/>
    <n v="0"/>
  </r>
  <r>
    <x v="146"/>
    <x v="0"/>
    <x v="5"/>
    <x v="1788"/>
    <x v="1"/>
    <x v="62"/>
    <x v="2510"/>
    <n v="840"/>
    <n v="840"/>
    <n v="0"/>
  </r>
  <r>
    <x v="372"/>
    <x v="0"/>
    <x v="0"/>
    <x v="1789"/>
    <x v="9"/>
    <x v="4"/>
    <x v="5940"/>
    <n v="5600"/>
    <n v="5600"/>
    <n v="0"/>
  </r>
  <r>
    <x v="2"/>
    <x v="1"/>
    <x v="1"/>
    <x v="1790"/>
    <x v="123"/>
    <x v="4"/>
    <x v="2483"/>
    <n v="6519.45"/>
    <n v="6519.45"/>
    <n v="0"/>
  </r>
  <r>
    <x v="2"/>
    <x v="1"/>
    <x v="1"/>
    <x v="1791"/>
    <x v="61"/>
    <x v="48"/>
    <x v="2602"/>
    <n v="31.87"/>
    <n v="31.87"/>
    <n v="0"/>
  </r>
  <r>
    <x v="2"/>
    <x v="1"/>
    <x v="1"/>
    <x v="1791"/>
    <x v="61"/>
    <x v="89"/>
    <x v="5941"/>
    <n v="29.7"/>
    <n v="29.7"/>
    <n v="0"/>
  </r>
  <r>
    <x v="2"/>
    <x v="1"/>
    <x v="1"/>
    <x v="1792"/>
    <x v="224"/>
    <x v="5"/>
    <x v="5942"/>
    <n v="4799.97"/>
    <n v="4799.97"/>
    <n v="0"/>
  </r>
  <r>
    <x v="2"/>
    <x v="1"/>
    <x v="1"/>
    <x v="1792"/>
    <x v="224"/>
    <x v="68"/>
    <x v="5943"/>
    <n v="19048.3"/>
    <n v="19048.3"/>
    <n v="0"/>
  </r>
  <r>
    <x v="2"/>
    <x v="1"/>
    <x v="1"/>
    <x v="1793"/>
    <x v="43"/>
    <x v="0"/>
    <x v="5944"/>
    <n v="1629.11"/>
    <n v="1629.11"/>
    <n v="0"/>
  </r>
  <r>
    <x v="2"/>
    <x v="1"/>
    <x v="1"/>
    <x v="1794"/>
    <x v="140"/>
    <x v="4"/>
    <x v="5945"/>
    <n v="2000"/>
    <n v="2000"/>
    <n v="0"/>
  </r>
  <r>
    <x v="373"/>
    <x v="0"/>
    <x v="3"/>
    <x v="1795"/>
    <x v="379"/>
    <x v="70"/>
    <x v="5946"/>
    <n v="4314.22"/>
    <n v="4314.22"/>
    <n v="0"/>
  </r>
  <r>
    <x v="46"/>
    <x v="0"/>
    <x v="0"/>
    <x v="1796"/>
    <x v="1"/>
    <x v="0"/>
    <x v="5947"/>
    <n v="209.99"/>
    <n v="209.99"/>
    <n v="0"/>
  </r>
  <r>
    <x v="11"/>
    <x v="0"/>
    <x v="0"/>
    <x v="1797"/>
    <x v="1"/>
    <x v="19"/>
    <x v="5948"/>
    <n v="147"/>
    <n v="147"/>
    <n v="0"/>
  </r>
  <r>
    <x v="374"/>
    <x v="2"/>
    <x v="28"/>
    <x v="1736"/>
    <x v="5"/>
    <x v="745"/>
    <x v="5949"/>
    <n v="5937.57"/>
    <n v="5937.57"/>
    <n v="0"/>
  </r>
  <r>
    <x v="353"/>
    <x v="2"/>
    <x v="28"/>
    <x v="1736"/>
    <x v="5"/>
    <x v="830"/>
    <x v="5950"/>
    <n v="640.48"/>
    <n v="640.48"/>
    <n v="0"/>
  </r>
  <r>
    <x v="2"/>
    <x v="1"/>
    <x v="1"/>
    <x v="734"/>
    <x v="30"/>
    <x v="524"/>
    <x v="5951"/>
    <n v="45"/>
    <n v="45"/>
    <n v="0"/>
  </r>
  <r>
    <x v="2"/>
    <x v="1"/>
    <x v="1"/>
    <x v="734"/>
    <x v="30"/>
    <x v="229"/>
    <x v="2297"/>
    <n v="250"/>
    <n v="250"/>
    <n v="0"/>
  </r>
  <r>
    <x v="2"/>
    <x v="1"/>
    <x v="1"/>
    <x v="1000"/>
    <x v="204"/>
    <x v="4"/>
    <x v="5952"/>
    <n v="891"/>
    <n v="891"/>
    <n v="0"/>
  </r>
  <r>
    <x v="2"/>
    <x v="1"/>
    <x v="1"/>
    <x v="1000"/>
    <x v="204"/>
    <x v="64"/>
    <x v="420"/>
    <n v="35"/>
    <n v="35"/>
    <n v="0"/>
  </r>
  <r>
    <x v="2"/>
    <x v="1"/>
    <x v="1"/>
    <x v="735"/>
    <x v="64"/>
    <x v="13"/>
    <x v="5953"/>
    <n v="1444.23"/>
    <n v="1444.23"/>
    <n v="0"/>
  </r>
  <r>
    <x v="154"/>
    <x v="0"/>
    <x v="0"/>
    <x v="736"/>
    <x v="31"/>
    <x v="16"/>
    <x v="5954"/>
    <n v="196"/>
    <n v="196"/>
    <n v="0"/>
  </r>
  <r>
    <x v="2"/>
    <x v="1"/>
    <x v="1"/>
    <x v="737"/>
    <x v="58"/>
    <x v="101"/>
    <x v="5955"/>
    <n v="50.23"/>
    <n v="50.23"/>
    <n v="0"/>
  </r>
  <r>
    <x v="2"/>
    <x v="1"/>
    <x v="1"/>
    <x v="737"/>
    <x v="58"/>
    <x v="106"/>
    <x v="5956"/>
    <n v="114.6"/>
    <n v="114.6"/>
    <n v="0"/>
  </r>
  <r>
    <x v="2"/>
    <x v="1"/>
    <x v="1"/>
    <x v="963"/>
    <x v="95"/>
    <x v="19"/>
    <x v="5957"/>
    <n v="58.5"/>
    <n v="58.5"/>
    <n v="0"/>
  </r>
  <r>
    <x v="2"/>
    <x v="1"/>
    <x v="1"/>
    <x v="963"/>
    <x v="95"/>
    <x v="36"/>
    <x v="5958"/>
    <n v="150"/>
    <n v="150"/>
    <n v="0"/>
  </r>
  <r>
    <x v="2"/>
    <x v="1"/>
    <x v="1"/>
    <x v="966"/>
    <x v="5"/>
    <x v="95"/>
    <x v="5959"/>
    <n v="85.6"/>
    <n v="85.6"/>
    <n v="0"/>
  </r>
  <r>
    <x v="2"/>
    <x v="1"/>
    <x v="1"/>
    <x v="1342"/>
    <x v="37"/>
    <x v="4"/>
    <x v="5960"/>
    <n v="580.5"/>
    <n v="580.5"/>
    <n v="0"/>
  </r>
  <r>
    <x v="2"/>
    <x v="1"/>
    <x v="1"/>
    <x v="1342"/>
    <x v="37"/>
    <x v="12"/>
    <x v="5961"/>
    <n v="630.9"/>
    <n v="630.9"/>
    <n v="0"/>
  </r>
  <r>
    <x v="250"/>
    <x v="0"/>
    <x v="0"/>
    <x v="1032"/>
    <x v="271"/>
    <x v="62"/>
    <x v="5962"/>
    <n v="1.1599999999999999"/>
    <n v="1.1599999999999999"/>
    <n v="0"/>
  </r>
  <r>
    <x v="250"/>
    <x v="0"/>
    <x v="0"/>
    <x v="1032"/>
    <x v="271"/>
    <x v="95"/>
    <x v="5963"/>
    <n v="75"/>
    <n v="75"/>
    <n v="0"/>
  </r>
  <r>
    <x v="2"/>
    <x v="1"/>
    <x v="1"/>
    <x v="1042"/>
    <x v="204"/>
    <x v="13"/>
    <x v="3462"/>
    <n v="3300"/>
    <n v="3300"/>
    <n v="0"/>
  </r>
  <r>
    <x v="375"/>
    <x v="0"/>
    <x v="0"/>
    <x v="1357"/>
    <x v="289"/>
    <x v="187"/>
    <x v="5964"/>
    <n v="720"/>
    <n v="720"/>
    <n v="0"/>
  </r>
  <r>
    <x v="2"/>
    <x v="1"/>
    <x v="1"/>
    <x v="1037"/>
    <x v="273"/>
    <x v="4"/>
    <x v="5965"/>
    <n v="795"/>
    <n v="795"/>
    <n v="0"/>
  </r>
  <r>
    <x v="2"/>
    <x v="1"/>
    <x v="1"/>
    <x v="1038"/>
    <x v="207"/>
    <x v="25"/>
    <x v="5966"/>
    <n v="354"/>
    <n v="354"/>
    <n v="0"/>
  </r>
  <r>
    <x v="251"/>
    <x v="2"/>
    <x v="6"/>
    <x v="1039"/>
    <x v="36"/>
    <x v="4"/>
    <x v="2013"/>
    <n v="1350000"/>
    <n v="583887.35999999999"/>
    <n v="766112.64"/>
  </r>
  <r>
    <x v="251"/>
    <x v="2"/>
    <x v="6"/>
    <x v="1039"/>
    <x v="36"/>
    <x v="13"/>
    <x v="2013"/>
    <n v="-322.82"/>
    <n v="-322.82"/>
    <n v="0"/>
  </r>
  <r>
    <x v="251"/>
    <x v="2"/>
    <x v="6"/>
    <x v="1039"/>
    <x v="36"/>
    <x v="523"/>
    <x v="3170"/>
    <n v="73911.39"/>
    <n v="73413.259999999995"/>
    <n v="498.13"/>
  </r>
  <r>
    <x v="152"/>
    <x v="0"/>
    <x v="2"/>
    <x v="1044"/>
    <x v="118"/>
    <x v="25"/>
    <x v="5403"/>
    <n v="8760"/>
    <n v="8760"/>
    <n v="0"/>
  </r>
  <r>
    <x v="2"/>
    <x v="1"/>
    <x v="1"/>
    <x v="1344"/>
    <x v="57"/>
    <x v="0"/>
    <x v="5967"/>
    <n v="202.66"/>
    <n v="202.66"/>
    <n v="0"/>
  </r>
  <r>
    <x v="166"/>
    <x v="0"/>
    <x v="0"/>
    <x v="1345"/>
    <x v="103"/>
    <x v="25"/>
    <x v="5968"/>
    <n v="17100"/>
    <n v="17100"/>
    <n v="0"/>
  </r>
  <r>
    <x v="2"/>
    <x v="1"/>
    <x v="1"/>
    <x v="1047"/>
    <x v="225"/>
    <x v="76"/>
    <x v="4427"/>
    <n v="241.11"/>
    <n v="241.11"/>
    <n v="0"/>
  </r>
  <r>
    <x v="181"/>
    <x v="0"/>
    <x v="0"/>
    <x v="1464"/>
    <x v="9"/>
    <x v="4"/>
    <x v="5969"/>
    <n v="1592"/>
    <n v="1592"/>
    <n v="0"/>
  </r>
  <r>
    <x v="2"/>
    <x v="1"/>
    <x v="1"/>
    <x v="1465"/>
    <x v="144"/>
    <x v="25"/>
    <x v="5970"/>
    <n v="4362.93"/>
    <n v="4362.93"/>
    <n v="0"/>
  </r>
  <r>
    <x v="2"/>
    <x v="1"/>
    <x v="1"/>
    <x v="1346"/>
    <x v="30"/>
    <x v="62"/>
    <x v="5971"/>
    <n v="65.5"/>
    <n v="65.5"/>
    <n v="0"/>
  </r>
  <r>
    <x v="2"/>
    <x v="1"/>
    <x v="1"/>
    <x v="1798"/>
    <x v="282"/>
    <x v="4"/>
    <x v="3552"/>
    <n v="7843.5"/>
    <n v="7843.5"/>
    <n v="0"/>
  </r>
  <r>
    <x v="376"/>
    <x v="0"/>
    <x v="0"/>
    <x v="1799"/>
    <x v="36"/>
    <x v="44"/>
    <x v="5972"/>
    <n v="5063.28"/>
    <n v="5063.28"/>
    <n v="0"/>
  </r>
  <r>
    <x v="2"/>
    <x v="1"/>
    <x v="1"/>
    <x v="1800"/>
    <x v="37"/>
    <x v="14"/>
    <x v="5973"/>
    <n v="2184"/>
    <n v="2184"/>
    <n v="0"/>
  </r>
  <r>
    <x v="2"/>
    <x v="1"/>
    <x v="1"/>
    <x v="1050"/>
    <x v="188"/>
    <x v="4"/>
    <x v="5974"/>
    <n v="172.26"/>
    <n v="172.26"/>
    <n v="0"/>
  </r>
  <r>
    <x v="8"/>
    <x v="0"/>
    <x v="2"/>
    <x v="1801"/>
    <x v="1"/>
    <x v="4"/>
    <x v="5975"/>
    <n v="858"/>
    <n v="858"/>
    <n v="0"/>
  </r>
  <r>
    <x v="249"/>
    <x v="0"/>
    <x v="0"/>
    <x v="1349"/>
    <x v="321"/>
    <x v="4"/>
    <x v="5976"/>
    <n v="472.5"/>
    <n v="472.5"/>
    <n v="0"/>
  </r>
  <r>
    <x v="194"/>
    <x v="0"/>
    <x v="8"/>
    <x v="1802"/>
    <x v="232"/>
    <x v="4"/>
    <x v="5977"/>
    <n v="15106"/>
    <n v="15106"/>
    <n v="0"/>
  </r>
  <r>
    <x v="2"/>
    <x v="1"/>
    <x v="1"/>
    <x v="1235"/>
    <x v="248"/>
    <x v="95"/>
    <x v="420"/>
    <n v="247.1"/>
    <n v="247.1"/>
    <n v="0"/>
  </r>
  <r>
    <x v="2"/>
    <x v="1"/>
    <x v="1"/>
    <x v="1803"/>
    <x v="37"/>
    <x v="4"/>
    <x v="5978"/>
    <n v="907.8"/>
    <n v="907.8"/>
    <n v="0"/>
  </r>
  <r>
    <x v="2"/>
    <x v="1"/>
    <x v="1"/>
    <x v="1355"/>
    <x v="42"/>
    <x v="19"/>
    <x v="4528"/>
    <n v="1500.62"/>
    <n v="1500.62"/>
    <n v="0"/>
  </r>
  <r>
    <x v="2"/>
    <x v="1"/>
    <x v="1"/>
    <x v="1355"/>
    <x v="42"/>
    <x v="106"/>
    <x v="5395"/>
    <n v="1500.62"/>
    <n v="1500.62"/>
    <n v="0"/>
  </r>
  <r>
    <x v="2"/>
    <x v="1"/>
    <x v="1"/>
    <x v="1240"/>
    <x v="220"/>
    <x v="0"/>
    <x v="5979"/>
    <n v="252"/>
    <n v="252"/>
    <n v="0"/>
  </r>
  <r>
    <x v="2"/>
    <x v="1"/>
    <x v="1"/>
    <x v="1240"/>
    <x v="220"/>
    <x v="62"/>
    <x v="5980"/>
    <n v="405"/>
    <n v="405"/>
    <n v="0"/>
  </r>
  <r>
    <x v="2"/>
    <x v="1"/>
    <x v="1"/>
    <x v="1804"/>
    <x v="149"/>
    <x v="831"/>
    <x v="5981"/>
    <n v="3350"/>
    <n v="3350"/>
    <n v="0"/>
  </r>
  <r>
    <x v="2"/>
    <x v="1"/>
    <x v="1"/>
    <x v="1591"/>
    <x v="64"/>
    <x v="4"/>
    <x v="5982"/>
    <n v="1598"/>
    <n v="1598"/>
    <n v="0"/>
  </r>
  <r>
    <x v="2"/>
    <x v="1"/>
    <x v="1"/>
    <x v="1243"/>
    <x v="5"/>
    <x v="95"/>
    <x v="5983"/>
    <n v="696.36"/>
    <n v="696.36"/>
    <n v="0"/>
  </r>
  <r>
    <x v="2"/>
    <x v="1"/>
    <x v="1"/>
    <x v="1805"/>
    <x v="188"/>
    <x v="4"/>
    <x v="5984"/>
    <n v="4081.69"/>
    <n v="4081.69"/>
    <n v="0"/>
  </r>
  <r>
    <x v="2"/>
    <x v="1"/>
    <x v="1"/>
    <x v="716"/>
    <x v="5"/>
    <x v="117"/>
    <x v="5985"/>
    <n v="29.04"/>
    <n v="29.04"/>
    <n v="0"/>
  </r>
  <r>
    <x v="2"/>
    <x v="1"/>
    <x v="1"/>
    <x v="1512"/>
    <x v="347"/>
    <x v="13"/>
    <x v="5986"/>
    <n v="566.20000000000005"/>
    <n v="566.20000000000005"/>
    <n v="0"/>
  </r>
  <r>
    <x v="2"/>
    <x v="1"/>
    <x v="1"/>
    <x v="718"/>
    <x v="61"/>
    <x v="78"/>
    <x v="5987"/>
    <n v="368.8"/>
    <n v="368.8"/>
    <n v="0"/>
  </r>
  <r>
    <x v="2"/>
    <x v="1"/>
    <x v="1"/>
    <x v="718"/>
    <x v="61"/>
    <x v="22"/>
    <x v="5988"/>
    <n v="497.88"/>
    <n v="497.88"/>
    <n v="0"/>
  </r>
  <r>
    <x v="2"/>
    <x v="1"/>
    <x v="1"/>
    <x v="1806"/>
    <x v="207"/>
    <x v="12"/>
    <x v="827"/>
    <n v="69.63"/>
    <n v="69.63"/>
    <n v="0"/>
  </r>
  <r>
    <x v="2"/>
    <x v="1"/>
    <x v="1"/>
    <x v="1807"/>
    <x v="37"/>
    <x v="25"/>
    <x v="5989"/>
    <n v="467.64"/>
    <n v="467.64"/>
    <n v="0"/>
  </r>
  <r>
    <x v="309"/>
    <x v="2"/>
    <x v="28"/>
    <x v="1514"/>
    <x v="200"/>
    <x v="25"/>
    <x v="5239"/>
    <n v="100567"/>
    <n v="100567"/>
    <n v="0"/>
  </r>
  <r>
    <x v="2"/>
    <x v="1"/>
    <x v="1"/>
    <x v="1808"/>
    <x v="337"/>
    <x v="13"/>
    <x v="5990"/>
    <n v="1502.49"/>
    <n v="1502.49"/>
    <n v="0"/>
  </r>
  <r>
    <x v="2"/>
    <x v="1"/>
    <x v="1"/>
    <x v="1536"/>
    <x v="352"/>
    <x v="0"/>
    <x v="5991"/>
    <n v="4"/>
    <n v="4"/>
    <n v="0"/>
  </r>
  <r>
    <x v="2"/>
    <x v="1"/>
    <x v="1"/>
    <x v="1536"/>
    <x v="352"/>
    <x v="54"/>
    <x v="5992"/>
    <n v="162"/>
    <n v="162"/>
    <n v="0"/>
  </r>
  <r>
    <x v="2"/>
    <x v="1"/>
    <x v="1"/>
    <x v="1809"/>
    <x v="37"/>
    <x v="13"/>
    <x v="5993"/>
    <n v="1230.18"/>
    <n v="1230.18"/>
    <n v="0"/>
  </r>
  <r>
    <x v="54"/>
    <x v="0"/>
    <x v="2"/>
    <x v="1810"/>
    <x v="224"/>
    <x v="0"/>
    <x v="5994"/>
    <n v="743.23"/>
    <n v="743.23"/>
    <n v="0"/>
  </r>
  <r>
    <x v="9"/>
    <x v="0"/>
    <x v="2"/>
    <x v="1811"/>
    <x v="1"/>
    <x v="13"/>
    <x v="5995"/>
    <n v="828"/>
    <n v="741.17"/>
    <n v="86.83"/>
  </r>
  <r>
    <x v="377"/>
    <x v="0"/>
    <x v="15"/>
    <x v="1812"/>
    <x v="14"/>
    <x v="4"/>
    <x v="5996"/>
    <n v="16479.41"/>
    <n v="16479.41"/>
    <n v="0"/>
  </r>
  <r>
    <x v="378"/>
    <x v="0"/>
    <x v="3"/>
    <x v="1813"/>
    <x v="252"/>
    <x v="25"/>
    <x v="5997"/>
    <n v="505.4"/>
    <n v="505.4"/>
    <n v="0"/>
  </r>
  <r>
    <x v="2"/>
    <x v="1"/>
    <x v="1"/>
    <x v="1814"/>
    <x v="144"/>
    <x v="25"/>
    <x v="5998"/>
    <n v="6970.86"/>
    <n v="6970.86"/>
    <n v="0"/>
  </r>
  <r>
    <x v="151"/>
    <x v="2"/>
    <x v="2"/>
    <x v="1539"/>
    <x v="1"/>
    <x v="131"/>
    <x v="5999"/>
    <n v="798.82"/>
    <n v="798.82"/>
    <n v="0"/>
  </r>
  <r>
    <x v="2"/>
    <x v="1"/>
    <x v="1"/>
    <x v="1212"/>
    <x v="114"/>
    <x v="25"/>
    <x v="6000"/>
    <n v="565.28"/>
    <n v="565.28"/>
    <n v="0"/>
  </r>
  <r>
    <x v="2"/>
    <x v="1"/>
    <x v="1"/>
    <x v="1275"/>
    <x v="37"/>
    <x v="12"/>
    <x v="6001"/>
    <n v="157.26"/>
    <n v="157.26"/>
    <n v="0"/>
  </r>
  <r>
    <x v="329"/>
    <x v="0"/>
    <x v="9"/>
    <x v="1277"/>
    <x v="0"/>
    <x v="4"/>
    <x v="5433"/>
    <n v="250297.60000000001"/>
    <n v="222573.7"/>
    <n v="27723.9"/>
  </r>
  <r>
    <x v="2"/>
    <x v="1"/>
    <x v="1"/>
    <x v="1815"/>
    <x v="207"/>
    <x v="64"/>
    <x v="940"/>
    <n v="291.52999999999997"/>
    <n v="291.52999999999997"/>
    <n v="0"/>
  </r>
  <r>
    <x v="185"/>
    <x v="0"/>
    <x v="9"/>
    <x v="705"/>
    <x v="5"/>
    <x v="48"/>
    <x v="2205"/>
    <n v="41.4"/>
    <n v="41.4"/>
    <n v="0"/>
  </r>
  <r>
    <x v="186"/>
    <x v="0"/>
    <x v="9"/>
    <x v="705"/>
    <x v="5"/>
    <x v="78"/>
    <x v="6002"/>
    <n v="625.52"/>
    <n v="625.52"/>
    <n v="0"/>
  </r>
  <r>
    <x v="185"/>
    <x v="0"/>
    <x v="9"/>
    <x v="705"/>
    <x v="5"/>
    <x v="832"/>
    <x v="6003"/>
    <n v="149.46"/>
    <n v="149.46"/>
    <n v="0"/>
  </r>
  <r>
    <x v="187"/>
    <x v="0"/>
    <x v="9"/>
    <x v="705"/>
    <x v="5"/>
    <x v="833"/>
    <x v="6004"/>
    <n v="27.04"/>
    <n v="27.04"/>
    <n v="0"/>
  </r>
  <r>
    <x v="187"/>
    <x v="0"/>
    <x v="9"/>
    <x v="705"/>
    <x v="5"/>
    <x v="834"/>
    <x v="6005"/>
    <n v="136.51"/>
    <n v="136.51"/>
    <n v="0"/>
  </r>
  <r>
    <x v="2"/>
    <x v="1"/>
    <x v="1"/>
    <x v="706"/>
    <x v="5"/>
    <x v="25"/>
    <x v="6006"/>
    <n v="1237.4000000000001"/>
    <n v="1237.4000000000001"/>
    <n v="0"/>
  </r>
  <r>
    <x v="2"/>
    <x v="1"/>
    <x v="1"/>
    <x v="707"/>
    <x v="93"/>
    <x v="101"/>
    <x v="6007"/>
    <n v="139.99"/>
    <n v="139.99"/>
    <n v="0"/>
  </r>
  <r>
    <x v="2"/>
    <x v="1"/>
    <x v="1"/>
    <x v="1505"/>
    <x v="94"/>
    <x v="13"/>
    <x v="4781"/>
    <n v="988"/>
    <n v="988"/>
    <n v="0"/>
  </r>
  <r>
    <x v="2"/>
    <x v="1"/>
    <x v="1"/>
    <x v="708"/>
    <x v="64"/>
    <x v="4"/>
    <x v="6008"/>
    <n v="107.99"/>
    <n v="107.99"/>
    <n v="0"/>
  </r>
  <r>
    <x v="2"/>
    <x v="1"/>
    <x v="1"/>
    <x v="708"/>
    <x v="64"/>
    <x v="46"/>
    <x v="6009"/>
    <n v="10.25"/>
    <n v="10.25"/>
    <n v="0"/>
  </r>
  <r>
    <x v="2"/>
    <x v="1"/>
    <x v="1"/>
    <x v="708"/>
    <x v="64"/>
    <x v="62"/>
    <x v="6010"/>
    <n v="18.25"/>
    <n v="18.25"/>
    <n v="0"/>
  </r>
  <r>
    <x v="2"/>
    <x v="1"/>
    <x v="1"/>
    <x v="708"/>
    <x v="64"/>
    <x v="48"/>
    <x v="6011"/>
    <n v="402.45"/>
    <n v="402.45"/>
    <n v="0"/>
  </r>
  <r>
    <x v="92"/>
    <x v="0"/>
    <x v="7"/>
    <x v="709"/>
    <x v="208"/>
    <x v="62"/>
    <x v="6012"/>
    <n v="1787.4"/>
    <n v="1787.4"/>
    <n v="0"/>
  </r>
  <r>
    <x v="92"/>
    <x v="0"/>
    <x v="7"/>
    <x v="709"/>
    <x v="208"/>
    <x v="16"/>
    <x v="6013"/>
    <n v="1049.75"/>
    <n v="1049.75"/>
    <n v="0"/>
  </r>
  <r>
    <x v="9"/>
    <x v="0"/>
    <x v="2"/>
    <x v="1506"/>
    <x v="125"/>
    <x v="0"/>
    <x v="6014"/>
    <n v="3828"/>
    <n v="3828"/>
    <n v="0"/>
  </r>
  <r>
    <x v="55"/>
    <x v="0"/>
    <x v="2"/>
    <x v="1816"/>
    <x v="340"/>
    <x v="4"/>
    <x v="6015"/>
    <n v="1305"/>
    <n v="1305"/>
    <n v="0"/>
  </r>
  <r>
    <x v="2"/>
    <x v="1"/>
    <x v="1"/>
    <x v="1509"/>
    <x v="101"/>
    <x v="4"/>
    <x v="6016"/>
    <n v="702"/>
    <n v="702"/>
    <n v="0"/>
  </r>
  <r>
    <x v="280"/>
    <x v="2"/>
    <x v="23"/>
    <x v="1281"/>
    <x v="265"/>
    <x v="4"/>
    <x v="6017"/>
    <n v="152.4"/>
    <n v="152.4"/>
    <n v="0"/>
  </r>
  <r>
    <x v="2"/>
    <x v="1"/>
    <x v="1"/>
    <x v="710"/>
    <x v="99"/>
    <x v="64"/>
    <x v="6018"/>
    <n v="149.9"/>
    <n v="149.9"/>
    <n v="0"/>
  </r>
  <r>
    <x v="190"/>
    <x v="2"/>
    <x v="5"/>
    <x v="1283"/>
    <x v="15"/>
    <x v="111"/>
    <x v="6019"/>
    <n v="24786"/>
    <n v="24786"/>
    <n v="0"/>
  </r>
  <r>
    <x v="2"/>
    <x v="1"/>
    <x v="1"/>
    <x v="1515"/>
    <x v="144"/>
    <x v="25"/>
    <x v="6020"/>
    <n v="18150"/>
    <n v="18150"/>
    <n v="0"/>
  </r>
  <r>
    <x v="183"/>
    <x v="0"/>
    <x v="0"/>
    <x v="712"/>
    <x v="1"/>
    <x v="42"/>
    <x v="6021"/>
    <n v="1789.44"/>
    <n v="1789.44"/>
    <n v="0"/>
  </r>
  <r>
    <x v="2"/>
    <x v="1"/>
    <x v="1"/>
    <x v="1511"/>
    <x v="93"/>
    <x v="17"/>
    <x v="64"/>
    <n v="9.99"/>
    <n v="9.99"/>
    <n v="0"/>
  </r>
  <r>
    <x v="2"/>
    <x v="1"/>
    <x v="1"/>
    <x v="716"/>
    <x v="5"/>
    <x v="25"/>
    <x v="6022"/>
    <n v="21.3"/>
    <n v="21.3"/>
    <n v="0"/>
  </r>
  <r>
    <x v="2"/>
    <x v="1"/>
    <x v="1"/>
    <x v="716"/>
    <x v="5"/>
    <x v="19"/>
    <x v="6023"/>
    <n v="348.6"/>
    <n v="348.6"/>
    <n v="0"/>
  </r>
  <r>
    <x v="2"/>
    <x v="1"/>
    <x v="1"/>
    <x v="716"/>
    <x v="5"/>
    <x v="42"/>
    <x v="6024"/>
    <n v="20.399999999999999"/>
    <n v="20.399999999999999"/>
    <n v="0"/>
  </r>
  <r>
    <x v="2"/>
    <x v="1"/>
    <x v="1"/>
    <x v="716"/>
    <x v="5"/>
    <x v="43"/>
    <x v="6025"/>
    <n v="23.34"/>
    <n v="23.34"/>
    <n v="0"/>
  </r>
  <r>
    <x v="368"/>
    <x v="2"/>
    <x v="9"/>
    <x v="1769"/>
    <x v="5"/>
    <x v="248"/>
    <x v="6026"/>
    <n v="855.25"/>
    <n v="855.25"/>
    <n v="0"/>
  </r>
  <r>
    <x v="368"/>
    <x v="2"/>
    <x v="9"/>
    <x v="1769"/>
    <x v="5"/>
    <x v="835"/>
    <x v="6026"/>
    <n v="-855.25"/>
    <n v="-855.25"/>
    <n v="0"/>
  </r>
  <r>
    <x v="368"/>
    <x v="2"/>
    <x v="9"/>
    <x v="1769"/>
    <x v="5"/>
    <x v="417"/>
    <x v="6027"/>
    <n v="225.73"/>
    <n v="225.73"/>
    <n v="0"/>
  </r>
  <r>
    <x v="368"/>
    <x v="2"/>
    <x v="9"/>
    <x v="1769"/>
    <x v="5"/>
    <x v="242"/>
    <x v="6028"/>
    <n v="1255.6500000000001"/>
    <n v="1255.6500000000001"/>
    <n v="0"/>
  </r>
  <r>
    <x v="368"/>
    <x v="2"/>
    <x v="9"/>
    <x v="1769"/>
    <x v="5"/>
    <x v="547"/>
    <x v="6028"/>
    <n v="-1255.6500000000001"/>
    <n v="-1255.6500000000001"/>
    <n v="0"/>
  </r>
  <r>
    <x v="368"/>
    <x v="2"/>
    <x v="9"/>
    <x v="1769"/>
    <x v="5"/>
    <x v="548"/>
    <x v="6028"/>
    <n v="1255.6500000000001"/>
    <n v="1255.6500000000001"/>
    <n v="0"/>
  </r>
  <r>
    <x v="368"/>
    <x v="2"/>
    <x v="9"/>
    <x v="1769"/>
    <x v="5"/>
    <x v="460"/>
    <x v="5865"/>
    <n v="64.84"/>
    <n v="64.84"/>
    <n v="0"/>
  </r>
  <r>
    <x v="167"/>
    <x v="0"/>
    <x v="2"/>
    <x v="769"/>
    <x v="1"/>
    <x v="25"/>
    <x v="561"/>
    <n v="67425"/>
    <n v="67425"/>
    <n v="0"/>
  </r>
  <r>
    <x v="167"/>
    <x v="0"/>
    <x v="2"/>
    <x v="769"/>
    <x v="1"/>
    <x v="17"/>
    <x v="1586"/>
    <n v="10120"/>
    <n v="10120"/>
    <n v="0"/>
  </r>
  <r>
    <x v="46"/>
    <x v="0"/>
    <x v="0"/>
    <x v="474"/>
    <x v="1"/>
    <x v="17"/>
    <x v="6029"/>
    <n v="6932.22"/>
    <n v="6932.22"/>
    <n v="0"/>
  </r>
  <r>
    <x v="46"/>
    <x v="0"/>
    <x v="0"/>
    <x v="474"/>
    <x v="1"/>
    <x v="106"/>
    <x v="2285"/>
    <n v="618.1"/>
    <n v="618.1"/>
    <n v="0"/>
  </r>
  <r>
    <x v="2"/>
    <x v="1"/>
    <x v="1"/>
    <x v="1817"/>
    <x v="289"/>
    <x v="4"/>
    <x v="6030"/>
    <n v="1440"/>
    <n v="1440"/>
    <n v="0"/>
  </r>
  <r>
    <x v="2"/>
    <x v="1"/>
    <x v="1"/>
    <x v="477"/>
    <x v="1"/>
    <x v="25"/>
    <x v="6031"/>
    <n v="80.25"/>
    <n v="80.25"/>
    <n v="0"/>
  </r>
  <r>
    <x v="2"/>
    <x v="1"/>
    <x v="1"/>
    <x v="477"/>
    <x v="1"/>
    <x v="101"/>
    <x v="6032"/>
    <n v="71.75"/>
    <n v="71.75"/>
    <n v="0"/>
  </r>
  <r>
    <x v="2"/>
    <x v="1"/>
    <x v="1"/>
    <x v="952"/>
    <x v="101"/>
    <x v="25"/>
    <x v="4468"/>
    <n v="106"/>
    <n v="106"/>
    <n v="0"/>
  </r>
  <r>
    <x v="2"/>
    <x v="1"/>
    <x v="1"/>
    <x v="952"/>
    <x v="101"/>
    <x v="17"/>
    <x v="3509"/>
    <n v="1584"/>
    <n v="1584"/>
    <n v="0"/>
  </r>
  <r>
    <x v="55"/>
    <x v="0"/>
    <x v="2"/>
    <x v="954"/>
    <x v="1"/>
    <x v="4"/>
    <x v="3647"/>
    <n v="3130"/>
    <n v="3130"/>
    <n v="0"/>
  </r>
  <r>
    <x v="55"/>
    <x v="0"/>
    <x v="2"/>
    <x v="954"/>
    <x v="1"/>
    <x v="25"/>
    <x v="4080"/>
    <n v="3160"/>
    <n v="3160"/>
    <n v="0"/>
  </r>
  <r>
    <x v="55"/>
    <x v="0"/>
    <x v="2"/>
    <x v="954"/>
    <x v="1"/>
    <x v="17"/>
    <x v="6033"/>
    <n v="630"/>
    <n v="630"/>
    <n v="0"/>
  </r>
  <r>
    <x v="55"/>
    <x v="0"/>
    <x v="2"/>
    <x v="954"/>
    <x v="1"/>
    <x v="557"/>
    <x v="6034"/>
    <n v="975"/>
    <n v="975"/>
    <n v="0"/>
  </r>
  <r>
    <x v="173"/>
    <x v="0"/>
    <x v="2"/>
    <x v="1818"/>
    <x v="56"/>
    <x v="4"/>
    <x v="6035"/>
    <n v="1815853.28"/>
    <n v="1815853.28"/>
    <n v="0"/>
  </r>
  <r>
    <x v="2"/>
    <x v="1"/>
    <x v="1"/>
    <x v="1819"/>
    <x v="123"/>
    <x v="4"/>
    <x v="3877"/>
    <n v="14371.7"/>
    <n v="14371.7"/>
    <n v="0"/>
  </r>
  <r>
    <x v="2"/>
    <x v="1"/>
    <x v="1"/>
    <x v="1820"/>
    <x v="226"/>
    <x v="187"/>
    <x v="64"/>
    <n v="30.52"/>
    <n v="30.52"/>
    <n v="0"/>
  </r>
  <r>
    <x v="2"/>
    <x v="1"/>
    <x v="1"/>
    <x v="1373"/>
    <x v="254"/>
    <x v="2"/>
    <x v="6036"/>
    <n v="5812"/>
    <n v="5812"/>
    <n v="0"/>
  </r>
  <r>
    <x v="2"/>
    <x v="1"/>
    <x v="1"/>
    <x v="1063"/>
    <x v="57"/>
    <x v="25"/>
    <x v="3519"/>
    <n v="273.89"/>
    <n v="273.89"/>
    <n v="0"/>
  </r>
  <r>
    <x v="2"/>
    <x v="1"/>
    <x v="1"/>
    <x v="1059"/>
    <x v="202"/>
    <x v="46"/>
    <x v="2292"/>
    <n v="75"/>
    <n v="75"/>
    <n v="0"/>
  </r>
  <r>
    <x v="2"/>
    <x v="1"/>
    <x v="1"/>
    <x v="1060"/>
    <x v="276"/>
    <x v="4"/>
    <x v="6037"/>
    <n v="3300"/>
    <n v="3300"/>
    <n v="0"/>
  </r>
  <r>
    <x v="2"/>
    <x v="1"/>
    <x v="1"/>
    <x v="1060"/>
    <x v="276"/>
    <x v="0"/>
    <x v="3522"/>
    <n v="2819.6"/>
    <n v="2819.6"/>
    <n v="0"/>
  </r>
  <r>
    <x v="2"/>
    <x v="1"/>
    <x v="1"/>
    <x v="1064"/>
    <x v="71"/>
    <x v="78"/>
    <x v="3522"/>
    <n v="60"/>
    <n v="60"/>
    <n v="0"/>
  </r>
  <r>
    <x v="2"/>
    <x v="1"/>
    <x v="1"/>
    <x v="1064"/>
    <x v="71"/>
    <x v="131"/>
    <x v="6038"/>
    <n v="356.25"/>
    <n v="356.25"/>
    <n v="0"/>
  </r>
  <r>
    <x v="167"/>
    <x v="0"/>
    <x v="2"/>
    <x v="1068"/>
    <x v="44"/>
    <x v="44"/>
    <x v="6039"/>
    <n v="324709.48"/>
    <n v="324709.48"/>
    <n v="0"/>
  </r>
  <r>
    <x v="2"/>
    <x v="1"/>
    <x v="1"/>
    <x v="1821"/>
    <x v="37"/>
    <x v="0"/>
    <x v="6040"/>
    <n v="254.25"/>
    <n v="254.25"/>
    <n v="0"/>
  </r>
  <r>
    <x v="2"/>
    <x v="1"/>
    <x v="1"/>
    <x v="1822"/>
    <x v="93"/>
    <x v="4"/>
    <x v="6041"/>
    <n v="1514.8"/>
    <n v="1514.8"/>
    <n v="0"/>
  </r>
  <r>
    <x v="2"/>
    <x v="1"/>
    <x v="1"/>
    <x v="1069"/>
    <x v="244"/>
    <x v="62"/>
    <x v="6042"/>
    <n v="50.6"/>
    <n v="50.6"/>
    <n v="0"/>
  </r>
  <r>
    <x v="7"/>
    <x v="0"/>
    <x v="2"/>
    <x v="1498"/>
    <x v="69"/>
    <x v="25"/>
    <x v="6043"/>
    <n v="32.549999999999997"/>
    <n v="32.549999999999997"/>
    <n v="0"/>
  </r>
  <r>
    <x v="2"/>
    <x v="1"/>
    <x v="1"/>
    <x v="1500"/>
    <x v="56"/>
    <x v="13"/>
    <x v="5079"/>
    <n v="4682.22"/>
    <n v="4682.22"/>
    <n v="0"/>
  </r>
  <r>
    <x v="308"/>
    <x v="0"/>
    <x v="3"/>
    <x v="1823"/>
    <x v="380"/>
    <x v="4"/>
    <x v="6044"/>
    <n v="4700"/>
    <n v="4700"/>
    <n v="0"/>
  </r>
  <r>
    <x v="2"/>
    <x v="1"/>
    <x v="1"/>
    <x v="1824"/>
    <x v="36"/>
    <x v="4"/>
    <x v="6045"/>
    <n v="76422.5"/>
    <n v="76422.5"/>
    <n v="0"/>
  </r>
  <r>
    <x v="7"/>
    <x v="0"/>
    <x v="2"/>
    <x v="1501"/>
    <x v="30"/>
    <x v="25"/>
    <x v="6046"/>
    <n v="210"/>
    <n v="210"/>
    <n v="0"/>
  </r>
  <r>
    <x v="2"/>
    <x v="1"/>
    <x v="1"/>
    <x v="1825"/>
    <x v="103"/>
    <x v="13"/>
    <x v="6047"/>
    <n v="35584"/>
    <n v="35584"/>
    <n v="0"/>
  </r>
  <r>
    <x v="152"/>
    <x v="0"/>
    <x v="2"/>
    <x v="1073"/>
    <x v="1"/>
    <x v="4"/>
    <x v="6048"/>
    <n v="1540"/>
    <n v="1540"/>
    <n v="0"/>
  </r>
  <r>
    <x v="152"/>
    <x v="0"/>
    <x v="2"/>
    <x v="1073"/>
    <x v="1"/>
    <x v="0"/>
    <x v="6049"/>
    <n v="651.76"/>
    <n v="651.76"/>
    <n v="0"/>
  </r>
  <r>
    <x v="152"/>
    <x v="0"/>
    <x v="2"/>
    <x v="1073"/>
    <x v="1"/>
    <x v="95"/>
    <x v="6050"/>
    <n v="102"/>
    <n v="102"/>
    <n v="0"/>
  </r>
  <r>
    <x v="2"/>
    <x v="1"/>
    <x v="1"/>
    <x v="1076"/>
    <x v="29"/>
    <x v="4"/>
    <x v="6051"/>
    <n v="1187.5"/>
    <n v="1187.5"/>
    <n v="0"/>
  </r>
  <r>
    <x v="2"/>
    <x v="1"/>
    <x v="1"/>
    <x v="1482"/>
    <x v="345"/>
    <x v="25"/>
    <x v="6052"/>
    <n v="12501"/>
    <n v="12501"/>
    <n v="0"/>
  </r>
  <r>
    <x v="8"/>
    <x v="0"/>
    <x v="2"/>
    <x v="1080"/>
    <x v="33"/>
    <x v="76"/>
    <x v="6053"/>
    <n v="15419"/>
    <n v="15419"/>
    <n v="0"/>
  </r>
  <r>
    <x v="310"/>
    <x v="0"/>
    <x v="0"/>
    <x v="1696"/>
    <x v="9"/>
    <x v="46"/>
    <x v="6054"/>
    <n v="1926"/>
    <n v="1926"/>
    <n v="0"/>
  </r>
  <r>
    <x v="310"/>
    <x v="0"/>
    <x v="0"/>
    <x v="1696"/>
    <x v="9"/>
    <x v="16"/>
    <x v="6055"/>
    <n v="807"/>
    <n v="807"/>
    <n v="0"/>
  </r>
  <r>
    <x v="2"/>
    <x v="1"/>
    <x v="1"/>
    <x v="1082"/>
    <x v="279"/>
    <x v="25"/>
    <x v="6056"/>
    <n v="229.99"/>
    <n v="229.99"/>
    <n v="0"/>
  </r>
  <r>
    <x v="312"/>
    <x v="2"/>
    <x v="28"/>
    <x v="1771"/>
    <x v="5"/>
    <x v="735"/>
    <x v="6057"/>
    <n v="527"/>
    <n v="527"/>
    <n v="0"/>
  </r>
  <r>
    <x v="309"/>
    <x v="2"/>
    <x v="28"/>
    <x v="1771"/>
    <x v="5"/>
    <x v="724"/>
    <x v="5949"/>
    <n v="3828.59"/>
    <n v="3828.59"/>
    <n v="0"/>
  </r>
  <r>
    <x v="312"/>
    <x v="2"/>
    <x v="28"/>
    <x v="1771"/>
    <x v="5"/>
    <x v="836"/>
    <x v="6058"/>
    <n v="190.94"/>
    <n v="190.94"/>
    <n v="0"/>
  </r>
  <r>
    <x v="312"/>
    <x v="2"/>
    <x v="28"/>
    <x v="1771"/>
    <x v="5"/>
    <x v="837"/>
    <x v="6059"/>
    <n v="607.6"/>
    <n v="607.6"/>
    <n v="0"/>
  </r>
  <r>
    <x v="312"/>
    <x v="2"/>
    <x v="28"/>
    <x v="1771"/>
    <x v="5"/>
    <x v="838"/>
    <x v="6060"/>
    <n v="-1573.24"/>
    <n v="-1573.24"/>
    <n v="0"/>
  </r>
  <r>
    <x v="350"/>
    <x v="2"/>
    <x v="28"/>
    <x v="1771"/>
    <x v="5"/>
    <x v="839"/>
    <x v="4137"/>
    <n v="1577.25"/>
    <n v="1577.25"/>
    <n v="0"/>
  </r>
  <r>
    <x v="312"/>
    <x v="2"/>
    <x v="28"/>
    <x v="1771"/>
    <x v="5"/>
    <x v="840"/>
    <x v="6061"/>
    <n v="-384.89"/>
    <n v="-384.89"/>
    <n v="0"/>
  </r>
  <r>
    <x v="312"/>
    <x v="2"/>
    <x v="28"/>
    <x v="1771"/>
    <x v="5"/>
    <x v="841"/>
    <x v="6061"/>
    <n v="384.89"/>
    <n v="384.89"/>
    <n v="0"/>
  </r>
  <r>
    <x v="350"/>
    <x v="2"/>
    <x v="28"/>
    <x v="1771"/>
    <x v="5"/>
    <x v="842"/>
    <x v="6062"/>
    <n v="3677.94"/>
    <n v="3677.94"/>
    <n v="0"/>
  </r>
  <r>
    <x v="2"/>
    <x v="1"/>
    <x v="1"/>
    <x v="1826"/>
    <x v="381"/>
    <x v="4"/>
    <x v="6063"/>
    <n v="4922"/>
    <n v="4922"/>
    <n v="0"/>
  </r>
  <r>
    <x v="210"/>
    <x v="2"/>
    <x v="3"/>
    <x v="1827"/>
    <x v="223"/>
    <x v="17"/>
    <x v="6064"/>
    <n v="18750"/>
    <n v="7525"/>
    <n v="11225"/>
  </r>
  <r>
    <x v="366"/>
    <x v="2"/>
    <x v="9"/>
    <x v="1828"/>
    <x v="5"/>
    <x v="95"/>
    <x v="6065"/>
    <n v="1022.7"/>
    <n v="1022.7"/>
    <n v="0"/>
  </r>
  <r>
    <x v="366"/>
    <x v="2"/>
    <x v="9"/>
    <x v="1828"/>
    <x v="5"/>
    <x v="78"/>
    <x v="5854"/>
    <n v="13.28"/>
    <n v="13.28"/>
    <n v="0"/>
  </r>
  <r>
    <x v="366"/>
    <x v="2"/>
    <x v="9"/>
    <x v="1828"/>
    <x v="5"/>
    <x v="22"/>
    <x v="6066"/>
    <n v="433.36"/>
    <n v="433.36"/>
    <n v="0"/>
  </r>
  <r>
    <x v="366"/>
    <x v="2"/>
    <x v="9"/>
    <x v="1828"/>
    <x v="5"/>
    <x v="185"/>
    <x v="6067"/>
    <n v="19.77"/>
    <n v="19.77"/>
    <n v="0"/>
  </r>
  <r>
    <x v="366"/>
    <x v="2"/>
    <x v="9"/>
    <x v="1828"/>
    <x v="5"/>
    <x v="54"/>
    <x v="6068"/>
    <n v="290.24"/>
    <n v="290.24"/>
    <n v="0"/>
  </r>
  <r>
    <x v="366"/>
    <x v="2"/>
    <x v="9"/>
    <x v="1828"/>
    <x v="5"/>
    <x v="731"/>
    <x v="6069"/>
    <n v="131.81"/>
    <n v="131.81"/>
    <n v="0"/>
  </r>
  <r>
    <x v="366"/>
    <x v="2"/>
    <x v="9"/>
    <x v="1828"/>
    <x v="5"/>
    <x v="141"/>
    <x v="6070"/>
    <n v="107.76"/>
    <n v="107.76"/>
    <n v="0"/>
  </r>
  <r>
    <x v="366"/>
    <x v="2"/>
    <x v="9"/>
    <x v="1828"/>
    <x v="5"/>
    <x v="108"/>
    <x v="6071"/>
    <n v="96.81"/>
    <n v="96.81"/>
    <n v="0"/>
  </r>
  <r>
    <x v="366"/>
    <x v="2"/>
    <x v="9"/>
    <x v="1828"/>
    <x v="5"/>
    <x v="114"/>
    <x v="6072"/>
    <n v="10916.48"/>
    <n v="10916.48"/>
    <n v="0"/>
  </r>
  <r>
    <x v="366"/>
    <x v="2"/>
    <x v="9"/>
    <x v="1828"/>
    <x v="5"/>
    <x v="488"/>
    <x v="6072"/>
    <n v="-5458.24"/>
    <n v="-5458.24"/>
    <n v="0"/>
  </r>
  <r>
    <x v="366"/>
    <x v="2"/>
    <x v="9"/>
    <x v="1828"/>
    <x v="5"/>
    <x v="843"/>
    <x v="6072"/>
    <n v="5458.24"/>
    <n v="5458.24"/>
    <n v="0"/>
  </r>
  <r>
    <x v="181"/>
    <x v="0"/>
    <x v="0"/>
    <x v="1525"/>
    <x v="9"/>
    <x v="4"/>
    <x v="6073"/>
    <n v="3938"/>
    <n v="3938"/>
    <n v="0"/>
  </r>
  <r>
    <x v="2"/>
    <x v="1"/>
    <x v="1"/>
    <x v="1399"/>
    <x v="37"/>
    <x v="4"/>
    <x v="6074"/>
    <n v="39"/>
    <n v="39"/>
    <n v="0"/>
  </r>
  <r>
    <x v="2"/>
    <x v="1"/>
    <x v="1"/>
    <x v="1399"/>
    <x v="37"/>
    <x v="101"/>
    <x v="6075"/>
    <n v="268.5"/>
    <n v="268.5"/>
    <n v="0"/>
  </r>
  <r>
    <x v="194"/>
    <x v="0"/>
    <x v="8"/>
    <x v="755"/>
    <x v="216"/>
    <x v="13"/>
    <x v="638"/>
    <n v="400"/>
    <n v="400"/>
    <n v="0"/>
  </r>
  <r>
    <x v="194"/>
    <x v="0"/>
    <x v="8"/>
    <x v="1401"/>
    <x v="282"/>
    <x v="4"/>
    <x v="6076"/>
    <n v="2064"/>
    <n v="2064"/>
    <n v="0"/>
  </r>
  <r>
    <x v="8"/>
    <x v="0"/>
    <x v="2"/>
    <x v="1829"/>
    <x v="118"/>
    <x v="4"/>
    <x v="6077"/>
    <n v="58050"/>
    <n v="58050"/>
    <n v="0"/>
  </r>
  <r>
    <x v="226"/>
    <x v="0"/>
    <x v="0"/>
    <x v="1830"/>
    <x v="1"/>
    <x v="13"/>
    <x v="6078"/>
    <n v="112504.97"/>
    <n v="112504.97"/>
    <n v="0"/>
  </r>
  <r>
    <x v="154"/>
    <x v="0"/>
    <x v="0"/>
    <x v="756"/>
    <x v="31"/>
    <x v="25"/>
    <x v="6079"/>
    <n v="700"/>
    <n v="700"/>
    <n v="0"/>
  </r>
  <r>
    <x v="2"/>
    <x v="1"/>
    <x v="1"/>
    <x v="757"/>
    <x v="188"/>
    <x v="66"/>
    <x v="6080"/>
    <n v="107.6"/>
    <n v="107.6"/>
    <n v="0"/>
  </r>
  <r>
    <x v="2"/>
    <x v="1"/>
    <x v="1"/>
    <x v="1402"/>
    <x v="247"/>
    <x v="25"/>
    <x v="1681"/>
    <n v="26"/>
    <n v="26"/>
    <n v="0"/>
  </r>
  <r>
    <x v="2"/>
    <x v="1"/>
    <x v="1"/>
    <x v="814"/>
    <x v="229"/>
    <x v="125"/>
    <x v="6081"/>
    <n v="501.4"/>
    <n v="501.4"/>
    <n v="0"/>
  </r>
  <r>
    <x v="2"/>
    <x v="1"/>
    <x v="1"/>
    <x v="814"/>
    <x v="229"/>
    <x v="106"/>
    <x v="940"/>
    <n v="49.12"/>
    <n v="49.12"/>
    <n v="0"/>
  </r>
  <r>
    <x v="2"/>
    <x v="1"/>
    <x v="1"/>
    <x v="1453"/>
    <x v="1"/>
    <x v="4"/>
    <x v="6082"/>
    <n v="450"/>
    <n v="450"/>
    <n v="0"/>
  </r>
  <r>
    <x v="2"/>
    <x v="1"/>
    <x v="1"/>
    <x v="1310"/>
    <x v="37"/>
    <x v="4"/>
    <x v="6083"/>
    <n v="975"/>
    <n v="975"/>
    <n v="0"/>
  </r>
  <r>
    <x v="2"/>
    <x v="1"/>
    <x v="1"/>
    <x v="1310"/>
    <x v="37"/>
    <x v="0"/>
    <x v="6084"/>
    <n v="845.25"/>
    <n v="845.25"/>
    <n v="0"/>
  </r>
  <r>
    <x v="2"/>
    <x v="1"/>
    <x v="1"/>
    <x v="1831"/>
    <x v="282"/>
    <x v="4"/>
    <x v="6085"/>
    <n v="8221.5"/>
    <n v="8221.5"/>
    <n v="0"/>
  </r>
  <r>
    <x v="173"/>
    <x v="0"/>
    <x v="2"/>
    <x v="1832"/>
    <x v="340"/>
    <x v="25"/>
    <x v="6086"/>
    <n v="3375"/>
    <n v="3375"/>
    <n v="0"/>
  </r>
  <r>
    <x v="205"/>
    <x v="2"/>
    <x v="8"/>
    <x v="815"/>
    <x v="5"/>
    <x v="17"/>
    <x v="6087"/>
    <n v="2202.08"/>
    <n v="2202.08"/>
    <n v="0"/>
  </r>
  <r>
    <x v="54"/>
    <x v="0"/>
    <x v="2"/>
    <x v="816"/>
    <x v="5"/>
    <x v="25"/>
    <x v="6088"/>
    <n v="1723.62"/>
    <n v="1723.62"/>
    <n v="0"/>
  </r>
  <r>
    <x v="54"/>
    <x v="0"/>
    <x v="2"/>
    <x v="816"/>
    <x v="5"/>
    <x v="17"/>
    <x v="6089"/>
    <n v="1204.48"/>
    <n v="1204.48"/>
    <n v="0"/>
  </r>
  <r>
    <x v="315"/>
    <x v="2"/>
    <x v="8"/>
    <x v="1651"/>
    <x v="223"/>
    <x v="106"/>
    <x v="5588"/>
    <n v="78"/>
    <n v="78"/>
    <n v="0"/>
  </r>
  <r>
    <x v="95"/>
    <x v="2"/>
    <x v="2"/>
    <x v="1833"/>
    <x v="333"/>
    <x v="4"/>
    <x v="6090"/>
    <n v="800"/>
    <n v="800"/>
    <n v="0"/>
  </r>
  <r>
    <x v="225"/>
    <x v="0"/>
    <x v="2"/>
    <x v="1834"/>
    <x v="56"/>
    <x v="4"/>
    <x v="6091"/>
    <n v="1276180.3899999999"/>
    <n v="1276180.3899999999"/>
    <n v="0"/>
  </r>
  <r>
    <x v="2"/>
    <x v="1"/>
    <x v="1"/>
    <x v="1835"/>
    <x v="300"/>
    <x v="4"/>
    <x v="6092"/>
    <n v="960"/>
    <n v="960"/>
    <n v="0"/>
  </r>
  <r>
    <x v="379"/>
    <x v="0"/>
    <x v="9"/>
    <x v="1836"/>
    <x v="5"/>
    <x v="117"/>
    <x v="6093"/>
    <n v="501.24"/>
    <n v="501.24"/>
    <n v="0"/>
  </r>
  <r>
    <x v="379"/>
    <x v="0"/>
    <x v="9"/>
    <x v="1836"/>
    <x v="5"/>
    <x v="185"/>
    <x v="6094"/>
    <n v="2068.46"/>
    <n v="2068.46"/>
    <n v="0"/>
  </r>
  <r>
    <x v="379"/>
    <x v="0"/>
    <x v="9"/>
    <x v="1836"/>
    <x v="5"/>
    <x v="108"/>
    <x v="6095"/>
    <n v="183.27"/>
    <n v="183.27"/>
    <n v="0"/>
  </r>
  <r>
    <x v="360"/>
    <x v="0"/>
    <x v="9"/>
    <x v="1836"/>
    <x v="5"/>
    <x v="468"/>
    <x v="6096"/>
    <n v="482.22"/>
    <n v="482.22"/>
    <n v="0"/>
  </r>
  <r>
    <x v="360"/>
    <x v="0"/>
    <x v="9"/>
    <x v="1836"/>
    <x v="5"/>
    <x v="258"/>
    <x v="6097"/>
    <n v="552.45000000000005"/>
    <n v="552.45000000000005"/>
    <n v="0"/>
  </r>
  <r>
    <x v="380"/>
    <x v="0"/>
    <x v="9"/>
    <x v="1837"/>
    <x v="5"/>
    <x v="4"/>
    <x v="6098"/>
    <n v="6473.36"/>
    <n v="6473.36"/>
    <n v="0"/>
  </r>
  <r>
    <x v="380"/>
    <x v="0"/>
    <x v="9"/>
    <x v="1837"/>
    <x v="5"/>
    <x v="62"/>
    <x v="6099"/>
    <n v="69.23"/>
    <n v="69.23"/>
    <n v="0"/>
  </r>
  <r>
    <x v="380"/>
    <x v="0"/>
    <x v="9"/>
    <x v="1837"/>
    <x v="5"/>
    <x v="42"/>
    <x v="6100"/>
    <n v="112.41"/>
    <n v="112.41"/>
    <n v="0"/>
  </r>
  <r>
    <x v="381"/>
    <x v="0"/>
    <x v="9"/>
    <x v="1837"/>
    <x v="5"/>
    <x v="294"/>
    <x v="4696"/>
    <n v="7316.75"/>
    <n v="7316.75"/>
    <n v="0"/>
  </r>
  <r>
    <x v="381"/>
    <x v="0"/>
    <x v="9"/>
    <x v="1837"/>
    <x v="5"/>
    <x v="147"/>
    <x v="6101"/>
    <n v="1417.39"/>
    <n v="1417.39"/>
    <n v="0"/>
  </r>
  <r>
    <x v="343"/>
    <x v="2"/>
    <x v="5"/>
    <x v="1838"/>
    <x v="14"/>
    <x v="4"/>
    <x v="6102"/>
    <n v="1114682"/>
    <n v="864983.99"/>
    <n v="249698.01"/>
  </r>
  <r>
    <x v="359"/>
    <x v="2"/>
    <x v="9"/>
    <x v="1839"/>
    <x v="269"/>
    <x v="4"/>
    <x v="6103"/>
    <n v="1179.5999999999999"/>
    <n v="1179.5999999999999"/>
    <n v="0"/>
  </r>
  <r>
    <x v="356"/>
    <x v="0"/>
    <x v="16"/>
    <x v="1840"/>
    <x v="5"/>
    <x v="4"/>
    <x v="6104"/>
    <n v="1692.99"/>
    <n v="1692.99"/>
    <n v="0"/>
  </r>
  <r>
    <x v="356"/>
    <x v="0"/>
    <x v="16"/>
    <x v="1840"/>
    <x v="5"/>
    <x v="20"/>
    <x v="696"/>
    <n v="274.81"/>
    <n v="274.81"/>
    <n v="0"/>
  </r>
  <r>
    <x v="356"/>
    <x v="0"/>
    <x v="16"/>
    <x v="1840"/>
    <x v="5"/>
    <x v="106"/>
    <x v="6105"/>
    <n v="28.97"/>
    <n v="28.97"/>
    <n v="0"/>
  </r>
  <r>
    <x v="2"/>
    <x v="1"/>
    <x v="1"/>
    <x v="804"/>
    <x v="30"/>
    <x v="36"/>
    <x v="3741"/>
    <n v="45"/>
    <n v="45"/>
    <n v="0"/>
  </r>
  <r>
    <x v="2"/>
    <x v="1"/>
    <x v="1"/>
    <x v="804"/>
    <x v="30"/>
    <x v="38"/>
    <x v="1260"/>
    <n v="45"/>
    <n v="45"/>
    <n v="0"/>
  </r>
  <r>
    <x v="2"/>
    <x v="1"/>
    <x v="1"/>
    <x v="1841"/>
    <x v="316"/>
    <x v="25"/>
    <x v="420"/>
    <n v="49.45"/>
    <n v="49.45"/>
    <n v="0"/>
  </r>
  <r>
    <x v="11"/>
    <x v="0"/>
    <x v="0"/>
    <x v="942"/>
    <x v="124"/>
    <x v="48"/>
    <x v="6106"/>
    <n v="2000"/>
    <n v="2000"/>
    <n v="0"/>
  </r>
  <r>
    <x v="11"/>
    <x v="0"/>
    <x v="0"/>
    <x v="942"/>
    <x v="124"/>
    <x v="172"/>
    <x v="420"/>
    <n v="212.08"/>
    <n v="212.08"/>
    <n v="0"/>
  </r>
  <r>
    <x v="2"/>
    <x v="1"/>
    <x v="1"/>
    <x v="1026"/>
    <x v="9"/>
    <x v="66"/>
    <x v="6107"/>
    <n v="120"/>
    <n v="120"/>
    <n v="0"/>
  </r>
  <r>
    <x v="7"/>
    <x v="0"/>
    <x v="2"/>
    <x v="869"/>
    <x v="1"/>
    <x v="25"/>
    <x v="6108"/>
    <n v="4200"/>
    <n v="4200"/>
    <n v="0"/>
  </r>
  <r>
    <x v="2"/>
    <x v="1"/>
    <x v="1"/>
    <x v="870"/>
    <x v="190"/>
    <x v="62"/>
    <x v="6109"/>
    <n v="900"/>
    <n v="900"/>
    <n v="0"/>
  </r>
  <r>
    <x v="232"/>
    <x v="0"/>
    <x v="0"/>
    <x v="944"/>
    <x v="233"/>
    <x v="53"/>
    <x v="420"/>
    <n v="109.32"/>
    <n v="109.32"/>
    <n v="0"/>
  </r>
  <r>
    <x v="232"/>
    <x v="0"/>
    <x v="0"/>
    <x v="944"/>
    <x v="233"/>
    <x v="844"/>
    <x v="420"/>
    <n v="5.33"/>
    <n v="5.33"/>
    <n v="0"/>
  </r>
  <r>
    <x v="55"/>
    <x v="0"/>
    <x v="2"/>
    <x v="945"/>
    <x v="1"/>
    <x v="48"/>
    <x v="4243"/>
    <n v="5042.88"/>
    <n v="5042.88"/>
    <n v="0"/>
  </r>
  <r>
    <x v="55"/>
    <x v="0"/>
    <x v="2"/>
    <x v="945"/>
    <x v="1"/>
    <x v="78"/>
    <x v="4783"/>
    <n v="609.32000000000005"/>
    <n v="609.32000000000005"/>
    <n v="0"/>
  </r>
  <r>
    <x v="55"/>
    <x v="0"/>
    <x v="2"/>
    <x v="945"/>
    <x v="1"/>
    <x v="119"/>
    <x v="6110"/>
    <n v="382.05"/>
    <n v="382.05"/>
    <n v="0"/>
  </r>
  <r>
    <x v="55"/>
    <x v="0"/>
    <x v="2"/>
    <x v="945"/>
    <x v="1"/>
    <x v="131"/>
    <x v="6111"/>
    <n v="382.05"/>
    <n v="382.05"/>
    <n v="0"/>
  </r>
  <r>
    <x v="55"/>
    <x v="0"/>
    <x v="2"/>
    <x v="945"/>
    <x v="1"/>
    <x v="80"/>
    <x v="6112"/>
    <n v="727.04"/>
    <n v="727.04"/>
    <n v="0"/>
  </r>
  <r>
    <x v="55"/>
    <x v="0"/>
    <x v="2"/>
    <x v="945"/>
    <x v="1"/>
    <x v="185"/>
    <x v="6113"/>
    <n v="109.05"/>
    <n v="109.05"/>
    <n v="0"/>
  </r>
  <r>
    <x v="233"/>
    <x v="2"/>
    <x v="0"/>
    <x v="946"/>
    <x v="36"/>
    <x v="12"/>
    <x v="4423"/>
    <n v="-911.57"/>
    <n v="-911.57"/>
    <n v="0"/>
  </r>
  <r>
    <x v="2"/>
    <x v="1"/>
    <x v="1"/>
    <x v="1517"/>
    <x v="37"/>
    <x v="14"/>
    <x v="5146"/>
    <n v="-1845.21"/>
    <n v="-1845.21"/>
    <n v="0"/>
  </r>
  <r>
    <x v="2"/>
    <x v="1"/>
    <x v="1"/>
    <x v="1547"/>
    <x v="37"/>
    <x v="20"/>
    <x v="6114"/>
    <n v="230.31"/>
    <n v="230.31"/>
    <n v="0"/>
  </r>
  <r>
    <x v="2"/>
    <x v="1"/>
    <x v="1"/>
    <x v="1518"/>
    <x v="349"/>
    <x v="25"/>
    <x v="6115"/>
    <n v="239.6"/>
    <n v="239.6"/>
    <n v="0"/>
  </r>
  <r>
    <x v="2"/>
    <x v="1"/>
    <x v="1"/>
    <x v="1518"/>
    <x v="349"/>
    <x v="48"/>
    <x v="6116"/>
    <n v="56"/>
    <n v="56"/>
    <n v="0"/>
  </r>
  <r>
    <x v="2"/>
    <x v="1"/>
    <x v="1"/>
    <x v="1518"/>
    <x v="349"/>
    <x v="18"/>
    <x v="6117"/>
    <n v="111"/>
    <n v="111"/>
    <n v="0"/>
  </r>
  <r>
    <x v="2"/>
    <x v="1"/>
    <x v="1"/>
    <x v="1842"/>
    <x v="185"/>
    <x v="4"/>
    <x v="6118"/>
    <n v="16178.16"/>
    <n v="16178.16"/>
    <n v="0"/>
  </r>
  <r>
    <x v="205"/>
    <x v="2"/>
    <x v="8"/>
    <x v="1843"/>
    <x v="0"/>
    <x v="4"/>
    <x v="6119"/>
    <n v="8446.4500000000007"/>
    <n v="8446.4500000000007"/>
    <n v="0"/>
  </r>
  <r>
    <x v="2"/>
    <x v="1"/>
    <x v="1"/>
    <x v="1844"/>
    <x v="382"/>
    <x v="46"/>
    <x v="6120"/>
    <n v="202.8"/>
    <n v="202.8"/>
    <n v="0"/>
  </r>
  <r>
    <x v="339"/>
    <x v="2"/>
    <x v="5"/>
    <x v="1845"/>
    <x v="1"/>
    <x v="0"/>
    <x v="6121"/>
    <n v="3122.31"/>
    <n v="3122.31"/>
    <n v="0"/>
  </r>
  <r>
    <x v="9"/>
    <x v="0"/>
    <x v="2"/>
    <x v="1846"/>
    <x v="223"/>
    <x v="78"/>
    <x v="6122"/>
    <n v="1689.6"/>
    <n v="1689.6"/>
    <n v="0"/>
  </r>
  <r>
    <x v="2"/>
    <x v="1"/>
    <x v="1"/>
    <x v="1847"/>
    <x v="207"/>
    <x v="25"/>
    <x v="6123"/>
    <n v="275.87"/>
    <n v="275.87"/>
    <n v="0"/>
  </r>
  <r>
    <x v="2"/>
    <x v="1"/>
    <x v="1"/>
    <x v="1847"/>
    <x v="207"/>
    <x v="64"/>
    <x v="6123"/>
    <n v="298.35000000000002"/>
    <n v="298.35000000000002"/>
    <n v="0"/>
  </r>
  <r>
    <x v="382"/>
    <x v="2"/>
    <x v="23"/>
    <x v="1848"/>
    <x v="235"/>
    <x v="187"/>
    <x v="6124"/>
    <n v="18843"/>
    <n v="12010.5"/>
    <n v="6832.5"/>
  </r>
  <r>
    <x v="2"/>
    <x v="1"/>
    <x v="1"/>
    <x v="1849"/>
    <x v="128"/>
    <x v="4"/>
    <x v="6125"/>
    <n v="1290"/>
    <n v="1290"/>
    <n v="0"/>
  </r>
  <r>
    <x v="2"/>
    <x v="1"/>
    <x v="1"/>
    <x v="1849"/>
    <x v="128"/>
    <x v="0"/>
    <x v="6126"/>
    <n v="216"/>
    <n v="216"/>
    <n v="0"/>
  </r>
  <r>
    <x v="9"/>
    <x v="0"/>
    <x v="2"/>
    <x v="1850"/>
    <x v="223"/>
    <x v="0"/>
    <x v="6127"/>
    <n v="135"/>
    <n v="135"/>
    <n v="0"/>
  </r>
  <r>
    <x v="9"/>
    <x v="0"/>
    <x v="2"/>
    <x v="1850"/>
    <x v="223"/>
    <x v="42"/>
    <x v="554"/>
    <n v="114.47"/>
    <n v="114.47"/>
    <n v="0"/>
  </r>
  <r>
    <x v="95"/>
    <x v="2"/>
    <x v="2"/>
    <x v="1851"/>
    <x v="1"/>
    <x v="17"/>
    <x v="6128"/>
    <n v="65.400000000000006"/>
    <n v="65.400000000000006"/>
    <n v="0"/>
  </r>
  <r>
    <x v="374"/>
    <x v="2"/>
    <x v="28"/>
    <x v="1852"/>
    <x v="306"/>
    <x v="66"/>
    <x v="6129"/>
    <n v="212.1"/>
    <n v="212.1"/>
    <n v="0"/>
  </r>
  <r>
    <x v="374"/>
    <x v="2"/>
    <x v="28"/>
    <x v="1852"/>
    <x v="306"/>
    <x v="95"/>
    <x v="6130"/>
    <n v="287.60000000000002"/>
    <n v="287.60000000000002"/>
    <n v="0"/>
  </r>
  <r>
    <x v="374"/>
    <x v="2"/>
    <x v="28"/>
    <x v="1852"/>
    <x v="306"/>
    <x v="80"/>
    <x v="6131"/>
    <n v="9635.7000000000007"/>
    <n v="9635.7000000000007"/>
    <n v="0"/>
  </r>
  <r>
    <x v="374"/>
    <x v="2"/>
    <x v="28"/>
    <x v="1852"/>
    <x v="306"/>
    <x v="185"/>
    <x v="6132"/>
    <n v="924.6"/>
    <n v="924.6"/>
    <n v="0"/>
  </r>
  <r>
    <x v="374"/>
    <x v="2"/>
    <x v="28"/>
    <x v="1852"/>
    <x v="306"/>
    <x v="81"/>
    <x v="6133"/>
    <n v="1502.75"/>
    <n v="1502.75"/>
    <n v="0"/>
  </r>
  <r>
    <x v="374"/>
    <x v="2"/>
    <x v="28"/>
    <x v="1852"/>
    <x v="306"/>
    <x v="141"/>
    <x v="6134"/>
    <n v="17335.2"/>
    <n v="17335.2"/>
    <n v="0"/>
  </r>
  <r>
    <x v="374"/>
    <x v="2"/>
    <x v="28"/>
    <x v="1852"/>
    <x v="306"/>
    <x v="108"/>
    <x v="6135"/>
    <n v="533.37"/>
    <n v="533.37"/>
    <n v="0"/>
  </r>
  <r>
    <x v="374"/>
    <x v="2"/>
    <x v="28"/>
    <x v="1852"/>
    <x v="306"/>
    <x v="198"/>
    <x v="6136"/>
    <n v="125.3"/>
    <n v="125.3"/>
    <n v="0"/>
  </r>
  <r>
    <x v="218"/>
    <x v="2"/>
    <x v="19"/>
    <x v="1853"/>
    <x v="56"/>
    <x v="4"/>
    <x v="6137"/>
    <n v="86687.98"/>
    <n v="81035.98"/>
    <n v="5652"/>
  </r>
  <r>
    <x v="366"/>
    <x v="2"/>
    <x v="9"/>
    <x v="1854"/>
    <x v="5"/>
    <x v="25"/>
    <x v="5819"/>
    <n v="543.52"/>
    <n v="543.52"/>
    <n v="0"/>
  </r>
  <r>
    <x v="366"/>
    <x v="2"/>
    <x v="9"/>
    <x v="1854"/>
    <x v="5"/>
    <x v="0"/>
    <x v="5774"/>
    <n v="79.67"/>
    <n v="79.67"/>
    <n v="0"/>
  </r>
  <r>
    <x v="366"/>
    <x v="2"/>
    <x v="9"/>
    <x v="1854"/>
    <x v="5"/>
    <x v="20"/>
    <x v="6138"/>
    <n v="50.7"/>
    <n v="50.7"/>
    <n v="0"/>
  </r>
  <r>
    <x v="366"/>
    <x v="2"/>
    <x v="9"/>
    <x v="1854"/>
    <x v="5"/>
    <x v="101"/>
    <x v="2572"/>
    <n v="32.99"/>
    <n v="32.99"/>
    <n v="0"/>
  </r>
  <r>
    <x v="366"/>
    <x v="2"/>
    <x v="9"/>
    <x v="1854"/>
    <x v="5"/>
    <x v="80"/>
    <x v="6067"/>
    <n v="19.760000000000002"/>
    <n v="19.760000000000002"/>
    <n v="0"/>
  </r>
  <r>
    <x v="366"/>
    <x v="2"/>
    <x v="9"/>
    <x v="1854"/>
    <x v="5"/>
    <x v="134"/>
    <x v="6139"/>
    <n v="-8204.24"/>
    <n v="-8204.24"/>
    <n v="0"/>
  </r>
  <r>
    <x v="366"/>
    <x v="2"/>
    <x v="9"/>
    <x v="1854"/>
    <x v="5"/>
    <x v="845"/>
    <x v="6139"/>
    <n v="8204.24"/>
    <n v="8204.24"/>
    <n v="0"/>
  </r>
  <r>
    <x v="366"/>
    <x v="2"/>
    <x v="9"/>
    <x v="1854"/>
    <x v="5"/>
    <x v="54"/>
    <x v="5776"/>
    <n v="66.16"/>
    <n v="66.16"/>
    <n v="0"/>
  </r>
  <r>
    <x v="366"/>
    <x v="2"/>
    <x v="9"/>
    <x v="1854"/>
    <x v="5"/>
    <x v="56"/>
    <x v="5776"/>
    <n v="-66.16"/>
    <n v="-66.16"/>
    <n v="0"/>
  </r>
  <r>
    <x v="366"/>
    <x v="2"/>
    <x v="9"/>
    <x v="1854"/>
    <x v="5"/>
    <x v="846"/>
    <x v="5776"/>
    <n v="66.16"/>
    <n v="66.16"/>
    <n v="0"/>
  </r>
  <r>
    <x v="2"/>
    <x v="1"/>
    <x v="1"/>
    <x v="1457"/>
    <x v="302"/>
    <x v="66"/>
    <x v="6140"/>
    <n v="158.80000000000001"/>
    <n v="158.80000000000001"/>
    <n v="0"/>
  </r>
  <r>
    <x v="193"/>
    <x v="0"/>
    <x v="15"/>
    <x v="1532"/>
    <x v="5"/>
    <x v="4"/>
    <x v="6141"/>
    <n v="496.3"/>
    <n v="496.3"/>
    <n v="0"/>
  </r>
  <r>
    <x v="2"/>
    <x v="1"/>
    <x v="1"/>
    <x v="1459"/>
    <x v="207"/>
    <x v="46"/>
    <x v="6142"/>
    <n v="701"/>
    <n v="701"/>
    <n v="0"/>
  </r>
  <r>
    <x v="2"/>
    <x v="1"/>
    <x v="1"/>
    <x v="1459"/>
    <x v="207"/>
    <x v="62"/>
    <x v="6143"/>
    <n v="396"/>
    <n v="396"/>
    <n v="0"/>
  </r>
  <r>
    <x v="2"/>
    <x v="1"/>
    <x v="1"/>
    <x v="1459"/>
    <x v="207"/>
    <x v="18"/>
    <x v="6144"/>
    <n v="10.9"/>
    <n v="10.9"/>
    <n v="0"/>
  </r>
  <r>
    <x v="2"/>
    <x v="1"/>
    <x v="1"/>
    <x v="1459"/>
    <x v="207"/>
    <x v="104"/>
    <x v="6145"/>
    <n v="22384"/>
    <n v="22384"/>
    <n v="0"/>
  </r>
  <r>
    <x v="247"/>
    <x v="0"/>
    <x v="15"/>
    <x v="1020"/>
    <x v="269"/>
    <x v="25"/>
    <x v="6146"/>
    <n v="5056.6499999999996"/>
    <n v="5056.6499999999996"/>
    <n v="0"/>
  </r>
  <r>
    <x v="247"/>
    <x v="0"/>
    <x v="15"/>
    <x v="1020"/>
    <x v="269"/>
    <x v="48"/>
    <x v="6147"/>
    <n v="1445"/>
    <n v="1445"/>
    <n v="0"/>
  </r>
  <r>
    <x v="247"/>
    <x v="0"/>
    <x v="15"/>
    <x v="1020"/>
    <x v="269"/>
    <x v="18"/>
    <x v="6148"/>
    <n v="1400"/>
    <n v="1400"/>
    <n v="0"/>
  </r>
  <r>
    <x v="205"/>
    <x v="2"/>
    <x v="8"/>
    <x v="1855"/>
    <x v="383"/>
    <x v="25"/>
    <x v="420"/>
    <n v="63.49"/>
    <n v="63.49"/>
    <n v="0"/>
  </r>
  <r>
    <x v="9"/>
    <x v="0"/>
    <x v="2"/>
    <x v="1856"/>
    <x v="31"/>
    <x v="4"/>
    <x v="6149"/>
    <n v="700"/>
    <n v="700"/>
    <n v="0"/>
  </r>
  <r>
    <x v="208"/>
    <x v="0"/>
    <x v="2"/>
    <x v="1856"/>
    <x v="31"/>
    <x v="95"/>
    <x v="6150"/>
    <n v="225"/>
    <n v="225"/>
    <n v="0"/>
  </r>
  <r>
    <x v="2"/>
    <x v="1"/>
    <x v="1"/>
    <x v="1857"/>
    <x v="122"/>
    <x v="48"/>
    <x v="6151"/>
    <n v="16.38"/>
    <n v="16.38"/>
    <n v="0"/>
  </r>
  <r>
    <x v="95"/>
    <x v="2"/>
    <x v="2"/>
    <x v="1858"/>
    <x v="1"/>
    <x v="4"/>
    <x v="6152"/>
    <n v="3855.2"/>
    <n v="3855.2"/>
    <n v="0"/>
  </r>
  <r>
    <x v="2"/>
    <x v="1"/>
    <x v="1"/>
    <x v="1859"/>
    <x v="277"/>
    <x v="16"/>
    <x v="6153"/>
    <n v="79"/>
    <n v="79"/>
    <n v="0"/>
  </r>
  <r>
    <x v="309"/>
    <x v="2"/>
    <x v="28"/>
    <x v="1860"/>
    <x v="365"/>
    <x v="0"/>
    <x v="6154"/>
    <n v="2503"/>
    <n v="2503"/>
    <n v="0"/>
  </r>
  <r>
    <x v="362"/>
    <x v="2"/>
    <x v="28"/>
    <x v="1860"/>
    <x v="365"/>
    <x v="43"/>
    <x v="6155"/>
    <n v="3100"/>
    <n v="3100"/>
    <n v="0"/>
  </r>
  <r>
    <x v="2"/>
    <x v="1"/>
    <x v="1"/>
    <x v="1861"/>
    <x v="269"/>
    <x v="17"/>
    <x v="6156"/>
    <n v="4975"/>
    <n v="4975"/>
    <n v="0"/>
  </r>
  <r>
    <x v="2"/>
    <x v="1"/>
    <x v="1"/>
    <x v="1862"/>
    <x v="32"/>
    <x v="4"/>
    <x v="6157"/>
    <n v="191.24"/>
    <n v="191.24"/>
    <n v="0"/>
  </r>
  <r>
    <x v="2"/>
    <x v="1"/>
    <x v="1"/>
    <x v="1863"/>
    <x v="151"/>
    <x v="4"/>
    <x v="6158"/>
    <n v="8075"/>
    <n v="8075"/>
    <n v="0"/>
  </r>
  <r>
    <x v="225"/>
    <x v="0"/>
    <x v="2"/>
    <x v="1864"/>
    <x v="1"/>
    <x v="172"/>
    <x v="6159"/>
    <n v="14468.67"/>
    <n v="14468.67"/>
    <n v="0"/>
  </r>
  <r>
    <x v="146"/>
    <x v="0"/>
    <x v="5"/>
    <x v="1865"/>
    <x v="1"/>
    <x v="0"/>
    <x v="6160"/>
    <n v="13636.9"/>
    <n v="13636.9"/>
    <n v="0"/>
  </r>
  <r>
    <x v="146"/>
    <x v="0"/>
    <x v="5"/>
    <x v="1865"/>
    <x v="1"/>
    <x v="131"/>
    <x v="6161"/>
    <n v="4421"/>
    <n v="4421"/>
    <n v="0"/>
  </r>
  <r>
    <x v="146"/>
    <x v="0"/>
    <x v="5"/>
    <x v="1865"/>
    <x v="1"/>
    <x v="22"/>
    <x v="6162"/>
    <n v="109.65"/>
    <n v="109.65"/>
    <n v="0"/>
  </r>
  <r>
    <x v="383"/>
    <x v="0"/>
    <x v="5"/>
    <x v="1866"/>
    <x v="33"/>
    <x v="64"/>
    <x v="6163"/>
    <n v="3460.19"/>
    <n v="3460.19"/>
    <n v="0"/>
  </r>
  <r>
    <x v="383"/>
    <x v="0"/>
    <x v="5"/>
    <x v="1867"/>
    <x v="1"/>
    <x v="25"/>
    <x v="6164"/>
    <n v="115.2"/>
    <n v="115.2"/>
    <n v="0"/>
  </r>
  <r>
    <x v="383"/>
    <x v="0"/>
    <x v="5"/>
    <x v="1867"/>
    <x v="1"/>
    <x v="95"/>
    <x v="6165"/>
    <n v="75"/>
    <n v="75"/>
    <n v="0"/>
  </r>
  <r>
    <x v="383"/>
    <x v="0"/>
    <x v="5"/>
    <x v="1867"/>
    <x v="1"/>
    <x v="78"/>
    <x v="6166"/>
    <n v="86"/>
    <n v="86"/>
    <n v="0"/>
  </r>
  <r>
    <x v="383"/>
    <x v="0"/>
    <x v="5"/>
    <x v="1867"/>
    <x v="1"/>
    <x v="119"/>
    <x v="6167"/>
    <n v="114"/>
    <n v="114"/>
    <n v="0"/>
  </r>
  <r>
    <x v="95"/>
    <x v="2"/>
    <x v="2"/>
    <x v="1868"/>
    <x v="1"/>
    <x v="4"/>
    <x v="6168"/>
    <n v="2337.5"/>
    <n v="2337.5"/>
    <n v="0"/>
  </r>
  <r>
    <x v="384"/>
    <x v="0"/>
    <x v="17"/>
    <x v="1869"/>
    <x v="1"/>
    <x v="0"/>
    <x v="6169"/>
    <n v="48.54"/>
    <n v="48.54"/>
    <n v="0"/>
  </r>
  <r>
    <x v="146"/>
    <x v="0"/>
    <x v="5"/>
    <x v="1870"/>
    <x v="33"/>
    <x v="4"/>
    <x v="6170"/>
    <n v="5849"/>
    <n v="5849"/>
    <n v="0"/>
  </r>
  <r>
    <x v="202"/>
    <x v="2"/>
    <x v="5"/>
    <x v="1871"/>
    <x v="384"/>
    <x v="25"/>
    <x v="64"/>
    <n v="2132.0700000000002"/>
    <n v="2132.0700000000002"/>
    <n v="0"/>
  </r>
  <r>
    <x v="385"/>
    <x v="2"/>
    <x v="8"/>
    <x v="1872"/>
    <x v="385"/>
    <x v="0"/>
    <x v="6171"/>
    <n v="11107"/>
    <n v="11107"/>
    <n v="0"/>
  </r>
  <r>
    <x v="385"/>
    <x v="2"/>
    <x v="8"/>
    <x v="1872"/>
    <x v="385"/>
    <x v="17"/>
    <x v="6172"/>
    <n v="9179"/>
    <n v="9179"/>
    <n v="0"/>
  </r>
  <r>
    <x v="202"/>
    <x v="2"/>
    <x v="5"/>
    <x v="1873"/>
    <x v="386"/>
    <x v="0"/>
    <x v="6173"/>
    <n v="250"/>
    <n v="250"/>
    <n v="0"/>
  </r>
  <r>
    <x v="353"/>
    <x v="2"/>
    <x v="28"/>
    <x v="1874"/>
    <x v="200"/>
    <x v="0"/>
    <x v="6174"/>
    <n v="106666.33"/>
    <n v="106666.33"/>
    <n v="0"/>
  </r>
  <r>
    <x v="95"/>
    <x v="2"/>
    <x v="2"/>
    <x v="1875"/>
    <x v="61"/>
    <x v="5"/>
    <x v="6175"/>
    <n v="-34531.660000000003"/>
    <n v="-34531.660000000003"/>
    <n v="0"/>
  </r>
  <r>
    <x v="95"/>
    <x v="2"/>
    <x v="2"/>
    <x v="1875"/>
    <x v="61"/>
    <x v="383"/>
    <x v="6175"/>
    <n v="900.68"/>
    <n v="900.68"/>
    <n v="0"/>
  </r>
  <r>
    <x v="385"/>
    <x v="2"/>
    <x v="8"/>
    <x v="1876"/>
    <x v="375"/>
    <x v="4"/>
    <x v="6176"/>
    <n v="53111.67"/>
    <n v="53111.67"/>
    <n v="0"/>
  </r>
  <r>
    <x v="385"/>
    <x v="2"/>
    <x v="8"/>
    <x v="1876"/>
    <x v="375"/>
    <x v="5"/>
    <x v="6176"/>
    <n v="-53111.67"/>
    <n v="-53111.67"/>
    <n v="0"/>
  </r>
  <r>
    <x v="386"/>
    <x v="2"/>
    <x v="8"/>
    <x v="1876"/>
    <x v="375"/>
    <x v="349"/>
    <x v="6176"/>
    <n v="-53111.67"/>
    <n v="-53111.67"/>
    <n v="0"/>
  </r>
  <r>
    <x v="387"/>
    <x v="2"/>
    <x v="8"/>
    <x v="1876"/>
    <x v="375"/>
    <x v="112"/>
    <x v="6176"/>
    <n v="-53111.66"/>
    <n v="-53111.66"/>
    <n v="0"/>
  </r>
  <r>
    <x v="385"/>
    <x v="2"/>
    <x v="8"/>
    <x v="1876"/>
    <x v="375"/>
    <x v="188"/>
    <x v="6177"/>
    <n v="-9333.34"/>
    <n v="-9333.34"/>
    <n v="0"/>
  </r>
  <r>
    <x v="167"/>
    <x v="0"/>
    <x v="2"/>
    <x v="1877"/>
    <x v="81"/>
    <x v="4"/>
    <x v="6178"/>
    <n v="44782.77"/>
    <n v="44782.77"/>
    <n v="0"/>
  </r>
  <r>
    <x v="54"/>
    <x v="0"/>
    <x v="2"/>
    <x v="776"/>
    <x v="142"/>
    <x v="13"/>
    <x v="6179"/>
    <n v="435.69"/>
    <n v="435.69"/>
    <n v="0"/>
  </r>
  <r>
    <x v="54"/>
    <x v="0"/>
    <x v="2"/>
    <x v="776"/>
    <x v="142"/>
    <x v="273"/>
    <x v="6180"/>
    <n v="-462.5"/>
    <n v="-462.5"/>
    <n v="0"/>
  </r>
  <r>
    <x v="2"/>
    <x v="1"/>
    <x v="1"/>
    <x v="1247"/>
    <x v="188"/>
    <x v="101"/>
    <x v="6181"/>
    <n v="196.1"/>
    <n v="196.1"/>
    <n v="0"/>
  </r>
  <r>
    <x v="2"/>
    <x v="1"/>
    <x v="1"/>
    <x v="1247"/>
    <x v="188"/>
    <x v="131"/>
    <x v="6182"/>
    <n v="1746.66"/>
    <n v="1746.66"/>
    <n v="0"/>
  </r>
  <r>
    <x v="2"/>
    <x v="1"/>
    <x v="1"/>
    <x v="1390"/>
    <x v="328"/>
    <x v="48"/>
    <x v="4542"/>
    <n v="833"/>
    <n v="833"/>
    <n v="0"/>
  </r>
  <r>
    <x v="2"/>
    <x v="1"/>
    <x v="1"/>
    <x v="1878"/>
    <x v="387"/>
    <x v="13"/>
    <x v="6183"/>
    <n v="870"/>
    <n v="870"/>
    <n v="0"/>
  </r>
  <r>
    <x v="2"/>
    <x v="1"/>
    <x v="1"/>
    <x v="1878"/>
    <x v="387"/>
    <x v="25"/>
    <x v="940"/>
    <n v="29.13"/>
    <n v="29.13"/>
    <n v="0"/>
  </r>
  <r>
    <x v="388"/>
    <x v="0"/>
    <x v="3"/>
    <x v="1879"/>
    <x v="12"/>
    <x v="4"/>
    <x v="6184"/>
    <n v="34560.85"/>
    <n v="34560.85"/>
    <n v="0"/>
  </r>
  <r>
    <x v="389"/>
    <x v="0"/>
    <x v="8"/>
    <x v="1880"/>
    <x v="388"/>
    <x v="4"/>
    <x v="6185"/>
    <n v="3650"/>
    <n v="3650"/>
    <n v="0"/>
  </r>
  <r>
    <x v="2"/>
    <x v="1"/>
    <x v="1"/>
    <x v="1392"/>
    <x v="37"/>
    <x v="66"/>
    <x v="6186"/>
    <n v="98.8"/>
    <n v="98.8"/>
    <n v="0"/>
  </r>
  <r>
    <x v="2"/>
    <x v="1"/>
    <x v="1"/>
    <x v="1251"/>
    <x v="37"/>
    <x v="17"/>
    <x v="6187"/>
    <n v="34.54"/>
    <n v="34.54"/>
    <n v="0"/>
  </r>
  <r>
    <x v="2"/>
    <x v="1"/>
    <x v="1"/>
    <x v="1252"/>
    <x v="5"/>
    <x v="25"/>
    <x v="6188"/>
    <n v="8.25"/>
    <n v="8.25"/>
    <n v="0"/>
  </r>
  <r>
    <x v="2"/>
    <x v="1"/>
    <x v="1"/>
    <x v="1252"/>
    <x v="5"/>
    <x v="22"/>
    <x v="6189"/>
    <n v="62.9"/>
    <n v="62.9"/>
    <n v="0"/>
  </r>
  <r>
    <x v="2"/>
    <x v="1"/>
    <x v="1"/>
    <x v="1252"/>
    <x v="5"/>
    <x v="54"/>
    <x v="6190"/>
    <n v="22.58"/>
    <n v="22.58"/>
    <n v="0"/>
  </r>
  <r>
    <x v="2"/>
    <x v="1"/>
    <x v="1"/>
    <x v="1881"/>
    <x v="1"/>
    <x v="0"/>
    <x v="6191"/>
    <n v="119.5"/>
    <n v="119.5"/>
    <n v="0"/>
  </r>
  <r>
    <x v="2"/>
    <x v="1"/>
    <x v="1"/>
    <x v="1881"/>
    <x v="1"/>
    <x v="17"/>
    <x v="6192"/>
    <n v="412.03"/>
    <n v="412.03"/>
    <n v="0"/>
  </r>
  <r>
    <x v="210"/>
    <x v="2"/>
    <x v="3"/>
    <x v="1394"/>
    <x v="329"/>
    <x v="25"/>
    <x v="6193"/>
    <n v="2075"/>
    <n v="2075"/>
    <n v="0"/>
  </r>
  <r>
    <x v="390"/>
    <x v="0"/>
    <x v="15"/>
    <x v="1882"/>
    <x v="14"/>
    <x v="4"/>
    <x v="6194"/>
    <n v="3761.89"/>
    <n v="3761.89"/>
    <n v="0"/>
  </r>
  <r>
    <x v="2"/>
    <x v="1"/>
    <x v="1"/>
    <x v="1883"/>
    <x v="277"/>
    <x v="25"/>
    <x v="6195"/>
    <n v="425"/>
    <n v="425"/>
    <n v="0"/>
  </r>
  <r>
    <x v="2"/>
    <x v="1"/>
    <x v="1"/>
    <x v="1884"/>
    <x v="207"/>
    <x v="4"/>
    <x v="6196"/>
    <n v="610"/>
    <n v="610"/>
    <n v="0"/>
  </r>
  <r>
    <x v="2"/>
    <x v="1"/>
    <x v="1"/>
    <x v="1884"/>
    <x v="207"/>
    <x v="64"/>
    <x v="420"/>
    <n v="186.12"/>
    <n v="186.12"/>
    <n v="0"/>
  </r>
  <r>
    <x v="2"/>
    <x v="1"/>
    <x v="1"/>
    <x v="1666"/>
    <x v="244"/>
    <x v="4"/>
    <x v="6197"/>
    <n v="382.2"/>
    <n v="382.2"/>
    <n v="0"/>
  </r>
  <r>
    <x v="91"/>
    <x v="2"/>
    <x v="5"/>
    <x v="1397"/>
    <x v="1"/>
    <x v="16"/>
    <x v="6198"/>
    <n v="297.39999999999998"/>
    <n v="297.39999999999998"/>
    <n v="0"/>
  </r>
  <r>
    <x v="91"/>
    <x v="2"/>
    <x v="5"/>
    <x v="1397"/>
    <x v="1"/>
    <x v="19"/>
    <x v="6199"/>
    <n v="245.56"/>
    <n v="245.56"/>
    <n v="0"/>
  </r>
  <r>
    <x v="2"/>
    <x v="1"/>
    <x v="1"/>
    <x v="1254"/>
    <x v="37"/>
    <x v="16"/>
    <x v="6200"/>
    <n v="36.299999999999997"/>
    <n v="36.299999999999997"/>
    <n v="0"/>
  </r>
  <r>
    <x v="2"/>
    <x v="1"/>
    <x v="1"/>
    <x v="1254"/>
    <x v="37"/>
    <x v="106"/>
    <x v="6201"/>
    <n v="37.5"/>
    <n v="37.5"/>
    <n v="0"/>
  </r>
  <r>
    <x v="2"/>
    <x v="1"/>
    <x v="1"/>
    <x v="1254"/>
    <x v="37"/>
    <x v="1"/>
    <x v="6202"/>
    <n v="41.2"/>
    <n v="41.2"/>
    <n v="0"/>
  </r>
  <r>
    <x v="2"/>
    <x v="1"/>
    <x v="1"/>
    <x v="1254"/>
    <x v="37"/>
    <x v="22"/>
    <x v="6203"/>
    <n v="36"/>
    <n v="36"/>
    <n v="0"/>
  </r>
  <r>
    <x v="2"/>
    <x v="1"/>
    <x v="1"/>
    <x v="1254"/>
    <x v="37"/>
    <x v="147"/>
    <x v="6204"/>
    <n v="40"/>
    <n v="40"/>
    <n v="0"/>
  </r>
  <r>
    <x v="2"/>
    <x v="1"/>
    <x v="1"/>
    <x v="1254"/>
    <x v="37"/>
    <x v="478"/>
    <x v="6205"/>
    <n v="49.3"/>
    <n v="49.3"/>
    <n v="0"/>
  </r>
  <r>
    <x v="2"/>
    <x v="1"/>
    <x v="1"/>
    <x v="1668"/>
    <x v="176"/>
    <x v="62"/>
    <x v="6206"/>
    <n v="40.5"/>
    <n v="40.5"/>
    <n v="0"/>
  </r>
  <r>
    <x v="2"/>
    <x v="1"/>
    <x v="1"/>
    <x v="1885"/>
    <x v="389"/>
    <x v="17"/>
    <x v="6207"/>
    <n v="1236"/>
    <n v="1236"/>
    <n v="0"/>
  </r>
  <r>
    <x v="2"/>
    <x v="1"/>
    <x v="1"/>
    <x v="1885"/>
    <x v="389"/>
    <x v="46"/>
    <x v="420"/>
    <n v="346.41"/>
    <n v="346.41"/>
    <n v="0"/>
  </r>
  <r>
    <x v="2"/>
    <x v="1"/>
    <x v="1"/>
    <x v="1886"/>
    <x v="123"/>
    <x v="4"/>
    <x v="3600"/>
    <n v="512.5"/>
    <n v="512.5"/>
    <n v="0"/>
  </r>
  <r>
    <x v="2"/>
    <x v="1"/>
    <x v="1"/>
    <x v="1669"/>
    <x v="328"/>
    <x v="4"/>
    <x v="6208"/>
    <n v="3155"/>
    <n v="3155"/>
    <n v="0"/>
  </r>
  <r>
    <x v="2"/>
    <x v="1"/>
    <x v="1"/>
    <x v="1887"/>
    <x v="390"/>
    <x v="4"/>
    <x v="6209"/>
    <n v="1544"/>
    <n v="1544"/>
    <n v="0"/>
  </r>
  <r>
    <x v="2"/>
    <x v="1"/>
    <x v="1"/>
    <x v="1670"/>
    <x v="9"/>
    <x v="0"/>
    <x v="64"/>
    <n v="75"/>
    <n v="75"/>
    <n v="0"/>
  </r>
  <r>
    <x v="197"/>
    <x v="0"/>
    <x v="12"/>
    <x v="1888"/>
    <x v="9"/>
    <x v="4"/>
    <x v="6210"/>
    <n v="1394"/>
    <n v="1394"/>
    <n v="0"/>
  </r>
  <r>
    <x v="2"/>
    <x v="1"/>
    <x v="1"/>
    <x v="1889"/>
    <x v="37"/>
    <x v="25"/>
    <x v="6211"/>
    <n v="267.06"/>
    <n v="267.06"/>
    <n v="0"/>
  </r>
  <r>
    <x v="2"/>
    <x v="1"/>
    <x v="1"/>
    <x v="1890"/>
    <x v="37"/>
    <x v="25"/>
    <x v="6212"/>
    <n v="512"/>
    <n v="512"/>
    <n v="0"/>
  </r>
  <r>
    <x v="2"/>
    <x v="1"/>
    <x v="1"/>
    <x v="1727"/>
    <x v="32"/>
    <x v="25"/>
    <x v="6213"/>
    <n v="270.31"/>
    <n v="270.31"/>
    <n v="0"/>
  </r>
  <r>
    <x v="2"/>
    <x v="1"/>
    <x v="1"/>
    <x v="1727"/>
    <x v="32"/>
    <x v="20"/>
    <x v="6214"/>
    <n v="102.6"/>
    <n v="102.6"/>
    <n v="0"/>
  </r>
  <r>
    <x v="2"/>
    <x v="1"/>
    <x v="1"/>
    <x v="1727"/>
    <x v="32"/>
    <x v="78"/>
    <x v="6215"/>
    <n v="39.44"/>
    <n v="39.44"/>
    <n v="0"/>
  </r>
  <r>
    <x v="2"/>
    <x v="1"/>
    <x v="1"/>
    <x v="1891"/>
    <x v="391"/>
    <x v="0"/>
    <x v="940"/>
    <n v="120"/>
    <n v="120"/>
    <n v="0"/>
  </r>
  <r>
    <x v="208"/>
    <x v="0"/>
    <x v="2"/>
    <x v="1892"/>
    <x v="81"/>
    <x v="25"/>
    <x v="6216"/>
    <n v="22115"/>
    <n v="22115"/>
    <n v="0"/>
  </r>
  <r>
    <x v="225"/>
    <x v="0"/>
    <x v="2"/>
    <x v="1892"/>
    <x v="81"/>
    <x v="17"/>
    <x v="6217"/>
    <n v="-117692.09"/>
    <n v="-117692.09"/>
    <n v="0"/>
  </r>
  <r>
    <x v="345"/>
    <x v="2"/>
    <x v="28"/>
    <x v="1728"/>
    <x v="5"/>
    <x v="17"/>
    <x v="6218"/>
    <n v="2703.05"/>
    <n v="2703.05"/>
    <n v="0"/>
  </r>
  <r>
    <x v="345"/>
    <x v="2"/>
    <x v="28"/>
    <x v="1728"/>
    <x v="5"/>
    <x v="46"/>
    <x v="6219"/>
    <n v="896.4"/>
    <n v="896.4"/>
    <n v="0"/>
  </r>
  <r>
    <x v="345"/>
    <x v="2"/>
    <x v="28"/>
    <x v="1728"/>
    <x v="5"/>
    <x v="106"/>
    <x v="6220"/>
    <n v="1886.96"/>
    <n v="1886.96"/>
    <n v="0"/>
  </r>
  <r>
    <x v="2"/>
    <x v="1"/>
    <x v="1"/>
    <x v="1893"/>
    <x v="337"/>
    <x v="0"/>
    <x v="420"/>
    <n v="50"/>
    <n v="50"/>
    <n v="0"/>
  </r>
  <r>
    <x v="2"/>
    <x v="1"/>
    <x v="1"/>
    <x v="1083"/>
    <x v="144"/>
    <x v="270"/>
    <x v="5707"/>
    <n v="-1376"/>
    <n v="-1376"/>
    <n v="0"/>
  </r>
  <r>
    <x v="2"/>
    <x v="1"/>
    <x v="1"/>
    <x v="1083"/>
    <x v="144"/>
    <x v="523"/>
    <x v="940"/>
    <n v="-30"/>
    <n v="-30"/>
    <n v="0"/>
  </r>
  <r>
    <x v="2"/>
    <x v="1"/>
    <x v="1"/>
    <x v="1698"/>
    <x v="5"/>
    <x v="25"/>
    <x v="6221"/>
    <n v="472.71"/>
    <n v="472.71"/>
    <n v="0"/>
  </r>
  <r>
    <x v="2"/>
    <x v="1"/>
    <x v="1"/>
    <x v="1086"/>
    <x v="275"/>
    <x v="4"/>
    <x v="6222"/>
    <n v="1748"/>
    <n v="1748"/>
    <n v="0"/>
  </r>
  <r>
    <x v="2"/>
    <x v="1"/>
    <x v="1"/>
    <x v="1086"/>
    <x v="275"/>
    <x v="0"/>
    <x v="6223"/>
    <n v="1748"/>
    <n v="1748"/>
    <n v="0"/>
  </r>
  <r>
    <x v="220"/>
    <x v="0"/>
    <x v="2"/>
    <x v="1489"/>
    <x v="236"/>
    <x v="0"/>
    <x v="6224"/>
    <n v="428.55"/>
    <n v="428.55"/>
    <n v="0"/>
  </r>
  <r>
    <x v="202"/>
    <x v="2"/>
    <x v="5"/>
    <x v="1491"/>
    <x v="15"/>
    <x v="13"/>
    <x v="6225"/>
    <n v="27282.02"/>
    <n v="27282.02"/>
    <n v="0"/>
  </r>
  <r>
    <x v="2"/>
    <x v="1"/>
    <x v="1"/>
    <x v="1089"/>
    <x v="61"/>
    <x v="0"/>
    <x v="6226"/>
    <n v="16.27"/>
    <n v="16.27"/>
    <n v="0"/>
  </r>
  <r>
    <x v="54"/>
    <x v="0"/>
    <x v="2"/>
    <x v="1894"/>
    <x v="78"/>
    <x v="4"/>
    <x v="6227"/>
    <n v="128196"/>
    <n v="128196"/>
    <n v="0"/>
  </r>
  <r>
    <x v="2"/>
    <x v="1"/>
    <x v="1"/>
    <x v="1091"/>
    <x v="1"/>
    <x v="46"/>
    <x v="6228"/>
    <n v="86.4"/>
    <n v="86.4"/>
    <n v="0"/>
  </r>
  <r>
    <x v="2"/>
    <x v="1"/>
    <x v="1"/>
    <x v="1092"/>
    <x v="37"/>
    <x v="4"/>
    <x v="6229"/>
    <n v="836.1"/>
    <n v="836.1"/>
    <n v="0"/>
  </r>
  <r>
    <x v="2"/>
    <x v="1"/>
    <x v="1"/>
    <x v="1092"/>
    <x v="37"/>
    <x v="17"/>
    <x v="6230"/>
    <n v="34.520000000000003"/>
    <n v="34.520000000000003"/>
    <n v="0"/>
  </r>
  <r>
    <x v="2"/>
    <x v="1"/>
    <x v="1"/>
    <x v="1092"/>
    <x v="37"/>
    <x v="46"/>
    <x v="6231"/>
    <n v="375.52"/>
    <n v="375.52"/>
    <n v="0"/>
  </r>
  <r>
    <x v="2"/>
    <x v="1"/>
    <x v="1"/>
    <x v="1895"/>
    <x v="392"/>
    <x v="13"/>
    <x v="6232"/>
    <n v="3196.54"/>
    <n v="3196.54"/>
    <n v="0"/>
  </r>
  <r>
    <x v="2"/>
    <x v="1"/>
    <x v="1"/>
    <x v="1493"/>
    <x v="207"/>
    <x v="4"/>
    <x v="6233"/>
    <n v="2290"/>
    <n v="2290"/>
    <n v="0"/>
  </r>
  <r>
    <x v="2"/>
    <x v="1"/>
    <x v="1"/>
    <x v="1493"/>
    <x v="207"/>
    <x v="64"/>
    <x v="5690"/>
    <n v="844"/>
    <n v="844"/>
    <n v="0"/>
  </r>
  <r>
    <x v="197"/>
    <x v="0"/>
    <x v="12"/>
    <x v="1896"/>
    <x v="269"/>
    <x v="25"/>
    <x v="6234"/>
    <n v="10248.799999999999"/>
    <n v="10248.799999999999"/>
    <n v="0"/>
  </r>
  <r>
    <x v="2"/>
    <x v="1"/>
    <x v="1"/>
    <x v="1704"/>
    <x v="47"/>
    <x v="13"/>
    <x v="6235"/>
    <n v="375"/>
    <n v="375"/>
    <n v="0"/>
  </r>
  <r>
    <x v="2"/>
    <x v="1"/>
    <x v="1"/>
    <x v="1364"/>
    <x v="204"/>
    <x v="13"/>
    <x v="2144"/>
    <n v="6026.4"/>
    <n v="6026.4"/>
    <n v="0"/>
  </r>
  <r>
    <x v="38"/>
    <x v="2"/>
    <x v="5"/>
    <x v="1707"/>
    <x v="1"/>
    <x v="0"/>
    <x v="6236"/>
    <n v="3975"/>
    <n v="3975"/>
    <n v="0"/>
  </r>
  <r>
    <x v="2"/>
    <x v="1"/>
    <x v="1"/>
    <x v="1368"/>
    <x v="244"/>
    <x v="25"/>
    <x v="6237"/>
    <n v="171.5"/>
    <n v="171.5"/>
    <n v="0"/>
  </r>
  <r>
    <x v="2"/>
    <x v="1"/>
    <x v="1"/>
    <x v="1368"/>
    <x v="244"/>
    <x v="19"/>
    <x v="6238"/>
    <n v="627.08000000000004"/>
    <n v="627.08000000000004"/>
    <n v="0"/>
  </r>
  <r>
    <x v="2"/>
    <x v="1"/>
    <x v="1"/>
    <x v="1708"/>
    <x v="57"/>
    <x v="64"/>
    <x v="6239"/>
    <n v="116.73"/>
    <n v="116.73"/>
    <n v="0"/>
  </r>
  <r>
    <x v="2"/>
    <x v="1"/>
    <x v="1"/>
    <x v="1709"/>
    <x v="32"/>
    <x v="57"/>
    <x v="6240"/>
    <n v="60.52"/>
    <n v="60.52"/>
    <n v="0"/>
  </r>
  <r>
    <x v="2"/>
    <x v="1"/>
    <x v="1"/>
    <x v="1709"/>
    <x v="32"/>
    <x v="142"/>
    <x v="6241"/>
    <n v="26.99"/>
    <n v="26.99"/>
    <n v="0"/>
  </r>
  <r>
    <x v="2"/>
    <x v="1"/>
    <x v="1"/>
    <x v="1712"/>
    <x v="286"/>
    <x v="4"/>
    <x v="5731"/>
    <n v="8035.88"/>
    <n v="8035.88"/>
    <n v="0"/>
  </r>
  <r>
    <x v="2"/>
    <x v="1"/>
    <x v="1"/>
    <x v="1712"/>
    <x v="286"/>
    <x v="25"/>
    <x v="5731"/>
    <n v="8035.87"/>
    <n v="8035.87"/>
    <n v="0"/>
  </r>
  <r>
    <x v="280"/>
    <x v="2"/>
    <x v="23"/>
    <x v="1897"/>
    <x v="331"/>
    <x v="4"/>
    <x v="6242"/>
    <n v="29787.67"/>
    <n v="29787.67"/>
    <n v="0"/>
  </r>
  <r>
    <x v="2"/>
    <x v="1"/>
    <x v="1"/>
    <x v="1750"/>
    <x v="30"/>
    <x v="4"/>
    <x v="5515"/>
    <n v="1076"/>
    <n v="1076"/>
    <n v="0"/>
  </r>
  <r>
    <x v="2"/>
    <x v="1"/>
    <x v="1"/>
    <x v="1750"/>
    <x v="30"/>
    <x v="25"/>
    <x v="6243"/>
    <n v="1076"/>
    <n v="1076"/>
    <n v="0"/>
  </r>
  <r>
    <x v="391"/>
    <x v="0"/>
    <x v="9"/>
    <x v="1751"/>
    <x v="286"/>
    <x v="0"/>
    <x v="5827"/>
    <n v="2499.06"/>
    <n v="2499.06"/>
    <n v="0"/>
  </r>
  <r>
    <x v="322"/>
    <x v="2"/>
    <x v="2"/>
    <x v="1898"/>
    <x v="15"/>
    <x v="25"/>
    <x v="6244"/>
    <n v="3877.5"/>
    <n v="3877.5"/>
    <n v="0"/>
  </r>
  <r>
    <x v="355"/>
    <x v="2"/>
    <x v="5"/>
    <x v="1899"/>
    <x v="118"/>
    <x v="4"/>
    <x v="6245"/>
    <n v="790"/>
    <n v="790"/>
    <n v="0"/>
  </r>
  <r>
    <x v="383"/>
    <x v="0"/>
    <x v="5"/>
    <x v="1899"/>
    <x v="118"/>
    <x v="25"/>
    <x v="6246"/>
    <n v="1095"/>
    <n v="1095"/>
    <n v="0"/>
  </r>
  <r>
    <x v="339"/>
    <x v="2"/>
    <x v="5"/>
    <x v="1899"/>
    <x v="118"/>
    <x v="0"/>
    <x v="6247"/>
    <n v="1095"/>
    <n v="1095"/>
    <n v="0"/>
  </r>
  <r>
    <x v="2"/>
    <x v="1"/>
    <x v="1"/>
    <x v="1900"/>
    <x v="234"/>
    <x v="25"/>
    <x v="6248"/>
    <n v="27989.200000000001"/>
    <n v="27989.200000000001"/>
    <n v="0"/>
  </r>
  <r>
    <x v="225"/>
    <x v="0"/>
    <x v="2"/>
    <x v="1901"/>
    <x v="223"/>
    <x v="25"/>
    <x v="6249"/>
    <n v="796.8"/>
    <n v="796.8"/>
    <n v="0"/>
  </r>
  <r>
    <x v="225"/>
    <x v="0"/>
    <x v="2"/>
    <x v="1901"/>
    <x v="223"/>
    <x v="17"/>
    <x v="827"/>
    <n v="99.49"/>
    <n v="99.49"/>
    <n v="0"/>
  </r>
  <r>
    <x v="361"/>
    <x v="2"/>
    <x v="28"/>
    <x v="1756"/>
    <x v="5"/>
    <x v="4"/>
    <x v="6250"/>
    <n v="2211.08"/>
    <n v="2211.08"/>
    <n v="0"/>
  </r>
  <r>
    <x v="361"/>
    <x v="2"/>
    <x v="28"/>
    <x v="1756"/>
    <x v="5"/>
    <x v="0"/>
    <x v="5825"/>
    <n v="414.2"/>
    <n v="414.2"/>
    <n v="0"/>
  </r>
  <r>
    <x v="361"/>
    <x v="2"/>
    <x v="28"/>
    <x v="1756"/>
    <x v="5"/>
    <x v="18"/>
    <x v="5789"/>
    <n v="167.15"/>
    <n v="167.15"/>
    <n v="0"/>
  </r>
  <r>
    <x v="361"/>
    <x v="2"/>
    <x v="28"/>
    <x v="1756"/>
    <x v="5"/>
    <x v="20"/>
    <x v="5771"/>
    <n v="214.97"/>
    <n v="214.97"/>
    <n v="0"/>
  </r>
  <r>
    <x v="361"/>
    <x v="2"/>
    <x v="28"/>
    <x v="1756"/>
    <x v="5"/>
    <x v="80"/>
    <x v="6251"/>
    <n v="142.16999999999999"/>
    <n v="142.16999999999999"/>
    <n v="0"/>
  </r>
  <r>
    <x v="361"/>
    <x v="2"/>
    <x v="28"/>
    <x v="1756"/>
    <x v="5"/>
    <x v="294"/>
    <x v="6252"/>
    <n v="6447.94"/>
    <n v="6447.94"/>
    <n v="0"/>
  </r>
  <r>
    <x v="361"/>
    <x v="2"/>
    <x v="28"/>
    <x v="1756"/>
    <x v="5"/>
    <x v="524"/>
    <x v="6253"/>
    <n v="2483.1"/>
    <n v="2483.1"/>
    <n v="0"/>
  </r>
  <r>
    <x v="361"/>
    <x v="2"/>
    <x v="28"/>
    <x v="1756"/>
    <x v="5"/>
    <x v="121"/>
    <x v="6254"/>
    <n v="313.94"/>
    <n v="313.94"/>
    <n v="0"/>
  </r>
  <r>
    <x v="54"/>
    <x v="0"/>
    <x v="2"/>
    <x v="816"/>
    <x v="5"/>
    <x v="46"/>
    <x v="6255"/>
    <n v="162.4"/>
    <n v="162.4"/>
    <n v="0"/>
  </r>
  <r>
    <x v="54"/>
    <x v="0"/>
    <x v="2"/>
    <x v="1902"/>
    <x v="45"/>
    <x v="4"/>
    <x v="6256"/>
    <n v="13026"/>
    <n v="13026"/>
    <n v="0"/>
  </r>
  <r>
    <x v="2"/>
    <x v="1"/>
    <x v="1"/>
    <x v="1903"/>
    <x v="393"/>
    <x v="13"/>
    <x v="6257"/>
    <n v="1600"/>
    <n v="1600"/>
    <n v="0"/>
  </r>
  <r>
    <x v="206"/>
    <x v="0"/>
    <x v="17"/>
    <x v="822"/>
    <x v="1"/>
    <x v="62"/>
    <x v="5928"/>
    <n v="943.23"/>
    <n v="943.23"/>
    <n v="0"/>
  </r>
  <r>
    <x v="206"/>
    <x v="0"/>
    <x v="17"/>
    <x v="822"/>
    <x v="1"/>
    <x v="42"/>
    <x v="6258"/>
    <n v="23.36"/>
    <n v="23.36"/>
    <n v="0"/>
  </r>
  <r>
    <x v="2"/>
    <x v="1"/>
    <x v="1"/>
    <x v="1426"/>
    <x v="61"/>
    <x v="12"/>
    <x v="420"/>
    <n v="61.58"/>
    <n v="61.58"/>
    <n v="0"/>
  </r>
  <r>
    <x v="2"/>
    <x v="1"/>
    <x v="1"/>
    <x v="1426"/>
    <x v="61"/>
    <x v="17"/>
    <x v="420"/>
    <n v="22.23"/>
    <n v="22.23"/>
    <n v="0"/>
  </r>
  <r>
    <x v="2"/>
    <x v="1"/>
    <x v="1"/>
    <x v="824"/>
    <x v="230"/>
    <x v="73"/>
    <x v="6259"/>
    <n v="1170"/>
    <n v="1170"/>
    <n v="0"/>
  </r>
  <r>
    <x v="207"/>
    <x v="0"/>
    <x v="18"/>
    <x v="825"/>
    <x v="5"/>
    <x v="25"/>
    <x v="6260"/>
    <n v="24.79"/>
    <n v="24.79"/>
    <n v="0"/>
  </r>
  <r>
    <x v="207"/>
    <x v="0"/>
    <x v="18"/>
    <x v="825"/>
    <x v="5"/>
    <x v="18"/>
    <x v="6261"/>
    <n v="287.67"/>
    <n v="287.67"/>
    <n v="0"/>
  </r>
  <r>
    <x v="207"/>
    <x v="0"/>
    <x v="18"/>
    <x v="825"/>
    <x v="5"/>
    <x v="21"/>
    <x v="6262"/>
    <n v="120.96"/>
    <n v="120.96"/>
    <n v="0"/>
  </r>
  <r>
    <x v="2"/>
    <x v="1"/>
    <x v="1"/>
    <x v="1904"/>
    <x v="394"/>
    <x v="4"/>
    <x v="6263"/>
    <n v="1740"/>
    <n v="1740"/>
    <n v="0"/>
  </r>
  <r>
    <x v="2"/>
    <x v="1"/>
    <x v="1"/>
    <x v="1471"/>
    <x v="51"/>
    <x v="12"/>
    <x v="4999"/>
    <n v="85687.5"/>
    <n v="85687.5"/>
    <n v="0"/>
  </r>
  <r>
    <x v="2"/>
    <x v="1"/>
    <x v="1"/>
    <x v="830"/>
    <x v="233"/>
    <x v="83"/>
    <x v="6264"/>
    <n v="110"/>
    <n v="110"/>
    <n v="0"/>
  </r>
  <r>
    <x v="2"/>
    <x v="1"/>
    <x v="1"/>
    <x v="830"/>
    <x v="233"/>
    <x v="42"/>
    <x v="420"/>
    <n v="90"/>
    <n v="90"/>
    <n v="0"/>
  </r>
  <r>
    <x v="7"/>
    <x v="0"/>
    <x v="2"/>
    <x v="1905"/>
    <x v="81"/>
    <x v="4"/>
    <x v="6265"/>
    <n v="1168.8399999999999"/>
    <n v="1168.8399999999999"/>
    <n v="0"/>
  </r>
  <r>
    <x v="210"/>
    <x v="2"/>
    <x v="3"/>
    <x v="831"/>
    <x v="223"/>
    <x v="0"/>
    <x v="6266"/>
    <n v="358.2"/>
    <n v="358.2"/>
    <n v="0"/>
  </r>
  <r>
    <x v="210"/>
    <x v="2"/>
    <x v="3"/>
    <x v="831"/>
    <x v="223"/>
    <x v="54"/>
    <x v="6267"/>
    <n v="65"/>
    <n v="65"/>
    <n v="0"/>
  </r>
  <r>
    <x v="210"/>
    <x v="2"/>
    <x v="3"/>
    <x v="831"/>
    <x v="223"/>
    <x v="57"/>
    <x v="6268"/>
    <n v="65"/>
    <n v="65"/>
    <n v="0"/>
  </r>
  <r>
    <x v="210"/>
    <x v="2"/>
    <x v="3"/>
    <x v="831"/>
    <x v="223"/>
    <x v="814"/>
    <x v="554"/>
    <n v="675.34"/>
    <n v="675.34"/>
    <n v="0"/>
  </r>
  <r>
    <x v="210"/>
    <x v="2"/>
    <x v="3"/>
    <x v="831"/>
    <x v="223"/>
    <x v="847"/>
    <x v="554"/>
    <n v="-0.3"/>
    <n v="-0.3"/>
    <n v="0"/>
  </r>
  <r>
    <x v="2"/>
    <x v="1"/>
    <x v="1"/>
    <x v="1906"/>
    <x v="395"/>
    <x v="12"/>
    <x v="4271"/>
    <n v="175.35"/>
    <n v="175.35"/>
    <n v="0"/>
  </r>
  <r>
    <x v="188"/>
    <x v="2"/>
    <x v="14"/>
    <x v="1653"/>
    <x v="223"/>
    <x v="4"/>
    <x v="6269"/>
    <n v="4054.68"/>
    <n v="4054.68"/>
    <n v="0"/>
  </r>
  <r>
    <x v="188"/>
    <x v="2"/>
    <x v="14"/>
    <x v="1653"/>
    <x v="223"/>
    <x v="101"/>
    <x v="6270"/>
    <n v="1924.2"/>
    <n v="1924.2"/>
    <n v="0"/>
  </r>
  <r>
    <x v="196"/>
    <x v="0"/>
    <x v="8"/>
    <x v="1473"/>
    <x v="223"/>
    <x v="4"/>
    <x v="6271"/>
    <n v="393"/>
    <n v="393"/>
    <n v="0"/>
  </r>
  <r>
    <x v="196"/>
    <x v="0"/>
    <x v="8"/>
    <x v="1473"/>
    <x v="223"/>
    <x v="17"/>
    <x v="6272"/>
    <n v="79.2"/>
    <n v="79.2"/>
    <n v="0"/>
  </r>
  <r>
    <x v="247"/>
    <x v="0"/>
    <x v="15"/>
    <x v="1654"/>
    <x v="223"/>
    <x v="66"/>
    <x v="6273"/>
    <n v="32.4"/>
    <n v="32.4"/>
    <n v="0"/>
  </r>
  <r>
    <x v="38"/>
    <x v="2"/>
    <x v="5"/>
    <x v="1474"/>
    <x v="1"/>
    <x v="21"/>
    <x v="6274"/>
    <n v="1752.78"/>
    <n v="1752.78"/>
    <n v="0"/>
  </r>
  <r>
    <x v="38"/>
    <x v="2"/>
    <x v="5"/>
    <x v="1474"/>
    <x v="1"/>
    <x v="524"/>
    <x v="6275"/>
    <n v="281.45"/>
    <n v="281.45"/>
    <n v="0"/>
  </r>
  <r>
    <x v="38"/>
    <x v="2"/>
    <x v="5"/>
    <x v="1474"/>
    <x v="1"/>
    <x v="848"/>
    <x v="5012"/>
    <n v="1594.52"/>
    <n v="1594.52"/>
    <n v="0"/>
  </r>
  <r>
    <x v="38"/>
    <x v="2"/>
    <x v="5"/>
    <x v="1474"/>
    <x v="1"/>
    <x v="849"/>
    <x v="5014"/>
    <n v="322.85000000000002"/>
    <n v="322.85000000000002"/>
    <n v="0"/>
  </r>
  <r>
    <x v="38"/>
    <x v="2"/>
    <x v="5"/>
    <x v="1474"/>
    <x v="1"/>
    <x v="850"/>
    <x v="5248"/>
    <n v="753.05"/>
    <n v="753.05"/>
    <n v="0"/>
  </r>
  <r>
    <x v="2"/>
    <x v="1"/>
    <x v="1"/>
    <x v="1656"/>
    <x v="258"/>
    <x v="4"/>
    <x v="6276"/>
    <n v="80.88"/>
    <n v="80.88"/>
    <n v="0"/>
  </r>
  <r>
    <x v="2"/>
    <x v="1"/>
    <x v="1"/>
    <x v="1907"/>
    <x v="324"/>
    <x v="4"/>
    <x v="6277"/>
    <n v="2965"/>
    <n v="2965"/>
    <n v="0"/>
  </r>
  <r>
    <x v="2"/>
    <x v="1"/>
    <x v="1"/>
    <x v="1908"/>
    <x v="34"/>
    <x v="4"/>
    <x v="6278"/>
    <n v="3287.94"/>
    <n v="3287.94"/>
    <n v="0"/>
  </r>
  <r>
    <x v="2"/>
    <x v="1"/>
    <x v="1"/>
    <x v="1909"/>
    <x v="96"/>
    <x v="4"/>
    <x v="6279"/>
    <n v="1000"/>
    <n v="1000"/>
    <n v="0"/>
  </r>
  <r>
    <x v="2"/>
    <x v="1"/>
    <x v="1"/>
    <x v="1910"/>
    <x v="287"/>
    <x v="73"/>
    <x v="6123"/>
    <n v="187.5"/>
    <n v="187.5"/>
    <n v="0"/>
  </r>
  <r>
    <x v="54"/>
    <x v="0"/>
    <x v="2"/>
    <x v="1911"/>
    <x v="223"/>
    <x v="0"/>
    <x v="554"/>
    <n v="75.52"/>
    <n v="75.52"/>
    <n v="0"/>
  </r>
  <r>
    <x v="319"/>
    <x v="2"/>
    <x v="5"/>
    <x v="1912"/>
    <x v="15"/>
    <x v="4"/>
    <x v="6280"/>
    <n v="25000"/>
    <n v="20485.919999999998"/>
    <n v="4514.08"/>
  </r>
  <r>
    <x v="2"/>
    <x v="1"/>
    <x v="1"/>
    <x v="1913"/>
    <x v="37"/>
    <x v="25"/>
    <x v="6281"/>
    <n v="681"/>
    <n v="681"/>
    <n v="0"/>
  </r>
  <r>
    <x v="315"/>
    <x v="2"/>
    <x v="8"/>
    <x v="1663"/>
    <x v="365"/>
    <x v="25"/>
    <x v="6282"/>
    <n v="941"/>
    <n v="941"/>
    <n v="0"/>
  </r>
  <r>
    <x v="315"/>
    <x v="2"/>
    <x v="8"/>
    <x v="1663"/>
    <x v="365"/>
    <x v="18"/>
    <x v="6283"/>
    <n v="582"/>
    <n v="582"/>
    <n v="0"/>
  </r>
  <r>
    <x v="225"/>
    <x v="0"/>
    <x v="2"/>
    <x v="1737"/>
    <x v="1"/>
    <x v="16"/>
    <x v="6284"/>
    <n v="424.38"/>
    <n v="424.38"/>
    <n v="0"/>
  </r>
  <r>
    <x v="225"/>
    <x v="0"/>
    <x v="2"/>
    <x v="1737"/>
    <x v="1"/>
    <x v="95"/>
    <x v="6285"/>
    <n v="45.5"/>
    <n v="45.5"/>
    <n v="0"/>
  </r>
  <r>
    <x v="225"/>
    <x v="0"/>
    <x v="2"/>
    <x v="1737"/>
    <x v="1"/>
    <x v="23"/>
    <x v="6286"/>
    <n v="133"/>
    <n v="133"/>
    <n v="0"/>
  </r>
  <r>
    <x v="378"/>
    <x v="0"/>
    <x v="3"/>
    <x v="1914"/>
    <x v="325"/>
    <x v="4"/>
    <x v="6287"/>
    <n v="19420"/>
    <n v="19420"/>
    <n v="0"/>
  </r>
  <r>
    <x v="2"/>
    <x v="1"/>
    <x v="1"/>
    <x v="1023"/>
    <x v="226"/>
    <x v="0"/>
    <x v="6288"/>
    <n v="420.96"/>
    <n v="420.96"/>
    <n v="0"/>
  </r>
  <r>
    <x v="95"/>
    <x v="2"/>
    <x v="2"/>
    <x v="1024"/>
    <x v="1"/>
    <x v="25"/>
    <x v="6289"/>
    <n v="52.52"/>
    <n v="52.52"/>
    <n v="0"/>
  </r>
  <r>
    <x v="95"/>
    <x v="2"/>
    <x v="2"/>
    <x v="1024"/>
    <x v="1"/>
    <x v="18"/>
    <x v="6290"/>
    <n v="458.28"/>
    <n v="458.28"/>
    <n v="0"/>
  </r>
  <r>
    <x v="95"/>
    <x v="2"/>
    <x v="2"/>
    <x v="1024"/>
    <x v="1"/>
    <x v="117"/>
    <x v="6291"/>
    <n v="113.4"/>
    <n v="113.4"/>
    <n v="0"/>
  </r>
  <r>
    <x v="95"/>
    <x v="2"/>
    <x v="2"/>
    <x v="1024"/>
    <x v="1"/>
    <x v="1"/>
    <x v="6292"/>
    <n v="43.3"/>
    <n v="43.3"/>
    <n v="0"/>
  </r>
  <r>
    <x v="95"/>
    <x v="2"/>
    <x v="2"/>
    <x v="1024"/>
    <x v="1"/>
    <x v="81"/>
    <x v="6293"/>
    <n v="504"/>
    <n v="504"/>
    <n v="0"/>
  </r>
  <r>
    <x v="95"/>
    <x v="2"/>
    <x v="2"/>
    <x v="1024"/>
    <x v="1"/>
    <x v="54"/>
    <x v="6294"/>
    <n v="31.11"/>
    <n v="31.11"/>
    <n v="0"/>
  </r>
  <r>
    <x v="95"/>
    <x v="2"/>
    <x v="2"/>
    <x v="1024"/>
    <x v="1"/>
    <x v="524"/>
    <x v="6295"/>
    <n v="138.55000000000001"/>
    <n v="138.55000000000001"/>
    <n v="0"/>
  </r>
  <r>
    <x v="95"/>
    <x v="2"/>
    <x v="2"/>
    <x v="1024"/>
    <x v="1"/>
    <x v="467"/>
    <x v="6296"/>
    <n v="6644"/>
    <n v="6644"/>
    <n v="0"/>
  </r>
  <r>
    <x v="95"/>
    <x v="2"/>
    <x v="2"/>
    <x v="1024"/>
    <x v="1"/>
    <x v="229"/>
    <x v="6297"/>
    <n v="31296"/>
    <n v="31296"/>
    <n v="0"/>
  </r>
  <r>
    <x v="95"/>
    <x v="2"/>
    <x v="2"/>
    <x v="1024"/>
    <x v="1"/>
    <x v="150"/>
    <x v="6298"/>
    <n v="977.5"/>
    <n v="977.5"/>
    <n v="0"/>
  </r>
  <r>
    <x v="95"/>
    <x v="2"/>
    <x v="2"/>
    <x v="1024"/>
    <x v="1"/>
    <x v="851"/>
    <x v="4927"/>
    <n v="147.4"/>
    <n v="147.4"/>
    <n v="0"/>
  </r>
  <r>
    <x v="95"/>
    <x v="2"/>
    <x v="2"/>
    <x v="1024"/>
    <x v="1"/>
    <x v="329"/>
    <x v="4927"/>
    <n v="-147.4"/>
    <n v="-147.4"/>
    <n v="0"/>
  </r>
  <r>
    <x v="95"/>
    <x v="2"/>
    <x v="2"/>
    <x v="1024"/>
    <x v="1"/>
    <x v="330"/>
    <x v="3588"/>
    <n v="3577.6"/>
    <n v="3577.6"/>
    <n v="0"/>
  </r>
  <r>
    <x v="95"/>
    <x v="2"/>
    <x v="2"/>
    <x v="1024"/>
    <x v="1"/>
    <x v="852"/>
    <x v="3588"/>
    <n v="3577.6"/>
    <n v="3577.6"/>
    <n v="0"/>
  </r>
  <r>
    <x v="95"/>
    <x v="2"/>
    <x v="2"/>
    <x v="1024"/>
    <x v="1"/>
    <x v="159"/>
    <x v="6299"/>
    <n v="177.52"/>
    <n v="177.52"/>
    <n v="0"/>
  </r>
  <r>
    <x v="95"/>
    <x v="2"/>
    <x v="2"/>
    <x v="1024"/>
    <x v="1"/>
    <x v="599"/>
    <x v="6300"/>
    <n v="11186.4"/>
    <n v="11186.4"/>
    <n v="0"/>
  </r>
  <r>
    <x v="95"/>
    <x v="2"/>
    <x v="2"/>
    <x v="1024"/>
    <x v="1"/>
    <x v="735"/>
    <x v="6301"/>
    <n v="81.400000000000006"/>
    <n v="81.400000000000006"/>
    <n v="0"/>
  </r>
  <r>
    <x v="95"/>
    <x v="2"/>
    <x v="2"/>
    <x v="1024"/>
    <x v="1"/>
    <x v="751"/>
    <x v="6302"/>
    <n v="29500"/>
    <n v="29500"/>
    <n v="0"/>
  </r>
  <r>
    <x v="95"/>
    <x v="2"/>
    <x v="2"/>
    <x v="1024"/>
    <x v="1"/>
    <x v="639"/>
    <x v="6303"/>
    <n v="112.2"/>
    <n v="112.2"/>
    <n v="0"/>
  </r>
  <r>
    <x v="2"/>
    <x v="1"/>
    <x v="1"/>
    <x v="1915"/>
    <x v="57"/>
    <x v="25"/>
    <x v="3708"/>
    <n v="0.95"/>
    <n v="0.95"/>
    <n v="0"/>
  </r>
  <r>
    <x v="2"/>
    <x v="1"/>
    <x v="1"/>
    <x v="1113"/>
    <x v="61"/>
    <x v="17"/>
    <x v="6304"/>
    <n v="198.8"/>
    <n v="198.8"/>
    <n v="0"/>
  </r>
  <r>
    <x v="2"/>
    <x v="1"/>
    <x v="1"/>
    <x v="1916"/>
    <x v="396"/>
    <x v="2"/>
    <x v="6305"/>
    <n v="471"/>
    <n v="471"/>
    <n v="0"/>
  </r>
  <r>
    <x v="2"/>
    <x v="1"/>
    <x v="1"/>
    <x v="1916"/>
    <x v="396"/>
    <x v="85"/>
    <x v="6123"/>
    <n v="549.77"/>
    <n v="549.77"/>
    <n v="0"/>
  </r>
  <r>
    <x v="2"/>
    <x v="1"/>
    <x v="1"/>
    <x v="1476"/>
    <x v="55"/>
    <x v="853"/>
    <x v="6306"/>
    <n v="131.25"/>
    <n v="131.25"/>
    <n v="0"/>
  </r>
  <r>
    <x v="2"/>
    <x v="1"/>
    <x v="1"/>
    <x v="1476"/>
    <x v="55"/>
    <x v="854"/>
    <x v="6307"/>
    <n v="218.75"/>
    <n v="218.75"/>
    <n v="0"/>
  </r>
  <r>
    <x v="2"/>
    <x v="1"/>
    <x v="1"/>
    <x v="1476"/>
    <x v="55"/>
    <x v="855"/>
    <x v="6308"/>
    <n v="1229.3900000000001"/>
    <n v="1229.3900000000001"/>
    <n v="0"/>
  </r>
  <r>
    <x v="392"/>
    <x v="2"/>
    <x v="8"/>
    <x v="1476"/>
    <x v="55"/>
    <x v="856"/>
    <x v="5373"/>
    <n v="562.84"/>
    <n v="562.84"/>
    <n v="0"/>
  </r>
  <r>
    <x v="91"/>
    <x v="2"/>
    <x v="5"/>
    <x v="1476"/>
    <x v="55"/>
    <x v="112"/>
    <x v="5373"/>
    <n v="5937.1"/>
    <n v="5937.1"/>
    <n v="0"/>
  </r>
  <r>
    <x v="38"/>
    <x v="2"/>
    <x v="5"/>
    <x v="1476"/>
    <x v="55"/>
    <x v="76"/>
    <x v="5373"/>
    <n v="14206.27"/>
    <n v="14206.27"/>
    <n v="0"/>
  </r>
  <r>
    <x v="202"/>
    <x v="2"/>
    <x v="5"/>
    <x v="1476"/>
    <x v="55"/>
    <x v="322"/>
    <x v="5373"/>
    <n v="6428.17"/>
    <n v="6428.17"/>
    <n v="0"/>
  </r>
  <r>
    <x v="119"/>
    <x v="2"/>
    <x v="5"/>
    <x v="1476"/>
    <x v="55"/>
    <x v="138"/>
    <x v="5373"/>
    <n v="22905.14"/>
    <n v="22905.14"/>
    <n v="0"/>
  </r>
  <r>
    <x v="225"/>
    <x v="0"/>
    <x v="2"/>
    <x v="1476"/>
    <x v="55"/>
    <x v="61"/>
    <x v="5373"/>
    <n v="60873.01"/>
    <n v="60873.01"/>
    <n v="0"/>
  </r>
  <r>
    <x v="9"/>
    <x v="0"/>
    <x v="2"/>
    <x v="1476"/>
    <x v="55"/>
    <x v="500"/>
    <x v="5373"/>
    <n v="45290.3"/>
    <n v="45290.3"/>
    <n v="0"/>
  </r>
  <r>
    <x v="105"/>
    <x v="2"/>
    <x v="5"/>
    <x v="1476"/>
    <x v="55"/>
    <x v="857"/>
    <x v="5373"/>
    <n v="1831.14"/>
    <n v="1831.14"/>
    <n v="0"/>
  </r>
  <r>
    <x v="393"/>
    <x v="0"/>
    <x v="5"/>
    <x v="1476"/>
    <x v="55"/>
    <x v="858"/>
    <x v="5373"/>
    <n v="1690.63"/>
    <n v="1690.63"/>
    <n v="0"/>
  </r>
  <r>
    <x v="394"/>
    <x v="0"/>
    <x v="2"/>
    <x v="1476"/>
    <x v="55"/>
    <x v="737"/>
    <x v="5373"/>
    <n v="1789.57"/>
    <n v="1789.57"/>
    <n v="0"/>
  </r>
  <r>
    <x v="395"/>
    <x v="2"/>
    <x v="5"/>
    <x v="1476"/>
    <x v="55"/>
    <x v="859"/>
    <x v="5373"/>
    <n v="186.96"/>
    <n v="186.96"/>
    <n v="0"/>
  </r>
  <r>
    <x v="54"/>
    <x v="0"/>
    <x v="2"/>
    <x v="1917"/>
    <x v="370"/>
    <x v="4"/>
    <x v="6309"/>
    <n v="22400"/>
    <n v="22400"/>
    <n v="0"/>
  </r>
  <r>
    <x v="208"/>
    <x v="0"/>
    <x v="2"/>
    <x v="1918"/>
    <x v="56"/>
    <x v="13"/>
    <x v="6310"/>
    <n v="87135.8"/>
    <n v="87135.8"/>
    <n v="0"/>
  </r>
  <r>
    <x v="146"/>
    <x v="0"/>
    <x v="5"/>
    <x v="1919"/>
    <x v="1"/>
    <x v="4"/>
    <x v="6311"/>
    <n v="21336"/>
    <n v="21336"/>
    <n v="0"/>
  </r>
  <r>
    <x v="2"/>
    <x v="1"/>
    <x v="1"/>
    <x v="1920"/>
    <x v="195"/>
    <x v="2"/>
    <x v="6312"/>
    <n v="1544.64"/>
    <n v="1544.64"/>
    <n v="0"/>
  </r>
  <r>
    <x v="2"/>
    <x v="1"/>
    <x v="1"/>
    <x v="779"/>
    <x v="221"/>
    <x v="4"/>
    <x v="6313"/>
    <n v="107.25"/>
    <n v="107.25"/>
    <n v="0"/>
  </r>
  <r>
    <x v="2"/>
    <x v="1"/>
    <x v="1"/>
    <x v="780"/>
    <x v="5"/>
    <x v="78"/>
    <x v="6314"/>
    <n v="70"/>
    <n v="70"/>
    <n v="0"/>
  </r>
  <r>
    <x v="2"/>
    <x v="1"/>
    <x v="1"/>
    <x v="1680"/>
    <x v="101"/>
    <x v="25"/>
    <x v="6315"/>
    <n v="859"/>
    <n v="859"/>
    <n v="0"/>
  </r>
  <r>
    <x v="2"/>
    <x v="1"/>
    <x v="1"/>
    <x v="1921"/>
    <x v="125"/>
    <x v="13"/>
    <x v="6316"/>
    <n v="1454.81"/>
    <n v="1454.81"/>
    <n v="0"/>
  </r>
  <r>
    <x v="396"/>
    <x v="0"/>
    <x v="9"/>
    <x v="1922"/>
    <x v="200"/>
    <x v="25"/>
    <x v="6317"/>
    <n v="4500"/>
    <n v="1520.38"/>
    <n v="2979.62"/>
  </r>
  <r>
    <x v="247"/>
    <x v="0"/>
    <x v="15"/>
    <x v="1923"/>
    <x v="16"/>
    <x v="4"/>
    <x v="6318"/>
    <n v="2682"/>
    <n v="2682"/>
    <n v="0"/>
  </r>
  <r>
    <x v="225"/>
    <x v="0"/>
    <x v="2"/>
    <x v="1924"/>
    <x v="397"/>
    <x v="4"/>
    <x v="6319"/>
    <n v="213000"/>
    <n v="213000"/>
    <n v="0"/>
  </r>
  <r>
    <x v="197"/>
    <x v="0"/>
    <x v="12"/>
    <x v="787"/>
    <x v="34"/>
    <x v="46"/>
    <x v="6320"/>
    <n v="1100.4000000000001"/>
    <n v="1100.4000000000001"/>
    <n v="0"/>
  </r>
  <r>
    <x v="2"/>
    <x v="1"/>
    <x v="1"/>
    <x v="1925"/>
    <x v="32"/>
    <x v="64"/>
    <x v="6321"/>
    <n v="47.6"/>
    <n v="47.6"/>
    <n v="0"/>
  </r>
  <r>
    <x v="2"/>
    <x v="1"/>
    <x v="1"/>
    <x v="1925"/>
    <x v="32"/>
    <x v="46"/>
    <x v="6322"/>
    <n v="37.200000000000003"/>
    <n v="37.200000000000003"/>
    <n v="0"/>
  </r>
  <r>
    <x v="397"/>
    <x v="0"/>
    <x v="15"/>
    <x v="1926"/>
    <x v="14"/>
    <x v="4"/>
    <x v="6323"/>
    <n v="6709.7"/>
    <n v="6709.7"/>
    <n v="0"/>
  </r>
  <r>
    <x v="208"/>
    <x v="0"/>
    <x v="2"/>
    <x v="1927"/>
    <x v="231"/>
    <x v="4"/>
    <x v="6324"/>
    <n v="51719.4"/>
    <n v="51719.4"/>
    <n v="0"/>
  </r>
  <r>
    <x v="2"/>
    <x v="1"/>
    <x v="1"/>
    <x v="1928"/>
    <x v="398"/>
    <x v="4"/>
    <x v="6325"/>
    <n v="2239.1999999999998"/>
    <n v="2239.1999999999998"/>
    <n v="0"/>
  </r>
  <r>
    <x v="2"/>
    <x v="1"/>
    <x v="1"/>
    <x v="1929"/>
    <x v="316"/>
    <x v="25"/>
    <x v="6326"/>
    <n v="900"/>
    <n v="900"/>
    <n v="0"/>
  </r>
  <r>
    <x v="95"/>
    <x v="2"/>
    <x v="2"/>
    <x v="1682"/>
    <x v="118"/>
    <x v="18"/>
    <x v="6327"/>
    <n v="8350"/>
    <n v="8350"/>
    <n v="0"/>
  </r>
  <r>
    <x v="8"/>
    <x v="0"/>
    <x v="2"/>
    <x v="1683"/>
    <x v="56"/>
    <x v="25"/>
    <x v="6328"/>
    <n v="1700"/>
    <n v="1700"/>
    <n v="0"/>
  </r>
  <r>
    <x v="8"/>
    <x v="0"/>
    <x v="2"/>
    <x v="1683"/>
    <x v="56"/>
    <x v="65"/>
    <x v="5683"/>
    <n v="600"/>
    <n v="600"/>
    <n v="0"/>
  </r>
  <r>
    <x v="2"/>
    <x v="1"/>
    <x v="1"/>
    <x v="1684"/>
    <x v="368"/>
    <x v="95"/>
    <x v="6329"/>
    <n v="783"/>
    <n v="783"/>
    <n v="0"/>
  </r>
  <r>
    <x v="151"/>
    <x v="2"/>
    <x v="2"/>
    <x v="1930"/>
    <x v="1"/>
    <x v="0"/>
    <x v="6330"/>
    <n v="26600"/>
    <n v="26600"/>
    <n v="0"/>
  </r>
  <r>
    <x v="313"/>
    <x v="2"/>
    <x v="2"/>
    <x v="1930"/>
    <x v="1"/>
    <x v="18"/>
    <x v="6331"/>
    <n v="2490"/>
    <n v="2490"/>
    <n v="0"/>
  </r>
  <r>
    <x v="2"/>
    <x v="1"/>
    <x v="1"/>
    <x v="1931"/>
    <x v="61"/>
    <x v="4"/>
    <x v="6332"/>
    <n v="778.74"/>
    <n v="778.74"/>
    <n v="0"/>
  </r>
  <r>
    <x v="2"/>
    <x v="1"/>
    <x v="1"/>
    <x v="1932"/>
    <x v="123"/>
    <x v="4"/>
    <x v="6333"/>
    <n v="9597.5"/>
    <n v="9597.5"/>
    <n v="0"/>
  </r>
  <r>
    <x v="2"/>
    <x v="1"/>
    <x v="1"/>
    <x v="1933"/>
    <x v="113"/>
    <x v="25"/>
    <x v="6334"/>
    <n v="484"/>
    <n v="484"/>
    <n v="0"/>
  </r>
  <r>
    <x v="398"/>
    <x v="0"/>
    <x v="18"/>
    <x v="1934"/>
    <x v="5"/>
    <x v="64"/>
    <x v="420"/>
    <n v="105.42"/>
    <n v="105.42"/>
    <n v="0"/>
  </r>
  <r>
    <x v="9"/>
    <x v="0"/>
    <x v="2"/>
    <x v="1935"/>
    <x v="1"/>
    <x v="4"/>
    <x v="6335"/>
    <n v="99800"/>
    <n v="99800"/>
    <n v="0"/>
  </r>
  <r>
    <x v="2"/>
    <x v="1"/>
    <x v="1"/>
    <x v="1688"/>
    <x v="207"/>
    <x v="4"/>
    <x v="6336"/>
    <n v="1068"/>
    <n v="1068"/>
    <n v="0"/>
  </r>
  <r>
    <x v="289"/>
    <x v="0"/>
    <x v="2"/>
    <x v="1936"/>
    <x v="165"/>
    <x v="4"/>
    <x v="6337"/>
    <n v="3755"/>
    <n v="3755"/>
    <n v="0"/>
  </r>
  <r>
    <x v="2"/>
    <x v="1"/>
    <x v="1"/>
    <x v="1689"/>
    <x v="30"/>
    <x v="18"/>
    <x v="337"/>
    <n v="85"/>
    <n v="85"/>
    <n v="0"/>
  </r>
  <r>
    <x v="2"/>
    <x v="1"/>
    <x v="1"/>
    <x v="1689"/>
    <x v="30"/>
    <x v="106"/>
    <x v="6338"/>
    <n v="85"/>
    <n v="85"/>
    <n v="0"/>
  </r>
  <r>
    <x v="315"/>
    <x v="2"/>
    <x v="8"/>
    <x v="1691"/>
    <x v="369"/>
    <x v="17"/>
    <x v="6339"/>
    <n v="3120"/>
    <n v="3120"/>
    <n v="0"/>
  </r>
  <r>
    <x v="280"/>
    <x v="2"/>
    <x v="23"/>
    <x v="1937"/>
    <x v="379"/>
    <x v="4"/>
    <x v="6340"/>
    <n v="24280.47"/>
    <n v="24280.47"/>
    <n v="0"/>
  </r>
  <r>
    <x v="205"/>
    <x v="2"/>
    <x v="8"/>
    <x v="1693"/>
    <x v="5"/>
    <x v="106"/>
    <x v="6341"/>
    <n v="445.71"/>
    <n v="445.71"/>
    <n v="0"/>
  </r>
  <r>
    <x v="205"/>
    <x v="2"/>
    <x v="8"/>
    <x v="1693"/>
    <x v="5"/>
    <x v="43"/>
    <x v="6342"/>
    <n v="1334.68"/>
    <n v="1334.68"/>
    <n v="0"/>
  </r>
  <r>
    <x v="205"/>
    <x v="2"/>
    <x v="8"/>
    <x v="1693"/>
    <x v="5"/>
    <x v="185"/>
    <x v="5792"/>
    <n v="7706.93"/>
    <n v="7706.93"/>
    <n v="0"/>
  </r>
  <r>
    <x v="205"/>
    <x v="2"/>
    <x v="8"/>
    <x v="1693"/>
    <x v="5"/>
    <x v="23"/>
    <x v="6343"/>
    <n v="2253.56"/>
    <n v="2253.56"/>
    <n v="0"/>
  </r>
  <r>
    <x v="205"/>
    <x v="2"/>
    <x v="8"/>
    <x v="1693"/>
    <x v="5"/>
    <x v="141"/>
    <x v="6344"/>
    <n v="1200"/>
    <n v="1200"/>
    <n v="0"/>
  </r>
  <r>
    <x v="225"/>
    <x v="0"/>
    <x v="2"/>
    <x v="1856"/>
    <x v="31"/>
    <x v="25"/>
    <x v="6149"/>
    <n v="700"/>
    <n v="700"/>
    <n v="0"/>
  </r>
  <r>
    <x v="225"/>
    <x v="0"/>
    <x v="2"/>
    <x v="1856"/>
    <x v="31"/>
    <x v="48"/>
    <x v="6150"/>
    <n v="225"/>
    <n v="225"/>
    <n v="0"/>
  </r>
  <r>
    <x v="2"/>
    <x v="1"/>
    <x v="1"/>
    <x v="1857"/>
    <x v="122"/>
    <x v="4"/>
    <x v="6345"/>
    <n v="1105"/>
    <n v="1105"/>
    <n v="0"/>
  </r>
  <r>
    <x v="2"/>
    <x v="1"/>
    <x v="1"/>
    <x v="1857"/>
    <x v="122"/>
    <x v="0"/>
    <x v="6346"/>
    <n v="221.34"/>
    <n v="221.34"/>
    <n v="0"/>
  </r>
  <r>
    <x v="208"/>
    <x v="0"/>
    <x v="2"/>
    <x v="1739"/>
    <x v="56"/>
    <x v="46"/>
    <x v="5799"/>
    <n v="451263.65"/>
    <n v="451263.65"/>
    <n v="0"/>
  </r>
  <r>
    <x v="208"/>
    <x v="0"/>
    <x v="2"/>
    <x v="1739"/>
    <x v="56"/>
    <x v="99"/>
    <x v="6347"/>
    <n v="55156"/>
    <n v="55156"/>
    <n v="0"/>
  </r>
  <r>
    <x v="9"/>
    <x v="0"/>
    <x v="2"/>
    <x v="1938"/>
    <x v="56"/>
    <x v="4"/>
    <x v="6348"/>
    <n v="352993"/>
    <n v="220619.34"/>
    <n v="132373.66"/>
  </r>
  <r>
    <x v="2"/>
    <x v="1"/>
    <x v="1"/>
    <x v="1939"/>
    <x v="30"/>
    <x v="25"/>
    <x v="6349"/>
    <n v="5.99"/>
    <n v="5.99"/>
    <n v="0"/>
  </r>
  <r>
    <x v="225"/>
    <x v="0"/>
    <x v="2"/>
    <x v="1740"/>
    <x v="1"/>
    <x v="25"/>
    <x v="6350"/>
    <n v="1086.75"/>
    <n v="1086.75"/>
    <n v="0"/>
  </r>
  <r>
    <x v="2"/>
    <x v="1"/>
    <x v="1"/>
    <x v="1940"/>
    <x v="30"/>
    <x v="4"/>
    <x v="6351"/>
    <n v="1761.12"/>
    <n v="1761.12"/>
    <n v="0"/>
  </r>
  <r>
    <x v="202"/>
    <x v="2"/>
    <x v="5"/>
    <x v="1741"/>
    <x v="236"/>
    <x v="860"/>
    <x v="6352"/>
    <n v="9969.6"/>
    <n v="9969.6"/>
    <n v="0"/>
  </r>
  <r>
    <x v="339"/>
    <x v="2"/>
    <x v="5"/>
    <x v="1742"/>
    <x v="1"/>
    <x v="4"/>
    <x v="6353"/>
    <n v="1767.55"/>
    <n v="1767.55"/>
    <n v="0"/>
  </r>
  <r>
    <x v="339"/>
    <x v="2"/>
    <x v="5"/>
    <x v="1742"/>
    <x v="1"/>
    <x v="25"/>
    <x v="6354"/>
    <n v="554"/>
    <n v="554"/>
    <n v="0"/>
  </r>
  <r>
    <x v="339"/>
    <x v="2"/>
    <x v="5"/>
    <x v="1742"/>
    <x v="1"/>
    <x v="46"/>
    <x v="5638"/>
    <n v="427.2"/>
    <n v="427.2"/>
    <n v="0"/>
  </r>
  <r>
    <x v="339"/>
    <x v="2"/>
    <x v="5"/>
    <x v="1742"/>
    <x v="1"/>
    <x v="95"/>
    <x v="6355"/>
    <n v="12471.1"/>
    <n v="12471.1"/>
    <n v="0"/>
  </r>
  <r>
    <x v="339"/>
    <x v="2"/>
    <x v="5"/>
    <x v="1742"/>
    <x v="1"/>
    <x v="23"/>
    <x v="6356"/>
    <n v="487.66"/>
    <n v="487.66"/>
    <n v="0"/>
  </r>
  <r>
    <x v="339"/>
    <x v="2"/>
    <x v="5"/>
    <x v="1742"/>
    <x v="1"/>
    <x v="24"/>
    <x v="6357"/>
    <n v="2594.4"/>
    <n v="2594.4"/>
    <n v="0"/>
  </r>
  <r>
    <x v="339"/>
    <x v="2"/>
    <x v="5"/>
    <x v="1742"/>
    <x v="1"/>
    <x v="494"/>
    <x v="6358"/>
    <n v="1452.3"/>
    <n v="1452.3"/>
    <n v="0"/>
  </r>
  <r>
    <x v="210"/>
    <x v="2"/>
    <x v="3"/>
    <x v="1941"/>
    <x v="223"/>
    <x v="62"/>
    <x v="6359"/>
    <n v="13500"/>
    <n v="13393.86"/>
    <n v="106.14"/>
  </r>
  <r>
    <x v="119"/>
    <x v="2"/>
    <x v="5"/>
    <x v="1942"/>
    <x v="118"/>
    <x v="4"/>
    <x v="6360"/>
    <n v="17850"/>
    <n v="17850"/>
    <n v="0"/>
  </r>
  <r>
    <x v="2"/>
    <x v="1"/>
    <x v="1"/>
    <x v="1943"/>
    <x v="33"/>
    <x v="4"/>
    <x v="6361"/>
    <n v="832"/>
    <n v="832"/>
    <n v="0"/>
  </r>
  <r>
    <x v="2"/>
    <x v="1"/>
    <x v="1"/>
    <x v="1743"/>
    <x v="1"/>
    <x v="0"/>
    <x v="4779"/>
    <n v="310"/>
    <n v="310"/>
    <n v="0"/>
  </r>
  <r>
    <x v="355"/>
    <x v="2"/>
    <x v="5"/>
    <x v="1744"/>
    <x v="1"/>
    <x v="2"/>
    <x v="6362"/>
    <n v="774.74"/>
    <n v="774.74"/>
    <n v="0"/>
  </r>
  <r>
    <x v="355"/>
    <x v="2"/>
    <x v="5"/>
    <x v="1744"/>
    <x v="1"/>
    <x v="25"/>
    <x v="6363"/>
    <n v="193.02"/>
    <n v="193.02"/>
    <n v="0"/>
  </r>
  <r>
    <x v="355"/>
    <x v="2"/>
    <x v="5"/>
    <x v="1744"/>
    <x v="1"/>
    <x v="18"/>
    <x v="6364"/>
    <n v="1496.97"/>
    <n v="1496.97"/>
    <n v="0"/>
  </r>
  <r>
    <x v="345"/>
    <x v="2"/>
    <x v="28"/>
    <x v="1745"/>
    <x v="269"/>
    <x v="25"/>
    <x v="6365"/>
    <n v="253.07"/>
    <n v="253.07"/>
    <n v="0"/>
  </r>
  <r>
    <x v="345"/>
    <x v="2"/>
    <x v="28"/>
    <x v="1745"/>
    <x v="269"/>
    <x v="19"/>
    <x v="6366"/>
    <n v="237.65"/>
    <n v="237.65"/>
    <n v="0"/>
  </r>
  <r>
    <x v="345"/>
    <x v="2"/>
    <x v="28"/>
    <x v="1745"/>
    <x v="269"/>
    <x v="43"/>
    <x v="554"/>
    <n v="358.4"/>
    <n v="358.4"/>
    <n v="0"/>
  </r>
  <r>
    <x v="399"/>
    <x v="0"/>
    <x v="9"/>
    <x v="1944"/>
    <x v="1"/>
    <x v="0"/>
    <x v="6367"/>
    <n v="919.44"/>
    <n v="919.44"/>
    <n v="0"/>
  </r>
  <r>
    <x v="2"/>
    <x v="1"/>
    <x v="1"/>
    <x v="1945"/>
    <x v="399"/>
    <x v="46"/>
    <x v="6368"/>
    <n v="282.5"/>
    <n v="282.5"/>
    <n v="0"/>
  </r>
  <r>
    <x v="2"/>
    <x v="1"/>
    <x v="1"/>
    <x v="1746"/>
    <x v="260"/>
    <x v="17"/>
    <x v="6369"/>
    <n v="65"/>
    <n v="65"/>
    <n v="0"/>
  </r>
  <r>
    <x v="2"/>
    <x v="1"/>
    <x v="1"/>
    <x v="1747"/>
    <x v="5"/>
    <x v="46"/>
    <x v="6370"/>
    <n v="111.43"/>
    <n v="111.43"/>
    <n v="0"/>
  </r>
  <r>
    <x v="357"/>
    <x v="0"/>
    <x v="15"/>
    <x v="1748"/>
    <x v="1"/>
    <x v="17"/>
    <x v="6371"/>
    <n v="1060.77"/>
    <n v="1060.77"/>
    <n v="0"/>
  </r>
  <r>
    <x v="357"/>
    <x v="0"/>
    <x v="15"/>
    <x v="1748"/>
    <x v="1"/>
    <x v="48"/>
    <x v="6372"/>
    <n v="81.96"/>
    <n v="81.96"/>
    <n v="0"/>
  </r>
  <r>
    <x v="225"/>
    <x v="0"/>
    <x v="2"/>
    <x v="1946"/>
    <x v="8"/>
    <x v="4"/>
    <x v="6373"/>
    <n v="4623"/>
    <n v="4623"/>
    <n v="0"/>
  </r>
  <r>
    <x v="358"/>
    <x v="2"/>
    <x v="9"/>
    <x v="1749"/>
    <x v="5"/>
    <x v="78"/>
    <x v="2572"/>
    <n v="32.99"/>
    <n v="32.99"/>
    <n v="0"/>
  </r>
  <r>
    <x v="358"/>
    <x v="2"/>
    <x v="9"/>
    <x v="1749"/>
    <x v="5"/>
    <x v="1"/>
    <x v="6374"/>
    <n v="7.52"/>
    <n v="7.52"/>
    <n v="0"/>
  </r>
  <r>
    <x v="358"/>
    <x v="2"/>
    <x v="9"/>
    <x v="1749"/>
    <x v="5"/>
    <x v="119"/>
    <x v="6375"/>
    <n v="1.78"/>
    <n v="1.78"/>
    <n v="0"/>
  </r>
  <r>
    <x v="358"/>
    <x v="2"/>
    <x v="9"/>
    <x v="1749"/>
    <x v="5"/>
    <x v="861"/>
    <x v="6376"/>
    <n v="393.35"/>
    <n v="393.35"/>
    <n v="0"/>
  </r>
  <r>
    <x v="358"/>
    <x v="2"/>
    <x v="9"/>
    <x v="1749"/>
    <x v="5"/>
    <x v="271"/>
    <x v="5876"/>
    <n v="272.95999999999998"/>
    <n v="272.95999999999998"/>
    <n v="0"/>
  </r>
  <r>
    <x v="359"/>
    <x v="2"/>
    <x v="9"/>
    <x v="1749"/>
    <x v="5"/>
    <x v="121"/>
    <x v="6377"/>
    <n v="282.04000000000002"/>
    <n v="282.04000000000002"/>
    <n v="0"/>
  </r>
  <r>
    <x v="2"/>
    <x v="1"/>
    <x v="1"/>
    <x v="1947"/>
    <x v="400"/>
    <x v="17"/>
    <x v="6378"/>
    <n v="94.6"/>
    <n v="94.6"/>
    <n v="0"/>
  </r>
  <r>
    <x v="2"/>
    <x v="1"/>
    <x v="1"/>
    <x v="1947"/>
    <x v="400"/>
    <x v="62"/>
    <x v="6379"/>
    <n v="104.9"/>
    <n v="104.9"/>
    <n v="0"/>
  </r>
  <r>
    <x v="2"/>
    <x v="1"/>
    <x v="1"/>
    <x v="1948"/>
    <x v="108"/>
    <x v="25"/>
    <x v="2867"/>
    <n v="1625"/>
    <n v="1625"/>
    <n v="0"/>
  </r>
  <r>
    <x v="2"/>
    <x v="1"/>
    <x v="1"/>
    <x v="1948"/>
    <x v="108"/>
    <x v="64"/>
    <x v="2867"/>
    <n v="2175"/>
    <n v="2175"/>
    <n v="0"/>
  </r>
  <r>
    <x v="173"/>
    <x v="0"/>
    <x v="2"/>
    <x v="1949"/>
    <x v="1"/>
    <x v="95"/>
    <x v="6380"/>
    <n v="1222.32"/>
    <n v="1222.32"/>
    <n v="0"/>
  </r>
  <r>
    <x v="173"/>
    <x v="0"/>
    <x v="2"/>
    <x v="1949"/>
    <x v="1"/>
    <x v="119"/>
    <x v="6381"/>
    <n v="1867.5"/>
    <n v="1867.5"/>
    <n v="0"/>
  </r>
  <r>
    <x v="173"/>
    <x v="0"/>
    <x v="2"/>
    <x v="1949"/>
    <x v="1"/>
    <x v="131"/>
    <x v="6382"/>
    <n v="622.5"/>
    <n v="622.5"/>
    <n v="0"/>
  </r>
  <r>
    <x v="173"/>
    <x v="0"/>
    <x v="2"/>
    <x v="1949"/>
    <x v="1"/>
    <x v="54"/>
    <x v="3318"/>
    <n v="573.67999999999995"/>
    <n v="573.67999999999995"/>
    <n v="0"/>
  </r>
  <r>
    <x v="181"/>
    <x v="0"/>
    <x v="0"/>
    <x v="1950"/>
    <x v="9"/>
    <x v="4"/>
    <x v="6383"/>
    <n v="1249.23"/>
    <n v="1249.23"/>
    <n v="0"/>
  </r>
  <r>
    <x v="165"/>
    <x v="0"/>
    <x v="5"/>
    <x v="1951"/>
    <x v="10"/>
    <x v="13"/>
    <x v="6384"/>
    <n v="14656.19"/>
    <n v="14656.19"/>
    <n v="0"/>
  </r>
  <r>
    <x v="152"/>
    <x v="0"/>
    <x v="2"/>
    <x v="1952"/>
    <x v="44"/>
    <x v="4"/>
    <x v="6385"/>
    <n v="787093.44"/>
    <n v="787093.44"/>
    <n v="0"/>
  </r>
  <r>
    <x v="181"/>
    <x v="0"/>
    <x v="0"/>
    <x v="1953"/>
    <x v="9"/>
    <x v="0"/>
    <x v="64"/>
    <n v="250"/>
    <n v="250"/>
    <n v="0"/>
  </r>
  <r>
    <x v="166"/>
    <x v="0"/>
    <x v="0"/>
    <x v="1954"/>
    <x v="188"/>
    <x v="16"/>
    <x v="3943"/>
    <n v="75.97"/>
    <n v="75.97"/>
    <n v="0"/>
  </r>
  <r>
    <x v="167"/>
    <x v="0"/>
    <x v="2"/>
    <x v="1955"/>
    <x v="1"/>
    <x v="45"/>
    <x v="6386"/>
    <n v="240.6"/>
    <n v="240.6"/>
    <n v="0"/>
  </r>
  <r>
    <x v="55"/>
    <x v="0"/>
    <x v="2"/>
    <x v="1956"/>
    <x v="1"/>
    <x v="64"/>
    <x v="6387"/>
    <n v="-1056.5"/>
    <n v="-1056.5"/>
    <n v="0"/>
  </r>
  <r>
    <x v="55"/>
    <x v="0"/>
    <x v="2"/>
    <x v="1956"/>
    <x v="1"/>
    <x v="73"/>
    <x v="6387"/>
    <n v="1056.5"/>
    <n v="1056.5"/>
    <n v="0"/>
  </r>
  <r>
    <x v="2"/>
    <x v="1"/>
    <x v="1"/>
    <x v="1957"/>
    <x v="1"/>
    <x v="13"/>
    <x v="6388"/>
    <n v="11767.05"/>
    <n v="11767.05"/>
    <n v="0"/>
  </r>
  <r>
    <x v="2"/>
    <x v="1"/>
    <x v="1"/>
    <x v="1412"/>
    <x v="101"/>
    <x v="19"/>
    <x v="940"/>
    <n v="234.98"/>
    <n v="234.98"/>
    <n v="0"/>
  </r>
  <r>
    <x v="2"/>
    <x v="1"/>
    <x v="1"/>
    <x v="1413"/>
    <x v="65"/>
    <x v="46"/>
    <x v="6389"/>
    <n v="1.5"/>
    <n v="1.5"/>
    <n v="0"/>
  </r>
  <r>
    <x v="2"/>
    <x v="1"/>
    <x v="1"/>
    <x v="1775"/>
    <x v="114"/>
    <x v="46"/>
    <x v="6390"/>
    <n v="124.2"/>
    <n v="124.2"/>
    <n v="0"/>
  </r>
  <r>
    <x v="22"/>
    <x v="0"/>
    <x v="0"/>
    <x v="1624"/>
    <x v="1"/>
    <x v="4"/>
    <x v="6391"/>
    <n v="3500"/>
    <n v="3500"/>
    <n v="0"/>
  </r>
  <r>
    <x v="22"/>
    <x v="0"/>
    <x v="0"/>
    <x v="1624"/>
    <x v="1"/>
    <x v="117"/>
    <x v="6392"/>
    <n v="3658.08"/>
    <n v="3658.08"/>
    <n v="0"/>
  </r>
  <r>
    <x v="62"/>
    <x v="0"/>
    <x v="0"/>
    <x v="1780"/>
    <x v="79"/>
    <x v="64"/>
    <x v="6393"/>
    <n v="-200"/>
    <n v="-200"/>
    <n v="0"/>
  </r>
  <r>
    <x v="62"/>
    <x v="0"/>
    <x v="0"/>
    <x v="1780"/>
    <x v="79"/>
    <x v="73"/>
    <x v="6393"/>
    <n v="200"/>
    <n v="200"/>
    <n v="0"/>
  </r>
  <r>
    <x v="181"/>
    <x v="0"/>
    <x v="0"/>
    <x v="1780"/>
    <x v="79"/>
    <x v="16"/>
    <x v="6394"/>
    <n v="320"/>
    <n v="320"/>
    <n v="0"/>
  </r>
  <r>
    <x v="181"/>
    <x v="0"/>
    <x v="0"/>
    <x v="1780"/>
    <x v="79"/>
    <x v="91"/>
    <x v="6394"/>
    <n v="-320"/>
    <n v="-320"/>
    <n v="0"/>
  </r>
  <r>
    <x v="181"/>
    <x v="0"/>
    <x v="0"/>
    <x v="1780"/>
    <x v="79"/>
    <x v="424"/>
    <x v="6394"/>
    <n v="320"/>
    <n v="320"/>
    <n v="0"/>
  </r>
  <r>
    <x v="101"/>
    <x v="0"/>
    <x v="0"/>
    <x v="1780"/>
    <x v="79"/>
    <x v="354"/>
    <x v="5931"/>
    <n v="-160"/>
    <n v="-160"/>
    <n v="0"/>
  </r>
  <r>
    <x v="2"/>
    <x v="1"/>
    <x v="1"/>
    <x v="1778"/>
    <x v="122"/>
    <x v="44"/>
    <x v="5920"/>
    <n v="31997.93"/>
    <n v="31997.93"/>
    <n v="0"/>
  </r>
  <r>
    <x v="2"/>
    <x v="1"/>
    <x v="1"/>
    <x v="1779"/>
    <x v="61"/>
    <x v="0"/>
    <x v="6395"/>
    <n v="10.119999999999999"/>
    <n v="10.119999999999999"/>
    <n v="0"/>
  </r>
  <r>
    <x v="2"/>
    <x v="1"/>
    <x v="1"/>
    <x v="1779"/>
    <x v="61"/>
    <x v="17"/>
    <x v="6396"/>
    <n v="10.56"/>
    <n v="10.56"/>
    <n v="0"/>
  </r>
  <r>
    <x v="2"/>
    <x v="1"/>
    <x v="1"/>
    <x v="1779"/>
    <x v="61"/>
    <x v="46"/>
    <x v="6397"/>
    <n v="2.68"/>
    <n v="2.68"/>
    <n v="0"/>
  </r>
  <r>
    <x v="2"/>
    <x v="1"/>
    <x v="1"/>
    <x v="1958"/>
    <x v="186"/>
    <x v="122"/>
    <x v="4465"/>
    <n v="236.82"/>
    <n v="236.82"/>
    <n v="0"/>
  </r>
  <r>
    <x v="146"/>
    <x v="0"/>
    <x v="5"/>
    <x v="1782"/>
    <x v="1"/>
    <x v="18"/>
    <x v="2281"/>
    <n v="827.36"/>
    <n v="827.36"/>
    <n v="0"/>
  </r>
  <r>
    <x v="146"/>
    <x v="0"/>
    <x v="5"/>
    <x v="1782"/>
    <x v="1"/>
    <x v="131"/>
    <x v="3017"/>
    <n v="3236.4"/>
    <n v="3236.4"/>
    <n v="0"/>
  </r>
  <r>
    <x v="146"/>
    <x v="0"/>
    <x v="5"/>
    <x v="1782"/>
    <x v="1"/>
    <x v="57"/>
    <x v="2982"/>
    <n v="136.32"/>
    <n v="136.32"/>
    <n v="0"/>
  </r>
  <r>
    <x v="2"/>
    <x v="1"/>
    <x v="1"/>
    <x v="1959"/>
    <x v="132"/>
    <x v="862"/>
    <x v="6398"/>
    <n v="961.46"/>
    <n v="961.46"/>
    <n v="0"/>
  </r>
  <r>
    <x v="2"/>
    <x v="1"/>
    <x v="1"/>
    <x v="1959"/>
    <x v="132"/>
    <x v="73"/>
    <x v="6399"/>
    <n v="1150"/>
    <n v="1150"/>
    <n v="0"/>
  </r>
  <r>
    <x v="371"/>
    <x v="0"/>
    <x v="9"/>
    <x v="1783"/>
    <x v="200"/>
    <x v="76"/>
    <x v="3642"/>
    <n v="497.01"/>
    <n v="497.01"/>
    <n v="0"/>
  </r>
  <r>
    <x v="371"/>
    <x v="0"/>
    <x v="9"/>
    <x v="1783"/>
    <x v="200"/>
    <x v="25"/>
    <x v="4722"/>
    <n v="108000"/>
    <n v="69372.429999999993"/>
    <n v="38627.57"/>
  </r>
  <r>
    <x v="371"/>
    <x v="0"/>
    <x v="9"/>
    <x v="1783"/>
    <x v="200"/>
    <x v="111"/>
    <x v="3778"/>
    <n v="-497.01"/>
    <n v="-497.01"/>
    <n v="0"/>
  </r>
  <r>
    <x v="371"/>
    <x v="0"/>
    <x v="9"/>
    <x v="1783"/>
    <x v="200"/>
    <x v="91"/>
    <x v="2098"/>
    <n v="-324.89999999999998"/>
    <n v="-324.89999999999998"/>
    <n v="0"/>
  </r>
  <r>
    <x v="371"/>
    <x v="0"/>
    <x v="9"/>
    <x v="1783"/>
    <x v="200"/>
    <x v="424"/>
    <x v="2098"/>
    <n v="328.5"/>
    <n v="328.5"/>
    <n v="0"/>
  </r>
  <r>
    <x v="371"/>
    <x v="0"/>
    <x v="9"/>
    <x v="1783"/>
    <x v="200"/>
    <x v="85"/>
    <x v="3778"/>
    <n v="-324.89999999999998"/>
    <n v="-324.89999999999998"/>
    <n v="0"/>
  </r>
  <r>
    <x v="363"/>
    <x v="2"/>
    <x v="28"/>
    <x v="1756"/>
    <x v="5"/>
    <x v="467"/>
    <x v="6400"/>
    <n v="24019.72"/>
    <n v="24019.72"/>
    <n v="0"/>
  </r>
  <r>
    <x v="363"/>
    <x v="2"/>
    <x v="28"/>
    <x v="1756"/>
    <x v="5"/>
    <x v="363"/>
    <x v="5560"/>
    <n v="1608.07"/>
    <n v="1608.07"/>
    <n v="0"/>
  </r>
  <r>
    <x v="362"/>
    <x v="2"/>
    <x v="28"/>
    <x v="1756"/>
    <x v="5"/>
    <x v="687"/>
    <x v="6401"/>
    <n v="1139.46"/>
    <n v="1139.46"/>
    <n v="0"/>
  </r>
  <r>
    <x v="362"/>
    <x v="2"/>
    <x v="28"/>
    <x v="1756"/>
    <x v="5"/>
    <x v="246"/>
    <x v="6402"/>
    <n v="622.28"/>
    <n v="622.28"/>
    <n v="0"/>
  </r>
  <r>
    <x v="362"/>
    <x v="2"/>
    <x v="28"/>
    <x v="1756"/>
    <x v="5"/>
    <x v="541"/>
    <x v="6403"/>
    <n v="206.9"/>
    <n v="206.9"/>
    <n v="0"/>
  </r>
  <r>
    <x v="362"/>
    <x v="2"/>
    <x v="28"/>
    <x v="1756"/>
    <x v="5"/>
    <x v="341"/>
    <x v="6404"/>
    <n v="24.41"/>
    <n v="24.41"/>
    <n v="0"/>
  </r>
  <r>
    <x v="362"/>
    <x v="2"/>
    <x v="28"/>
    <x v="1756"/>
    <x v="5"/>
    <x v="414"/>
    <x v="6405"/>
    <n v="13410.11"/>
    <n v="13410.11"/>
    <n v="0"/>
  </r>
  <r>
    <x v="362"/>
    <x v="2"/>
    <x v="28"/>
    <x v="1756"/>
    <x v="5"/>
    <x v="242"/>
    <x v="6406"/>
    <n v="1241.54"/>
    <n v="1241.54"/>
    <n v="0"/>
  </r>
  <r>
    <x v="362"/>
    <x v="2"/>
    <x v="28"/>
    <x v="1756"/>
    <x v="5"/>
    <x v="159"/>
    <x v="6407"/>
    <n v="816.9"/>
    <n v="816.9"/>
    <n v="0"/>
  </r>
  <r>
    <x v="362"/>
    <x v="2"/>
    <x v="28"/>
    <x v="1756"/>
    <x v="5"/>
    <x v="618"/>
    <x v="6408"/>
    <n v="116.91"/>
    <n v="116.91"/>
    <n v="0"/>
  </r>
  <r>
    <x v="362"/>
    <x v="2"/>
    <x v="28"/>
    <x v="1756"/>
    <x v="5"/>
    <x v="863"/>
    <x v="6409"/>
    <n v="111.65"/>
    <n v="111.65"/>
    <n v="0"/>
  </r>
  <r>
    <x v="361"/>
    <x v="2"/>
    <x v="28"/>
    <x v="1756"/>
    <x v="5"/>
    <x v="864"/>
    <x v="6410"/>
    <n v="52.41"/>
    <n v="52.41"/>
    <n v="0"/>
  </r>
  <r>
    <x v="95"/>
    <x v="2"/>
    <x v="2"/>
    <x v="1757"/>
    <x v="1"/>
    <x v="46"/>
    <x v="6411"/>
    <n v="2119.6999999999998"/>
    <n v="2119.6999999999998"/>
    <n v="0"/>
  </r>
  <r>
    <x v="363"/>
    <x v="2"/>
    <x v="28"/>
    <x v="1758"/>
    <x v="377"/>
    <x v="4"/>
    <x v="6412"/>
    <n v="7135"/>
    <n v="7135"/>
    <n v="0"/>
  </r>
  <r>
    <x v="344"/>
    <x v="2"/>
    <x v="5"/>
    <x v="1759"/>
    <x v="1"/>
    <x v="4"/>
    <x v="6354"/>
    <n v="550"/>
    <n v="550"/>
    <n v="0"/>
  </r>
  <r>
    <x v="344"/>
    <x v="2"/>
    <x v="5"/>
    <x v="1759"/>
    <x v="1"/>
    <x v="16"/>
    <x v="5810"/>
    <n v="54.81"/>
    <n v="54.81"/>
    <n v="0"/>
  </r>
  <r>
    <x v="344"/>
    <x v="2"/>
    <x v="5"/>
    <x v="1759"/>
    <x v="1"/>
    <x v="20"/>
    <x v="6413"/>
    <n v="4027"/>
    <n v="4027"/>
    <n v="0"/>
  </r>
  <r>
    <x v="343"/>
    <x v="2"/>
    <x v="5"/>
    <x v="1960"/>
    <x v="340"/>
    <x v="4"/>
    <x v="6414"/>
    <n v="42750"/>
    <n v="42750"/>
    <n v="0"/>
  </r>
  <r>
    <x v="363"/>
    <x v="2"/>
    <x v="28"/>
    <x v="1761"/>
    <x v="200"/>
    <x v="0"/>
    <x v="5845"/>
    <n v="82000"/>
    <n v="70300"/>
    <n v="11700"/>
  </r>
  <r>
    <x v="2"/>
    <x v="1"/>
    <x v="1"/>
    <x v="1762"/>
    <x v="99"/>
    <x v="0"/>
    <x v="6415"/>
    <n v="607.67999999999995"/>
    <n v="607.67999999999995"/>
    <n v="0"/>
  </r>
  <r>
    <x v="2"/>
    <x v="1"/>
    <x v="1"/>
    <x v="1762"/>
    <x v="99"/>
    <x v="95"/>
    <x v="6416"/>
    <n v="76.290000000000006"/>
    <n v="76.290000000000006"/>
    <n v="0"/>
  </r>
  <r>
    <x v="2"/>
    <x v="1"/>
    <x v="1"/>
    <x v="1762"/>
    <x v="99"/>
    <x v="19"/>
    <x v="6417"/>
    <n v="152.58000000000001"/>
    <n v="152.58000000000001"/>
    <n v="0"/>
  </r>
  <r>
    <x v="393"/>
    <x v="0"/>
    <x v="5"/>
    <x v="1961"/>
    <x v="224"/>
    <x v="13"/>
    <x v="6418"/>
    <n v="80.16"/>
    <n v="80.16"/>
    <n v="0"/>
  </r>
  <r>
    <x v="2"/>
    <x v="1"/>
    <x v="1"/>
    <x v="1767"/>
    <x v="64"/>
    <x v="4"/>
    <x v="6419"/>
    <n v="146"/>
    <n v="146"/>
    <n v="0"/>
  </r>
  <r>
    <x v="2"/>
    <x v="1"/>
    <x v="1"/>
    <x v="1962"/>
    <x v="275"/>
    <x v="4"/>
    <x v="6420"/>
    <n v="1980"/>
    <n v="1980"/>
    <n v="0"/>
  </r>
  <r>
    <x v="2"/>
    <x v="1"/>
    <x v="1"/>
    <x v="1962"/>
    <x v="275"/>
    <x v="25"/>
    <x v="6421"/>
    <n v="1575"/>
    <n v="1575"/>
    <n v="0"/>
  </r>
  <r>
    <x v="367"/>
    <x v="2"/>
    <x v="9"/>
    <x v="1769"/>
    <x v="5"/>
    <x v="4"/>
    <x v="6422"/>
    <n v="2139.48"/>
    <n v="2139.48"/>
    <n v="0"/>
  </r>
  <r>
    <x v="367"/>
    <x v="2"/>
    <x v="9"/>
    <x v="1769"/>
    <x v="5"/>
    <x v="13"/>
    <x v="6422"/>
    <n v="-101.88"/>
    <n v="-101.88"/>
    <n v="0"/>
  </r>
  <r>
    <x v="367"/>
    <x v="2"/>
    <x v="9"/>
    <x v="1769"/>
    <x v="5"/>
    <x v="24"/>
    <x v="6423"/>
    <n v="432.06"/>
    <n v="432.06"/>
    <n v="0"/>
  </r>
  <r>
    <x v="367"/>
    <x v="2"/>
    <x v="9"/>
    <x v="1769"/>
    <x v="5"/>
    <x v="108"/>
    <x v="5776"/>
    <n v="66.16"/>
    <n v="66.16"/>
    <n v="0"/>
  </r>
  <r>
    <x v="367"/>
    <x v="2"/>
    <x v="9"/>
    <x v="1769"/>
    <x v="5"/>
    <x v="114"/>
    <x v="6424"/>
    <n v="35.090000000000003"/>
    <n v="35.090000000000003"/>
    <n v="0"/>
  </r>
  <r>
    <x v="367"/>
    <x v="2"/>
    <x v="9"/>
    <x v="1769"/>
    <x v="5"/>
    <x v="294"/>
    <x v="6425"/>
    <n v="113.02"/>
    <n v="113.02"/>
    <n v="0"/>
  </r>
  <r>
    <x v="2"/>
    <x v="1"/>
    <x v="1"/>
    <x v="1817"/>
    <x v="289"/>
    <x v="25"/>
    <x v="6426"/>
    <n v="4200"/>
    <n v="4200"/>
    <n v="0"/>
  </r>
  <r>
    <x v="2"/>
    <x v="1"/>
    <x v="1"/>
    <x v="477"/>
    <x v="1"/>
    <x v="46"/>
    <x v="6427"/>
    <n v="80.25"/>
    <n v="80.25"/>
    <n v="0"/>
  </r>
  <r>
    <x v="2"/>
    <x v="1"/>
    <x v="1"/>
    <x v="477"/>
    <x v="1"/>
    <x v="48"/>
    <x v="6428"/>
    <n v="167.44"/>
    <n v="167.44"/>
    <n v="0"/>
  </r>
  <r>
    <x v="2"/>
    <x v="1"/>
    <x v="1"/>
    <x v="477"/>
    <x v="1"/>
    <x v="95"/>
    <x v="6429"/>
    <n v="159"/>
    <n v="159"/>
    <n v="0"/>
  </r>
  <r>
    <x v="2"/>
    <x v="1"/>
    <x v="1"/>
    <x v="951"/>
    <x v="101"/>
    <x v="4"/>
    <x v="6430"/>
    <n v="2782"/>
    <n v="2782"/>
    <n v="0"/>
  </r>
  <r>
    <x v="2"/>
    <x v="1"/>
    <x v="1"/>
    <x v="951"/>
    <x v="101"/>
    <x v="25"/>
    <x v="6431"/>
    <n v="610"/>
    <n v="610"/>
    <n v="0"/>
  </r>
  <r>
    <x v="2"/>
    <x v="1"/>
    <x v="1"/>
    <x v="952"/>
    <x v="101"/>
    <x v="66"/>
    <x v="420"/>
    <n v="547.16999999999996"/>
    <n v="547.16999999999996"/>
    <n v="0"/>
  </r>
  <r>
    <x v="55"/>
    <x v="0"/>
    <x v="2"/>
    <x v="954"/>
    <x v="1"/>
    <x v="19"/>
    <x v="3783"/>
    <n v="442.5"/>
    <n v="442.5"/>
    <n v="0"/>
  </r>
  <r>
    <x v="2"/>
    <x v="1"/>
    <x v="1"/>
    <x v="1059"/>
    <x v="202"/>
    <x v="19"/>
    <x v="2292"/>
    <n v="275"/>
    <n v="275"/>
    <n v="0"/>
  </r>
  <r>
    <x v="2"/>
    <x v="1"/>
    <x v="1"/>
    <x v="1061"/>
    <x v="64"/>
    <x v="68"/>
    <x v="6432"/>
    <n v="38.200000000000003"/>
    <n v="38.200000000000003"/>
    <n v="0"/>
  </r>
  <r>
    <x v="2"/>
    <x v="1"/>
    <x v="1"/>
    <x v="1064"/>
    <x v="71"/>
    <x v="16"/>
    <x v="3522"/>
    <n v="60"/>
    <n v="60"/>
    <n v="0"/>
  </r>
  <r>
    <x v="2"/>
    <x v="1"/>
    <x v="1"/>
    <x v="1066"/>
    <x v="99"/>
    <x v="17"/>
    <x v="6433"/>
    <n v="37.19"/>
    <n v="37.19"/>
    <n v="0"/>
  </r>
  <r>
    <x v="2"/>
    <x v="1"/>
    <x v="1"/>
    <x v="1066"/>
    <x v="99"/>
    <x v="62"/>
    <x v="6434"/>
    <n v="171.9"/>
    <n v="171.9"/>
    <n v="0"/>
  </r>
  <r>
    <x v="2"/>
    <x v="1"/>
    <x v="1"/>
    <x v="1066"/>
    <x v="99"/>
    <x v="48"/>
    <x v="6435"/>
    <n v="159.9"/>
    <n v="159.9"/>
    <n v="0"/>
  </r>
  <r>
    <x v="2"/>
    <x v="1"/>
    <x v="1"/>
    <x v="1963"/>
    <x v="108"/>
    <x v="4"/>
    <x v="4076"/>
    <n v="4740"/>
    <n v="4740"/>
    <n v="0"/>
  </r>
  <r>
    <x v="2"/>
    <x v="1"/>
    <x v="1"/>
    <x v="992"/>
    <x v="227"/>
    <x v="4"/>
    <x v="6436"/>
    <n v="1350"/>
    <n v="1350"/>
    <n v="0"/>
  </r>
  <r>
    <x v="2"/>
    <x v="1"/>
    <x v="1"/>
    <x v="992"/>
    <x v="227"/>
    <x v="5"/>
    <x v="6436"/>
    <n v="474.75"/>
    <n v="474.75"/>
    <n v="0"/>
  </r>
  <r>
    <x v="2"/>
    <x v="1"/>
    <x v="1"/>
    <x v="992"/>
    <x v="227"/>
    <x v="13"/>
    <x v="6436"/>
    <n v="80"/>
    <n v="80"/>
    <n v="0"/>
  </r>
  <r>
    <x v="54"/>
    <x v="0"/>
    <x v="2"/>
    <x v="1551"/>
    <x v="142"/>
    <x v="163"/>
    <x v="5282"/>
    <n v="-2200"/>
    <n v="-2200"/>
    <n v="0"/>
  </r>
  <r>
    <x v="2"/>
    <x v="1"/>
    <x v="1"/>
    <x v="1551"/>
    <x v="142"/>
    <x v="5"/>
    <x v="6437"/>
    <n v="2200"/>
    <n v="2200"/>
    <n v="0"/>
  </r>
  <r>
    <x v="310"/>
    <x v="0"/>
    <x v="0"/>
    <x v="1523"/>
    <x v="34"/>
    <x v="46"/>
    <x v="100"/>
    <n v="1974"/>
    <n v="1974"/>
    <n v="0"/>
  </r>
  <r>
    <x v="39"/>
    <x v="0"/>
    <x v="0"/>
    <x v="1964"/>
    <x v="401"/>
    <x v="4"/>
    <x v="6438"/>
    <n v="46550"/>
    <n v="46550"/>
    <n v="0"/>
  </r>
  <r>
    <x v="188"/>
    <x v="2"/>
    <x v="14"/>
    <x v="1632"/>
    <x v="229"/>
    <x v="4"/>
    <x v="6439"/>
    <n v="3916.08"/>
    <n v="3916.08"/>
    <n v="0"/>
  </r>
  <r>
    <x v="167"/>
    <x v="0"/>
    <x v="2"/>
    <x v="1555"/>
    <x v="1"/>
    <x v="25"/>
    <x v="6440"/>
    <n v="604.79999999999995"/>
    <n v="604.79999999999995"/>
    <n v="0"/>
  </r>
  <r>
    <x v="167"/>
    <x v="0"/>
    <x v="2"/>
    <x v="1555"/>
    <x v="1"/>
    <x v="17"/>
    <x v="6441"/>
    <n v="425"/>
    <n v="425"/>
    <n v="0"/>
  </r>
  <r>
    <x v="167"/>
    <x v="0"/>
    <x v="2"/>
    <x v="1555"/>
    <x v="1"/>
    <x v="62"/>
    <x v="6442"/>
    <n v="56"/>
    <n v="56"/>
    <n v="0"/>
  </r>
  <r>
    <x v="167"/>
    <x v="0"/>
    <x v="2"/>
    <x v="1555"/>
    <x v="1"/>
    <x v="20"/>
    <x v="6443"/>
    <n v="26.34"/>
    <n v="26.34"/>
    <n v="0"/>
  </r>
  <r>
    <x v="9"/>
    <x v="0"/>
    <x v="2"/>
    <x v="1556"/>
    <x v="1"/>
    <x v="106"/>
    <x v="6444"/>
    <n v="2860.11"/>
    <n v="2860.11"/>
    <n v="0"/>
  </r>
  <r>
    <x v="2"/>
    <x v="1"/>
    <x v="1"/>
    <x v="1965"/>
    <x v="282"/>
    <x v="13"/>
    <x v="3552"/>
    <n v="8221.5"/>
    <n v="8221.5"/>
    <n v="0"/>
  </r>
  <r>
    <x v="400"/>
    <x v="0"/>
    <x v="18"/>
    <x v="1966"/>
    <x v="280"/>
    <x v="4"/>
    <x v="6445"/>
    <n v="7300"/>
    <n v="7300"/>
    <n v="0"/>
  </r>
  <r>
    <x v="2"/>
    <x v="1"/>
    <x v="1"/>
    <x v="1561"/>
    <x v="185"/>
    <x v="25"/>
    <x v="6446"/>
    <n v="348.79"/>
    <n v="348.79"/>
    <n v="0"/>
  </r>
  <r>
    <x v="2"/>
    <x v="1"/>
    <x v="1"/>
    <x v="1967"/>
    <x v="57"/>
    <x v="25"/>
    <x v="6447"/>
    <n v="2616.33"/>
    <n v="2616.33"/>
    <n v="0"/>
  </r>
  <r>
    <x v="2"/>
    <x v="1"/>
    <x v="1"/>
    <x v="1968"/>
    <x v="101"/>
    <x v="4"/>
    <x v="6448"/>
    <n v="3137.52"/>
    <n v="3137.52"/>
    <n v="0"/>
  </r>
  <r>
    <x v="2"/>
    <x v="1"/>
    <x v="1"/>
    <x v="1625"/>
    <x v="1"/>
    <x v="4"/>
    <x v="6449"/>
    <n v="158.5"/>
    <n v="158.5"/>
    <n v="0"/>
  </r>
  <r>
    <x v="2"/>
    <x v="1"/>
    <x v="1"/>
    <x v="1625"/>
    <x v="1"/>
    <x v="25"/>
    <x v="6450"/>
    <n v="84"/>
    <n v="84"/>
    <n v="0"/>
  </r>
  <r>
    <x v="2"/>
    <x v="1"/>
    <x v="1"/>
    <x v="1625"/>
    <x v="1"/>
    <x v="16"/>
    <x v="6451"/>
    <n v="70"/>
    <n v="70"/>
    <n v="0"/>
  </r>
  <r>
    <x v="2"/>
    <x v="1"/>
    <x v="1"/>
    <x v="1625"/>
    <x v="1"/>
    <x v="18"/>
    <x v="6452"/>
    <n v="82.75"/>
    <n v="82.75"/>
    <n v="0"/>
  </r>
  <r>
    <x v="2"/>
    <x v="1"/>
    <x v="1"/>
    <x v="1969"/>
    <x v="4"/>
    <x v="17"/>
    <x v="6453"/>
    <n v="731.25"/>
    <n v="731.25"/>
    <n v="0"/>
  </r>
  <r>
    <x v="2"/>
    <x v="1"/>
    <x v="1"/>
    <x v="1628"/>
    <x v="302"/>
    <x v="64"/>
    <x v="6454"/>
    <n v="99.6"/>
    <n v="99.6"/>
    <n v="0"/>
  </r>
  <r>
    <x v="2"/>
    <x v="1"/>
    <x v="1"/>
    <x v="1970"/>
    <x v="81"/>
    <x v="13"/>
    <x v="6455"/>
    <n v="7095"/>
    <n v="7095"/>
    <n v="0"/>
  </r>
  <r>
    <x v="2"/>
    <x v="1"/>
    <x v="1"/>
    <x v="1971"/>
    <x v="273"/>
    <x v="4"/>
    <x v="6456"/>
    <n v="870"/>
    <n v="870"/>
    <n v="0"/>
  </r>
  <r>
    <x v="2"/>
    <x v="1"/>
    <x v="1"/>
    <x v="1972"/>
    <x v="1"/>
    <x v="0"/>
    <x v="6457"/>
    <n v="119.5"/>
    <n v="119.5"/>
    <n v="0"/>
  </r>
  <r>
    <x v="2"/>
    <x v="1"/>
    <x v="1"/>
    <x v="1641"/>
    <x v="57"/>
    <x v="25"/>
    <x v="6458"/>
    <n v="4375.2"/>
    <n v="4375.2"/>
    <n v="0"/>
  </r>
  <r>
    <x v="8"/>
    <x v="0"/>
    <x v="2"/>
    <x v="1973"/>
    <x v="44"/>
    <x v="4"/>
    <x v="6459"/>
    <n v="4455.8599999999997"/>
    <n v="4455.8599999999997"/>
    <n v="0"/>
  </r>
  <r>
    <x v="95"/>
    <x v="2"/>
    <x v="2"/>
    <x v="1642"/>
    <x v="1"/>
    <x v="25"/>
    <x v="6460"/>
    <n v="42466.16"/>
    <n v="42466.16"/>
    <n v="0"/>
  </r>
  <r>
    <x v="2"/>
    <x v="1"/>
    <x v="1"/>
    <x v="1645"/>
    <x v="207"/>
    <x v="62"/>
    <x v="6461"/>
    <n v="294"/>
    <n v="294"/>
    <n v="0"/>
  </r>
  <r>
    <x v="2"/>
    <x v="1"/>
    <x v="1"/>
    <x v="1974"/>
    <x v="5"/>
    <x v="4"/>
    <x v="6462"/>
    <n v="2111.48"/>
    <n v="2111.48"/>
    <n v="0"/>
  </r>
  <r>
    <x v="2"/>
    <x v="1"/>
    <x v="1"/>
    <x v="1974"/>
    <x v="5"/>
    <x v="0"/>
    <x v="6006"/>
    <n v="742.42"/>
    <n v="742.42"/>
    <n v="0"/>
  </r>
  <r>
    <x v="190"/>
    <x v="2"/>
    <x v="5"/>
    <x v="1648"/>
    <x v="8"/>
    <x v="25"/>
    <x v="6463"/>
    <n v="925575"/>
    <n v="925575"/>
    <n v="0"/>
  </r>
  <r>
    <x v="190"/>
    <x v="2"/>
    <x v="5"/>
    <x v="1648"/>
    <x v="8"/>
    <x v="111"/>
    <x v="6464"/>
    <n v="44329"/>
    <n v="44329"/>
    <n v="0"/>
  </r>
  <r>
    <x v="190"/>
    <x v="2"/>
    <x v="5"/>
    <x v="1648"/>
    <x v="8"/>
    <x v="46"/>
    <x v="6465"/>
    <n v="1773"/>
    <n v="1773"/>
    <n v="0"/>
  </r>
  <r>
    <x v="225"/>
    <x v="0"/>
    <x v="2"/>
    <x v="1650"/>
    <x v="1"/>
    <x v="4"/>
    <x v="6466"/>
    <n v="551.52"/>
    <n v="551.52"/>
    <n v="0"/>
  </r>
  <r>
    <x v="225"/>
    <x v="0"/>
    <x v="2"/>
    <x v="1650"/>
    <x v="1"/>
    <x v="25"/>
    <x v="6467"/>
    <n v="133.56"/>
    <n v="133.56"/>
    <n v="0"/>
  </r>
  <r>
    <x v="225"/>
    <x v="0"/>
    <x v="2"/>
    <x v="1650"/>
    <x v="1"/>
    <x v="19"/>
    <x v="6468"/>
    <n v="89.4"/>
    <n v="89.4"/>
    <n v="0"/>
  </r>
  <r>
    <x v="2"/>
    <x v="1"/>
    <x v="1"/>
    <x v="803"/>
    <x v="61"/>
    <x v="54"/>
    <x v="6469"/>
    <n v="17.95"/>
    <n v="17.95"/>
    <n v="0"/>
  </r>
  <r>
    <x v="2"/>
    <x v="1"/>
    <x v="1"/>
    <x v="804"/>
    <x v="30"/>
    <x v="18"/>
    <x v="960"/>
    <n v="45"/>
    <n v="45"/>
    <n v="0"/>
  </r>
  <r>
    <x v="2"/>
    <x v="1"/>
    <x v="1"/>
    <x v="1841"/>
    <x v="316"/>
    <x v="4"/>
    <x v="6470"/>
    <n v="750"/>
    <n v="750"/>
    <n v="0"/>
  </r>
  <r>
    <x v="11"/>
    <x v="0"/>
    <x v="0"/>
    <x v="942"/>
    <x v="124"/>
    <x v="46"/>
    <x v="6471"/>
    <n v="17.079999999999998"/>
    <n v="17.079999999999998"/>
    <n v="0"/>
  </r>
  <r>
    <x v="11"/>
    <x v="0"/>
    <x v="0"/>
    <x v="942"/>
    <x v="124"/>
    <x v="20"/>
    <x v="6472"/>
    <n v="50"/>
    <n v="50"/>
    <n v="0"/>
  </r>
  <r>
    <x v="249"/>
    <x v="0"/>
    <x v="0"/>
    <x v="944"/>
    <x v="233"/>
    <x v="17"/>
    <x v="3164"/>
    <n v="11290"/>
    <n v="11290"/>
    <n v="0"/>
  </r>
  <r>
    <x v="55"/>
    <x v="0"/>
    <x v="2"/>
    <x v="945"/>
    <x v="1"/>
    <x v="4"/>
    <x v="6473"/>
    <n v="8910"/>
    <n v="8910"/>
    <n v="0"/>
  </r>
  <r>
    <x v="55"/>
    <x v="0"/>
    <x v="2"/>
    <x v="945"/>
    <x v="1"/>
    <x v="21"/>
    <x v="6474"/>
    <n v="764.1"/>
    <n v="764.1"/>
    <n v="0"/>
  </r>
  <r>
    <x v="55"/>
    <x v="0"/>
    <x v="2"/>
    <x v="945"/>
    <x v="1"/>
    <x v="139"/>
    <x v="6475"/>
    <n v="1160.0999999999999"/>
    <n v="1160.0999999999999"/>
    <n v="0"/>
  </r>
  <r>
    <x v="55"/>
    <x v="0"/>
    <x v="2"/>
    <x v="945"/>
    <x v="1"/>
    <x v="57"/>
    <x v="6476"/>
    <n v="693.4"/>
    <n v="693.4"/>
    <n v="0"/>
  </r>
  <r>
    <x v="2"/>
    <x v="1"/>
    <x v="1"/>
    <x v="716"/>
    <x v="5"/>
    <x v="1"/>
    <x v="6477"/>
    <n v="79.319999999999993"/>
    <n v="79.319999999999993"/>
    <n v="0"/>
  </r>
  <r>
    <x v="2"/>
    <x v="1"/>
    <x v="1"/>
    <x v="1323"/>
    <x v="101"/>
    <x v="64"/>
    <x v="6478"/>
    <n v="9110"/>
    <n v="9110"/>
    <n v="0"/>
  </r>
  <r>
    <x v="2"/>
    <x v="1"/>
    <x v="1"/>
    <x v="1513"/>
    <x v="348"/>
    <x v="25"/>
    <x v="6479"/>
    <n v="343.84"/>
    <n v="343.84"/>
    <n v="0"/>
  </r>
  <r>
    <x v="2"/>
    <x v="1"/>
    <x v="1"/>
    <x v="718"/>
    <x v="61"/>
    <x v="18"/>
    <x v="6480"/>
    <n v="60.13"/>
    <n v="60.13"/>
    <n v="0"/>
  </r>
  <r>
    <x v="2"/>
    <x v="1"/>
    <x v="1"/>
    <x v="718"/>
    <x v="61"/>
    <x v="101"/>
    <x v="6481"/>
    <n v="194.71"/>
    <n v="194.71"/>
    <n v="0"/>
  </r>
  <r>
    <x v="2"/>
    <x v="1"/>
    <x v="1"/>
    <x v="718"/>
    <x v="61"/>
    <x v="117"/>
    <x v="6482"/>
    <n v="433.89"/>
    <n v="433.89"/>
    <n v="0"/>
  </r>
  <r>
    <x v="2"/>
    <x v="1"/>
    <x v="1"/>
    <x v="718"/>
    <x v="61"/>
    <x v="1"/>
    <x v="6483"/>
    <n v="368.8"/>
    <n v="368.8"/>
    <n v="0"/>
  </r>
  <r>
    <x v="2"/>
    <x v="1"/>
    <x v="1"/>
    <x v="718"/>
    <x v="61"/>
    <x v="131"/>
    <x v="6484"/>
    <n v="208.91"/>
    <n v="208.91"/>
    <n v="0"/>
  </r>
  <r>
    <x v="2"/>
    <x v="1"/>
    <x v="1"/>
    <x v="718"/>
    <x v="61"/>
    <x v="81"/>
    <x v="6485"/>
    <n v="35.9"/>
    <n v="35.9"/>
    <n v="0"/>
  </r>
  <r>
    <x v="2"/>
    <x v="1"/>
    <x v="1"/>
    <x v="718"/>
    <x v="61"/>
    <x v="57"/>
    <x v="6486"/>
    <n v="10.3"/>
    <n v="10.3"/>
    <n v="0"/>
  </r>
  <r>
    <x v="350"/>
    <x v="2"/>
    <x v="28"/>
    <x v="1514"/>
    <x v="200"/>
    <x v="0"/>
    <x v="5239"/>
    <n v="55467"/>
    <n v="55467"/>
    <n v="0"/>
  </r>
  <r>
    <x v="2"/>
    <x v="1"/>
    <x v="1"/>
    <x v="1536"/>
    <x v="352"/>
    <x v="46"/>
    <x v="6487"/>
    <n v="35"/>
    <n v="35"/>
    <n v="0"/>
  </r>
  <r>
    <x v="2"/>
    <x v="1"/>
    <x v="1"/>
    <x v="1536"/>
    <x v="352"/>
    <x v="106"/>
    <x v="6488"/>
    <n v="24"/>
    <n v="24"/>
    <n v="0"/>
  </r>
  <r>
    <x v="2"/>
    <x v="1"/>
    <x v="1"/>
    <x v="1536"/>
    <x v="352"/>
    <x v="81"/>
    <x v="6489"/>
    <n v="91.68"/>
    <n v="91.68"/>
    <n v="0"/>
  </r>
  <r>
    <x v="2"/>
    <x v="1"/>
    <x v="1"/>
    <x v="1536"/>
    <x v="352"/>
    <x v="139"/>
    <x v="420"/>
    <n v="210.06"/>
    <n v="210.06"/>
    <n v="0"/>
  </r>
  <r>
    <x v="2"/>
    <x v="1"/>
    <x v="1"/>
    <x v="1536"/>
    <x v="352"/>
    <x v="354"/>
    <x v="420"/>
    <n v="-210.06"/>
    <n v="-210.06"/>
    <n v="0"/>
  </r>
  <r>
    <x v="289"/>
    <x v="0"/>
    <x v="2"/>
    <x v="1975"/>
    <x v="44"/>
    <x v="13"/>
    <x v="6490"/>
    <n v="24385"/>
    <n v="24385"/>
    <n v="0"/>
  </r>
  <r>
    <x v="152"/>
    <x v="0"/>
    <x v="2"/>
    <x v="1976"/>
    <x v="142"/>
    <x v="25"/>
    <x v="6491"/>
    <n v="300"/>
    <n v="300"/>
    <n v="0"/>
  </r>
  <r>
    <x v="2"/>
    <x v="1"/>
    <x v="1"/>
    <x v="1977"/>
    <x v="48"/>
    <x v="25"/>
    <x v="6492"/>
    <n v="292.5"/>
    <n v="292.5"/>
    <n v="0"/>
  </r>
  <r>
    <x v="2"/>
    <x v="1"/>
    <x v="1"/>
    <x v="1977"/>
    <x v="48"/>
    <x v="0"/>
    <x v="6493"/>
    <n v="375"/>
    <n v="375"/>
    <n v="0"/>
  </r>
  <r>
    <x v="2"/>
    <x v="1"/>
    <x v="1"/>
    <x v="1537"/>
    <x v="302"/>
    <x v="4"/>
    <x v="6494"/>
    <n v="282.89999999999998"/>
    <n v="282.89999999999998"/>
    <n v="0"/>
  </r>
  <r>
    <x v="2"/>
    <x v="1"/>
    <x v="1"/>
    <x v="1537"/>
    <x v="302"/>
    <x v="25"/>
    <x v="6495"/>
    <n v="996.4"/>
    <n v="996.4"/>
    <n v="0"/>
  </r>
  <r>
    <x v="2"/>
    <x v="1"/>
    <x v="1"/>
    <x v="1538"/>
    <x v="265"/>
    <x v="19"/>
    <x v="5100"/>
    <n v="33"/>
    <n v="33"/>
    <n v="0"/>
  </r>
  <r>
    <x v="2"/>
    <x v="1"/>
    <x v="1"/>
    <x v="1538"/>
    <x v="265"/>
    <x v="106"/>
    <x v="6496"/>
    <n v="187.2"/>
    <n v="187.2"/>
    <n v="0"/>
  </r>
  <r>
    <x v="2"/>
    <x v="1"/>
    <x v="1"/>
    <x v="1978"/>
    <x v="402"/>
    <x v="25"/>
    <x v="6497"/>
    <n v="1260"/>
    <n v="1260"/>
    <n v="0"/>
  </r>
  <r>
    <x v="313"/>
    <x v="2"/>
    <x v="2"/>
    <x v="1539"/>
    <x v="1"/>
    <x v="17"/>
    <x v="6498"/>
    <n v="112.5"/>
    <n v="112.5"/>
    <n v="0"/>
  </r>
  <r>
    <x v="313"/>
    <x v="2"/>
    <x v="2"/>
    <x v="1539"/>
    <x v="1"/>
    <x v="106"/>
    <x v="6499"/>
    <n v="355.24"/>
    <n v="355.24"/>
    <n v="0"/>
  </r>
  <r>
    <x v="151"/>
    <x v="2"/>
    <x v="2"/>
    <x v="1539"/>
    <x v="1"/>
    <x v="21"/>
    <x v="5011"/>
    <n v="2155.8000000000002"/>
    <n v="2155.8000000000002"/>
    <n v="0"/>
  </r>
  <r>
    <x v="151"/>
    <x v="2"/>
    <x v="2"/>
    <x v="1539"/>
    <x v="1"/>
    <x v="81"/>
    <x v="6363"/>
    <n v="1029.1400000000001"/>
    <n v="1029.1400000000001"/>
    <n v="0"/>
  </r>
  <r>
    <x v="151"/>
    <x v="2"/>
    <x v="2"/>
    <x v="1539"/>
    <x v="1"/>
    <x v="141"/>
    <x v="6500"/>
    <n v="366.14"/>
    <n v="366.14"/>
    <n v="0"/>
  </r>
  <r>
    <x v="151"/>
    <x v="2"/>
    <x v="2"/>
    <x v="1539"/>
    <x v="1"/>
    <x v="108"/>
    <x v="2288"/>
    <n v="5568.36"/>
    <n v="5568.36"/>
    <n v="0"/>
  </r>
  <r>
    <x v="2"/>
    <x v="1"/>
    <x v="1"/>
    <x v="718"/>
    <x v="61"/>
    <x v="16"/>
    <x v="6501"/>
    <n v="30.36"/>
    <n v="30.36"/>
    <n v="0"/>
  </r>
  <r>
    <x v="2"/>
    <x v="1"/>
    <x v="1"/>
    <x v="718"/>
    <x v="61"/>
    <x v="23"/>
    <x v="6502"/>
    <n v="18.53"/>
    <n v="18.53"/>
    <n v="0"/>
  </r>
  <r>
    <x v="2"/>
    <x v="1"/>
    <x v="1"/>
    <x v="718"/>
    <x v="61"/>
    <x v="54"/>
    <x v="6503"/>
    <n v="118.74"/>
    <n v="118.74"/>
    <n v="0"/>
  </r>
  <r>
    <x v="2"/>
    <x v="1"/>
    <x v="1"/>
    <x v="718"/>
    <x v="61"/>
    <x v="59"/>
    <x v="420"/>
    <n v="40.11"/>
    <n v="40.11"/>
    <n v="0"/>
  </r>
  <r>
    <x v="401"/>
    <x v="0"/>
    <x v="9"/>
    <x v="1979"/>
    <x v="318"/>
    <x v="4"/>
    <x v="6504"/>
    <n v="7014"/>
    <n v="7014"/>
    <n v="0"/>
  </r>
  <r>
    <x v="2"/>
    <x v="1"/>
    <x v="1"/>
    <x v="1535"/>
    <x v="144"/>
    <x v="4"/>
    <x v="6505"/>
    <n v="15276.6"/>
    <n v="15276.6"/>
    <n v="0"/>
  </r>
  <r>
    <x v="2"/>
    <x v="1"/>
    <x v="1"/>
    <x v="1536"/>
    <x v="352"/>
    <x v="19"/>
    <x v="6506"/>
    <n v="24"/>
    <n v="24"/>
    <n v="0"/>
  </r>
  <r>
    <x v="2"/>
    <x v="1"/>
    <x v="1"/>
    <x v="1536"/>
    <x v="352"/>
    <x v="131"/>
    <x v="6507"/>
    <n v="12"/>
    <n v="12"/>
    <n v="0"/>
  </r>
  <r>
    <x v="2"/>
    <x v="1"/>
    <x v="1"/>
    <x v="1980"/>
    <x v="53"/>
    <x v="4"/>
    <x v="6508"/>
    <n v="868.5"/>
    <n v="868.5"/>
    <n v="0"/>
  </r>
  <r>
    <x v="2"/>
    <x v="1"/>
    <x v="1"/>
    <x v="1981"/>
    <x v="337"/>
    <x v="64"/>
    <x v="6509"/>
    <n v="1150"/>
    <n v="1150"/>
    <n v="0"/>
  </r>
  <r>
    <x v="2"/>
    <x v="1"/>
    <x v="1"/>
    <x v="1981"/>
    <x v="337"/>
    <x v="0"/>
    <x v="940"/>
    <n v="75"/>
    <n v="75"/>
    <n v="0"/>
  </r>
  <r>
    <x v="2"/>
    <x v="1"/>
    <x v="1"/>
    <x v="1538"/>
    <x v="265"/>
    <x v="4"/>
    <x v="6510"/>
    <n v="84.4"/>
    <n v="84.4"/>
    <n v="0"/>
  </r>
  <r>
    <x v="2"/>
    <x v="1"/>
    <x v="1"/>
    <x v="1538"/>
    <x v="265"/>
    <x v="17"/>
    <x v="6511"/>
    <n v="7.52"/>
    <n v="7.52"/>
    <n v="0"/>
  </r>
  <r>
    <x v="2"/>
    <x v="1"/>
    <x v="1"/>
    <x v="1538"/>
    <x v="265"/>
    <x v="62"/>
    <x v="6512"/>
    <n v="18.100000000000001"/>
    <n v="18.100000000000001"/>
    <n v="0"/>
  </r>
  <r>
    <x v="2"/>
    <x v="1"/>
    <x v="1"/>
    <x v="1538"/>
    <x v="265"/>
    <x v="95"/>
    <x v="6513"/>
    <n v="55.2"/>
    <n v="55.2"/>
    <n v="0"/>
  </r>
  <r>
    <x v="378"/>
    <x v="0"/>
    <x v="3"/>
    <x v="1813"/>
    <x v="252"/>
    <x v="4"/>
    <x v="6514"/>
    <n v="638.4"/>
    <n v="638.4"/>
    <n v="0"/>
  </r>
  <r>
    <x v="110"/>
    <x v="2"/>
    <x v="2"/>
    <x v="1982"/>
    <x v="224"/>
    <x v="4"/>
    <x v="6515"/>
    <n v="2883441"/>
    <n v="2883441"/>
    <n v="0"/>
  </r>
  <r>
    <x v="2"/>
    <x v="1"/>
    <x v="1"/>
    <x v="1983"/>
    <x v="358"/>
    <x v="4"/>
    <x v="6516"/>
    <n v="3377.5"/>
    <n v="3377.5"/>
    <n v="0"/>
  </r>
  <r>
    <x v="2"/>
    <x v="1"/>
    <x v="1"/>
    <x v="1978"/>
    <x v="402"/>
    <x v="4"/>
    <x v="6517"/>
    <n v="420"/>
    <n v="420"/>
    <n v="0"/>
  </r>
  <r>
    <x v="2"/>
    <x v="1"/>
    <x v="1"/>
    <x v="1857"/>
    <x v="122"/>
    <x v="17"/>
    <x v="6518"/>
    <n v="168.48"/>
    <n v="168.48"/>
    <n v="0"/>
  </r>
  <r>
    <x v="2"/>
    <x v="1"/>
    <x v="1"/>
    <x v="1857"/>
    <x v="122"/>
    <x v="46"/>
    <x v="2624"/>
    <n v="4.28"/>
    <n v="4.28"/>
    <n v="0"/>
  </r>
  <r>
    <x v="2"/>
    <x v="1"/>
    <x v="1"/>
    <x v="1857"/>
    <x v="122"/>
    <x v="18"/>
    <x v="6519"/>
    <n v="37.67"/>
    <n v="37.67"/>
    <n v="0"/>
  </r>
  <r>
    <x v="2"/>
    <x v="1"/>
    <x v="1"/>
    <x v="1857"/>
    <x v="122"/>
    <x v="101"/>
    <x v="6520"/>
    <n v="60"/>
    <n v="60"/>
    <n v="0"/>
  </r>
  <r>
    <x v="2"/>
    <x v="1"/>
    <x v="1"/>
    <x v="1857"/>
    <x v="122"/>
    <x v="78"/>
    <x v="6521"/>
    <n v="21.41"/>
    <n v="21.41"/>
    <n v="0"/>
  </r>
  <r>
    <x v="95"/>
    <x v="2"/>
    <x v="2"/>
    <x v="1858"/>
    <x v="1"/>
    <x v="17"/>
    <x v="6522"/>
    <n v="23.8"/>
    <n v="23.8"/>
    <n v="0"/>
  </r>
  <r>
    <x v="2"/>
    <x v="1"/>
    <x v="1"/>
    <x v="1859"/>
    <x v="277"/>
    <x v="25"/>
    <x v="6523"/>
    <n v="1501.5"/>
    <n v="1501.5"/>
    <n v="0"/>
  </r>
  <r>
    <x v="2"/>
    <x v="1"/>
    <x v="1"/>
    <x v="1859"/>
    <x v="277"/>
    <x v="17"/>
    <x v="6524"/>
    <n v="625"/>
    <n v="625"/>
    <n v="0"/>
  </r>
  <r>
    <x v="309"/>
    <x v="2"/>
    <x v="28"/>
    <x v="1860"/>
    <x v="365"/>
    <x v="4"/>
    <x v="6525"/>
    <n v="5752"/>
    <n v="5752"/>
    <n v="0"/>
  </r>
  <r>
    <x v="309"/>
    <x v="2"/>
    <x v="28"/>
    <x v="1860"/>
    <x v="365"/>
    <x v="46"/>
    <x v="6526"/>
    <n v="16995"/>
    <n v="16995"/>
    <n v="0"/>
  </r>
  <r>
    <x v="309"/>
    <x v="2"/>
    <x v="28"/>
    <x v="1860"/>
    <x v="365"/>
    <x v="16"/>
    <x v="6155"/>
    <n v="4400"/>
    <n v="4400"/>
    <n v="0"/>
  </r>
  <r>
    <x v="226"/>
    <x v="0"/>
    <x v="0"/>
    <x v="1333"/>
    <x v="56"/>
    <x v="14"/>
    <x v="4355"/>
    <n v="128847.81"/>
    <n v="128847.81"/>
    <n v="0"/>
  </r>
  <r>
    <x v="2"/>
    <x v="1"/>
    <x v="1"/>
    <x v="773"/>
    <x v="207"/>
    <x v="25"/>
    <x v="420"/>
    <n v="509.48"/>
    <n v="509.48"/>
    <n v="0"/>
  </r>
  <r>
    <x v="54"/>
    <x v="0"/>
    <x v="2"/>
    <x v="1422"/>
    <x v="332"/>
    <x v="45"/>
    <x v="6527"/>
    <n v="109754.31"/>
    <n v="109754.31"/>
    <n v="0"/>
  </r>
  <r>
    <x v="203"/>
    <x v="0"/>
    <x v="0"/>
    <x v="1423"/>
    <x v="333"/>
    <x v="4"/>
    <x v="6528"/>
    <n v="500"/>
    <n v="500"/>
    <n v="0"/>
  </r>
  <r>
    <x v="2"/>
    <x v="1"/>
    <x v="1"/>
    <x v="1984"/>
    <x v="207"/>
    <x v="4"/>
    <x v="6529"/>
    <n v="510"/>
    <n v="510"/>
    <n v="0"/>
  </r>
  <r>
    <x v="2"/>
    <x v="1"/>
    <x v="1"/>
    <x v="1985"/>
    <x v="81"/>
    <x v="13"/>
    <x v="6530"/>
    <n v="6994.48"/>
    <n v="6994.48"/>
    <n v="0"/>
  </r>
  <r>
    <x v="208"/>
    <x v="0"/>
    <x v="2"/>
    <x v="1918"/>
    <x v="56"/>
    <x v="4"/>
    <x v="6531"/>
    <n v="67400"/>
    <n v="67400"/>
    <n v="0"/>
  </r>
  <r>
    <x v="2"/>
    <x v="1"/>
    <x v="1"/>
    <x v="1986"/>
    <x v="390"/>
    <x v="4"/>
    <x v="6532"/>
    <n v="1374"/>
    <n v="1374"/>
    <n v="0"/>
  </r>
  <r>
    <x v="2"/>
    <x v="1"/>
    <x v="1"/>
    <x v="777"/>
    <x v="220"/>
    <x v="0"/>
    <x v="6533"/>
    <n v="1350"/>
    <n v="1350"/>
    <n v="0"/>
  </r>
  <r>
    <x v="211"/>
    <x v="2"/>
    <x v="9"/>
    <x v="1987"/>
    <x v="403"/>
    <x v="4"/>
    <x v="6534"/>
    <n v="66912"/>
    <n v="66912"/>
    <n v="0"/>
  </r>
  <r>
    <x v="100"/>
    <x v="2"/>
    <x v="8"/>
    <x v="1987"/>
    <x v="403"/>
    <x v="0"/>
    <x v="6534"/>
    <n v="20094"/>
    <n v="20094"/>
    <n v="0"/>
  </r>
  <r>
    <x v="402"/>
    <x v="0"/>
    <x v="0"/>
    <x v="1988"/>
    <x v="36"/>
    <x v="25"/>
    <x v="6535"/>
    <n v="1584"/>
    <n v="1584"/>
    <n v="0"/>
  </r>
  <r>
    <x v="2"/>
    <x v="1"/>
    <x v="1"/>
    <x v="779"/>
    <x v="221"/>
    <x v="0"/>
    <x v="6536"/>
    <n v="1195.96"/>
    <n v="1195.96"/>
    <n v="0"/>
  </r>
  <r>
    <x v="2"/>
    <x v="1"/>
    <x v="1"/>
    <x v="780"/>
    <x v="5"/>
    <x v="46"/>
    <x v="6537"/>
    <n v="35.1"/>
    <n v="35.1"/>
    <n v="0"/>
  </r>
  <r>
    <x v="2"/>
    <x v="1"/>
    <x v="1"/>
    <x v="780"/>
    <x v="5"/>
    <x v="48"/>
    <x v="6538"/>
    <n v="52.8"/>
    <n v="52.8"/>
    <n v="0"/>
  </r>
  <r>
    <x v="2"/>
    <x v="1"/>
    <x v="1"/>
    <x v="780"/>
    <x v="5"/>
    <x v="20"/>
    <x v="6539"/>
    <n v="27.6"/>
    <n v="27.6"/>
    <n v="0"/>
  </r>
  <r>
    <x v="2"/>
    <x v="1"/>
    <x v="1"/>
    <x v="780"/>
    <x v="5"/>
    <x v="117"/>
    <x v="6540"/>
    <n v="61.8"/>
    <n v="61.8"/>
    <n v="0"/>
  </r>
  <r>
    <x v="188"/>
    <x v="2"/>
    <x v="14"/>
    <x v="781"/>
    <x v="222"/>
    <x v="25"/>
    <x v="6541"/>
    <n v="1096"/>
    <n v="1096"/>
    <n v="0"/>
  </r>
  <r>
    <x v="188"/>
    <x v="2"/>
    <x v="14"/>
    <x v="781"/>
    <x v="222"/>
    <x v="95"/>
    <x v="6542"/>
    <n v="1678.6"/>
    <n v="1678.6"/>
    <n v="0"/>
  </r>
  <r>
    <x v="188"/>
    <x v="2"/>
    <x v="14"/>
    <x v="783"/>
    <x v="223"/>
    <x v="25"/>
    <x v="6543"/>
    <n v="17356.3"/>
    <n v="17356.3"/>
    <n v="0"/>
  </r>
  <r>
    <x v="2"/>
    <x v="1"/>
    <x v="1"/>
    <x v="1989"/>
    <x v="269"/>
    <x v="17"/>
    <x v="827"/>
    <n v="46.97"/>
    <n v="46.97"/>
    <n v="0"/>
  </r>
  <r>
    <x v="403"/>
    <x v="0"/>
    <x v="9"/>
    <x v="1922"/>
    <x v="200"/>
    <x v="0"/>
    <x v="6317"/>
    <n v="4500"/>
    <n v="1520.38"/>
    <n v="2979.62"/>
  </r>
  <r>
    <x v="9"/>
    <x v="0"/>
    <x v="2"/>
    <x v="1990"/>
    <x v="1"/>
    <x v="4"/>
    <x v="6544"/>
    <n v="8802"/>
    <n v="8802"/>
    <n v="0"/>
  </r>
  <r>
    <x v="9"/>
    <x v="0"/>
    <x v="2"/>
    <x v="1990"/>
    <x v="1"/>
    <x v="0"/>
    <x v="6545"/>
    <n v="581.76"/>
    <n v="581.76"/>
    <n v="0"/>
  </r>
  <r>
    <x v="2"/>
    <x v="1"/>
    <x v="1"/>
    <x v="1681"/>
    <x v="207"/>
    <x v="0"/>
    <x v="6546"/>
    <n v="2668"/>
    <n v="2668"/>
    <n v="0"/>
  </r>
  <r>
    <x v="2"/>
    <x v="1"/>
    <x v="1"/>
    <x v="1681"/>
    <x v="207"/>
    <x v="16"/>
    <x v="6547"/>
    <n v="2188"/>
    <n v="2188"/>
    <n v="0"/>
  </r>
  <r>
    <x v="2"/>
    <x v="1"/>
    <x v="1"/>
    <x v="1991"/>
    <x v="101"/>
    <x v="127"/>
    <x v="6548"/>
    <n v="2289.6"/>
    <n v="2289.6"/>
    <n v="0"/>
  </r>
  <r>
    <x v="2"/>
    <x v="1"/>
    <x v="1"/>
    <x v="1991"/>
    <x v="101"/>
    <x v="0"/>
    <x v="940"/>
    <n v="46.04"/>
    <n v="46.04"/>
    <n v="0"/>
  </r>
  <r>
    <x v="2"/>
    <x v="1"/>
    <x v="1"/>
    <x v="1992"/>
    <x v="57"/>
    <x v="12"/>
    <x v="6447"/>
    <n v="2616.33"/>
    <n v="2616.33"/>
    <n v="0"/>
  </r>
  <r>
    <x v="2"/>
    <x v="1"/>
    <x v="1"/>
    <x v="1684"/>
    <x v="368"/>
    <x v="62"/>
    <x v="6549"/>
    <n v="72"/>
    <n v="72"/>
    <n v="0"/>
  </r>
  <r>
    <x v="2"/>
    <x v="1"/>
    <x v="1"/>
    <x v="1934"/>
    <x v="5"/>
    <x v="73"/>
    <x v="6123"/>
    <n v="105.42"/>
    <n v="105.42"/>
    <n v="0"/>
  </r>
  <r>
    <x v="2"/>
    <x v="1"/>
    <x v="1"/>
    <x v="1686"/>
    <x v="352"/>
    <x v="0"/>
    <x v="6550"/>
    <n v="46.2"/>
    <n v="46.2"/>
    <n v="0"/>
  </r>
  <r>
    <x v="2"/>
    <x v="1"/>
    <x v="1"/>
    <x v="1686"/>
    <x v="352"/>
    <x v="46"/>
    <x v="6551"/>
    <n v="273.60000000000002"/>
    <n v="273.60000000000002"/>
    <n v="0"/>
  </r>
  <r>
    <x v="2"/>
    <x v="1"/>
    <x v="1"/>
    <x v="1686"/>
    <x v="352"/>
    <x v="43"/>
    <x v="6552"/>
    <n v="11.55"/>
    <n v="11.55"/>
    <n v="0"/>
  </r>
  <r>
    <x v="359"/>
    <x v="2"/>
    <x v="9"/>
    <x v="1749"/>
    <x v="5"/>
    <x v="150"/>
    <x v="6553"/>
    <n v="1412.09"/>
    <n v="1412.09"/>
    <n v="0"/>
  </r>
  <r>
    <x v="359"/>
    <x v="2"/>
    <x v="9"/>
    <x v="1749"/>
    <x v="5"/>
    <x v="541"/>
    <x v="6554"/>
    <n v="4429.6000000000004"/>
    <n v="4429.6000000000004"/>
    <n v="0"/>
  </r>
  <r>
    <x v="359"/>
    <x v="2"/>
    <x v="9"/>
    <x v="1749"/>
    <x v="5"/>
    <x v="414"/>
    <x v="5773"/>
    <n v="9.4700000000000006"/>
    <n v="9.4700000000000006"/>
    <n v="0"/>
  </r>
  <r>
    <x v="359"/>
    <x v="2"/>
    <x v="9"/>
    <x v="1749"/>
    <x v="5"/>
    <x v="159"/>
    <x v="6555"/>
    <n v="1764.6"/>
    <n v="1764.6"/>
    <n v="0"/>
  </r>
  <r>
    <x v="369"/>
    <x v="2"/>
    <x v="9"/>
    <x v="1749"/>
    <x v="5"/>
    <x v="735"/>
    <x v="6556"/>
    <n v="109.44"/>
    <n v="109.44"/>
    <n v="0"/>
  </r>
  <r>
    <x v="2"/>
    <x v="1"/>
    <x v="1"/>
    <x v="1993"/>
    <x v="37"/>
    <x v="0"/>
    <x v="6557"/>
    <n v="353.28"/>
    <n v="353.28"/>
    <n v="0"/>
  </r>
  <r>
    <x v="2"/>
    <x v="1"/>
    <x v="1"/>
    <x v="1993"/>
    <x v="37"/>
    <x v="46"/>
    <x v="6558"/>
    <n v="229.44"/>
    <n v="229.44"/>
    <n v="0"/>
  </r>
  <r>
    <x v="309"/>
    <x v="2"/>
    <x v="28"/>
    <x v="1771"/>
    <x v="5"/>
    <x v="18"/>
    <x v="6559"/>
    <n v="41.93"/>
    <n v="41.93"/>
    <n v="0"/>
  </r>
  <r>
    <x v="309"/>
    <x v="2"/>
    <x v="28"/>
    <x v="1771"/>
    <x v="5"/>
    <x v="185"/>
    <x v="6560"/>
    <n v="2208.0300000000002"/>
    <n v="2208.0300000000002"/>
    <n v="0"/>
  </r>
  <r>
    <x v="309"/>
    <x v="2"/>
    <x v="28"/>
    <x v="1771"/>
    <x v="5"/>
    <x v="133"/>
    <x v="6560"/>
    <n v="-2208.0300000000002"/>
    <n v="-2208.0300000000002"/>
    <n v="0"/>
  </r>
  <r>
    <x v="309"/>
    <x v="2"/>
    <x v="28"/>
    <x v="1771"/>
    <x v="5"/>
    <x v="81"/>
    <x v="6561"/>
    <n v="2497.11"/>
    <n v="2497.11"/>
    <n v="0"/>
  </r>
  <r>
    <x v="309"/>
    <x v="2"/>
    <x v="28"/>
    <x v="1771"/>
    <x v="5"/>
    <x v="139"/>
    <x v="6404"/>
    <n v="97.16"/>
    <n v="97.16"/>
    <n v="0"/>
  </r>
  <r>
    <x v="309"/>
    <x v="2"/>
    <x v="28"/>
    <x v="1771"/>
    <x v="5"/>
    <x v="59"/>
    <x v="6562"/>
    <n v="-10641.8"/>
    <n v="-10641.8"/>
    <n v="0"/>
  </r>
  <r>
    <x v="210"/>
    <x v="2"/>
    <x v="3"/>
    <x v="831"/>
    <x v="223"/>
    <x v="185"/>
    <x v="6563"/>
    <n v="357.5"/>
    <n v="357.5"/>
    <n v="0"/>
  </r>
  <r>
    <x v="2"/>
    <x v="1"/>
    <x v="1"/>
    <x v="1906"/>
    <x v="395"/>
    <x v="25"/>
    <x v="6564"/>
    <n v="784.68"/>
    <n v="784.68"/>
    <n v="0"/>
  </r>
  <r>
    <x v="404"/>
    <x v="0"/>
    <x v="15"/>
    <x v="1994"/>
    <x v="14"/>
    <x v="4"/>
    <x v="6565"/>
    <n v="7250.09"/>
    <n v="7250.09"/>
    <n v="0"/>
  </r>
  <r>
    <x v="188"/>
    <x v="2"/>
    <x v="14"/>
    <x v="1653"/>
    <x v="223"/>
    <x v="16"/>
    <x v="6566"/>
    <n v="29653"/>
    <n v="29653"/>
    <n v="0"/>
  </r>
  <r>
    <x v="188"/>
    <x v="2"/>
    <x v="14"/>
    <x v="1653"/>
    <x v="223"/>
    <x v="48"/>
    <x v="6270"/>
    <n v="7413"/>
    <n v="7413"/>
    <n v="0"/>
  </r>
  <r>
    <x v="188"/>
    <x v="2"/>
    <x v="14"/>
    <x v="1653"/>
    <x v="223"/>
    <x v="19"/>
    <x v="6567"/>
    <n v="7696.8"/>
    <n v="7696.8"/>
    <n v="0"/>
  </r>
  <r>
    <x v="247"/>
    <x v="0"/>
    <x v="15"/>
    <x v="1654"/>
    <x v="223"/>
    <x v="4"/>
    <x v="6271"/>
    <n v="786"/>
    <n v="786"/>
    <n v="0"/>
  </r>
  <r>
    <x v="38"/>
    <x v="2"/>
    <x v="5"/>
    <x v="1474"/>
    <x v="1"/>
    <x v="95"/>
    <x v="5246"/>
    <n v="170.1"/>
    <n v="170.1"/>
    <n v="0"/>
  </r>
  <r>
    <x v="38"/>
    <x v="2"/>
    <x v="5"/>
    <x v="1474"/>
    <x v="1"/>
    <x v="101"/>
    <x v="6198"/>
    <n v="594.79999999999995"/>
    <n v="594.79999999999995"/>
    <n v="0"/>
  </r>
  <r>
    <x v="38"/>
    <x v="2"/>
    <x v="5"/>
    <x v="1474"/>
    <x v="1"/>
    <x v="106"/>
    <x v="6568"/>
    <n v="3691.8"/>
    <n v="3691.8"/>
    <n v="0"/>
  </r>
  <r>
    <x v="38"/>
    <x v="2"/>
    <x v="5"/>
    <x v="1474"/>
    <x v="1"/>
    <x v="185"/>
    <x v="6569"/>
    <n v="366.05"/>
    <n v="366.05"/>
    <n v="0"/>
  </r>
  <r>
    <x v="38"/>
    <x v="2"/>
    <x v="5"/>
    <x v="1474"/>
    <x v="1"/>
    <x v="81"/>
    <x v="2288"/>
    <n v="2760.66"/>
    <n v="2760.66"/>
    <n v="0"/>
  </r>
  <r>
    <x v="38"/>
    <x v="2"/>
    <x v="5"/>
    <x v="1474"/>
    <x v="1"/>
    <x v="54"/>
    <x v="6570"/>
    <n v="1380.2"/>
    <n v="1380.2"/>
    <n v="0"/>
  </r>
  <r>
    <x v="38"/>
    <x v="2"/>
    <x v="5"/>
    <x v="1474"/>
    <x v="1"/>
    <x v="108"/>
    <x v="5605"/>
    <n v="4263.04"/>
    <n v="4263.04"/>
    <n v="0"/>
  </r>
  <r>
    <x v="38"/>
    <x v="2"/>
    <x v="5"/>
    <x v="1474"/>
    <x v="1"/>
    <x v="202"/>
    <x v="5811"/>
    <n v="4066.47"/>
    <n v="4066.47"/>
    <n v="0"/>
  </r>
  <r>
    <x v="38"/>
    <x v="2"/>
    <x v="5"/>
    <x v="1474"/>
    <x v="1"/>
    <x v="865"/>
    <x v="6571"/>
    <n v="251"/>
    <n v="251"/>
    <n v="0"/>
  </r>
  <r>
    <x v="2"/>
    <x v="1"/>
    <x v="1"/>
    <x v="1656"/>
    <x v="258"/>
    <x v="16"/>
    <x v="6572"/>
    <n v="1921.37"/>
    <n v="1921.37"/>
    <n v="0"/>
  </r>
  <r>
    <x v="2"/>
    <x v="1"/>
    <x v="1"/>
    <x v="1658"/>
    <x v="314"/>
    <x v="25"/>
    <x v="6573"/>
    <n v="1215"/>
    <n v="1215"/>
    <n v="0"/>
  </r>
  <r>
    <x v="2"/>
    <x v="1"/>
    <x v="1"/>
    <x v="1908"/>
    <x v="34"/>
    <x v="0"/>
    <x v="64"/>
    <n v="69.39"/>
    <n v="69.39"/>
    <n v="0"/>
  </r>
  <r>
    <x v="54"/>
    <x v="0"/>
    <x v="2"/>
    <x v="1911"/>
    <x v="223"/>
    <x v="4"/>
    <x v="6574"/>
    <n v="746.4"/>
    <n v="746.4"/>
    <n v="0"/>
  </r>
  <r>
    <x v="2"/>
    <x v="1"/>
    <x v="1"/>
    <x v="1660"/>
    <x v="286"/>
    <x v="17"/>
    <x v="5610"/>
    <n v="10904.8"/>
    <n v="10904.8"/>
    <n v="0"/>
  </r>
  <r>
    <x v="2"/>
    <x v="1"/>
    <x v="1"/>
    <x v="1661"/>
    <x v="57"/>
    <x v="4"/>
    <x v="6575"/>
    <n v="65.84"/>
    <n v="65.84"/>
    <n v="0"/>
  </r>
  <r>
    <x v="2"/>
    <x v="1"/>
    <x v="1"/>
    <x v="1662"/>
    <x v="32"/>
    <x v="25"/>
    <x v="6576"/>
    <n v="553.66"/>
    <n v="553.66"/>
    <n v="0"/>
  </r>
  <r>
    <x v="315"/>
    <x v="2"/>
    <x v="8"/>
    <x v="1663"/>
    <x v="365"/>
    <x v="4"/>
    <x v="6577"/>
    <n v="1603"/>
    <n v="1603"/>
    <n v="0"/>
  </r>
  <r>
    <x v="315"/>
    <x v="2"/>
    <x v="8"/>
    <x v="1663"/>
    <x v="365"/>
    <x v="0"/>
    <x v="6578"/>
    <n v="1092"/>
    <n v="1092"/>
    <n v="0"/>
  </r>
  <r>
    <x v="315"/>
    <x v="2"/>
    <x v="8"/>
    <x v="1663"/>
    <x v="365"/>
    <x v="17"/>
    <x v="6579"/>
    <n v="941"/>
    <n v="941"/>
    <n v="0"/>
  </r>
  <r>
    <x v="345"/>
    <x v="2"/>
    <x v="28"/>
    <x v="1728"/>
    <x v="5"/>
    <x v="1"/>
    <x v="6580"/>
    <n v="83.56"/>
    <n v="83.56"/>
    <n v="0"/>
  </r>
  <r>
    <x v="345"/>
    <x v="2"/>
    <x v="28"/>
    <x v="1728"/>
    <x v="5"/>
    <x v="121"/>
    <x v="5179"/>
    <n v="9.01"/>
    <n v="9.01"/>
    <n v="0"/>
  </r>
  <r>
    <x v="405"/>
    <x v="2"/>
    <x v="28"/>
    <x v="1728"/>
    <x v="5"/>
    <x v="467"/>
    <x v="5560"/>
    <n v="4824.22"/>
    <n v="4824.22"/>
    <n v="0"/>
  </r>
  <r>
    <x v="346"/>
    <x v="2"/>
    <x v="28"/>
    <x v="1728"/>
    <x v="5"/>
    <x v="247"/>
    <x v="6581"/>
    <n v="81.09"/>
    <n v="81.09"/>
    <n v="0"/>
  </r>
  <r>
    <x v="346"/>
    <x v="2"/>
    <x v="28"/>
    <x v="1728"/>
    <x v="5"/>
    <x v="240"/>
    <x v="6582"/>
    <n v="16.100000000000001"/>
    <n v="16.100000000000001"/>
    <n v="0"/>
  </r>
  <r>
    <x v="346"/>
    <x v="2"/>
    <x v="28"/>
    <x v="1728"/>
    <x v="5"/>
    <x v="617"/>
    <x v="6583"/>
    <n v="1077.53"/>
    <n v="1077.53"/>
    <n v="0"/>
  </r>
  <r>
    <x v="346"/>
    <x v="2"/>
    <x v="28"/>
    <x v="1728"/>
    <x v="5"/>
    <x v="373"/>
    <x v="6584"/>
    <n v="110.57"/>
    <n v="110.57"/>
    <n v="0"/>
  </r>
  <r>
    <x v="346"/>
    <x v="2"/>
    <x v="28"/>
    <x v="1728"/>
    <x v="5"/>
    <x v="244"/>
    <x v="6585"/>
    <n v="146.66999999999999"/>
    <n v="146.66999999999999"/>
    <n v="0"/>
  </r>
  <r>
    <x v="346"/>
    <x v="2"/>
    <x v="28"/>
    <x v="1728"/>
    <x v="5"/>
    <x v="591"/>
    <x v="6586"/>
    <n v="25.48"/>
    <n v="25.48"/>
    <n v="0"/>
  </r>
  <r>
    <x v="346"/>
    <x v="2"/>
    <x v="28"/>
    <x v="1728"/>
    <x v="5"/>
    <x v="735"/>
    <x v="6587"/>
    <n v="795.56"/>
    <n v="795.56"/>
    <n v="0"/>
  </r>
  <r>
    <x v="346"/>
    <x v="2"/>
    <x v="28"/>
    <x v="1728"/>
    <x v="5"/>
    <x v="637"/>
    <x v="6588"/>
    <n v="1492.58"/>
    <n v="1492.58"/>
    <n v="0"/>
  </r>
  <r>
    <x v="2"/>
    <x v="1"/>
    <x v="1"/>
    <x v="1995"/>
    <x v="43"/>
    <x v="4"/>
    <x v="6589"/>
    <n v="9378.9"/>
    <n v="9378.9"/>
    <n v="0"/>
  </r>
  <r>
    <x v="347"/>
    <x v="0"/>
    <x v="16"/>
    <x v="1729"/>
    <x v="1"/>
    <x v="20"/>
    <x v="6590"/>
    <n v="141.25"/>
    <n v="141.25"/>
    <n v="0"/>
  </r>
  <r>
    <x v="348"/>
    <x v="0"/>
    <x v="16"/>
    <x v="1730"/>
    <x v="5"/>
    <x v="202"/>
    <x v="6059"/>
    <n v="252"/>
    <n v="84"/>
    <n v="168"/>
  </r>
  <r>
    <x v="406"/>
    <x v="0"/>
    <x v="15"/>
    <x v="1996"/>
    <x v="103"/>
    <x v="4"/>
    <x v="6591"/>
    <n v="16420"/>
    <n v="16420"/>
    <n v="0"/>
  </r>
  <r>
    <x v="359"/>
    <x v="2"/>
    <x v="9"/>
    <x v="1997"/>
    <x v="269"/>
    <x v="46"/>
    <x v="6592"/>
    <n v="268.8"/>
    <n v="268.8"/>
    <n v="0"/>
  </r>
  <r>
    <x v="358"/>
    <x v="2"/>
    <x v="9"/>
    <x v="1997"/>
    <x v="269"/>
    <x v="16"/>
    <x v="554"/>
    <n v="346.18"/>
    <n v="346.18"/>
    <n v="0"/>
  </r>
  <r>
    <x v="350"/>
    <x v="2"/>
    <x v="28"/>
    <x v="1732"/>
    <x v="223"/>
    <x v="19"/>
    <x v="5784"/>
    <n v="393"/>
    <n v="393"/>
    <n v="0"/>
  </r>
  <r>
    <x v="350"/>
    <x v="2"/>
    <x v="28"/>
    <x v="1732"/>
    <x v="223"/>
    <x v="43"/>
    <x v="6249"/>
    <n v="597.6"/>
    <n v="597.6"/>
    <n v="0"/>
  </r>
  <r>
    <x v="352"/>
    <x v="2"/>
    <x v="28"/>
    <x v="1736"/>
    <x v="5"/>
    <x v="4"/>
    <x v="6593"/>
    <n v="1010.84"/>
    <n v="1010.84"/>
    <n v="0"/>
  </r>
  <r>
    <x v="352"/>
    <x v="2"/>
    <x v="28"/>
    <x v="1736"/>
    <x v="5"/>
    <x v="17"/>
    <x v="6594"/>
    <n v="782.14"/>
    <n v="782.14"/>
    <n v="0"/>
  </r>
  <r>
    <x v="352"/>
    <x v="2"/>
    <x v="28"/>
    <x v="1736"/>
    <x v="5"/>
    <x v="356"/>
    <x v="6595"/>
    <n v="4843.04"/>
    <n v="4843.04"/>
    <n v="0"/>
  </r>
  <r>
    <x v="352"/>
    <x v="2"/>
    <x v="28"/>
    <x v="1736"/>
    <x v="5"/>
    <x v="424"/>
    <x v="5789"/>
    <n v="355.87"/>
    <n v="355.87"/>
    <n v="0"/>
  </r>
  <r>
    <x v="352"/>
    <x v="2"/>
    <x v="28"/>
    <x v="1736"/>
    <x v="5"/>
    <x v="104"/>
    <x v="6596"/>
    <n v="-1002.63"/>
    <n v="-1002.63"/>
    <n v="0"/>
  </r>
  <r>
    <x v="352"/>
    <x v="2"/>
    <x v="28"/>
    <x v="1736"/>
    <x v="5"/>
    <x v="105"/>
    <x v="6596"/>
    <n v="1002.63"/>
    <n v="1002.63"/>
    <n v="0"/>
  </r>
  <r>
    <x v="352"/>
    <x v="2"/>
    <x v="28"/>
    <x v="1736"/>
    <x v="5"/>
    <x v="129"/>
    <x v="5695"/>
    <n v="-1270.8800000000001"/>
    <n v="-1270.8800000000001"/>
    <n v="0"/>
  </r>
  <r>
    <x v="352"/>
    <x v="2"/>
    <x v="28"/>
    <x v="1736"/>
    <x v="5"/>
    <x v="213"/>
    <x v="5695"/>
    <n v="1270.8800000000001"/>
    <n v="1270.8800000000001"/>
    <n v="0"/>
  </r>
  <r>
    <x v="352"/>
    <x v="2"/>
    <x v="28"/>
    <x v="1736"/>
    <x v="5"/>
    <x v="43"/>
    <x v="5695"/>
    <n v="847.26"/>
    <n v="847.26"/>
    <n v="0"/>
  </r>
  <r>
    <x v="2"/>
    <x v="1"/>
    <x v="1"/>
    <x v="1240"/>
    <x v="220"/>
    <x v="25"/>
    <x v="6597"/>
    <n v="504"/>
    <n v="504"/>
    <n v="0"/>
  </r>
  <r>
    <x v="220"/>
    <x v="0"/>
    <x v="2"/>
    <x v="1998"/>
    <x v="236"/>
    <x v="4"/>
    <x v="6598"/>
    <n v="2927.25"/>
    <n v="2927.25"/>
    <n v="0"/>
  </r>
  <r>
    <x v="220"/>
    <x v="0"/>
    <x v="2"/>
    <x v="1998"/>
    <x v="236"/>
    <x v="25"/>
    <x v="6599"/>
    <n v="2200"/>
    <n v="2200"/>
    <n v="0"/>
  </r>
  <r>
    <x v="2"/>
    <x v="1"/>
    <x v="1"/>
    <x v="1595"/>
    <x v="202"/>
    <x v="17"/>
    <x v="6600"/>
    <n v="145"/>
    <n v="145"/>
    <n v="0"/>
  </r>
  <r>
    <x v="2"/>
    <x v="1"/>
    <x v="1"/>
    <x v="1999"/>
    <x v="151"/>
    <x v="4"/>
    <x v="6601"/>
    <n v="1169.25"/>
    <n v="1169.25"/>
    <n v="0"/>
  </r>
  <r>
    <x v="2"/>
    <x v="1"/>
    <x v="1"/>
    <x v="1999"/>
    <x v="151"/>
    <x v="25"/>
    <x v="6602"/>
    <n v="114.25"/>
    <n v="114.25"/>
    <n v="0"/>
  </r>
  <r>
    <x v="2"/>
    <x v="1"/>
    <x v="1"/>
    <x v="1243"/>
    <x v="5"/>
    <x v="4"/>
    <x v="6603"/>
    <n v="255.33"/>
    <n v="255.33"/>
    <n v="0"/>
  </r>
  <r>
    <x v="2"/>
    <x v="1"/>
    <x v="1"/>
    <x v="1243"/>
    <x v="5"/>
    <x v="80"/>
    <x v="6604"/>
    <n v="668.19"/>
    <n v="668.19"/>
    <n v="0"/>
  </r>
  <r>
    <x v="2"/>
    <x v="1"/>
    <x v="1"/>
    <x v="1597"/>
    <x v="226"/>
    <x v="25"/>
    <x v="940"/>
    <n v="43.91"/>
    <n v="43.91"/>
    <n v="0"/>
  </r>
  <r>
    <x v="165"/>
    <x v="0"/>
    <x v="5"/>
    <x v="2000"/>
    <x v="94"/>
    <x v="4"/>
    <x v="6605"/>
    <n v="1912.8"/>
    <n v="1912.8"/>
    <n v="0"/>
  </r>
  <r>
    <x v="2"/>
    <x v="1"/>
    <x v="1"/>
    <x v="1247"/>
    <x v="188"/>
    <x v="108"/>
    <x v="6606"/>
    <n v="52.58"/>
    <n v="52.58"/>
    <n v="0"/>
  </r>
  <r>
    <x v="2"/>
    <x v="1"/>
    <x v="1"/>
    <x v="1390"/>
    <x v="328"/>
    <x v="0"/>
    <x v="4542"/>
    <n v="833"/>
    <n v="833"/>
    <n v="0"/>
  </r>
  <r>
    <x v="339"/>
    <x v="2"/>
    <x v="5"/>
    <x v="1476"/>
    <x v="55"/>
    <x v="866"/>
    <x v="5373"/>
    <n v="1675.84"/>
    <n v="1675.84"/>
    <n v="0"/>
  </r>
  <r>
    <x v="407"/>
    <x v="0"/>
    <x v="17"/>
    <x v="1476"/>
    <x v="55"/>
    <x v="867"/>
    <x v="5373"/>
    <n v="517.03"/>
    <n v="517.03"/>
    <n v="0"/>
  </r>
  <r>
    <x v="408"/>
    <x v="2"/>
    <x v="5"/>
    <x v="1476"/>
    <x v="55"/>
    <x v="868"/>
    <x v="5373"/>
    <n v="43.75"/>
    <n v="43.75"/>
    <n v="0"/>
  </r>
  <r>
    <x v="2"/>
    <x v="1"/>
    <x v="1"/>
    <x v="1578"/>
    <x v="356"/>
    <x v="19"/>
    <x v="6607"/>
    <n v="880"/>
    <n v="880"/>
    <n v="0"/>
  </r>
  <r>
    <x v="8"/>
    <x v="0"/>
    <x v="2"/>
    <x v="1718"/>
    <x v="1"/>
    <x v="62"/>
    <x v="6608"/>
    <n v="711.54"/>
    <n v="711.54"/>
    <n v="0"/>
  </r>
  <r>
    <x v="8"/>
    <x v="0"/>
    <x v="2"/>
    <x v="1718"/>
    <x v="1"/>
    <x v="51"/>
    <x v="6609"/>
    <n v="3737.5"/>
    <n v="3737.5"/>
    <n v="0"/>
  </r>
  <r>
    <x v="54"/>
    <x v="0"/>
    <x v="2"/>
    <x v="2001"/>
    <x v="306"/>
    <x v="0"/>
    <x v="554"/>
    <n v="750"/>
    <n v="750"/>
    <n v="0"/>
  </r>
  <r>
    <x v="225"/>
    <x v="0"/>
    <x v="2"/>
    <x v="2002"/>
    <x v="118"/>
    <x v="4"/>
    <x v="6610"/>
    <n v="8780"/>
    <n v="8780"/>
    <n v="0"/>
  </r>
  <r>
    <x v="205"/>
    <x v="2"/>
    <x v="8"/>
    <x v="1721"/>
    <x v="371"/>
    <x v="4"/>
    <x v="6611"/>
    <n v="8770"/>
    <n v="8770"/>
    <n v="0"/>
  </r>
  <r>
    <x v="2"/>
    <x v="1"/>
    <x v="1"/>
    <x v="1582"/>
    <x v="287"/>
    <x v="4"/>
    <x v="6612"/>
    <n v="6236"/>
    <n v="6236"/>
    <n v="0"/>
  </r>
  <r>
    <x v="196"/>
    <x v="0"/>
    <x v="8"/>
    <x v="1018"/>
    <x v="267"/>
    <x v="4"/>
    <x v="3365"/>
    <n v="121025.14"/>
    <n v="121025.14"/>
    <n v="0"/>
  </r>
  <r>
    <x v="2"/>
    <x v="1"/>
    <x v="1"/>
    <x v="1018"/>
    <x v="267"/>
    <x v="101"/>
    <x v="3365"/>
    <n v="3974.86"/>
    <n v="3974.86"/>
    <n v="0"/>
  </r>
  <r>
    <x v="2"/>
    <x v="1"/>
    <x v="1"/>
    <x v="1459"/>
    <x v="207"/>
    <x v="25"/>
    <x v="6613"/>
    <n v="395"/>
    <n v="395"/>
    <n v="0"/>
  </r>
  <r>
    <x v="2"/>
    <x v="1"/>
    <x v="1"/>
    <x v="1459"/>
    <x v="207"/>
    <x v="17"/>
    <x v="6614"/>
    <n v="158"/>
    <n v="158"/>
    <n v="0"/>
  </r>
  <r>
    <x v="2"/>
    <x v="1"/>
    <x v="1"/>
    <x v="1459"/>
    <x v="207"/>
    <x v="725"/>
    <x v="6615"/>
    <n v="1390"/>
    <n v="1390"/>
    <n v="0"/>
  </r>
  <r>
    <x v="247"/>
    <x v="0"/>
    <x v="15"/>
    <x v="1020"/>
    <x v="269"/>
    <x v="46"/>
    <x v="3367"/>
    <n v="505.75"/>
    <n v="505.75"/>
    <n v="0"/>
  </r>
  <r>
    <x v="247"/>
    <x v="0"/>
    <x v="15"/>
    <x v="1020"/>
    <x v="269"/>
    <x v="20"/>
    <x v="6616"/>
    <n v="3218.1"/>
    <n v="3218.1"/>
    <n v="0"/>
  </r>
  <r>
    <x v="247"/>
    <x v="0"/>
    <x v="15"/>
    <x v="1020"/>
    <x v="269"/>
    <x v="101"/>
    <x v="3367"/>
    <n v="644.29999999999995"/>
    <n v="644.29999999999995"/>
    <n v="0"/>
  </r>
  <r>
    <x v="2"/>
    <x v="1"/>
    <x v="1"/>
    <x v="2003"/>
    <x v="324"/>
    <x v="13"/>
    <x v="6617"/>
    <n v="1201"/>
    <n v="1201"/>
    <n v="0"/>
  </r>
  <r>
    <x v="95"/>
    <x v="2"/>
    <x v="2"/>
    <x v="1024"/>
    <x v="1"/>
    <x v="62"/>
    <x v="6618"/>
    <n v="100.44"/>
    <n v="100.44"/>
    <n v="0"/>
  </r>
  <r>
    <x v="95"/>
    <x v="2"/>
    <x v="2"/>
    <x v="1024"/>
    <x v="1"/>
    <x v="95"/>
    <x v="6619"/>
    <n v="463.41"/>
    <n v="463.41"/>
    <n v="0"/>
  </r>
  <r>
    <x v="95"/>
    <x v="2"/>
    <x v="2"/>
    <x v="1024"/>
    <x v="1"/>
    <x v="19"/>
    <x v="6620"/>
    <n v="588"/>
    <n v="588"/>
    <n v="0"/>
  </r>
  <r>
    <x v="95"/>
    <x v="2"/>
    <x v="2"/>
    <x v="1024"/>
    <x v="1"/>
    <x v="21"/>
    <x v="6621"/>
    <n v="2961.25"/>
    <n v="2961.25"/>
    <n v="0"/>
  </r>
  <r>
    <x v="95"/>
    <x v="2"/>
    <x v="2"/>
    <x v="1024"/>
    <x v="1"/>
    <x v="22"/>
    <x v="6622"/>
    <n v="2127.69"/>
    <n v="2127.69"/>
    <n v="0"/>
  </r>
  <r>
    <x v="95"/>
    <x v="2"/>
    <x v="2"/>
    <x v="1024"/>
    <x v="1"/>
    <x v="80"/>
    <x v="6623"/>
    <n v="2293.62"/>
    <n v="2293.62"/>
    <n v="0"/>
  </r>
  <r>
    <x v="95"/>
    <x v="2"/>
    <x v="2"/>
    <x v="1024"/>
    <x v="1"/>
    <x v="114"/>
    <x v="6624"/>
    <n v="75224.5"/>
    <n v="75224.5"/>
    <n v="0"/>
  </r>
  <r>
    <x v="95"/>
    <x v="2"/>
    <x v="2"/>
    <x v="1024"/>
    <x v="1"/>
    <x v="271"/>
    <x v="6625"/>
    <n v="23961.200000000001"/>
    <n v="23961.200000000001"/>
    <n v="0"/>
  </r>
  <r>
    <x v="95"/>
    <x v="2"/>
    <x v="2"/>
    <x v="1024"/>
    <x v="1"/>
    <x v="249"/>
    <x v="6626"/>
    <n v="1246.1400000000001"/>
    <n v="1246.1400000000001"/>
    <n v="0"/>
  </r>
  <r>
    <x v="95"/>
    <x v="2"/>
    <x v="2"/>
    <x v="1024"/>
    <x v="1"/>
    <x v="745"/>
    <x v="6627"/>
    <n v="907.2"/>
    <n v="907.2"/>
    <n v="0"/>
  </r>
  <r>
    <x v="95"/>
    <x v="2"/>
    <x v="2"/>
    <x v="1024"/>
    <x v="1"/>
    <x v="750"/>
    <x v="6628"/>
    <n v="1353.6"/>
    <n v="1353.6"/>
    <n v="0"/>
  </r>
  <r>
    <x v="95"/>
    <x v="2"/>
    <x v="2"/>
    <x v="1024"/>
    <x v="1"/>
    <x v="716"/>
    <x v="6629"/>
    <n v="22.52"/>
    <n v="22.52"/>
    <n v="0"/>
  </r>
  <r>
    <x v="95"/>
    <x v="2"/>
    <x v="2"/>
    <x v="1024"/>
    <x v="1"/>
    <x v="660"/>
    <x v="6630"/>
    <n v="1652.4"/>
    <n v="1652.4"/>
    <n v="0"/>
  </r>
  <r>
    <x v="344"/>
    <x v="2"/>
    <x v="5"/>
    <x v="2004"/>
    <x v="15"/>
    <x v="4"/>
    <x v="6631"/>
    <n v="20000"/>
    <n v="16391.95"/>
    <n v="3608.05"/>
  </r>
  <r>
    <x v="344"/>
    <x v="2"/>
    <x v="5"/>
    <x v="2004"/>
    <x v="15"/>
    <x v="73"/>
    <x v="2512"/>
    <n v="1503.5"/>
    <n v="1503.5"/>
    <n v="0"/>
  </r>
  <r>
    <x v="2"/>
    <x v="1"/>
    <x v="1"/>
    <x v="1576"/>
    <x v="45"/>
    <x v="4"/>
    <x v="6632"/>
    <n v="9394"/>
    <n v="9394"/>
    <n v="0"/>
  </r>
  <r>
    <x v="2"/>
    <x v="1"/>
    <x v="1"/>
    <x v="1576"/>
    <x v="45"/>
    <x v="14"/>
    <x v="6633"/>
    <n v="10000"/>
    <n v="10000"/>
    <n v="0"/>
  </r>
  <r>
    <x v="2"/>
    <x v="1"/>
    <x v="1"/>
    <x v="1476"/>
    <x v="55"/>
    <x v="692"/>
    <x v="6634"/>
    <n v="236.02"/>
    <n v="236.02"/>
    <n v="0"/>
  </r>
  <r>
    <x v="2"/>
    <x v="1"/>
    <x v="1"/>
    <x v="1476"/>
    <x v="55"/>
    <x v="869"/>
    <x v="6635"/>
    <n v="857.5"/>
    <n v="857.5"/>
    <n v="0"/>
  </r>
  <r>
    <x v="2"/>
    <x v="1"/>
    <x v="1"/>
    <x v="1476"/>
    <x v="55"/>
    <x v="657"/>
    <x v="5751"/>
    <n v="131.25"/>
    <n v="131.25"/>
    <n v="0"/>
  </r>
  <r>
    <x v="2"/>
    <x v="1"/>
    <x v="1"/>
    <x v="1476"/>
    <x v="55"/>
    <x v="689"/>
    <x v="6636"/>
    <n v="175"/>
    <n v="175"/>
    <n v="0"/>
  </r>
  <r>
    <x v="2"/>
    <x v="1"/>
    <x v="1"/>
    <x v="1476"/>
    <x v="55"/>
    <x v="689"/>
    <x v="6636"/>
    <n v="87.5"/>
    <n v="87.5"/>
    <n v="0"/>
  </r>
  <r>
    <x v="2"/>
    <x v="1"/>
    <x v="1"/>
    <x v="1476"/>
    <x v="55"/>
    <x v="870"/>
    <x v="6637"/>
    <n v="472.05"/>
    <n v="472.05"/>
    <n v="0"/>
  </r>
  <r>
    <x v="7"/>
    <x v="0"/>
    <x v="2"/>
    <x v="1476"/>
    <x v="55"/>
    <x v="871"/>
    <x v="5373"/>
    <n v="306.25"/>
    <n v="306.25"/>
    <n v="0"/>
  </r>
  <r>
    <x v="2"/>
    <x v="1"/>
    <x v="1"/>
    <x v="2005"/>
    <x v="1"/>
    <x v="4"/>
    <x v="6638"/>
    <n v="1215"/>
    <n v="1215"/>
    <n v="0"/>
  </r>
  <r>
    <x v="55"/>
    <x v="0"/>
    <x v="2"/>
    <x v="2006"/>
    <x v="118"/>
    <x v="62"/>
    <x v="6639"/>
    <n v="1875"/>
    <n v="1875"/>
    <n v="0"/>
  </r>
  <r>
    <x v="55"/>
    <x v="0"/>
    <x v="2"/>
    <x v="2006"/>
    <x v="118"/>
    <x v="16"/>
    <x v="3464"/>
    <n v="1485"/>
    <n v="1485"/>
    <n v="0"/>
  </r>
  <r>
    <x v="2"/>
    <x v="1"/>
    <x v="1"/>
    <x v="1517"/>
    <x v="37"/>
    <x v="76"/>
    <x v="5146"/>
    <n v="-1236.05"/>
    <n v="-1236.05"/>
    <n v="0"/>
  </r>
  <r>
    <x v="2"/>
    <x v="1"/>
    <x v="1"/>
    <x v="1547"/>
    <x v="37"/>
    <x v="16"/>
    <x v="6640"/>
    <n v="32.14"/>
    <n v="32.14"/>
    <n v="0"/>
  </r>
  <r>
    <x v="2"/>
    <x v="1"/>
    <x v="1"/>
    <x v="1547"/>
    <x v="37"/>
    <x v="48"/>
    <x v="6641"/>
    <n v="34.659999999999997"/>
    <n v="34.659999999999997"/>
    <n v="0"/>
  </r>
  <r>
    <x v="203"/>
    <x v="0"/>
    <x v="0"/>
    <x v="2007"/>
    <x v="161"/>
    <x v="4"/>
    <x v="6642"/>
    <n v="2100"/>
    <n v="2100"/>
    <n v="0"/>
  </r>
  <r>
    <x v="409"/>
    <x v="0"/>
    <x v="0"/>
    <x v="2008"/>
    <x v="36"/>
    <x v="4"/>
    <x v="6643"/>
    <n v="6850.55"/>
    <n v="6850.55"/>
    <n v="0"/>
  </r>
  <r>
    <x v="54"/>
    <x v="0"/>
    <x v="2"/>
    <x v="1548"/>
    <x v="56"/>
    <x v="4"/>
    <x v="5276"/>
    <n v="1466523"/>
    <n v="1466523"/>
    <n v="0"/>
  </r>
  <r>
    <x v="54"/>
    <x v="0"/>
    <x v="2"/>
    <x v="1548"/>
    <x v="56"/>
    <x v="5"/>
    <x v="5276"/>
    <n v="-948452.63"/>
    <n v="-948452.63"/>
    <n v="0"/>
  </r>
  <r>
    <x v="401"/>
    <x v="0"/>
    <x v="9"/>
    <x v="2009"/>
    <x v="103"/>
    <x v="4"/>
    <x v="6644"/>
    <n v="24659"/>
    <n v="24659"/>
    <n v="0"/>
  </r>
  <r>
    <x v="2"/>
    <x v="1"/>
    <x v="1"/>
    <x v="2010"/>
    <x v="179"/>
    <x v="25"/>
    <x v="6645"/>
    <n v="22772"/>
    <n v="22772"/>
    <n v="0"/>
  </r>
  <r>
    <x v="7"/>
    <x v="0"/>
    <x v="2"/>
    <x v="1521"/>
    <x v="110"/>
    <x v="25"/>
    <x v="6646"/>
    <n v="1170"/>
    <n v="1170"/>
    <n v="0"/>
  </r>
  <r>
    <x v="280"/>
    <x v="2"/>
    <x v="23"/>
    <x v="2011"/>
    <x v="322"/>
    <x v="4"/>
    <x v="5081"/>
    <n v="14970"/>
    <n v="14970"/>
    <n v="0"/>
  </r>
  <r>
    <x v="2"/>
    <x v="1"/>
    <x v="1"/>
    <x v="2012"/>
    <x v="30"/>
    <x v="14"/>
    <x v="6647"/>
    <n v="1485"/>
    <n v="1485"/>
    <n v="0"/>
  </r>
  <r>
    <x v="2"/>
    <x v="1"/>
    <x v="1"/>
    <x v="1844"/>
    <x v="382"/>
    <x v="25"/>
    <x v="6648"/>
    <n v="170.92"/>
    <n v="170.92"/>
    <n v="0"/>
  </r>
  <r>
    <x v="2"/>
    <x v="1"/>
    <x v="1"/>
    <x v="1844"/>
    <x v="382"/>
    <x v="95"/>
    <x v="6649"/>
    <n v="153"/>
    <n v="153"/>
    <n v="0"/>
  </r>
  <r>
    <x v="2"/>
    <x v="1"/>
    <x v="1"/>
    <x v="1844"/>
    <x v="382"/>
    <x v="18"/>
    <x v="6650"/>
    <n v="53"/>
    <n v="53"/>
    <n v="0"/>
  </r>
  <r>
    <x v="2"/>
    <x v="1"/>
    <x v="1"/>
    <x v="1844"/>
    <x v="382"/>
    <x v="19"/>
    <x v="6651"/>
    <n v="110"/>
    <n v="110"/>
    <n v="0"/>
  </r>
  <r>
    <x v="2"/>
    <x v="1"/>
    <x v="1"/>
    <x v="1844"/>
    <x v="382"/>
    <x v="101"/>
    <x v="6652"/>
    <n v="229.5"/>
    <n v="229.5"/>
    <n v="0"/>
  </r>
  <r>
    <x v="2"/>
    <x v="1"/>
    <x v="1"/>
    <x v="992"/>
    <x v="227"/>
    <x v="85"/>
    <x v="6653"/>
    <n v="1700"/>
    <n v="1700"/>
    <n v="0"/>
  </r>
  <r>
    <x v="2"/>
    <x v="1"/>
    <x v="1"/>
    <x v="1550"/>
    <x v="353"/>
    <x v="25"/>
    <x v="6654"/>
    <n v="3560"/>
    <n v="3560"/>
    <n v="0"/>
  </r>
  <r>
    <x v="2"/>
    <x v="1"/>
    <x v="1"/>
    <x v="2013"/>
    <x v="184"/>
    <x v="13"/>
    <x v="6655"/>
    <n v="1090"/>
    <n v="1090"/>
    <n v="0"/>
  </r>
  <r>
    <x v="242"/>
    <x v="0"/>
    <x v="0"/>
    <x v="1552"/>
    <x v="5"/>
    <x v="25"/>
    <x v="2207"/>
    <n v="420.36"/>
    <n v="420.36"/>
    <n v="0"/>
  </r>
  <r>
    <x v="242"/>
    <x v="0"/>
    <x v="0"/>
    <x v="1552"/>
    <x v="5"/>
    <x v="16"/>
    <x v="6062"/>
    <n v="1050.1199999999999"/>
    <n v="1050.1199999999999"/>
    <n v="0"/>
  </r>
  <r>
    <x v="242"/>
    <x v="0"/>
    <x v="0"/>
    <x v="1552"/>
    <x v="5"/>
    <x v="18"/>
    <x v="4136"/>
    <n v="449.82"/>
    <n v="449.82"/>
    <n v="0"/>
  </r>
  <r>
    <x v="2"/>
    <x v="1"/>
    <x v="1"/>
    <x v="2014"/>
    <x v="123"/>
    <x v="64"/>
    <x v="6656"/>
    <n v="25961.45"/>
    <n v="25961.45"/>
    <n v="0"/>
  </r>
  <r>
    <x v="9"/>
    <x v="0"/>
    <x v="2"/>
    <x v="1556"/>
    <x v="1"/>
    <x v="25"/>
    <x v="6657"/>
    <n v="53620"/>
    <n v="53620"/>
    <n v="0"/>
  </r>
  <r>
    <x v="2"/>
    <x v="1"/>
    <x v="1"/>
    <x v="1557"/>
    <x v="207"/>
    <x v="16"/>
    <x v="420"/>
    <n v="180.9"/>
    <n v="180.9"/>
    <n v="0"/>
  </r>
  <r>
    <x v="167"/>
    <x v="0"/>
    <x v="2"/>
    <x v="2015"/>
    <x v="118"/>
    <x v="4"/>
    <x v="6658"/>
    <n v="1990"/>
    <n v="1990"/>
    <n v="0"/>
  </r>
  <r>
    <x v="2"/>
    <x v="1"/>
    <x v="1"/>
    <x v="1625"/>
    <x v="1"/>
    <x v="17"/>
    <x v="6659"/>
    <n v="119.5"/>
    <n v="119.5"/>
    <n v="0"/>
  </r>
  <r>
    <x v="2"/>
    <x v="1"/>
    <x v="1"/>
    <x v="1625"/>
    <x v="1"/>
    <x v="46"/>
    <x v="6660"/>
    <n v="151.25"/>
    <n v="151.25"/>
    <n v="0"/>
  </r>
  <r>
    <x v="348"/>
    <x v="0"/>
    <x v="16"/>
    <x v="1635"/>
    <x v="200"/>
    <x v="17"/>
    <x v="5568"/>
    <n v="5000"/>
    <n v="5000"/>
    <n v="0"/>
  </r>
  <r>
    <x v="2"/>
    <x v="1"/>
    <x v="1"/>
    <x v="1969"/>
    <x v="4"/>
    <x v="25"/>
    <x v="6453"/>
    <n v="731.25"/>
    <n v="731.25"/>
    <n v="0"/>
  </r>
  <r>
    <x v="2"/>
    <x v="1"/>
    <x v="1"/>
    <x v="2016"/>
    <x v="93"/>
    <x v="4"/>
    <x v="6661"/>
    <n v="1695.95"/>
    <n v="1695.95"/>
    <n v="0"/>
  </r>
  <r>
    <x v="2"/>
    <x v="1"/>
    <x v="1"/>
    <x v="2017"/>
    <x v="337"/>
    <x v="13"/>
    <x v="6662"/>
    <n v="361.4"/>
    <n v="361.4"/>
    <n v="0"/>
  </r>
  <r>
    <x v="2"/>
    <x v="1"/>
    <x v="1"/>
    <x v="1972"/>
    <x v="1"/>
    <x v="62"/>
    <x v="6663"/>
    <n v="187.5"/>
    <n v="187.5"/>
    <n v="0"/>
  </r>
  <r>
    <x v="310"/>
    <x v="0"/>
    <x v="0"/>
    <x v="2018"/>
    <x v="9"/>
    <x v="4"/>
    <x v="6664"/>
    <n v="1377"/>
    <n v="1377"/>
    <n v="0"/>
  </r>
  <r>
    <x v="2"/>
    <x v="1"/>
    <x v="1"/>
    <x v="2019"/>
    <x v="60"/>
    <x v="186"/>
    <x v="6665"/>
    <n v="66.150000000000006"/>
    <n v="66.150000000000006"/>
    <n v="0"/>
  </r>
  <r>
    <x v="2"/>
    <x v="1"/>
    <x v="1"/>
    <x v="2020"/>
    <x v="50"/>
    <x v="4"/>
    <x v="6666"/>
    <n v="40469.29"/>
    <n v="40469.29"/>
    <n v="0"/>
  </r>
  <r>
    <x v="2"/>
    <x v="1"/>
    <x v="1"/>
    <x v="1644"/>
    <x v="123"/>
    <x v="4"/>
    <x v="6667"/>
    <n v="12081.08"/>
    <n v="12081.08"/>
    <n v="0"/>
  </r>
  <r>
    <x v="2"/>
    <x v="1"/>
    <x v="1"/>
    <x v="1645"/>
    <x v="207"/>
    <x v="0"/>
    <x v="6668"/>
    <n v="2260"/>
    <n v="2260"/>
    <n v="0"/>
  </r>
  <r>
    <x v="2"/>
    <x v="1"/>
    <x v="1"/>
    <x v="1645"/>
    <x v="207"/>
    <x v="16"/>
    <x v="6669"/>
    <n v="5540"/>
    <n v="5540"/>
    <n v="0"/>
  </r>
  <r>
    <x v="2"/>
    <x v="1"/>
    <x v="1"/>
    <x v="1645"/>
    <x v="207"/>
    <x v="95"/>
    <x v="940"/>
    <n v="2026.42"/>
    <n v="2026.42"/>
    <n v="0"/>
  </r>
  <r>
    <x v="9"/>
    <x v="0"/>
    <x v="2"/>
    <x v="2021"/>
    <x v="1"/>
    <x v="4"/>
    <x v="6670"/>
    <n v="17314.5"/>
    <n v="17314.5"/>
    <n v="0"/>
  </r>
  <r>
    <x v="2"/>
    <x v="1"/>
    <x v="1"/>
    <x v="2022"/>
    <x v="34"/>
    <x v="0"/>
    <x v="6671"/>
    <n v="77.88"/>
    <n v="77.88"/>
    <n v="0"/>
  </r>
  <r>
    <x v="190"/>
    <x v="2"/>
    <x v="5"/>
    <x v="1648"/>
    <x v="8"/>
    <x v="4"/>
    <x v="6672"/>
    <n v="771131"/>
    <n v="771131"/>
    <n v="0"/>
  </r>
  <r>
    <x v="190"/>
    <x v="2"/>
    <x v="5"/>
    <x v="1648"/>
    <x v="8"/>
    <x v="0"/>
    <x v="6673"/>
    <n v="109420"/>
    <n v="109420"/>
    <n v="0"/>
  </r>
  <r>
    <x v="2"/>
    <x v="1"/>
    <x v="1"/>
    <x v="2023"/>
    <x v="37"/>
    <x v="4"/>
    <x v="6674"/>
    <n v="93.47"/>
    <n v="93.47"/>
    <n v="0"/>
  </r>
  <r>
    <x v="289"/>
    <x v="0"/>
    <x v="2"/>
    <x v="1393"/>
    <x v="59"/>
    <x v="13"/>
    <x v="4545"/>
    <n v="12053.96"/>
    <n v="12053.96"/>
    <n v="0"/>
  </r>
  <r>
    <x v="2"/>
    <x v="1"/>
    <x v="1"/>
    <x v="1252"/>
    <x v="5"/>
    <x v="17"/>
    <x v="6675"/>
    <n v="5.09"/>
    <n v="5.09"/>
    <n v="0"/>
  </r>
  <r>
    <x v="2"/>
    <x v="1"/>
    <x v="1"/>
    <x v="1252"/>
    <x v="5"/>
    <x v="78"/>
    <x v="6676"/>
    <n v="19.59"/>
    <n v="19.59"/>
    <n v="0"/>
  </r>
  <r>
    <x v="2"/>
    <x v="1"/>
    <x v="1"/>
    <x v="1252"/>
    <x v="5"/>
    <x v="117"/>
    <x v="6677"/>
    <n v="2.74"/>
    <n v="2.74"/>
    <n v="0"/>
  </r>
  <r>
    <x v="2"/>
    <x v="1"/>
    <x v="1"/>
    <x v="1252"/>
    <x v="5"/>
    <x v="1"/>
    <x v="6678"/>
    <n v="12.22"/>
    <n v="12.22"/>
    <n v="0"/>
  </r>
  <r>
    <x v="2"/>
    <x v="1"/>
    <x v="1"/>
    <x v="1881"/>
    <x v="1"/>
    <x v="4"/>
    <x v="6679"/>
    <n v="199"/>
    <n v="199"/>
    <n v="0"/>
  </r>
  <r>
    <x v="2"/>
    <x v="1"/>
    <x v="1"/>
    <x v="2024"/>
    <x v="291"/>
    <x v="4"/>
    <x v="6680"/>
    <n v="4327.22"/>
    <n v="4327.22"/>
    <n v="0"/>
  </r>
  <r>
    <x v="280"/>
    <x v="2"/>
    <x v="23"/>
    <x v="2025"/>
    <x v="322"/>
    <x v="4"/>
    <x v="6681"/>
    <n v="14300"/>
    <n v="14300"/>
    <n v="0"/>
  </r>
  <r>
    <x v="2"/>
    <x v="1"/>
    <x v="1"/>
    <x v="1666"/>
    <x v="244"/>
    <x v="17"/>
    <x v="6682"/>
    <n v="174.8"/>
    <n v="174.8"/>
    <n v="0"/>
  </r>
  <r>
    <x v="2"/>
    <x v="1"/>
    <x v="1"/>
    <x v="1666"/>
    <x v="244"/>
    <x v="62"/>
    <x v="6683"/>
    <n v="72"/>
    <n v="72"/>
    <n v="0"/>
  </r>
  <r>
    <x v="280"/>
    <x v="2"/>
    <x v="23"/>
    <x v="2026"/>
    <x v="289"/>
    <x v="13"/>
    <x v="6684"/>
    <n v="27"/>
    <n v="27"/>
    <n v="0"/>
  </r>
  <r>
    <x v="91"/>
    <x v="2"/>
    <x v="5"/>
    <x v="1397"/>
    <x v="1"/>
    <x v="48"/>
    <x v="5999"/>
    <n v="399.41"/>
    <n v="399.41"/>
    <n v="0"/>
  </r>
  <r>
    <x v="91"/>
    <x v="2"/>
    <x v="5"/>
    <x v="1397"/>
    <x v="1"/>
    <x v="101"/>
    <x v="2288"/>
    <n v="449.82"/>
    <n v="449.82"/>
    <n v="0"/>
  </r>
  <r>
    <x v="91"/>
    <x v="2"/>
    <x v="5"/>
    <x v="1397"/>
    <x v="1"/>
    <x v="106"/>
    <x v="5810"/>
    <n v="657.72"/>
    <n v="657.72"/>
    <n v="0"/>
  </r>
  <r>
    <x v="2"/>
    <x v="1"/>
    <x v="1"/>
    <x v="1254"/>
    <x v="37"/>
    <x v="46"/>
    <x v="6685"/>
    <n v="43.5"/>
    <n v="43.5"/>
    <n v="0"/>
  </r>
  <r>
    <x v="2"/>
    <x v="1"/>
    <x v="1"/>
    <x v="1254"/>
    <x v="37"/>
    <x v="19"/>
    <x v="6686"/>
    <n v="37.5"/>
    <n v="37.5"/>
    <n v="0"/>
  </r>
  <r>
    <x v="2"/>
    <x v="1"/>
    <x v="1"/>
    <x v="1254"/>
    <x v="37"/>
    <x v="101"/>
    <x v="6687"/>
    <n v="31"/>
    <n v="31"/>
    <n v="0"/>
  </r>
  <r>
    <x v="2"/>
    <x v="1"/>
    <x v="1"/>
    <x v="1254"/>
    <x v="37"/>
    <x v="43"/>
    <x v="6688"/>
    <n v="19.5"/>
    <n v="19.5"/>
    <n v="0"/>
  </r>
  <r>
    <x v="2"/>
    <x v="1"/>
    <x v="1"/>
    <x v="1254"/>
    <x v="37"/>
    <x v="23"/>
    <x v="6689"/>
    <n v="57.3"/>
    <n v="57.3"/>
    <n v="0"/>
  </r>
  <r>
    <x v="2"/>
    <x v="1"/>
    <x v="1"/>
    <x v="1254"/>
    <x v="37"/>
    <x v="524"/>
    <x v="6690"/>
    <n v="56.25"/>
    <n v="56.25"/>
    <n v="0"/>
  </r>
  <r>
    <x v="2"/>
    <x v="1"/>
    <x v="1"/>
    <x v="1254"/>
    <x v="37"/>
    <x v="198"/>
    <x v="6691"/>
    <n v="47.7"/>
    <n v="47.7"/>
    <n v="0"/>
  </r>
  <r>
    <x v="2"/>
    <x v="1"/>
    <x v="1"/>
    <x v="1254"/>
    <x v="37"/>
    <x v="232"/>
    <x v="6692"/>
    <n v="67.05"/>
    <n v="67.05"/>
    <n v="0"/>
  </r>
  <r>
    <x v="2"/>
    <x v="1"/>
    <x v="1"/>
    <x v="1254"/>
    <x v="37"/>
    <x v="331"/>
    <x v="6693"/>
    <n v="163.80000000000001"/>
    <n v="163.80000000000001"/>
    <n v="0"/>
  </r>
  <r>
    <x v="2"/>
    <x v="1"/>
    <x v="1"/>
    <x v="1254"/>
    <x v="37"/>
    <x v="155"/>
    <x v="6694"/>
    <n v="161.19999999999999"/>
    <n v="161.19999999999999"/>
    <n v="0"/>
  </r>
  <r>
    <x v="2"/>
    <x v="1"/>
    <x v="1"/>
    <x v="1254"/>
    <x v="37"/>
    <x v="460"/>
    <x v="6695"/>
    <n v="49.6"/>
    <n v="49.6"/>
    <n v="0"/>
  </r>
  <r>
    <x v="2"/>
    <x v="1"/>
    <x v="1"/>
    <x v="1885"/>
    <x v="389"/>
    <x v="4"/>
    <x v="6696"/>
    <n v="140.76"/>
    <n v="140.76"/>
    <n v="0"/>
  </r>
  <r>
    <x v="2"/>
    <x v="1"/>
    <x v="1"/>
    <x v="2027"/>
    <x v="57"/>
    <x v="12"/>
    <x v="2867"/>
    <n v="6197.5"/>
    <n v="6197.5"/>
    <n v="0"/>
  </r>
  <r>
    <x v="2"/>
    <x v="1"/>
    <x v="1"/>
    <x v="2028"/>
    <x v="195"/>
    <x v="25"/>
    <x v="6697"/>
    <n v="233.16"/>
    <n v="233.16"/>
    <n v="0"/>
  </r>
  <r>
    <x v="2"/>
    <x v="1"/>
    <x v="1"/>
    <x v="2028"/>
    <x v="195"/>
    <x v="62"/>
    <x v="6698"/>
    <n v="553.20000000000005"/>
    <n v="553.20000000000005"/>
    <n v="0"/>
  </r>
  <r>
    <x v="2"/>
    <x v="1"/>
    <x v="1"/>
    <x v="2028"/>
    <x v="195"/>
    <x v="91"/>
    <x v="6699"/>
    <n v="115.6"/>
    <n v="115.6"/>
    <n v="0"/>
  </r>
  <r>
    <x v="2"/>
    <x v="1"/>
    <x v="1"/>
    <x v="2028"/>
    <x v="195"/>
    <x v="48"/>
    <x v="6700"/>
    <n v="115.6"/>
    <n v="115.6"/>
    <n v="0"/>
  </r>
  <r>
    <x v="2"/>
    <x v="1"/>
    <x v="1"/>
    <x v="2029"/>
    <x v="249"/>
    <x v="25"/>
    <x v="6701"/>
    <n v="2373.52"/>
    <n v="2373.52"/>
    <n v="0"/>
  </r>
  <r>
    <x v="2"/>
    <x v="1"/>
    <x v="1"/>
    <x v="2029"/>
    <x v="249"/>
    <x v="127"/>
    <x v="6701"/>
    <n v="812.39"/>
    <n v="812.39"/>
    <n v="0"/>
  </r>
  <r>
    <x v="2"/>
    <x v="1"/>
    <x v="1"/>
    <x v="2029"/>
    <x v="249"/>
    <x v="46"/>
    <x v="6702"/>
    <n v="357.3"/>
    <n v="357.3"/>
    <n v="0"/>
  </r>
  <r>
    <x v="2"/>
    <x v="1"/>
    <x v="1"/>
    <x v="1887"/>
    <x v="390"/>
    <x v="25"/>
    <x v="827"/>
    <n v="206"/>
    <n v="206"/>
    <n v="0"/>
  </r>
  <r>
    <x v="2"/>
    <x v="1"/>
    <x v="1"/>
    <x v="2030"/>
    <x v="96"/>
    <x v="4"/>
    <x v="6703"/>
    <n v="22600.720000000001"/>
    <n v="22600.720000000001"/>
    <n v="0"/>
  </r>
  <r>
    <x v="197"/>
    <x v="0"/>
    <x v="12"/>
    <x v="1888"/>
    <x v="9"/>
    <x v="46"/>
    <x v="64"/>
    <n v="195"/>
    <n v="195"/>
    <n v="0"/>
  </r>
  <r>
    <x v="2"/>
    <x v="1"/>
    <x v="1"/>
    <x v="1723"/>
    <x v="373"/>
    <x v="872"/>
    <x v="3157"/>
    <n v="531.25"/>
    <n v="531.25"/>
    <n v="0"/>
  </r>
  <r>
    <x v="2"/>
    <x v="1"/>
    <x v="1"/>
    <x v="1723"/>
    <x v="373"/>
    <x v="50"/>
    <x v="3261"/>
    <n v="250"/>
    <n v="250"/>
    <n v="0"/>
  </r>
  <r>
    <x v="146"/>
    <x v="0"/>
    <x v="5"/>
    <x v="2031"/>
    <x v="1"/>
    <x v="25"/>
    <x v="6704"/>
    <n v="227.07"/>
    <n v="227.07"/>
    <n v="0"/>
  </r>
  <r>
    <x v="151"/>
    <x v="2"/>
    <x v="2"/>
    <x v="1725"/>
    <x v="1"/>
    <x v="0"/>
    <x v="5767"/>
    <n v="10000"/>
    <n v="10000"/>
    <n v="0"/>
  </r>
  <r>
    <x v="355"/>
    <x v="2"/>
    <x v="5"/>
    <x v="2032"/>
    <x v="1"/>
    <x v="4"/>
    <x v="6705"/>
    <n v="8375"/>
    <n v="8375"/>
    <n v="0"/>
  </r>
  <r>
    <x v="2"/>
    <x v="1"/>
    <x v="1"/>
    <x v="2033"/>
    <x v="19"/>
    <x v="4"/>
    <x v="6706"/>
    <n v="937.6"/>
    <n v="937.6"/>
    <n v="0"/>
  </r>
  <r>
    <x v="2"/>
    <x v="1"/>
    <x v="1"/>
    <x v="2034"/>
    <x v="404"/>
    <x v="0"/>
    <x v="6707"/>
    <n v="450"/>
    <n v="450"/>
    <n v="0"/>
  </r>
  <r>
    <x v="2"/>
    <x v="1"/>
    <x v="1"/>
    <x v="2035"/>
    <x v="37"/>
    <x v="25"/>
    <x v="6708"/>
    <n v="128.19999999999999"/>
    <n v="128.19999999999999"/>
    <n v="0"/>
  </r>
  <r>
    <x v="2"/>
    <x v="1"/>
    <x v="1"/>
    <x v="2035"/>
    <x v="37"/>
    <x v="0"/>
    <x v="6709"/>
    <n v="1027"/>
    <n v="1027"/>
    <n v="0"/>
  </r>
  <r>
    <x v="2"/>
    <x v="1"/>
    <x v="1"/>
    <x v="1890"/>
    <x v="37"/>
    <x v="16"/>
    <x v="6710"/>
    <n v="32.5"/>
    <n v="32.5"/>
    <n v="0"/>
  </r>
  <r>
    <x v="2"/>
    <x v="1"/>
    <x v="1"/>
    <x v="1727"/>
    <x v="32"/>
    <x v="4"/>
    <x v="6711"/>
    <n v="191.26"/>
    <n v="191.26"/>
    <n v="0"/>
  </r>
  <r>
    <x v="2"/>
    <x v="1"/>
    <x v="1"/>
    <x v="1727"/>
    <x v="32"/>
    <x v="62"/>
    <x v="6712"/>
    <n v="17.760000000000002"/>
    <n v="17.760000000000002"/>
    <n v="0"/>
  </r>
  <r>
    <x v="2"/>
    <x v="1"/>
    <x v="1"/>
    <x v="1727"/>
    <x v="32"/>
    <x v="16"/>
    <x v="6713"/>
    <n v="16.36"/>
    <n v="16.36"/>
    <n v="0"/>
  </r>
  <r>
    <x v="2"/>
    <x v="1"/>
    <x v="1"/>
    <x v="1727"/>
    <x v="32"/>
    <x v="48"/>
    <x v="6714"/>
    <n v="41.86"/>
    <n v="41.86"/>
    <n v="0"/>
  </r>
  <r>
    <x v="371"/>
    <x v="0"/>
    <x v="9"/>
    <x v="1783"/>
    <x v="200"/>
    <x v="86"/>
    <x v="3778"/>
    <n v="328.5"/>
    <n v="328.5"/>
    <n v="0"/>
  </r>
  <r>
    <x v="371"/>
    <x v="0"/>
    <x v="9"/>
    <x v="1783"/>
    <x v="200"/>
    <x v="125"/>
    <x v="4722"/>
    <n v="-324.89999999999998"/>
    <n v="-324.89999999999998"/>
    <n v="0"/>
  </r>
  <r>
    <x v="371"/>
    <x v="0"/>
    <x v="9"/>
    <x v="1783"/>
    <x v="200"/>
    <x v="340"/>
    <x v="4722"/>
    <n v="328.5"/>
    <n v="328.5"/>
    <n v="0"/>
  </r>
  <r>
    <x v="2"/>
    <x v="1"/>
    <x v="1"/>
    <x v="2036"/>
    <x v="43"/>
    <x v="4"/>
    <x v="6715"/>
    <n v="1648.28"/>
    <n v="1648.28"/>
    <n v="0"/>
  </r>
  <r>
    <x v="2"/>
    <x v="1"/>
    <x v="1"/>
    <x v="2036"/>
    <x v="43"/>
    <x v="25"/>
    <x v="6716"/>
    <n v="4969.91"/>
    <n v="4969.91"/>
    <n v="0"/>
  </r>
  <r>
    <x v="46"/>
    <x v="0"/>
    <x v="0"/>
    <x v="1787"/>
    <x v="1"/>
    <x v="25"/>
    <x v="6717"/>
    <n v="54.85"/>
    <n v="54.85"/>
    <n v="0"/>
  </r>
  <r>
    <x v="2"/>
    <x v="1"/>
    <x v="1"/>
    <x v="2037"/>
    <x v="141"/>
    <x v="4"/>
    <x v="6718"/>
    <n v="280"/>
    <n v="280"/>
    <n v="0"/>
  </r>
  <r>
    <x v="2"/>
    <x v="1"/>
    <x v="1"/>
    <x v="1789"/>
    <x v="9"/>
    <x v="16"/>
    <x v="6719"/>
    <n v="1259"/>
    <n v="1259"/>
    <n v="0"/>
  </r>
  <r>
    <x v="2"/>
    <x v="1"/>
    <x v="1"/>
    <x v="2038"/>
    <x v="282"/>
    <x v="13"/>
    <x v="3552"/>
    <n v="3156.3"/>
    <n v="3156.3"/>
    <n v="0"/>
  </r>
  <r>
    <x v="2"/>
    <x v="1"/>
    <x v="1"/>
    <x v="1791"/>
    <x v="61"/>
    <x v="12"/>
    <x v="6720"/>
    <n v="15.4"/>
    <n v="15.4"/>
    <n v="0"/>
  </r>
  <r>
    <x v="2"/>
    <x v="1"/>
    <x v="1"/>
    <x v="1791"/>
    <x v="61"/>
    <x v="83"/>
    <x v="6721"/>
    <n v="36.04"/>
    <n v="36.04"/>
    <n v="0"/>
  </r>
  <r>
    <x v="2"/>
    <x v="1"/>
    <x v="1"/>
    <x v="1791"/>
    <x v="61"/>
    <x v="98"/>
    <x v="482"/>
    <n v="542"/>
    <n v="542"/>
    <n v="0"/>
  </r>
  <r>
    <x v="2"/>
    <x v="1"/>
    <x v="1"/>
    <x v="1791"/>
    <x v="61"/>
    <x v="21"/>
    <x v="6722"/>
    <n v="22.02"/>
    <n v="22.02"/>
    <n v="0"/>
  </r>
  <r>
    <x v="2"/>
    <x v="1"/>
    <x v="1"/>
    <x v="1793"/>
    <x v="43"/>
    <x v="4"/>
    <x v="6723"/>
    <n v="1648.28"/>
    <n v="1648.28"/>
    <n v="0"/>
  </r>
  <r>
    <x v="2"/>
    <x v="1"/>
    <x v="1"/>
    <x v="1793"/>
    <x v="43"/>
    <x v="25"/>
    <x v="6724"/>
    <n v="5596.75"/>
    <n v="5596.75"/>
    <n v="0"/>
  </r>
  <r>
    <x v="373"/>
    <x v="0"/>
    <x v="3"/>
    <x v="1795"/>
    <x v="379"/>
    <x v="199"/>
    <x v="6725"/>
    <n v="-56980"/>
    <n v="-56980"/>
    <n v="0"/>
  </r>
  <r>
    <x v="11"/>
    <x v="0"/>
    <x v="0"/>
    <x v="1797"/>
    <x v="1"/>
    <x v="16"/>
    <x v="6726"/>
    <n v="48.8"/>
    <n v="48.8"/>
    <n v="0"/>
  </r>
  <r>
    <x v="2"/>
    <x v="1"/>
    <x v="1"/>
    <x v="2039"/>
    <x v="1"/>
    <x v="48"/>
    <x v="6727"/>
    <n v="75"/>
    <n v="75"/>
    <n v="0"/>
  </r>
  <r>
    <x v="2"/>
    <x v="1"/>
    <x v="1"/>
    <x v="2040"/>
    <x v="222"/>
    <x v="66"/>
    <x v="6728"/>
    <n v="490"/>
    <n v="490"/>
    <n v="0"/>
  </r>
  <r>
    <x v="2"/>
    <x v="1"/>
    <x v="1"/>
    <x v="2041"/>
    <x v="259"/>
    <x v="0"/>
    <x v="6729"/>
    <n v="1787"/>
    <n v="1787"/>
    <n v="0"/>
  </r>
  <r>
    <x v="2"/>
    <x v="1"/>
    <x v="1"/>
    <x v="1947"/>
    <x v="400"/>
    <x v="4"/>
    <x v="6730"/>
    <n v="94.6"/>
    <n v="94.6"/>
    <n v="0"/>
  </r>
  <r>
    <x v="2"/>
    <x v="1"/>
    <x v="1"/>
    <x v="1947"/>
    <x v="400"/>
    <x v="0"/>
    <x v="6731"/>
    <n v="94.6"/>
    <n v="94.6"/>
    <n v="0"/>
  </r>
  <r>
    <x v="2"/>
    <x v="1"/>
    <x v="1"/>
    <x v="1947"/>
    <x v="400"/>
    <x v="46"/>
    <x v="6732"/>
    <n v="104.9"/>
    <n v="104.9"/>
    <n v="0"/>
  </r>
  <r>
    <x v="2"/>
    <x v="1"/>
    <x v="1"/>
    <x v="1947"/>
    <x v="400"/>
    <x v="19"/>
    <x v="6733"/>
    <n v="114.8"/>
    <n v="114.8"/>
    <n v="0"/>
  </r>
  <r>
    <x v="203"/>
    <x v="0"/>
    <x v="0"/>
    <x v="2042"/>
    <x v="56"/>
    <x v="174"/>
    <x v="6734"/>
    <n v="390.5"/>
    <n v="390.5"/>
    <n v="0"/>
  </r>
  <r>
    <x v="173"/>
    <x v="0"/>
    <x v="2"/>
    <x v="1949"/>
    <x v="1"/>
    <x v="16"/>
    <x v="6735"/>
    <n v="3861.48"/>
    <n v="3861.48"/>
    <n v="0"/>
  </r>
  <r>
    <x v="173"/>
    <x v="0"/>
    <x v="2"/>
    <x v="1949"/>
    <x v="1"/>
    <x v="101"/>
    <x v="5274"/>
    <n v="496.65"/>
    <n v="496.65"/>
    <n v="0"/>
  </r>
  <r>
    <x v="173"/>
    <x v="0"/>
    <x v="2"/>
    <x v="1949"/>
    <x v="1"/>
    <x v="117"/>
    <x v="6736"/>
    <n v="5216.3"/>
    <n v="5216.3"/>
    <n v="0"/>
  </r>
  <r>
    <x v="173"/>
    <x v="0"/>
    <x v="2"/>
    <x v="1949"/>
    <x v="1"/>
    <x v="80"/>
    <x v="6737"/>
    <n v="2696.4"/>
    <n v="2696.4"/>
    <n v="0"/>
  </r>
  <r>
    <x v="173"/>
    <x v="0"/>
    <x v="2"/>
    <x v="1949"/>
    <x v="1"/>
    <x v="185"/>
    <x v="2268"/>
    <n v="3578.88"/>
    <n v="3578.88"/>
    <n v="0"/>
  </r>
  <r>
    <x v="173"/>
    <x v="0"/>
    <x v="2"/>
    <x v="1949"/>
    <x v="1"/>
    <x v="23"/>
    <x v="6738"/>
    <n v="249.3"/>
    <n v="249.3"/>
    <n v="0"/>
  </r>
  <r>
    <x v="181"/>
    <x v="0"/>
    <x v="0"/>
    <x v="1950"/>
    <x v="9"/>
    <x v="46"/>
    <x v="64"/>
    <n v="300"/>
    <n v="300"/>
    <n v="0"/>
  </r>
  <r>
    <x v="203"/>
    <x v="0"/>
    <x v="0"/>
    <x v="2043"/>
    <x v="81"/>
    <x v="44"/>
    <x v="6739"/>
    <n v="-2560"/>
    <n v="-2560"/>
    <n v="0"/>
  </r>
  <r>
    <x v="2"/>
    <x v="1"/>
    <x v="1"/>
    <x v="1409"/>
    <x v="9"/>
    <x v="17"/>
    <x v="1016"/>
    <n v="424"/>
    <n v="424"/>
    <n v="0"/>
  </r>
  <r>
    <x v="2"/>
    <x v="1"/>
    <x v="1"/>
    <x v="1410"/>
    <x v="5"/>
    <x v="16"/>
    <x v="6740"/>
    <n v="14.72"/>
    <n v="14.72"/>
    <n v="0"/>
  </r>
  <r>
    <x v="2"/>
    <x v="1"/>
    <x v="1"/>
    <x v="1411"/>
    <x v="34"/>
    <x v="25"/>
    <x v="6741"/>
    <n v="288"/>
    <n v="288"/>
    <n v="0"/>
  </r>
  <r>
    <x v="2"/>
    <x v="1"/>
    <x v="1"/>
    <x v="1411"/>
    <x v="34"/>
    <x v="0"/>
    <x v="6742"/>
    <n v="215"/>
    <n v="215"/>
    <n v="0"/>
  </r>
  <r>
    <x v="2"/>
    <x v="1"/>
    <x v="1"/>
    <x v="1411"/>
    <x v="34"/>
    <x v="46"/>
    <x v="6743"/>
    <n v="144"/>
    <n v="144"/>
    <n v="0"/>
  </r>
  <r>
    <x v="2"/>
    <x v="1"/>
    <x v="1"/>
    <x v="1413"/>
    <x v="65"/>
    <x v="16"/>
    <x v="6744"/>
    <n v="36.5"/>
    <n v="36.5"/>
    <n v="0"/>
  </r>
  <r>
    <x v="2"/>
    <x v="1"/>
    <x v="1"/>
    <x v="1774"/>
    <x v="43"/>
    <x v="25"/>
    <x v="173"/>
    <n v="1587.09"/>
    <n v="1587.09"/>
    <n v="0"/>
  </r>
  <r>
    <x v="2"/>
    <x v="1"/>
    <x v="1"/>
    <x v="1623"/>
    <x v="106"/>
    <x v="46"/>
    <x v="3189"/>
    <n v="330"/>
    <n v="330"/>
    <n v="0"/>
  </r>
  <r>
    <x v="2"/>
    <x v="1"/>
    <x v="1"/>
    <x v="1623"/>
    <x v="106"/>
    <x v="95"/>
    <x v="6745"/>
    <n v="330"/>
    <n v="330"/>
    <n v="0"/>
  </r>
  <r>
    <x v="2"/>
    <x v="1"/>
    <x v="1"/>
    <x v="1777"/>
    <x v="65"/>
    <x v="4"/>
    <x v="6746"/>
    <n v="323"/>
    <n v="323"/>
    <n v="0"/>
  </r>
  <r>
    <x v="2"/>
    <x v="1"/>
    <x v="1"/>
    <x v="1777"/>
    <x v="65"/>
    <x v="17"/>
    <x v="6747"/>
    <n v="23.37"/>
    <n v="23.37"/>
    <n v="0"/>
  </r>
  <r>
    <x v="62"/>
    <x v="0"/>
    <x v="0"/>
    <x v="1780"/>
    <x v="79"/>
    <x v="12"/>
    <x v="6748"/>
    <n v="-80"/>
    <n v="-80"/>
    <n v="0"/>
  </r>
  <r>
    <x v="62"/>
    <x v="0"/>
    <x v="0"/>
    <x v="1780"/>
    <x v="79"/>
    <x v="70"/>
    <x v="6748"/>
    <n v="80"/>
    <n v="80"/>
    <n v="0"/>
  </r>
  <r>
    <x v="101"/>
    <x v="0"/>
    <x v="0"/>
    <x v="1780"/>
    <x v="79"/>
    <x v="846"/>
    <x v="6749"/>
    <n v="160"/>
    <n v="160"/>
    <n v="0"/>
  </r>
  <r>
    <x v="2"/>
    <x v="1"/>
    <x v="1"/>
    <x v="1686"/>
    <x v="352"/>
    <x v="119"/>
    <x v="420"/>
    <n v="243.25"/>
    <n v="243.25"/>
    <n v="0"/>
  </r>
  <r>
    <x v="2"/>
    <x v="1"/>
    <x v="1"/>
    <x v="2044"/>
    <x v="123"/>
    <x v="25"/>
    <x v="6750"/>
    <n v="453.12"/>
    <n v="453.12"/>
    <n v="0"/>
  </r>
  <r>
    <x v="2"/>
    <x v="1"/>
    <x v="1"/>
    <x v="1687"/>
    <x v="101"/>
    <x v="66"/>
    <x v="554"/>
    <n v="147.82"/>
    <n v="147.82"/>
    <n v="0"/>
  </r>
  <r>
    <x v="205"/>
    <x v="2"/>
    <x v="8"/>
    <x v="2045"/>
    <x v="200"/>
    <x v="25"/>
    <x v="6751"/>
    <n v="37500"/>
    <n v="37500"/>
    <n v="0"/>
  </r>
  <r>
    <x v="2"/>
    <x v="1"/>
    <x v="1"/>
    <x v="1689"/>
    <x v="30"/>
    <x v="0"/>
    <x v="341"/>
    <n v="85"/>
    <n v="85"/>
    <n v="0"/>
  </r>
  <r>
    <x v="2"/>
    <x v="1"/>
    <x v="1"/>
    <x v="1689"/>
    <x v="30"/>
    <x v="17"/>
    <x v="2875"/>
    <n v="85"/>
    <n v="85"/>
    <n v="0"/>
  </r>
  <r>
    <x v="2"/>
    <x v="1"/>
    <x v="1"/>
    <x v="1689"/>
    <x v="30"/>
    <x v="23"/>
    <x v="965"/>
    <n v="85"/>
    <n v="85"/>
    <n v="0"/>
  </r>
  <r>
    <x v="2"/>
    <x v="1"/>
    <x v="1"/>
    <x v="1689"/>
    <x v="30"/>
    <x v="56"/>
    <x v="437"/>
    <n v="85"/>
    <n v="85"/>
    <n v="0"/>
  </r>
  <r>
    <x v="2"/>
    <x v="1"/>
    <x v="1"/>
    <x v="1689"/>
    <x v="30"/>
    <x v="108"/>
    <x v="438"/>
    <n v="85"/>
    <n v="85"/>
    <n v="0"/>
  </r>
  <r>
    <x v="2"/>
    <x v="1"/>
    <x v="1"/>
    <x v="2046"/>
    <x v="4"/>
    <x v="4"/>
    <x v="6752"/>
    <n v="1146"/>
    <n v="1146"/>
    <n v="0"/>
  </r>
  <r>
    <x v="2"/>
    <x v="1"/>
    <x v="1"/>
    <x v="2046"/>
    <x v="4"/>
    <x v="25"/>
    <x v="6753"/>
    <n v="182"/>
    <n v="182"/>
    <n v="0"/>
  </r>
  <r>
    <x v="393"/>
    <x v="0"/>
    <x v="5"/>
    <x v="2047"/>
    <x v="78"/>
    <x v="4"/>
    <x v="6754"/>
    <n v="158258"/>
    <n v="158258"/>
    <n v="0"/>
  </r>
  <r>
    <x v="205"/>
    <x v="2"/>
    <x v="8"/>
    <x v="1693"/>
    <x v="5"/>
    <x v="46"/>
    <x v="6755"/>
    <n v="691.32"/>
    <n v="691.32"/>
    <n v="0"/>
  </r>
  <r>
    <x v="205"/>
    <x v="2"/>
    <x v="8"/>
    <x v="1693"/>
    <x v="5"/>
    <x v="48"/>
    <x v="6756"/>
    <n v="310.89"/>
    <n v="310.89"/>
    <n v="0"/>
  </r>
  <r>
    <x v="205"/>
    <x v="2"/>
    <x v="8"/>
    <x v="1693"/>
    <x v="5"/>
    <x v="117"/>
    <x v="6757"/>
    <n v="1586.01"/>
    <n v="1586.01"/>
    <n v="0"/>
  </r>
  <r>
    <x v="205"/>
    <x v="2"/>
    <x v="8"/>
    <x v="1693"/>
    <x v="5"/>
    <x v="1"/>
    <x v="6758"/>
    <n v="3610.62"/>
    <n v="3610.62"/>
    <n v="0"/>
  </r>
  <r>
    <x v="315"/>
    <x v="2"/>
    <x v="8"/>
    <x v="1693"/>
    <x v="5"/>
    <x v="142"/>
    <x v="6759"/>
    <n v="1978.98"/>
    <n v="1978.98"/>
    <n v="0"/>
  </r>
  <r>
    <x v="2"/>
    <x v="1"/>
    <x v="1"/>
    <x v="1857"/>
    <x v="122"/>
    <x v="62"/>
    <x v="6760"/>
    <n v="25.12"/>
    <n v="25.12"/>
    <n v="0"/>
  </r>
  <r>
    <x v="2"/>
    <x v="1"/>
    <x v="1"/>
    <x v="1857"/>
    <x v="122"/>
    <x v="19"/>
    <x v="6761"/>
    <n v="77.56"/>
    <n v="77.56"/>
    <n v="0"/>
  </r>
  <r>
    <x v="2"/>
    <x v="1"/>
    <x v="1"/>
    <x v="1857"/>
    <x v="122"/>
    <x v="96"/>
    <x v="6762"/>
    <n v="-354.66"/>
    <n v="-354.66"/>
    <n v="0"/>
  </r>
  <r>
    <x v="95"/>
    <x v="2"/>
    <x v="2"/>
    <x v="1858"/>
    <x v="1"/>
    <x v="0"/>
    <x v="6763"/>
    <n v="5.6"/>
    <n v="5.6"/>
    <n v="0"/>
  </r>
  <r>
    <x v="2"/>
    <x v="1"/>
    <x v="1"/>
    <x v="1859"/>
    <x v="277"/>
    <x v="46"/>
    <x v="6764"/>
    <n v="450"/>
    <n v="450"/>
    <n v="0"/>
  </r>
  <r>
    <x v="309"/>
    <x v="2"/>
    <x v="28"/>
    <x v="1860"/>
    <x v="365"/>
    <x v="62"/>
    <x v="6765"/>
    <n v="2952"/>
    <n v="2952"/>
    <n v="0"/>
  </r>
  <r>
    <x v="362"/>
    <x v="2"/>
    <x v="28"/>
    <x v="1860"/>
    <x v="365"/>
    <x v="101"/>
    <x v="6766"/>
    <n v="5397"/>
    <n v="5397"/>
    <n v="0"/>
  </r>
  <r>
    <x v="362"/>
    <x v="2"/>
    <x v="28"/>
    <x v="1860"/>
    <x v="365"/>
    <x v="106"/>
    <x v="6767"/>
    <n v="3864"/>
    <n v="3864"/>
    <n v="0"/>
  </r>
  <r>
    <x v="225"/>
    <x v="0"/>
    <x v="2"/>
    <x v="1864"/>
    <x v="1"/>
    <x v="95"/>
    <x v="6768"/>
    <n v="132"/>
    <n v="132"/>
    <n v="0"/>
  </r>
  <r>
    <x v="2"/>
    <x v="1"/>
    <x v="1"/>
    <x v="701"/>
    <x v="1"/>
    <x v="13"/>
    <x v="6769"/>
    <n v="109.5"/>
    <n v="109.5"/>
    <n v="0"/>
  </r>
  <r>
    <x v="2"/>
    <x v="1"/>
    <x v="1"/>
    <x v="701"/>
    <x v="1"/>
    <x v="68"/>
    <x v="6770"/>
    <n v="405"/>
    <n v="405"/>
    <n v="0"/>
  </r>
  <r>
    <x v="410"/>
    <x v="0"/>
    <x v="3"/>
    <x v="2048"/>
    <x v="232"/>
    <x v="4"/>
    <x v="6771"/>
    <n v="12792"/>
    <n v="12792"/>
    <n v="0"/>
  </r>
  <r>
    <x v="411"/>
    <x v="0"/>
    <x v="3"/>
    <x v="2049"/>
    <x v="232"/>
    <x v="4"/>
    <x v="6772"/>
    <n v="28320"/>
    <n v="28320"/>
    <n v="0"/>
  </r>
  <r>
    <x v="2"/>
    <x v="1"/>
    <x v="1"/>
    <x v="703"/>
    <x v="207"/>
    <x v="66"/>
    <x v="420"/>
    <n v="511.84"/>
    <n v="511.84"/>
    <n v="0"/>
  </r>
  <r>
    <x v="203"/>
    <x v="0"/>
    <x v="0"/>
    <x v="1224"/>
    <x v="304"/>
    <x v="25"/>
    <x v="6773"/>
    <n v="1080"/>
    <n v="1080"/>
    <n v="0"/>
  </r>
  <r>
    <x v="54"/>
    <x v="0"/>
    <x v="2"/>
    <x v="1422"/>
    <x v="332"/>
    <x v="4"/>
    <x v="5671"/>
    <n v="2101322"/>
    <n v="1596936.45"/>
    <n v="504385.55"/>
  </r>
  <r>
    <x v="55"/>
    <x v="0"/>
    <x v="2"/>
    <x v="2050"/>
    <x v="1"/>
    <x v="4"/>
    <x v="6774"/>
    <n v="287277.37"/>
    <n v="287277.37"/>
    <n v="0"/>
  </r>
  <r>
    <x v="203"/>
    <x v="0"/>
    <x v="0"/>
    <x v="2051"/>
    <x v="93"/>
    <x v="4"/>
    <x v="6775"/>
    <n v="987.7"/>
    <n v="987.7"/>
    <n v="0"/>
  </r>
  <r>
    <x v="54"/>
    <x v="0"/>
    <x v="2"/>
    <x v="2052"/>
    <x v="96"/>
    <x v="4"/>
    <x v="6776"/>
    <n v="50000"/>
    <n v="50000"/>
    <n v="0"/>
  </r>
  <r>
    <x v="2"/>
    <x v="1"/>
    <x v="1"/>
    <x v="1986"/>
    <x v="390"/>
    <x v="0"/>
    <x v="420"/>
    <n v="100"/>
    <n v="100"/>
    <n v="0"/>
  </r>
  <r>
    <x v="2"/>
    <x v="1"/>
    <x v="1"/>
    <x v="777"/>
    <x v="220"/>
    <x v="66"/>
    <x v="6777"/>
    <n v="607.79"/>
    <n v="607.79"/>
    <n v="0"/>
  </r>
  <r>
    <x v="412"/>
    <x v="0"/>
    <x v="0"/>
    <x v="1988"/>
    <x v="36"/>
    <x v="4"/>
    <x v="6778"/>
    <n v="1890.46"/>
    <n v="1890.46"/>
    <n v="0"/>
  </r>
  <r>
    <x v="2"/>
    <x v="1"/>
    <x v="1"/>
    <x v="780"/>
    <x v="5"/>
    <x v="95"/>
    <x v="6779"/>
    <n v="32.700000000000003"/>
    <n v="32.700000000000003"/>
    <n v="0"/>
  </r>
  <r>
    <x v="2"/>
    <x v="1"/>
    <x v="1"/>
    <x v="1680"/>
    <x v="101"/>
    <x v="4"/>
    <x v="6780"/>
    <n v="2246"/>
    <n v="2246"/>
    <n v="0"/>
  </r>
  <r>
    <x v="2"/>
    <x v="1"/>
    <x v="1"/>
    <x v="1680"/>
    <x v="101"/>
    <x v="0"/>
    <x v="6781"/>
    <n v="521"/>
    <n v="521"/>
    <n v="0"/>
  </r>
  <r>
    <x v="188"/>
    <x v="2"/>
    <x v="14"/>
    <x v="781"/>
    <x v="222"/>
    <x v="4"/>
    <x v="6782"/>
    <n v="3722.48"/>
    <n v="3722.48"/>
    <n v="0"/>
  </r>
  <r>
    <x v="188"/>
    <x v="2"/>
    <x v="14"/>
    <x v="781"/>
    <x v="222"/>
    <x v="48"/>
    <x v="6783"/>
    <n v="928"/>
    <n v="928"/>
    <n v="0"/>
  </r>
  <r>
    <x v="315"/>
    <x v="2"/>
    <x v="8"/>
    <x v="1663"/>
    <x v="365"/>
    <x v="16"/>
    <x v="6784"/>
    <n v="1092"/>
    <n v="1092"/>
    <n v="0"/>
  </r>
  <r>
    <x v="315"/>
    <x v="2"/>
    <x v="8"/>
    <x v="1663"/>
    <x v="365"/>
    <x v="106"/>
    <x v="6785"/>
    <n v="1127"/>
    <n v="1127"/>
    <n v="0"/>
  </r>
  <r>
    <x v="315"/>
    <x v="2"/>
    <x v="8"/>
    <x v="1663"/>
    <x v="365"/>
    <x v="78"/>
    <x v="6786"/>
    <n v="1092"/>
    <n v="1092"/>
    <n v="0"/>
  </r>
  <r>
    <x v="225"/>
    <x v="0"/>
    <x v="2"/>
    <x v="2053"/>
    <x v="61"/>
    <x v="0"/>
    <x v="6787"/>
    <n v="136.72"/>
    <n v="136.72"/>
    <n v="0"/>
  </r>
  <r>
    <x v="225"/>
    <x v="0"/>
    <x v="2"/>
    <x v="2053"/>
    <x v="61"/>
    <x v="17"/>
    <x v="6788"/>
    <n v="1189.2"/>
    <n v="1189.2"/>
    <n v="0"/>
  </r>
  <r>
    <x v="225"/>
    <x v="0"/>
    <x v="2"/>
    <x v="2053"/>
    <x v="61"/>
    <x v="46"/>
    <x v="6789"/>
    <n v="379.6"/>
    <n v="379.6"/>
    <n v="0"/>
  </r>
  <r>
    <x v="208"/>
    <x v="0"/>
    <x v="2"/>
    <x v="1739"/>
    <x v="56"/>
    <x v="66"/>
    <x v="6790"/>
    <n v="-6000"/>
    <n v="-6000"/>
    <n v="0"/>
  </r>
  <r>
    <x v="2"/>
    <x v="1"/>
    <x v="1"/>
    <x v="1939"/>
    <x v="30"/>
    <x v="42"/>
    <x v="6791"/>
    <n v="121.05"/>
    <n v="121.05"/>
    <n v="0"/>
  </r>
  <r>
    <x v="225"/>
    <x v="0"/>
    <x v="2"/>
    <x v="1740"/>
    <x v="1"/>
    <x v="4"/>
    <x v="6792"/>
    <n v="1024.24"/>
    <n v="1024.24"/>
    <n v="0"/>
  </r>
  <r>
    <x v="2"/>
    <x v="1"/>
    <x v="1"/>
    <x v="2054"/>
    <x v="12"/>
    <x v="4"/>
    <x v="6793"/>
    <n v="9107.64"/>
    <n v="9107.64"/>
    <n v="0"/>
  </r>
  <r>
    <x v="202"/>
    <x v="2"/>
    <x v="5"/>
    <x v="1741"/>
    <x v="236"/>
    <x v="17"/>
    <x v="6794"/>
    <n v="12996.27"/>
    <n v="12996.27"/>
    <n v="0"/>
  </r>
  <r>
    <x v="202"/>
    <x v="2"/>
    <x v="5"/>
    <x v="1741"/>
    <x v="236"/>
    <x v="46"/>
    <x v="6795"/>
    <n v="2668.06"/>
    <n v="2668.06"/>
    <n v="0"/>
  </r>
  <r>
    <x v="202"/>
    <x v="2"/>
    <x v="5"/>
    <x v="1741"/>
    <x v="236"/>
    <x v="873"/>
    <x v="6796"/>
    <n v="53.33"/>
    <n v="53.33"/>
    <n v="0"/>
  </r>
  <r>
    <x v="202"/>
    <x v="2"/>
    <x v="5"/>
    <x v="1741"/>
    <x v="236"/>
    <x v="874"/>
    <x v="6797"/>
    <n v="2893.24"/>
    <n v="2893.24"/>
    <n v="0"/>
  </r>
  <r>
    <x v="202"/>
    <x v="2"/>
    <x v="5"/>
    <x v="1741"/>
    <x v="236"/>
    <x v="875"/>
    <x v="6798"/>
    <n v="342.34"/>
    <n v="342.34"/>
    <n v="0"/>
  </r>
  <r>
    <x v="202"/>
    <x v="2"/>
    <x v="5"/>
    <x v="1741"/>
    <x v="236"/>
    <x v="725"/>
    <x v="6799"/>
    <n v="78.459999999999994"/>
    <n v="78.459999999999994"/>
    <n v="0"/>
  </r>
  <r>
    <x v="413"/>
    <x v="0"/>
    <x v="9"/>
    <x v="2055"/>
    <x v="335"/>
    <x v="25"/>
    <x v="6800"/>
    <n v="3184"/>
    <n v="3184"/>
    <n v="0"/>
  </r>
  <r>
    <x v="2"/>
    <x v="1"/>
    <x v="1"/>
    <x v="2056"/>
    <x v="99"/>
    <x v="0"/>
    <x v="6801"/>
    <n v="34.15"/>
    <n v="34.15"/>
    <n v="0"/>
  </r>
  <r>
    <x v="339"/>
    <x v="2"/>
    <x v="5"/>
    <x v="1742"/>
    <x v="1"/>
    <x v="0"/>
    <x v="6802"/>
    <n v="7956"/>
    <n v="7956"/>
    <n v="0"/>
  </r>
  <r>
    <x v="339"/>
    <x v="2"/>
    <x v="5"/>
    <x v="1742"/>
    <x v="1"/>
    <x v="20"/>
    <x v="5809"/>
    <n v="876.39"/>
    <n v="876.39"/>
    <n v="0"/>
  </r>
  <r>
    <x v="339"/>
    <x v="2"/>
    <x v="5"/>
    <x v="1742"/>
    <x v="1"/>
    <x v="43"/>
    <x v="6803"/>
    <n v="1238.44"/>
    <n v="1238.44"/>
    <n v="0"/>
  </r>
  <r>
    <x v="339"/>
    <x v="2"/>
    <x v="5"/>
    <x v="1742"/>
    <x v="1"/>
    <x v="141"/>
    <x v="6804"/>
    <n v="24"/>
    <n v="24"/>
    <n v="0"/>
  </r>
  <r>
    <x v="339"/>
    <x v="2"/>
    <x v="5"/>
    <x v="1742"/>
    <x v="1"/>
    <x v="142"/>
    <x v="6805"/>
    <n v="1002.9"/>
    <n v="1002.9"/>
    <n v="0"/>
  </r>
  <r>
    <x v="355"/>
    <x v="2"/>
    <x v="5"/>
    <x v="1744"/>
    <x v="1"/>
    <x v="20"/>
    <x v="6806"/>
    <n v="29.38"/>
    <n v="29.38"/>
    <n v="0"/>
  </r>
  <r>
    <x v="345"/>
    <x v="2"/>
    <x v="28"/>
    <x v="2057"/>
    <x v="377"/>
    <x v="25"/>
    <x v="554"/>
    <n v="130"/>
    <n v="130"/>
    <n v="0"/>
  </r>
  <r>
    <x v="345"/>
    <x v="2"/>
    <x v="28"/>
    <x v="1745"/>
    <x v="269"/>
    <x v="62"/>
    <x v="6782"/>
    <n v="989.45"/>
    <n v="989.45"/>
    <n v="0"/>
  </r>
  <r>
    <x v="345"/>
    <x v="2"/>
    <x v="28"/>
    <x v="1745"/>
    <x v="269"/>
    <x v="18"/>
    <x v="6807"/>
    <n v="147.34"/>
    <n v="147.34"/>
    <n v="0"/>
  </r>
  <r>
    <x v="345"/>
    <x v="2"/>
    <x v="28"/>
    <x v="1745"/>
    <x v="269"/>
    <x v="42"/>
    <x v="6808"/>
    <n v="280.18"/>
    <n v="280.18"/>
    <n v="0"/>
  </r>
  <r>
    <x v="356"/>
    <x v="0"/>
    <x v="16"/>
    <x v="1746"/>
    <x v="260"/>
    <x v="4"/>
    <x v="6809"/>
    <n v="807"/>
    <n v="807"/>
    <n v="0"/>
  </r>
  <r>
    <x v="210"/>
    <x v="2"/>
    <x v="3"/>
    <x v="831"/>
    <x v="223"/>
    <x v="101"/>
    <x v="6810"/>
    <n v="856.8"/>
    <n v="856.8"/>
    <n v="0"/>
  </r>
  <r>
    <x v="210"/>
    <x v="2"/>
    <x v="3"/>
    <x v="831"/>
    <x v="223"/>
    <x v="42"/>
    <x v="6811"/>
    <n v="2700"/>
    <n v="2700"/>
    <n v="0"/>
  </r>
  <r>
    <x v="210"/>
    <x v="2"/>
    <x v="3"/>
    <x v="831"/>
    <x v="223"/>
    <x v="78"/>
    <x v="6812"/>
    <n v="281.45"/>
    <n v="281.45"/>
    <n v="0"/>
  </r>
  <r>
    <x v="210"/>
    <x v="2"/>
    <x v="3"/>
    <x v="831"/>
    <x v="223"/>
    <x v="1"/>
    <x v="6813"/>
    <n v="425.75"/>
    <n v="425.75"/>
    <n v="0"/>
  </r>
  <r>
    <x v="210"/>
    <x v="2"/>
    <x v="3"/>
    <x v="831"/>
    <x v="223"/>
    <x v="80"/>
    <x v="6814"/>
    <n v="326.3"/>
    <n v="326.3"/>
    <n v="0"/>
  </r>
  <r>
    <x v="210"/>
    <x v="2"/>
    <x v="3"/>
    <x v="831"/>
    <x v="223"/>
    <x v="24"/>
    <x v="6815"/>
    <n v="37.700000000000003"/>
    <n v="37.700000000000003"/>
    <n v="0"/>
  </r>
  <r>
    <x v="2"/>
    <x v="1"/>
    <x v="1"/>
    <x v="832"/>
    <x v="234"/>
    <x v="4"/>
    <x v="6816"/>
    <n v="1416"/>
    <n v="1416"/>
    <n v="0"/>
  </r>
  <r>
    <x v="2"/>
    <x v="1"/>
    <x v="1"/>
    <x v="832"/>
    <x v="234"/>
    <x v="25"/>
    <x v="6817"/>
    <n v="1174"/>
    <n v="1174"/>
    <n v="0"/>
  </r>
  <r>
    <x v="2"/>
    <x v="1"/>
    <x v="1"/>
    <x v="1727"/>
    <x v="32"/>
    <x v="101"/>
    <x v="6818"/>
    <n v="133.22"/>
    <n v="133.22"/>
    <n v="0"/>
  </r>
  <r>
    <x v="2"/>
    <x v="1"/>
    <x v="1"/>
    <x v="1727"/>
    <x v="32"/>
    <x v="80"/>
    <x v="6819"/>
    <n v="17.78"/>
    <n v="17.78"/>
    <n v="0"/>
  </r>
  <r>
    <x v="2"/>
    <x v="1"/>
    <x v="1"/>
    <x v="1247"/>
    <x v="188"/>
    <x v="22"/>
    <x v="6820"/>
    <n v="226.88"/>
    <n v="226.88"/>
    <n v="0"/>
  </r>
  <r>
    <x v="2"/>
    <x v="1"/>
    <x v="1"/>
    <x v="1389"/>
    <x v="327"/>
    <x v="46"/>
    <x v="6821"/>
    <n v="1104"/>
    <n v="1104"/>
    <n v="0"/>
  </r>
  <r>
    <x v="2"/>
    <x v="1"/>
    <x v="1"/>
    <x v="1389"/>
    <x v="327"/>
    <x v="62"/>
    <x v="6822"/>
    <n v="776.5"/>
    <n v="776.5"/>
    <n v="0"/>
  </r>
  <r>
    <x v="2"/>
    <x v="1"/>
    <x v="1"/>
    <x v="1390"/>
    <x v="328"/>
    <x v="16"/>
    <x v="4542"/>
    <n v="834"/>
    <n v="834"/>
    <n v="0"/>
  </r>
  <r>
    <x v="202"/>
    <x v="2"/>
    <x v="5"/>
    <x v="1250"/>
    <x v="236"/>
    <x v="13"/>
    <x v="6823"/>
    <n v="15828"/>
    <n v="15828"/>
    <n v="0"/>
  </r>
  <r>
    <x v="2"/>
    <x v="1"/>
    <x v="1"/>
    <x v="1392"/>
    <x v="37"/>
    <x v="13"/>
    <x v="6824"/>
    <n v="1149.52"/>
    <n v="1149.52"/>
    <n v="0"/>
  </r>
  <r>
    <x v="2"/>
    <x v="1"/>
    <x v="1"/>
    <x v="1252"/>
    <x v="5"/>
    <x v="101"/>
    <x v="6825"/>
    <n v="27.48"/>
    <n v="27.48"/>
    <n v="0"/>
  </r>
  <r>
    <x v="2"/>
    <x v="1"/>
    <x v="1"/>
    <x v="1252"/>
    <x v="5"/>
    <x v="185"/>
    <x v="6826"/>
    <n v="70"/>
    <n v="70"/>
    <n v="0"/>
  </r>
  <r>
    <x v="2"/>
    <x v="1"/>
    <x v="1"/>
    <x v="1252"/>
    <x v="5"/>
    <x v="139"/>
    <x v="6827"/>
    <n v="25.48"/>
    <n v="25.48"/>
    <n v="0"/>
  </r>
  <r>
    <x v="2"/>
    <x v="1"/>
    <x v="1"/>
    <x v="1252"/>
    <x v="5"/>
    <x v="108"/>
    <x v="6828"/>
    <n v="20.03"/>
    <n v="20.03"/>
    <n v="0"/>
  </r>
  <r>
    <x v="210"/>
    <x v="2"/>
    <x v="3"/>
    <x v="1394"/>
    <x v="329"/>
    <x v="0"/>
    <x v="420"/>
    <n v="84.8"/>
    <n v="84.8"/>
    <n v="0"/>
  </r>
  <r>
    <x v="2"/>
    <x v="1"/>
    <x v="1"/>
    <x v="2058"/>
    <x v="235"/>
    <x v="4"/>
    <x v="2596"/>
    <n v="643"/>
    <n v="643"/>
    <n v="0"/>
  </r>
  <r>
    <x v="2"/>
    <x v="1"/>
    <x v="1"/>
    <x v="1666"/>
    <x v="244"/>
    <x v="46"/>
    <x v="6829"/>
    <n v="105.7"/>
    <n v="105.7"/>
    <n v="0"/>
  </r>
  <r>
    <x v="2"/>
    <x v="1"/>
    <x v="1"/>
    <x v="1666"/>
    <x v="244"/>
    <x v="16"/>
    <x v="6830"/>
    <n v="277.5"/>
    <n v="277.5"/>
    <n v="0"/>
  </r>
  <r>
    <x v="2"/>
    <x v="1"/>
    <x v="1"/>
    <x v="1666"/>
    <x v="244"/>
    <x v="48"/>
    <x v="6831"/>
    <n v="255.45"/>
    <n v="255.45"/>
    <n v="0"/>
  </r>
  <r>
    <x v="2"/>
    <x v="1"/>
    <x v="1"/>
    <x v="1666"/>
    <x v="244"/>
    <x v="18"/>
    <x v="6832"/>
    <n v="127.35"/>
    <n v="127.35"/>
    <n v="0"/>
  </r>
  <r>
    <x v="91"/>
    <x v="2"/>
    <x v="5"/>
    <x v="1397"/>
    <x v="1"/>
    <x v="25"/>
    <x v="6833"/>
    <n v="4010"/>
    <n v="4010"/>
    <n v="0"/>
  </r>
  <r>
    <x v="91"/>
    <x v="2"/>
    <x v="5"/>
    <x v="1397"/>
    <x v="1"/>
    <x v="119"/>
    <x v="5811"/>
    <n v="451.83"/>
    <n v="451.83"/>
    <n v="0"/>
  </r>
  <r>
    <x v="2"/>
    <x v="1"/>
    <x v="1"/>
    <x v="1254"/>
    <x v="37"/>
    <x v="119"/>
    <x v="6834"/>
    <n v="48.9"/>
    <n v="48.9"/>
    <n v="0"/>
  </r>
  <r>
    <x v="2"/>
    <x v="1"/>
    <x v="1"/>
    <x v="1254"/>
    <x v="37"/>
    <x v="131"/>
    <x v="6835"/>
    <n v="36"/>
    <n v="36"/>
    <n v="0"/>
  </r>
  <r>
    <x v="2"/>
    <x v="1"/>
    <x v="1"/>
    <x v="1254"/>
    <x v="37"/>
    <x v="271"/>
    <x v="6836"/>
    <n v="53.4"/>
    <n v="53.4"/>
    <n v="0"/>
  </r>
  <r>
    <x v="2"/>
    <x v="1"/>
    <x v="1"/>
    <x v="1254"/>
    <x v="37"/>
    <x v="363"/>
    <x v="6837"/>
    <n v="47.3"/>
    <n v="47.3"/>
    <n v="0"/>
  </r>
  <r>
    <x v="2"/>
    <x v="1"/>
    <x v="1"/>
    <x v="1254"/>
    <x v="37"/>
    <x v="468"/>
    <x v="6838"/>
    <n v="59.8"/>
    <n v="59.8"/>
    <n v="0"/>
  </r>
  <r>
    <x v="2"/>
    <x v="1"/>
    <x v="1"/>
    <x v="1254"/>
    <x v="37"/>
    <x v="590"/>
    <x v="6839"/>
    <n v="76.56"/>
    <n v="76.56"/>
    <n v="0"/>
  </r>
  <r>
    <x v="2"/>
    <x v="1"/>
    <x v="1"/>
    <x v="1254"/>
    <x v="37"/>
    <x v="426"/>
    <x v="6840"/>
    <n v="67.900000000000006"/>
    <n v="67.900000000000006"/>
    <n v="0"/>
  </r>
  <r>
    <x v="2"/>
    <x v="1"/>
    <x v="1"/>
    <x v="1254"/>
    <x v="37"/>
    <x v="295"/>
    <x v="6841"/>
    <n v="52.7"/>
    <n v="52.7"/>
    <n v="0"/>
  </r>
  <r>
    <x v="2"/>
    <x v="1"/>
    <x v="1"/>
    <x v="1254"/>
    <x v="37"/>
    <x v="248"/>
    <x v="6842"/>
    <n v="285.39999999999998"/>
    <n v="285.39999999999998"/>
    <n v="0"/>
  </r>
  <r>
    <x v="2"/>
    <x v="1"/>
    <x v="1"/>
    <x v="1254"/>
    <x v="37"/>
    <x v="341"/>
    <x v="6843"/>
    <n v="123.6"/>
    <n v="123.6"/>
    <n v="0"/>
  </r>
  <r>
    <x v="2"/>
    <x v="1"/>
    <x v="1"/>
    <x v="1254"/>
    <x v="37"/>
    <x v="369"/>
    <x v="6844"/>
    <n v="257.25"/>
    <n v="257.25"/>
    <n v="0"/>
  </r>
  <r>
    <x v="2"/>
    <x v="1"/>
    <x v="1"/>
    <x v="1254"/>
    <x v="37"/>
    <x v="417"/>
    <x v="6845"/>
    <n v="129.30000000000001"/>
    <n v="129.30000000000001"/>
    <n v="0"/>
  </r>
  <r>
    <x v="2"/>
    <x v="1"/>
    <x v="1"/>
    <x v="1668"/>
    <x v="176"/>
    <x v="4"/>
    <x v="6846"/>
    <n v="4944"/>
    <n v="4944"/>
    <n v="0"/>
  </r>
  <r>
    <x v="414"/>
    <x v="0"/>
    <x v="14"/>
    <x v="2059"/>
    <x v="331"/>
    <x v="4"/>
    <x v="6847"/>
    <n v="6500"/>
    <n v="6500"/>
    <n v="0"/>
  </r>
  <r>
    <x v="2"/>
    <x v="1"/>
    <x v="1"/>
    <x v="2028"/>
    <x v="195"/>
    <x v="46"/>
    <x v="6848"/>
    <n v="80.55"/>
    <n v="80.55"/>
    <n v="0"/>
  </r>
  <r>
    <x v="2"/>
    <x v="1"/>
    <x v="1"/>
    <x v="2028"/>
    <x v="195"/>
    <x v="85"/>
    <x v="6849"/>
    <n v="3"/>
    <n v="3"/>
    <n v="0"/>
  </r>
  <r>
    <x v="2"/>
    <x v="1"/>
    <x v="1"/>
    <x v="2029"/>
    <x v="249"/>
    <x v="122"/>
    <x v="6701"/>
    <n v="770.57"/>
    <n v="770.57"/>
    <n v="0"/>
  </r>
  <r>
    <x v="2"/>
    <x v="1"/>
    <x v="1"/>
    <x v="2029"/>
    <x v="249"/>
    <x v="62"/>
    <x v="6850"/>
    <n v="919.03"/>
    <n v="919.03"/>
    <n v="0"/>
  </r>
  <r>
    <x v="2"/>
    <x v="1"/>
    <x v="1"/>
    <x v="2060"/>
    <x v="405"/>
    <x v="4"/>
    <x v="6851"/>
    <n v="344.25"/>
    <n v="344.25"/>
    <n v="0"/>
  </r>
  <r>
    <x v="2"/>
    <x v="1"/>
    <x v="1"/>
    <x v="1671"/>
    <x v="367"/>
    <x v="0"/>
    <x v="420"/>
    <n v="74"/>
    <n v="74"/>
    <n v="0"/>
  </r>
  <r>
    <x v="2"/>
    <x v="1"/>
    <x v="1"/>
    <x v="2061"/>
    <x v="33"/>
    <x v="4"/>
    <x v="6852"/>
    <n v="3858"/>
    <n v="3858"/>
    <n v="0"/>
  </r>
  <r>
    <x v="2"/>
    <x v="1"/>
    <x v="1"/>
    <x v="1723"/>
    <x v="373"/>
    <x v="16"/>
    <x v="6853"/>
    <n v="531.26"/>
    <n v="531.26"/>
    <n v="0"/>
  </r>
  <r>
    <x v="146"/>
    <x v="0"/>
    <x v="5"/>
    <x v="2031"/>
    <x v="1"/>
    <x v="4"/>
    <x v="6854"/>
    <n v="17675.5"/>
    <n v="17675.5"/>
    <n v="0"/>
  </r>
  <r>
    <x v="146"/>
    <x v="0"/>
    <x v="5"/>
    <x v="2031"/>
    <x v="1"/>
    <x v="17"/>
    <x v="6855"/>
    <n v="1105.6500000000001"/>
    <n v="1105.6500000000001"/>
    <n v="0"/>
  </r>
  <r>
    <x v="2"/>
    <x v="1"/>
    <x v="1"/>
    <x v="2034"/>
    <x v="404"/>
    <x v="4"/>
    <x v="6856"/>
    <n v="29394"/>
    <n v="29394"/>
    <n v="0"/>
  </r>
  <r>
    <x v="2"/>
    <x v="1"/>
    <x v="1"/>
    <x v="2035"/>
    <x v="37"/>
    <x v="17"/>
    <x v="6857"/>
    <n v="95.88"/>
    <n v="95.88"/>
    <n v="0"/>
  </r>
  <r>
    <x v="2"/>
    <x v="1"/>
    <x v="1"/>
    <x v="1890"/>
    <x v="37"/>
    <x v="4"/>
    <x v="6858"/>
    <n v="475"/>
    <n v="475"/>
    <n v="0"/>
  </r>
  <r>
    <x v="2"/>
    <x v="1"/>
    <x v="1"/>
    <x v="1890"/>
    <x v="37"/>
    <x v="62"/>
    <x v="6859"/>
    <n v="356"/>
    <n v="356"/>
    <n v="0"/>
  </r>
  <r>
    <x v="2"/>
    <x v="1"/>
    <x v="1"/>
    <x v="1727"/>
    <x v="32"/>
    <x v="117"/>
    <x v="6860"/>
    <n v="16.54"/>
    <n v="16.54"/>
    <n v="0"/>
  </r>
  <r>
    <x v="2"/>
    <x v="1"/>
    <x v="1"/>
    <x v="2062"/>
    <x v="406"/>
    <x v="4"/>
    <x v="6861"/>
    <n v="10800"/>
    <n v="10800"/>
    <n v="0"/>
  </r>
  <r>
    <x v="2"/>
    <x v="1"/>
    <x v="1"/>
    <x v="2063"/>
    <x v="57"/>
    <x v="4"/>
    <x v="1886"/>
    <n v="13041"/>
    <n v="13041"/>
    <n v="0"/>
  </r>
  <r>
    <x v="2"/>
    <x v="1"/>
    <x v="1"/>
    <x v="2064"/>
    <x v="186"/>
    <x v="13"/>
    <x v="1958"/>
    <n v="251.33"/>
    <n v="251.33"/>
    <n v="0"/>
  </r>
  <r>
    <x v="2"/>
    <x v="1"/>
    <x v="1"/>
    <x v="1374"/>
    <x v="159"/>
    <x v="66"/>
    <x v="64"/>
    <n v="1000"/>
    <n v="1000"/>
    <n v="0"/>
  </r>
  <r>
    <x v="2"/>
    <x v="1"/>
    <x v="1"/>
    <x v="1067"/>
    <x v="4"/>
    <x v="64"/>
    <x v="6862"/>
    <n v="2498.75"/>
    <n v="2498.75"/>
    <n v="0"/>
  </r>
  <r>
    <x v="2"/>
    <x v="1"/>
    <x v="1"/>
    <x v="1495"/>
    <x v="176"/>
    <x v="0"/>
    <x v="6863"/>
    <n v="2472"/>
    <n v="2472"/>
    <n v="0"/>
  </r>
  <r>
    <x v="2"/>
    <x v="1"/>
    <x v="1"/>
    <x v="1496"/>
    <x v="37"/>
    <x v="13"/>
    <x v="420"/>
    <n v="57.46"/>
    <n v="57.46"/>
    <n v="0"/>
  </r>
  <r>
    <x v="2"/>
    <x v="1"/>
    <x v="1"/>
    <x v="1822"/>
    <x v="93"/>
    <x v="17"/>
    <x v="6864"/>
    <n v="46.19"/>
    <n v="46.19"/>
    <n v="0"/>
  </r>
  <r>
    <x v="415"/>
    <x v="0"/>
    <x v="32"/>
    <x v="2065"/>
    <x v="45"/>
    <x v="4"/>
    <x v="6865"/>
    <n v="24750"/>
    <n v="24750"/>
    <n v="0"/>
  </r>
  <r>
    <x v="220"/>
    <x v="0"/>
    <x v="2"/>
    <x v="2066"/>
    <x v="44"/>
    <x v="4"/>
    <x v="6866"/>
    <n v="1657752.23"/>
    <n v="1657752.23"/>
    <n v="0"/>
  </r>
  <r>
    <x v="152"/>
    <x v="0"/>
    <x v="2"/>
    <x v="1073"/>
    <x v="1"/>
    <x v="62"/>
    <x v="6867"/>
    <n v="57.6"/>
    <n v="57.6"/>
    <n v="0"/>
  </r>
  <r>
    <x v="152"/>
    <x v="0"/>
    <x v="2"/>
    <x v="1073"/>
    <x v="1"/>
    <x v="19"/>
    <x v="6868"/>
    <n v="103.68"/>
    <n v="103.68"/>
    <n v="0"/>
  </r>
  <r>
    <x v="188"/>
    <x v="2"/>
    <x v="14"/>
    <x v="1075"/>
    <x v="229"/>
    <x v="4"/>
    <x v="6869"/>
    <n v="25917.52"/>
    <n v="25917.52"/>
    <n v="0"/>
  </r>
  <r>
    <x v="2"/>
    <x v="1"/>
    <x v="1"/>
    <x v="1503"/>
    <x v="337"/>
    <x v="13"/>
    <x v="6870"/>
    <n v="682.12"/>
    <n v="682.12"/>
    <n v="0"/>
  </r>
  <r>
    <x v="2"/>
    <x v="1"/>
    <x v="1"/>
    <x v="1503"/>
    <x v="337"/>
    <x v="70"/>
    <x v="940"/>
    <n v="130"/>
    <n v="130"/>
    <n v="0"/>
  </r>
  <r>
    <x v="2"/>
    <x v="1"/>
    <x v="1"/>
    <x v="1076"/>
    <x v="29"/>
    <x v="46"/>
    <x v="6871"/>
    <n v="720"/>
    <n v="720"/>
    <n v="0"/>
  </r>
  <r>
    <x v="2"/>
    <x v="1"/>
    <x v="1"/>
    <x v="1076"/>
    <x v="29"/>
    <x v="95"/>
    <x v="607"/>
    <n v="439.48"/>
    <n v="439.48"/>
    <n v="0"/>
  </r>
  <r>
    <x v="2"/>
    <x v="1"/>
    <x v="1"/>
    <x v="1482"/>
    <x v="345"/>
    <x v="64"/>
    <x v="6872"/>
    <n v="155"/>
    <n v="155"/>
    <n v="0"/>
  </r>
  <r>
    <x v="258"/>
    <x v="0"/>
    <x v="9"/>
    <x v="2067"/>
    <x v="286"/>
    <x v="4"/>
    <x v="6873"/>
    <n v="149010.49"/>
    <n v="149010.49"/>
    <n v="0"/>
  </r>
  <r>
    <x v="256"/>
    <x v="0"/>
    <x v="8"/>
    <x v="1079"/>
    <x v="127"/>
    <x v="4"/>
    <x v="6874"/>
    <n v="95346"/>
    <n v="95346"/>
    <n v="0"/>
  </r>
  <r>
    <x v="8"/>
    <x v="0"/>
    <x v="2"/>
    <x v="1080"/>
    <x v="33"/>
    <x v="112"/>
    <x v="6875"/>
    <n v="52871"/>
    <n v="52871"/>
    <n v="0"/>
  </r>
  <r>
    <x v="8"/>
    <x v="0"/>
    <x v="2"/>
    <x v="1080"/>
    <x v="33"/>
    <x v="45"/>
    <x v="6876"/>
    <n v="90172"/>
    <n v="90172"/>
    <n v="0"/>
  </r>
  <r>
    <x v="8"/>
    <x v="0"/>
    <x v="2"/>
    <x v="1080"/>
    <x v="33"/>
    <x v="118"/>
    <x v="6877"/>
    <n v="19328"/>
    <n v="19328"/>
    <n v="0"/>
  </r>
  <r>
    <x v="2"/>
    <x v="1"/>
    <x v="1"/>
    <x v="1081"/>
    <x v="9"/>
    <x v="0"/>
    <x v="5704"/>
    <n v="40"/>
    <n v="40"/>
    <n v="0"/>
  </r>
  <r>
    <x v="2"/>
    <x v="1"/>
    <x v="1"/>
    <x v="2068"/>
    <x v="37"/>
    <x v="4"/>
    <x v="6878"/>
    <n v="5527.96"/>
    <n v="5527.96"/>
    <n v="0"/>
  </r>
  <r>
    <x v="2"/>
    <x v="1"/>
    <x v="1"/>
    <x v="1893"/>
    <x v="337"/>
    <x v="4"/>
    <x v="6879"/>
    <n v="1168.08"/>
    <n v="1168.08"/>
    <n v="0"/>
  </r>
  <r>
    <x v="2"/>
    <x v="1"/>
    <x v="1"/>
    <x v="1083"/>
    <x v="144"/>
    <x v="342"/>
    <x v="5707"/>
    <n v="1376"/>
    <n v="1376"/>
    <n v="0"/>
  </r>
  <r>
    <x v="2"/>
    <x v="1"/>
    <x v="1"/>
    <x v="1084"/>
    <x v="14"/>
    <x v="13"/>
    <x v="3543"/>
    <n v="1559"/>
    <n v="1559"/>
    <n v="0"/>
  </r>
  <r>
    <x v="2"/>
    <x v="1"/>
    <x v="1"/>
    <x v="1490"/>
    <x v="57"/>
    <x v="0"/>
    <x v="1098"/>
    <n v="124.7"/>
    <n v="124.7"/>
    <n v="0"/>
  </r>
  <r>
    <x v="2"/>
    <x v="1"/>
    <x v="1"/>
    <x v="1700"/>
    <x v="101"/>
    <x v="25"/>
    <x v="6880"/>
    <n v="250"/>
    <n v="250"/>
    <n v="0"/>
  </r>
  <r>
    <x v="2"/>
    <x v="1"/>
    <x v="1"/>
    <x v="1088"/>
    <x v="244"/>
    <x v="4"/>
    <x v="6881"/>
    <n v="73"/>
    <n v="73"/>
    <n v="0"/>
  </r>
  <r>
    <x v="187"/>
    <x v="0"/>
    <x v="9"/>
    <x v="2069"/>
    <x v="141"/>
    <x v="4"/>
    <x v="6882"/>
    <n v="995.6"/>
    <n v="995.6"/>
    <n v="0"/>
  </r>
  <r>
    <x v="2"/>
    <x v="1"/>
    <x v="1"/>
    <x v="1089"/>
    <x v="61"/>
    <x v="4"/>
    <x v="6883"/>
    <n v="596.61"/>
    <n v="596.61"/>
    <n v="0"/>
  </r>
  <r>
    <x v="2"/>
    <x v="1"/>
    <x v="1"/>
    <x v="1091"/>
    <x v="1"/>
    <x v="18"/>
    <x v="6884"/>
    <n v="104"/>
    <n v="104"/>
    <n v="0"/>
  </r>
  <r>
    <x v="2"/>
    <x v="1"/>
    <x v="1"/>
    <x v="2070"/>
    <x v="335"/>
    <x v="4"/>
    <x v="6885"/>
    <n v="1800"/>
    <n v="1800"/>
    <n v="0"/>
  </r>
  <r>
    <x v="2"/>
    <x v="1"/>
    <x v="1"/>
    <x v="1895"/>
    <x v="392"/>
    <x v="66"/>
    <x v="6886"/>
    <n v="197.3"/>
    <n v="197.3"/>
    <n v="0"/>
  </r>
  <r>
    <x v="2"/>
    <x v="1"/>
    <x v="1"/>
    <x v="1704"/>
    <x v="47"/>
    <x v="12"/>
    <x v="6887"/>
    <n v="246.85"/>
    <n v="246.85"/>
    <n v="0"/>
  </r>
  <r>
    <x v="2"/>
    <x v="1"/>
    <x v="1"/>
    <x v="1704"/>
    <x v="47"/>
    <x v="68"/>
    <x v="6888"/>
    <n v="540"/>
    <n v="540"/>
    <n v="0"/>
  </r>
  <r>
    <x v="208"/>
    <x v="0"/>
    <x v="2"/>
    <x v="1362"/>
    <x v="266"/>
    <x v="64"/>
    <x v="64"/>
    <n v="455.17"/>
    <n v="455.17"/>
    <n v="0"/>
  </r>
  <r>
    <x v="196"/>
    <x v="0"/>
    <x v="8"/>
    <x v="2071"/>
    <x v="269"/>
    <x v="25"/>
    <x v="6889"/>
    <n v="115"/>
    <n v="115"/>
    <n v="0"/>
  </r>
  <r>
    <x v="2"/>
    <x v="1"/>
    <x v="1"/>
    <x v="2072"/>
    <x v="43"/>
    <x v="4"/>
    <x v="6890"/>
    <n v="11016"/>
    <n v="11016"/>
    <n v="0"/>
  </r>
  <r>
    <x v="2"/>
    <x v="1"/>
    <x v="1"/>
    <x v="1364"/>
    <x v="204"/>
    <x v="25"/>
    <x v="6891"/>
    <n v="4700"/>
    <n v="4700"/>
    <n v="0"/>
  </r>
  <r>
    <x v="2"/>
    <x v="1"/>
    <x v="1"/>
    <x v="2073"/>
    <x v="155"/>
    <x v="4"/>
    <x v="1986"/>
    <n v="8826"/>
    <n v="8826"/>
    <n v="0"/>
  </r>
  <r>
    <x v="2"/>
    <x v="1"/>
    <x v="1"/>
    <x v="1368"/>
    <x v="244"/>
    <x v="62"/>
    <x v="6892"/>
    <n v="82.25"/>
    <n v="82.25"/>
    <n v="0"/>
  </r>
  <r>
    <x v="2"/>
    <x v="1"/>
    <x v="1"/>
    <x v="2074"/>
    <x v="97"/>
    <x v="25"/>
    <x v="6893"/>
    <n v="18812.07"/>
    <n v="18812.07"/>
    <n v="0"/>
  </r>
  <r>
    <x v="2"/>
    <x v="1"/>
    <x v="1"/>
    <x v="1709"/>
    <x v="32"/>
    <x v="62"/>
    <x v="6894"/>
    <n v="42.06"/>
    <n v="42.06"/>
    <n v="0"/>
  </r>
  <r>
    <x v="2"/>
    <x v="1"/>
    <x v="1"/>
    <x v="1709"/>
    <x v="32"/>
    <x v="91"/>
    <x v="6895"/>
    <n v="5.55"/>
    <n v="5.55"/>
    <n v="0"/>
  </r>
  <r>
    <x v="2"/>
    <x v="1"/>
    <x v="1"/>
    <x v="1709"/>
    <x v="32"/>
    <x v="18"/>
    <x v="6896"/>
    <n v="114.9"/>
    <n v="114.9"/>
    <n v="0"/>
  </r>
  <r>
    <x v="2"/>
    <x v="1"/>
    <x v="1"/>
    <x v="1709"/>
    <x v="32"/>
    <x v="101"/>
    <x v="6897"/>
    <n v="82.7"/>
    <n v="82.7"/>
    <n v="0"/>
  </r>
  <r>
    <x v="2"/>
    <x v="1"/>
    <x v="1"/>
    <x v="1709"/>
    <x v="32"/>
    <x v="106"/>
    <x v="6898"/>
    <n v="6.81"/>
    <n v="6.81"/>
    <n v="0"/>
  </r>
  <r>
    <x v="2"/>
    <x v="1"/>
    <x v="1"/>
    <x v="1709"/>
    <x v="32"/>
    <x v="119"/>
    <x v="6899"/>
    <n v="10.69"/>
    <n v="10.69"/>
    <n v="0"/>
  </r>
  <r>
    <x v="2"/>
    <x v="1"/>
    <x v="1"/>
    <x v="1709"/>
    <x v="32"/>
    <x v="24"/>
    <x v="6900"/>
    <n v="16.13"/>
    <n v="16.13"/>
    <n v="0"/>
  </r>
  <r>
    <x v="2"/>
    <x v="1"/>
    <x v="1"/>
    <x v="2023"/>
    <x v="37"/>
    <x v="25"/>
    <x v="6901"/>
    <n v="63.06"/>
    <n v="63.06"/>
    <n v="0"/>
  </r>
  <r>
    <x v="2"/>
    <x v="1"/>
    <x v="1"/>
    <x v="2023"/>
    <x v="37"/>
    <x v="0"/>
    <x v="6902"/>
    <n v="318.60000000000002"/>
    <n v="318.60000000000002"/>
    <n v="0"/>
  </r>
  <r>
    <x v="225"/>
    <x v="0"/>
    <x v="2"/>
    <x v="1650"/>
    <x v="1"/>
    <x v="12"/>
    <x v="6903"/>
    <n v="141"/>
    <n v="141"/>
    <n v="0"/>
  </r>
  <r>
    <x v="205"/>
    <x v="2"/>
    <x v="8"/>
    <x v="1651"/>
    <x v="223"/>
    <x v="17"/>
    <x v="6904"/>
    <n v="228"/>
    <n v="228"/>
    <n v="0"/>
  </r>
  <r>
    <x v="2"/>
    <x v="1"/>
    <x v="1"/>
    <x v="2019"/>
    <x v="60"/>
    <x v="127"/>
    <x v="6665"/>
    <n v="-66.150000000000006"/>
    <n v="-66.150000000000006"/>
    <n v="0"/>
  </r>
  <r>
    <x v="95"/>
    <x v="2"/>
    <x v="2"/>
    <x v="1642"/>
    <x v="1"/>
    <x v="16"/>
    <x v="6905"/>
    <n v="63410"/>
    <n v="63410"/>
    <n v="0"/>
  </r>
  <r>
    <x v="2"/>
    <x v="1"/>
    <x v="1"/>
    <x v="1643"/>
    <x v="37"/>
    <x v="66"/>
    <x v="6906"/>
    <n v="-849.71"/>
    <n v="-849.71"/>
    <n v="0"/>
  </r>
  <r>
    <x v="190"/>
    <x v="2"/>
    <x v="5"/>
    <x v="1648"/>
    <x v="8"/>
    <x v="68"/>
    <x v="6907"/>
    <n v="3895"/>
    <n v="3895"/>
    <n v="0"/>
  </r>
  <r>
    <x v="225"/>
    <x v="0"/>
    <x v="2"/>
    <x v="1650"/>
    <x v="1"/>
    <x v="17"/>
    <x v="6908"/>
    <n v="385.2"/>
    <n v="385.2"/>
    <n v="0"/>
  </r>
  <r>
    <x v="225"/>
    <x v="0"/>
    <x v="2"/>
    <x v="1650"/>
    <x v="1"/>
    <x v="18"/>
    <x v="6909"/>
    <n v="2108.64"/>
    <n v="2108.64"/>
    <n v="0"/>
  </r>
  <r>
    <x v="225"/>
    <x v="0"/>
    <x v="2"/>
    <x v="1650"/>
    <x v="1"/>
    <x v="20"/>
    <x v="6910"/>
    <n v="70.400000000000006"/>
    <n v="70.400000000000006"/>
    <n v="0"/>
  </r>
  <r>
    <x v="225"/>
    <x v="0"/>
    <x v="2"/>
    <x v="1650"/>
    <x v="1"/>
    <x v="106"/>
    <x v="6911"/>
    <n v="164"/>
    <n v="164"/>
    <n v="0"/>
  </r>
  <r>
    <x v="205"/>
    <x v="2"/>
    <x v="8"/>
    <x v="1651"/>
    <x v="223"/>
    <x v="0"/>
    <x v="6912"/>
    <n v="1077.5999999999999"/>
    <n v="1077.5999999999999"/>
    <n v="0"/>
  </r>
  <r>
    <x v="205"/>
    <x v="2"/>
    <x v="8"/>
    <x v="1651"/>
    <x v="223"/>
    <x v="95"/>
    <x v="6913"/>
    <n v="788.25"/>
    <n v="788.25"/>
    <n v="0"/>
  </r>
  <r>
    <x v="2"/>
    <x v="1"/>
    <x v="1"/>
    <x v="2075"/>
    <x v="37"/>
    <x v="4"/>
    <x v="6914"/>
    <n v="1166.67"/>
    <n v="1166.67"/>
    <n v="0"/>
  </r>
  <r>
    <x v="225"/>
    <x v="0"/>
    <x v="2"/>
    <x v="2076"/>
    <x v="1"/>
    <x v="4"/>
    <x v="6915"/>
    <n v="2363.6799999999998"/>
    <n v="2363.6799999999998"/>
    <n v="0"/>
  </r>
  <r>
    <x v="2"/>
    <x v="1"/>
    <x v="1"/>
    <x v="2077"/>
    <x v="358"/>
    <x v="4"/>
    <x v="6916"/>
    <n v="3314.65"/>
    <n v="3314.65"/>
    <n v="0"/>
  </r>
  <r>
    <x v="379"/>
    <x v="0"/>
    <x v="9"/>
    <x v="1836"/>
    <x v="5"/>
    <x v="48"/>
    <x v="6917"/>
    <n v="107.63"/>
    <n v="107.63"/>
    <n v="0"/>
  </r>
  <r>
    <x v="379"/>
    <x v="0"/>
    <x v="9"/>
    <x v="1836"/>
    <x v="5"/>
    <x v="42"/>
    <x v="6918"/>
    <n v="61.25"/>
    <n v="61.25"/>
    <n v="0"/>
  </r>
  <r>
    <x v="379"/>
    <x v="0"/>
    <x v="9"/>
    <x v="1836"/>
    <x v="5"/>
    <x v="81"/>
    <x v="6919"/>
    <n v="216.34"/>
    <n v="216.34"/>
    <n v="0"/>
  </r>
  <r>
    <x v="379"/>
    <x v="0"/>
    <x v="9"/>
    <x v="1836"/>
    <x v="5"/>
    <x v="23"/>
    <x v="6920"/>
    <n v="2979.18"/>
    <n v="2979.18"/>
    <n v="0"/>
  </r>
  <r>
    <x v="379"/>
    <x v="0"/>
    <x v="9"/>
    <x v="1836"/>
    <x v="5"/>
    <x v="520"/>
    <x v="6921"/>
    <n v="1540.58"/>
    <n v="1540.58"/>
    <n v="0"/>
  </r>
  <r>
    <x v="380"/>
    <x v="0"/>
    <x v="9"/>
    <x v="1837"/>
    <x v="5"/>
    <x v="106"/>
    <x v="6922"/>
    <n v="1164.1400000000001"/>
    <n v="1164.1400000000001"/>
    <n v="0"/>
  </r>
  <r>
    <x v="380"/>
    <x v="0"/>
    <x v="9"/>
    <x v="1837"/>
    <x v="5"/>
    <x v="78"/>
    <x v="6923"/>
    <n v="112.38"/>
    <n v="112.38"/>
    <n v="0"/>
  </r>
  <r>
    <x v="380"/>
    <x v="0"/>
    <x v="9"/>
    <x v="1837"/>
    <x v="5"/>
    <x v="131"/>
    <x v="6924"/>
    <n v="739.94"/>
    <n v="739.94"/>
    <n v="0"/>
  </r>
  <r>
    <x v="380"/>
    <x v="0"/>
    <x v="9"/>
    <x v="1837"/>
    <x v="5"/>
    <x v="22"/>
    <x v="6925"/>
    <n v="304.70999999999998"/>
    <n v="304.70999999999998"/>
    <n v="0"/>
  </r>
  <r>
    <x v="381"/>
    <x v="0"/>
    <x v="9"/>
    <x v="1837"/>
    <x v="5"/>
    <x v="229"/>
    <x v="6926"/>
    <n v="2638.94"/>
    <n v="2638.94"/>
    <n v="0"/>
  </r>
  <r>
    <x v="381"/>
    <x v="0"/>
    <x v="9"/>
    <x v="1837"/>
    <x v="5"/>
    <x v="478"/>
    <x v="6927"/>
    <n v="1932.36"/>
    <n v="1932.36"/>
    <n v="0"/>
  </r>
  <r>
    <x v="2"/>
    <x v="1"/>
    <x v="1"/>
    <x v="2078"/>
    <x v="224"/>
    <x v="4"/>
    <x v="6928"/>
    <n v="1016.44"/>
    <n v="1016.44"/>
    <n v="0"/>
  </r>
  <r>
    <x v="208"/>
    <x v="0"/>
    <x v="2"/>
    <x v="2079"/>
    <x v="231"/>
    <x v="205"/>
    <x v="6929"/>
    <n v="275"/>
    <n v="275"/>
    <n v="0"/>
  </r>
  <r>
    <x v="95"/>
    <x v="2"/>
    <x v="2"/>
    <x v="2080"/>
    <x v="1"/>
    <x v="0"/>
    <x v="6930"/>
    <n v="40"/>
    <n v="40"/>
    <n v="0"/>
  </r>
  <r>
    <x v="360"/>
    <x v="0"/>
    <x v="9"/>
    <x v="2081"/>
    <x v="134"/>
    <x v="25"/>
    <x v="6931"/>
    <n v="7572.65"/>
    <n v="7550"/>
    <n v="22.65"/>
  </r>
  <r>
    <x v="2"/>
    <x v="1"/>
    <x v="1"/>
    <x v="2082"/>
    <x v="122"/>
    <x v="17"/>
    <x v="6932"/>
    <n v="2351.2800000000002"/>
    <n v="2351.2800000000002"/>
    <n v="0"/>
  </r>
  <r>
    <x v="356"/>
    <x v="0"/>
    <x v="16"/>
    <x v="2083"/>
    <x v="200"/>
    <x v="25"/>
    <x v="6933"/>
    <n v="5834"/>
    <n v="5834"/>
    <n v="0"/>
  </r>
  <r>
    <x v="202"/>
    <x v="2"/>
    <x v="5"/>
    <x v="2084"/>
    <x v="1"/>
    <x v="25"/>
    <x v="6934"/>
    <n v="141.4"/>
    <n v="141.4"/>
    <n v="0"/>
  </r>
  <r>
    <x v="202"/>
    <x v="2"/>
    <x v="5"/>
    <x v="2084"/>
    <x v="1"/>
    <x v="19"/>
    <x v="6935"/>
    <n v="121"/>
    <n v="121"/>
    <n v="0"/>
  </r>
  <r>
    <x v="351"/>
    <x v="0"/>
    <x v="2"/>
    <x v="2085"/>
    <x v="40"/>
    <x v="4"/>
    <x v="6936"/>
    <n v="2216.0500000000002"/>
    <n v="2216.0500000000002"/>
    <n v="0"/>
  </r>
  <r>
    <x v="416"/>
    <x v="0"/>
    <x v="17"/>
    <x v="2086"/>
    <x v="1"/>
    <x v="0"/>
    <x v="6937"/>
    <n v="1496.97"/>
    <n v="1496.97"/>
    <n v="0"/>
  </r>
  <r>
    <x v="416"/>
    <x v="0"/>
    <x v="17"/>
    <x v="2086"/>
    <x v="1"/>
    <x v="46"/>
    <x v="6938"/>
    <n v="2208"/>
    <n v="2208"/>
    <n v="0"/>
  </r>
  <r>
    <x v="416"/>
    <x v="0"/>
    <x v="17"/>
    <x v="2086"/>
    <x v="1"/>
    <x v="48"/>
    <x v="6939"/>
    <n v="148.11000000000001"/>
    <n v="148.11000000000001"/>
    <n v="0"/>
  </r>
  <r>
    <x v="2"/>
    <x v="1"/>
    <x v="1"/>
    <x v="2087"/>
    <x v="57"/>
    <x v="62"/>
    <x v="6940"/>
    <n v="283.10000000000002"/>
    <n v="283.10000000000002"/>
    <n v="0"/>
  </r>
  <r>
    <x v="310"/>
    <x v="0"/>
    <x v="0"/>
    <x v="1652"/>
    <x v="9"/>
    <x v="4"/>
    <x v="6941"/>
    <n v="525"/>
    <n v="525"/>
    <n v="0"/>
  </r>
  <r>
    <x v="2"/>
    <x v="1"/>
    <x v="1"/>
    <x v="2088"/>
    <x v="60"/>
    <x v="4"/>
    <x v="1128"/>
    <n v="11281.5"/>
    <n v="11281.5"/>
    <n v="0"/>
  </r>
  <r>
    <x v="2"/>
    <x v="1"/>
    <x v="1"/>
    <x v="2088"/>
    <x v="60"/>
    <x v="25"/>
    <x v="1129"/>
    <n v="24646.799999999999"/>
    <n v="24646.799999999999"/>
    <n v="0"/>
  </r>
  <r>
    <x v="188"/>
    <x v="2"/>
    <x v="14"/>
    <x v="1653"/>
    <x v="223"/>
    <x v="62"/>
    <x v="6942"/>
    <n v="4320"/>
    <n v="4320"/>
    <n v="0"/>
  </r>
  <r>
    <x v="196"/>
    <x v="0"/>
    <x v="8"/>
    <x v="1473"/>
    <x v="223"/>
    <x v="0"/>
    <x v="6943"/>
    <n v="199.2"/>
    <n v="199.2"/>
    <n v="0"/>
  </r>
  <r>
    <x v="2"/>
    <x v="1"/>
    <x v="1"/>
    <x v="2089"/>
    <x v="154"/>
    <x v="4"/>
    <x v="6944"/>
    <n v="1502.32"/>
    <n v="1502.32"/>
    <n v="0"/>
  </r>
  <r>
    <x v="38"/>
    <x v="2"/>
    <x v="5"/>
    <x v="1474"/>
    <x v="1"/>
    <x v="17"/>
    <x v="6945"/>
    <n v="1632.24"/>
    <n v="1632.24"/>
    <n v="0"/>
  </r>
  <r>
    <x v="38"/>
    <x v="2"/>
    <x v="5"/>
    <x v="1474"/>
    <x v="1"/>
    <x v="48"/>
    <x v="4555"/>
    <n v="255.2"/>
    <n v="255.2"/>
    <n v="0"/>
  </r>
  <r>
    <x v="38"/>
    <x v="2"/>
    <x v="5"/>
    <x v="1474"/>
    <x v="1"/>
    <x v="1"/>
    <x v="6363"/>
    <n v="588.08000000000004"/>
    <n v="588.08000000000004"/>
    <n v="0"/>
  </r>
  <r>
    <x v="38"/>
    <x v="2"/>
    <x v="5"/>
    <x v="1474"/>
    <x v="1"/>
    <x v="119"/>
    <x v="6946"/>
    <n v="1737.18"/>
    <n v="1737.18"/>
    <n v="0"/>
  </r>
  <r>
    <x v="38"/>
    <x v="2"/>
    <x v="5"/>
    <x v="1474"/>
    <x v="1"/>
    <x v="131"/>
    <x v="6199"/>
    <n v="491.12"/>
    <n v="491.12"/>
    <n v="0"/>
  </r>
  <r>
    <x v="38"/>
    <x v="2"/>
    <x v="5"/>
    <x v="1474"/>
    <x v="1"/>
    <x v="80"/>
    <x v="6500"/>
    <n v="366.14"/>
    <n v="366.14"/>
    <n v="0"/>
  </r>
  <r>
    <x v="38"/>
    <x v="2"/>
    <x v="5"/>
    <x v="1474"/>
    <x v="1"/>
    <x v="114"/>
    <x v="6947"/>
    <n v="1559.24"/>
    <n v="1559.24"/>
    <n v="0"/>
  </r>
  <r>
    <x v="38"/>
    <x v="2"/>
    <x v="5"/>
    <x v="1474"/>
    <x v="1"/>
    <x v="876"/>
    <x v="6948"/>
    <n v="632.45000000000005"/>
    <n v="632.45000000000005"/>
    <n v="0"/>
  </r>
  <r>
    <x v="2"/>
    <x v="1"/>
    <x v="1"/>
    <x v="1656"/>
    <x v="258"/>
    <x v="62"/>
    <x v="6949"/>
    <n v="894"/>
    <n v="894"/>
    <n v="0"/>
  </r>
  <r>
    <x v="2"/>
    <x v="1"/>
    <x v="1"/>
    <x v="2090"/>
    <x v="202"/>
    <x v="62"/>
    <x v="1259"/>
    <n v="275"/>
    <n v="275"/>
    <n v="0"/>
  </r>
  <r>
    <x v="2"/>
    <x v="1"/>
    <x v="1"/>
    <x v="2090"/>
    <x v="202"/>
    <x v="83"/>
    <x v="239"/>
    <n v="275"/>
    <n v="275"/>
    <n v="0"/>
  </r>
  <r>
    <x v="315"/>
    <x v="2"/>
    <x v="8"/>
    <x v="1663"/>
    <x v="365"/>
    <x v="101"/>
    <x v="6950"/>
    <n v="582"/>
    <n v="582"/>
    <n v="0"/>
  </r>
  <r>
    <x v="315"/>
    <x v="2"/>
    <x v="8"/>
    <x v="1663"/>
    <x v="365"/>
    <x v="21"/>
    <x v="6951"/>
    <n v="492"/>
    <n v="492"/>
    <n v="0"/>
  </r>
  <r>
    <x v="225"/>
    <x v="0"/>
    <x v="2"/>
    <x v="1737"/>
    <x v="1"/>
    <x v="25"/>
    <x v="6952"/>
    <n v="644.55999999999995"/>
    <n v="644.55999999999995"/>
    <n v="0"/>
  </r>
  <r>
    <x v="225"/>
    <x v="0"/>
    <x v="2"/>
    <x v="1737"/>
    <x v="1"/>
    <x v="20"/>
    <x v="6953"/>
    <n v="8.6"/>
    <n v="8.6"/>
    <n v="0"/>
  </r>
  <r>
    <x v="225"/>
    <x v="0"/>
    <x v="2"/>
    <x v="1737"/>
    <x v="1"/>
    <x v="101"/>
    <x v="6954"/>
    <n v="136.5"/>
    <n v="136.5"/>
    <n v="0"/>
  </r>
  <r>
    <x v="225"/>
    <x v="0"/>
    <x v="2"/>
    <x v="1737"/>
    <x v="1"/>
    <x v="117"/>
    <x v="6955"/>
    <n v="278"/>
    <n v="278"/>
    <n v="0"/>
  </r>
  <r>
    <x v="225"/>
    <x v="0"/>
    <x v="2"/>
    <x v="1737"/>
    <x v="1"/>
    <x v="119"/>
    <x v="6953"/>
    <n v="8.6"/>
    <n v="8.6"/>
    <n v="0"/>
  </r>
  <r>
    <x v="225"/>
    <x v="0"/>
    <x v="2"/>
    <x v="1737"/>
    <x v="1"/>
    <x v="131"/>
    <x v="6954"/>
    <n v="227.5"/>
    <n v="227.5"/>
    <n v="0"/>
  </r>
  <r>
    <x v="225"/>
    <x v="0"/>
    <x v="2"/>
    <x v="1737"/>
    <x v="1"/>
    <x v="80"/>
    <x v="6956"/>
    <n v="4675.5600000000004"/>
    <n v="4675.5600000000004"/>
    <n v="0"/>
  </r>
  <r>
    <x v="289"/>
    <x v="0"/>
    <x v="2"/>
    <x v="2091"/>
    <x v="56"/>
    <x v="4"/>
    <x v="6957"/>
    <n v="75000"/>
    <n v="75000"/>
    <n v="0"/>
  </r>
  <r>
    <x v="2"/>
    <x v="1"/>
    <x v="1"/>
    <x v="1939"/>
    <x v="30"/>
    <x v="16"/>
    <x v="6958"/>
    <n v="4.5"/>
    <n v="4.5"/>
    <n v="0"/>
  </r>
  <r>
    <x v="2"/>
    <x v="1"/>
    <x v="1"/>
    <x v="2092"/>
    <x v="57"/>
    <x v="25"/>
    <x v="6959"/>
    <n v="1132.4100000000001"/>
    <n v="1132.4100000000001"/>
    <n v="0"/>
  </r>
  <r>
    <x v="2"/>
    <x v="1"/>
    <x v="1"/>
    <x v="2092"/>
    <x v="57"/>
    <x v="17"/>
    <x v="6960"/>
    <n v="559.91999999999996"/>
    <n v="559.91999999999996"/>
    <n v="0"/>
  </r>
  <r>
    <x v="383"/>
    <x v="0"/>
    <x v="5"/>
    <x v="2093"/>
    <x v="1"/>
    <x v="4"/>
    <x v="6961"/>
    <n v="12991"/>
    <n v="12991"/>
    <n v="0"/>
  </r>
  <r>
    <x v="9"/>
    <x v="0"/>
    <x v="2"/>
    <x v="2094"/>
    <x v="56"/>
    <x v="4"/>
    <x v="6962"/>
    <n v="18714.34"/>
    <n v="18714.34"/>
    <n v="0"/>
  </r>
  <r>
    <x v="205"/>
    <x v="2"/>
    <x v="8"/>
    <x v="2095"/>
    <x v="134"/>
    <x v="4"/>
    <x v="6963"/>
    <n v="2890.8"/>
    <n v="2890.8"/>
    <n v="0"/>
  </r>
  <r>
    <x v="200"/>
    <x v="2"/>
    <x v="5"/>
    <x v="2096"/>
    <x v="224"/>
    <x v="4"/>
    <x v="6964"/>
    <n v="14488"/>
    <n v="14488"/>
    <n v="0"/>
  </r>
  <r>
    <x v="202"/>
    <x v="2"/>
    <x v="5"/>
    <x v="1741"/>
    <x v="236"/>
    <x v="0"/>
    <x v="6965"/>
    <n v="11013.03"/>
    <n v="11013.03"/>
    <n v="0"/>
  </r>
  <r>
    <x v="202"/>
    <x v="2"/>
    <x v="5"/>
    <x v="1741"/>
    <x v="236"/>
    <x v="95"/>
    <x v="6966"/>
    <n v="36000"/>
    <n v="36000"/>
    <n v="0"/>
  </r>
  <r>
    <x v="202"/>
    <x v="2"/>
    <x v="5"/>
    <x v="1741"/>
    <x v="236"/>
    <x v="877"/>
    <x v="6967"/>
    <n v="286.02"/>
    <n v="286.02"/>
    <n v="0"/>
  </r>
  <r>
    <x v="2"/>
    <x v="1"/>
    <x v="1"/>
    <x v="2056"/>
    <x v="99"/>
    <x v="16"/>
    <x v="6968"/>
    <n v="48"/>
    <n v="48"/>
    <n v="0"/>
  </r>
  <r>
    <x v="339"/>
    <x v="2"/>
    <x v="5"/>
    <x v="1742"/>
    <x v="1"/>
    <x v="117"/>
    <x v="5810"/>
    <n v="767.34"/>
    <n v="767.34"/>
    <n v="0"/>
  </r>
  <r>
    <x v="339"/>
    <x v="2"/>
    <x v="5"/>
    <x v="1742"/>
    <x v="1"/>
    <x v="81"/>
    <x v="6969"/>
    <n v="587.82000000000005"/>
    <n v="587.82000000000005"/>
    <n v="0"/>
  </r>
  <r>
    <x v="339"/>
    <x v="2"/>
    <x v="5"/>
    <x v="1742"/>
    <x v="1"/>
    <x v="139"/>
    <x v="6970"/>
    <n v="140.85"/>
    <n v="140.85"/>
    <n v="0"/>
  </r>
  <r>
    <x v="339"/>
    <x v="2"/>
    <x v="5"/>
    <x v="1742"/>
    <x v="1"/>
    <x v="294"/>
    <x v="6971"/>
    <n v="10232"/>
    <n v="10232"/>
    <n v="0"/>
  </r>
  <r>
    <x v="355"/>
    <x v="2"/>
    <x v="5"/>
    <x v="1744"/>
    <x v="1"/>
    <x v="19"/>
    <x v="6972"/>
    <n v="465.63"/>
    <n v="465.63"/>
    <n v="0"/>
  </r>
  <r>
    <x v="2"/>
    <x v="1"/>
    <x v="1"/>
    <x v="2097"/>
    <x v="224"/>
    <x v="4"/>
    <x v="6973"/>
    <n v="236.92"/>
    <n v="236.92"/>
    <n v="0"/>
  </r>
  <r>
    <x v="380"/>
    <x v="0"/>
    <x v="9"/>
    <x v="1751"/>
    <x v="286"/>
    <x v="4"/>
    <x v="6974"/>
    <n v="2499.06"/>
    <n v="2499.06"/>
    <n v="0"/>
  </r>
  <r>
    <x v="2"/>
    <x v="1"/>
    <x v="1"/>
    <x v="2098"/>
    <x v="125"/>
    <x v="13"/>
    <x v="6975"/>
    <n v="1427"/>
    <n v="1427"/>
    <n v="0"/>
  </r>
  <r>
    <x v="2"/>
    <x v="1"/>
    <x v="1"/>
    <x v="1898"/>
    <x v="15"/>
    <x v="4"/>
    <x v="6244"/>
    <n v="8901"/>
    <n v="8901"/>
    <n v="0"/>
  </r>
  <r>
    <x v="205"/>
    <x v="2"/>
    <x v="8"/>
    <x v="2099"/>
    <x v="61"/>
    <x v="4"/>
    <x v="6976"/>
    <n v="10308.24"/>
    <n v="10308.24"/>
    <n v="0"/>
  </r>
  <r>
    <x v="2"/>
    <x v="1"/>
    <x v="1"/>
    <x v="1754"/>
    <x v="376"/>
    <x v="4"/>
    <x v="6977"/>
    <n v="481.59"/>
    <n v="481.59"/>
    <n v="0"/>
  </r>
  <r>
    <x v="2"/>
    <x v="1"/>
    <x v="1"/>
    <x v="1754"/>
    <x v="376"/>
    <x v="0"/>
    <x v="6978"/>
    <n v="397.38"/>
    <n v="397.38"/>
    <n v="0"/>
  </r>
  <r>
    <x v="2"/>
    <x v="1"/>
    <x v="1"/>
    <x v="2100"/>
    <x v="37"/>
    <x v="25"/>
    <x v="6979"/>
    <n v="594"/>
    <n v="594"/>
    <n v="0"/>
  </r>
  <r>
    <x v="2"/>
    <x v="1"/>
    <x v="1"/>
    <x v="2100"/>
    <x v="37"/>
    <x v="48"/>
    <x v="6980"/>
    <n v="180"/>
    <n v="180"/>
    <n v="0"/>
  </r>
  <r>
    <x v="361"/>
    <x v="2"/>
    <x v="28"/>
    <x v="1755"/>
    <x v="223"/>
    <x v="0"/>
    <x v="6249"/>
    <n v="796.8"/>
    <n v="796.8"/>
    <n v="0"/>
  </r>
  <r>
    <x v="2"/>
    <x v="1"/>
    <x v="1"/>
    <x v="1900"/>
    <x v="234"/>
    <x v="0"/>
    <x v="6981"/>
    <n v="3006"/>
    <n v="3006"/>
    <n v="0"/>
  </r>
  <r>
    <x v="2"/>
    <x v="1"/>
    <x v="1"/>
    <x v="2101"/>
    <x v="14"/>
    <x v="13"/>
    <x v="64"/>
    <n v="59.28"/>
    <n v="59.28"/>
    <n v="0"/>
  </r>
  <r>
    <x v="361"/>
    <x v="2"/>
    <x v="28"/>
    <x v="1756"/>
    <x v="5"/>
    <x v="46"/>
    <x v="4235"/>
    <n v="19467.810000000001"/>
    <n v="19467.810000000001"/>
    <n v="0"/>
  </r>
  <r>
    <x v="361"/>
    <x v="2"/>
    <x v="28"/>
    <x v="1756"/>
    <x v="5"/>
    <x v="78"/>
    <x v="6982"/>
    <n v="428.22"/>
    <n v="428.22"/>
    <n v="0"/>
  </r>
  <r>
    <x v="361"/>
    <x v="2"/>
    <x v="28"/>
    <x v="1756"/>
    <x v="5"/>
    <x v="108"/>
    <x v="6554"/>
    <n v="1328.88"/>
    <n v="1328.88"/>
    <n v="0"/>
  </r>
  <r>
    <x v="361"/>
    <x v="2"/>
    <x v="28"/>
    <x v="1756"/>
    <x v="5"/>
    <x v="202"/>
    <x v="5880"/>
    <n v="815.39"/>
    <n v="815.39"/>
    <n v="0"/>
  </r>
  <r>
    <x v="363"/>
    <x v="2"/>
    <x v="28"/>
    <x v="1756"/>
    <x v="5"/>
    <x v="330"/>
    <x v="6983"/>
    <n v="310.69"/>
    <n v="310.69"/>
    <n v="0"/>
  </r>
  <r>
    <x v="362"/>
    <x v="2"/>
    <x v="28"/>
    <x v="1756"/>
    <x v="5"/>
    <x v="155"/>
    <x v="6984"/>
    <n v="20.78"/>
    <n v="20.78"/>
    <n v="0"/>
  </r>
  <r>
    <x v="362"/>
    <x v="2"/>
    <x v="28"/>
    <x v="1756"/>
    <x v="5"/>
    <x v="723"/>
    <x v="6985"/>
    <n v="36.5"/>
    <n v="36.5"/>
    <n v="0"/>
  </r>
  <r>
    <x v="362"/>
    <x v="2"/>
    <x v="28"/>
    <x v="1756"/>
    <x v="5"/>
    <x v="720"/>
    <x v="5875"/>
    <n v="3267.8"/>
    <n v="3267.8"/>
    <n v="0"/>
  </r>
  <r>
    <x v="362"/>
    <x v="2"/>
    <x v="28"/>
    <x v="1756"/>
    <x v="5"/>
    <x v="638"/>
    <x v="6986"/>
    <n v="4699.45"/>
    <n v="4699.45"/>
    <n v="0"/>
  </r>
  <r>
    <x v="361"/>
    <x v="2"/>
    <x v="28"/>
    <x v="1756"/>
    <x v="5"/>
    <x v="878"/>
    <x v="6987"/>
    <n v="3748.16"/>
    <n v="3748.16"/>
    <n v="0"/>
  </r>
  <r>
    <x v="359"/>
    <x v="2"/>
    <x v="9"/>
    <x v="2102"/>
    <x v="377"/>
    <x v="25"/>
    <x v="420"/>
    <n v="130"/>
    <n v="130"/>
    <n v="0"/>
  </r>
  <r>
    <x v="344"/>
    <x v="2"/>
    <x v="5"/>
    <x v="1759"/>
    <x v="1"/>
    <x v="25"/>
    <x v="6988"/>
    <n v="787.5"/>
    <n v="787.5"/>
    <n v="0"/>
  </r>
  <r>
    <x v="344"/>
    <x v="2"/>
    <x v="5"/>
    <x v="1759"/>
    <x v="1"/>
    <x v="48"/>
    <x v="6989"/>
    <n v="223.3"/>
    <n v="223.3"/>
    <n v="0"/>
  </r>
  <r>
    <x v="344"/>
    <x v="2"/>
    <x v="5"/>
    <x v="1759"/>
    <x v="1"/>
    <x v="43"/>
    <x v="6806"/>
    <n v="14.69"/>
    <n v="14.69"/>
    <n v="0"/>
  </r>
  <r>
    <x v="344"/>
    <x v="2"/>
    <x v="5"/>
    <x v="1759"/>
    <x v="1"/>
    <x v="78"/>
    <x v="6990"/>
    <n v="165.6"/>
    <n v="165.6"/>
    <n v="0"/>
  </r>
  <r>
    <x v="344"/>
    <x v="2"/>
    <x v="5"/>
    <x v="1759"/>
    <x v="1"/>
    <x v="131"/>
    <x v="6991"/>
    <n v="924"/>
    <n v="924"/>
    <n v="0"/>
  </r>
  <r>
    <x v="344"/>
    <x v="2"/>
    <x v="5"/>
    <x v="1759"/>
    <x v="1"/>
    <x v="21"/>
    <x v="6992"/>
    <n v="159.6"/>
    <n v="159.6"/>
    <n v="0"/>
  </r>
  <r>
    <x v="343"/>
    <x v="2"/>
    <x v="5"/>
    <x v="1960"/>
    <x v="340"/>
    <x v="66"/>
    <x v="6993"/>
    <n v="34200"/>
    <n v="34200"/>
    <n v="0"/>
  </r>
  <r>
    <x v="365"/>
    <x v="0"/>
    <x v="17"/>
    <x v="1763"/>
    <x v="33"/>
    <x v="0"/>
    <x v="6994"/>
    <n v="3246.15"/>
    <n v="3246.15"/>
    <n v="0"/>
  </r>
  <r>
    <x v="417"/>
    <x v="0"/>
    <x v="16"/>
    <x v="1765"/>
    <x v="103"/>
    <x v="25"/>
    <x v="6995"/>
    <n v="173350"/>
    <n v="173350"/>
    <n v="0"/>
  </r>
  <r>
    <x v="2"/>
    <x v="1"/>
    <x v="1"/>
    <x v="1768"/>
    <x v="99"/>
    <x v="25"/>
    <x v="6996"/>
    <n v="108.95"/>
    <n v="108.95"/>
    <n v="0"/>
  </r>
  <r>
    <x v="367"/>
    <x v="2"/>
    <x v="9"/>
    <x v="1769"/>
    <x v="5"/>
    <x v="25"/>
    <x v="5852"/>
    <n v="1509.04"/>
    <n v="1509.04"/>
    <n v="0"/>
  </r>
  <r>
    <x v="367"/>
    <x v="2"/>
    <x v="9"/>
    <x v="1769"/>
    <x v="5"/>
    <x v="95"/>
    <x v="6997"/>
    <n v="30.16"/>
    <n v="30.16"/>
    <n v="0"/>
  </r>
  <r>
    <x v="367"/>
    <x v="2"/>
    <x v="9"/>
    <x v="1769"/>
    <x v="5"/>
    <x v="42"/>
    <x v="6998"/>
    <n v="164.3"/>
    <n v="164.3"/>
    <n v="0"/>
  </r>
  <r>
    <x v="367"/>
    <x v="2"/>
    <x v="9"/>
    <x v="1769"/>
    <x v="5"/>
    <x v="78"/>
    <x v="2202"/>
    <n v="84.9"/>
    <n v="84.9"/>
    <n v="0"/>
  </r>
  <r>
    <x v="367"/>
    <x v="2"/>
    <x v="9"/>
    <x v="1769"/>
    <x v="5"/>
    <x v="1"/>
    <x v="2572"/>
    <n v="65.98"/>
    <n v="65.98"/>
    <n v="0"/>
  </r>
  <r>
    <x v="367"/>
    <x v="2"/>
    <x v="9"/>
    <x v="1769"/>
    <x v="5"/>
    <x v="56"/>
    <x v="6999"/>
    <n v="-1903.09"/>
    <n v="-1903.09"/>
    <n v="0"/>
  </r>
  <r>
    <x v="367"/>
    <x v="2"/>
    <x v="9"/>
    <x v="1769"/>
    <x v="5"/>
    <x v="846"/>
    <x v="6999"/>
    <n v="1903.09"/>
    <n v="1903.09"/>
    <n v="0"/>
  </r>
  <r>
    <x v="367"/>
    <x v="2"/>
    <x v="9"/>
    <x v="1769"/>
    <x v="5"/>
    <x v="879"/>
    <x v="7000"/>
    <n v="-55.06"/>
    <n v="-55.06"/>
    <n v="0"/>
  </r>
  <r>
    <x v="367"/>
    <x v="2"/>
    <x v="9"/>
    <x v="1769"/>
    <x v="5"/>
    <x v="144"/>
    <x v="7000"/>
    <n v="55.06"/>
    <n v="55.06"/>
    <n v="0"/>
  </r>
  <r>
    <x v="367"/>
    <x v="2"/>
    <x v="9"/>
    <x v="1769"/>
    <x v="5"/>
    <x v="147"/>
    <x v="5856"/>
    <n v="22.28"/>
    <n v="22.28"/>
    <n v="0"/>
  </r>
  <r>
    <x v="368"/>
    <x v="2"/>
    <x v="9"/>
    <x v="1769"/>
    <x v="5"/>
    <x v="232"/>
    <x v="7001"/>
    <n v="2949.44"/>
    <n v="2949.44"/>
    <n v="0"/>
  </r>
  <r>
    <x v="62"/>
    <x v="0"/>
    <x v="0"/>
    <x v="1780"/>
    <x v="79"/>
    <x v="880"/>
    <x v="7002"/>
    <n v="160"/>
    <n v="160"/>
    <n v="0"/>
  </r>
  <r>
    <x v="2"/>
    <x v="1"/>
    <x v="1"/>
    <x v="2103"/>
    <x v="34"/>
    <x v="25"/>
    <x v="3638"/>
    <n v="265"/>
    <n v="265"/>
    <n v="0"/>
  </r>
  <r>
    <x v="2"/>
    <x v="1"/>
    <x v="1"/>
    <x v="1779"/>
    <x v="61"/>
    <x v="4"/>
    <x v="7003"/>
    <n v="29.92"/>
    <n v="29.92"/>
    <n v="0"/>
  </r>
  <r>
    <x v="418"/>
    <x v="0"/>
    <x v="0"/>
    <x v="2104"/>
    <x v="44"/>
    <x v="4"/>
    <x v="7004"/>
    <n v="6774"/>
    <n v="6774"/>
    <n v="0"/>
  </r>
  <r>
    <x v="2"/>
    <x v="1"/>
    <x v="1"/>
    <x v="1958"/>
    <x v="186"/>
    <x v="346"/>
    <x v="4465"/>
    <n v="-3661.19"/>
    <n v="-3661.19"/>
    <n v="0"/>
  </r>
  <r>
    <x v="2"/>
    <x v="1"/>
    <x v="1"/>
    <x v="2105"/>
    <x v="101"/>
    <x v="4"/>
    <x v="2185"/>
    <n v="15229.5"/>
    <n v="15229.5"/>
    <n v="0"/>
  </r>
  <r>
    <x v="146"/>
    <x v="0"/>
    <x v="5"/>
    <x v="1782"/>
    <x v="1"/>
    <x v="0"/>
    <x v="2824"/>
    <n v="25.34"/>
    <n v="25.34"/>
    <n v="0"/>
  </r>
  <r>
    <x v="146"/>
    <x v="0"/>
    <x v="5"/>
    <x v="1782"/>
    <x v="1"/>
    <x v="46"/>
    <x v="7005"/>
    <n v="135.81"/>
    <n v="135.81"/>
    <n v="0"/>
  </r>
  <r>
    <x v="146"/>
    <x v="0"/>
    <x v="5"/>
    <x v="1782"/>
    <x v="1"/>
    <x v="16"/>
    <x v="2283"/>
    <n v="18836.64"/>
    <n v="18836.64"/>
    <n v="0"/>
  </r>
  <r>
    <x v="146"/>
    <x v="0"/>
    <x v="5"/>
    <x v="1782"/>
    <x v="1"/>
    <x v="80"/>
    <x v="3077"/>
    <n v="1221.22"/>
    <n v="1221.22"/>
    <n v="0"/>
  </r>
  <r>
    <x v="146"/>
    <x v="0"/>
    <x v="5"/>
    <x v="1782"/>
    <x v="1"/>
    <x v="81"/>
    <x v="3232"/>
    <n v="458.5"/>
    <n v="458.5"/>
    <n v="0"/>
  </r>
  <r>
    <x v="2"/>
    <x v="1"/>
    <x v="1"/>
    <x v="1959"/>
    <x v="132"/>
    <x v="881"/>
    <x v="7006"/>
    <n v="3961.46"/>
    <n v="3961.46"/>
    <n v="0"/>
  </r>
  <r>
    <x v="135"/>
    <x v="2"/>
    <x v="2"/>
    <x v="2106"/>
    <x v="123"/>
    <x v="4"/>
    <x v="7007"/>
    <n v="3250"/>
    <n v="3250"/>
    <n v="0"/>
  </r>
  <r>
    <x v="371"/>
    <x v="0"/>
    <x v="9"/>
    <x v="1783"/>
    <x v="200"/>
    <x v="112"/>
    <x v="3642"/>
    <n v="-497.01"/>
    <n v="-497.01"/>
    <n v="0"/>
  </r>
  <r>
    <x v="371"/>
    <x v="0"/>
    <x v="9"/>
    <x v="1783"/>
    <x v="200"/>
    <x v="17"/>
    <x v="3778"/>
    <n v="108000"/>
    <n v="69372.429999999993"/>
    <n v="38627.57"/>
  </r>
  <r>
    <x v="371"/>
    <x v="0"/>
    <x v="9"/>
    <x v="1783"/>
    <x v="200"/>
    <x v="200"/>
    <x v="3778"/>
    <n v="497.01"/>
    <n v="497.01"/>
    <n v="0"/>
  </r>
  <r>
    <x v="371"/>
    <x v="0"/>
    <x v="9"/>
    <x v="1783"/>
    <x v="200"/>
    <x v="16"/>
    <x v="2098"/>
    <n v="324.89999999999998"/>
    <n v="324.89999999999998"/>
    <n v="0"/>
  </r>
  <r>
    <x v="371"/>
    <x v="0"/>
    <x v="9"/>
    <x v="1783"/>
    <x v="200"/>
    <x v="18"/>
    <x v="2098"/>
    <n v="324.89999999999998"/>
    <n v="324.89999999999998"/>
    <n v="0"/>
  </r>
  <r>
    <x v="371"/>
    <x v="0"/>
    <x v="9"/>
    <x v="1783"/>
    <x v="200"/>
    <x v="175"/>
    <x v="2098"/>
    <n v="-324.89999999999998"/>
    <n v="-324.89999999999998"/>
    <n v="0"/>
  </r>
  <r>
    <x v="2"/>
    <x v="1"/>
    <x v="1"/>
    <x v="2107"/>
    <x v="123"/>
    <x v="4"/>
    <x v="2235"/>
    <n v="7215.15"/>
    <n v="7215.15"/>
    <n v="0"/>
  </r>
  <r>
    <x v="2"/>
    <x v="1"/>
    <x v="1"/>
    <x v="1785"/>
    <x v="37"/>
    <x v="64"/>
    <x v="7008"/>
    <n v="108.36"/>
    <n v="108.36"/>
    <n v="0"/>
  </r>
  <r>
    <x v="2"/>
    <x v="1"/>
    <x v="1"/>
    <x v="1785"/>
    <x v="37"/>
    <x v="91"/>
    <x v="7009"/>
    <n v="86.5"/>
    <n v="86.5"/>
    <n v="0"/>
  </r>
  <r>
    <x v="2"/>
    <x v="1"/>
    <x v="1"/>
    <x v="1785"/>
    <x v="37"/>
    <x v="175"/>
    <x v="7010"/>
    <n v="53.44"/>
    <n v="53.44"/>
    <n v="0"/>
  </r>
  <r>
    <x v="2"/>
    <x v="1"/>
    <x v="1"/>
    <x v="1786"/>
    <x v="130"/>
    <x v="17"/>
    <x v="1470"/>
    <n v="6951"/>
    <n v="6951"/>
    <n v="0"/>
  </r>
  <r>
    <x v="46"/>
    <x v="0"/>
    <x v="0"/>
    <x v="1787"/>
    <x v="1"/>
    <x v="46"/>
    <x v="3783"/>
    <n v="147.5"/>
    <n v="147.5"/>
    <n v="0"/>
  </r>
  <r>
    <x v="2"/>
    <x v="1"/>
    <x v="1"/>
    <x v="2108"/>
    <x v="66"/>
    <x v="111"/>
    <x v="7011"/>
    <n v="45"/>
    <n v="45"/>
    <n v="0"/>
  </r>
  <r>
    <x v="2"/>
    <x v="1"/>
    <x v="1"/>
    <x v="2108"/>
    <x v="66"/>
    <x v="27"/>
    <x v="1431"/>
    <n v="110"/>
    <n v="110"/>
    <n v="0"/>
  </r>
  <r>
    <x v="2"/>
    <x v="1"/>
    <x v="1"/>
    <x v="1789"/>
    <x v="9"/>
    <x v="46"/>
    <x v="7012"/>
    <n v="560"/>
    <n v="560"/>
    <n v="0"/>
  </r>
  <r>
    <x v="2"/>
    <x v="1"/>
    <x v="1"/>
    <x v="2109"/>
    <x v="123"/>
    <x v="17"/>
    <x v="2016"/>
    <n v="345.95"/>
    <n v="345.95"/>
    <n v="0"/>
  </r>
  <r>
    <x v="2"/>
    <x v="1"/>
    <x v="1"/>
    <x v="1791"/>
    <x v="61"/>
    <x v="13"/>
    <x v="7013"/>
    <n v="3.21"/>
    <n v="3.21"/>
    <n v="0"/>
  </r>
  <r>
    <x v="2"/>
    <x v="1"/>
    <x v="1"/>
    <x v="1791"/>
    <x v="61"/>
    <x v="66"/>
    <x v="2064"/>
    <n v="16.04"/>
    <n v="16.04"/>
    <n v="0"/>
  </r>
  <r>
    <x v="2"/>
    <x v="1"/>
    <x v="1"/>
    <x v="1791"/>
    <x v="61"/>
    <x v="68"/>
    <x v="7014"/>
    <n v="44.31"/>
    <n v="44.31"/>
    <n v="0"/>
  </r>
  <r>
    <x v="2"/>
    <x v="1"/>
    <x v="1"/>
    <x v="1791"/>
    <x v="61"/>
    <x v="95"/>
    <x v="7015"/>
    <n v="1232.33"/>
    <n v="1232.33"/>
    <n v="0"/>
  </r>
  <r>
    <x v="2"/>
    <x v="1"/>
    <x v="1"/>
    <x v="1791"/>
    <x v="61"/>
    <x v="96"/>
    <x v="7016"/>
    <n v="12.7"/>
    <n v="12.7"/>
    <n v="0"/>
  </r>
  <r>
    <x v="2"/>
    <x v="1"/>
    <x v="1"/>
    <x v="1791"/>
    <x v="61"/>
    <x v="185"/>
    <x v="7017"/>
    <n v="6.2"/>
    <n v="6.2"/>
    <n v="0"/>
  </r>
  <r>
    <x v="373"/>
    <x v="0"/>
    <x v="3"/>
    <x v="1795"/>
    <x v="379"/>
    <x v="109"/>
    <x v="7018"/>
    <n v="4579.25"/>
    <n v="4579.25"/>
    <n v="0"/>
  </r>
  <r>
    <x v="373"/>
    <x v="0"/>
    <x v="3"/>
    <x v="1795"/>
    <x v="379"/>
    <x v="476"/>
    <x v="7019"/>
    <n v="75481.59"/>
    <n v="75481.59"/>
    <n v="0"/>
  </r>
  <r>
    <x v="2"/>
    <x v="1"/>
    <x v="1"/>
    <x v="2110"/>
    <x v="146"/>
    <x v="14"/>
    <x v="64"/>
    <n v="74"/>
    <n v="74"/>
    <n v="0"/>
  </r>
  <r>
    <x v="46"/>
    <x v="0"/>
    <x v="0"/>
    <x v="1796"/>
    <x v="1"/>
    <x v="4"/>
    <x v="7020"/>
    <n v="415"/>
    <n v="415"/>
    <n v="0"/>
  </r>
  <r>
    <x v="46"/>
    <x v="0"/>
    <x v="0"/>
    <x v="1797"/>
    <x v="1"/>
    <x v="4"/>
    <x v="7021"/>
    <n v="812.4"/>
    <n v="812.4"/>
    <n v="0"/>
  </r>
  <r>
    <x v="2"/>
    <x v="1"/>
    <x v="1"/>
    <x v="2039"/>
    <x v="1"/>
    <x v="62"/>
    <x v="7022"/>
    <n v="315"/>
    <n v="315"/>
    <n v="0"/>
  </r>
  <r>
    <x v="2"/>
    <x v="1"/>
    <x v="1"/>
    <x v="2040"/>
    <x v="222"/>
    <x v="13"/>
    <x v="7023"/>
    <n v="2255"/>
    <n v="2255"/>
    <n v="0"/>
  </r>
  <r>
    <x v="2"/>
    <x v="1"/>
    <x v="1"/>
    <x v="1947"/>
    <x v="400"/>
    <x v="25"/>
    <x v="7024"/>
    <n v="94.6"/>
    <n v="94.6"/>
    <n v="0"/>
  </r>
  <r>
    <x v="2"/>
    <x v="1"/>
    <x v="1"/>
    <x v="1947"/>
    <x v="400"/>
    <x v="48"/>
    <x v="7025"/>
    <n v="104.9"/>
    <n v="104.9"/>
    <n v="0"/>
  </r>
  <r>
    <x v="227"/>
    <x v="0"/>
    <x v="20"/>
    <x v="2042"/>
    <x v="56"/>
    <x v="4"/>
    <x v="7026"/>
    <n v="63197.5"/>
    <n v="63197.5"/>
    <n v="0"/>
  </r>
  <r>
    <x v="2"/>
    <x v="1"/>
    <x v="1"/>
    <x v="1302"/>
    <x v="60"/>
    <x v="25"/>
    <x v="7027"/>
    <n v="6820.4"/>
    <n v="6820.4"/>
    <n v="0"/>
  </r>
  <r>
    <x v="11"/>
    <x v="0"/>
    <x v="0"/>
    <x v="1198"/>
    <x v="1"/>
    <x v="16"/>
    <x v="7028"/>
    <n v="2680"/>
    <n v="2680"/>
    <n v="0"/>
  </r>
  <r>
    <x v="11"/>
    <x v="0"/>
    <x v="0"/>
    <x v="1198"/>
    <x v="1"/>
    <x v="19"/>
    <x v="7029"/>
    <n v="945"/>
    <n v="945"/>
    <n v="0"/>
  </r>
  <r>
    <x v="11"/>
    <x v="0"/>
    <x v="0"/>
    <x v="1198"/>
    <x v="1"/>
    <x v="106"/>
    <x v="7030"/>
    <n v="1578"/>
    <n v="1578"/>
    <n v="0"/>
  </r>
  <r>
    <x v="11"/>
    <x v="0"/>
    <x v="0"/>
    <x v="1198"/>
    <x v="1"/>
    <x v="78"/>
    <x v="7031"/>
    <n v="1851"/>
    <n v="1851"/>
    <n v="0"/>
  </r>
  <r>
    <x v="11"/>
    <x v="0"/>
    <x v="0"/>
    <x v="1198"/>
    <x v="1"/>
    <x v="24"/>
    <x v="7032"/>
    <n v="546"/>
    <n v="546"/>
    <n v="0"/>
  </r>
  <r>
    <x v="2"/>
    <x v="1"/>
    <x v="1"/>
    <x v="2111"/>
    <x v="5"/>
    <x v="25"/>
    <x v="7033"/>
    <n v="456.96"/>
    <n v="456.96"/>
    <n v="0"/>
  </r>
  <r>
    <x v="2"/>
    <x v="1"/>
    <x v="1"/>
    <x v="2112"/>
    <x v="57"/>
    <x v="4"/>
    <x v="7034"/>
    <n v="2850.12"/>
    <n v="2850.12"/>
    <n v="0"/>
  </r>
  <r>
    <x v="2"/>
    <x v="1"/>
    <x v="1"/>
    <x v="2112"/>
    <x v="57"/>
    <x v="25"/>
    <x v="940"/>
    <n v="353.73"/>
    <n v="353.73"/>
    <n v="0"/>
  </r>
  <r>
    <x v="370"/>
    <x v="0"/>
    <x v="0"/>
    <x v="1776"/>
    <x v="378"/>
    <x v="0"/>
    <x v="7035"/>
    <n v="3043.48"/>
    <n v="3043.48"/>
    <n v="0"/>
  </r>
  <r>
    <x v="370"/>
    <x v="0"/>
    <x v="0"/>
    <x v="1776"/>
    <x v="378"/>
    <x v="66"/>
    <x v="7036"/>
    <n v="842.39"/>
    <n v="842.39"/>
    <n v="0"/>
  </r>
  <r>
    <x v="22"/>
    <x v="0"/>
    <x v="0"/>
    <x v="1624"/>
    <x v="1"/>
    <x v="46"/>
    <x v="7037"/>
    <n v="20177.04"/>
    <n v="20177.04"/>
    <n v="0"/>
  </r>
  <r>
    <x v="2"/>
    <x v="1"/>
    <x v="1"/>
    <x v="1777"/>
    <x v="65"/>
    <x v="62"/>
    <x v="7038"/>
    <n v="25.08"/>
    <n v="25.08"/>
    <n v="0"/>
  </r>
  <r>
    <x v="181"/>
    <x v="0"/>
    <x v="0"/>
    <x v="1780"/>
    <x v="79"/>
    <x v="4"/>
    <x v="7039"/>
    <n v="80"/>
    <n v="80"/>
    <n v="0"/>
  </r>
  <r>
    <x v="181"/>
    <x v="0"/>
    <x v="0"/>
    <x v="1780"/>
    <x v="79"/>
    <x v="5"/>
    <x v="7039"/>
    <n v="-80"/>
    <n v="-80"/>
    <n v="0"/>
  </r>
  <r>
    <x v="62"/>
    <x v="0"/>
    <x v="0"/>
    <x v="1780"/>
    <x v="79"/>
    <x v="25"/>
    <x v="6393"/>
    <n v="200"/>
    <n v="200"/>
    <n v="0"/>
  </r>
  <r>
    <x v="101"/>
    <x v="0"/>
    <x v="0"/>
    <x v="1780"/>
    <x v="79"/>
    <x v="882"/>
    <x v="5931"/>
    <n v="160"/>
    <n v="160"/>
    <n v="0"/>
  </r>
  <r>
    <x v="101"/>
    <x v="0"/>
    <x v="0"/>
    <x v="1780"/>
    <x v="79"/>
    <x v="883"/>
    <x v="7040"/>
    <n v="240"/>
    <n v="240"/>
    <n v="0"/>
  </r>
  <r>
    <x v="101"/>
    <x v="0"/>
    <x v="0"/>
    <x v="1780"/>
    <x v="79"/>
    <x v="541"/>
    <x v="7041"/>
    <n v="80"/>
    <n v="80"/>
    <n v="0"/>
  </r>
  <r>
    <x v="101"/>
    <x v="0"/>
    <x v="0"/>
    <x v="1780"/>
    <x v="79"/>
    <x v="413"/>
    <x v="7041"/>
    <n v="-80"/>
    <n v="-80"/>
    <n v="0"/>
  </r>
  <r>
    <x v="2"/>
    <x v="1"/>
    <x v="1"/>
    <x v="1779"/>
    <x v="61"/>
    <x v="95"/>
    <x v="7042"/>
    <n v="1.27"/>
    <n v="1.27"/>
    <n v="0"/>
  </r>
  <r>
    <x v="146"/>
    <x v="0"/>
    <x v="5"/>
    <x v="1782"/>
    <x v="1"/>
    <x v="20"/>
    <x v="3110"/>
    <n v="2352.96"/>
    <n v="2352.96"/>
    <n v="0"/>
  </r>
  <r>
    <x v="2"/>
    <x v="1"/>
    <x v="1"/>
    <x v="2113"/>
    <x v="61"/>
    <x v="4"/>
    <x v="7043"/>
    <n v="1041.48"/>
    <n v="1041.48"/>
    <n v="0"/>
  </r>
  <r>
    <x v="371"/>
    <x v="0"/>
    <x v="9"/>
    <x v="1783"/>
    <x v="200"/>
    <x v="73"/>
    <x v="4722"/>
    <n v="38627.57"/>
    <n v="38627.57"/>
    <n v="0"/>
  </r>
  <r>
    <x v="371"/>
    <x v="0"/>
    <x v="9"/>
    <x v="1783"/>
    <x v="200"/>
    <x v="70"/>
    <x v="4077"/>
    <n v="38627.57"/>
    <n v="38627.57"/>
    <n v="0"/>
  </r>
  <r>
    <x v="371"/>
    <x v="0"/>
    <x v="9"/>
    <x v="1783"/>
    <x v="200"/>
    <x v="339"/>
    <x v="2098"/>
    <n v="497.01"/>
    <n v="497.01"/>
    <n v="0"/>
  </r>
  <r>
    <x v="371"/>
    <x v="0"/>
    <x v="9"/>
    <x v="1783"/>
    <x v="200"/>
    <x v="356"/>
    <x v="4722"/>
    <n v="328.5"/>
    <n v="328.5"/>
    <n v="0"/>
  </r>
  <r>
    <x v="2"/>
    <x v="1"/>
    <x v="1"/>
    <x v="1785"/>
    <x v="37"/>
    <x v="66"/>
    <x v="7044"/>
    <n v="328.5"/>
    <n v="328.5"/>
    <n v="0"/>
  </r>
  <r>
    <x v="146"/>
    <x v="0"/>
    <x v="5"/>
    <x v="1788"/>
    <x v="1"/>
    <x v="46"/>
    <x v="3990"/>
    <n v="1120"/>
    <n v="1120"/>
    <n v="0"/>
  </r>
  <r>
    <x v="2"/>
    <x v="1"/>
    <x v="1"/>
    <x v="2108"/>
    <x v="66"/>
    <x v="308"/>
    <x v="6338"/>
    <n v="110"/>
    <n v="110"/>
    <n v="0"/>
  </r>
  <r>
    <x v="372"/>
    <x v="0"/>
    <x v="0"/>
    <x v="1789"/>
    <x v="9"/>
    <x v="85"/>
    <x v="420"/>
    <n v="174.48"/>
    <n v="174.48"/>
    <n v="0"/>
  </r>
  <r>
    <x v="2"/>
    <x v="1"/>
    <x v="1"/>
    <x v="2109"/>
    <x v="123"/>
    <x v="0"/>
    <x v="2016"/>
    <n v="345.94"/>
    <n v="345.94"/>
    <n v="0"/>
  </r>
  <r>
    <x v="2"/>
    <x v="1"/>
    <x v="1"/>
    <x v="1791"/>
    <x v="61"/>
    <x v="286"/>
    <x v="7045"/>
    <n v="6.92"/>
    <n v="6.92"/>
    <n v="0"/>
  </r>
  <r>
    <x v="2"/>
    <x v="1"/>
    <x v="1"/>
    <x v="2114"/>
    <x v="144"/>
    <x v="4"/>
    <x v="7046"/>
    <n v="18150"/>
    <n v="18150"/>
    <n v="0"/>
  </r>
  <r>
    <x v="2"/>
    <x v="1"/>
    <x v="1"/>
    <x v="2114"/>
    <x v="144"/>
    <x v="25"/>
    <x v="7047"/>
    <n v="13941.72"/>
    <n v="13941.72"/>
    <n v="0"/>
  </r>
  <r>
    <x v="2"/>
    <x v="1"/>
    <x v="1"/>
    <x v="2114"/>
    <x v="144"/>
    <x v="17"/>
    <x v="7048"/>
    <n v="6764.76"/>
    <n v="6764.76"/>
    <n v="0"/>
  </r>
  <r>
    <x v="373"/>
    <x v="0"/>
    <x v="3"/>
    <x v="1795"/>
    <x v="379"/>
    <x v="64"/>
    <x v="7049"/>
    <n v="1500"/>
    <n v="1500"/>
    <n v="0"/>
  </r>
  <r>
    <x v="373"/>
    <x v="0"/>
    <x v="3"/>
    <x v="1795"/>
    <x v="379"/>
    <x v="0"/>
    <x v="7049"/>
    <n v="-1250"/>
    <n v="-1250"/>
    <n v="0"/>
  </r>
  <r>
    <x v="373"/>
    <x v="0"/>
    <x v="3"/>
    <x v="1795"/>
    <x v="379"/>
    <x v="298"/>
    <x v="5946"/>
    <n v="115752.99"/>
    <n v="115752.99"/>
    <n v="0"/>
  </r>
  <r>
    <x v="373"/>
    <x v="0"/>
    <x v="3"/>
    <x v="1795"/>
    <x v="379"/>
    <x v="429"/>
    <x v="7050"/>
    <n v="189083.74"/>
    <n v="189083.74"/>
    <n v="0"/>
  </r>
  <r>
    <x v="373"/>
    <x v="0"/>
    <x v="3"/>
    <x v="1795"/>
    <x v="379"/>
    <x v="450"/>
    <x v="7051"/>
    <n v="40937.03"/>
    <n v="40937.03"/>
    <n v="0"/>
  </r>
  <r>
    <x v="373"/>
    <x v="0"/>
    <x v="3"/>
    <x v="1795"/>
    <x v="379"/>
    <x v="75"/>
    <x v="7052"/>
    <n v="82365.460000000006"/>
    <n v="82365.460000000006"/>
    <n v="0"/>
  </r>
  <r>
    <x v="11"/>
    <x v="0"/>
    <x v="0"/>
    <x v="1797"/>
    <x v="1"/>
    <x v="62"/>
    <x v="7053"/>
    <n v="76.8"/>
    <n v="76.8"/>
    <n v="0"/>
  </r>
  <r>
    <x v="11"/>
    <x v="0"/>
    <x v="0"/>
    <x v="1797"/>
    <x v="1"/>
    <x v="20"/>
    <x v="7054"/>
    <n v="240"/>
    <n v="240"/>
    <n v="0"/>
  </r>
  <r>
    <x v="368"/>
    <x v="2"/>
    <x v="9"/>
    <x v="1769"/>
    <x v="5"/>
    <x v="233"/>
    <x v="7001"/>
    <n v="-2949.44"/>
    <n v="-2949.44"/>
    <n v="0"/>
  </r>
  <r>
    <x v="368"/>
    <x v="2"/>
    <x v="9"/>
    <x v="1769"/>
    <x v="5"/>
    <x v="234"/>
    <x v="7001"/>
    <n v="2949.44"/>
    <n v="2949.44"/>
    <n v="0"/>
  </r>
  <r>
    <x v="368"/>
    <x v="2"/>
    <x v="9"/>
    <x v="1769"/>
    <x v="5"/>
    <x v="468"/>
    <x v="5789"/>
    <n v="711.74"/>
    <n v="711.74"/>
    <n v="0"/>
  </r>
  <r>
    <x v="368"/>
    <x v="2"/>
    <x v="9"/>
    <x v="1769"/>
    <x v="5"/>
    <x v="593"/>
    <x v="5859"/>
    <n v="532.13"/>
    <n v="532.13"/>
    <n v="0"/>
  </r>
  <r>
    <x v="368"/>
    <x v="2"/>
    <x v="9"/>
    <x v="1769"/>
    <x v="5"/>
    <x v="247"/>
    <x v="5860"/>
    <n v="173.69"/>
    <n v="173.69"/>
    <n v="0"/>
  </r>
  <r>
    <x v="368"/>
    <x v="2"/>
    <x v="9"/>
    <x v="1769"/>
    <x v="5"/>
    <x v="237"/>
    <x v="5860"/>
    <n v="-173.69"/>
    <n v="-173.69"/>
    <n v="0"/>
  </r>
  <r>
    <x v="368"/>
    <x v="2"/>
    <x v="9"/>
    <x v="1769"/>
    <x v="5"/>
    <x v="884"/>
    <x v="6377"/>
    <n v="885.17"/>
    <n v="885.17"/>
    <n v="0"/>
  </r>
  <r>
    <x v="368"/>
    <x v="2"/>
    <x v="9"/>
    <x v="1769"/>
    <x v="5"/>
    <x v="296"/>
    <x v="7055"/>
    <n v="188.66"/>
    <n v="188.66"/>
    <n v="0"/>
  </r>
  <r>
    <x v="368"/>
    <x v="2"/>
    <x v="9"/>
    <x v="1769"/>
    <x v="5"/>
    <x v="617"/>
    <x v="5864"/>
    <n v="3844.37"/>
    <n v="3844.37"/>
    <n v="0"/>
  </r>
  <r>
    <x v="368"/>
    <x v="2"/>
    <x v="9"/>
    <x v="1769"/>
    <x v="5"/>
    <x v="159"/>
    <x v="5179"/>
    <n v="18.02"/>
    <n v="18.02"/>
    <n v="0"/>
  </r>
  <r>
    <x v="368"/>
    <x v="2"/>
    <x v="9"/>
    <x v="1769"/>
    <x v="5"/>
    <x v="618"/>
    <x v="7056"/>
    <n v="2115.54"/>
    <n v="2115.54"/>
    <n v="0"/>
  </r>
  <r>
    <x v="368"/>
    <x v="2"/>
    <x v="9"/>
    <x v="1769"/>
    <x v="5"/>
    <x v="245"/>
    <x v="7057"/>
    <n v="5429.23"/>
    <n v="5429.23"/>
    <n v="0"/>
  </r>
  <r>
    <x v="368"/>
    <x v="2"/>
    <x v="9"/>
    <x v="1769"/>
    <x v="5"/>
    <x v="591"/>
    <x v="5863"/>
    <n v="510"/>
    <n v="510"/>
    <n v="0"/>
  </r>
  <r>
    <x v="2"/>
    <x v="1"/>
    <x v="1"/>
    <x v="477"/>
    <x v="1"/>
    <x v="16"/>
    <x v="7058"/>
    <n v="459"/>
    <n v="459"/>
    <n v="0"/>
  </r>
  <r>
    <x v="2"/>
    <x v="1"/>
    <x v="1"/>
    <x v="1056"/>
    <x v="205"/>
    <x v="0"/>
    <x v="7059"/>
    <n v="685"/>
    <n v="685"/>
    <n v="0"/>
  </r>
  <r>
    <x v="55"/>
    <x v="0"/>
    <x v="2"/>
    <x v="954"/>
    <x v="1"/>
    <x v="46"/>
    <x v="4081"/>
    <n v="298.75"/>
    <n v="298.75"/>
    <n v="0"/>
  </r>
  <r>
    <x v="55"/>
    <x v="0"/>
    <x v="2"/>
    <x v="954"/>
    <x v="1"/>
    <x v="62"/>
    <x v="4082"/>
    <n v="260.25"/>
    <n v="260.25"/>
    <n v="0"/>
  </r>
  <r>
    <x v="55"/>
    <x v="0"/>
    <x v="2"/>
    <x v="954"/>
    <x v="1"/>
    <x v="95"/>
    <x v="4507"/>
    <n v="980"/>
    <n v="980"/>
    <n v="0"/>
  </r>
  <r>
    <x v="2"/>
    <x v="1"/>
    <x v="1"/>
    <x v="955"/>
    <x v="37"/>
    <x v="0"/>
    <x v="7060"/>
    <n v="324"/>
    <n v="324"/>
    <n v="0"/>
  </r>
  <r>
    <x v="2"/>
    <x v="1"/>
    <x v="1"/>
    <x v="1062"/>
    <x v="123"/>
    <x v="17"/>
    <x v="2016"/>
    <n v="296.89"/>
    <n v="296.89"/>
    <n v="0"/>
  </r>
  <r>
    <x v="2"/>
    <x v="1"/>
    <x v="1"/>
    <x v="2115"/>
    <x v="128"/>
    <x v="4"/>
    <x v="7061"/>
    <n v="557.63"/>
    <n v="557.63"/>
    <n v="0"/>
  </r>
  <r>
    <x v="2"/>
    <x v="1"/>
    <x v="1"/>
    <x v="2115"/>
    <x v="128"/>
    <x v="13"/>
    <x v="7061"/>
    <n v="557.62"/>
    <n v="557.62"/>
    <n v="0"/>
  </r>
  <r>
    <x v="2"/>
    <x v="1"/>
    <x v="1"/>
    <x v="1820"/>
    <x v="226"/>
    <x v="25"/>
    <x v="7062"/>
    <n v="615"/>
    <n v="615"/>
    <n v="0"/>
  </r>
  <r>
    <x v="2"/>
    <x v="1"/>
    <x v="1"/>
    <x v="1820"/>
    <x v="226"/>
    <x v="64"/>
    <x v="64"/>
    <n v="645.52"/>
    <n v="645.52"/>
    <n v="0"/>
  </r>
  <r>
    <x v="2"/>
    <x v="1"/>
    <x v="1"/>
    <x v="1820"/>
    <x v="226"/>
    <x v="73"/>
    <x v="64"/>
    <n v="-645.52"/>
    <n v="-645.52"/>
    <n v="0"/>
  </r>
  <r>
    <x v="2"/>
    <x v="1"/>
    <x v="1"/>
    <x v="1373"/>
    <x v="254"/>
    <x v="14"/>
    <x v="7063"/>
    <n v="965"/>
    <n v="965"/>
    <n v="0"/>
  </r>
  <r>
    <x v="2"/>
    <x v="1"/>
    <x v="1"/>
    <x v="1061"/>
    <x v="64"/>
    <x v="64"/>
    <x v="7064"/>
    <n v="37"/>
    <n v="37"/>
    <n v="0"/>
  </r>
  <r>
    <x v="2"/>
    <x v="1"/>
    <x v="1"/>
    <x v="1064"/>
    <x v="71"/>
    <x v="4"/>
    <x v="4473"/>
    <n v="225"/>
    <n v="225"/>
    <n v="0"/>
  </r>
  <r>
    <x v="290"/>
    <x v="0"/>
    <x v="20"/>
    <x v="2116"/>
    <x v="56"/>
    <x v="4"/>
    <x v="7065"/>
    <n v="150627"/>
    <n v="150627"/>
    <n v="0"/>
  </r>
  <r>
    <x v="2"/>
    <x v="1"/>
    <x v="1"/>
    <x v="1067"/>
    <x v="4"/>
    <x v="12"/>
    <x v="7066"/>
    <n v="996"/>
    <n v="996"/>
    <n v="0"/>
  </r>
  <r>
    <x v="2"/>
    <x v="1"/>
    <x v="1"/>
    <x v="1495"/>
    <x v="176"/>
    <x v="4"/>
    <x v="6863"/>
    <n v="2472"/>
    <n v="2472"/>
    <n v="0"/>
  </r>
  <r>
    <x v="167"/>
    <x v="0"/>
    <x v="2"/>
    <x v="1068"/>
    <x v="44"/>
    <x v="4"/>
    <x v="6039"/>
    <n v="1202627.67"/>
    <n v="1202627.67"/>
    <n v="0"/>
  </r>
  <r>
    <x v="167"/>
    <x v="0"/>
    <x v="2"/>
    <x v="1068"/>
    <x v="44"/>
    <x v="5"/>
    <x v="6039"/>
    <n v="-324709.48"/>
    <n v="-324709.48"/>
    <n v="0"/>
  </r>
  <r>
    <x v="2"/>
    <x v="1"/>
    <x v="1"/>
    <x v="2117"/>
    <x v="57"/>
    <x v="4"/>
    <x v="7067"/>
    <n v="970.6"/>
    <n v="970.6"/>
    <n v="0"/>
  </r>
  <r>
    <x v="2"/>
    <x v="1"/>
    <x v="1"/>
    <x v="1069"/>
    <x v="244"/>
    <x v="48"/>
    <x v="7068"/>
    <n v="240"/>
    <n v="240"/>
    <n v="0"/>
  </r>
  <r>
    <x v="2"/>
    <x v="1"/>
    <x v="1"/>
    <x v="1069"/>
    <x v="244"/>
    <x v="95"/>
    <x v="7069"/>
    <n v="39.9"/>
    <n v="39.9"/>
    <n v="0"/>
  </r>
  <r>
    <x v="2"/>
    <x v="1"/>
    <x v="1"/>
    <x v="1069"/>
    <x v="244"/>
    <x v="18"/>
    <x v="6881"/>
    <n v="69.5"/>
    <n v="69.5"/>
    <n v="0"/>
  </r>
  <r>
    <x v="2"/>
    <x v="1"/>
    <x v="1"/>
    <x v="1070"/>
    <x v="277"/>
    <x v="4"/>
    <x v="7070"/>
    <n v="1250"/>
    <n v="1250"/>
    <n v="0"/>
  </r>
  <r>
    <x v="7"/>
    <x v="0"/>
    <x v="2"/>
    <x v="1501"/>
    <x v="30"/>
    <x v="4"/>
    <x v="7071"/>
    <n v="1296"/>
    <n v="1296"/>
    <n v="0"/>
  </r>
  <r>
    <x v="152"/>
    <x v="0"/>
    <x v="2"/>
    <x v="1073"/>
    <x v="1"/>
    <x v="48"/>
    <x v="7072"/>
    <n v="1027.2"/>
    <n v="1027.2"/>
    <n v="0"/>
  </r>
  <r>
    <x v="324"/>
    <x v="0"/>
    <x v="14"/>
    <x v="2118"/>
    <x v="320"/>
    <x v="4"/>
    <x v="7073"/>
    <n v="5756.45"/>
    <n v="5756.45"/>
    <n v="0"/>
  </r>
  <r>
    <x v="2"/>
    <x v="1"/>
    <x v="1"/>
    <x v="1482"/>
    <x v="345"/>
    <x v="13"/>
    <x v="7074"/>
    <n v="4167"/>
    <n v="4167"/>
    <n v="0"/>
  </r>
  <r>
    <x v="194"/>
    <x v="0"/>
    <x v="8"/>
    <x v="1077"/>
    <x v="161"/>
    <x v="25"/>
    <x v="420"/>
    <n v="300"/>
    <n v="300"/>
    <n v="0"/>
  </r>
  <r>
    <x v="190"/>
    <x v="2"/>
    <x v="5"/>
    <x v="1078"/>
    <x v="278"/>
    <x v="13"/>
    <x v="7075"/>
    <n v="600"/>
    <n v="600"/>
    <n v="0"/>
  </r>
  <r>
    <x v="310"/>
    <x v="0"/>
    <x v="0"/>
    <x v="1696"/>
    <x v="9"/>
    <x v="19"/>
    <x v="64"/>
    <n v="2580"/>
    <n v="2580"/>
    <n v="0"/>
  </r>
  <r>
    <x v="173"/>
    <x v="0"/>
    <x v="2"/>
    <x v="1485"/>
    <x v="1"/>
    <x v="4"/>
    <x v="5060"/>
    <n v="307620.28999999998"/>
    <n v="307620.28999999998"/>
    <n v="0"/>
  </r>
  <r>
    <x v="187"/>
    <x v="0"/>
    <x v="9"/>
    <x v="1697"/>
    <x v="223"/>
    <x v="4"/>
    <x v="7076"/>
    <n v="6276.78"/>
    <n v="6276.78"/>
    <n v="0"/>
  </r>
  <r>
    <x v="2"/>
    <x v="1"/>
    <x v="1"/>
    <x v="1698"/>
    <x v="5"/>
    <x v="120"/>
    <x v="420"/>
    <n v="127.5"/>
    <n v="127.5"/>
    <n v="0"/>
  </r>
  <r>
    <x v="419"/>
    <x v="0"/>
    <x v="15"/>
    <x v="2119"/>
    <x v="14"/>
    <x v="73"/>
    <x v="7077"/>
    <n v="-24.53"/>
    <n v="-24.53"/>
    <n v="0"/>
  </r>
  <r>
    <x v="2"/>
    <x v="1"/>
    <x v="1"/>
    <x v="2120"/>
    <x v="14"/>
    <x v="13"/>
    <x v="7078"/>
    <n v="6182.72"/>
    <n v="6182.72"/>
    <n v="0"/>
  </r>
  <r>
    <x v="345"/>
    <x v="2"/>
    <x v="28"/>
    <x v="1728"/>
    <x v="5"/>
    <x v="0"/>
    <x v="5825"/>
    <n v="414.2"/>
    <n v="414.2"/>
    <n v="0"/>
  </r>
  <r>
    <x v="345"/>
    <x v="2"/>
    <x v="28"/>
    <x v="1728"/>
    <x v="5"/>
    <x v="62"/>
    <x v="7079"/>
    <n v="371.4"/>
    <n v="371.4"/>
    <n v="0"/>
  </r>
  <r>
    <x v="345"/>
    <x v="2"/>
    <x v="28"/>
    <x v="1728"/>
    <x v="5"/>
    <x v="119"/>
    <x v="5880"/>
    <n v="1630.77"/>
    <n v="1630.77"/>
    <n v="0"/>
  </r>
  <r>
    <x v="345"/>
    <x v="2"/>
    <x v="28"/>
    <x v="1728"/>
    <x v="5"/>
    <x v="108"/>
    <x v="7080"/>
    <n v="42.59"/>
    <n v="42.59"/>
    <n v="0"/>
  </r>
  <r>
    <x v="345"/>
    <x v="2"/>
    <x v="28"/>
    <x v="1728"/>
    <x v="5"/>
    <x v="271"/>
    <x v="7081"/>
    <n v="10.48"/>
    <n v="10.48"/>
    <n v="0"/>
  </r>
  <r>
    <x v="346"/>
    <x v="2"/>
    <x v="28"/>
    <x v="1728"/>
    <x v="5"/>
    <x v="590"/>
    <x v="7082"/>
    <n v="1825.6"/>
    <n v="1825.6"/>
    <n v="0"/>
  </r>
  <r>
    <x v="346"/>
    <x v="2"/>
    <x v="28"/>
    <x v="1728"/>
    <x v="5"/>
    <x v="295"/>
    <x v="7083"/>
    <n v="249.36"/>
    <n v="249.36"/>
    <n v="0"/>
  </r>
  <r>
    <x v="346"/>
    <x v="2"/>
    <x v="28"/>
    <x v="1728"/>
    <x v="5"/>
    <x v="238"/>
    <x v="7084"/>
    <n v="87.5"/>
    <n v="87.5"/>
    <n v="0"/>
  </r>
  <r>
    <x v="346"/>
    <x v="2"/>
    <x v="28"/>
    <x v="1728"/>
    <x v="5"/>
    <x v="239"/>
    <x v="2572"/>
    <n v="22"/>
    <n v="22"/>
    <n v="0"/>
  </r>
  <r>
    <x v="346"/>
    <x v="2"/>
    <x v="28"/>
    <x v="1728"/>
    <x v="5"/>
    <x v="498"/>
    <x v="7085"/>
    <n v="47.75"/>
    <n v="47.75"/>
    <n v="0"/>
  </r>
  <r>
    <x v="347"/>
    <x v="0"/>
    <x v="16"/>
    <x v="1729"/>
    <x v="1"/>
    <x v="95"/>
    <x v="7086"/>
    <n v="429.13"/>
    <n v="429.13"/>
    <n v="0"/>
  </r>
  <r>
    <x v="2"/>
    <x v="1"/>
    <x v="1"/>
    <x v="2121"/>
    <x v="230"/>
    <x v="25"/>
    <x v="7087"/>
    <n v="1200"/>
    <n v="1200"/>
    <n v="0"/>
  </r>
  <r>
    <x v="2"/>
    <x v="1"/>
    <x v="1"/>
    <x v="966"/>
    <x v="5"/>
    <x v="42"/>
    <x v="7088"/>
    <n v="104.64"/>
    <n v="104.64"/>
    <n v="0"/>
  </r>
  <r>
    <x v="250"/>
    <x v="0"/>
    <x v="0"/>
    <x v="1032"/>
    <x v="271"/>
    <x v="46"/>
    <x v="7089"/>
    <n v="740"/>
    <n v="740"/>
    <n v="0"/>
  </r>
  <r>
    <x v="11"/>
    <x v="0"/>
    <x v="0"/>
    <x v="1356"/>
    <x v="91"/>
    <x v="0"/>
    <x v="7090"/>
    <n v="64"/>
    <n v="64"/>
    <n v="0"/>
  </r>
  <r>
    <x v="2"/>
    <x v="1"/>
    <x v="1"/>
    <x v="1343"/>
    <x v="190"/>
    <x v="25"/>
    <x v="3163"/>
    <n v="261.12"/>
    <n v="261.12"/>
    <n v="0"/>
  </r>
  <r>
    <x v="146"/>
    <x v="0"/>
    <x v="5"/>
    <x v="1358"/>
    <x v="15"/>
    <x v="4"/>
    <x v="4117"/>
    <n v="70000"/>
    <n v="70000"/>
    <n v="0"/>
  </r>
  <r>
    <x v="251"/>
    <x v="2"/>
    <x v="6"/>
    <x v="1039"/>
    <x v="36"/>
    <x v="44"/>
    <x v="2013"/>
    <n v="640966.75"/>
    <n v="372895.14"/>
    <n v="268071.61"/>
  </r>
  <r>
    <x v="2"/>
    <x v="1"/>
    <x v="1"/>
    <x v="2122"/>
    <x v="37"/>
    <x v="4"/>
    <x v="7091"/>
    <n v="1407.66"/>
    <n v="1407.66"/>
    <n v="0"/>
  </r>
  <r>
    <x v="2"/>
    <x v="1"/>
    <x v="1"/>
    <x v="1047"/>
    <x v="225"/>
    <x v="44"/>
    <x v="4520"/>
    <n v="110.07"/>
    <n v="110.07"/>
    <n v="0"/>
  </r>
  <r>
    <x v="2"/>
    <x v="1"/>
    <x v="1"/>
    <x v="1346"/>
    <x v="30"/>
    <x v="46"/>
    <x v="7092"/>
    <n v="65.5"/>
    <n v="65.5"/>
    <n v="0"/>
  </r>
  <r>
    <x v="2"/>
    <x v="1"/>
    <x v="1"/>
    <x v="1346"/>
    <x v="30"/>
    <x v="106"/>
    <x v="7093"/>
    <n v="66"/>
    <n v="66"/>
    <n v="0"/>
  </r>
  <r>
    <x v="2"/>
    <x v="1"/>
    <x v="1"/>
    <x v="2123"/>
    <x v="101"/>
    <x v="4"/>
    <x v="7094"/>
    <n v="2117.6"/>
    <n v="2117.6"/>
    <n v="0"/>
  </r>
  <r>
    <x v="376"/>
    <x v="0"/>
    <x v="0"/>
    <x v="1799"/>
    <x v="36"/>
    <x v="4"/>
    <x v="5972"/>
    <n v="35557.5"/>
    <n v="35557.5"/>
    <n v="0"/>
  </r>
  <r>
    <x v="376"/>
    <x v="0"/>
    <x v="0"/>
    <x v="1799"/>
    <x v="36"/>
    <x v="5"/>
    <x v="5972"/>
    <n v="-15756.35"/>
    <n v="-15756.35"/>
    <n v="0"/>
  </r>
  <r>
    <x v="54"/>
    <x v="0"/>
    <x v="2"/>
    <x v="2124"/>
    <x v="1"/>
    <x v="4"/>
    <x v="7095"/>
    <n v="17939.78"/>
    <n v="17939.78"/>
    <n v="0"/>
  </r>
  <r>
    <x v="2"/>
    <x v="1"/>
    <x v="1"/>
    <x v="1050"/>
    <x v="188"/>
    <x v="17"/>
    <x v="7096"/>
    <n v="545.1"/>
    <n v="545.1"/>
    <n v="0"/>
  </r>
  <r>
    <x v="2"/>
    <x v="1"/>
    <x v="1"/>
    <x v="1050"/>
    <x v="188"/>
    <x v="46"/>
    <x v="7097"/>
    <n v="277.39999999999998"/>
    <n v="277.39999999999998"/>
    <n v="0"/>
  </r>
  <r>
    <x v="232"/>
    <x v="0"/>
    <x v="0"/>
    <x v="1349"/>
    <x v="321"/>
    <x v="25"/>
    <x v="5976"/>
    <n v="1312.5"/>
    <n v="1312.5"/>
    <n v="0"/>
  </r>
  <r>
    <x v="222"/>
    <x v="0"/>
    <x v="0"/>
    <x v="1349"/>
    <x v="321"/>
    <x v="0"/>
    <x v="5976"/>
    <n v="3465"/>
    <n v="3465"/>
    <n v="0"/>
  </r>
  <r>
    <x v="2"/>
    <x v="1"/>
    <x v="1"/>
    <x v="1351"/>
    <x v="190"/>
    <x v="4"/>
    <x v="7098"/>
    <n v="1208.45"/>
    <n v="1208.45"/>
    <n v="0"/>
  </r>
  <r>
    <x v="220"/>
    <x v="0"/>
    <x v="2"/>
    <x v="2125"/>
    <x v="96"/>
    <x v="4"/>
    <x v="7099"/>
    <n v="1250"/>
    <n v="1250"/>
    <n v="0"/>
  </r>
  <r>
    <x v="2"/>
    <x v="1"/>
    <x v="1"/>
    <x v="1235"/>
    <x v="248"/>
    <x v="13"/>
    <x v="7100"/>
    <n v="170.6"/>
    <n v="170.6"/>
    <n v="0"/>
  </r>
  <r>
    <x v="2"/>
    <x v="1"/>
    <x v="1"/>
    <x v="1353"/>
    <x v="90"/>
    <x v="17"/>
    <x v="3348"/>
    <n v="623.75"/>
    <n v="623.75"/>
    <n v="0"/>
  </r>
  <r>
    <x v="2"/>
    <x v="1"/>
    <x v="1"/>
    <x v="1238"/>
    <x v="307"/>
    <x v="4"/>
    <x v="7101"/>
    <n v="4485"/>
    <n v="4485"/>
    <n v="0"/>
  </r>
  <r>
    <x v="2"/>
    <x v="1"/>
    <x v="1"/>
    <x v="1238"/>
    <x v="307"/>
    <x v="14"/>
    <x v="7102"/>
    <n v="19.64"/>
    <n v="19.64"/>
    <n v="0"/>
  </r>
  <r>
    <x v="194"/>
    <x v="0"/>
    <x v="8"/>
    <x v="2126"/>
    <x v="10"/>
    <x v="4"/>
    <x v="7103"/>
    <n v="29403.34"/>
    <n v="29403.34"/>
    <n v="0"/>
  </r>
  <r>
    <x v="2"/>
    <x v="1"/>
    <x v="1"/>
    <x v="1240"/>
    <x v="220"/>
    <x v="16"/>
    <x v="6777"/>
    <n v="499.13"/>
    <n v="499.13"/>
    <n v="0"/>
  </r>
  <r>
    <x v="2"/>
    <x v="1"/>
    <x v="1"/>
    <x v="1595"/>
    <x v="202"/>
    <x v="46"/>
    <x v="5420"/>
    <n v="145"/>
    <n v="145"/>
    <n v="0"/>
  </r>
  <r>
    <x v="2"/>
    <x v="1"/>
    <x v="1"/>
    <x v="1804"/>
    <x v="149"/>
    <x v="2"/>
    <x v="7104"/>
    <n v="434.84"/>
    <n v="434.84"/>
    <n v="0"/>
  </r>
  <r>
    <x v="2"/>
    <x v="1"/>
    <x v="1"/>
    <x v="1243"/>
    <x v="5"/>
    <x v="25"/>
    <x v="7105"/>
    <n v="164.67"/>
    <n v="164.67"/>
    <n v="0"/>
  </r>
  <r>
    <x v="2"/>
    <x v="1"/>
    <x v="1"/>
    <x v="1243"/>
    <x v="5"/>
    <x v="21"/>
    <x v="7106"/>
    <n v="253.38"/>
    <n v="253.38"/>
    <n v="0"/>
  </r>
  <r>
    <x v="2"/>
    <x v="1"/>
    <x v="1"/>
    <x v="1243"/>
    <x v="5"/>
    <x v="23"/>
    <x v="7107"/>
    <n v="25.38"/>
    <n v="25.38"/>
    <n v="0"/>
  </r>
  <r>
    <x v="2"/>
    <x v="1"/>
    <x v="1"/>
    <x v="1247"/>
    <x v="188"/>
    <x v="46"/>
    <x v="7108"/>
    <n v="21.18"/>
    <n v="21.18"/>
    <n v="0"/>
  </r>
  <r>
    <x v="2"/>
    <x v="1"/>
    <x v="1"/>
    <x v="1247"/>
    <x v="188"/>
    <x v="23"/>
    <x v="7109"/>
    <n v="32.700000000000003"/>
    <n v="32.700000000000003"/>
    <n v="0"/>
  </r>
  <r>
    <x v="2"/>
    <x v="1"/>
    <x v="1"/>
    <x v="1248"/>
    <x v="101"/>
    <x v="25"/>
    <x v="940"/>
    <n v="34.78"/>
    <n v="34.78"/>
    <n v="0"/>
  </r>
  <r>
    <x v="2"/>
    <x v="1"/>
    <x v="1"/>
    <x v="2087"/>
    <x v="57"/>
    <x v="83"/>
    <x v="554"/>
    <n v="330.27"/>
    <n v="330.27"/>
    <n v="0"/>
  </r>
  <r>
    <x v="420"/>
    <x v="2"/>
    <x v="28"/>
    <x v="2127"/>
    <x v="40"/>
    <x v="523"/>
    <x v="7110"/>
    <n v="4151.96"/>
    <n v="4151.96"/>
    <n v="0"/>
  </r>
  <r>
    <x v="319"/>
    <x v="2"/>
    <x v="5"/>
    <x v="2128"/>
    <x v="1"/>
    <x v="18"/>
    <x v="4956"/>
    <n v="1174.28"/>
    <n v="1174.28"/>
    <n v="0"/>
  </r>
  <r>
    <x v="319"/>
    <x v="2"/>
    <x v="5"/>
    <x v="2128"/>
    <x v="1"/>
    <x v="20"/>
    <x v="7111"/>
    <n v="387.42"/>
    <n v="387.42"/>
    <n v="0"/>
  </r>
  <r>
    <x v="319"/>
    <x v="2"/>
    <x v="5"/>
    <x v="2128"/>
    <x v="1"/>
    <x v="117"/>
    <x v="4957"/>
    <n v="20.8"/>
    <n v="20.8"/>
    <n v="0"/>
  </r>
  <r>
    <x v="319"/>
    <x v="2"/>
    <x v="5"/>
    <x v="2128"/>
    <x v="1"/>
    <x v="1"/>
    <x v="7112"/>
    <n v="73.099999999999994"/>
    <n v="73.099999999999994"/>
    <n v="0"/>
  </r>
  <r>
    <x v="319"/>
    <x v="2"/>
    <x v="5"/>
    <x v="2128"/>
    <x v="1"/>
    <x v="119"/>
    <x v="7113"/>
    <n v="556.84"/>
    <n v="556.84"/>
    <n v="0"/>
  </r>
  <r>
    <x v="319"/>
    <x v="2"/>
    <x v="5"/>
    <x v="2128"/>
    <x v="1"/>
    <x v="22"/>
    <x v="6275"/>
    <n v="744.6"/>
    <n v="744.6"/>
    <n v="0"/>
  </r>
  <r>
    <x v="319"/>
    <x v="2"/>
    <x v="5"/>
    <x v="2128"/>
    <x v="1"/>
    <x v="80"/>
    <x v="6806"/>
    <n v="14.69"/>
    <n v="14.69"/>
    <n v="0"/>
  </r>
  <r>
    <x v="2"/>
    <x v="1"/>
    <x v="1"/>
    <x v="2129"/>
    <x v="174"/>
    <x v="4"/>
    <x v="7114"/>
    <n v="2187.5"/>
    <n v="2187.5"/>
    <n v="0"/>
  </r>
  <r>
    <x v="2"/>
    <x v="1"/>
    <x v="1"/>
    <x v="2129"/>
    <x v="174"/>
    <x v="25"/>
    <x v="7114"/>
    <n v="2187.5"/>
    <n v="2187.5"/>
    <n v="0"/>
  </r>
  <r>
    <x v="368"/>
    <x v="2"/>
    <x v="9"/>
    <x v="2130"/>
    <x v="377"/>
    <x v="4"/>
    <x v="7115"/>
    <n v="2961"/>
    <n v="2961"/>
    <n v="0"/>
  </r>
  <r>
    <x v="368"/>
    <x v="2"/>
    <x v="9"/>
    <x v="2131"/>
    <x v="223"/>
    <x v="4"/>
    <x v="5784"/>
    <n v="393"/>
    <n v="393"/>
    <n v="0"/>
  </r>
  <r>
    <x v="2"/>
    <x v="1"/>
    <x v="1"/>
    <x v="2132"/>
    <x v="207"/>
    <x v="12"/>
    <x v="7116"/>
    <n v="52.2"/>
    <n v="52.2"/>
    <n v="0"/>
  </r>
  <r>
    <x v="2"/>
    <x v="1"/>
    <x v="1"/>
    <x v="2132"/>
    <x v="207"/>
    <x v="83"/>
    <x v="7117"/>
    <n v="58.2"/>
    <n v="58.2"/>
    <n v="0"/>
  </r>
  <r>
    <x v="347"/>
    <x v="0"/>
    <x v="16"/>
    <x v="2133"/>
    <x v="1"/>
    <x v="4"/>
    <x v="7118"/>
    <n v="22352"/>
    <n v="22352"/>
    <n v="0"/>
  </r>
  <r>
    <x v="347"/>
    <x v="0"/>
    <x v="16"/>
    <x v="2133"/>
    <x v="1"/>
    <x v="25"/>
    <x v="7119"/>
    <n v="10208"/>
    <n v="10208"/>
    <n v="0"/>
  </r>
  <r>
    <x v="347"/>
    <x v="0"/>
    <x v="16"/>
    <x v="2133"/>
    <x v="1"/>
    <x v="46"/>
    <x v="7120"/>
    <n v="756"/>
    <n v="756"/>
    <n v="0"/>
  </r>
  <r>
    <x v="347"/>
    <x v="0"/>
    <x v="16"/>
    <x v="2133"/>
    <x v="1"/>
    <x v="16"/>
    <x v="7121"/>
    <n v="896"/>
    <n v="896"/>
    <n v="0"/>
  </r>
  <r>
    <x v="119"/>
    <x v="2"/>
    <x v="5"/>
    <x v="1516"/>
    <x v="15"/>
    <x v="4"/>
    <x v="4117"/>
    <n v="90307.34"/>
    <n v="90307.34"/>
    <n v="0"/>
  </r>
  <r>
    <x v="233"/>
    <x v="2"/>
    <x v="0"/>
    <x v="946"/>
    <x v="36"/>
    <x v="0"/>
    <x v="4423"/>
    <n v="83000"/>
    <n v="20280.64"/>
    <n v="62719.360000000001"/>
  </r>
  <r>
    <x v="2"/>
    <x v="1"/>
    <x v="1"/>
    <x v="1547"/>
    <x v="37"/>
    <x v="4"/>
    <x v="7122"/>
    <n v="66.239999999999995"/>
    <n v="66.239999999999995"/>
    <n v="0"/>
  </r>
  <r>
    <x v="2"/>
    <x v="1"/>
    <x v="1"/>
    <x v="1547"/>
    <x v="37"/>
    <x v="62"/>
    <x v="7123"/>
    <n v="46.54"/>
    <n v="46.54"/>
    <n v="0"/>
  </r>
  <r>
    <x v="2"/>
    <x v="1"/>
    <x v="1"/>
    <x v="1547"/>
    <x v="37"/>
    <x v="19"/>
    <x v="7124"/>
    <n v="467.68"/>
    <n v="467.68"/>
    <n v="0"/>
  </r>
  <r>
    <x v="54"/>
    <x v="0"/>
    <x v="2"/>
    <x v="1548"/>
    <x v="56"/>
    <x v="174"/>
    <x v="5276"/>
    <n v="-876607.97"/>
    <n v="-876607.97"/>
    <n v="0"/>
  </r>
  <r>
    <x v="2"/>
    <x v="1"/>
    <x v="1"/>
    <x v="2134"/>
    <x v="34"/>
    <x v="4"/>
    <x v="7125"/>
    <n v="11360"/>
    <n v="11360"/>
    <n v="0"/>
  </r>
  <r>
    <x v="2"/>
    <x v="1"/>
    <x v="1"/>
    <x v="2135"/>
    <x v="93"/>
    <x v="4"/>
    <x v="7126"/>
    <n v="1277.04"/>
    <n v="1277.04"/>
    <n v="0"/>
  </r>
  <r>
    <x v="315"/>
    <x v="2"/>
    <x v="8"/>
    <x v="2136"/>
    <x v="200"/>
    <x v="4"/>
    <x v="7127"/>
    <n v="2358"/>
    <n v="2358"/>
    <n v="0"/>
  </r>
  <r>
    <x v="2"/>
    <x v="1"/>
    <x v="1"/>
    <x v="1844"/>
    <x v="382"/>
    <x v="4"/>
    <x v="7128"/>
    <n v="60"/>
    <n v="60"/>
    <n v="0"/>
  </r>
  <r>
    <x v="2"/>
    <x v="1"/>
    <x v="1"/>
    <x v="1550"/>
    <x v="353"/>
    <x v="70"/>
    <x v="7129"/>
    <n v="890"/>
    <n v="890"/>
    <n v="0"/>
  </r>
  <r>
    <x v="54"/>
    <x v="0"/>
    <x v="2"/>
    <x v="1551"/>
    <x v="142"/>
    <x v="4"/>
    <x v="5282"/>
    <n v="6600"/>
    <n v="6600"/>
    <n v="0"/>
  </r>
  <r>
    <x v="54"/>
    <x v="0"/>
    <x v="2"/>
    <x v="1551"/>
    <x v="142"/>
    <x v="13"/>
    <x v="2575"/>
    <n v="4200"/>
    <n v="4200"/>
    <n v="0"/>
  </r>
  <r>
    <x v="46"/>
    <x v="0"/>
    <x v="0"/>
    <x v="2137"/>
    <x v="1"/>
    <x v="4"/>
    <x v="7130"/>
    <n v="6400"/>
    <n v="6400"/>
    <n v="0"/>
  </r>
  <r>
    <x v="310"/>
    <x v="0"/>
    <x v="0"/>
    <x v="1523"/>
    <x v="34"/>
    <x v="4"/>
    <x v="3735"/>
    <n v="3017.1"/>
    <n v="3017.1"/>
    <n v="0"/>
  </r>
  <r>
    <x v="310"/>
    <x v="0"/>
    <x v="0"/>
    <x v="1523"/>
    <x v="34"/>
    <x v="16"/>
    <x v="64"/>
    <n v="416.23"/>
    <n v="416.23"/>
    <n v="0"/>
  </r>
  <r>
    <x v="2"/>
    <x v="1"/>
    <x v="1"/>
    <x v="1630"/>
    <x v="130"/>
    <x v="4"/>
    <x v="7131"/>
    <n v="7825"/>
    <n v="7825"/>
    <n v="0"/>
  </r>
  <r>
    <x v="242"/>
    <x v="0"/>
    <x v="0"/>
    <x v="1552"/>
    <x v="5"/>
    <x v="19"/>
    <x v="7132"/>
    <n v="49.96"/>
    <n v="49.96"/>
    <n v="0"/>
  </r>
  <r>
    <x v="167"/>
    <x v="0"/>
    <x v="2"/>
    <x v="1555"/>
    <x v="1"/>
    <x v="48"/>
    <x v="7133"/>
    <n v="90"/>
    <n v="90"/>
    <n v="0"/>
  </r>
  <r>
    <x v="167"/>
    <x v="0"/>
    <x v="2"/>
    <x v="1555"/>
    <x v="1"/>
    <x v="101"/>
    <x v="7134"/>
    <n v="35.380000000000003"/>
    <n v="35.380000000000003"/>
    <n v="0"/>
  </r>
  <r>
    <x v="167"/>
    <x v="0"/>
    <x v="2"/>
    <x v="1555"/>
    <x v="1"/>
    <x v="42"/>
    <x v="7135"/>
    <n v="42.9"/>
    <n v="42.9"/>
    <n v="0"/>
  </r>
  <r>
    <x v="167"/>
    <x v="0"/>
    <x v="2"/>
    <x v="1555"/>
    <x v="1"/>
    <x v="106"/>
    <x v="7136"/>
    <n v="382"/>
    <n v="382"/>
    <n v="0"/>
  </r>
  <r>
    <x v="9"/>
    <x v="0"/>
    <x v="2"/>
    <x v="1556"/>
    <x v="1"/>
    <x v="4"/>
    <x v="7137"/>
    <n v="160380"/>
    <n v="160380"/>
    <n v="0"/>
  </r>
  <r>
    <x v="2"/>
    <x v="1"/>
    <x v="1"/>
    <x v="1557"/>
    <x v="207"/>
    <x v="13"/>
    <x v="7138"/>
    <n v="100"/>
    <n v="100"/>
    <n v="0"/>
  </r>
  <r>
    <x v="188"/>
    <x v="2"/>
    <x v="14"/>
    <x v="781"/>
    <x v="222"/>
    <x v="101"/>
    <x v="7139"/>
    <n v="3076.48"/>
    <n v="3076.48"/>
    <n v="0"/>
  </r>
  <r>
    <x v="421"/>
    <x v="0"/>
    <x v="33"/>
    <x v="2138"/>
    <x v="239"/>
    <x v="4"/>
    <x v="7140"/>
    <n v="15075"/>
    <n v="15075"/>
    <n v="0"/>
  </r>
  <r>
    <x v="197"/>
    <x v="0"/>
    <x v="12"/>
    <x v="787"/>
    <x v="34"/>
    <x v="0"/>
    <x v="7141"/>
    <n v="209.99"/>
    <n v="209.99"/>
    <n v="0"/>
  </r>
  <r>
    <x v="197"/>
    <x v="0"/>
    <x v="12"/>
    <x v="787"/>
    <x v="34"/>
    <x v="95"/>
    <x v="7142"/>
    <n v="25"/>
    <n v="25"/>
    <n v="0"/>
  </r>
  <r>
    <x v="2"/>
    <x v="1"/>
    <x v="1"/>
    <x v="2139"/>
    <x v="207"/>
    <x v="3"/>
    <x v="7143"/>
    <n v="2430"/>
    <n v="2430"/>
    <n v="0"/>
  </r>
  <r>
    <x v="2"/>
    <x v="1"/>
    <x v="1"/>
    <x v="2139"/>
    <x v="207"/>
    <x v="25"/>
    <x v="7144"/>
    <n v="2590"/>
    <n v="2590"/>
    <n v="0"/>
  </r>
  <r>
    <x v="2"/>
    <x v="1"/>
    <x v="1"/>
    <x v="1925"/>
    <x v="32"/>
    <x v="4"/>
    <x v="7145"/>
    <n v="624"/>
    <n v="624"/>
    <n v="0"/>
  </r>
  <r>
    <x v="422"/>
    <x v="0"/>
    <x v="15"/>
    <x v="2140"/>
    <x v="14"/>
    <x v="4"/>
    <x v="7146"/>
    <n v="7125.27"/>
    <n v="7125.27"/>
    <n v="0"/>
  </r>
  <r>
    <x v="2"/>
    <x v="1"/>
    <x v="1"/>
    <x v="1992"/>
    <x v="57"/>
    <x v="13"/>
    <x v="7147"/>
    <n v="223.56"/>
    <n v="223.56"/>
    <n v="0"/>
  </r>
  <r>
    <x v="2"/>
    <x v="1"/>
    <x v="1"/>
    <x v="1684"/>
    <x v="368"/>
    <x v="25"/>
    <x v="7148"/>
    <n v="125"/>
    <n v="125"/>
    <n v="0"/>
  </r>
  <r>
    <x v="2"/>
    <x v="1"/>
    <x v="1"/>
    <x v="1684"/>
    <x v="368"/>
    <x v="17"/>
    <x v="7149"/>
    <n v="42"/>
    <n v="42"/>
    <n v="0"/>
  </r>
  <r>
    <x v="2"/>
    <x v="1"/>
    <x v="1"/>
    <x v="1684"/>
    <x v="368"/>
    <x v="46"/>
    <x v="7150"/>
    <n v="65"/>
    <n v="65"/>
    <n v="0"/>
  </r>
  <r>
    <x v="202"/>
    <x v="2"/>
    <x v="5"/>
    <x v="2141"/>
    <x v="236"/>
    <x v="4"/>
    <x v="7151"/>
    <n v="693279.27"/>
    <n v="693279.27"/>
    <n v="0"/>
  </r>
  <r>
    <x v="151"/>
    <x v="2"/>
    <x v="2"/>
    <x v="1930"/>
    <x v="1"/>
    <x v="4"/>
    <x v="7152"/>
    <n v="6800"/>
    <n v="6800"/>
    <n v="0"/>
  </r>
  <r>
    <x v="151"/>
    <x v="2"/>
    <x v="2"/>
    <x v="1930"/>
    <x v="1"/>
    <x v="25"/>
    <x v="7153"/>
    <n v="13600"/>
    <n v="13600"/>
    <n v="0"/>
  </r>
  <r>
    <x v="313"/>
    <x v="2"/>
    <x v="2"/>
    <x v="1930"/>
    <x v="1"/>
    <x v="16"/>
    <x v="7154"/>
    <n v="3840"/>
    <n v="3840"/>
    <n v="0"/>
  </r>
  <r>
    <x v="313"/>
    <x v="2"/>
    <x v="2"/>
    <x v="1930"/>
    <x v="1"/>
    <x v="95"/>
    <x v="7155"/>
    <n v="4200"/>
    <n v="4200"/>
    <n v="0"/>
  </r>
  <r>
    <x v="398"/>
    <x v="0"/>
    <x v="18"/>
    <x v="1934"/>
    <x v="5"/>
    <x v="4"/>
    <x v="7156"/>
    <n v="5475"/>
    <n v="5475"/>
    <n v="0"/>
  </r>
  <r>
    <x v="2"/>
    <x v="1"/>
    <x v="1"/>
    <x v="1687"/>
    <x v="101"/>
    <x v="25"/>
    <x v="7157"/>
    <n v="23.83"/>
    <n v="23.83"/>
    <n v="0"/>
  </r>
  <r>
    <x v="2"/>
    <x v="1"/>
    <x v="1"/>
    <x v="1689"/>
    <x v="30"/>
    <x v="101"/>
    <x v="4892"/>
    <n v="85"/>
    <n v="85"/>
    <n v="0"/>
  </r>
  <r>
    <x v="2"/>
    <x v="1"/>
    <x v="1"/>
    <x v="1689"/>
    <x v="30"/>
    <x v="185"/>
    <x v="7158"/>
    <n v="85"/>
    <n v="85"/>
    <n v="0"/>
  </r>
  <r>
    <x v="315"/>
    <x v="2"/>
    <x v="8"/>
    <x v="1691"/>
    <x v="369"/>
    <x v="64"/>
    <x v="7159"/>
    <n v="184"/>
    <n v="184"/>
    <n v="0"/>
  </r>
  <r>
    <x v="315"/>
    <x v="2"/>
    <x v="8"/>
    <x v="1691"/>
    <x v="369"/>
    <x v="0"/>
    <x v="7160"/>
    <n v="1560"/>
    <n v="1560"/>
    <n v="0"/>
  </r>
  <r>
    <x v="205"/>
    <x v="2"/>
    <x v="8"/>
    <x v="1693"/>
    <x v="5"/>
    <x v="16"/>
    <x v="7161"/>
    <n v="522.59"/>
    <n v="522.59"/>
    <n v="0"/>
  </r>
  <r>
    <x v="205"/>
    <x v="2"/>
    <x v="8"/>
    <x v="1693"/>
    <x v="5"/>
    <x v="131"/>
    <x v="5790"/>
    <n v="1473.39"/>
    <n v="1473.39"/>
    <n v="0"/>
  </r>
  <r>
    <x v="210"/>
    <x v="2"/>
    <x v="3"/>
    <x v="1694"/>
    <x v="223"/>
    <x v="46"/>
    <x v="7162"/>
    <n v="69389"/>
    <n v="69323.240000000005"/>
    <n v="65.760000000000005"/>
  </r>
  <r>
    <x v="208"/>
    <x v="0"/>
    <x v="2"/>
    <x v="1856"/>
    <x v="31"/>
    <x v="62"/>
    <x v="7163"/>
    <n v="198"/>
    <n v="198"/>
    <n v="0"/>
  </r>
  <r>
    <x v="2"/>
    <x v="1"/>
    <x v="1"/>
    <x v="1857"/>
    <x v="122"/>
    <x v="42"/>
    <x v="7164"/>
    <n v="55"/>
    <n v="55"/>
    <n v="0"/>
  </r>
  <r>
    <x v="2"/>
    <x v="1"/>
    <x v="1"/>
    <x v="1857"/>
    <x v="122"/>
    <x v="168"/>
    <x v="7164"/>
    <n v="-55"/>
    <n v="-55"/>
    <n v="0"/>
  </r>
  <r>
    <x v="2"/>
    <x v="1"/>
    <x v="1"/>
    <x v="1857"/>
    <x v="122"/>
    <x v="1"/>
    <x v="6761"/>
    <n v="100"/>
    <n v="100"/>
    <n v="0"/>
  </r>
  <r>
    <x v="2"/>
    <x v="1"/>
    <x v="1"/>
    <x v="1857"/>
    <x v="122"/>
    <x v="297"/>
    <x v="6761"/>
    <n v="-100"/>
    <n v="-100"/>
    <n v="0"/>
  </r>
  <r>
    <x v="2"/>
    <x v="1"/>
    <x v="1"/>
    <x v="1859"/>
    <x v="277"/>
    <x v="48"/>
    <x v="6153"/>
    <n v="21"/>
    <n v="21"/>
    <n v="0"/>
  </r>
  <r>
    <x v="362"/>
    <x v="2"/>
    <x v="28"/>
    <x v="1860"/>
    <x v="365"/>
    <x v="20"/>
    <x v="7165"/>
    <n v="5130"/>
    <n v="5130"/>
    <n v="0"/>
  </r>
  <r>
    <x v="362"/>
    <x v="2"/>
    <x v="28"/>
    <x v="1860"/>
    <x v="365"/>
    <x v="42"/>
    <x v="7166"/>
    <n v="4328"/>
    <n v="4328"/>
    <n v="0"/>
  </r>
  <r>
    <x v="2"/>
    <x v="1"/>
    <x v="1"/>
    <x v="1861"/>
    <x v="269"/>
    <x v="25"/>
    <x v="7167"/>
    <n v="4975"/>
    <n v="4975"/>
    <n v="0"/>
  </r>
  <r>
    <x v="2"/>
    <x v="1"/>
    <x v="1"/>
    <x v="1862"/>
    <x v="32"/>
    <x v="25"/>
    <x v="7168"/>
    <n v="12.07"/>
    <n v="12.07"/>
    <n v="0"/>
  </r>
  <r>
    <x v="225"/>
    <x v="0"/>
    <x v="2"/>
    <x v="1864"/>
    <x v="1"/>
    <x v="19"/>
    <x v="7169"/>
    <n v="2175"/>
    <n v="2175"/>
    <n v="0"/>
  </r>
  <r>
    <x v="2"/>
    <x v="1"/>
    <x v="1"/>
    <x v="2142"/>
    <x v="23"/>
    <x v="4"/>
    <x v="7170"/>
    <n v="3785"/>
    <n v="3785"/>
    <n v="0"/>
  </r>
  <r>
    <x v="146"/>
    <x v="0"/>
    <x v="5"/>
    <x v="1865"/>
    <x v="1"/>
    <x v="62"/>
    <x v="7171"/>
    <n v="20654.04"/>
    <n v="20654.04"/>
    <n v="0"/>
  </r>
  <r>
    <x v="146"/>
    <x v="0"/>
    <x v="5"/>
    <x v="1865"/>
    <x v="1"/>
    <x v="95"/>
    <x v="7172"/>
    <n v="35176.5"/>
    <n v="35176.5"/>
    <n v="0"/>
  </r>
  <r>
    <x v="146"/>
    <x v="0"/>
    <x v="5"/>
    <x v="1865"/>
    <x v="1"/>
    <x v="19"/>
    <x v="7173"/>
    <n v="825.48"/>
    <n v="825.48"/>
    <n v="0"/>
  </r>
  <r>
    <x v="173"/>
    <x v="0"/>
    <x v="2"/>
    <x v="699"/>
    <x v="1"/>
    <x v="45"/>
    <x v="2195"/>
    <n v="9536.08"/>
    <n v="9536.08"/>
    <n v="0"/>
  </r>
  <r>
    <x v="345"/>
    <x v="2"/>
    <x v="28"/>
    <x v="1745"/>
    <x v="269"/>
    <x v="4"/>
    <x v="7174"/>
    <n v="136.74"/>
    <n v="136.74"/>
    <n v="0"/>
  </r>
  <r>
    <x v="190"/>
    <x v="2"/>
    <x v="5"/>
    <x v="2143"/>
    <x v="213"/>
    <x v="4"/>
    <x v="7175"/>
    <n v="35946"/>
    <n v="35946"/>
    <n v="0"/>
  </r>
  <r>
    <x v="358"/>
    <x v="2"/>
    <x v="9"/>
    <x v="2144"/>
    <x v="200"/>
    <x v="25"/>
    <x v="7176"/>
    <n v="12722"/>
    <n v="12722"/>
    <n v="0"/>
  </r>
  <r>
    <x v="2"/>
    <x v="1"/>
    <x v="1"/>
    <x v="1945"/>
    <x v="399"/>
    <x v="62"/>
    <x v="7177"/>
    <n v="244.97"/>
    <n v="244.97"/>
    <n v="0"/>
  </r>
  <r>
    <x v="2"/>
    <x v="1"/>
    <x v="1"/>
    <x v="1747"/>
    <x v="5"/>
    <x v="4"/>
    <x v="7178"/>
    <n v="674.1"/>
    <n v="674.1"/>
    <n v="0"/>
  </r>
  <r>
    <x v="357"/>
    <x v="0"/>
    <x v="15"/>
    <x v="1748"/>
    <x v="1"/>
    <x v="0"/>
    <x v="7179"/>
    <n v="11893.53"/>
    <n v="11893.53"/>
    <n v="0"/>
  </r>
  <r>
    <x v="9"/>
    <x v="0"/>
    <x v="2"/>
    <x v="2145"/>
    <x v="33"/>
    <x v="4"/>
    <x v="7180"/>
    <n v="86670"/>
    <n v="86670"/>
    <n v="0"/>
  </r>
  <r>
    <x v="2"/>
    <x v="1"/>
    <x v="1"/>
    <x v="1657"/>
    <x v="123"/>
    <x v="4"/>
    <x v="3600"/>
    <n v="10378"/>
    <n v="10378"/>
    <n v="0"/>
  </r>
  <r>
    <x v="2"/>
    <x v="1"/>
    <x v="1"/>
    <x v="1910"/>
    <x v="287"/>
    <x v="4"/>
    <x v="3601"/>
    <n v="534.28"/>
    <n v="534.28"/>
    <n v="0"/>
  </r>
  <r>
    <x v="2"/>
    <x v="1"/>
    <x v="1"/>
    <x v="1910"/>
    <x v="287"/>
    <x v="25"/>
    <x v="7181"/>
    <n v="2508.5"/>
    <n v="2508.5"/>
    <n v="0"/>
  </r>
  <r>
    <x v="2"/>
    <x v="1"/>
    <x v="1"/>
    <x v="1910"/>
    <x v="287"/>
    <x v="64"/>
    <x v="64"/>
    <n v="53.42"/>
    <n v="53.42"/>
    <n v="0"/>
  </r>
  <r>
    <x v="2"/>
    <x v="1"/>
    <x v="1"/>
    <x v="1661"/>
    <x v="57"/>
    <x v="25"/>
    <x v="7182"/>
    <n v="139.72999999999999"/>
    <n v="139.72999999999999"/>
    <n v="0"/>
  </r>
  <r>
    <x v="2"/>
    <x v="1"/>
    <x v="1"/>
    <x v="1661"/>
    <x v="57"/>
    <x v="17"/>
    <x v="7183"/>
    <n v="894.24"/>
    <n v="894.24"/>
    <n v="0"/>
  </r>
  <r>
    <x v="2"/>
    <x v="1"/>
    <x v="1"/>
    <x v="1661"/>
    <x v="57"/>
    <x v="46"/>
    <x v="7184"/>
    <n v="178.54"/>
    <n v="178.54"/>
    <n v="0"/>
  </r>
  <r>
    <x v="2"/>
    <x v="1"/>
    <x v="1"/>
    <x v="1662"/>
    <x v="32"/>
    <x v="12"/>
    <x v="420"/>
    <n v="54.79"/>
    <n v="54.79"/>
    <n v="0"/>
  </r>
  <r>
    <x v="280"/>
    <x v="2"/>
    <x v="23"/>
    <x v="2146"/>
    <x v="407"/>
    <x v="4"/>
    <x v="7185"/>
    <n v="9750"/>
    <n v="9750"/>
    <n v="0"/>
  </r>
  <r>
    <x v="2"/>
    <x v="1"/>
    <x v="1"/>
    <x v="1913"/>
    <x v="37"/>
    <x v="4"/>
    <x v="7186"/>
    <n v="2925"/>
    <n v="2925"/>
    <n v="0"/>
  </r>
  <r>
    <x v="315"/>
    <x v="2"/>
    <x v="8"/>
    <x v="1663"/>
    <x v="365"/>
    <x v="46"/>
    <x v="7187"/>
    <n v="1092"/>
    <n v="1092"/>
    <n v="0"/>
  </r>
  <r>
    <x v="315"/>
    <x v="2"/>
    <x v="8"/>
    <x v="1663"/>
    <x v="365"/>
    <x v="62"/>
    <x v="7188"/>
    <n v="941"/>
    <n v="941"/>
    <n v="0"/>
  </r>
  <r>
    <x v="315"/>
    <x v="2"/>
    <x v="8"/>
    <x v="1663"/>
    <x v="365"/>
    <x v="95"/>
    <x v="7189"/>
    <n v="1488"/>
    <n v="1488"/>
    <n v="0"/>
  </r>
  <r>
    <x v="225"/>
    <x v="0"/>
    <x v="2"/>
    <x v="1737"/>
    <x v="1"/>
    <x v="0"/>
    <x v="7190"/>
    <n v="274.13"/>
    <n v="274.13"/>
    <n v="0"/>
  </r>
  <r>
    <x v="225"/>
    <x v="0"/>
    <x v="2"/>
    <x v="1737"/>
    <x v="1"/>
    <x v="18"/>
    <x v="7191"/>
    <n v="278"/>
    <n v="278"/>
    <n v="0"/>
  </r>
  <r>
    <x v="225"/>
    <x v="0"/>
    <x v="2"/>
    <x v="1737"/>
    <x v="1"/>
    <x v="106"/>
    <x v="6284"/>
    <n v="212.19"/>
    <n v="212.19"/>
    <n v="0"/>
  </r>
  <r>
    <x v="225"/>
    <x v="0"/>
    <x v="2"/>
    <x v="1737"/>
    <x v="1"/>
    <x v="78"/>
    <x v="6285"/>
    <n v="45.5"/>
    <n v="45.5"/>
    <n v="0"/>
  </r>
  <r>
    <x v="225"/>
    <x v="0"/>
    <x v="2"/>
    <x v="1737"/>
    <x v="1"/>
    <x v="57"/>
    <x v="7192"/>
    <n v="29925"/>
    <n v="29925"/>
    <n v="0"/>
  </r>
  <r>
    <x v="208"/>
    <x v="0"/>
    <x v="2"/>
    <x v="1739"/>
    <x v="56"/>
    <x v="4"/>
    <x v="5799"/>
    <n v="584385"/>
    <n v="584385"/>
    <n v="0"/>
  </r>
  <r>
    <x v="208"/>
    <x v="0"/>
    <x v="2"/>
    <x v="1739"/>
    <x v="56"/>
    <x v="68"/>
    <x v="6790"/>
    <n v="6000"/>
    <n v="6000"/>
    <n v="0"/>
  </r>
  <r>
    <x v="208"/>
    <x v="0"/>
    <x v="2"/>
    <x v="1739"/>
    <x v="56"/>
    <x v="94"/>
    <x v="7193"/>
    <n v="80000"/>
    <n v="80000"/>
    <n v="0"/>
  </r>
  <r>
    <x v="9"/>
    <x v="0"/>
    <x v="2"/>
    <x v="1938"/>
    <x v="56"/>
    <x v="66"/>
    <x v="6348"/>
    <n v="132373.66"/>
    <n v="131848.70000000001"/>
    <n v="524.96"/>
  </r>
  <r>
    <x v="2"/>
    <x v="1"/>
    <x v="1"/>
    <x v="1939"/>
    <x v="30"/>
    <x v="4"/>
    <x v="7194"/>
    <n v="60.5"/>
    <n v="60.5"/>
    <n v="0"/>
  </r>
  <r>
    <x v="2"/>
    <x v="1"/>
    <x v="1"/>
    <x v="1939"/>
    <x v="30"/>
    <x v="48"/>
    <x v="7195"/>
    <n v="89.55"/>
    <n v="89.55"/>
    <n v="0"/>
  </r>
  <r>
    <x v="2"/>
    <x v="1"/>
    <x v="1"/>
    <x v="1939"/>
    <x v="30"/>
    <x v="95"/>
    <x v="7196"/>
    <n v="34.159999999999997"/>
    <n v="34.159999999999997"/>
    <n v="0"/>
  </r>
  <r>
    <x v="2"/>
    <x v="1"/>
    <x v="1"/>
    <x v="1939"/>
    <x v="30"/>
    <x v="43"/>
    <x v="7197"/>
    <n v="52.11"/>
    <n v="52.11"/>
    <n v="0"/>
  </r>
  <r>
    <x v="2"/>
    <x v="1"/>
    <x v="1"/>
    <x v="2092"/>
    <x v="57"/>
    <x v="0"/>
    <x v="7198"/>
    <n v="38.11"/>
    <n v="38.11"/>
    <n v="0"/>
  </r>
  <r>
    <x v="225"/>
    <x v="0"/>
    <x v="2"/>
    <x v="1740"/>
    <x v="1"/>
    <x v="0"/>
    <x v="7199"/>
    <n v="5876"/>
    <n v="5876"/>
    <n v="0"/>
  </r>
  <r>
    <x v="225"/>
    <x v="0"/>
    <x v="2"/>
    <x v="1740"/>
    <x v="1"/>
    <x v="18"/>
    <x v="7200"/>
    <n v="246.84"/>
    <n v="246.84"/>
    <n v="0"/>
  </r>
  <r>
    <x v="202"/>
    <x v="2"/>
    <x v="5"/>
    <x v="1741"/>
    <x v="236"/>
    <x v="885"/>
    <x v="7201"/>
    <n v="6590.83"/>
    <n v="6590.83"/>
    <n v="0"/>
  </r>
  <r>
    <x v="202"/>
    <x v="2"/>
    <x v="5"/>
    <x v="1741"/>
    <x v="236"/>
    <x v="886"/>
    <x v="7202"/>
    <n v="9.23"/>
    <n v="9.23"/>
    <n v="0"/>
  </r>
  <r>
    <x v="339"/>
    <x v="2"/>
    <x v="5"/>
    <x v="1742"/>
    <x v="1"/>
    <x v="19"/>
    <x v="6363"/>
    <n v="441.06"/>
    <n v="441.06"/>
    <n v="0"/>
  </r>
  <r>
    <x v="339"/>
    <x v="2"/>
    <x v="5"/>
    <x v="1742"/>
    <x v="1"/>
    <x v="131"/>
    <x v="7203"/>
    <n v="2274.54"/>
    <n v="2274.54"/>
    <n v="0"/>
  </r>
  <r>
    <x v="2"/>
    <x v="1"/>
    <x v="1"/>
    <x v="1700"/>
    <x v="101"/>
    <x v="0"/>
    <x v="7204"/>
    <n v="300"/>
    <n v="300"/>
    <n v="0"/>
  </r>
  <r>
    <x v="202"/>
    <x v="2"/>
    <x v="5"/>
    <x v="1491"/>
    <x v="15"/>
    <x v="112"/>
    <x v="7205"/>
    <n v="42000"/>
    <n v="42000"/>
    <n v="0"/>
  </r>
  <r>
    <x v="2"/>
    <x v="1"/>
    <x v="1"/>
    <x v="1089"/>
    <x v="61"/>
    <x v="16"/>
    <x v="7206"/>
    <n v="64.62"/>
    <n v="64.62"/>
    <n v="0"/>
  </r>
  <r>
    <x v="2"/>
    <x v="1"/>
    <x v="1"/>
    <x v="2147"/>
    <x v="94"/>
    <x v="4"/>
    <x v="7207"/>
    <n v="888"/>
    <n v="888"/>
    <n v="0"/>
  </r>
  <r>
    <x v="206"/>
    <x v="0"/>
    <x v="17"/>
    <x v="2148"/>
    <x v="44"/>
    <x v="4"/>
    <x v="7208"/>
    <n v="21863.4"/>
    <n v="21863.4"/>
    <n v="0"/>
  </r>
  <r>
    <x v="2"/>
    <x v="1"/>
    <x v="1"/>
    <x v="1091"/>
    <x v="1"/>
    <x v="62"/>
    <x v="7209"/>
    <n v="88"/>
    <n v="88"/>
    <n v="0"/>
  </r>
  <r>
    <x v="2"/>
    <x v="1"/>
    <x v="1"/>
    <x v="1091"/>
    <x v="1"/>
    <x v="48"/>
    <x v="7210"/>
    <n v="56.5"/>
    <n v="56.5"/>
    <n v="0"/>
  </r>
  <r>
    <x v="2"/>
    <x v="1"/>
    <x v="1"/>
    <x v="1895"/>
    <x v="392"/>
    <x v="68"/>
    <x v="420"/>
    <n v="37.99"/>
    <n v="37.99"/>
    <n v="0"/>
  </r>
  <r>
    <x v="2"/>
    <x v="1"/>
    <x v="1"/>
    <x v="2149"/>
    <x v="123"/>
    <x v="4"/>
    <x v="7211"/>
    <n v="1836.25"/>
    <n v="1836.25"/>
    <n v="0"/>
  </r>
  <r>
    <x v="2"/>
    <x v="1"/>
    <x v="1"/>
    <x v="1493"/>
    <x v="207"/>
    <x v="0"/>
    <x v="940"/>
    <n v="140.19"/>
    <n v="140.19"/>
    <n v="0"/>
  </r>
  <r>
    <x v="2"/>
    <x v="1"/>
    <x v="1"/>
    <x v="2150"/>
    <x v="5"/>
    <x v="4"/>
    <x v="7212"/>
    <n v="786"/>
    <n v="786"/>
    <n v="0"/>
  </r>
  <r>
    <x v="197"/>
    <x v="0"/>
    <x v="12"/>
    <x v="1896"/>
    <x v="269"/>
    <x v="4"/>
    <x v="7213"/>
    <n v="8600"/>
    <n v="8600"/>
    <n v="0"/>
  </r>
  <r>
    <x v="197"/>
    <x v="0"/>
    <x v="12"/>
    <x v="1360"/>
    <x v="223"/>
    <x v="48"/>
    <x v="7214"/>
    <n v="8400.7099999999991"/>
    <n v="8400.7099999999991"/>
    <n v="0"/>
  </r>
  <r>
    <x v="196"/>
    <x v="0"/>
    <x v="8"/>
    <x v="2071"/>
    <x v="269"/>
    <x v="4"/>
    <x v="7215"/>
    <n v="972"/>
    <n v="972"/>
    <n v="0"/>
  </r>
  <r>
    <x v="196"/>
    <x v="0"/>
    <x v="8"/>
    <x v="2071"/>
    <x v="269"/>
    <x v="0"/>
    <x v="7216"/>
    <n v="54.52"/>
    <n v="54.52"/>
    <n v="0"/>
  </r>
  <r>
    <x v="2"/>
    <x v="1"/>
    <x v="1"/>
    <x v="1364"/>
    <x v="204"/>
    <x v="0"/>
    <x v="7217"/>
    <n v="2646"/>
    <n v="2646"/>
    <n v="0"/>
  </r>
  <r>
    <x v="2"/>
    <x v="1"/>
    <x v="1"/>
    <x v="1368"/>
    <x v="244"/>
    <x v="95"/>
    <x v="7218"/>
    <n v="238.25"/>
    <n v="238.25"/>
    <n v="0"/>
  </r>
  <r>
    <x v="2"/>
    <x v="1"/>
    <x v="1"/>
    <x v="1708"/>
    <x v="57"/>
    <x v="12"/>
    <x v="7219"/>
    <n v="566.20000000000005"/>
    <n v="566.20000000000005"/>
    <n v="0"/>
  </r>
  <r>
    <x v="2"/>
    <x v="1"/>
    <x v="1"/>
    <x v="1708"/>
    <x v="57"/>
    <x v="91"/>
    <x v="7220"/>
    <n v="1119.8399999999999"/>
    <n v="1119.8399999999999"/>
    <n v="0"/>
  </r>
  <r>
    <x v="2"/>
    <x v="1"/>
    <x v="1"/>
    <x v="1709"/>
    <x v="32"/>
    <x v="4"/>
    <x v="7221"/>
    <n v="40"/>
    <n v="40"/>
    <n v="0"/>
  </r>
  <r>
    <x v="2"/>
    <x v="1"/>
    <x v="1"/>
    <x v="1709"/>
    <x v="32"/>
    <x v="0"/>
    <x v="7222"/>
    <n v="96.4"/>
    <n v="96.4"/>
    <n v="0"/>
  </r>
  <r>
    <x v="2"/>
    <x v="1"/>
    <x v="1"/>
    <x v="1709"/>
    <x v="32"/>
    <x v="12"/>
    <x v="7223"/>
    <n v="108.5"/>
    <n v="108.5"/>
    <n v="0"/>
  </r>
  <r>
    <x v="2"/>
    <x v="1"/>
    <x v="1"/>
    <x v="1709"/>
    <x v="32"/>
    <x v="19"/>
    <x v="7224"/>
    <n v="8.7899999999999991"/>
    <n v="8.7899999999999991"/>
    <n v="0"/>
  </r>
  <r>
    <x v="2"/>
    <x v="1"/>
    <x v="1"/>
    <x v="1709"/>
    <x v="32"/>
    <x v="42"/>
    <x v="7225"/>
    <n v="47.2"/>
    <n v="47.2"/>
    <n v="0"/>
  </r>
  <r>
    <x v="2"/>
    <x v="1"/>
    <x v="1"/>
    <x v="1709"/>
    <x v="32"/>
    <x v="1"/>
    <x v="7226"/>
    <n v="9.4700000000000006"/>
    <n v="9.4700000000000006"/>
    <n v="0"/>
  </r>
  <r>
    <x v="2"/>
    <x v="1"/>
    <x v="1"/>
    <x v="1709"/>
    <x v="32"/>
    <x v="21"/>
    <x v="7227"/>
    <n v="69.400000000000006"/>
    <n v="69.400000000000006"/>
    <n v="0"/>
  </r>
  <r>
    <x v="2"/>
    <x v="1"/>
    <x v="1"/>
    <x v="2151"/>
    <x v="408"/>
    <x v="4"/>
    <x v="7228"/>
    <n v="553.35"/>
    <n v="553.35"/>
    <n v="0"/>
  </r>
  <r>
    <x v="2"/>
    <x v="1"/>
    <x v="1"/>
    <x v="2151"/>
    <x v="408"/>
    <x v="0"/>
    <x v="7229"/>
    <n v="648.63"/>
    <n v="648.63"/>
    <n v="0"/>
  </r>
  <r>
    <x v="2"/>
    <x v="1"/>
    <x v="1"/>
    <x v="2152"/>
    <x v="30"/>
    <x v="13"/>
    <x v="7230"/>
    <n v="356"/>
    <n v="356"/>
    <n v="0"/>
  </r>
  <r>
    <x v="381"/>
    <x v="0"/>
    <x v="9"/>
    <x v="1751"/>
    <x v="286"/>
    <x v="25"/>
    <x v="6974"/>
    <n v="2499.06"/>
    <n v="2499.06"/>
    <n v="0"/>
  </r>
  <r>
    <x v="399"/>
    <x v="0"/>
    <x v="9"/>
    <x v="1751"/>
    <x v="286"/>
    <x v="17"/>
    <x v="5827"/>
    <n v="2499.06"/>
    <n v="2499.06"/>
    <n v="0"/>
  </r>
  <r>
    <x v="2"/>
    <x v="1"/>
    <x v="1"/>
    <x v="1753"/>
    <x v="199"/>
    <x v="25"/>
    <x v="7231"/>
    <n v="108"/>
    <n v="108"/>
    <n v="0"/>
  </r>
  <r>
    <x v="2"/>
    <x v="1"/>
    <x v="1"/>
    <x v="2100"/>
    <x v="37"/>
    <x v="42"/>
    <x v="7232"/>
    <n v="19.2"/>
    <n v="19.2"/>
    <n v="0"/>
  </r>
  <r>
    <x v="2"/>
    <x v="1"/>
    <x v="1"/>
    <x v="2153"/>
    <x v="101"/>
    <x v="25"/>
    <x v="7233"/>
    <n v="620.88"/>
    <n v="620.88"/>
    <n v="0"/>
  </r>
  <r>
    <x v="2"/>
    <x v="1"/>
    <x v="1"/>
    <x v="2153"/>
    <x v="101"/>
    <x v="0"/>
    <x v="7234"/>
    <n v="98.92"/>
    <n v="98.92"/>
    <n v="0"/>
  </r>
  <r>
    <x v="361"/>
    <x v="2"/>
    <x v="28"/>
    <x v="1755"/>
    <x v="223"/>
    <x v="17"/>
    <x v="7235"/>
    <n v="254.4"/>
    <n v="254.4"/>
    <n v="0"/>
  </r>
  <r>
    <x v="361"/>
    <x v="2"/>
    <x v="28"/>
    <x v="1755"/>
    <x v="223"/>
    <x v="62"/>
    <x v="7236"/>
    <n v="237.13"/>
    <n v="237.13"/>
    <n v="0"/>
  </r>
  <r>
    <x v="2"/>
    <x v="1"/>
    <x v="1"/>
    <x v="2154"/>
    <x v="400"/>
    <x v="0"/>
    <x v="827"/>
    <n v="136.94999999999999"/>
    <n v="136.94999999999999"/>
    <n v="0"/>
  </r>
  <r>
    <x v="225"/>
    <x v="0"/>
    <x v="2"/>
    <x v="1901"/>
    <x v="223"/>
    <x v="0"/>
    <x v="5785"/>
    <n v="420"/>
    <n v="420"/>
    <n v="0"/>
  </r>
  <r>
    <x v="361"/>
    <x v="2"/>
    <x v="28"/>
    <x v="1756"/>
    <x v="5"/>
    <x v="17"/>
    <x v="7057"/>
    <n v="6757.63"/>
    <n v="6757.63"/>
    <n v="0"/>
  </r>
  <r>
    <x v="361"/>
    <x v="2"/>
    <x v="28"/>
    <x v="1756"/>
    <x v="5"/>
    <x v="62"/>
    <x v="7237"/>
    <n v="17499.810000000001"/>
    <n v="17499.810000000001"/>
    <n v="0"/>
  </r>
  <r>
    <x v="361"/>
    <x v="2"/>
    <x v="28"/>
    <x v="1756"/>
    <x v="5"/>
    <x v="16"/>
    <x v="5560"/>
    <n v="1835.99"/>
    <n v="1835.99"/>
    <n v="0"/>
  </r>
  <r>
    <x v="361"/>
    <x v="2"/>
    <x v="28"/>
    <x v="1756"/>
    <x v="5"/>
    <x v="81"/>
    <x v="7238"/>
    <n v="316.89999999999998"/>
    <n v="316.89999999999998"/>
    <n v="0"/>
  </r>
  <r>
    <x v="361"/>
    <x v="2"/>
    <x v="28"/>
    <x v="1756"/>
    <x v="5"/>
    <x v="54"/>
    <x v="7239"/>
    <n v="84.03"/>
    <n v="84.03"/>
    <n v="0"/>
  </r>
  <r>
    <x v="361"/>
    <x v="2"/>
    <x v="28"/>
    <x v="1756"/>
    <x v="5"/>
    <x v="198"/>
    <x v="7240"/>
    <n v="2349.54"/>
    <n v="2349.54"/>
    <n v="0"/>
  </r>
  <r>
    <x v="362"/>
    <x v="2"/>
    <x v="28"/>
    <x v="1756"/>
    <x v="5"/>
    <x v="238"/>
    <x v="7241"/>
    <n v="74.459999999999994"/>
    <n v="74.459999999999994"/>
    <n v="0"/>
  </r>
  <r>
    <x v="362"/>
    <x v="2"/>
    <x v="28"/>
    <x v="1756"/>
    <x v="5"/>
    <x v="249"/>
    <x v="7242"/>
    <n v="298.98"/>
    <n v="298.98"/>
    <n v="0"/>
  </r>
  <r>
    <x v="362"/>
    <x v="2"/>
    <x v="28"/>
    <x v="1756"/>
    <x v="5"/>
    <x v="369"/>
    <x v="7243"/>
    <n v="296.87"/>
    <n v="296.87"/>
    <n v="0"/>
  </r>
  <r>
    <x v="362"/>
    <x v="2"/>
    <x v="28"/>
    <x v="1756"/>
    <x v="5"/>
    <x v="417"/>
    <x v="6561"/>
    <n v="1503.3"/>
    <n v="1503.3"/>
    <n v="0"/>
  </r>
  <r>
    <x v="151"/>
    <x v="2"/>
    <x v="2"/>
    <x v="1476"/>
    <x v="55"/>
    <x v="14"/>
    <x v="5373"/>
    <n v="24055.63"/>
    <n v="24055.63"/>
    <n v="0"/>
  </r>
  <r>
    <x v="224"/>
    <x v="0"/>
    <x v="16"/>
    <x v="1476"/>
    <x v="55"/>
    <x v="887"/>
    <x v="5373"/>
    <n v="236.02"/>
    <n v="236.02"/>
    <n v="0"/>
  </r>
  <r>
    <x v="423"/>
    <x v="0"/>
    <x v="2"/>
    <x v="1476"/>
    <x v="55"/>
    <x v="888"/>
    <x v="5373"/>
    <n v="948.22"/>
    <n v="948.22"/>
    <n v="0"/>
  </r>
  <r>
    <x v="355"/>
    <x v="2"/>
    <x v="5"/>
    <x v="1476"/>
    <x v="55"/>
    <x v="889"/>
    <x v="5373"/>
    <n v="1428.79"/>
    <n v="1428.79"/>
    <n v="0"/>
  </r>
  <r>
    <x v="424"/>
    <x v="2"/>
    <x v="30"/>
    <x v="1476"/>
    <x v="55"/>
    <x v="890"/>
    <x v="5373"/>
    <n v="43.75"/>
    <n v="43.75"/>
    <n v="0"/>
  </r>
  <r>
    <x v="2"/>
    <x v="1"/>
    <x v="1"/>
    <x v="1578"/>
    <x v="356"/>
    <x v="4"/>
    <x v="7244"/>
    <n v="5180"/>
    <n v="5180"/>
    <n v="0"/>
  </r>
  <r>
    <x v="2"/>
    <x v="1"/>
    <x v="1"/>
    <x v="1578"/>
    <x v="356"/>
    <x v="62"/>
    <x v="7245"/>
    <n v="20"/>
    <n v="20"/>
    <n v="0"/>
  </r>
  <r>
    <x v="2"/>
    <x v="1"/>
    <x v="1"/>
    <x v="1578"/>
    <x v="356"/>
    <x v="48"/>
    <x v="7246"/>
    <n v="20"/>
    <n v="20"/>
    <n v="0"/>
  </r>
  <r>
    <x v="2"/>
    <x v="1"/>
    <x v="1"/>
    <x v="2155"/>
    <x v="102"/>
    <x v="4"/>
    <x v="7247"/>
    <n v="873.3"/>
    <n v="873.3"/>
    <n v="0"/>
  </r>
  <r>
    <x v="2"/>
    <x v="1"/>
    <x v="1"/>
    <x v="2156"/>
    <x v="190"/>
    <x v="0"/>
    <x v="7248"/>
    <n v="76"/>
    <n v="76"/>
    <n v="0"/>
  </r>
  <r>
    <x v="2"/>
    <x v="1"/>
    <x v="1"/>
    <x v="2157"/>
    <x v="230"/>
    <x v="4"/>
    <x v="7249"/>
    <n v="390"/>
    <n v="390"/>
    <n v="0"/>
  </r>
  <r>
    <x v="2"/>
    <x v="1"/>
    <x v="1"/>
    <x v="2158"/>
    <x v="5"/>
    <x v="17"/>
    <x v="7250"/>
    <n v="596.70000000000005"/>
    <n v="596.70000000000005"/>
    <n v="0"/>
  </r>
  <r>
    <x v="208"/>
    <x v="0"/>
    <x v="2"/>
    <x v="1581"/>
    <x v="5"/>
    <x v="95"/>
    <x v="7251"/>
    <n v="1848.9"/>
    <n v="1848.9"/>
    <n v="0"/>
  </r>
  <r>
    <x v="208"/>
    <x v="0"/>
    <x v="2"/>
    <x v="1581"/>
    <x v="5"/>
    <x v="1"/>
    <x v="7252"/>
    <n v="129.78"/>
    <n v="129.78"/>
    <n v="0"/>
  </r>
  <r>
    <x v="54"/>
    <x v="0"/>
    <x v="2"/>
    <x v="2001"/>
    <x v="306"/>
    <x v="4"/>
    <x v="7253"/>
    <n v="10400"/>
    <n v="10400"/>
    <n v="0"/>
  </r>
  <r>
    <x v="345"/>
    <x v="2"/>
    <x v="28"/>
    <x v="2159"/>
    <x v="377"/>
    <x v="25"/>
    <x v="7254"/>
    <n v="4200"/>
    <n v="4200"/>
    <n v="0"/>
  </r>
  <r>
    <x v="146"/>
    <x v="0"/>
    <x v="5"/>
    <x v="2160"/>
    <x v="409"/>
    <x v="25"/>
    <x v="7255"/>
    <n v="2029.2"/>
    <n v="2029.2"/>
    <n v="0"/>
  </r>
  <r>
    <x v="2"/>
    <x v="1"/>
    <x v="1"/>
    <x v="2161"/>
    <x v="1"/>
    <x v="4"/>
    <x v="7256"/>
    <n v="5226.66"/>
    <n v="5226.66"/>
    <n v="0"/>
  </r>
  <r>
    <x v="9"/>
    <x v="0"/>
    <x v="2"/>
    <x v="1846"/>
    <x v="223"/>
    <x v="17"/>
    <x v="7257"/>
    <n v="2877.6"/>
    <n v="2877.6"/>
    <n v="0"/>
  </r>
  <r>
    <x v="9"/>
    <x v="0"/>
    <x v="2"/>
    <x v="1846"/>
    <x v="223"/>
    <x v="46"/>
    <x v="7258"/>
    <n v="2606.4"/>
    <n v="2606.4"/>
    <n v="0"/>
  </r>
  <r>
    <x v="9"/>
    <x v="0"/>
    <x v="2"/>
    <x v="1846"/>
    <x v="223"/>
    <x v="20"/>
    <x v="7259"/>
    <n v="1785.6"/>
    <n v="1785.6"/>
    <n v="0"/>
  </r>
  <r>
    <x v="9"/>
    <x v="0"/>
    <x v="2"/>
    <x v="1846"/>
    <x v="223"/>
    <x v="106"/>
    <x v="7260"/>
    <n v="319.2"/>
    <n v="319.2"/>
    <n v="0"/>
  </r>
  <r>
    <x v="276"/>
    <x v="0"/>
    <x v="5"/>
    <x v="2162"/>
    <x v="264"/>
    <x v="14"/>
    <x v="2867"/>
    <n v="824.9"/>
    <n v="824.9"/>
    <n v="0"/>
  </r>
  <r>
    <x v="2"/>
    <x v="1"/>
    <x v="1"/>
    <x v="1847"/>
    <x v="207"/>
    <x v="4"/>
    <x v="2411"/>
    <n v="7020"/>
    <n v="7020"/>
    <n v="0"/>
  </r>
  <r>
    <x v="9"/>
    <x v="0"/>
    <x v="2"/>
    <x v="1850"/>
    <x v="223"/>
    <x v="20"/>
    <x v="7261"/>
    <n v="32.4"/>
    <n v="32.4"/>
    <n v="0"/>
  </r>
  <r>
    <x v="9"/>
    <x v="0"/>
    <x v="2"/>
    <x v="1850"/>
    <x v="223"/>
    <x v="101"/>
    <x v="7262"/>
    <n v="373.2"/>
    <n v="373.2"/>
    <n v="0"/>
  </r>
  <r>
    <x v="2"/>
    <x v="1"/>
    <x v="1"/>
    <x v="1476"/>
    <x v="55"/>
    <x v="891"/>
    <x v="7263"/>
    <n v="237.61"/>
    <n v="237.61"/>
    <n v="0"/>
  </r>
  <r>
    <x v="425"/>
    <x v="2"/>
    <x v="2"/>
    <x v="1476"/>
    <x v="55"/>
    <x v="892"/>
    <x v="5373"/>
    <n v="4696.8"/>
    <n v="4696.8"/>
    <n v="0"/>
  </r>
  <r>
    <x v="95"/>
    <x v="2"/>
    <x v="2"/>
    <x v="1476"/>
    <x v="55"/>
    <x v="893"/>
    <x v="5373"/>
    <n v="47604.95"/>
    <n v="47604.95"/>
    <n v="0"/>
  </r>
  <r>
    <x v="426"/>
    <x v="0"/>
    <x v="5"/>
    <x v="1476"/>
    <x v="55"/>
    <x v="894"/>
    <x v="5373"/>
    <n v="189"/>
    <n v="189"/>
    <n v="0"/>
  </r>
  <r>
    <x v="276"/>
    <x v="0"/>
    <x v="5"/>
    <x v="1476"/>
    <x v="55"/>
    <x v="451"/>
    <x v="5373"/>
    <n v="333.75"/>
    <n v="333.75"/>
    <n v="0"/>
  </r>
  <r>
    <x v="427"/>
    <x v="0"/>
    <x v="2"/>
    <x v="1476"/>
    <x v="55"/>
    <x v="895"/>
    <x v="5373"/>
    <n v="5109.8900000000003"/>
    <n v="5109.8900000000003"/>
    <n v="0"/>
  </r>
  <r>
    <x v="2"/>
    <x v="1"/>
    <x v="1"/>
    <x v="1476"/>
    <x v="55"/>
    <x v="77"/>
    <x v="7264"/>
    <n v="985.13"/>
    <n v="985.13"/>
    <n v="0"/>
  </r>
  <r>
    <x v="2"/>
    <x v="1"/>
    <x v="1"/>
    <x v="1476"/>
    <x v="55"/>
    <x v="74"/>
    <x v="7265"/>
    <n v="485.28"/>
    <n v="485.28"/>
    <n v="0"/>
  </r>
  <r>
    <x v="2"/>
    <x v="1"/>
    <x v="1"/>
    <x v="1476"/>
    <x v="55"/>
    <x v="66"/>
    <x v="7266"/>
    <n v="665.31"/>
    <n v="665.31"/>
    <n v="0"/>
  </r>
  <r>
    <x v="2"/>
    <x v="1"/>
    <x v="1"/>
    <x v="1476"/>
    <x v="55"/>
    <x v="896"/>
    <x v="7267"/>
    <n v="1225"/>
    <n v="1225"/>
    <n v="0"/>
  </r>
  <r>
    <x v="2"/>
    <x v="1"/>
    <x v="1"/>
    <x v="1476"/>
    <x v="55"/>
    <x v="897"/>
    <x v="7268"/>
    <n v="486.62"/>
    <n v="486.62"/>
    <n v="0"/>
  </r>
  <r>
    <x v="2"/>
    <x v="1"/>
    <x v="1"/>
    <x v="1476"/>
    <x v="55"/>
    <x v="898"/>
    <x v="7269"/>
    <n v="44.24"/>
    <n v="44.24"/>
    <n v="0"/>
  </r>
  <r>
    <x v="2"/>
    <x v="1"/>
    <x v="1"/>
    <x v="1978"/>
    <x v="402"/>
    <x v="0"/>
    <x v="7270"/>
    <n v="1680"/>
    <n v="1680"/>
    <n v="0"/>
  </r>
  <r>
    <x v="313"/>
    <x v="2"/>
    <x v="2"/>
    <x v="1539"/>
    <x v="1"/>
    <x v="4"/>
    <x v="6353"/>
    <n v="22620.75"/>
    <n v="22620.75"/>
    <n v="0"/>
  </r>
  <r>
    <x v="313"/>
    <x v="2"/>
    <x v="2"/>
    <x v="1539"/>
    <x v="1"/>
    <x v="62"/>
    <x v="7271"/>
    <n v="450"/>
    <n v="450"/>
    <n v="0"/>
  </r>
  <r>
    <x v="313"/>
    <x v="2"/>
    <x v="2"/>
    <x v="1539"/>
    <x v="1"/>
    <x v="95"/>
    <x v="5010"/>
    <n v="22743.78"/>
    <n v="22743.78"/>
    <n v="0"/>
  </r>
  <r>
    <x v="151"/>
    <x v="2"/>
    <x v="2"/>
    <x v="1539"/>
    <x v="1"/>
    <x v="117"/>
    <x v="5638"/>
    <n v="8401.6"/>
    <n v="8401.6"/>
    <n v="0"/>
  </r>
  <r>
    <x v="151"/>
    <x v="2"/>
    <x v="2"/>
    <x v="1539"/>
    <x v="1"/>
    <x v="121"/>
    <x v="6947"/>
    <n v="3118.48"/>
    <n v="3118.48"/>
    <n v="0"/>
  </r>
  <r>
    <x v="151"/>
    <x v="2"/>
    <x v="2"/>
    <x v="1539"/>
    <x v="1"/>
    <x v="330"/>
    <x v="7272"/>
    <n v="1205.92"/>
    <n v="1205.92"/>
    <n v="0"/>
  </r>
  <r>
    <x v="151"/>
    <x v="2"/>
    <x v="2"/>
    <x v="1539"/>
    <x v="1"/>
    <x v="899"/>
    <x v="7273"/>
    <n v="165"/>
    <n v="165"/>
    <n v="0"/>
  </r>
  <r>
    <x v="151"/>
    <x v="2"/>
    <x v="2"/>
    <x v="1539"/>
    <x v="1"/>
    <x v="900"/>
    <x v="5013"/>
    <n v="1907.04"/>
    <n v="1907.04"/>
    <n v="0"/>
  </r>
  <r>
    <x v="151"/>
    <x v="2"/>
    <x v="2"/>
    <x v="1539"/>
    <x v="1"/>
    <x v="901"/>
    <x v="5842"/>
    <n v="561.6"/>
    <n v="561.6"/>
    <n v="0"/>
  </r>
  <r>
    <x v="247"/>
    <x v="0"/>
    <x v="15"/>
    <x v="2163"/>
    <x v="223"/>
    <x v="17"/>
    <x v="7274"/>
    <n v="850.8"/>
    <n v="850.8"/>
    <n v="0"/>
  </r>
  <r>
    <x v="247"/>
    <x v="0"/>
    <x v="15"/>
    <x v="2163"/>
    <x v="223"/>
    <x v="46"/>
    <x v="7275"/>
    <n v="148.80000000000001"/>
    <n v="148.80000000000001"/>
    <n v="0"/>
  </r>
  <r>
    <x v="314"/>
    <x v="0"/>
    <x v="15"/>
    <x v="1540"/>
    <x v="1"/>
    <x v="17"/>
    <x v="7276"/>
    <n v="4.72"/>
    <n v="4.72"/>
    <n v="0"/>
  </r>
  <r>
    <x v="2"/>
    <x v="1"/>
    <x v="1"/>
    <x v="1541"/>
    <x v="188"/>
    <x v="4"/>
    <x v="7277"/>
    <n v="84.04"/>
    <n v="84.04"/>
    <n v="0"/>
  </r>
  <r>
    <x v="2"/>
    <x v="1"/>
    <x v="1"/>
    <x v="1541"/>
    <x v="188"/>
    <x v="95"/>
    <x v="7278"/>
    <n v="66.400000000000006"/>
    <n v="66.400000000000006"/>
    <n v="0"/>
  </r>
  <r>
    <x v="2"/>
    <x v="1"/>
    <x v="1"/>
    <x v="1541"/>
    <x v="188"/>
    <x v="101"/>
    <x v="7279"/>
    <n v="230.64"/>
    <n v="230.64"/>
    <n v="0"/>
  </r>
  <r>
    <x v="2"/>
    <x v="1"/>
    <x v="1"/>
    <x v="1541"/>
    <x v="188"/>
    <x v="113"/>
    <x v="7280"/>
    <n v="317.48"/>
    <n v="317.48"/>
    <n v="0"/>
  </r>
  <r>
    <x v="255"/>
    <x v="0"/>
    <x v="8"/>
    <x v="1543"/>
    <x v="223"/>
    <x v="17"/>
    <x v="7281"/>
    <n v="346.2"/>
    <n v="346.2"/>
    <n v="0"/>
  </r>
  <r>
    <x v="255"/>
    <x v="0"/>
    <x v="8"/>
    <x v="1543"/>
    <x v="223"/>
    <x v="62"/>
    <x v="7282"/>
    <n v="400.8"/>
    <n v="400.8"/>
    <n v="0"/>
  </r>
  <r>
    <x v="255"/>
    <x v="0"/>
    <x v="8"/>
    <x v="1543"/>
    <x v="223"/>
    <x v="16"/>
    <x v="7283"/>
    <n v="253.8"/>
    <n v="253.8"/>
    <n v="0"/>
  </r>
  <r>
    <x v="255"/>
    <x v="0"/>
    <x v="8"/>
    <x v="1543"/>
    <x v="223"/>
    <x v="20"/>
    <x v="7284"/>
    <n v="216"/>
    <n v="216"/>
    <n v="0"/>
  </r>
  <r>
    <x v="255"/>
    <x v="0"/>
    <x v="8"/>
    <x v="1543"/>
    <x v="223"/>
    <x v="42"/>
    <x v="554"/>
    <n v="397.11"/>
    <n v="397.11"/>
    <n v="0"/>
  </r>
  <r>
    <x v="9"/>
    <x v="0"/>
    <x v="2"/>
    <x v="2164"/>
    <x v="1"/>
    <x v="0"/>
    <x v="7285"/>
    <n v="16320"/>
    <n v="16320"/>
    <n v="0"/>
  </r>
  <r>
    <x v="9"/>
    <x v="0"/>
    <x v="2"/>
    <x v="2164"/>
    <x v="1"/>
    <x v="46"/>
    <x v="7286"/>
    <n v="99652.5"/>
    <n v="99652.5"/>
    <n v="0"/>
  </r>
  <r>
    <x v="225"/>
    <x v="0"/>
    <x v="2"/>
    <x v="1545"/>
    <x v="1"/>
    <x v="25"/>
    <x v="7287"/>
    <n v="582.4"/>
    <n v="582.4"/>
    <n v="0"/>
  </r>
  <r>
    <x v="225"/>
    <x v="0"/>
    <x v="2"/>
    <x v="1545"/>
    <x v="1"/>
    <x v="46"/>
    <x v="7288"/>
    <n v="360.2"/>
    <n v="360.2"/>
    <n v="0"/>
  </r>
  <r>
    <x v="225"/>
    <x v="0"/>
    <x v="2"/>
    <x v="1545"/>
    <x v="1"/>
    <x v="101"/>
    <x v="7289"/>
    <n v="131.84"/>
    <n v="131.84"/>
    <n v="0"/>
  </r>
  <r>
    <x v="225"/>
    <x v="0"/>
    <x v="2"/>
    <x v="1545"/>
    <x v="1"/>
    <x v="1"/>
    <x v="7290"/>
    <n v="131.84"/>
    <n v="131.84"/>
    <n v="0"/>
  </r>
  <r>
    <x v="225"/>
    <x v="0"/>
    <x v="2"/>
    <x v="1545"/>
    <x v="1"/>
    <x v="23"/>
    <x v="7291"/>
    <n v="2394.6799999999998"/>
    <n v="2394.6799999999998"/>
    <n v="0"/>
  </r>
  <r>
    <x v="188"/>
    <x v="2"/>
    <x v="14"/>
    <x v="2165"/>
    <x v="223"/>
    <x v="20"/>
    <x v="7292"/>
    <n v="29820"/>
    <n v="25360"/>
    <n v="4460"/>
  </r>
  <r>
    <x v="188"/>
    <x v="2"/>
    <x v="14"/>
    <x v="2165"/>
    <x v="223"/>
    <x v="101"/>
    <x v="7293"/>
    <n v="29820"/>
    <n v="28339.1"/>
    <n v="1480.9"/>
  </r>
  <r>
    <x v="393"/>
    <x v="0"/>
    <x v="5"/>
    <x v="2166"/>
    <x v="56"/>
    <x v="4"/>
    <x v="7294"/>
    <n v="29600"/>
    <n v="29600"/>
    <n v="0"/>
  </r>
  <r>
    <x v="2"/>
    <x v="1"/>
    <x v="1"/>
    <x v="2167"/>
    <x v="290"/>
    <x v="4"/>
    <x v="7295"/>
    <n v="1155"/>
    <n v="1155"/>
    <n v="0"/>
  </r>
  <r>
    <x v="315"/>
    <x v="2"/>
    <x v="8"/>
    <x v="1598"/>
    <x v="128"/>
    <x v="46"/>
    <x v="7296"/>
    <n v="304.17"/>
    <n v="304.17"/>
    <n v="0"/>
  </r>
  <r>
    <x v="315"/>
    <x v="2"/>
    <x v="8"/>
    <x v="1598"/>
    <x v="128"/>
    <x v="16"/>
    <x v="7297"/>
    <n v="11788.62"/>
    <n v="11788.62"/>
    <n v="0"/>
  </r>
  <r>
    <x v="315"/>
    <x v="2"/>
    <x v="8"/>
    <x v="1598"/>
    <x v="128"/>
    <x v="18"/>
    <x v="7298"/>
    <n v="72.47"/>
    <n v="72.47"/>
    <n v="0"/>
  </r>
  <r>
    <x v="315"/>
    <x v="2"/>
    <x v="8"/>
    <x v="1598"/>
    <x v="128"/>
    <x v="141"/>
    <x v="7299"/>
    <n v="24.2"/>
    <n v="24.2"/>
    <n v="0"/>
  </r>
  <r>
    <x v="315"/>
    <x v="2"/>
    <x v="8"/>
    <x v="1598"/>
    <x v="128"/>
    <x v="142"/>
    <x v="7300"/>
    <n v="3557.4"/>
    <n v="3557.4"/>
    <n v="0"/>
  </r>
  <r>
    <x v="2"/>
    <x v="1"/>
    <x v="1"/>
    <x v="2168"/>
    <x v="199"/>
    <x v="0"/>
    <x v="7301"/>
    <n v="40"/>
    <n v="40"/>
    <n v="0"/>
  </r>
  <r>
    <x v="383"/>
    <x v="0"/>
    <x v="5"/>
    <x v="2169"/>
    <x v="1"/>
    <x v="46"/>
    <x v="7302"/>
    <n v="122.22"/>
    <n v="122.22"/>
    <n v="0"/>
  </r>
  <r>
    <x v="2"/>
    <x v="1"/>
    <x v="1"/>
    <x v="1249"/>
    <x v="207"/>
    <x v="4"/>
    <x v="7303"/>
    <n v="765"/>
    <n v="765"/>
    <n v="0"/>
  </r>
  <r>
    <x v="2"/>
    <x v="1"/>
    <x v="1"/>
    <x v="1249"/>
    <x v="207"/>
    <x v="25"/>
    <x v="7304"/>
    <n v="268"/>
    <n v="268"/>
    <n v="0"/>
  </r>
  <r>
    <x v="2"/>
    <x v="1"/>
    <x v="1"/>
    <x v="1389"/>
    <x v="327"/>
    <x v="4"/>
    <x v="7305"/>
    <n v="507"/>
    <n v="507"/>
    <n v="0"/>
  </r>
  <r>
    <x v="2"/>
    <x v="1"/>
    <x v="1"/>
    <x v="1392"/>
    <x v="37"/>
    <x v="12"/>
    <x v="7306"/>
    <n v="630.75"/>
    <n v="630.75"/>
    <n v="0"/>
  </r>
  <r>
    <x v="2"/>
    <x v="1"/>
    <x v="1"/>
    <x v="1392"/>
    <x v="37"/>
    <x v="68"/>
    <x v="7307"/>
    <n v="287.98"/>
    <n v="287.98"/>
    <n v="0"/>
  </r>
  <r>
    <x v="2"/>
    <x v="1"/>
    <x v="1"/>
    <x v="1881"/>
    <x v="1"/>
    <x v="25"/>
    <x v="7308"/>
    <n v="256.87"/>
    <n v="256.87"/>
    <n v="0"/>
  </r>
  <r>
    <x v="2"/>
    <x v="1"/>
    <x v="1"/>
    <x v="1666"/>
    <x v="244"/>
    <x v="25"/>
    <x v="7309"/>
    <n v="182.25"/>
    <n v="182.25"/>
    <n v="0"/>
  </r>
  <r>
    <x v="91"/>
    <x v="2"/>
    <x v="5"/>
    <x v="1397"/>
    <x v="1"/>
    <x v="4"/>
    <x v="6353"/>
    <n v="1758.75"/>
    <n v="1758.75"/>
    <n v="0"/>
  </r>
  <r>
    <x v="91"/>
    <x v="2"/>
    <x v="5"/>
    <x v="1397"/>
    <x v="1"/>
    <x v="18"/>
    <x v="5013"/>
    <n v="2860.56"/>
    <n v="2860.56"/>
    <n v="0"/>
  </r>
  <r>
    <x v="91"/>
    <x v="2"/>
    <x v="5"/>
    <x v="1397"/>
    <x v="1"/>
    <x v="43"/>
    <x v="6947"/>
    <n v="1169.43"/>
    <n v="1169.43"/>
    <n v="0"/>
  </r>
  <r>
    <x v="91"/>
    <x v="2"/>
    <x v="5"/>
    <x v="1397"/>
    <x v="1"/>
    <x v="117"/>
    <x v="7310"/>
    <n v="19.54"/>
    <n v="19.54"/>
    <n v="0"/>
  </r>
  <r>
    <x v="2"/>
    <x v="1"/>
    <x v="1"/>
    <x v="1254"/>
    <x v="37"/>
    <x v="4"/>
    <x v="7311"/>
    <n v="25"/>
    <n v="25"/>
    <n v="0"/>
  </r>
  <r>
    <x v="2"/>
    <x v="1"/>
    <x v="1"/>
    <x v="1254"/>
    <x v="37"/>
    <x v="17"/>
    <x v="7312"/>
    <n v="54.15"/>
    <n v="54.15"/>
    <n v="0"/>
  </r>
  <r>
    <x v="2"/>
    <x v="1"/>
    <x v="1"/>
    <x v="1254"/>
    <x v="37"/>
    <x v="80"/>
    <x v="7313"/>
    <n v="63"/>
    <n v="63"/>
    <n v="0"/>
  </r>
  <r>
    <x v="2"/>
    <x v="1"/>
    <x v="1"/>
    <x v="1254"/>
    <x v="37"/>
    <x v="54"/>
    <x v="7314"/>
    <n v="67.3"/>
    <n v="67.3"/>
    <n v="0"/>
  </r>
  <r>
    <x v="2"/>
    <x v="1"/>
    <x v="1"/>
    <x v="1254"/>
    <x v="37"/>
    <x v="121"/>
    <x v="7315"/>
    <n v="63.15"/>
    <n v="63.15"/>
    <n v="0"/>
  </r>
  <r>
    <x v="2"/>
    <x v="1"/>
    <x v="1"/>
    <x v="1254"/>
    <x v="37"/>
    <x v="150"/>
    <x v="7316"/>
    <n v="78.2"/>
    <n v="78.2"/>
    <n v="0"/>
  </r>
  <r>
    <x v="2"/>
    <x v="1"/>
    <x v="1"/>
    <x v="1254"/>
    <x v="37"/>
    <x v="593"/>
    <x v="7317"/>
    <n v="71.25"/>
    <n v="71.25"/>
    <n v="0"/>
  </r>
  <r>
    <x v="2"/>
    <x v="1"/>
    <x v="1"/>
    <x v="1254"/>
    <x v="37"/>
    <x v="541"/>
    <x v="7318"/>
    <n v="115.9"/>
    <n v="115.9"/>
    <n v="0"/>
  </r>
  <r>
    <x v="2"/>
    <x v="1"/>
    <x v="1"/>
    <x v="1254"/>
    <x v="37"/>
    <x v="745"/>
    <x v="7319"/>
    <n v="46.95"/>
    <n v="46.95"/>
    <n v="0"/>
  </r>
  <r>
    <x v="2"/>
    <x v="1"/>
    <x v="1"/>
    <x v="1254"/>
    <x v="37"/>
    <x v="723"/>
    <x v="7320"/>
    <n v="376.2"/>
    <n v="376.2"/>
    <n v="0"/>
  </r>
  <r>
    <x v="210"/>
    <x v="2"/>
    <x v="3"/>
    <x v="2170"/>
    <x v="329"/>
    <x v="4"/>
    <x v="7321"/>
    <n v="1944"/>
    <n v="1944"/>
    <n v="0"/>
  </r>
  <r>
    <x v="2"/>
    <x v="1"/>
    <x v="1"/>
    <x v="2028"/>
    <x v="195"/>
    <x v="16"/>
    <x v="6700"/>
    <n v="553.20000000000005"/>
    <n v="553.20000000000005"/>
    <n v="0"/>
  </r>
  <r>
    <x v="2"/>
    <x v="1"/>
    <x v="1"/>
    <x v="2029"/>
    <x v="249"/>
    <x v="66"/>
    <x v="7322"/>
    <n v="27.44"/>
    <n v="27.44"/>
    <n v="0"/>
  </r>
  <r>
    <x v="2"/>
    <x v="1"/>
    <x v="1"/>
    <x v="2030"/>
    <x v="96"/>
    <x v="25"/>
    <x v="2867"/>
    <n v="9000"/>
    <n v="9000"/>
    <n v="0"/>
  </r>
  <r>
    <x v="2"/>
    <x v="1"/>
    <x v="1"/>
    <x v="1671"/>
    <x v="367"/>
    <x v="17"/>
    <x v="7323"/>
    <n v="7.69"/>
    <n v="7.69"/>
    <n v="0"/>
  </r>
  <r>
    <x v="197"/>
    <x v="0"/>
    <x v="12"/>
    <x v="1888"/>
    <x v="9"/>
    <x v="0"/>
    <x v="7324"/>
    <n v="253"/>
    <n v="253"/>
    <n v="0"/>
  </r>
  <r>
    <x v="188"/>
    <x v="2"/>
    <x v="14"/>
    <x v="2171"/>
    <x v="269"/>
    <x v="4"/>
    <x v="7325"/>
    <n v="1642.2"/>
    <n v="1642.2"/>
    <n v="0"/>
  </r>
  <r>
    <x v="428"/>
    <x v="0"/>
    <x v="34"/>
    <x v="2172"/>
    <x v="44"/>
    <x v="4"/>
    <x v="7326"/>
    <n v="3363.6"/>
    <n v="3363.6"/>
    <n v="0"/>
  </r>
  <r>
    <x v="205"/>
    <x v="2"/>
    <x v="8"/>
    <x v="2173"/>
    <x v="410"/>
    <x v="4"/>
    <x v="7327"/>
    <n v="88335"/>
    <n v="88335"/>
    <n v="0"/>
  </r>
  <r>
    <x v="2"/>
    <x v="1"/>
    <x v="1"/>
    <x v="1889"/>
    <x v="37"/>
    <x v="4"/>
    <x v="7328"/>
    <n v="701.46"/>
    <n v="701.46"/>
    <n v="0"/>
  </r>
  <r>
    <x v="146"/>
    <x v="0"/>
    <x v="5"/>
    <x v="2031"/>
    <x v="1"/>
    <x v="0"/>
    <x v="7329"/>
    <n v="1854.36"/>
    <n v="1854.36"/>
    <n v="0"/>
  </r>
  <r>
    <x v="429"/>
    <x v="0"/>
    <x v="35"/>
    <x v="2174"/>
    <x v="127"/>
    <x v="4"/>
    <x v="7330"/>
    <n v="9999.7199999999993"/>
    <n v="9999.7199999999993"/>
    <n v="0"/>
  </r>
  <r>
    <x v="151"/>
    <x v="2"/>
    <x v="2"/>
    <x v="1725"/>
    <x v="1"/>
    <x v="4"/>
    <x v="5767"/>
    <n v="45000"/>
    <n v="45000"/>
    <n v="0"/>
  </r>
  <r>
    <x v="2"/>
    <x v="1"/>
    <x v="1"/>
    <x v="1726"/>
    <x v="226"/>
    <x v="66"/>
    <x v="6123"/>
    <n v="10"/>
    <n v="10"/>
    <n v="0"/>
  </r>
  <r>
    <x v="2"/>
    <x v="1"/>
    <x v="1"/>
    <x v="2033"/>
    <x v="19"/>
    <x v="25"/>
    <x v="7331"/>
    <n v="1256"/>
    <n v="1256"/>
    <n v="0"/>
  </r>
  <r>
    <x v="2"/>
    <x v="1"/>
    <x v="1"/>
    <x v="1890"/>
    <x v="37"/>
    <x v="95"/>
    <x v="7332"/>
    <n v="39"/>
    <n v="39"/>
    <n v="0"/>
  </r>
  <r>
    <x v="2"/>
    <x v="1"/>
    <x v="1"/>
    <x v="1727"/>
    <x v="32"/>
    <x v="42"/>
    <x v="7333"/>
    <n v="133.22"/>
    <n v="133.22"/>
    <n v="0"/>
  </r>
  <r>
    <x v="2"/>
    <x v="1"/>
    <x v="1"/>
    <x v="1727"/>
    <x v="32"/>
    <x v="131"/>
    <x v="7334"/>
    <n v="99.76"/>
    <n v="99.76"/>
    <n v="0"/>
  </r>
  <r>
    <x v="2"/>
    <x v="1"/>
    <x v="1"/>
    <x v="1891"/>
    <x v="391"/>
    <x v="70"/>
    <x v="7335"/>
    <n v="35.729999999999997"/>
    <n v="35.729999999999997"/>
    <n v="0"/>
  </r>
  <r>
    <x v="9"/>
    <x v="0"/>
    <x v="2"/>
    <x v="1892"/>
    <x v="81"/>
    <x v="67"/>
    <x v="7336"/>
    <n v="-70703.67"/>
    <n v="-70703.67"/>
    <n v="0"/>
  </r>
  <r>
    <x v="2"/>
    <x v="1"/>
    <x v="1"/>
    <x v="1892"/>
    <x v="81"/>
    <x v="195"/>
    <x v="4779"/>
    <n v="2877.09"/>
    <n v="2877.09"/>
    <n v="0"/>
  </r>
  <r>
    <x v="345"/>
    <x v="2"/>
    <x v="28"/>
    <x v="1728"/>
    <x v="5"/>
    <x v="16"/>
    <x v="7337"/>
    <n v="291.64"/>
    <n v="291.64"/>
    <n v="0"/>
  </r>
  <r>
    <x v="345"/>
    <x v="2"/>
    <x v="28"/>
    <x v="1728"/>
    <x v="5"/>
    <x v="95"/>
    <x v="6758"/>
    <n v="451.33"/>
    <n v="451.33"/>
    <n v="0"/>
  </r>
  <r>
    <x v="345"/>
    <x v="2"/>
    <x v="28"/>
    <x v="1728"/>
    <x v="5"/>
    <x v="101"/>
    <x v="7338"/>
    <n v="61.65"/>
    <n v="61.65"/>
    <n v="0"/>
  </r>
  <r>
    <x v="291"/>
    <x v="0"/>
    <x v="0"/>
    <x v="700"/>
    <x v="206"/>
    <x v="25"/>
    <x v="7339"/>
    <n v="3390"/>
    <n v="3390"/>
    <n v="0"/>
  </r>
  <r>
    <x v="291"/>
    <x v="0"/>
    <x v="0"/>
    <x v="700"/>
    <x v="206"/>
    <x v="0"/>
    <x v="7340"/>
    <n v="2655.5"/>
    <n v="2655.5"/>
    <n v="0"/>
  </r>
  <r>
    <x v="291"/>
    <x v="0"/>
    <x v="0"/>
    <x v="700"/>
    <x v="206"/>
    <x v="17"/>
    <x v="7341"/>
    <n v="1130"/>
    <n v="1130"/>
    <n v="0"/>
  </r>
  <r>
    <x v="291"/>
    <x v="0"/>
    <x v="0"/>
    <x v="700"/>
    <x v="206"/>
    <x v="16"/>
    <x v="7342"/>
    <n v="3983"/>
    <n v="3983"/>
    <n v="0"/>
  </r>
  <r>
    <x v="2"/>
    <x v="1"/>
    <x v="1"/>
    <x v="703"/>
    <x v="207"/>
    <x v="13"/>
    <x v="7343"/>
    <n v="1305"/>
    <n v="1305"/>
    <n v="0"/>
  </r>
  <r>
    <x v="245"/>
    <x v="0"/>
    <x v="11"/>
    <x v="1225"/>
    <x v="125"/>
    <x v="17"/>
    <x v="1183"/>
    <n v="26"/>
    <n v="26"/>
    <n v="0"/>
  </r>
  <r>
    <x v="54"/>
    <x v="0"/>
    <x v="2"/>
    <x v="1422"/>
    <x v="332"/>
    <x v="76"/>
    <x v="7344"/>
    <n v="35935.07"/>
    <n v="35935.07"/>
    <n v="0"/>
  </r>
  <r>
    <x v="179"/>
    <x v="0"/>
    <x v="0"/>
    <x v="2175"/>
    <x v="1"/>
    <x v="4"/>
    <x v="7345"/>
    <n v="892.44"/>
    <n v="892.44"/>
    <n v="0"/>
  </r>
  <r>
    <x v="54"/>
    <x v="0"/>
    <x v="2"/>
    <x v="775"/>
    <x v="96"/>
    <x v="4"/>
    <x v="7346"/>
    <n v="12000"/>
    <n v="12000"/>
    <n v="0"/>
  </r>
  <r>
    <x v="2"/>
    <x v="1"/>
    <x v="1"/>
    <x v="1984"/>
    <x v="207"/>
    <x v="25"/>
    <x v="7347"/>
    <n v="275"/>
    <n v="275"/>
    <n v="0"/>
  </r>
  <r>
    <x v="2"/>
    <x v="1"/>
    <x v="1"/>
    <x v="1984"/>
    <x v="207"/>
    <x v="0"/>
    <x v="420"/>
    <n v="109.74"/>
    <n v="109.74"/>
    <n v="0"/>
  </r>
  <r>
    <x v="240"/>
    <x v="0"/>
    <x v="2"/>
    <x v="2050"/>
    <x v="1"/>
    <x v="13"/>
    <x v="6774"/>
    <n v="38022"/>
    <n v="38022"/>
    <n v="0"/>
  </r>
  <r>
    <x v="54"/>
    <x v="0"/>
    <x v="2"/>
    <x v="776"/>
    <x v="142"/>
    <x v="66"/>
    <x v="6180"/>
    <n v="1480"/>
    <n v="1480"/>
    <n v="0"/>
  </r>
  <r>
    <x v="2"/>
    <x v="1"/>
    <x v="1"/>
    <x v="2176"/>
    <x v="33"/>
    <x v="13"/>
    <x v="7348"/>
    <n v="1200"/>
    <n v="1200"/>
    <n v="0"/>
  </r>
  <r>
    <x v="2"/>
    <x v="1"/>
    <x v="1"/>
    <x v="778"/>
    <x v="204"/>
    <x v="25"/>
    <x v="7349"/>
    <n v="14771.55"/>
    <n v="14771.55"/>
    <n v="0"/>
  </r>
  <r>
    <x v="2"/>
    <x v="1"/>
    <x v="1"/>
    <x v="780"/>
    <x v="5"/>
    <x v="16"/>
    <x v="7350"/>
    <n v="59.4"/>
    <n v="59.4"/>
    <n v="0"/>
  </r>
  <r>
    <x v="2"/>
    <x v="1"/>
    <x v="1"/>
    <x v="780"/>
    <x v="5"/>
    <x v="19"/>
    <x v="7351"/>
    <n v="21.6"/>
    <n v="21.6"/>
    <n v="0"/>
  </r>
  <r>
    <x v="2"/>
    <x v="1"/>
    <x v="1"/>
    <x v="780"/>
    <x v="5"/>
    <x v="42"/>
    <x v="7352"/>
    <n v="32.4"/>
    <n v="32.4"/>
    <n v="0"/>
  </r>
  <r>
    <x v="2"/>
    <x v="1"/>
    <x v="1"/>
    <x v="1680"/>
    <x v="101"/>
    <x v="62"/>
    <x v="7353"/>
    <n v="215"/>
    <n v="215"/>
    <n v="0"/>
  </r>
  <r>
    <x v="188"/>
    <x v="2"/>
    <x v="14"/>
    <x v="781"/>
    <x v="222"/>
    <x v="19"/>
    <x v="7354"/>
    <n v="473.36"/>
    <n v="473.36"/>
    <n v="0"/>
  </r>
  <r>
    <x v="188"/>
    <x v="2"/>
    <x v="14"/>
    <x v="781"/>
    <x v="222"/>
    <x v="89"/>
    <x v="6783"/>
    <n v="3712"/>
    <n v="3712"/>
    <n v="0"/>
  </r>
  <r>
    <x v="54"/>
    <x v="0"/>
    <x v="2"/>
    <x v="2177"/>
    <x v="15"/>
    <x v="4"/>
    <x v="7355"/>
    <n v="45000"/>
    <n v="45000"/>
    <n v="0"/>
  </r>
  <r>
    <x v="2"/>
    <x v="1"/>
    <x v="1"/>
    <x v="2178"/>
    <x v="44"/>
    <x v="4"/>
    <x v="7356"/>
    <n v="756.81"/>
    <n v="756.81"/>
    <n v="0"/>
  </r>
  <r>
    <x v="238"/>
    <x v="0"/>
    <x v="6"/>
    <x v="2179"/>
    <x v="286"/>
    <x v="13"/>
    <x v="7357"/>
    <n v="-12999.08"/>
    <n v="-12999.08"/>
    <n v="0"/>
  </r>
  <r>
    <x v="2"/>
    <x v="1"/>
    <x v="1"/>
    <x v="785"/>
    <x v="101"/>
    <x v="25"/>
    <x v="7358"/>
    <n v="22.78"/>
    <n v="22.78"/>
    <n v="0"/>
  </r>
  <r>
    <x v="2"/>
    <x v="1"/>
    <x v="1"/>
    <x v="785"/>
    <x v="101"/>
    <x v="0"/>
    <x v="7359"/>
    <n v="44.29"/>
    <n v="44.29"/>
    <n v="0"/>
  </r>
  <r>
    <x v="430"/>
    <x v="0"/>
    <x v="9"/>
    <x v="1922"/>
    <x v="200"/>
    <x v="4"/>
    <x v="6317"/>
    <n v="4500"/>
    <n v="1520.38"/>
    <n v="2979.62"/>
  </r>
  <r>
    <x v="431"/>
    <x v="0"/>
    <x v="9"/>
    <x v="1922"/>
    <x v="200"/>
    <x v="17"/>
    <x v="6317"/>
    <n v="4500"/>
    <n v="1520.36"/>
    <n v="2979.64"/>
  </r>
  <r>
    <x v="2"/>
    <x v="1"/>
    <x v="1"/>
    <x v="1925"/>
    <x v="32"/>
    <x v="17"/>
    <x v="7360"/>
    <n v="33.340000000000003"/>
    <n v="33.340000000000003"/>
    <n v="0"/>
  </r>
  <r>
    <x v="2"/>
    <x v="1"/>
    <x v="1"/>
    <x v="1925"/>
    <x v="32"/>
    <x v="95"/>
    <x v="7361"/>
    <n v="96.75"/>
    <n v="96.75"/>
    <n v="0"/>
  </r>
  <r>
    <x v="2"/>
    <x v="1"/>
    <x v="1"/>
    <x v="1681"/>
    <x v="207"/>
    <x v="69"/>
    <x v="940"/>
    <n v="302.39999999999998"/>
    <n v="302.39999999999998"/>
    <n v="0"/>
  </r>
  <r>
    <x v="2"/>
    <x v="1"/>
    <x v="1"/>
    <x v="1681"/>
    <x v="207"/>
    <x v="101"/>
    <x v="940"/>
    <n v="324.33999999999997"/>
    <n v="324.33999999999997"/>
    <n v="0"/>
  </r>
  <r>
    <x v="2"/>
    <x v="1"/>
    <x v="1"/>
    <x v="1929"/>
    <x v="316"/>
    <x v="17"/>
    <x v="827"/>
    <n v="205.49"/>
    <n v="205.49"/>
    <n v="0"/>
  </r>
  <r>
    <x v="2"/>
    <x v="1"/>
    <x v="1"/>
    <x v="1686"/>
    <x v="352"/>
    <x v="4"/>
    <x v="7362"/>
    <n v="23.1"/>
    <n v="23.1"/>
    <n v="0"/>
  </r>
  <r>
    <x v="2"/>
    <x v="1"/>
    <x v="1"/>
    <x v="2180"/>
    <x v="96"/>
    <x v="25"/>
    <x v="7363"/>
    <n v="4746.37"/>
    <n v="4746.37"/>
    <n v="0"/>
  </r>
  <r>
    <x v="315"/>
    <x v="2"/>
    <x v="8"/>
    <x v="2045"/>
    <x v="200"/>
    <x v="4"/>
    <x v="6751"/>
    <n v="37500"/>
    <n v="37500"/>
    <n v="0"/>
  </r>
  <r>
    <x v="2"/>
    <x v="1"/>
    <x v="1"/>
    <x v="1689"/>
    <x v="30"/>
    <x v="19"/>
    <x v="3261"/>
    <n v="85"/>
    <n v="85"/>
    <n v="0"/>
  </r>
  <r>
    <x v="2"/>
    <x v="1"/>
    <x v="1"/>
    <x v="2181"/>
    <x v="99"/>
    <x v="4"/>
    <x v="7364"/>
    <n v="1932"/>
    <n v="1932"/>
    <n v="0"/>
  </r>
  <r>
    <x v="205"/>
    <x v="2"/>
    <x v="8"/>
    <x v="1693"/>
    <x v="5"/>
    <x v="4"/>
    <x v="7365"/>
    <n v="7801.64"/>
    <n v="7801.64"/>
    <n v="0"/>
  </r>
  <r>
    <x v="205"/>
    <x v="2"/>
    <x v="8"/>
    <x v="1693"/>
    <x v="5"/>
    <x v="0"/>
    <x v="7366"/>
    <n v="38977.51"/>
    <n v="38977.51"/>
    <n v="0"/>
  </r>
  <r>
    <x v="205"/>
    <x v="2"/>
    <x v="8"/>
    <x v="1693"/>
    <x v="5"/>
    <x v="18"/>
    <x v="7337"/>
    <n v="283.29000000000002"/>
    <n v="283.29000000000002"/>
    <n v="0"/>
  </r>
  <r>
    <x v="205"/>
    <x v="2"/>
    <x v="8"/>
    <x v="1693"/>
    <x v="5"/>
    <x v="119"/>
    <x v="7367"/>
    <n v="1092.6400000000001"/>
    <n v="1092.6400000000001"/>
    <n v="0"/>
  </r>
  <r>
    <x v="205"/>
    <x v="2"/>
    <x v="8"/>
    <x v="1693"/>
    <x v="5"/>
    <x v="139"/>
    <x v="7368"/>
    <n v="8531.66"/>
    <n v="8531.66"/>
    <n v="0"/>
  </r>
  <r>
    <x v="205"/>
    <x v="2"/>
    <x v="8"/>
    <x v="1693"/>
    <x v="5"/>
    <x v="24"/>
    <x v="7369"/>
    <n v="6916.34"/>
    <n v="6916.34"/>
    <n v="0"/>
  </r>
  <r>
    <x v="210"/>
    <x v="2"/>
    <x v="3"/>
    <x v="1694"/>
    <x v="223"/>
    <x v="4"/>
    <x v="7370"/>
    <n v="68428"/>
    <n v="59333.93"/>
    <n v="9094.07"/>
  </r>
  <r>
    <x v="2"/>
    <x v="1"/>
    <x v="1"/>
    <x v="1476"/>
    <x v="55"/>
    <x v="307"/>
    <x v="7371"/>
    <n v="176.92"/>
    <n v="176.92"/>
    <n v="0"/>
  </r>
  <r>
    <x v="2"/>
    <x v="1"/>
    <x v="1"/>
    <x v="1578"/>
    <x v="356"/>
    <x v="46"/>
    <x v="7372"/>
    <n v="12.5"/>
    <n v="12.5"/>
    <n v="0"/>
  </r>
  <r>
    <x v="2"/>
    <x v="1"/>
    <x v="1"/>
    <x v="1578"/>
    <x v="356"/>
    <x v="16"/>
    <x v="7373"/>
    <n v="1830"/>
    <n v="1830"/>
    <n v="0"/>
  </r>
  <r>
    <x v="432"/>
    <x v="0"/>
    <x v="17"/>
    <x v="2182"/>
    <x v="44"/>
    <x v="4"/>
    <x v="7374"/>
    <n v="3883"/>
    <n v="3883"/>
    <n v="0"/>
  </r>
  <r>
    <x v="8"/>
    <x v="0"/>
    <x v="2"/>
    <x v="1718"/>
    <x v="1"/>
    <x v="48"/>
    <x v="7375"/>
    <n v="81.33"/>
    <n v="81.33"/>
    <n v="0"/>
  </r>
  <r>
    <x v="2"/>
    <x v="1"/>
    <x v="1"/>
    <x v="1719"/>
    <x v="366"/>
    <x v="4"/>
    <x v="7376"/>
    <n v="2328"/>
    <n v="2328"/>
    <n v="0"/>
  </r>
  <r>
    <x v="433"/>
    <x v="0"/>
    <x v="15"/>
    <x v="2183"/>
    <x v="14"/>
    <x v="4"/>
    <x v="7377"/>
    <n v="49201.78"/>
    <n v="49201.78"/>
    <n v="0"/>
  </r>
  <r>
    <x v="434"/>
    <x v="0"/>
    <x v="14"/>
    <x v="2184"/>
    <x v="291"/>
    <x v="4"/>
    <x v="7378"/>
    <n v="7818"/>
    <n v="7818"/>
    <n v="0"/>
  </r>
  <r>
    <x v="2"/>
    <x v="1"/>
    <x v="1"/>
    <x v="2156"/>
    <x v="190"/>
    <x v="17"/>
    <x v="420"/>
    <n v="32.89"/>
    <n v="32.89"/>
    <n v="0"/>
  </r>
  <r>
    <x v="208"/>
    <x v="0"/>
    <x v="2"/>
    <x v="1581"/>
    <x v="5"/>
    <x v="42"/>
    <x v="7379"/>
    <n v="123.9"/>
    <n v="123.9"/>
    <n v="0"/>
  </r>
  <r>
    <x v="2"/>
    <x v="1"/>
    <x v="1"/>
    <x v="2185"/>
    <x v="411"/>
    <x v="25"/>
    <x v="554"/>
    <n v="50.78"/>
    <n v="50.78"/>
    <n v="0"/>
  </r>
  <r>
    <x v="383"/>
    <x v="0"/>
    <x v="5"/>
    <x v="2186"/>
    <x v="56"/>
    <x v="4"/>
    <x v="7380"/>
    <n v="3683.5"/>
    <n v="3683.5"/>
    <n v="0"/>
  </r>
  <r>
    <x v="225"/>
    <x v="0"/>
    <x v="2"/>
    <x v="1720"/>
    <x v="332"/>
    <x v="14"/>
    <x v="7381"/>
    <n v="127903.24"/>
    <n v="127740.08"/>
    <n v="163.16"/>
  </r>
  <r>
    <x v="345"/>
    <x v="2"/>
    <x v="28"/>
    <x v="2159"/>
    <x v="377"/>
    <x v="4"/>
    <x v="7382"/>
    <n v="3748"/>
    <n v="3748"/>
    <n v="0"/>
  </r>
  <r>
    <x v="345"/>
    <x v="2"/>
    <x v="28"/>
    <x v="2159"/>
    <x v="377"/>
    <x v="17"/>
    <x v="420"/>
    <n v="300"/>
    <n v="300"/>
    <n v="0"/>
  </r>
  <r>
    <x v="2"/>
    <x v="1"/>
    <x v="1"/>
    <x v="1582"/>
    <x v="287"/>
    <x v="163"/>
    <x v="6612"/>
    <n v="-6236"/>
    <n v="-6236"/>
    <n v="0"/>
  </r>
  <r>
    <x v="2"/>
    <x v="1"/>
    <x v="1"/>
    <x v="1583"/>
    <x v="358"/>
    <x v="62"/>
    <x v="7383"/>
    <n v="756.36"/>
    <n v="756.36"/>
    <n v="0"/>
  </r>
  <r>
    <x v="2"/>
    <x v="1"/>
    <x v="1"/>
    <x v="2187"/>
    <x v="56"/>
    <x v="4"/>
    <x v="7384"/>
    <n v="1043.8900000000001"/>
    <n v="1043.8900000000001"/>
    <n v="0"/>
  </r>
  <r>
    <x v="393"/>
    <x v="0"/>
    <x v="5"/>
    <x v="2188"/>
    <x v="78"/>
    <x v="4"/>
    <x v="7385"/>
    <n v="7432"/>
    <n v="7432"/>
    <n v="0"/>
  </r>
  <r>
    <x v="339"/>
    <x v="2"/>
    <x v="5"/>
    <x v="1845"/>
    <x v="1"/>
    <x v="4"/>
    <x v="7386"/>
    <n v="17898"/>
    <n v="17898"/>
    <n v="0"/>
  </r>
  <r>
    <x v="339"/>
    <x v="2"/>
    <x v="5"/>
    <x v="1845"/>
    <x v="1"/>
    <x v="46"/>
    <x v="7387"/>
    <n v="9689.4"/>
    <n v="9689.4"/>
    <n v="0"/>
  </r>
  <r>
    <x v="9"/>
    <x v="0"/>
    <x v="2"/>
    <x v="1846"/>
    <x v="223"/>
    <x v="16"/>
    <x v="7388"/>
    <n v="388.8"/>
    <n v="388.8"/>
    <n v="0"/>
  </r>
  <r>
    <x v="9"/>
    <x v="0"/>
    <x v="2"/>
    <x v="1846"/>
    <x v="223"/>
    <x v="101"/>
    <x v="7389"/>
    <n v="2700"/>
    <n v="2700"/>
    <n v="0"/>
  </r>
  <r>
    <x v="9"/>
    <x v="0"/>
    <x v="2"/>
    <x v="1846"/>
    <x v="223"/>
    <x v="42"/>
    <x v="7390"/>
    <n v="1492.8"/>
    <n v="1492.8"/>
    <n v="0"/>
  </r>
  <r>
    <x v="2"/>
    <x v="1"/>
    <x v="1"/>
    <x v="2189"/>
    <x v="412"/>
    <x v="4"/>
    <x v="7391"/>
    <n v="10053"/>
    <n v="10053"/>
    <n v="0"/>
  </r>
  <r>
    <x v="366"/>
    <x v="2"/>
    <x v="9"/>
    <x v="2190"/>
    <x v="413"/>
    <x v="4"/>
    <x v="7392"/>
    <n v="178521"/>
    <n v="178521"/>
    <n v="0"/>
  </r>
  <r>
    <x v="435"/>
    <x v="2"/>
    <x v="9"/>
    <x v="2190"/>
    <x v="413"/>
    <x v="0"/>
    <x v="7393"/>
    <n v="221465"/>
    <n v="221465"/>
    <n v="0"/>
  </r>
  <r>
    <x v="9"/>
    <x v="0"/>
    <x v="2"/>
    <x v="1850"/>
    <x v="223"/>
    <x v="95"/>
    <x v="7394"/>
    <n v="79.8"/>
    <n v="79.8"/>
    <n v="0"/>
  </r>
  <r>
    <x v="9"/>
    <x v="0"/>
    <x v="2"/>
    <x v="1850"/>
    <x v="223"/>
    <x v="19"/>
    <x v="7395"/>
    <n v="31.8"/>
    <n v="31.8"/>
    <n v="0"/>
  </r>
  <r>
    <x v="205"/>
    <x v="2"/>
    <x v="8"/>
    <x v="2191"/>
    <x v="414"/>
    <x v="4"/>
    <x v="7396"/>
    <n v="38511.199999999997"/>
    <n v="38511.199999999997"/>
    <n v="0"/>
  </r>
  <r>
    <x v="436"/>
    <x v="2"/>
    <x v="16"/>
    <x v="2192"/>
    <x v="1"/>
    <x v="4"/>
    <x v="7397"/>
    <n v="19400"/>
    <n v="19400"/>
    <n v="0"/>
  </r>
  <r>
    <x v="436"/>
    <x v="2"/>
    <x v="16"/>
    <x v="2192"/>
    <x v="1"/>
    <x v="25"/>
    <x v="7398"/>
    <n v="20283"/>
    <n v="20283"/>
    <n v="0"/>
  </r>
  <r>
    <x v="436"/>
    <x v="2"/>
    <x v="16"/>
    <x v="2192"/>
    <x v="1"/>
    <x v="0"/>
    <x v="7398"/>
    <n v="20657"/>
    <n v="20657"/>
    <n v="0"/>
  </r>
  <r>
    <x v="374"/>
    <x v="2"/>
    <x v="28"/>
    <x v="1852"/>
    <x v="306"/>
    <x v="17"/>
    <x v="7399"/>
    <n v="72.45"/>
    <n v="72.45"/>
    <n v="0"/>
  </r>
  <r>
    <x v="374"/>
    <x v="2"/>
    <x v="28"/>
    <x v="1852"/>
    <x v="306"/>
    <x v="48"/>
    <x v="7400"/>
    <n v="121.5"/>
    <n v="121.5"/>
    <n v="0"/>
  </r>
  <r>
    <x v="374"/>
    <x v="2"/>
    <x v="28"/>
    <x v="1852"/>
    <x v="306"/>
    <x v="19"/>
    <x v="7401"/>
    <n v="1357.65"/>
    <n v="1357.65"/>
    <n v="0"/>
  </r>
  <r>
    <x v="374"/>
    <x v="2"/>
    <x v="28"/>
    <x v="1852"/>
    <x v="306"/>
    <x v="202"/>
    <x v="7402"/>
    <n v="159.6"/>
    <n v="159.6"/>
    <n v="0"/>
  </r>
  <r>
    <x v="350"/>
    <x v="2"/>
    <x v="28"/>
    <x v="1514"/>
    <x v="200"/>
    <x v="68"/>
    <x v="2867"/>
    <n v="11000"/>
    <n v="11000"/>
    <n v="0"/>
  </r>
  <r>
    <x v="2"/>
    <x v="1"/>
    <x v="1"/>
    <x v="1536"/>
    <x v="352"/>
    <x v="4"/>
    <x v="7403"/>
    <n v="168.3"/>
    <n v="168.3"/>
    <n v="0"/>
  </r>
  <r>
    <x v="2"/>
    <x v="1"/>
    <x v="1"/>
    <x v="1536"/>
    <x v="352"/>
    <x v="1"/>
    <x v="7404"/>
    <n v="13.2"/>
    <n v="13.2"/>
    <n v="0"/>
  </r>
  <r>
    <x v="2"/>
    <x v="1"/>
    <x v="1"/>
    <x v="1536"/>
    <x v="352"/>
    <x v="882"/>
    <x v="420"/>
    <n v="210.06"/>
    <n v="210.06"/>
    <n v="0"/>
  </r>
  <r>
    <x v="152"/>
    <x v="0"/>
    <x v="2"/>
    <x v="1976"/>
    <x v="142"/>
    <x v="4"/>
    <x v="7405"/>
    <n v="975"/>
    <n v="975"/>
    <n v="0"/>
  </r>
  <r>
    <x v="2"/>
    <x v="1"/>
    <x v="1"/>
    <x v="1981"/>
    <x v="337"/>
    <x v="13"/>
    <x v="7406"/>
    <n v="230"/>
    <n v="230"/>
    <n v="0"/>
  </r>
  <r>
    <x v="9"/>
    <x v="0"/>
    <x v="2"/>
    <x v="1811"/>
    <x v="1"/>
    <x v="4"/>
    <x v="7407"/>
    <n v="35000"/>
    <n v="28281.08"/>
    <n v="6718.92"/>
  </r>
  <r>
    <x v="9"/>
    <x v="0"/>
    <x v="2"/>
    <x v="1811"/>
    <x v="1"/>
    <x v="14"/>
    <x v="7408"/>
    <n v="5775.19"/>
    <n v="5775.19"/>
    <n v="0"/>
  </r>
  <r>
    <x v="2"/>
    <x v="1"/>
    <x v="1"/>
    <x v="1538"/>
    <x v="265"/>
    <x v="16"/>
    <x v="7409"/>
    <n v="11.8"/>
    <n v="11.8"/>
    <n v="0"/>
  </r>
  <r>
    <x v="2"/>
    <x v="1"/>
    <x v="1"/>
    <x v="1538"/>
    <x v="265"/>
    <x v="20"/>
    <x v="7410"/>
    <n v="19"/>
    <n v="19"/>
    <n v="0"/>
  </r>
  <r>
    <x v="313"/>
    <x v="2"/>
    <x v="2"/>
    <x v="1539"/>
    <x v="1"/>
    <x v="16"/>
    <x v="6945"/>
    <n v="3992.04"/>
    <n v="3992.04"/>
    <n v="0"/>
  </r>
  <r>
    <x v="313"/>
    <x v="2"/>
    <x v="2"/>
    <x v="1539"/>
    <x v="1"/>
    <x v="19"/>
    <x v="5636"/>
    <n v="94230"/>
    <n v="94230"/>
    <n v="0"/>
  </r>
  <r>
    <x v="151"/>
    <x v="2"/>
    <x v="2"/>
    <x v="1539"/>
    <x v="1"/>
    <x v="80"/>
    <x v="5013"/>
    <n v="14302.8"/>
    <n v="14302.8"/>
    <n v="0"/>
  </r>
  <r>
    <x v="151"/>
    <x v="2"/>
    <x v="2"/>
    <x v="1539"/>
    <x v="1"/>
    <x v="23"/>
    <x v="6946"/>
    <n v="3088.32"/>
    <n v="3088.32"/>
    <n v="0"/>
  </r>
  <r>
    <x v="151"/>
    <x v="2"/>
    <x v="2"/>
    <x v="1539"/>
    <x v="1"/>
    <x v="24"/>
    <x v="6569"/>
    <n v="3660.5"/>
    <n v="3660.5"/>
    <n v="0"/>
  </r>
  <r>
    <x v="151"/>
    <x v="2"/>
    <x v="2"/>
    <x v="1539"/>
    <x v="1"/>
    <x v="147"/>
    <x v="5605"/>
    <n v="532.88"/>
    <n v="532.88"/>
    <n v="0"/>
  </r>
  <r>
    <x v="151"/>
    <x v="2"/>
    <x v="2"/>
    <x v="1539"/>
    <x v="1"/>
    <x v="590"/>
    <x v="6275"/>
    <n v="281.45"/>
    <n v="281.45"/>
    <n v="0"/>
  </r>
  <r>
    <x v="151"/>
    <x v="2"/>
    <x v="2"/>
    <x v="1539"/>
    <x v="1"/>
    <x v="593"/>
    <x v="5842"/>
    <n v="14.4"/>
    <n v="14.4"/>
    <n v="0"/>
  </r>
  <r>
    <x v="151"/>
    <x v="2"/>
    <x v="2"/>
    <x v="1539"/>
    <x v="1"/>
    <x v="902"/>
    <x v="7411"/>
    <n v="6.5"/>
    <n v="6.5"/>
    <n v="0"/>
  </r>
  <r>
    <x v="151"/>
    <x v="2"/>
    <x v="2"/>
    <x v="1539"/>
    <x v="1"/>
    <x v="903"/>
    <x v="6948"/>
    <n v="632.45000000000005"/>
    <n v="632.45000000000005"/>
    <n v="0"/>
  </r>
  <r>
    <x v="247"/>
    <x v="0"/>
    <x v="15"/>
    <x v="2163"/>
    <x v="223"/>
    <x v="16"/>
    <x v="7412"/>
    <n v="1533.6"/>
    <n v="1533.6"/>
    <n v="0"/>
  </r>
  <r>
    <x v="247"/>
    <x v="0"/>
    <x v="15"/>
    <x v="2163"/>
    <x v="223"/>
    <x v="48"/>
    <x v="7413"/>
    <n v="373.2"/>
    <n v="373.2"/>
    <n v="0"/>
  </r>
  <r>
    <x v="247"/>
    <x v="0"/>
    <x v="15"/>
    <x v="2163"/>
    <x v="223"/>
    <x v="95"/>
    <x v="7414"/>
    <n v="311.93"/>
    <n v="311.93"/>
    <n v="0"/>
  </r>
  <r>
    <x v="314"/>
    <x v="0"/>
    <x v="15"/>
    <x v="1540"/>
    <x v="1"/>
    <x v="4"/>
    <x v="7415"/>
    <n v="526"/>
    <n v="526"/>
    <n v="0"/>
  </r>
  <r>
    <x v="314"/>
    <x v="0"/>
    <x v="15"/>
    <x v="1540"/>
    <x v="1"/>
    <x v="62"/>
    <x v="7416"/>
    <n v="81.93"/>
    <n v="81.93"/>
    <n v="0"/>
  </r>
  <r>
    <x v="2"/>
    <x v="1"/>
    <x v="1"/>
    <x v="1541"/>
    <x v="188"/>
    <x v="106"/>
    <x v="7417"/>
    <n v="201.9"/>
    <n v="201.9"/>
    <n v="0"/>
  </r>
  <r>
    <x v="2"/>
    <x v="1"/>
    <x v="1"/>
    <x v="1541"/>
    <x v="188"/>
    <x v="81"/>
    <x v="7418"/>
    <n v="376.44"/>
    <n v="376.44"/>
    <n v="0"/>
  </r>
  <r>
    <x v="2"/>
    <x v="1"/>
    <x v="1"/>
    <x v="1541"/>
    <x v="188"/>
    <x v="164"/>
    <x v="7419"/>
    <n v="245.84"/>
    <n v="245.84"/>
    <n v="0"/>
  </r>
  <r>
    <x v="373"/>
    <x v="0"/>
    <x v="3"/>
    <x v="2193"/>
    <x v="379"/>
    <x v="4"/>
    <x v="7420"/>
    <n v="124600"/>
    <n v="124600"/>
    <n v="0"/>
  </r>
  <r>
    <x v="2"/>
    <x v="1"/>
    <x v="1"/>
    <x v="2194"/>
    <x v="37"/>
    <x v="4"/>
    <x v="7421"/>
    <n v="47067.74"/>
    <n v="47067.74"/>
    <n v="0"/>
  </r>
  <r>
    <x v="255"/>
    <x v="0"/>
    <x v="8"/>
    <x v="1543"/>
    <x v="223"/>
    <x v="46"/>
    <x v="7422"/>
    <n v="850.8"/>
    <n v="850.8"/>
    <n v="0"/>
  </r>
  <r>
    <x v="255"/>
    <x v="0"/>
    <x v="8"/>
    <x v="1543"/>
    <x v="223"/>
    <x v="18"/>
    <x v="7423"/>
    <n v="1530"/>
    <n v="1530"/>
    <n v="0"/>
  </r>
  <r>
    <x v="255"/>
    <x v="0"/>
    <x v="8"/>
    <x v="1543"/>
    <x v="223"/>
    <x v="19"/>
    <x v="7424"/>
    <n v="97.2"/>
    <n v="97.2"/>
    <n v="0"/>
  </r>
  <r>
    <x v="255"/>
    <x v="0"/>
    <x v="8"/>
    <x v="1543"/>
    <x v="223"/>
    <x v="101"/>
    <x v="7425"/>
    <n v="114.6"/>
    <n v="114.6"/>
    <n v="0"/>
  </r>
  <r>
    <x v="105"/>
    <x v="2"/>
    <x v="5"/>
    <x v="2195"/>
    <x v="54"/>
    <x v="17"/>
    <x v="7426"/>
    <n v="69.5"/>
    <n v="69.5"/>
    <n v="0"/>
  </r>
  <r>
    <x v="9"/>
    <x v="0"/>
    <x v="2"/>
    <x v="2164"/>
    <x v="1"/>
    <x v="95"/>
    <x v="7427"/>
    <n v="1440"/>
    <n v="1440"/>
    <n v="0"/>
  </r>
  <r>
    <x v="2"/>
    <x v="1"/>
    <x v="1"/>
    <x v="2196"/>
    <x v="0"/>
    <x v="13"/>
    <x v="7428"/>
    <n v="19695.080000000002"/>
    <n v="19695.080000000002"/>
    <n v="0"/>
  </r>
  <r>
    <x v="210"/>
    <x v="2"/>
    <x v="3"/>
    <x v="1544"/>
    <x v="269"/>
    <x v="0"/>
    <x v="7429"/>
    <n v="3090"/>
    <n v="3090"/>
    <n v="0"/>
  </r>
  <r>
    <x v="210"/>
    <x v="2"/>
    <x v="3"/>
    <x v="1544"/>
    <x v="269"/>
    <x v="17"/>
    <x v="7430"/>
    <n v="1350"/>
    <n v="1350"/>
    <n v="0"/>
  </r>
  <r>
    <x v="225"/>
    <x v="0"/>
    <x v="2"/>
    <x v="1545"/>
    <x v="1"/>
    <x v="42"/>
    <x v="7431"/>
    <n v="131.84"/>
    <n v="131.84"/>
    <n v="0"/>
  </r>
  <r>
    <x v="225"/>
    <x v="0"/>
    <x v="2"/>
    <x v="1545"/>
    <x v="1"/>
    <x v="22"/>
    <x v="7432"/>
    <n v="4800"/>
    <n v="4800"/>
    <n v="0"/>
  </r>
  <r>
    <x v="345"/>
    <x v="2"/>
    <x v="28"/>
    <x v="1728"/>
    <x v="5"/>
    <x v="43"/>
    <x v="6343"/>
    <n v="232.58"/>
    <n v="232.58"/>
    <n v="0"/>
  </r>
  <r>
    <x v="345"/>
    <x v="2"/>
    <x v="28"/>
    <x v="1728"/>
    <x v="5"/>
    <x v="22"/>
    <x v="6254"/>
    <n v="366.27"/>
    <n v="366.27"/>
    <n v="0"/>
  </r>
  <r>
    <x v="345"/>
    <x v="2"/>
    <x v="28"/>
    <x v="1728"/>
    <x v="5"/>
    <x v="294"/>
    <x v="6105"/>
    <n v="9.66"/>
    <n v="9.66"/>
    <n v="0"/>
  </r>
  <r>
    <x v="345"/>
    <x v="2"/>
    <x v="28"/>
    <x v="1728"/>
    <x v="5"/>
    <x v="202"/>
    <x v="5864"/>
    <n v="1922.18"/>
    <n v="1922.18"/>
    <n v="0"/>
  </r>
  <r>
    <x v="345"/>
    <x v="2"/>
    <x v="28"/>
    <x v="1728"/>
    <x v="5"/>
    <x v="147"/>
    <x v="5865"/>
    <n v="32.42"/>
    <n v="32.42"/>
    <n v="0"/>
  </r>
  <r>
    <x v="405"/>
    <x v="2"/>
    <x v="28"/>
    <x v="1728"/>
    <x v="5"/>
    <x v="150"/>
    <x v="7433"/>
    <n v="324.2"/>
    <n v="324.2"/>
    <n v="0"/>
  </r>
  <r>
    <x v="405"/>
    <x v="2"/>
    <x v="28"/>
    <x v="1728"/>
    <x v="5"/>
    <x v="330"/>
    <x v="6983"/>
    <n v="38.840000000000003"/>
    <n v="38.840000000000003"/>
    <n v="0"/>
  </r>
  <r>
    <x v="405"/>
    <x v="2"/>
    <x v="28"/>
    <x v="1728"/>
    <x v="5"/>
    <x v="232"/>
    <x v="7434"/>
    <n v="116.49"/>
    <n v="116.49"/>
    <n v="0"/>
  </r>
  <r>
    <x v="405"/>
    <x v="2"/>
    <x v="28"/>
    <x v="1728"/>
    <x v="5"/>
    <x v="468"/>
    <x v="7435"/>
    <n v="840.36"/>
    <n v="840.36"/>
    <n v="0"/>
  </r>
  <r>
    <x v="346"/>
    <x v="2"/>
    <x v="28"/>
    <x v="1728"/>
    <x v="5"/>
    <x v="426"/>
    <x v="7436"/>
    <n v="28.89"/>
    <n v="28.89"/>
    <n v="0"/>
  </r>
  <r>
    <x v="346"/>
    <x v="2"/>
    <x v="28"/>
    <x v="1728"/>
    <x v="5"/>
    <x v="333"/>
    <x v="7437"/>
    <n v="6.26"/>
    <n v="6.26"/>
    <n v="0"/>
  </r>
  <r>
    <x v="346"/>
    <x v="2"/>
    <x v="28"/>
    <x v="1728"/>
    <x v="5"/>
    <x v="414"/>
    <x v="6560"/>
    <n v="1175.76"/>
    <n v="1175.76"/>
    <n v="0"/>
  </r>
  <r>
    <x v="346"/>
    <x v="2"/>
    <x v="28"/>
    <x v="1728"/>
    <x v="5"/>
    <x v="575"/>
    <x v="5876"/>
    <n v="363.95"/>
    <n v="363.95"/>
    <n v="0"/>
  </r>
  <r>
    <x v="2"/>
    <x v="1"/>
    <x v="1"/>
    <x v="2197"/>
    <x v="14"/>
    <x v="0"/>
    <x v="7438"/>
    <n v="3334.7"/>
    <n v="3334.7"/>
    <n v="0"/>
  </r>
  <r>
    <x v="2"/>
    <x v="1"/>
    <x v="1"/>
    <x v="2121"/>
    <x v="230"/>
    <x v="0"/>
    <x v="7439"/>
    <n v="5461.25"/>
    <n v="5461.25"/>
    <n v="0"/>
  </r>
  <r>
    <x v="359"/>
    <x v="2"/>
    <x v="9"/>
    <x v="1997"/>
    <x v="269"/>
    <x v="25"/>
    <x v="7440"/>
    <n v="461.54"/>
    <n v="461.54"/>
    <n v="0"/>
  </r>
  <r>
    <x v="359"/>
    <x v="2"/>
    <x v="9"/>
    <x v="1997"/>
    <x v="269"/>
    <x v="17"/>
    <x v="6807"/>
    <n v="221.01"/>
    <n v="221.01"/>
    <n v="0"/>
  </r>
  <r>
    <x v="358"/>
    <x v="2"/>
    <x v="9"/>
    <x v="1997"/>
    <x v="269"/>
    <x v="62"/>
    <x v="7441"/>
    <n v="468"/>
    <n v="468"/>
    <n v="0"/>
  </r>
  <r>
    <x v="350"/>
    <x v="2"/>
    <x v="28"/>
    <x v="1732"/>
    <x v="223"/>
    <x v="16"/>
    <x v="5784"/>
    <n v="393"/>
    <n v="393"/>
    <n v="0"/>
  </r>
  <r>
    <x v="350"/>
    <x v="2"/>
    <x v="28"/>
    <x v="1732"/>
    <x v="223"/>
    <x v="20"/>
    <x v="6249"/>
    <n v="398.4"/>
    <n v="398.4"/>
    <n v="0"/>
  </r>
  <r>
    <x v="350"/>
    <x v="2"/>
    <x v="28"/>
    <x v="1732"/>
    <x v="223"/>
    <x v="106"/>
    <x v="5784"/>
    <n v="393"/>
    <n v="393"/>
    <n v="0"/>
  </r>
  <r>
    <x v="95"/>
    <x v="2"/>
    <x v="2"/>
    <x v="2198"/>
    <x v="1"/>
    <x v="17"/>
    <x v="3760"/>
    <n v="239"/>
    <n v="239"/>
    <n v="0"/>
  </r>
  <r>
    <x v="352"/>
    <x v="2"/>
    <x v="28"/>
    <x v="1736"/>
    <x v="5"/>
    <x v="83"/>
    <x v="6595"/>
    <n v="-4843.04"/>
    <n v="-4843.04"/>
    <n v="0"/>
  </r>
  <r>
    <x v="352"/>
    <x v="2"/>
    <x v="28"/>
    <x v="1736"/>
    <x v="5"/>
    <x v="168"/>
    <x v="7442"/>
    <n v="-1159.95"/>
    <n v="-1159.95"/>
    <n v="0"/>
  </r>
  <r>
    <x v="352"/>
    <x v="2"/>
    <x v="28"/>
    <x v="1736"/>
    <x v="5"/>
    <x v="760"/>
    <x v="7442"/>
    <n v="1159.95"/>
    <n v="1159.95"/>
    <n v="0"/>
  </r>
  <r>
    <x v="352"/>
    <x v="2"/>
    <x v="28"/>
    <x v="1736"/>
    <x v="5"/>
    <x v="286"/>
    <x v="5790"/>
    <n v="-538.32000000000005"/>
    <n v="-538.32000000000005"/>
    <n v="0"/>
  </r>
  <r>
    <x v="352"/>
    <x v="2"/>
    <x v="28"/>
    <x v="1736"/>
    <x v="5"/>
    <x v="381"/>
    <x v="5790"/>
    <n v="538.32000000000005"/>
    <n v="538.32000000000005"/>
    <n v="0"/>
  </r>
  <r>
    <x v="352"/>
    <x v="2"/>
    <x v="28"/>
    <x v="1736"/>
    <x v="5"/>
    <x v="119"/>
    <x v="5792"/>
    <n v="724.8"/>
    <n v="724.8"/>
    <n v="0"/>
  </r>
  <r>
    <x v="352"/>
    <x v="2"/>
    <x v="28"/>
    <x v="1736"/>
    <x v="5"/>
    <x v="98"/>
    <x v="5792"/>
    <n v="-724.8"/>
    <n v="-724.8"/>
    <n v="0"/>
  </r>
  <r>
    <x v="352"/>
    <x v="2"/>
    <x v="28"/>
    <x v="1736"/>
    <x v="5"/>
    <x v="505"/>
    <x v="5792"/>
    <n v="724.8"/>
    <n v="724.8"/>
    <n v="0"/>
  </r>
  <r>
    <x v="352"/>
    <x v="2"/>
    <x v="28"/>
    <x v="1736"/>
    <x v="5"/>
    <x v="844"/>
    <x v="5695"/>
    <n v="423.63"/>
    <n v="423.63"/>
    <n v="0"/>
  </r>
  <r>
    <x v="352"/>
    <x v="2"/>
    <x v="28"/>
    <x v="1736"/>
    <x v="5"/>
    <x v="622"/>
    <x v="7443"/>
    <n v="1164.95"/>
    <n v="1164.95"/>
    <n v="0"/>
  </r>
  <r>
    <x v="352"/>
    <x v="2"/>
    <x v="28"/>
    <x v="1736"/>
    <x v="5"/>
    <x v="403"/>
    <x v="5792"/>
    <n v="-9664"/>
    <n v="-9664"/>
    <n v="0"/>
  </r>
  <r>
    <x v="352"/>
    <x v="2"/>
    <x v="28"/>
    <x v="1736"/>
    <x v="5"/>
    <x v="226"/>
    <x v="5792"/>
    <n v="9664"/>
    <n v="9664"/>
    <n v="0"/>
  </r>
  <r>
    <x v="352"/>
    <x v="2"/>
    <x v="28"/>
    <x v="1736"/>
    <x v="5"/>
    <x v="492"/>
    <x v="6220"/>
    <n v="-730.43"/>
    <n v="-730.43"/>
    <n v="0"/>
  </r>
  <r>
    <x v="352"/>
    <x v="2"/>
    <x v="28"/>
    <x v="1736"/>
    <x v="5"/>
    <x v="814"/>
    <x v="6220"/>
    <n v="730.43"/>
    <n v="730.43"/>
    <n v="0"/>
  </r>
  <r>
    <x v="352"/>
    <x v="2"/>
    <x v="28"/>
    <x v="1736"/>
    <x v="5"/>
    <x v="227"/>
    <x v="6343"/>
    <n v="-866.53"/>
    <n v="-866.53"/>
    <n v="0"/>
  </r>
  <r>
    <x v="11"/>
    <x v="0"/>
    <x v="0"/>
    <x v="1797"/>
    <x v="1"/>
    <x v="101"/>
    <x v="7444"/>
    <n v="225"/>
    <n v="225"/>
    <n v="0"/>
  </r>
  <r>
    <x v="167"/>
    <x v="0"/>
    <x v="2"/>
    <x v="2199"/>
    <x v="16"/>
    <x v="0"/>
    <x v="7445"/>
    <n v="11013.56"/>
    <n v="11013.56"/>
    <n v="0"/>
  </r>
  <r>
    <x v="2"/>
    <x v="1"/>
    <x v="1"/>
    <x v="2039"/>
    <x v="1"/>
    <x v="16"/>
    <x v="7446"/>
    <n v="93"/>
    <n v="93"/>
    <n v="0"/>
  </r>
  <r>
    <x v="2"/>
    <x v="1"/>
    <x v="1"/>
    <x v="2039"/>
    <x v="1"/>
    <x v="95"/>
    <x v="7447"/>
    <n v="70"/>
    <n v="70"/>
    <n v="0"/>
  </r>
  <r>
    <x v="2"/>
    <x v="1"/>
    <x v="1"/>
    <x v="2039"/>
    <x v="1"/>
    <x v="19"/>
    <x v="7448"/>
    <n v="214"/>
    <n v="214"/>
    <n v="0"/>
  </r>
  <r>
    <x v="2"/>
    <x v="1"/>
    <x v="1"/>
    <x v="2200"/>
    <x v="106"/>
    <x v="13"/>
    <x v="7449"/>
    <n v="6835"/>
    <n v="6835"/>
    <n v="0"/>
  </r>
  <r>
    <x v="2"/>
    <x v="1"/>
    <x v="1"/>
    <x v="2201"/>
    <x v="144"/>
    <x v="4"/>
    <x v="4838"/>
    <n v="870"/>
    <n v="870"/>
    <n v="0"/>
  </r>
  <r>
    <x v="2"/>
    <x v="1"/>
    <x v="1"/>
    <x v="2201"/>
    <x v="144"/>
    <x v="0"/>
    <x v="5589"/>
    <n v="13529.52"/>
    <n v="13529.52"/>
    <n v="0"/>
  </r>
  <r>
    <x v="2"/>
    <x v="1"/>
    <x v="1"/>
    <x v="2041"/>
    <x v="259"/>
    <x v="4"/>
    <x v="7450"/>
    <n v="2870"/>
    <n v="2870"/>
    <n v="0"/>
  </r>
  <r>
    <x v="2"/>
    <x v="1"/>
    <x v="1"/>
    <x v="1947"/>
    <x v="400"/>
    <x v="95"/>
    <x v="7451"/>
    <n v="114.8"/>
    <n v="114.8"/>
    <n v="0"/>
  </r>
  <r>
    <x v="2"/>
    <x v="1"/>
    <x v="1"/>
    <x v="1947"/>
    <x v="400"/>
    <x v="101"/>
    <x v="7452"/>
    <n v="67"/>
    <n v="67"/>
    <n v="0"/>
  </r>
  <r>
    <x v="227"/>
    <x v="0"/>
    <x v="20"/>
    <x v="2042"/>
    <x v="56"/>
    <x v="163"/>
    <x v="7026"/>
    <n v="-7664.5"/>
    <n v="-7664.5"/>
    <n v="0"/>
  </r>
  <r>
    <x v="173"/>
    <x v="0"/>
    <x v="2"/>
    <x v="1949"/>
    <x v="1"/>
    <x v="4"/>
    <x v="7453"/>
    <n v="956.25"/>
    <n v="956.25"/>
    <n v="0"/>
  </r>
  <r>
    <x v="173"/>
    <x v="0"/>
    <x v="2"/>
    <x v="1949"/>
    <x v="1"/>
    <x v="1"/>
    <x v="7454"/>
    <n v="3651.41"/>
    <n v="3651.41"/>
    <n v="0"/>
  </r>
  <r>
    <x v="173"/>
    <x v="0"/>
    <x v="2"/>
    <x v="1949"/>
    <x v="1"/>
    <x v="81"/>
    <x v="2270"/>
    <n v="136.32"/>
    <n v="136.32"/>
    <n v="0"/>
  </r>
  <r>
    <x v="173"/>
    <x v="0"/>
    <x v="2"/>
    <x v="1949"/>
    <x v="1"/>
    <x v="57"/>
    <x v="7455"/>
    <n v="382.05"/>
    <n v="382.05"/>
    <n v="0"/>
  </r>
  <r>
    <x v="192"/>
    <x v="0"/>
    <x v="0"/>
    <x v="2202"/>
    <x v="9"/>
    <x v="4"/>
    <x v="6383"/>
    <n v="1249.23"/>
    <n v="1249.23"/>
    <n v="0"/>
  </r>
  <r>
    <x v="11"/>
    <x v="0"/>
    <x v="0"/>
    <x v="1198"/>
    <x v="1"/>
    <x v="22"/>
    <x v="7456"/>
    <n v="354"/>
    <n v="354"/>
    <n v="0"/>
  </r>
  <r>
    <x v="11"/>
    <x v="0"/>
    <x v="0"/>
    <x v="1198"/>
    <x v="1"/>
    <x v="81"/>
    <x v="7457"/>
    <n v="464"/>
    <n v="464"/>
    <n v="0"/>
  </r>
  <r>
    <x v="11"/>
    <x v="0"/>
    <x v="0"/>
    <x v="1198"/>
    <x v="1"/>
    <x v="23"/>
    <x v="7458"/>
    <n v="412.5"/>
    <n v="412.5"/>
    <n v="0"/>
  </r>
  <r>
    <x v="11"/>
    <x v="0"/>
    <x v="0"/>
    <x v="1198"/>
    <x v="1"/>
    <x v="57"/>
    <x v="7459"/>
    <n v="4740"/>
    <n v="4740"/>
    <n v="0"/>
  </r>
  <r>
    <x v="11"/>
    <x v="0"/>
    <x v="0"/>
    <x v="1198"/>
    <x v="1"/>
    <x v="108"/>
    <x v="7460"/>
    <n v="240"/>
    <n v="240"/>
    <n v="0"/>
  </r>
  <r>
    <x v="2"/>
    <x v="1"/>
    <x v="1"/>
    <x v="1622"/>
    <x v="37"/>
    <x v="25"/>
    <x v="7461"/>
    <n v="52.8"/>
    <n v="52.8"/>
    <n v="0"/>
  </r>
  <r>
    <x v="2"/>
    <x v="1"/>
    <x v="1"/>
    <x v="1410"/>
    <x v="5"/>
    <x v="48"/>
    <x v="741"/>
    <n v="225"/>
    <n v="225"/>
    <n v="0"/>
  </r>
  <r>
    <x v="2"/>
    <x v="1"/>
    <x v="1"/>
    <x v="1411"/>
    <x v="34"/>
    <x v="4"/>
    <x v="7462"/>
    <n v="3168"/>
    <n v="3168"/>
    <n v="0"/>
  </r>
  <r>
    <x v="2"/>
    <x v="1"/>
    <x v="1"/>
    <x v="1411"/>
    <x v="34"/>
    <x v="42"/>
    <x v="7463"/>
    <n v="1398"/>
    <n v="1398"/>
    <n v="0"/>
  </r>
  <r>
    <x v="2"/>
    <x v="1"/>
    <x v="1"/>
    <x v="2203"/>
    <x v="128"/>
    <x v="4"/>
    <x v="7464"/>
    <n v="1364.75"/>
    <n v="1364.75"/>
    <n v="0"/>
  </r>
  <r>
    <x v="2"/>
    <x v="1"/>
    <x v="1"/>
    <x v="2203"/>
    <x v="128"/>
    <x v="25"/>
    <x v="7465"/>
    <n v="451.77"/>
    <n v="451.77"/>
    <n v="0"/>
  </r>
  <r>
    <x v="2"/>
    <x v="1"/>
    <x v="1"/>
    <x v="1412"/>
    <x v="101"/>
    <x v="4"/>
    <x v="7466"/>
    <n v="284"/>
    <n v="284"/>
    <n v="0"/>
  </r>
  <r>
    <x v="22"/>
    <x v="0"/>
    <x v="0"/>
    <x v="1624"/>
    <x v="1"/>
    <x v="106"/>
    <x v="4300"/>
    <n v="2333.88"/>
    <n v="2333.88"/>
    <n v="0"/>
  </r>
  <r>
    <x v="2"/>
    <x v="1"/>
    <x v="1"/>
    <x v="1777"/>
    <x v="65"/>
    <x v="48"/>
    <x v="7467"/>
    <n v="4"/>
    <n v="4"/>
    <n v="0"/>
  </r>
  <r>
    <x v="62"/>
    <x v="0"/>
    <x v="0"/>
    <x v="1780"/>
    <x v="79"/>
    <x v="42"/>
    <x v="5930"/>
    <n v="80"/>
    <n v="80"/>
    <n v="0"/>
  </r>
  <r>
    <x v="29"/>
    <x v="0"/>
    <x v="0"/>
    <x v="1780"/>
    <x v="79"/>
    <x v="131"/>
    <x v="7468"/>
    <n v="160"/>
    <n v="160"/>
    <n v="0"/>
  </r>
  <r>
    <x v="101"/>
    <x v="0"/>
    <x v="0"/>
    <x v="1780"/>
    <x v="79"/>
    <x v="593"/>
    <x v="7469"/>
    <n v="400"/>
    <n v="400"/>
    <n v="0"/>
  </r>
  <r>
    <x v="101"/>
    <x v="0"/>
    <x v="0"/>
    <x v="1780"/>
    <x v="79"/>
    <x v="365"/>
    <x v="7469"/>
    <n v="-400"/>
    <n v="-400"/>
    <n v="0"/>
  </r>
  <r>
    <x v="2"/>
    <x v="1"/>
    <x v="1"/>
    <x v="1778"/>
    <x v="122"/>
    <x v="4"/>
    <x v="5920"/>
    <n v="2347.08"/>
    <n v="2347.08"/>
    <n v="0"/>
  </r>
  <r>
    <x v="2"/>
    <x v="1"/>
    <x v="1"/>
    <x v="1778"/>
    <x v="122"/>
    <x v="5"/>
    <x v="5920"/>
    <n v="1426.29"/>
    <n v="1426.29"/>
    <n v="0"/>
  </r>
  <r>
    <x v="2"/>
    <x v="1"/>
    <x v="1"/>
    <x v="1778"/>
    <x v="122"/>
    <x v="13"/>
    <x v="5920"/>
    <n v="2078.38"/>
    <n v="2078.38"/>
    <n v="0"/>
  </r>
  <r>
    <x v="2"/>
    <x v="1"/>
    <x v="1"/>
    <x v="2204"/>
    <x v="61"/>
    <x v="13"/>
    <x v="7470"/>
    <n v="805.32"/>
    <n v="805.32"/>
    <n v="0"/>
  </r>
  <r>
    <x v="2"/>
    <x v="1"/>
    <x v="1"/>
    <x v="1958"/>
    <x v="186"/>
    <x v="25"/>
    <x v="4465"/>
    <n v="5000"/>
    <n v="5000"/>
    <n v="0"/>
  </r>
  <r>
    <x v="2"/>
    <x v="1"/>
    <x v="1"/>
    <x v="1958"/>
    <x v="186"/>
    <x v="127"/>
    <x v="4465"/>
    <n v="-3661.19"/>
    <n v="-3661.19"/>
    <n v="0"/>
  </r>
  <r>
    <x v="146"/>
    <x v="0"/>
    <x v="5"/>
    <x v="1782"/>
    <x v="1"/>
    <x v="54"/>
    <x v="3022"/>
    <n v="235.02"/>
    <n v="235.02"/>
    <n v="0"/>
  </r>
  <r>
    <x v="146"/>
    <x v="0"/>
    <x v="5"/>
    <x v="1782"/>
    <x v="1"/>
    <x v="139"/>
    <x v="2287"/>
    <n v="664.56"/>
    <n v="664.56"/>
    <n v="0"/>
  </r>
  <r>
    <x v="2"/>
    <x v="1"/>
    <x v="1"/>
    <x v="2205"/>
    <x v="57"/>
    <x v="13"/>
    <x v="7471"/>
    <n v="623.19000000000005"/>
    <n v="623.19000000000005"/>
    <n v="0"/>
  </r>
  <r>
    <x v="371"/>
    <x v="0"/>
    <x v="9"/>
    <x v="1783"/>
    <x v="200"/>
    <x v="67"/>
    <x v="3778"/>
    <n v="38627.57"/>
    <n v="38627.57"/>
    <n v="0"/>
  </r>
  <r>
    <x v="371"/>
    <x v="0"/>
    <x v="9"/>
    <x v="1783"/>
    <x v="200"/>
    <x v="110"/>
    <x v="2098"/>
    <n v="5100.78"/>
    <n v="5100.78"/>
    <n v="0"/>
  </r>
  <r>
    <x v="371"/>
    <x v="0"/>
    <x v="9"/>
    <x v="1783"/>
    <x v="200"/>
    <x v="62"/>
    <x v="4722"/>
    <n v="324.89999999999998"/>
    <n v="324.89999999999998"/>
    <n v="0"/>
  </r>
  <r>
    <x v="225"/>
    <x v="0"/>
    <x v="2"/>
    <x v="1545"/>
    <x v="1"/>
    <x v="80"/>
    <x v="7472"/>
    <n v="2128"/>
    <n v="2128"/>
    <n v="0"/>
  </r>
  <r>
    <x v="188"/>
    <x v="2"/>
    <x v="14"/>
    <x v="2165"/>
    <x v="223"/>
    <x v="0"/>
    <x v="7473"/>
    <n v="5000"/>
    <n v="4880.1000000000004"/>
    <n v="119.9"/>
  </r>
  <r>
    <x v="210"/>
    <x v="2"/>
    <x v="3"/>
    <x v="2206"/>
    <x v="223"/>
    <x v="25"/>
    <x v="7474"/>
    <n v="22657.5"/>
    <n v="22657.5"/>
    <n v="0"/>
  </r>
  <r>
    <x v="2"/>
    <x v="1"/>
    <x v="1"/>
    <x v="2207"/>
    <x v="14"/>
    <x v="62"/>
    <x v="4779"/>
    <n v="41113.9"/>
    <n v="41113.9"/>
    <n v="0"/>
  </r>
  <r>
    <x v="315"/>
    <x v="2"/>
    <x v="8"/>
    <x v="1546"/>
    <x v="45"/>
    <x v="25"/>
    <x v="7475"/>
    <n v="1171026"/>
    <n v="1094729.8999999999"/>
    <n v="76296.100000000006"/>
  </r>
  <r>
    <x v="205"/>
    <x v="2"/>
    <x v="8"/>
    <x v="1546"/>
    <x v="45"/>
    <x v="0"/>
    <x v="7476"/>
    <n v="834241"/>
    <n v="834241"/>
    <n v="0"/>
  </r>
  <r>
    <x v="315"/>
    <x v="2"/>
    <x v="8"/>
    <x v="1598"/>
    <x v="128"/>
    <x v="95"/>
    <x v="7477"/>
    <n v="104.2"/>
    <n v="104.2"/>
    <n v="0"/>
  </r>
  <r>
    <x v="315"/>
    <x v="2"/>
    <x v="8"/>
    <x v="1598"/>
    <x v="128"/>
    <x v="20"/>
    <x v="7478"/>
    <n v="358.55"/>
    <n v="358.55"/>
    <n v="0"/>
  </r>
  <r>
    <x v="315"/>
    <x v="2"/>
    <x v="8"/>
    <x v="1598"/>
    <x v="128"/>
    <x v="106"/>
    <x v="7479"/>
    <n v="160.69999999999999"/>
    <n v="160.69999999999999"/>
    <n v="0"/>
  </r>
  <r>
    <x v="315"/>
    <x v="2"/>
    <x v="8"/>
    <x v="1598"/>
    <x v="128"/>
    <x v="131"/>
    <x v="7480"/>
    <n v="64.03"/>
    <n v="64.03"/>
    <n v="0"/>
  </r>
  <r>
    <x v="315"/>
    <x v="2"/>
    <x v="8"/>
    <x v="1598"/>
    <x v="128"/>
    <x v="21"/>
    <x v="7481"/>
    <n v="25.13"/>
    <n v="25.13"/>
    <n v="0"/>
  </r>
  <r>
    <x v="315"/>
    <x v="2"/>
    <x v="8"/>
    <x v="1598"/>
    <x v="128"/>
    <x v="139"/>
    <x v="7482"/>
    <n v="21.39"/>
    <n v="21.39"/>
    <n v="0"/>
  </r>
  <r>
    <x v="315"/>
    <x v="2"/>
    <x v="8"/>
    <x v="1598"/>
    <x v="128"/>
    <x v="879"/>
    <x v="7483"/>
    <n v="0.02"/>
    <n v="0.02"/>
    <n v="0"/>
  </r>
  <r>
    <x v="2"/>
    <x v="1"/>
    <x v="1"/>
    <x v="2168"/>
    <x v="199"/>
    <x v="17"/>
    <x v="7484"/>
    <n v="1408"/>
    <n v="1408"/>
    <n v="0"/>
  </r>
  <r>
    <x v="225"/>
    <x v="0"/>
    <x v="2"/>
    <x v="2208"/>
    <x v="415"/>
    <x v="4"/>
    <x v="7485"/>
    <n v="7392"/>
    <n v="7392"/>
    <n v="0"/>
  </r>
  <r>
    <x v="185"/>
    <x v="0"/>
    <x v="9"/>
    <x v="705"/>
    <x v="5"/>
    <x v="4"/>
    <x v="7486"/>
    <n v="9451.9500000000007"/>
    <n v="9451.9500000000007"/>
    <n v="0"/>
  </r>
  <r>
    <x v="185"/>
    <x v="0"/>
    <x v="9"/>
    <x v="705"/>
    <x v="5"/>
    <x v="62"/>
    <x v="7487"/>
    <n v="730.42"/>
    <n v="730.42"/>
    <n v="0"/>
  </r>
  <r>
    <x v="186"/>
    <x v="0"/>
    <x v="9"/>
    <x v="705"/>
    <x v="5"/>
    <x v="1"/>
    <x v="7488"/>
    <n v="551.49"/>
    <n v="551.49"/>
    <n v="0"/>
  </r>
  <r>
    <x v="186"/>
    <x v="0"/>
    <x v="9"/>
    <x v="705"/>
    <x v="5"/>
    <x v="21"/>
    <x v="7489"/>
    <n v="76.45"/>
    <n v="76.45"/>
    <n v="0"/>
  </r>
  <r>
    <x v="187"/>
    <x v="0"/>
    <x v="9"/>
    <x v="705"/>
    <x v="5"/>
    <x v="141"/>
    <x v="6060"/>
    <n v="687.6"/>
    <n v="687.6"/>
    <n v="0"/>
  </r>
  <r>
    <x v="187"/>
    <x v="0"/>
    <x v="9"/>
    <x v="705"/>
    <x v="5"/>
    <x v="108"/>
    <x v="7490"/>
    <n v="1749"/>
    <n v="1749"/>
    <n v="0"/>
  </r>
  <r>
    <x v="185"/>
    <x v="0"/>
    <x v="9"/>
    <x v="705"/>
    <x v="5"/>
    <x v="904"/>
    <x v="7491"/>
    <n v="157.25"/>
    <n v="157.25"/>
    <n v="0"/>
  </r>
  <r>
    <x v="187"/>
    <x v="0"/>
    <x v="9"/>
    <x v="705"/>
    <x v="5"/>
    <x v="905"/>
    <x v="7492"/>
    <n v="18.72"/>
    <n v="18.72"/>
    <n v="0"/>
  </r>
  <r>
    <x v="187"/>
    <x v="0"/>
    <x v="9"/>
    <x v="705"/>
    <x v="5"/>
    <x v="906"/>
    <x v="7493"/>
    <n v="107.3"/>
    <n v="107.3"/>
    <n v="0"/>
  </r>
  <r>
    <x v="2"/>
    <x v="1"/>
    <x v="1"/>
    <x v="706"/>
    <x v="5"/>
    <x v="0"/>
    <x v="6462"/>
    <n v="1759.6"/>
    <n v="1759.6"/>
    <n v="0"/>
  </r>
  <r>
    <x v="2"/>
    <x v="1"/>
    <x v="1"/>
    <x v="708"/>
    <x v="64"/>
    <x v="25"/>
    <x v="7494"/>
    <n v="36.950000000000003"/>
    <n v="36.950000000000003"/>
    <n v="0"/>
  </r>
  <r>
    <x v="2"/>
    <x v="1"/>
    <x v="1"/>
    <x v="1509"/>
    <x v="101"/>
    <x v="25"/>
    <x v="7495"/>
    <n v="429.5"/>
    <n v="429.5"/>
    <n v="0"/>
  </r>
  <r>
    <x v="280"/>
    <x v="2"/>
    <x v="23"/>
    <x v="1281"/>
    <x v="265"/>
    <x v="48"/>
    <x v="7496"/>
    <n v="56.4"/>
    <n v="56.4"/>
    <n v="0"/>
  </r>
  <r>
    <x v="2"/>
    <x v="1"/>
    <x v="1"/>
    <x v="1604"/>
    <x v="226"/>
    <x v="17"/>
    <x v="940"/>
    <n v="60.65"/>
    <n v="60.65"/>
    <n v="0"/>
  </r>
  <r>
    <x v="2"/>
    <x v="1"/>
    <x v="1"/>
    <x v="1604"/>
    <x v="226"/>
    <x v="65"/>
    <x v="940"/>
    <n v="7.43"/>
    <n v="7.43"/>
    <n v="0"/>
  </r>
  <r>
    <x v="190"/>
    <x v="2"/>
    <x v="5"/>
    <x v="1283"/>
    <x v="15"/>
    <x v="25"/>
    <x v="4151"/>
    <n v="-626178.48"/>
    <n v="-626178.48"/>
    <n v="0"/>
  </r>
  <r>
    <x v="190"/>
    <x v="2"/>
    <x v="5"/>
    <x v="1283"/>
    <x v="15"/>
    <x v="17"/>
    <x v="4151"/>
    <n v="-36000.99"/>
    <n v="-36000.99"/>
    <n v="0"/>
  </r>
  <r>
    <x v="190"/>
    <x v="2"/>
    <x v="5"/>
    <x v="1283"/>
    <x v="15"/>
    <x v="66"/>
    <x v="4151"/>
    <n v="35982.99"/>
    <n v="35982.99"/>
    <n v="0"/>
  </r>
  <r>
    <x v="2"/>
    <x v="1"/>
    <x v="1"/>
    <x v="1515"/>
    <x v="144"/>
    <x v="4"/>
    <x v="7497"/>
    <n v="20912.580000000002"/>
    <n v="20912.580000000002"/>
    <n v="0"/>
  </r>
  <r>
    <x v="183"/>
    <x v="0"/>
    <x v="0"/>
    <x v="712"/>
    <x v="1"/>
    <x v="46"/>
    <x v="7498"/>
    <n v="487.66"/>
    <n v="487.66"/>
    <n v="0"/>
  </r>
  <r>
    <x v="183"/>
    <x v="0"/>
    <x v="0"/>
    <x v="712"/>
    <x v="1"/>
    <x v="16"/>
    <x v="7499"/>
    <n v="11700"/>
    <n v="11700"/>
    <n v="0"/>
  </r>
  <r>
    <x v="188"/>
    <x v="2"/>
    <x v="14"/>
    <x v="713"/>
    <x v="147"/>
    <x v="4"/>
    <x v="2216"/>
    <n v="221188"/>
    <n v="221188"/>
    <n v="0"/>
  </r>
  <r>
    <x v="188"/>
    <x v="2"/>
    <x v="14"/>
    <x v="713"/>
    <x v="147"/>
    <x v="13"/>
    <x v="2216"/>
    <n v="-221188"/>
    <n v="-221188"/>
    <n v="0"/>
  </r>
  <r>
    <x v="188"/>
    <x v="2"/>
    <x v="14"/>
    <x v="713"/>
    <x v="147"/>
    <x v="14"/>
    <x v="2216"/>
    <n v="221188"/>
    <n v="221188"/>
    <n v="0"/>
  </r>
  <r>
    <x v="190"/>
    <x v="2"/>
    <x v="5"/>
    <x v="2209"/>
    <x v="416"/>
    <x v="4"/>
    <x v="7500"/>
    <n v="5100"/>
    <n v="5100"/>
    <n v="0"/>
  </r>
  <r>
    <x v="2"/>
    <x v="1"/>
    <x v="1"/>
    <x v="1533"/>
    <x v="202"/>
    <x v="17"/>
    <x v="2179"/>
    <n v="275"/>
    <n v="275"/>
    <n v="0"/>
  </r>
  <r>
    <x v="2"/>
    <x v="1"/>
    <x v="1"/>
    <x v="716"/>
    <x v="5"/>
    <x v="0"/>
    <x v="7501"/>
    <n v="26.94"/>
    <n v="26.94"/>
    <n v="0"/>
  </r>
  <r>
    <x v="2"/>
    <x v="1"/>
    <x v="1"/>
    <x v="716"/>
    <x v="5"/>
    <x v="95"/>
    <x v="7502"/>
    <n v="234"/>
    <n v="234"/>
    <n v="0"/>
  </r>
  <r>
    <x v="2"/>
    <x v="1"/>
    <x v="1"/>
    <x v="716"/>
    <x v="5"/>
    <x v="18"/>
    <x v="7503"/>
    <n v="281.39999999999998"/>
    <n v="281.39999999999998"/>
    <n v="0"/>
  </r>
  <r>
    <x v="437"/>
    <x v="0"/>
    <x v="14"/>
    <x v="2210"/>
    <x v="18"/>
    <x v="4"/>
    <x v="7504"/>
    <n v="40000"/>
    <n v="40000"/>
    <n v="0"/>
  </r>
  <r>
    <x v="347"/>
    <x v="0"/>
    <x v="16"/>
    <x v="1743"/>
    <x v="1"/>
    <x v="4"/>
    <x v="5808"/>
    <n v="20000"/>
    <n v="20000"/>
    <n v="0"/>
  </r>
  <r>
    <x v="355"/>
    <x v="2"/>
    <x v="5"/>
    <x v="1744"/>
    <x v="1"/>
    <x v="42"/>
    <x v="7505"/>
    <n v="550.79999999999995"/>
    <n v="550.79999999999995"/>
    <n v="0"/>
  </r>
  <r>
    <x v="355"/>
    <x v="2"/>
    <x v="5"/>
    <x v="1744"/>
    <x v="1"/>
    <x v="106"/>
    <x v="6970"/>
    <n v="140.85"/>
    <n v="140.85"/>
    <n v="0"/>
  </r>
  <r>
    <x v="2"/>
    <x v="1"/>
    <x v="1"/>
    <x v="1945"/>
    <x v="399"/>
    <x v="70"/>
    <x v="7506"/>
    <n v="607.96"/>
    <n v="607.96"/>
    <n v="0"/>
  </r>
  <r>
    <x v="2"/>
    <x v="1"/>
    <x v="1"/>
    <x v="1945"/>
    <x v="399"/>
    <x v="95"/>
    <x v="7507"/>
    <n v="19.91"/>
    <n v="19.91"/>
    <n v="0"/>
  </r>
  <r>
    <x v="2"/>
    <x v="1"/>
    <x v="1"/>
    <x v="1747"/>
    <x v="5"/>
    <x v="48"/>
    <x v="64"/>
    <n v="76.14"/>
    <n v="76.14"/>
    <n v="0"/>
  </r>
  <r>
    <x v="357"/>
    <x v="0"/>
    <x v="15"/>
    <x v="1748"/>
    <x v="1"/>
    <x v="46"/>
    <x v="7508"/>
    <n v="1151.5"/>
    <n v="1151.5"/>
    <n v="0"/>
  </r>
  <r>
    <x v="357"/>
    <x v="0"/>
    <x v="15"/>
    <x v="1748"/>
    <x v="1"/>
    <x v="62"/>
    <x v="7509"/>
    <n v="295"/>
    <n v="295"/>
    <n v="0"/>
  </r>
  <r>
    <x v="357"/>
    <x v="0"/>
    <x v="15"/>
    <x v="1748"/>
    <x v="1"/>
    <x v="340"/>
    <x v="7510"/>
    <n v="3.02"/>
    <n v="3.02"/>
    <n v="0"/>
  </r>
  <r>
    <x v="357"/>
    <x v="0"/>
    <x v="15"/>
    <x v="1748"/>
    <x v="1"/>
    <x v="907"/>
    <x v="7511"/>
    <n v="458.07"/>
    <n v="458.07"/>
    <n v="0"/>
  </r>
  <r>
    <x v="358"/>
    <x v="2"/>
    <x v="9"/>
    <x v="1749"/>
    <x v="5"/>
    <x v="12"/>
    <x v="7512"/>
    <n v="-82.18"/>
    <n v="-82.18"/>
    <n v="0"/>
  </r>
  <r>
    <x v="358"/>
    <x v="2"/>
    <x v="9"/>
    <x v="1749"/>
    <x v="5"/>
    <x v="70"/>
    <x v="7512"/>
    <n v="82.18"/>
    <n v="82.18"/>
    <n v="0"/>
  </r>
  <r>
    <x v="358"/>
    <x v="2"/>
    <x v="9"/>
    <x v="1749"/>
    <x v="5"/>
    <x v="42"/>
    <x v="7513"/>
    <n v="8.41"/>
    <n v="8.41"/>
    <n v="0"/>
  </r>
  <r>
    <x v="359"/>
    <x v="2"/>
    <x v="9"/>
    <x v="1749"/>
    <x v="5"/>
    <x v="590"/>
    <x v="6062"/>
    <n v="527.48"/>
    <n v="527.48"/>
    <n v="0"/>
  </r>
  <r>
    <x v="359"/>
    <x v="2"/>
    <x v="9"/>
    <x v="1749"/>
    <x v="5"/>
    <x v="246"/>
    <x v="7514"/>
    <n v="903.6"/>
    <n v="903.6"/>
    <n v="0"/>
  </r>
  <r>
    <x v="359"/>
    <x v="2"/>
    <x v="9"/>
    <x v="1749"/>
    <x v="5"/>
    <x v="238"/>
    <x v="7515"/>
    <n v="148.19999999999999"/>
    <n v="148.19999999999999"/>
    <n v="0"/>
  </r>
  <r>
    <x v="359"/>
    <x v="2"/>
    <x v="9"/>
    <x v="1749"/>
    <x v="5"/>
    <x v="333"/>
    <x v="5772"/>
    <n v="60.44"/>
    <n v="60.44"/>
    <n v="0"/>
  </r>
  <r>
    <x v="369"/>
    <x v="2"/>
    <x v="9"/>
    <x v="1749"/>
    <x v="5"/>
    <x v="244"/>
    <x v="6556"/>
    <n v="153.22"/>
    <n v="153.22"/>
    <n v="0"/>
  </r>
  <r>
    <x v="2"/>
    <x v="1"/>
    <x v="1"/>
    <x v="1993"/>
    <x v="37"/>
    <x v="4"/>
    <x v="7516"/>
    <n v="506.4"/>
    <n v="506.4"/>
    <n v="0"/>
  </r>
  <r>
    <x v="309"/>
    <x v="2"/>
    <x v="28"/>
    <x v="1771"/>
    <x v="5"/>
    <x v="4"/>
    <x v="5869"/>
    <n v="21063.3"/>
    <n v="21063.31"/>
    <n v="-0.01"/>
  </r>
  <r>
    <x v="309"/>
    <x v="2"/>
    <x v="28"/>
    <x v="1771"/>
    <x v="5"/>
    <x v="62"/>
    <x v="7436"/>
    <n v="134.69"/>
    <n v="134.69"/>
    <n v="0"/>
  </r>
  <r>
    <x v="309"/>
    <x v="2"/>
    <x v="28"/>
    <x v="1771"/>
    <x v="5"/>
    <x v="101"/>
    <x v="5872"/>
    <n v="6260.22"/>
    <n v="6260.22"/>
    <n v="0"/>
  </r>
  <r>
    <x v="309"/>
    <x v="2"/>
    <x v="28"/>
    <x v="1771"/>
    <x v="5"/>
    <x v="908"/>
    <x v="6560"/>
    <n v="2208.0300000000002"/>
    <n v="2208.0300000000002"/>
    <n v="0"/>
  </r>
  <r>
    <x v="309"/>
    <x v="2"/>
    <x v="28"/>
    <x v="1771"/>
    <x v="5"/>
    <x v="54"/>
    <x v="6406"/>
    <n v="2153.7600000000002"/>
    <n v="2153.7600000000002"/>
    <n v="0"/>
  </r>
  <r>
    <x v="280"/>
    <x v="2"/>
    <x v="23"/>
    <x v="2211"/>
    <x v="335"/>
    <x v="4"/>
    <x v="7517"/>
    <n v="12850"/>
    <n v="12850"/>
    <n v="0"/>
  </r>
  <r>
    <x v="210"/>
    <x v="2"/>
    <x v="3"/>
    <x v="831"/>
    <x v="223"/>
    <x v="62"/>
    <x v="7518"/>
    <n v="850.8"/>
    <n v="850.8"/>
    <n v="0"/>
  </r>
  <r>
    <x v="210"/>
    <x v="2"/>
    <x v="3"/>
    <x v="831"/>
    <x v="223"/>
    <x v="18"/>
    <x v="7519"/>
    <n v="1025.4000000000001"/>
    <n v="1025.4000000000001"/>
    <n v="0"/>
  </r>
  <r>
    <x v="210"/>
    <x v="2"/>
    <x v="3"/>
    <x v="831"/>
    <x v="223"/>
    <x v="19"/>
    <x v="7520"/>
    <n v="393"/>
    <n v="393"/>
    <n v="0"/>
  </r>
  <r>
    <x v="210"/>
    <x v="2"/>
    <x v="3"/>
    <x v="831"/>
    <x v="223"/>
    <x v="117"/>
    <x v="7521"/>
    <n v="425.75"/>
    <n v="425.75"/>
    <n v="0"/>
  </r>
  <r>
    <x v="210"/>
    <x v="2"/>
    <x v="3"/>
    <x v="831"/>
    <x v="223"/>
    <x v="119"/>
    <x v="7522"/>
    <n v="27.3"/>
    <n v="27.3"/>
    <n v="0"/>
  </r>
  <r>
    <x v="2"/>
    <x v="1"/>
    <x v="1"/>
    <x v="1906"/>
    <x v="395"/>
    <x v="4"/>
    <x v="7523"/>
    <n v="658.08"/>
    <n v="658.08"/>
    <n v="0"/>
  </r>
  <r>
    <x v="2"/>
    <x v="1"/>
    <x v="1"/>
    <x v="2212"/>
    <x v="94"/>
    <x v="25"/>
    <x v="7524"/>
    <n v="444"/>
    <n v="444"/>
    <n v="0"/>
  </r>
  <r>
    <x v="2"/>
    <x v="1"/>
    <x v="1"/>
    <x v="2088"/>
    <x v="60"/>
    <x v="0"/>
    <x v="463"/>
    <n v="2760.8"/>
    <n v="2760.8"/>
    <n v="0"/>
  </r>
  <r>
    <x v="188"/>
    <x v="2"/>
    <x v="14"/>
    <x v="1653"/>
    <x v="223"/>
    <x v="17"/>
    <x v="7525"/>
    <n v="2500"/>
    <n v="2500"/>
    <n v="0"/>
  </r>
  <r>
    <x v="247"/>
    <x v="0"/>
    <x v="15"/>
    <x v="1654"/>
    <x v="223"/>
    <x v="0"/>
    <x v="7526"/>
    <n v="398.4"/>
    <n v="398.4"/>
    <n v="0"/>
  </r>
  <r>
    <x v="374"/>
    <x v="2"/>
    <x v="28"/>
    <x v="1852"/>
    <x v="306"/>
    <x v="121"/>
    <x v="7527"/>
    <n v="1623.75"/>
    <n v="1623.75"/>
    <n v="0"/>
  </r>
  <r>
    <x v="374"/>
    <x v="2"/>
    <x v="28"/>
    <x v="1852"/>
    <x v="306"/>
    <x v="232"/>
    <x v="7528"/>
    <n v="399.9"/>
    <n v="399.9"/>
    <n v="0"/>
  </r>
  <r>
    <x v="2"/>
    <x v="1"/>
    <x v="1"/>
    <x v="2213"/>
    <x v="273"/>
    <x v="4"/>
    <x v="7529"/>
    <n v="1197.6400000000001"/>
    <n v="1197.6400000000001"/>
    <n v="0"/>
  </r>
  <r>
    <x v="366"/>
    <x v="2"/>
    <x v="9"/>
    <x v="1854"/>
    <x v="5"/>
    <x v="62"/>
    <x v="5820"/>
    <n v="22.19"/>
    <n v="22.19"/>
    <n v="0"/>
  </r>
  <r>
    <x v="366"/>
    <x v="2"/>
    <x v="9"/>
    <x v="1854"/>
    <x v="5"/>
    <x v="78"/>
    <x v="6560"/>
    <n v="715.26"/>
    <n v="715.26"/>
    <n v="0"/>
  </r>
  <r>
    <x v="366"/>
    <x v="2"/>
    <x v="9"/>
    <x v="1854"/>
    <x v="5"/>
    <x v="1"/>
    <x v="7530"/>
    <n v="3180.11"/>
    <n v="3180.11"/>
    <n v="0"/>
  </r>
  <r>
    <x v="366"/>
    <x v="2"/>
    <x v="9"/>
    <x v="1854"/>
    <x v="5"/>
    <x v="185"/>
    <x v="6139"/>
    <n v="8204.24"/>
    <n v="8204.24"/>
    <n v="0"/>
  </r>
  <r>
    <x v="2"/>
    <x v="1"/>
    <x v="1"/>
    <x v="1016"/>
    <x v="32"/>
    <x v="42"/>
    <x v="7531"/>
    <n v="35.479999999999997"/>
    <n v="35.479999999999997"/>
    <n v="0"/>
  </r>
  <r>
    <x v="2"/>
    <x v="1"/>
    <x v="1"/>
    <x v="1016"/>
    <x v="32"/>
    <x v="131"/>
    <x v="7532"/>
    <n v="6.14"/>
    <n v="6.14"/>
    <n v="0"/>
  </r>
  <r>
    <x v="2"/>
    <x v="1"/>
    <x v="1"/>
    <x v="1017"/>
    <x v="220"/>
    <x v="909"/>
    <x v="7533"/>
    <n v="171.43"/>
    <n v="171.43"/>
    <n v="0"/>
  </r>
  <r>
    <x v="2"/>
    <x v="1"/>
    <x v="1"/>
    <x v="1017"/>
    <x v="220"/>
    <x v="403"/>
    <x v="7534"/>
    <n v="348.8"/>
    <n v="348.8"/>
    <n v="0"/>
  </r>
  <r>
    <x v="438"/>
    <x v="0"/>
    <x v="5"/>
    <x v="2214"/>
    <x v="44"/>
    <x v="4"/>
    <x v="5301"/>
    <n v="19915"/>
    <n v="19915"/>
    <n v="0"/>
  </r>
  <r>
    <x v="2"/>
    <x v="1"/>
    <x v="1"/>
    <x v="1459"/>
    <x v="207"/>
    <x v="12"/>
    <x v="7535"/>
    <n v="222"/>
    <n v="222"/>
    <n v="0"/>
  </r>
  <r>
    <x v="246"/>
    <x v="0"/>
    <x v="17"/>
    <x v="1019"/>
    <x v="268"/>
    <x v="0"/>
    <x v="64"/>
    <n v="900"/>
    <n v="900"/>
    <n v="0"/>
  </r>
  <r>
    <x v="247"/>
    <x v="0"/>
    <x v="15"/>
    <x v="1020"/>
    <x v="269"/>
    <x v="106"/>
    <x v="7536"/>
    <n v="225"/>
    <n v="225"/>
    <n v="0"/>
  </r>
  <r>
    <x v="378"/>
    <x v="0"/>
    <x v="3"/>
    <x v="1914"/>
    <x v="325"/>
    <x v="13"/>
    <x v="6287"/>
    <n v="-12250"/>
    <n v="-12250"/>
    <n v="0"/>
  </r>
  <r>
    <x v="146"/>
    <x v="0"/>
    <x v="5"/>
    <x v="2215"/>
    <x v="1"/>
    <x v="4"/>
    <x v="7537"/>
    <n v="1307"/>
    <n v="1307"/>
    <n v="0"/>
  </r>
  <r>
    <x v="2"/>
    <x v="1"/>
    <x v="1"/>
    <x v="2003"/>
    <x v="324"/>
    <x v="91"/>
    <x v="7538"/>
    <n v="1938"/>
    <n v="1938"/>
    <n v="0"/>
  </r>
  <r>
    <x v="95"/>
    <x v="2"/>
    <x v="2"/>
    <x v="1024"/>
    <x v="1"/>
    <x v="4"/>
    <x v="7539"/>
    <n v="8.84"/>
    <n v="8.84"/>
    <n v="0"/>
  </r>
  <r>
    <x v="95"/>
    <x v="2"/>
    <x v="2"/>
    <x v="1024"/>
    <x v="1"/>
    <x v="43"/>
    <x v="7540"/>
    <n v="77.86"/>
    <n v="77.86"/>
    <n v="0"/>
  </r>
  <r>
    <x v="95"/>
    <x v="2"/>
    <x v="2"/>
    <x v="1024"/>
    <x v="1"/>
    <x v="119"/>
    <x v="7541"/>
    <n v="192.64"/>
    <n v="192.64"/>
    <n v="0"/>
  </r>
  <r>
    <x v="95"/>
    <x v="2"/>
    <x v="2"/>
    <x v="1024"/>
    <x v="1"/>
    <x v="131"/>
    <x v="7542"/>
    <n v="204.38"/>
    <n v="204.38"/>
    <n v="0"/>
  </r>
  <r>
    <x v="95"/>
    <x v="2"/>
    <x v="2"/>
    <x v="1024"/>
    <x v="1"/>
    <x v="113"/>
    <x v="7543"/>
    <n v="167.96"/>
    <n v="167.96"/>
    <n v="0"/>
  </r>
  <r>
    <x v="95"/>
    <x v="2"/>
    <x v="2"/>
    <x v="1024"/>
    <x v="1"/>
    <x v="142"/>
    <x v="7544"/>
    <n v="384.15"/>
    <n v="384.15"/>
    <n v="0"/>
  </r>
  <r>
    <x v="95"/>
    <x v="2"/>
    <x v="2"/>
    <x v="1024"/>
    <x v="1"/>
    <x v="202"/>
    <x v="7545"/>
    <n v="1397.5"/>
    <n v="1397.5"/>
    <n v="0"/>
  </r>
  <r>
    <x v="95"/>
    <x v="2"/>
    <x v="2"/>
    <x v="1024"/>
    <x v="1"/>
    <x v="232"/>
    <x v="5219"/>
    <n v="1050.4000000000001"/>
    <n v="1050.4000000000001"/>
    <n v="0"/>
  </r>
  <r>
    <x v="95"/>
    <x v="2"/>
    <x v="2"/>
    <x v="1024"/>
    <x v="1"/>
    <x v="910"/>
    <x v="5219"/>
    <n v="1050.4000000000001"/>
    <n v="1050.4000000000001"/>
    <n v="0"/>
  </r>
  <r>
    <x v="95"/>
    <x v="2"/>
    <x v="2"/>
    <x v="1024"/>
    <x v="1"/>
    <x v="468"/>
    <x v="7546"/>
    <n v="192.5"/>
    <n v="192.5"/>
    <n v="0"/>
  </r>
  <r>
    <x v="95"/>
    <x v="2"/>
    <x v="2"/>
    <x v="1024"/>
    <x v="1"/>
    <x v="295"/>
    <x v="7547"/>
    <n v="2078.2399999999998"/>
    <n v="2078.2399999999998"/>
    <n v="0"/>
  </r>
  <r>
    <x v="95"/>
    <x v="2"/>
    <x v="2"/>
    <x v="1024"/>
    <x v="1"/>
    <x v="331"/>
    <x v="7548"/>
    <n v="29.97"/>
    <n v="29.97"/>
    <n v="0"/>
  </r>
  <r>
    <x v="95"/>
    <x v="2"/>
    <x v="2"/>
    <x v="1024"/>
    <x v="1"/>
    <x v="549"/>
    <x v="7549"/>
    <n v="1890.24"/>
    <n v="1890.24"/>
    <n v="0"/>
  </r>
  <r>
    <x v="95"/>
    <x v="2"/>
    <x v="2"/>
    <x v="1024"/>
    <x v="1"/>
    <x v="723"/>
    <x v="7550"/>
    <n v="96.39"/>
    <n v="96.39"/>
    <n v="0"/>
  </r>
  <r>
    <x v="95"/>
    <x v="2"/>
    <x v="2"/>
    <x v="1024"/>
    <x v="1"/>
    <x v="421"/>
    <x v="7551"/>
    <n v="205.87"/>
    <n v="205.87"/>
    <n v="0"/>
  </r>
  <r>
    <x v="95"/>
    <x v="2"/>
    <x v="2"/>
    <x v="1024"/>
    <x v="1"/>
    <x v="641"/>
    <x v="7552"/>
    <n v="661.92"/>
    <n v="661.92"/>
    <n v="0"/>
  </r>
  <r>
    <x v="95"/>
    <x v="2"/>
    <x v="2"/>
    <x v="1024"/>
    <x v="1"/>
    <x v="911"/>
    <x v="7553"/>
    <n v="983.74"/>
    <n v="983.74"/>
    <n v="0"/>
  </r>
  <r>
    <x v="2"/>
    <x v="1"/>
    <x v="1"/>
    <x v="1113"/>
    <x v="61"/>
    <x v="43"/>
    <x v="7554"/>
    <n v="298.2"/>
    <n v="298.2"/>
    <n v="0"/>
  </r>
  <r>
    <x v="2"/>
    <x v="1"/>
    <x v="1"/>
    <x v="1475"/>
    <x v="341"/>
    <x v="0"/>
    <x v="7555"/>
    <n v="143.6"/>
    <n v="143.6"/>
    <n v="0"/>
  </r>
  <r>
    <x v="289"/>
    <x v="0"/>
    <x v="2"/>
    <x v="2216"/>
    <x v="59"/>
    <x v="4"/>
    <x v="7556"/>
    <n v="17703.36"/>
    <n v="17703.36"/>
    <n v="0"/>
  </r>
  <r>
    <x v="2"/>
    <x v="1"/>
    <x v="1"/>
    <x v="1476"/>
    <x v="55"/>
    <x v="912"/>
    <x v="7557"/>
    <n v="422.43"/>
    <n v="422.43"/>
    <n v="0"/>
  </r>
  <r>
    <x v="2"/>
    <x v="1"/>
    <x v="1"/>
    <x v="1476"/>
    <x v="55"/>
    <x v="913"/>
    <x v="7558"/>
    <n v="437.5"/>
    <n v="437.5"/>
    <n v="0"/>
  </r>
  <r>
    <x v="2"/>
    <x v="1"/>
    <x v="1"/>
    <x v="1476"/>
    <x v="55"/>
    <x v="914"/>
    <x v="7559"/>
    <n v="43.75"/>
    <n v="43.75"/>
    <n v="0"/>
  </r>
  <r>
    <x v="90"/>
    <x v="2"/>
    <x v="5"/>
    <x v="1476"/>
    <x v="55"/>
    <x v="5"/>
    <x v="5373"/>
    <n v="1396.09"/>
    <n v="1396.09"/>
    <n v="0"/>
  </r>
  <r>
    <x v="439"/>
    <x v="2"/>
    <x v="2"/>
    <x v="1476"/>
    <x v="55"/>
    <x v="569"/>
    <x v="5373"/>
    <n v="8574.9500000000007"/>
    <n v="8574.9500000000007"/>
    <n v="0"/>
  </r>
  <r>
    <x v="440"/>
    <x v="2"/>
    <x v="2"/>
    <x v="1476"/>
    <x v="55"/>
    <x v="915"/>
    <x v="5373"/>
    <n v="3851.38"/>
    <n v="3851.38"/>
    <n v="0"/>
  </r>
  <r>
    <x v="313"/>
    <x v="2"/>
    <x v="2"/>
    <x v="1476"/>
    <x v="55"/>
    <x v="13"/>
    <x v="5373"/>
    <n v="13510.24"/>
    <n v="13510.24"/>
    <n v="0"/>
  </r>
  <r>
    <x v="210"/>
    <x v="2"/>
    <x v="3"/>
    <x v="1694"/>
    <x v="223"/>
    <x v="62"/>
    <x v="7560"/>
    <n v="68428"/>
    <n v="53022.239999999998"/>
    <n v="15405.76"/>
  </r>
  <r>
    <x v="2"/>
    <x v="1"/>
    <x v="1"/>
    <x v="1857"/>
    <x v="122"/>
    <x v="172"/>
    <x v="6520"/>
    <n v="-60"/>
    <n v="-60"/>
    <n v="0"/>
  </r>
  <r>
    <x v="2"/>
    <x v="1"/>
    <x v="1"/>
    <x v="2217"/>
    <x v="133"/>
    <x v="4"/>
    <x v="7561"/>
    <n v="1098.02"/>
    <n v="1098.02"/>
    <n v="0"/>
  </r>
  <r>
    <x v="2"/>
    <x v="1"/>
    <x v="1"/>
    <x v="2217"/>
    <x v="133"/>
    <x v="0"/>
    <x v="7562"/>
    <n v="1098.02"/>
    <n v="1098.02"/>
    <n v="0"/>
  </r>
  <r>
    <x v="2"/>
    <x v="1"/>
    <x v="1"/>
    <x v="1859"/>
    <x v="277"/>
    <x v="0"/>
    <x v="7563"/>
    <n v="876"/>
    <n v="876"/>
    <n v="0"/>
  </r>
  <r>
    <x v="309"/>
    <x v="2"/>
    <x v="28"/>
    <x v="1860"/>
    <x v="365"/>
    <x v="17"/>
    <x v="7564"/>
    <n v="2368"/>
    <n v="2368"/>
    <n v="0"/>
  </r>
  <r>
    <x v="2"/>
    <x v="1"/>
    <x v="1"/>
    <x v="1861"/>
    <x v="269"/>
    <x v="4"/>
    <x v="2686"/>
    <n v="4975"/>
    <n v="4975"/>
    <n v="0"/>
  </r>
  <r>
    <x v="225"/>
    <x v="0"/>
    <x v="2"/>
    <x v="1864"/>
    <x v="1"/>
    <x v="48"/>
    <x v="7565"/>
    <n v="11707.8"/>
    <n v="11707.8"/>
    <n v="0"/>
  </r>
  <r>
    <x v="146"/>
    <x v="0"/>
    <x v="5"/>
    <x v="1865"/>
    <x v="1"/>
    <x v="20"/>
    <x v="1645"/>
    <n v="581.13"/>
    <n v="581.13"/>
    <n v="0"/>
  </r>
  <r>
    <x v="146"/>
    <x v="0"/>
    <x v="5"/>
    <x v="1865"/>
    <x v="1"/>
    <x v="43"/>
    <x v="305"/>
    <n v="508.04"/>
    <n v="508.04"/>
    <n v="0"/>
  </r>
  <r>
    <x v="355"/>
    <x v="2"/>
    <x v="5"/>
    <x v="2218"/>
    <x v="118"/>
    <x v="4"/>
    <x v="7566"/>
    <n v="1095"/>
    <n v="1095"/>
    <n v="0"/>
  </r>
  <r>
    <x v="361"/>
    <x v="2"/>
    <x v="28"/>
    <x v="2219"/>
    <x v="269"/>
    <x v="2"/>
    <x v="7567"/>
    <n v="1792.8"/>
    <n v="1792.8"/>
    <n v="0"/>
  </r>
  <r>
    <x v="2"/>
    <x v="1"/>
    <x v="1"/>
    <x v="2220"/>
    <x v="14"/>
    <x v="14"/>
    <x v="4779"/>
    <n v="19686.080000000002"/>
    <n v="19686.080000000002"/>
    <n v="0"/>
  </r>
  <r>
    <x v="2"/>
    <x v="1"/>
    <x v="1"/>
    <x v="2220"/>
    <x v="14"/>
    <x v="25"/>
    <x v="4779"/>
    <n v="69395.73"/>
    <n v="69395.73"/>
    <n v="0"/>
  </r>
  <r>
    <x v="2"/>
    <x v="1"/>
    <x v="1"/>
    <x v="2221"/>
    <x v="118"/>
    <x v="4"/>
    <x v="7568"/>
    <n v="5990"/>
    <n v="5990"/>
    <n v="0"/>
  </r>
  <r>
    <x v="119"/>
    <x v="2"/>
    <x v="5"/>
    <x v="1919"/>
    <x v="1"/>
    <x v="25"/>
    <x v="6311"/>
    <n v="12192"/>
    <n v="12192"/>
    <n v="0"/>
  </r>
  <r>
    <x v="2"/>
    <x v="1"/>
    <x v="1"/>
    <x v="1920"/>
    <x v="195"/>
    <x v="64"/>
    <x v="7569"/>
    <n v="193.46"/>
    <n v="193.46"/>
    <n v="0"/>
  </r>
  <r>
    <x v="2"/>
    <x v="1"/>
    <x v="1"/>
    <x v="779"/>
    <x v="221"/>
    <x v="17"/>
    <x v="7570"/>
    <n v="69.319999999999993"/>
    <n v="69.319999999999993"/>
    <n v="0"/>
  </r>
  <r>
    <x v="2"/>
    <x v="1"/>
    <x v="1"/>
    <x v="779"/>
    <x v="221"/>
    <x v="66"/>
    <x v="420"/>
    <n v="213.6"/>
    <n v="213.6"/>
    <n v="0"/>
  </r>
  <r>
    <x v="2"/>
    <x v="1"/>
    <x v="1"/>
    <x v="780"/>
    <x v="5"/>
    <x v="4"/>
    <x v="7571"/>
    <n v="29.1"/>
    <n v="29.1"/>
    <n v="0"/>
  </r>
  <r>
    <x v="2"/>
    <x v="1"/>
    <x v="1"/>
    <x v="780"/>
    <x v="5"/>
    <x v="62"/>
    <x v="7572"/>
    <n v="60.3"/>
    <n v="60.3"/>
    <n v="0"/>
  </r>
  <r>
    <x v="2"/>
    <x v="1"/>
    <x v="1"/>
    <x v="780"/>
    <x v="5"/>
    <x v="43"/>
    <x v="7573"/>
    <n v="46.8"/>
    <n v="46.8"/>
    <n v="0"/>
  </r>
  <r>
    <x v="2"/>
    <x v="1"/>
    <x v="1"/>
    <x v="1680"/>
    <x v="101"/>
    <x v="46"/>
    <x v="7574"/>
    <n v="221"/>
    <n v="221"/>
    <n v="0"/>
  </r>
  <r>
    <x v="188"/>
    <x v="2"/>
    <x v="14"/>
    <x v="781"/>
    <x v="222"/>
    <x v="62"/>
    <x v="7139"/>
    <n v="3076.48"/>
    <n v="3076.48"/>
    <n v="0"/>
  </r>
  <r>
    <x v="188"/>
    <x v="2"/>
    <x v="14"/>
    <x v="781"/>
    <x v="222"/>
    <x v="106"/>
    <x v="6783"/>
    <n v="928"/>
    <n v="928"/>
    <n v="0"/>
  </r>
  <r>
    <x v="188"/>
    <x v="2"/>
    <x v="14"/>
    <x v="781"/>
    <x v="222"/>
    <x v="43"/>
    <x v="7139"/>
    <n v="14008.32"/>
    <n v="14008.32"/>
    <n v="0"/>
  </r>
  <r>
    <x v="246"/>
    <x v="0"/>
    <x v="17"/>
    <x v="2222"/>
    <x v="417"/>
    <x v="4"/>
    <x v="7575"/>
    <n v="4858"/>
    <n v="4858"/>
    <n v="0"/>
  </r>
  <r>
    <x v="197"/>
    <x v="0"/>
    <x v="12"/>
    <x v="787"/>
    <x v="34"/>
    <x v="4"/>
    <x v="2318"/>
    <n v="4197.6499999999996"/>
    <n v="4197.6499999999996"/>
    <n v="0"/>
  </r>
  <r>
    <x v="2"/>
    <x v="1"/>
    <x v="1"/>
    <x v="2139"/>
    <x v="207"/>
    <x v="64"/>
    <x v="420"/>
    <n v="302.98"/>
    <n v="302.98"/>
    <n v="0"/>
  </r>
  <r>
    <x v="2"/>
    <x v="1"/>
    <x v="1"/>
    <x v="1925"/>
    <x v="32"/>
    <x v="48"/>
    <x v="7576"/>
    <n v="129.46"/>
    <n v="129.46"/>
    <n v="0"/>
  </r>
  <r>
    <x v="2"/>
    <x v="1"/>
    <x v="1"/>
    <x v="789"/>
    <x v="102"/>
    <x v="25"/>
    <x v="7577"/>
    <n v="4046.4"/>
    <n v="4046.4"/>
    <n v="0"/>
  </r>
  <r>
    <x v="2"/>
    <x v="1"/>
    <x v="1"/>
    <x v="2223"/>
    <x v="47"/>
    <x v="25"/>
    <x v="7578"/>
    <n v="1411.2"/>
    <n v="1411.2"/>
    <n v="0"/>
  </r>
  <r>
    <x v="2"/>
    <x v="1"/>
    <x v="1"/>
    <x v="1992"/>
    <x v="57"/>
    <x v="64"/>
    <x v="7579"/>
    <n v="849.31"/>
    <n v="849.31"/>
    <n v="0"/>
  </r>
  <r>
    <x v="2"/>
    <x v="1"/>
    <x v="1"/>
    <x v="1684"/>
    <x v="368"/>
    <x v="18"/>
    <x v="554"/>
    <n v="358.52"/>
    <n v="358.52"/>
    <n v="0"/>
  </r>
  <r>
    <x v="202"/>
    <x v="2"/>
    <x v="5"/>
    <x v="2141"/>
    <x v="236"/>
    <x v="17"/>
    <x v="7580"/>
    <n v="-177.5"/>
    <n v="-177.5"/>
    <n v="0"/>
  </r>
  <r>
    <x v="202"/>
    <x v="2"/>
    <x v="5"/>
    <x v="2141"/>
    <x v="236"/>
    <x v="66"/>
    <x v="7580"/>
    <n v="177.5"/>
    <n v="177.5"/>
    <n v="0"/>
  </r>
  <r>
    <x v="2"/>
    <x v="1"/>
    <x v="1"/>
    <x v="2224"/>
    <x v="1"/>
    <x v="25"/>
    <x v="7581"/>
    <n v="25128"/>
    <n v="25128"/>
    <n v="0"/>
  </r>
  <r>
    <x v="2"/>
    <x v="1"/>
    <x v="1"/>
    <x v="1685"/>
    <x v="208"/>
    <x v="0"/>
    <x v="827"/>
    <n v="92.12"/>
    <n v="92.12"/>
    <n v="0"/>
  </r>
  <r>
    <x v="2"/>
    <x v="1"/>
    <x v="1"/>
    <x v="1686"/>
    <x v="352"/>
    <x v="16"/>
    <x v="7582"/>
    <n v="23.1"/>
    <n v="23.1"/>
    <n v="0"/>
  </r>
  <r>
    <x v="2"/>
    <x v="1"/>
    <x v="1"/>
    <x v="1686"/>
    <x v="352"/>
    <x v="95"/>
    <x v="7583"/>
    <n v="23.1"/>
    <n v="23.1"/>
    <n v="0"/>
  </r>
  <r>
    <x v="2"/>
    <x v="1"/>
    <x v="1"/>
    <x v="2044"/>
    <x v="123"/>
    <x v="4"/>
    <x v="6750"/>
    <n v="453.13"/>
    <n v="453.13"/>
    <n v="0"/>
  </r>
  <r>
    <x v="2"/>
    <x v="1"/>
    <x v="1"/>
    <x v="1687"/>
    <x v="101"/>
    <x v="4"/>
    <x v="7584"/>
    <n v="23.83"/>
    <n v="23.83"/>
    <n v="0"/>
  </r>
  <r>
    <x v="2"/>
    <x v="1"/>
    <x v="1"/>
    <x v="1688"/>
    <x v="207"/>
    <x v="64"/>
    <x v="420"/>
    <n v="111.31"/>
    <n v="111.31"/>
    <n v="0"/>
  </r>
  <r>
    <x v="289"/>
    <x v="0"/>
    <x v="2"/>
    <x v="1936"/>
    <x v="165"/>
    <x v="25"/>
    <x v="7585"/>
    <n v="588.70000000000005"/>
    <n v="588.70000000000005"/>
    <n v="0"/>
  </r>
  <r>
    <x v="2"/>
    <x v="1"/>
    <x v="1"/>
    <x v="1689"/>
    <x v="30"/>
    <x v="85"/>
    <x v="2690"/>
    <n v="85"/>
    <n v="85"/>
    <n v="0"/>
  </r>
  <r>
    <x v="2"/>
    <x v="1"/>
    <x v="1"/>
    <x v="1689"/>
    <x v="30"/>
    <x v="43"/>
    <x v="7586"/>
    <n v="85"/>
    <n v="85"/>
    <n v="0"/>
  </r>
  <r>
    <x v="2"/>
    <x v="1"/>
    <x v="1"/>
    <x v="1689"/>
    <x v="30"/>
    <x v="139"/>
    <x v="7587"/>
    <n v="85"/>
    <n v="85"/>
    <n v="0"/>
  </r>
  <r>
    <x v="2"/>
    <x v="1"/>
    <x v="1"/>
    <x v="1689"/>
    <x v="30"/>
    <x v="113"/>
    <x v="631"/>
    <n v="85"/>
    <n v="85"/>
    <n v="0"/>
  </r>
  <r>
    <x v="2"/>
    <x v="1"/>
    <x v="1"/>
    <x v="1557"/>
    <x v="207"/>
    <x v="12"/>
    <x v="7588"/>
    <n v="20"/>
    <n v="20"/>
    <n v="0"/>
  </r>
  <r>
    <x v="2"/>
    <x v="1"/>
    <x v="1"/>
    <x v="1557"/>
    <x v="207"/>
    <x v="66"/>
    <x v="7589"/>
    <n v="60"/>
    <n v="60"/>
    <n v="0"/>
  </r>
  <r>
    <x v="2"/>
    <x v="1"/>
    <x v="1"/>
    <x v="2225"/>
    <x v="154"/>
    <x v="25"/>
    <x v="7590"/>
    <n v="22098"/>
    <n v="22098"/>
    <n v="0"/>
  </r>
  <r>
    <x v="340"/>
    <x v="0"/>
    <x v="16"/>
    <x v="1635"/>
    <x v="200"/>
    <x v="25"/>
    <x v="5568"/>
    <n v="5000"/>
    <n v="5000"/>
    <n v="0"/>
  </r>
  <r>
    <x v="2"/>
    <x v="1"/>
    <x v="1"/>
    <x v="1969"/>
    <x v="4"/>
    <x v="4"/>
    <x v="6453"/>
    <n v="731.25"/>
    <n v="731.25"/>
    <n v="0"/>
  </r>
  <r>
    <x v="2"/>
    <x v="1"/>
    <x v="1"/>
    <x v="2017"/>
    <x v="337"/>
    <x v="64"/>
    <x v="7591"/>
    <n v="1089.8399999999999"/>
    <n v="1089.8399999999999"/>
    <n v="0"/>
  </r>
  <r>
    <x v="240"/>
    <x v="0"/>
    <x v="2"/>
    <x v="2226"/>
    <x v="1"/>
    <x v="4"/>
    <x v="7592"/>
    <n v="8201.93"/>
    <n v="8201.93"/>
    <n v="0"/>
  </r>
  <r>
    <x v="2"/>
    <x v="1"/>
    <x v="1"/>
    <x v="1972"/>
    <x v="1"/>
    <x v="46"/>
    <x v="7593"/>
    <n v="60.6"/>
    <n v="60.6"/>
    <n v="0"/>
  </r>
  <r>
    <x v="2"/>
    <x v="1"/>
    <x v="1"/>
    <x v="1629"/>
    <x v="48"/>
    <x v="12"/>
    <x v="7594"/>
    <n v="419.88"/>
    <n v="419.88"/>
    <n v="0"/>
  </r>
  <r>
    <x v="2"/>
    <x v="1"/>
    <x v="1"/>
    <x v="2019"/>
    <x v="60"/>
    <x v="13"/>
    <x v="6665"/>
    <n v="66.150000000000006"/>
    <n v="66.150000000000006"/>
    <n v="0"/>
  </r>
  <r>
    <x v="230"/>
    <x v="2"/>
    <x v="5"/>
    <x v="2227"/>
    <x v="123"/>
    <x v="4"/>
    <x v="7595"/>
    <n v="3495"/>
    <n v="2633.75"/>
    <n v="861.25"/>
  </r>
  <r>
    <x v="9"/>
    <x v="0"/>
    <x v="2"/>
    <x v="1639"/>
    <x v="56"/>
    <x v="4"/>
    <x v="5576"/>
    <n v="23280.26"/>
    <n v="23280.26"/>
    <n v="0"/>
  </r>
  <r>
    <x v="2"/>
    <x v="1"/>
    <x v="1"/>
    <x v="2228"/>
    <x v="62"/>
    <x v="4"/>
    <x v="7596"/>
    <n v="14635"/>
    <n v="14635"/>
    <n v="0"/>
  </r>
  <r>
    <x v="95"/>
    <x v="2"/>
    <x v="2"/>
    <x v="1642"/>
    <x v="1"/>
    <x v="0"/>
    <x v="7597"/>
    <n v="3701.15"/>
    <n v="3701.15"/>
    <n v="0"/>
  </r>
  <r>
    <x v="95"/>
    <x v="2"/>
    <x v="2"/>
    <x v="1642"/>
    <x v="1"/>
    <x v="46"/>
    <x v="7598"/>
    <n v="30536"/>
    <n v="30536"/>
    <n v="0"/>
  </r>
  <r>
    <x v="95"/>
    <x v="2"/>
    <x v="2"/>
    <x v="1642"/>
    <x v="1"/>
    <x v="62"/>
    <x v="7599"/>
    <n v="22672"/>
    <n v="22672"/>
    <n v="0"/>
  </r>
  <r>
    <x v="2"/>
    <x v="1"/>
    <x v="1"/>
    <x v="2229"/>
    <x v="328"/>
    <x v="4"/>
    <x v="6208"/>
    <n v="4732.5"/>
    <n v="4732.5"/>
    <n v="0"/>
  </r>
  <r>
    <x v="2"/>
    <x v="1"/>
    <x v="1"/>
    <x v="1645"/>
    <x v="207"/>
    <x v="17"/>
    <x v="7600"/>
    <n v="2870"/>
    <n v="2870"/>
    <n v="0"/>
  </r>
  <r>
    <x v="2"/>
    <x v="1"/>
    <x v="1"/>
    <x v="1645"/>
    <x v="207"/>
    <x v="86"/>
    <x v="7601"/>
    <n v="704"/>
    <n v="704"/>
    <n v="0"/>
  </r>
  <r>
    <x v="9"/>
    <x v="0"/>
    <x v="2"/>
    <x v="2021"/>
    <x v="1"/>
    <x v="0"/>
    <x v="7602"/>
    <n v="5805"/>
    <n v="5805"/>
    <n v="0"/>
  </r>
  <r>
    <x v="225"/>
    <x v="0"/>
    <x v="2"/>
    <x v="1650"/>
    <x v="1"/>
    <x v="0"/>
    <x v="7603"/>
    <n v="1042.6600000000001"/>
    <n v="1042.6600000000001"/>
    <n v="0"/>
  </r>
  <r>
    <x v="205"/>
    <x v="2"/>
    <x v="8"/>
    <x v="1651"/>
    <x v="223"/>
    <x v="25"/>
    <x v="7604"/>
    <n v="33.6"/>
    <n v="33.6"/>
    <n v="0"/>
  </r>
  <r>
    <x v="205"/>
    <x v="2"/>
    <x v="8"/>
    <x v="1651"/>
    <x v="223"/>
    <x v="16"/>
    <x v="7605"/>
    <n v="88.2"/>
    <n v="88.2"/>
    <n v="0"/>
  </r>
  <r>
    <x v="315"/>
    <x v="2"/>
    <x v="8"/>
    <x v="1651"/>
    <x v="223"/>
    <x v="104"/>
    <x v="6912"/>
    <n v="-2694"/>
    <n v="-2694"/>
    <n v="0"/>
  </r>
  <r>
    <x v="2"/>
    <x v="1"/>
    <x v="1"/>
    <x v="2230"/>
    <x v="382"/>
    <x v="4"/>
    <x v="7606"/>
    <n v="29.61"/>
    <n v="29.61"/>
    <n v="0"/>
  </r>
  <r>
    <x v="2"/>
    <x v="1"/>
    <x v="1"/>
    <x v="2230"/>
    <x v="382"/>
    <x v="48"/>
    <x v="7607"/>
    <n v="59"/>
    <n v="59"/>
    <n v="0"/>
  </r>
  <r>
    <x v="379"/>
    <x v="0"/>
    <x v="9"/>
    <x v="1836"/>
    <x v="5"/>
    <x v="4"/>
    <x v="6098"/>
    <n v="4855.0200000000004"/>
    <n v="4855.0200000000004"/>
    <n v="0"/>
  </r>
  <r>
    <x v="379"/>
    <x v="0"/>
    <x v="9"/>
    <x v="1836"/>
    <x v="5"/>
    <x v="17"/>
    <x v="7608"/>
    <n v="158.53"/>
    <n v="158.53"/>
    <n v="0"/>
  </r>
  <r>
    <x v="379"/>
    <x v="0"/>
    <x v="9"/>
    <x v="1836"/>
    <x v="5"/>
    <x v="46"/>
    <x v="7609"/>
    <n v="58.65"/>
    <n v="58.65"/>
    <n v="0"/>
  </r>
  <r>
    <x v="379"/>
    <x v="0"/>
    <x v="9"/>
    <x v="1836"/>
    <x v="5"/>
    <x v="95"/>
    <x v="7610"/>
    <n v="630.83000000000004"/>
    <n v="630.83000000000004"/>
    <n v="0"/>
  </r>
  <r>
    <x v="379"/>
    <x v="0"/>
    <x v="9"/>
    <x v="1836"/>
    <x v="5"/>
    <x v="22"/>
    <x v="6925"/>
    <n v="304.70999999999998"/>
    <n v="304.70999999999998"/>
    <n v="0"/>
  </r>
  <r>
    <x v="360"/>
    <x v="0"/>
    <x v="9"/>
    <x v="1836"/>
    <x v="5"/>
    <x v="590"/>
    <x v="2343"/>
    <n v="36.25"/>
    <n v="36.25"/>
    <n v="0"/>
  </r>
  <r>
    <x v="380"/>
    <x v="0"/>
    <x v="9"/>
    <x v="1837"/>
    <x v="5"/>
    <x v="0"/>
    <x v="7608"/>
    <n v="237.79"/>
    <n v="237.79"/>
    <n v="0"/>
  </r>
  <r>
    <x v="380"/>
    <x v="0"/>
    <x v="9"/>
    <x v="1837"/>
    <x v="5"/>
    <x v="16"/>
    <x v="7611"/>
    <n v="854.1"/>
    <n v="854.1"/>
    <n v="0"/>
  </r>
  <r>
    <x v="380"/>
    <x v="0"/>
    <x v="9"/>
    <x v="1837"/>
    <x v="5"/>
    <x v="43"/>
    <x v="7612"/>
    <n v="98.03"/>
    <n v="98.03"/>
    <n v="0"/>
  </r>
  <r>
    <x v="242"/>
    <x v="0"/>
    <x v="0"/>
    <x v="1552"/>
    <x v="5"/>
    <x v="95"/>
    <x v="7613"/>
    <n v="1046.5"/>
    <n v="1046.5"/>
    <n v="0"/>
  </r>
  <r>
    <x v="119"/>
    <x v="2"/>
    <x v="5"/>
    <x v="2231"/>
    <x v="118"/>
    <x v="4"/>
    <x v="7614"/>
    <n v="9675"/>
    <n v="9675"/>
    <n v="0"/>
  </r>
  <r>
    <x v="119"/>
    <x v="2"/>
    <x v="5"/>
    <x v="2231"/>
    <x v="118"/>
    <x v="13"/>
    <x v="7614"/>
    <n v="29025"/>
    <n v="29025"/>
    <n v="0"/>
  </r>
  <r>
    <x v="203"/>
    <x v="0"/>
    <x v="0"/>
    <x v="1554"/>
    <x v="224"/>
    <x v="4"/>
    <x v="7615"/>
    <n v="1235.5"/>
    <n v="1235.5"/>
    <n v="0"/>
  </r>
  <r>
    <x v="167"/>
    <x v="0"/>
    <x v="2"/>
    <x v="1555"/>
    <x v="1"/>
    <x v="95"/>
    <x v="7616"/>
    <n v="39.6"/>
    <n v="39.6"/>
    <n v="0"/>
  </r>
  <r>
    <x v="2"/>
    <x v="1"/>
    <x v="1"/>
    <x v="1557"/>
    <x v="207"/>
    <x v="68"/>
    <x v="7617"/>
    <n v="150"/>
    <n v="150"/>
    <n v="0"/>
  </r>
  <r>
    <x v="188"/>
    <x v="2"/>
    <x v="14"/>
    <x v="1558"/>
    <x v="354"/>
    <x v="46"/>
    <x v="7618"/>
    <n v="190.2"/>
    <n v="190.2"/>
    <n v="0"/>
  </r>
  <r>
    <x v="188"/>
    <x v="2"/>
    <x v="14"/>
    <x v="1558"/>
    <x v="354"/>
    <x v="62"/>
    <x v="7619"/>
    <n v="440"/>
    <n v="440"/>
    <n v="0"/>
  </r>
  <r>
    <x v="352"/>
    <x v="2"/>
    <x v="28"/>
    <x v="1736"/>
    <x v="5"/>
    <x v="228"/>
    <x v="6343"/>
    <n v="866.53"/>
    <n v="866.53"/>
    <n v="0"/>
  </r>
  <r>
    <x v="352"/>
    <x v="2"/>
    <x v="28"/>
    <x v="1736"/>
    <x v="5"/>
    <x v="879"/>
    <x v="7620"/>
    <n v="-162.07"/>
    <n v="-162.07"/>
    <n v="0"/>
  </r>
  <r>
    <x v="2"/>
    <x v="1"/>
    <x v="1"/>
    <x v="1254"/>
    <x v="37"/>
    <x v="117"/>
    <x v="7621"/>
    <n v="49.9"/>
    <n v="49.9"/>
    <n v="0"/>
  </r>
  <r>
    <x v="2"/>
    <x v="1"/>
    <x v="1"/>
    <x v="1254"/>
    <x v="37"/>
    <x v="142"/>
    <x v="7622"/>
    <n v="546.4"/>
    <n v="546.4"/>
    <n v="0"/>
  </r>
  <r>
    <x v="2"/>
    <x v="1"/>
    <x v="1"/>
    <x v="1254"/>
    <x v="37"/>
    <x v="164"/>
    <x v="7623"/>
    <n v="58.6"/>
    <n v="58.6"/>
    <n v="0"/>
  </r>
  <r>
    <x v="2"/>
    <x v="1"/>
    <x v="1"/>
    <x v="1254"/>
    <x v="37"/>
    <x v="294"/>
    <x v="7624"/>
    <n v="49.05"/>
    <n v="49.05"/>
    <n v="0"/>
  </r>
  <r>
    <x v="2"/>
    <x v="1"/>
    <x v="1"/>
    <x v="1667"/>
    <x v="366"/>
    <x v="13"/>
    <x v="7625"/>
    <n v="515.01"/>
    <n v="515.01"/>
    <n v="0"/>
  </r>
  <r>
    <x v="210"/>
    <x v="2"/>
    <x v="3"/>
    <x v="2170"/>
    <x v="329"/>
    <x v="25"/>
    <x v="827"/>
    <n v="65"/>
    <n v="65"/>
    <n v="0"/>
  </r>
  <r>
    <x v="2"/>
    <x v="1"/>
    <x v="1"/>
    <x v="1886"/>
    <x v="123"/>
    <x v="14"/>
    <x v="3600"/>
    <n v="5721.25"/>
    <n v="5721.25"/>
    <n v="0"/>
  </r>
  <r>
    <x v="2"/>
    <x v="1"/>
    <x v="1"/>
    <x v="2232"/>
    <x v="325"/>
    <x v="25"/>
    <x v="7626"/>
    <n v="7800"/>
    <n v="7800"/>
    <n v="0"/>
  </r>
  <r>
    <x v="2"/>
    <x v="1"/>
    <x v="1"/>
    <x v="2027"/>
    <x v="57"/>
    <x v="4"/>
    <x v="7627"/>
    <n v="25000"/>
    <n v="25000"/>
    <n v="0"/>
  </r>
  <r>
    <x v="2"/>
    <x v="1"/>
    <x v="1"/>
    <x v="2233"/>
    <x v="418"/>
    <x v="4"/>
    <x v="7628"/>
    <n v="500"/>
    <n v="500"/>
    <n v="0"/>
  </r>
  <r>
    <x v="2"/>
    <x v="1"/>
    <x v="1"/>
    <x v="2028"/>
    <x v="195"/>
    <x v="0"/>
    <x v="7629"/>
    <n v="259.82"/>
    <n v="259.82"/>
    <n v="0"/>
  </r>
  <r>
    <x v="2"/>
    <x v="1"/>
    <x v="1"/>
    <x v="2234"/>
    <x v="31"/>
    <x v="4"/>
    <x v="7630"/>
    <n v="1084"/>
    <n v="1084"/>
    <n v="0"/>
  </r>
  <r>
    <x v="2"/>
    <x v="1"/>
    <x v="1"/>
    <x v="1671"/>
    <x v="367"/>
    <x v="4"/>
    <x v="7631"/>
    <n v="769.5"/>
    <n v="769.5"/>
    <n v="0"/>
  </r>
  <r>
    <x v="2"/>
    <x v="1"/>
    <x v="1"/>
    <x v="1671"/>
    <x v="367"/>
    <x v="5"/>
    <x v="7631"/>
    <n v="-769.5"/>
    <n v="-769.5"/>
    <n v="0"/>
  </r>
  <r>
    <x v="2"/>
    <x v="1"/>
    <x v="1"/>
    <x v="1672"/>
    <x v="9"/>
    <x v="0"/>
    <x v="7324"/>
    <n v="253"/>
    <n v="253"/>
    <n v="0"/>
  </r>
  <r>
    <x v="2"/>
    <x v="1"/>
    <x v="1"/>
    <x v="1723"/>
    <x v="373"/>
    <x v="48"/>
    <x v="7632"/>
    <n v="531.26"/>
    <n v="531.26"/>
    <n v="0"/>
  </r>
  <r>
    <x v="2"/>
    <x v="1"/>
    <x v="1"/>
    <x v="1723"/>
    <x v="373"/>
    <x v="18"/>
    <x v="7633"/>
    <n v="531.26"/>
    <n v="531.26"/>
    <n v="0"/>
  </r>
  <r>
    <x v="2"/>
    <x v="1"/>
    <x v="1"/>
    <x v="1723"/>
    <x v="373"/>
    <x v="20"/>
    <x v="2950"/>
    <n v="531.25"/>
    <n v="531.25"/>
    <n v="0"/>
  </r>
  <r>
    <x v="2"/>
    <x v="1"/>
    <x v="1"/>
    <x v="1726"/>
    <x v="226"/>
    <x v="0"/>
    <x v="7634"/>
    <n v="475"/>
    <n v="475"/>
    <n v="0"/>
  </r>
  <r>
    <x v="2"/>
    <x v="1"/>
    <x v="1"/>
    <x v="2035"/>
    <x v="37"/>
    <x v="4"/>
    <x v="7635"/>
    <n v="299.64"/>
    <n v="299.64"/>
    <n v="0"/>
  </r>
  <r>
    <x v="2"/>
    <x v="1"/>
    <x v="1"/>
    <x v="1727"/>
    <x v="32"/>
    <x v="95"/>
    <x v="7636"/>
    <n v="31.42"/>
    <n v="31.42"/>
    <n v="0"/>
  </r>
  <r>
    <x v="2"/>
    <x v="1"/>
    <x v="1"/>
    <x v="1727"/>
    <x v="32"/>
    <x v="106"/>
    <x v="7637"/>
    <n v="133.22"/>
    <n v="133.22"/>
    <n v="0"/>
  </r>
  <r>
    <x v="441"/>
    <x v="0"/>
    <x v="29"/>
    <x v="2235"/>
    <x v="14"/>
    <x v="4"/>
    <x v="7638"/>
    <n v="24559.34"/>
    <n v="24559.34"/>
    <n v="0"/>
  </r>
  <r>
    <x v="419"/>
    <x v="0"/>
    <x v="15"/>
    <x v="2119"/>
    <x v="14"/>
    <x v="4"/>
    <x v="7639"/>
    <n v="19800.91"/>
    <n v="19800.91"/>
    <n v="0"/>
  </r>
  <r>
    <x v="2"/>
    <x v="1"/>
    <x v="1"/>
    <x v="2236"/>
    <x v="204"/>
    <x v="4"/>
    <x v="2181"/>
    <n v="27094.5"/>
    <n v="27094.5"/>
    <n v="0"/>
  </r>
  <r>
    <x v="345"/>
    <x v="2"/>
    <x v="28"/>
    <x v="1728"/>
    <x v="5"/>
    <x v="25"/>
    <x v="5831"/>
    <n v="1134.97"/>
    <n v="1134.97"/>
    <n v="0"/>
  </r>
  <r>
    <x v="345"/>
    <x v="2"/>
    <x v="28"/>
    <x v="1728"/>
    <x v="5"/>
    <x v="19"/>
    <x v="7640"/>
    <n v="51.33"/>
    <n v="51.33"/>
    <n v="0"/>
  </r>
  <r>
    <x v="345"/>
    <x v="2"/>
    <x v="28"/>
    <x v="1728"/>
    <x v="5"/>
    <x v="20"/>
    <x v="7641"/>
    <n v="61.68"/>
    <n v="61.68"/>
    <n v="0"/>
  </r>
  <r>
    <x v="345"/>
    <x v="2"/>
    <x v="28"/>
    <x v="1728"/>
    <x v="5"/>
    <x v="185"/>
    <x v="7237"/>
    <n v="2609.12"/>
    <n v="2609.12"/>
    <n v="0"/>
  </r>
  <r>
    <x v="345"/>
    <x v="2"/>
    <x v="28"/>
    <x v="1728"/>
    <x v="5"/>
    <x v="23"/>
    <x v="7642"/>
    <n v="588.79"/>
    <n v="588.79"/>
    <n v="0"/>
  </r>
  <r>
    <x v="345"/>
    <x v="2"/>
    <x v="28"/>
    <x v="1728"/>
    <x v="5"/>
    <x v="114"/>
    <x v="7643"/>
    <n v="33.9"/>
    <n v="33.9"/>
    <n v="0"/>
  </r>
  <r>
    <x v="346"/>
    <x v="2"/>
    <x v="28"/>
    <x v="1728"/>
    <x v="5"/>
    <x v="593"/>
    <x v="7512"/>
    <n v="69.73"/>
    <n v="69.73"/>
    <n v="0"/>
  </r>
  <r>
    <x v="346"/>
    <x v="2"/>
    <x v="28"/>
    <x v="1728"/>
    <x v="5"/>
    <x v="541"/>
    <x v="7644"/>
    <n v="28.71"/>
    <n v="28.71"/>
    <n v="0"/>
  </r>
  <r>
    <x v="346"/>
    <x v="2"/>
    <x v="28"/>
    <x v="1728"/>
    <x v="5"/>
    <x v="341"/>
    <x v="7645"/>
    <n v="36.89"/>
    <n v="36.89"/>
    <n v="0"/>
  </r>
  <r>
    <x v="346"/>
    <x v="2"/>
    <x v="28"/>
    <x v="1728"/>
    <x v="5"/>
    <x v="159"/>
    <x v="6587"/>
    <n v="2745.38"/>
    <n v="2745.38"/>
    <n v="0"/>
  </r>
  <r>
    <x v="346"/>
    <x v="2"/>
    <x v="28"/>
    <x v="1728"/>
    <x v="5"/>
    <x v="599"/>
    <x v="6423"/>
    <n v="1714.32"/>
    <n v="1714.32"/>
    <n v="0"/>
  </r>
  <r>
    <x v="346"/>
    <x v="2"/>
    <x v="28"/>
    <x v="1728"/>
    <x v="5"/>
    <x v="723"/>
    <x v="7646"/>
    <n v="565.25"/>
    <n v="565.25"/>
    <n v="0"/>
  </r>
  <r>
    <x v="346"/>
    <x v="2"/>
    <x v="28"/>
    <x v="1728"/>
    <x v="5"/>
    <x v="376"/>
    <x v="7000"/>
    <n v="148.34"/>
    <n v="148.34"/>
    <n v="0"/>
  </r>
  <r>
    <x v="346"/>
    <x v="2"/>
    <x v="28"/>
    <x v="1728"/>
    <x v="5"/>
    <x v="464"/>
    <x v="7647"/>
    <n v="221.81"/>
    <n v="221.81"/>
    <n v="0"/>
  </r>
  <r>
    <x v="346"/>
    <x v="2"/>
    <x v="28"/>
    <x v="1728"/>
    <x v="5"/>
    <x v="863"/>
    <x v="7648"/>
    <n v="63.35"/>
    <n v="63.35"/>
    <n v="0"/>
  </r>
  <r>
    <x v="347"/>
    <x v="0"/>
    <x v="16"/>
    <x v="1729"/>
    <x v="1"/>
    <x v="0"/>
    <x v="7649"/>
    <n v="4964"/>
    <n v="4964"/>
    <n v="0"/>
  </r>
  <r>
    <x v="347"/>
    <x v="0"/>
    <x v="16"/>
    <x v="1729"/>
    <x v="1"/>
    <x v="286"/>
    <x v="7650"/>
    <n v="86.4"/>
    <n v="86.4"/>
    <n v="0"/>
  </r>
  <r>
    <x v="442"/>
    <x v="0"/>
    <x v="16"/>
    <x v="1730"/>
    <x v="5"/>
    <x v="294"/>
    <x v="5863"/>
    <n v="102"/>
    <n v="102"/>
    <n v="0"/>
  </r>
  <r>
    <x v="2"/>
    <x v="1"/>
    <x v="1"/>
    <x v="1733"/>
    <x v="374"/>
    <x v="46"/>
    <x v="4271"/>
    <n v="1600"/>
    <n v="1600"/>
    <n v="0"/>
  </r>
  <r>
    <x v="362"/>
    <x v="2"/>
    <x v="28"/>
    <x v="1756"/>
    <x v="5"/>
    <x v="599"/>
    <x v="7651"/>
    <n v="117"/>
    <n v="117"/>
    <n v="0"/>
  </r>
  <r>
    <x v="362"/>
    <x v="2"/>
    <x v="28"/>
    <x v="1756"/>
    <x v="5"/>
    <x v="464"/>
    <x v="7652"/>
    <n v="246.6"/>
    <n v="246.6"/>
    <n v="0"/>
  </r>
  <r>
    <x v="362"/>
    <x v="2"/>
    <x v="28"/>
    <x v="1756"/>
    <x v="5"/>
    <x v="609"/>
    <x v="7653"/>
    <n v="141.04"/>
    <n v="141.04"/>
    <n v="0"/>
  </r>
  <r>
    <x v="362"/>
    <x v="2"/>
    <x v="28"/>
    <x v="1756"/>
    <x v="5"/>
    <x v="637"/>
    <x v="6759"/>
    <n v="329.83"/>
    <n v="329.83"/>
    <n v="0"/>
  </r>
  <r>
    <x v="361"/>
    <x v="2"/>
    <x v="28"/>
    <x v="1756"/>
    <x v="5"/>
    <x v="916"/>
    <x v="6105"/>
    <n v="48.28"/>
    <n v="48.28"/>
    <n v="0"/>
  </r>
  <r>
    <x v="361"/>
    <x v="2"/>
    <x v="28"/>
    <x v="1756"/>
    <x v="5"/>
    <x v="917"/>
    <x v="7654"/>
    <n v="151.09"/>
    <n v="151.09"/>
    <n v="0"/>
  </r>
  <r>
    <x v="110"/>
    <x v="2"/>
    <x v="2"/>
    <x v="2237"/>
    <x v="14"/>
    <x v="4"/>
    <x v="7655"/>
    <n v="688979"/>
    <n v="688979"/>
    <n v="0"/>
  </r>
  <r>
    <x v="344"/>
    <x v="2"/>
    <x v="5"/>
    <x v="1759"/>
    <x v="1"/>
    <x v="81"/>
    <x v="7656"/>
    <n v="125"/>
    <n v="125"/>
    <n v="0"/>
  </r>
  <r>
    <x v="344"/>
    <x v="2"/>
    <x v="5"/>
    <x v="1759"/>
    <x v="1"/>
    <x v="23"/>
    <x v="7657"/>
    <n v="5780"/>
    <n v="5780"/>
    <n v="0"/>
  </r>
  <r>
    <x v="343"/>
    <x v="2"/>
    <x v="5"/>
    <x v="1960"/>
    <x v="340"/>
    <x v="111"/>
    <x v="7658"/>
    <n v="26100"/>
    <n v="26100"/>
    <n v="0"/>
  </r>
  <r>
    <x v="361"/>
    <x v="2"/>
    <x v="28"/>
    <x v="1761"/>
    <x v="200"/>
    <x v="25"/>
    <x v="5845"/>
    <n v="82000"/>
    <n v="70300"/>
    <n v="11700"/>
  </r>
  <r>
    <x v="350"/>
    <x v="2"/>
    <x v="28"/>
    <x v="2238"/>
    <x v="269"/>
    <x v="25"/>
    <x v="554"/>
    <n v="12.84"/>
    <n v="12.84"/>
    <n v="0"/>
  </r>
  <r>
    <x v="2"/>
    <x v="1"/>
    <x v="1"/>
    <x v="1762"/>
    <x v="99"/>
    <x v="20"/>
    <x v="7659"/>
    <n v="64.05"/>
    <n v="64.05"/>
    <n v="0"/>
  </r>
  <r>
    <x v="2"/>
    <x v="1"/>
    <x v="1"/>
    <x v="1762"/>
    <x v="99"/>
    <x v="51"/>
    <x v="554"/>
    <n v="141.94999999999999"/>
    <n v="141.94999999999999"/>
    <n v="0"/>
  </r>
  <r>
    <x v="365"/>
    <x v="0"/>
    <x v="17"/>
    <x v="1763"/>
    <x v="33"/>
    <x v="4"/>
    <x v="7660"/>
    <n v="1396"/>
    <n v="1396"/>
    <n v="0"/>
  </r>
  <r>
    <x v="365"/>
    <x v="0"/>
    <x v="17"/>
    <x v="1763"/>
    <x v="33"/>
    <x v="17"/>
    <x v="7661"/>
    <n v="2137.5"/>
    <n v="2137.5"/>
    <n v="0"/>
  </r>
  <r>
    <x v="365"/>
    <x v="0"/>
    <x v="17"/>
    <x v="1763"/>
    <x v="33"/>
    <x v="46"/>
    <x v="7662"/>
    <n v="542"/>
    <n v="542"/>
    <n v="0"/>
  </r>
  <r>
    <x v="443"/>
    <x v="0"/>
    <x v="16"/>
    <x v="1765"/>
    <x v="103"/>
    <x v="0"/>
    <x v="7663"/>
    <n v="37000"/>
    <n v="37000"/>
    <n v="0"/>
  </r>
  <r>
    <x v="2"/>
    <x v="1"/>
    <x v="1"/>
    <x v="1768"/>
    <x v="99"/>
    <x v="17"/>
    <x v="7664"/>
    <n v="303.8"/>
    <n v="303.8"/>
    <n v="0"/>
  </r>
  <r>
    <x v="2"/>
    <x v="1"/>
    <x v="1"/>
    <x v="1768"/>
    <x v="99"/>
    <x v="46"/>
    <x v="554"/>
    <n v="121.95"/>
    <n v="121.95"/>
    <n v="0"/>
  </r>
  <r>
    <x v="190"/>
    <x v="2"/>
    <x v="5"/>
    <x v="2239"/>
    <x v="1"/>
    <x v="4"/>
    <x v="7665"/>
    <n v="4400"/>
    <n v="4400"/>
    <n v="0"/>
  </r>
  <r>
    <x v="367"/>
    <x v="2"/>
    <x v="9"/>
    <x v="1769"/>
    <x v="5"/>
    <x v="0"/>
    <x v="7082"/>
    <n v="400.23"/>
    <n v="400.23"/>
    <n v="0"/>
  </r>
  <r>
    <x v="367"/>
    <x v="2"/>
    <x v="9"/>
    <x v="1769"/>
    <x v="5"/>
    <x v="17"/>
    <x v="5774"/>
    <n v="79.67"/>
    <n v="79.67"/>
    <n v="0"/>
  </r>
  <r>
    <x v="367"/>
    <x v="2"/>
    <x v="9"/>
    <x v="1769"/>
    <x v="5"/>
    <x v="131"/>
    <x v="5874"/>
    <n v="31.26"/>
    <n v="31.26"/>
    <n v="0"/>
  </r>
  <r>
    <x v="367"/>
    <x v="2"/>
    <x v="9"/>
    <x v="1769"/>
    <x v="5"/>
    <x v="139"/>
    <x v="6066"/>
    <n v="1011.18"/>
    <n v="1011.18"/>
    <n v="0"/>
  </r>
  <r>
    <x v="367"/>
    <x v="2"/>
    <x v="9"/>
    <x v="1769"/>
    <x v="5"/>
    <x v="141"/>
    <x v="7666"/>
    <n v="2683.5"/>
    <n v="2683.5"/>
    <n v="0"/>
  </r>
  <r>
    <x v="367"/>
    <x v="2"/>
    <x v="9"/>
    <x v="1769"/>
    <x v="5"/>
    <x v="142"/>
    <x v="7646"/>
    <n v="287.76"/>
    <n v="287.76"/>
    <n v="0"/>
  </r>
  <r>
    <x v="367"/>
    <x v="2"/>
    <x v="9"/>
    <x v="1769"/>
    <x v="5"/>
    <x v="250"/>
    <x v="7667"/>
    <n v="-532.28"/>
    <n v="-532.28"/>
    <n v="0"/>
  </r>
  <r>
    <x v="367"/>
    <x v="2"/>
    <x v="9"/>
    <x v="1769"/>
    <x v="5"/>
    <x v="251"/>
    <x v="7667"/>
    <n v="532.28"/>
    <n v="532.28"/>
    <n v="0"/>
  </r>
  <r>
    <x v="367"/>
    <x v="2"/>
    <x v="9"/>
    <x v="1769"/>
    <x v="5"/>
    <x v="225"/>
    <x v="6425"/>
    <n v="-113.02"/>
    <n v="-113.02"/>
    <n v="0"/>
  </r>
  <r>
    <x v="367"/>
    <x v="2"/>
    <x v="9"/>
    <x v="1769"/>
    <x v="5"/>
    <x v="518"/>
    <x v="6425"/>
    <n v="113.02"/>
    <n v="113.02"/>
    <n v="0"/>
  </r>
  <r>
    <x v="367"/>
    <x v="2"/>
    <x v="9"/>
    <x v="1769"/>
    <x v="5"/>
    <x v="494"/>
    <x v="7668"/>
    <n v="-449.95"/>
    <n v="-449.95"/>
    <n v="0"/>
  </r>
  <r>
    <x v="367"/>
    <x v="2"/>
    <x v="9"/>
    <x v="1769"/>
    <x v="5"/>
    <x v="768"/>
    <x v="5857"/>
    <n v="-8780.74"/>
    <n v="-8780.74"/>
    <n v="0"/>
  </r>
  <r>
    <x v="367"/>
    <x v="2"/>
    <x v="9"/>
    <x v="1769"/>
    <x v="5"/>
    <x v="149"/>
    <x v="5857"/>
    <n v="8780.74"/>
    <n v="8780.74"/>
    <n v="0"/>
  </r>
  <r>
    <x v="367"/>
    <x v="2"/>
    <x v="9"/>
    <x v="1769"/>
    <x v="5"/>
    <x v="918"/>
    <x v="5876"/>
    <n v="-622.22"/>
    <n v="-622.22"/>
    <n v="0"/>
  </r>
  <r>
    <x v="368"/>
    <x v="2"/>
    <x v="9"/>
    <x v="1769"/>
    <x v="5"/>
    <x v="229"/>
    <x v="7669"/>
    <n v="26281.94"/>
    <n v="26281.94"/>
    <n v="0"/>
  </r>
  <r>
    <x v="368"/>
    <x v="2"/>
    <x v="9"/>
    <x v="1769"/>
    <x v="5"/>
    <x v="459"/>
    <x v="5858"/>
    <n v="-414.31"/>
    <n v="-414.31"/>
    <n v="0"/>
  </r>
  <r>
    <x v="197"/>
    <x v="0"/>
    <x v="12"/>
    <x v="1360"/>
    <x v="223"/>
    <x v="25"/>
    <x v="7670"/>
    <n v="60029.55"/>
    <n v="60029.55"/>
    <n v="0"/>
  </r>
  <r>
    <x v="95"/>
    <x v="2"/>
    <x v="2"/>
    <x v="1703"/>
    <x v="44"/>
    <x v="187"/>
    <x v="7671"/>
    <n v="30700.48"/>
    <n v="30700.48"/>
    <n v="0"/>
  </r>
  <r>
    <x v="280"/>
    <x v="2"/>
    <x v="23"/>
    <x v="2240"/>
    <x v="322"/>
    <x v="4"/>
    <x v="7672"/>
    <n v="28930"/>
    <n v="28930"/>
    <n v="0"/>
  </r>
  <r>
    <x v="208"/>
    <x v="0"/>
    <x v="2"/>
    <x v="1362"/>
    <x v="266"/>
    <x v="25"/>
    <x v="7673"/>
    <n v="24568"/>
    <n v="24568"/>
    <n v="0"/>
  </r>
  <r>
    <x v="38"/>
    <x v="2"/>
    <x v="5"/>
    <x v="1474"/>
    <x v="1"/>
    <x v="4"/>
    <x v="6353"/>
    <n v="18005"/>
    <n v="18005"/>
    <n v="0"/>
  </r>
  <r>
    <x v="38"/>
    <x v="2"/>
    <x v="5"/>
    <x v="1474"/>
    <x v="1"/>
    <x v="62"/>
    <x v="6833"/>
    <n v="32080"/>
    <n v="32080"/>
    <n v="0"/>
  </r>
  <r>
    <x v="38"/>
    <x v="2"/>
    <x v="5"/>
    <x v="1474"/>
    <x v="1"/>
    <x v="20"/>
    <x v="7674"/>
    <n v="8053.22"/>
    <n v="8053.22"/>
    <n v="0"/>
  </r>
  <r>
    <x v="38"/>
    <x v="2"/>
    <x v="5"/>
    <x v="1474"/>
    <x v="1"/>
    <x v="22"/>
    <x v="5247"/>
    <n v="7339.25"/>
    <n v="7339.25"/>
    <n v="0"/>
  </r>
  <r>
    <x v="38"/>
    <x v="2"/>
    <x v="5"/>
    <x v="1474"/>
    <x v="1"/>
    <x v="23"/>
    <x v="6948"/>
    <n v="7589.4"/>
    <n v="7589.4"/>
    <n v="0"/>
  </r>
  <r>
    <x v="38"/>
    <x v="2"/>
    <x v="5"/>
    <x v="1474"/>
    <x v="1"/>
    <x v="271"/>
    <x v="7310"/>
    <n v="1162.6300000000001"/>
    <n v="1162.6300000000001"/>
    <n v="0"/>
  </r>
  <r>
    <x v="38"/>
    <x v="2"/>
    <x v="5"/>
    <x v="1474"/>
    <x v="1"/>
    <x v="294"/>
    <x v="4957"/>
    <n v="1539.2"/>
    <n v="1539.2"/>
    <n v="0"/>
  </r>
  <r>
    <x v="38"/>
    <x v="2"/>
    <x v="5"/>
    <x v="1474"/>
    <x v="1"/>
    <x v="919"/>
    <x v="5013"/>
    <n v="1907.04"/>
    <n v="1907.04"/>
    <n v="0"/>
  </r>
  <r>
    <x v="2"/>
    <x v="1"/>
    <x v="1"/>
    <x v="1656"/>
    <x v="258"/>
    <x v="0"/>
    <x v="7675"/>
    <n v="171.6"/>
    <n v="171.6"/>
    <n v="0"/>
  </r>
  <r>
    <x v="2"/>
    <x v="1"/>
    <x v="1"/>
    <x v="1656"/>
    <x v="258"/>
    <x v="48"/>
    <x v="7676"/>
    <n v="1116.5"/>
    <n v="1116.5"/>
    <n v="0"/>
  </r>
  <r>
    <x v="2"/>
    <x v="1"/>
    <x v="1"/>
    <x v="1657"/>
    <x v="123"/>
    <x v="112"/>
    <x v="3600"/>
    <n v="-2555"/>
    <n v="-2555"/>
    <n v="0"/>
  </r>
  <r>
    <x v="2"/>
    <x v="1"/>
    <x v="1"/>
    <x v="1907"/>
    <x v="324"/>
    <x v="17"/>
    <x v="7677"/>
    <n v="2635.13"/>
    <n v="2635.13"/>
    <n v="0"/>
  </r>
  <r>
    <x v="2"/>
    <x v="1"/>
    <x v="1"/>
    <x v="1660"/>
    <x v="286"/>
    <x v="13"/>
    <x v="5610"/>
    <n v="10904.81"/>
    <n v="10904.81"/>
    <n v="0"/>
  </r>
  <r>
    <x v="2"/>
    <x v="1"/>
    <x v="1"/>
    <x v="1660"/>
    <x v="286"/>
    <x v="25"/>
    <x v="5610"/>
    <n v="10904.8"/>
    <n v="10904.8"/>
    <n v="0"/>
  </r>
  <r>
    <x v="315"/>
    <x v="2"/>
    <x v="8"/>
    <x v="1663"/>
    <x v="365"/>
    <x v="48"/>
    <x v="7678"/>
    <n v="941"/>
    <n v="941"/>
    <n v="0"/>
  </r>
  <r>
    <x v="315"/>
    <x v="2"/>
    <x v="8"/>
    <x v="1663"/>
    <x v="365"/>
    <x v="1"/>
    <x v="7679"/>
    <n v="1092"/>
    <n v="1092"/>
    <n v="0"/>
  </r>
  <r>
    <x v="315"/>
    <x v="2"/>
    <x v="8"/>
    <x v="1663"/>
    <x v="365"/>
    <x v="80"/>
    <x v="7680"/>
    <n v="3700"/>
    <n v="3700"/>
    <n v="0"/>
  </r>
  <r>
    <x v="225"/>
    <x v="0"/>
    <x v="2"/>
    <x v="2053"/>
    <x v="61"/>
    <x v="25"/>
    <x v="7681"/>
    <n v="273.44"/>
    <n v="273.44"/>
    <n v="0"/>
  </r>
  <r>
    <x v="225"/>
    <x v="0"/>
    <x v="2"/>
    <x v="1737"/>
    <x v="1"/>
    <x v="4"/>
    <x v="7682"/>
    <n v="3550.65"/>
    <n v="3550.65"/>
    <n v="0"/>
  </r>
  <r>
    <x v="225"/>
    <x v="0"/>
    <x v="2"/>
    <x v="1737"/>
    <x v="1"/>
    <x v="21"/>
    <x v="7683"/>
    <n v="1078.5"/>
    <n v="1078.5"/>
    <n v="0"/>
  </r>
  <r>
    <x v="225"/>
    <x v="0"/>
    <x v="2"/>
    <x v="1737"/>
    <x v="1"/>
    <x v="185"/>
    <x v="7684"/>
    <n v="424.62"/>
    <n v="424.62"/>
    <n v="0"/>
  </r>
  <r>
    <x v="225"/>
    <x v="0"/>
    <x v="2"/>
    <x v="1737"/>
    <x v="1"/>
    <x v="81"/>
    <x v="7685"/>
    <n v="142.76"/>
    <n v="142.76"/>
    <n v="0"/>
  </r>
  <r>
    <x v="225"/>
    <x v="0"/>
    <x v="2"/>
    <x v="1737"/>
    <x v="1"/>
    <x v="141"/>
    <x v="7686"/>
    <n v="4010"/>
    <n v="4010"/>
    <n v="0"/>
  </r>
  <r>
    <x v="225"/>
    <x v="0"/>
    <x v="2"/>
    <x v="1737"/>
    <x v="1"/>
    <x v="24"/>
    <x v="7687"/>
    <n v="3375"/>
    <n v="3375"/>
    <n v="0"/>
  </r>
  <r>
    <x v="225"/>
    <x v="0"/>
    <x v="2"/>
    <x v="2241"/>
    <x v="419"/>
    <x v="4"/>
    <x v="7688"/>
    <n v="18050"/>
    <n v="18050"/>
    <n v="0"/>
  </r>
  <r>
    <x v="2"/>
    <x v="1"/>
    <x v="1"/>
    <x v="1739"/>
    <x v="56"/>
    <x v="920"/>
    <x v="4779"/>
    <n v="-75.989999999999995"/>
    <n v="-75.989999999999995"/>
    <n v="0"/>
  </r>
  <r>
    <x v="2"/>
    <x v="1"/>
    <x v="1"/>
    <x v="1939"/>
    <x v="30"/>
    <x v="0"/>
    <x v="7689"/>
    <n v="27.8"/>
    <n v="27.8"/>
    <n v="0"/>
  </r>
  <r>
    <x v="2"/>
    <x v="1"/>
    <x v="1"/>
    <x v="1939"/>
    <x v="30"/>
    <x v="62"/>
    <x v="7690"/>
    <n v="19.8"/>
    <n v="19.8"/>
    <n v="0"/>
  </r>
  <r>
    <x v="2"/>
    <x v="1"/>
    <x v="1"/>
    <x v="1939"/>
    <x v="30"/>
    <x v="20"/>
    <x v="7691"/>
    <n v="104.22"/>
    <n v="104.22"/>
    <n v="0"/>
  </r>
  <r>
    <x v="2"/>
    <x v="1"/>
    <x v="1"/>
    <x v="1939"/>
    <x v="30"/>
    <x v="106"/>
    <x v="7692"/>
    <n v="242.1"/>
    <n v="242.1"/>
    <n v="0"/>
  </r>
  <r>
    <x v="2"/>
    <x v="1"/>
    <x v="1"/>
    <x v="2092"/>
    <x v="57"/>
    <x v="4"/>
    <x v="7693"/>
    <n v="1863.78"/>
    <n v="1863.78"/>
    <n v="0"/>
  </r>
  <r>
    <x v="225"/>
    <x v="0"/>
    <x v="2"/>
    <x v="1740"/>
    <x v="1"/>
    <x v="17"/>
    <x v="7694"/>
    <n v="1109.22"/>
    <n v="1109.22"/>
    <n v="0"/>
  </r>
  <r>
    <x v="95"/>
    <x v="2"/>
    <x v="2"/>
    <x v="2242"/>
    <x v="1"/>
    <x v="4"/>
    <x v="7695"/>
    <n v="10506.48"/>
    <n v="10506.48"/>
    <n v="0"/>
  </r>
  <r>
    <x v="54"/>
    <x v="0"/>
    <x v="2"/>
    <x v="2243"/>
    <x v="56"/>
    <x v="4"/>
    <x v="7696"/>
    <n v="15845.82"/>
    <n v="15845.82"/>
    <n v="0"/>
  </r>
  <r>
    <x v="202"/>
    <x v="2"/>
    <x v="5"/>
    <x v="1741"/>
    <x v="236"/>
    <x v="62"/>
    <x v="7697"/>
    <n v="1896.69"/>
    <n v="1896.69"/>
    <n v="0"/>
  </r>
  <r>
    <x v="202"/>
    <x v="2"/>
    <x v="5"/>
    <x v="1741"/>
    <x v="236"/>
    <x v="16"/>
    <x v="7698"/>
    <n v="1673.72"/>
    <n v="1673.72"/>
    <n v="0"/>
  </r>
  <r>
    <x v="202"/>
    <x v="2"/>
    <x v="5"/>
    <x v="1741"/>
    <x v="236"/>
    <x v="18"/>
    <x v="7699"/>
    <n v="3125"/>
    <n v="3125"/>
    <n v="0"/>
  </r>
  <r>
    <x v="202"/>
    <x v="2"/>
    <x v="5"/>
    <x v="1741"/>
    <x v="236"/>
    <x v="921"/>
    <x v="7700"/>
    <n v="2771.58"/>
    <n v="2771.58"/>
    <n v="0"/>
  </r>
  <r>
    <x v="202"/>
    <x v="2"/>
    <x v="5"/>
    <x v="1741"/>
    <x v="236"/>
    <x v="922"/>
    <x v="7701"/>
    <n v="1070"/>
    <n v="1070"/>
    <n v="0"/>
  </r>
  <r>
    <x v="202"/>
    <x v="2"/>
    <x v="5"/>
    <x v="1741"/>
    <x v="236"/>
    <x v="923"/>
    <x v="7702"/>
    <n v="440"/>
    <n v="440"/>
    <n v="0"/>
  </r>
  <r>
    <x v="188"/>
    <x v="2"/>
    <x v="14"/>
    <x v="1558"/>
    <x v="354"/>
    <x v="48"/>
    <x v="7703"/>
    <n v="190.2"/>
    <n v="190.2"/>
    <n v="0"/>
  </r>
  <r>
    <x v="188"/>
    <x v="2"/>
    <x v="14"/>
    <x v="1558"/>
    <x v="354"/>
    <x v="18"/>
    <x v="7704"/>
    <n v="149.6"/>
    <n v="149.6"/>
    <n v="0"/>
  </r>
  <r>
    <x v="2"/>
    <x v="1"/>
    <x v="1"/>
    <x v="2244"/>
    <x v="130"/>
    <x v="13"/>
    <x v="7705"/>
    <n v="18964"/>
    <n v="18964"/>
    <n v="0"/>
  </r>
  <r>
    <x v="2"/>
    <x v="1"/>
    <x v="1"/>
    <x v="2245"/>
    <x v="37"/>
    <x v="13"/>
    <x v="7706"/>
    <n v="2252.4299999999998"/>
    <n v="2252.4299999999998"/>
    <n v="0"/>
  </r>
  <r>
    <x v="2"/>
    <x v="1"/>
    <x v="1"/>
    <x v="1625"/>
    <x v="1"/>
    <x v="62"/>
    <x v="7707"/>
    <n v="113"/>
    <n v="113"/>
    <n v="0"/>
  </r>
  <r>
    <x v="2"/>
    <x v="1"/>
    <x v="1"/>
    <x v="1625"/>
    <x v="1"/>
    <x v="101"/>
    <x v="7708"/>
    <n v="317.60000000000002"/>
    <n v="317.60000000000002"/>
    <n v="0"/>
  </r>
  <r>
    <x v="208"/>
    <x v="0"/>
    <x v="2"/>
    <x v="1637"/>
    <x v="364"/>
    <x v="4"/>
    <x v="7709"/>
    <n v="23005.4"/>
    <n v="23005.4"/>
    <n v="0"/>
  </r>
  <r>
    <x v="210"/>
    <x v="2"/>
    <x v="3"/>
    <x v="2246"/>
    <x v="269"/>
    <x v="4"/>
    <x v="7710"/>
    <n v="1172.1600000000001"/>
    <n v="1172.1600000000001"/>
    <n v="0"/>
  </r>
  <r>
    <x v="2"/>
    <x v="1"/>
    <x v="1"/>
    <x v="1628"/>
    <x v="302"/>
    <x v="13"/>
    <x v="7711"/>
    <n v="122.25"/>
    <n v="122.25"/>
    <n v="0"/>
  </r>
  <r>
    <x v="2"/>
    <x v="1"/>
    <x v="1"/>
    <x v="1971"/>
    <x v="273"/>
    <x v="25"/>
    <x v="7712"/>
    <n v="1056"/>
    <n v="1056"/>
    <n v="0"/>
  </r>
  <r>
    <x v="2"/>
    <x v="1"/>
    <x v="1"/>
    <x v="1972"/>
    <x v="1"/>
    <x v="17"/>
    <x v="7713"/>
    <n v="81.25"/>
    <n v="81.25"/>
    <n v="0"/>
  </r>
  <r>
    <x v="2"/>
    <x v="1"/>
    <x v="1"/>
    <x v="1629"/>
    <x v="48"/>
    <x v="13"/>
    <x v="7594"/>
    <n v="279.92"/>
    <n v="279.92"/>
    <n v="0"/>
  </r>
  <r>
    <x v="2"/>
    <x v="1"/>
    <x v="1"/>
    <x v="1641"/>
    <x v="57"/>
    <x v="0"/>
    <x v="7714"/>
    <n v="18257.400000000001"/>
    <n v="18257.400000000001"/>
    <n v="0"/>
  </r>
  <r>
    <x v="2"/>
    <x v="1"/>
    <x v="1"/>
    <x v="2247"/>
    <x v="420"/>
    <x v="4"/>
    <x v="7715"/>
    <n v="11200"/>
    <n v="11200"/>
    <n v="0"/>
  </r>
  <r>
    <x v="95"/>
    <x v="2"/>
    <x v="2"/>
    <x v="1642"/>
    <x v="1"/>
    <x v="17"/>
    <x v="7716"/>
    <n v="21750.959999999999"/>
    <n v="21750.959999999999"/>
    <n v="0"/>
  </r>
  <r>
    <x v="2"/>
    <x v="1"/>
    <x v="1"/>
    <x v="1643"/>
    <x v="37"/>
    <x v="4"/>
    <x v="5580"/>
    <n v="1983.96"/>
    <n v="1983.96"/>
    <n v="0"/>
  </r>
  <r>
    <x v="2"/>
    <x v="1"/>
    <x v="1"/>
    <x v="1643"/>
    <x v="37"/>
    <x v="200"/>
    <x v="5580"/>
    <n v="507.42"/>
    <n v="507.42"/>
    <n v="0"/>
  </r>
  <r>
    <x v="2"/>
    <x v="1"/>
    <x v="1"/>
    <x v="1645"/>
    <x v="207"/>
    <x v="85"/>
    <x v="7717"/>
    <n v="2670"/>
    <n v="2670"/>
    <n v="0"/>
  </r>
  <r>
    <x v="2"/>
    <x v="1"/>
    <x v="1"/>
    <x v="1645"/>
    <x v="207"/>
    <x v="299"/>
    <x v="940"/>
    <n v="38.69"/>
    <n v="38.69"/>
    <n v="0"/>
  </r>
  <r>
    <x v="95"/>
    <x v="2"/>
    <x v="2"/>
    <x v="2248"/>
    <x v="54"/>
    <x v="4"/>
    <x v="7718"/>
    <n v="875"/>
    <n v="875"/>
    <n v="0"/>
  </r>
  <r>
    <x v="9"/>
    <x v="0"/>
    <x v="2"/>
    <x v="2021"/>
    <x v="1"/>
    <x v="17"/>
    <x v="7719"/>
    <n v="2738.55"/>
    <n v="2738.55"/>
    <n v="0"/>
  </r>
  <r>
    <x v="2"/>
    <x v="1"/>
    <x v="1"/>
    <x v="2022"/>
    <x v="34"/>
    <x v="4"/>
    <x v="7720"/>
    <n v="1299.8"/>
    <n v="1299.8"/>
    <n v="0"/>
  </r>
  <r>
    <x v="2"/>
    <x v="1"/>
    <x v="1"/>
    <x v="1974"/>
    <x v="5"/>
    <x v="25"/>
    <x v="7721"/>
    <n v="1450.1"/>
    <n v="1450.1"/>
    <n v="0"/>
  </r>
  <r>
    <x v="190"/>
    <x v="2"/>
    <x v="5"/>
    <x v="1648"/>
    <x v="8"/>
    <x v="67"/>
    <x v="7722"/>
    <n v="70846"/>
    <n v="70846"/>
    <n v="0"/>
  </r>
  <r>
    <x v="225"/>
    <x v="0"/>
    <x v="2"/>
    <x v="1650"/>
    <x v="1"/>
    <x v="46"/>
    <x v="7723"/>
    <n v="15130.5"/>
    <n v="15130.5"/>
    <n v="0"/>
  </r>
  <r>
    <x v="2"/>
    <x v="1"/>
    <x v="1"/>
    <x v="2249"/>
    <x v="128"/>
    <x v="25"/>
    <x v="7724"/>
    <n v="596.37"/>
    <n v="596.37"/>
    <n v="0"/>
  </r>
  <r>
    <x v="95"/>
    <x v="2"/>
    <x v="2"/>
    <x v="1833"/>
    <x v="333"/>
    <x v="25"/>
    <x v="7725"/>
    <n v="65"/>
    <n v="65"/>
    <n v="0"/>
  </r>
  <r>
    <x v="2"/>
    <x v="1"/>
    <x v="1"/>
    <x v="2230"/>
    <x v="382"/>
    <x v="0"/>
    <x v="7726"/>
    <n v="107.16"/>
    <n v="107.16"/>
    <n v="0"/>
  </r>
  <r>
    <x v="324"/>
    <x v="0"/>
    <x v="14"/>
    <x v="2250"/>
    <x v="320"/>
    <x v="4"/>
    <x v="7727"/>
    <n v="22606.16"/>
    <n v="22606.16"/>
    <n v="0"/>
  </r>
  <r>
    <x v="379"/>
    <x v="0"/>
    <x v="9"/>
    <x v="1836"/>
    <x v="5"/>
    <x v="18"/>
    <x v="6925"/>
    <n v="435.3"/>
    <n v="435.3"/>
    <n v="0"/>
  </r>
  <r>
    <x v="379"/>
    <x v="0"/>
    <x v="9"/>
    <x v="1836"/>
    <x v="5"/>
    <x v="119"/>
    <x v="7728"/>
    <n v="285.24"/>
    <n v="285.24"/>
    <n v="0"/>
  </r>
  <r>
    <x v="360"/>
    <x v="0"/>
    <x v="9"/>
    <x v="1836"/>
    <x v="5"/>
    <x v="202"/>
    <x v="4696"/>
    <n v="10164.4"/>
    <n v="10164.4"/>
    <n v="0"/>
  </r>
  <r>
    <x v="360"/>
    <x v="0"/>
    <x v="9"/>
    <x v="1836"/>
    <x v="5"/>
    <x v="363"/>
    <x v="6926"/>
    <n v="2665.6"/>
    <n v="2665.6"/>
    <n v="0"/>
  </r>
  <r>
    <x v="360"/>
    <x v="0"/>
    <x v="9"/>
    <x v="1836"/>
    <x v="5"/>
    <x v="478"/>
    <x v="7729"/>
    <n v="2246.1999999999998"/>
    <n v="2246.1999999999998"/>
    <n v="0"/>
  </r>
  <r>
    <x v="360"/>
    <x v="0"/>
    <x v="9"/>
    <x v="1836"/>
    <x v="5"/>
    <x v="232"/>
    <x v="7730"/>
    <n v="468.24"/>
    <n v="468.24"/>
    <n v="0"/>
  </r>
  <r>
    <x v="380"/>
    <x v="0"/>
    <x v="9"/>
    <x v="1837"/>
    <x v="5"/>
    <x v="48"/>
    <x v="7731"/>
    <n v="33.39"/>
    <n v="33.39"/>
    <n v="0"/>
  </r>
  <r>
    <x v="380"/>
    <x v="0"/>
    <x v="9"/>
    <x v="1837"/>
    <x v="5"/>
    <x v="101"/>
    <x v="7732"/>
    <n v="640.45000000000005"/>
    <n v="640.45000000000005"/>
    <n v="0"/>
  </r>
  <r>
    <x v="380"/>
    <x v="0"/>
    <x v="9"/>
    <x v="1837"/>
    <x v="5"/>
    <x v="141"/>
    <x v="7733"/>
    <n v="36.06"/>
    <n v="36.06"/>
    <n v="0"/>
  </r>
  <r>
    <x v="380"/>
    <x v="0"/>
    <x v="9"/>
    <x v="1837"/>
    <x v="5"/>
    <x v="113"/>
    <x v="7734"/>
    <n v="348.17"/>
    <n v="348.17"/>
    <n v="0"/>
  </r>
  <r>
    <x v="380"/>
    <x v="0"/>
    <x v="9"/>
    <x v="1837"/>
    <x v="5"/>
    <x v="142"/>
    <x v="7735"/>
    <n v="2180.4899999999998"/>
    <n v="2180.4899999999998"/>
    <n v="0"/>
  </r>
  <r>
    <x v="381"/>
    <x v="0"/>
    <x v="9"/>
    <x v="1837"/>
    <x v="5"/>
    <x v="363"/>
    <x v="7736"/>
    <n v="4725"/>
    <n v="4725"/>
    <n v="0"/>
  </r>
  <r>
    <x v="2"/>
    <x v="1"/>
    <x v="1"/>
    <x v="2082"/>
    <x v="122"/>
    <x v="4"/>
    <x v="7737"/>
    <n v="291.43"/>
    <n v="291.43"/>
    <n v="0"/>
  </r>
  <r>
    <x v="417"/>
    <x v="0"/>
    <x v="16"/>
    <x v="2083"/>
    <x v="200"/>
    <x v="0"/>
    <x v="6933"/>
    <n v="5833"/>
    <n v="5833"/>
    <n v="0"/>
  </r>
  <r>
    <x v="356"/>
    <x v="0"/>
    <x v="16"/>
    <x v="1840"/>
    <x v="5"/>
    <x v="62"/>
    <x v="7738"/>
    <n v="529.15"/>
    <n v="529.15"/>
    <n v="0"/>
  </r>
  <r>
    <x v="356"/>
    <x v="0"/>
    <x v="16"/>
    <x v="1840"/>
    <x v="5"/>
    <x v="42"/>
    <x v="5772"/>
    <n v="90.66"/>
    <n v="90.66"/>
    <n v="0"/>
  </r>
  <r>
    <x v="2"/>
    <x v="1"/>
    <x v="1"/>
    <x v="2056"/>
    <x v="99"/>
    <x v="4"/>
    <x v="7739"/>
    <n v="4063"/>
    <n v="4063"/>
    <n v="0"/>
  </r>
  <r>
    <x v="339"/>
    <x v="2"/>
    <x v="5"/>
    <x v="1742"/>
    <x v="1"/>
    <x v="17"/>
    <x v="6498"/>
    <n v="40.4"/>
    <n v="40.4"/>
    <n v="0"/>
  </r>
  <r>
    <x v="339"/>
    <x v="2"/>
    <x v="5"/>
    <x v="1742"/>
    <x v="1"/>
    <x v="62"/>
    <x v="7740"/>
    <n v="774.74"/>
    <n v="774.74"/>
    <n v="0"/>
  </r>
  <r>
    <x v="339"/>
    <x v="2"/>
    <x v="5"/>
    <x v="1742"/>
    <x v="1"/>
    <x v="101"/>
    <x v="4956"/>
    <n v="587.14"/>
    <n v="587.14"/>
    <n v="0"/>
  </r>
  <r>
    <x v="339"/>
    <x v="2"/>
    <x v="5"/>
    <x v="1742"/>
    <x v="1"/>
    <x v="78"/>
    <x v="7741"/>
    <n v="619.22"/>
    <n v="619.22"/>
    <n v="0"/>
  </r>
  <r>
    <x v="339"/>
    <x v="2"/>
    <x v="5"/>
    <x v="1742"/>
    <x v="1"/>
    <x v="1"/>
    <x v="7310"/>
    <n v="19.54"/>
    <n v="19.54"/>
    <n v="0"/>
  </r>
  <r>
    <x v="339"/>
    <x v="2"/>
    <x v="5"/>
    <x v="1742"/>
    <x v="1"/>
    <x v="22"/>
    <x v="7742"/>
    <n v="73.099999999999994"/>
    <n v="73.099999999999994"/>
    <n v="0"/>
  </r>
  <r>
    <x v="339"/>
    <x v="2"/>
    <x v="5"/>
    <x v="1742"/>
    <x v="1"/>
    <x v="57"/>
    <x v="6806"/>
    <n v="14.69"/>
    <n v="14.69"/>
    <n v="0"/>
  </r>
  <r>
    <x v="339"/>
    <x v="2"/>
    <x v="5"/>
    <x v="1742"/>
    <x v="1"/>
    <x v="114"/>
    <x v="7743"/>
    <n v="20464"/>
    <n v="20464"/>
    <n v="0"/>
  </r>
  <r>
    <x v="339"/>
    <x v="2"/>
    <x v="5"/>
    <x v="1742"/>
    <x v="1"/>
    <x v="202"/>
    <x v="7744"/>
    <n v="2400"/>
    <n v="2400"/>
    <n v="0"/>
  </r>
  <r>
    <x v="339"/>
    <x v="2"/>
    <x v="5"/>
    <x v="1742"/>
    <x v="1"/>
    <x v="147"/>
    <x v="7745"/>
    <n v="5800"/>
    <n v="5800"/>
    <n v="0"/>
  </r>
  <r>
    <x v="210"/>
    <x v="2"/>
    <x v="3"/>
    <x v="1941"/>
    <x v="223"/>
    <x v="4"/>
    <x v="7746"/>
    <n v="13500"/>
    <n v="13440.68"/>
    <n v="59.32"/>
  </r>
  <r>
    <x v="210"/>
    <x v="2"/>
    <x v="3"/>
    <x v="1941"/>
    <x v="223"/>
    <x v="17"/>
    <x v="7747"/>
    <n v="13500"/>
    <n v="13440"/>
    <n v="60"/>
  </r>
  <r>
    <x v="355"/>
    <x v="2"/>
    <x v="5"/>
    <x v="1744"/>
    <x v="1"/>
    <x v="17"/>
    <x v="4956"/>
    <n v="293.57"/>
    <n v="293.57"/>
    <n v="0"/>
  </r>
  <r>
    <x v="355"/>
    <x v="2"/>
    <x v="5"/>
    <x v="1744"/>
    <x v="1"/>
    <x v="16"/>
    <x v="7748"/>
    <n v="446.6"/>
    <n v="446.6"/>
    <n v="0"/>
  </r>
  <r>
    <x v="355"/>
    <x v="2"/>
    <x v="5"/>
    <x v="1744"/>
    <x v="1"/>
    <x v="95"/>
    <x v="7749"/>
    <n v="1602.23"/>
    <n v="1602.23"/>
    <n v="0"/>
  </r>
  <r>
    <x v="345"/>
    <x v="2"/>
    <x v="28"/>
    <x v="1745"/>
    <x v="269"/>
    <x v="0"/>
    <x v="7750"/>
    <n v="642.80999999999995"/>
    <n v="642.80999999999995"/>
    <n v="0"/>
  </r>
  <r>
    <x v="345"/>
    <x v="2"/>
    <x v="28"/>
    <x v="1745"/>
    <x v="269"/>
    <x v="46"/>
    <x v="7751"/>
    <n v="237.92"/>
    <n v="237.92"/>
    <n v="0"/>
  </r>
  <r>
    <x v="399"/>
    <x v="0"/>
    <x v="9"/>
    <x v="1944"/>
    <x v="1"/>
    <x v="46"/>
    <x v="7752"/>
    <n v="47.72"/>
    <n v="47.72"/>
    <n v="0"/>
  </r>
  <r>
    <x v="359"/>
    <x v="2"/>
    <x v="9"/>
    <x v="2144"/>
    <x v="200"/>
    <x v="4"/>
    <x v="7176"/>
    <n v="12722"/>
    <n v="12722"/>
    <n v="0"/>
  </r>
  <r>
    <x v="2"/>
    <x v="1"/>
    <x v="1"/>
    <x v="1945"/>
    <x v="399"/>
    <x v="175"/>
    <x v="7507"/>
    <n v="26.69"/>
    <n v="26.69"/>
    <n v="0"/>
  </r>
  <r>
    <x v="350"/>
    <x v="2"/>
    <x v="28"/>
    <x v="2251"/>
    <x v="377"/>
    <x v="0"/>
    <x v="7753"/>
    <n v="2982"/>
    <n v="2982"/>
    <n v="0"/>
  </r>
  <r>
    <x v="358"/>
    <x v="2"/>
    <x v="9"/>
    <x v="1749"/>
    <x v="5"/>
    <x v="25"/>
    <x v="7082"/>
    <n v="340.4"/>
    <n v="340.4"/>
    <n v="0"/>
  </r>
  <r>
    <x v="358"/>
    <x v="2"/>
    <x v="9"/>
    <x v="1749"/>
    <x v="5"/>
    <x v="68"/>
    <x v="7436"/>
    <n v="-69.069999999999993"/>
    <n v="-69.069999999999993"/>
    <n v="0"/>
  </r>
  <r>
    <x v="358"/>
    <x v="2"/>
    <x v="9"/>
    <x v="1749"/>
    <x v="5"/>
    <x v="94"/>
    <x v="7436"/>
    <n v="69.069999999999993"/>
    <n v="69.069999999999993"/>
    <n v="0"/>
  </r>
  <r>
    <x v="358"/>
    <x v="2"/>
    <x v="9"/>
    <x v="1749"/>
    <x v="5"/>
    <x v="106"/>
    <x v="6138"/>
    <n v="137.19999999999999"/>
    <n v="137.19999999999999"/>
    <n v="0"/>
  </r>
  <r>
    <x v="358"/>
    <x v="2"/>
    <x v="9"/>
    <x v="1749"/>
    <x v="5"/>
    <x v="924"/>
    <x v="7754"/>
    <n v="620.64"/>
    <n v="620.64"/>
    <n v="0"/>
  </r>
  <r>
    <x v="358"/>
    <x v="2"/>
    <x v="9"/>
    <x v="1749"/>
    <x v="5"/>
    <x v="185"/>
    <x v="6423"/>
    <n v="299.76"/>
    <n v="299.76"/>
    <n v="0"/>
  </r>
  <r>
    <x v="358"/>
    <x v="2"/>
    <x v="9"/>
    <x v="1749"/>
    <x v="5"/>
    <x v="23"/>
    <x v="7755"/>
    <n v="122.18"/>
    <n v="122.18"/>
    <n v="0"/>
  </r>
  <r>
    <x v="358"/>
    <x v="2"/>
    <x v="9"/>
    <x v="1749"/>
    <x v="5"/>
    <x v="54"/>
    <x v="7646"/>
    <n v="47.96"/>
    <n v="47.96"/>
    <n v="0"/>
  </r>
  <r>
    <x v="358"/>
    <x v="2"/>
    <x v="9"/>
    <x v="1749"/>
    <x v="5"/>
    <x v="113"/>
    <x v="7756"/>
    <n v="1103.3699999999999"/>
    <n v="1103.3699999999999"/>
    <n v="0"/>
  </r>
  <r>
    <x v="358"/>
    <x v="2"/>
    <x v="9"/>
    <x v="1749"/>
    <x v="5"/>
    <x v="164"/>
    <x v="5857"/>
    <n v="3939.56"/>
    <n v="3939.56"/>
    <n v="0"/>
  </r>
  <r>
    <x v="359"/>
    <x v="2"/>
    <x v="9"/>
    <x v="1749"/>
    <x v="5"/>
    <x v="202"/>
    <x v="7057"/>
    <n v="193.08"/>
    <n v="193.08"/>
    <n v="0"/>
  </r>
  <r>
    <x v="359"/>
    <x v="2"/>
    <x v="9"/>
    <x v="1749"/>
    <x v="5"/>
    <x v="147"/>
    <x v="5789"/>
    <n v="350.48"/>
    <n v="350.48"/>
    <n v="0"/>
  </r>
  <r>
    <x v="359"/>
    <x v="2"/>
    <x v="9"/>
    <x v="1749"/>
    <x v="5"/>
    <x v="363"/>
    <x v="7757"/>
    <n v="74.180000000000007"/>
    <n v="74.180000000000007"/>
    <n v="0"/>
  </r>
  <r>
    <x v="2"/>
    <x v="1"/>
    <x v="1"/>
    <x v="1705"/>
    <x v="96"/>
    <x v="25"/>
    <x v="7758"/>
    <n v="1731.33"/>
    <n v="1731.33"/>
    <n v="0"/>
  </r>
  <r>
    <x v="2"/>
    <x v="1"/>
    <x v="1"/>
    <x v="1363"/>
    <x v="1"/>
    <x v="25"/>
    <x v="7759"/>
    <n v="1130.7"/>
    <n v="1130.7"/>
    <n v="0"/>
  </r>
  <r>
    <x v="2"/>
    <x v="1"/>
    <x v="1"/>
    <x v="1363"/>
    <x v="1"/>
    <x v="0"/>
    <x v="7760"/>
    <n v="134"/>
    <n v="134"/>
    <n v="0"/>
  </r>
  <r>
    <x v="2"/>
    <x v="1"/>
    <x v="1"/>
    <x v="2252"/>
    <x v="50"/>
    <x v="4"/>
    <x v="7761"/>
    <n v="33797.199999999997"/>
    <n v="33797.199999999997"/>
    <n v="0"/>
  </r>
  <r>
    <x v="38"/>
    <x v="2"/>
    <x v="5"/>
    <x v="1707"/>
    <x v="1"/>
    <x v="4"/>
    <x v="7762"/>
    <n v="7900"/>
    <n v="7900"/>
    <n v="0"/>
  </r>
  <r>
    <x v="2"/>
    <x v="1"/>
    <x v="1"/>
    <x v="1708"/>
    <x v="57"/>
    <x v="85"/>
    <x v="7763"/>
    <n v="2236.54"/>
    <n v="2236.54"/>
    <n v="0"/>
  </r>
  <r>
    <x v="2"/>
    <x v="1"/>
    <x v="1"/>
    <x v="1709"/>
    <x v="32"/>
    <x v="16"/>
    <x v="7764"/>
    <n v="43.86"/>
    <n v="43.86"/>
    <n v="0"/>
  </r>
  <r>
    <x v="2"/>
    <x v="1"/>
    <x v="1"/>
    <x v="1709"/>
    <x v="32"/>
    <x v="117"/>
    <x v="7765"/>
    <n v="25.26"/>
    <n v="25.26"/>
    <n v="0"/>
  </r>
  <r>
    <x v="2"/>
    <x v="1"/>
    <x v="1"/>
    <x v="1709"/>
    <x v="32"/>
    <x v="141"/>
    <x v="7766"/>
    <n v="95.9"/>
    <n v="95.9"/>
    <n v="0"/>
  </r>
  <r>
    <x v="2"/>
    <x v="1"/>
    <x v="1"/>
    <x v="1710"/>
    <x v="56"/>
    <x v="13"/>
    <x v="4779"/>
    <n v="68076.95"/>
    <n v="68076.95"/>
    <n v="0"/>
  </r>
  <r>
    <x v="2"/>
    <x v="1"/>
    <x v="1"/>
    <x v="1711"/>
    <x v="34"/>
    <x v="0"/>
    <x v="7767"/>
    <n v="4650"/>
    <n v="4650"/>
    <n v="0"/>
  </r>
  <r>
    <x v="2"/>
    <x v="1"/>
    <x v="1"/>
    <x v="2253"/>
    <x v="421"/>
    <x v="4"/>
    <x v="7768"/>
    <n v="287.39999999999998"/>
    <n v="287.39999999999998"/>
    <n v="0"/>
  </r>
  <r>
    <x v="2"/>
    <x v="1"/>
    <x v="1"/>
    <x v="2253"/>
    <x v="421"/>
    <x v="95"/>
    <x v="7768"/>
    <n v="287.39999999999998"/>
    <n v="287.39999999999998"/>
    <n v="0"/>
  </r>
  <r>
    <x v="276"/>
    <x v="0"/>
    <x v="5"/>
    <x v="2254"/>
    <x v="44"/>
    <x v="4"/>
    <x v="7769"/>
    <n v="5360.76"/>
    <n v="5360.76"/>
    <n v="0"/>
  </r>
  <r>
    <x v="2"/>
    <x v="1"/>
    <x v="1"/>
    <x v="1752"/>
    <x v="328"/>
    <x v="77"/>
    <x v="5828"/>
    <n v="945"/>
    <n v="945"/>
    <n v="0"/>
  </r>
  <r>
    <x v="2"/>
    <x v="1"/>
    <x v="1"/>
    <x v="2255"/>
    <x v="219"/>
    <x v="4"/>
    <x v="7770"/>
    <n v="2357.83"/>
    <n v="2357.83"/>
    <n v="0"/>
  </r>
  <r>
    <x v="2"/>
    <x v="1"/>
    <x v="1"/>
    <x v="2256"/>
    <x v="31"/>
    <x v="4"/>
    <x v="7771"/>
    <n v="8201.15"/>
    <n v="8201.15"/>
    <n v="0"/>
  </r>
  <r>
    <x v="362"/>
    <x v="2"/>
    <x v="28"/>
    <x v="2257"/>
    <x v="385"/>
    <x v="4"/>
    <x v="7772"/>
    <n v="191741"/>
    <n v="191741"/>
    <n v="0"/>
  </r>
  <r>
    <x v="2"/>
    <x v="1"/>
    <x v="1"/>
    <x v="2100"/>
    <x v="37"/>
    <x v="62"/>
    <x v="7773"/>
    <n v="36"/>
    <n v="36"/>
    <n v="0"/>
  </r>
  <r>
    <x v="2"/>
    <x v="1"/>
    <x v="1"/>
    <x v="2100"/>
    <x v="37"/>
    <x v="18"/>
    <x v="7774"/>
    <n v="180"/>
    <n v="180"/>
    <n v="0"/>
  </r>
  <r>
    <x v="361"/>
    <x v="2"/>
    <x v="28"/>
    <x v="1755"/>
    <x v="223"/>
    <x v="4"/>
    <x v="7775"/>
    <n v="1576.5"/>
    <n v="1576.5"/>
    <n v="0"/>
  </r>
  <r>
    <x v="361"/>
    <x v="2"/>
    <x v="28"/>
    <x v="1755"/>
    <x v="223"/>
    <x v="46"/>
    <x v="7776"/>
    <n v="210"/>
    <n v="210"/>
    <n v="0"/>
  </r>
  <r>
    <x v="188"/>
    <x v="2"/>
    <x v="14"/>
    <x v="2258"/>
    <x v="182"/>
    <x v="4"/>
    <x v="7777"/>
    <n v="2823.25"/>
    <n v="2823.25"/>
    <n v="0"/>
  </r>
  <r>
    <x v="361"/>
    <x v="2"/>
    <x v="28"/>
    <x v="1756"/>
    <x v="5"/>
    <x v="106"/>
    <x v="7778"/>
    <n v="116.35"/>
    <n v="116.35"/>
    <n v="0"/>
  </r>
  <r>
    <x v="361"/>
    <x v="2"/>
    <x v="28"/>
    <x v="1756"/>
    <x v="5"/>
    <x v="43"/>
    <x v="7779"/>
    <n v="247.55"/>
    <n v="247.55"/>
    <n v="0"/>
  </r>
  <r>
    <x v="361"/>
    <x v="2"/>
    <x v="28"/>
    <x v="1756"/>
    <x v="5"/>
    <x v="117"/>
    <x v="5783"/>
    <n v="59.97"/>
    <n v="59.97"/>
    <n v="0"/>
  </r>
  <r>
    <x v="361"/>
    <x v="2"/>
    <x v="28"/>
    <x v="1756"/>
    <x v="5"/>
    <x v="1"/>
    <x v="5695"/>
    <n v="1591.81"/>
    <n v="1591.81"/>
    <n v="0"/>
  </r>
  <r>
    <x v="361"/>
    <x v="2"/>
    <x v="28"/>
    <x v="1756"/>
    <x v="5"/>
    <x v="22"/>
    <x v="7780"/>
    <n v="164.01"/>
    <n v="164.01"/>
    <n v="0"/>
  </r>
  <r>
    <x v="361"/>
    <x v="2"/>
    <x v="28"/>
    <x v="1756"/>
    <x v="5"/>
    <x v="185"/>
    <x v="7239"/>
    <n v="42.01"/>
    <n v="42.01"/>
    <n v="0"/>
  </r>
  <r>
    <x v="361"/>
    <x v="2"/>
    <x v="28"/>
    <x v="1756"/>
    <x v="5"/>
    <x v="113"/>
    <x v="6343"/>
    <n v="566.42999999999995"/>
    <n v="566.42999999999995"/>
    <n v="0"/>
  </r>
  <r>
    <x v="361"/>
    <x v="2"/>
    <x v="28"/>
    <x v="1756"/>
    <x v="5"/>
    <x v="147"/>
    <x v="6028"/>
    <n v="519"/>
    <n v="519"/>
    <n v="0"/>
  </r>
  <r>
    <x v="363"/>
    <x v="2"/>
    <x v="28"/>
    <x v="1756"/>
    <x v="5"/>
    <x v="150"/>
    <x v="7434"/>
    <n v="58.25"/>
    <n v="58.25"/>
    <n v="0"/>
  </r>
  <r>
    <x v="363"/>
    <x v="2"/>
    <x v="28"/>
    <x v="1756"/>
    <x v="5"/>
    <x v="478"/>
    <x v="7435"/>
    <n v="280.12"/>
    <n v="280.12"/>
    <n v="0"/>
  </r>
  <r>
    <x v="362"/>
    <x v="2"/>
    <x v="28"/>
    <x v="1756"/>
    <x v="5"/>
    <x v="295"/>
    <x v="7781"/>
    <n v="238.17"/>
    <n v="238.17"/>
    <n v="0"/>
  </r>
  <r>
    <x v="362"/>
    <x v="2"/>
    <x v="28"/>
    <x v="1756"/>
    <x v="5"/>
    <x v="248"/>
    <x v="7782"/>
    <n v="51.72"/>
    <n v="51.72"/>
    <n v="0"/>
  </r>
  <r>
    <x v="362"/>
    <x v="2"/>
    <x v="28"/>
    <x v="1756"/>
    <x v="5"/>
    <x v="240"/>
    <x v="6560"/>
    <n v="1410.91"/>
    <n v="1410.91"/>
    <n v="0"/>
  </r>
  <r>
    <x v="362"/>
    <x v="2"/>
    <x v="28"/>
    <x v="1756"/>
    <x v="5"/>
    <x v="617"/>
    <x v="6587"/>
    <n v="2360.11"/>
    <n v="2360.11"/>
    <n v="0"/>
  </r>
  <r>
    <x v="362"/>
    <x v="2"/>
    <x v="28"/>
    <x v="1756"/>
    <x v="5"/>
    <x v="575"/>
    <x v="5876"/>
    <n v="545.92999999999995"/>
    <n v="545.92999999999995"/>
    <n v="0"/>
  </r>
  <r>
    <x v="362"/>
    <x v="2"/>
    <x v="28"/>
    <x v="1756"/>
    <x v="5"/>
    <x v="925"/>
    <x v="5949"/>
    <n v="2187.7600000000002"/>
    <n v="2187.7600000000002"/>
    <n v="0"/>
  </r>
  <r>
    <x v="344"/>
    <x v="2"/>
    <x v="5"/>
    <x v="1759"/>
    <x v="1"/>
    <x v="0"/>
    <x v="7783"/>
    <n v="2710"/>
    <n v="2710"/>
    <n v="0"/>
  </r>
  <r>
    <x v="344"/>
    <x v="2"/>
    <x v="5"/>
    <x v="1759"/>
    <x v="1"/>
    <x v="17"/>
    <x v="6498"/>
    <n v="151.5"/>
    <n v="151.5"/>
    <n v="0"/>
  </r>
  <r>
    <x v="344"/>
    <x v="2"/>
    <x v="5"/>
    <x v="1759"/>
    <x v="1"/>
    <x v="62"/>
    <x v="7784"/>
    <n v="1849.33"/>
    <n v="1849.33"/>
    <n v="0"/>
  </r>
  <r>
    <x v="344"/>
    <x v="2"/>
    <x v="5"/>
    <x v="1759"/>
    <x v="1"/>
    <x v="95"/>
    <x v="7785"/>
    <n v="90"/>
    <n v="90"/>
    <n v="0"/>
  </r>
  <r>
    <x v="344"/>
    <x v="2"/>
    <x v="5"/>
    <x v="1759"/>
    <x v="1"/>
    <x v="22"/>
    <x v="6970"/>
    <n v="140.85"/>
    <n v="140.85"/>
    <n v="0"/>
  </r>
  <r>
    <x v="344"/>
    <x v="2"/>
    <x v="5"/>
    <x v="1759"/>
    <x v="1"/>
    <x v="185"/>
    <x v="7786"/>
    <n v="125"/>
    <n v="125"/>
    <n v="0"/>
  </r>
  <r>
    <x v="2"/>
    <x v="1"/>
    <x v="1"/>
    <x v="2259"/>
    <x v="422"/>
    <x v="4"/>
    <x v="7787"/>
    <n v="3039.33"/>
    <n v="3039.33"/>
    <n v="0"/>
  </r>
  <r>
    <x v="371"/>
    <x v="0"/>
    <x v="9"/>
    <x v="1783"/>
    <x v="200"/>
    <x v="83"/>
    <x v="4722"/>
    <n v="-324.89999999999998"/>
    <n v="-324.89999999999998"/>
    <n v="0"/>
  </r>
  <r>
    <x v="46"/>
    <x v="0"/>
    <x v="0"/>
    <x v="1787"/>
    <x v="1"/>
    <x v="4"/>
    <x v="7788"/>
    <n v="1392"/>
    <n v="1392"/>
    <n v="0"/>
  </r>
  <r>
    <x v="46"/>
    <x v="0"/>
    <x v="0"/>
    <x v="1787"/>
    <x v="1"/>
    <x v="17"/>
    <x v="4469"/>
    <n v="295"/>
    <n v="295"/>
    <n v="0"/>
  </r>
  <r>
    <x v="146"/>
    <x v="0"/>
    <x v="5"/>
    <x v="1788"/>
    <x v="1"/>
    <x v="17"/>
    <x v="2509"/>
    <n v="1000"/>
    <n v="1000"/>
    <n v="0"/>
  </r>
  <r>
    <x v="2"/>
    <x v="1"/>
    <x v="1"/>
    <x v="2109"/>
    <x v="123"/>
    <x v="25"/>
    <x v="2016"/>
    <n v="345.93"/>
    <n v="345.93"/>
    <n v="0"/>
  </r>
  <r>
    <x v="2"/>
    <x v="1"/>
    <x v="1"/>
    <x v="2260"/>
    <x v="123"/>
    <x v="4"/>
    <x v="3055"/>
    <n v="941.25"/>
    <n v="941.25"/>
    <n v="0"/>
  </r>
  <r>
    <x v="2"/>
    <x v="1"/>
    <x v="1"/>
    <x v="2260"/>
    <x v="123"/>
    <x v="25"/>
    <x v="3055"/>
    <n v="941.25"/>
    <n v="941.25"/>
    <n v="0"/>
  </r>
  <r>
    <x v="2"/>
    <x v="1"/>
    <x v="1"/>
    <x v="1791"/>
    <x v="61"/>
    <x v="51"/>
    <x v="7789"/>
    <n v="36"/>
    <n v="36"/>
    <n v="0"/>
  </r>
  <r>
    <x v="2"/>
    <x v="1"/>
    <x v="1"/>
    <x v="1791"/>
    <x v="61"/>
    <x v="297"/>
    <x v="7790"/>
    <n v="8.41"/>
    <n v="8.41"/>
    <n v="0"/>
  </r>
  <r>
    <x v="2"/>
    <x v="1"/>
    <x v="1"/>
    <x v="1791"/>
    <x v="61"/>
    <x v="79"/>
    <x v="7791"/>
    <n v="120"/>
    <n v="120"/>
    <n v="0"/>
  </r>
  <r>
    <x v="373"/>
    <x v="0"/>
    <x v="3"/>
    <x v="1795"/>
    <x v="379"/>
    <x v="12"/>
    <x v="6725"/>
    <n v="68376"/>
    <n v="68376"/>
    <n v="0"/>
  </r>
  <r>
    <x v="373"/>
    <x v="0"/>
    <x v="3"/>
    <x v="1795"/>
    <x v="379"/>
    <x v="165"/>
    <x v="7018"/>
    <n v="54015.18"/>
    <n v="54015.18"/>
    <n v="0"/>
  </r>
  <r>
    <x v="46"/>
    <x v="0"/>
    <x v="0"/>
    <x v="1796"/>
    <x v="1"/>
    <x v="17"/>
    <x v="7792"/>
    <n v="177.1"/>
    <n v="177.1"/>
    <n v="0"/>
  </r>
  <r>
    <x v="167"/>
    <x v="0"/>
    <x v="2"/>
    <x v="2199"/>
    <x v="16"/>
    <x v="17"/>
    <x v="7793"/>
    <n v="10911.11"/>
    <n v="10911.11"/>
    <n v="0"/>
  </r>
  <r>
    <x v="2"/>
    <x v="1"/>
    <x v="1"/>
    <x v="2039"/>
    <x v="1"/>
    <x v="0"/>
    <x v="7794"/>
    <n v="270"/>
    <n v="270"/>
    <n v="0"/>
  </r>
  <r>
    <x v="2"/>
    <x v="1"/>
    <x v="1"/>
    <x v="2201"/>
    <x v="144"/>
    <x v="25"/>
    <x v="4090"/>
    <n v="10184.4"/>
    <n v="10184.4"/>
    <n v="0"/>
  </r>
  <r>
    <x v="444"/>
    <x v="0"/>
    <x v="32"/>
    <x v="2261"/>
    <x v="47"/>
    <x v="4"/>
    <x v="7795"/>
    <n v="14463.31"/>
    <n v="14463.31"/>
    <n v="0"/>
  </r>
  <r>
    <x v="2"/>
    <x v="1"/>
    <x v="1"/>
    <x v="1947"/>
    <x v="400"/>
    <x v="16"/>
    <x v="7796"/>
    <n v="104.9"/>
    <n v="104.9"/>
    <n v="0"/>
  </r>
  <r>
    <x v="290"/>
    <x v="0"/>
    <x v="20"/>
    <x v="2262"/>
    <x v="78"/>
    <x v="4"/>
    <x v="4508"/>
    <n v="20622"/>
    <n v="20622"/>
    <n v="0"/>
  </r>
  <r>
    <x v="173"/>
    <x v="0"/>
    <x v="2"/>
    <x v="1949"/>
    <x v="1"/>
    <x v="17"/>
    <x v="7797"/>
    <n v="1332"/>
    <n v="1332"/>
    <n v="0"/>
  </r>
  <r>
    <x v="173"/>
    <x v="0"/>
    <x v="2"/>
    <x v="1949"/>
    <x v="1"/>
    <x v="62"/>
    <x v="7798"/>
    <n v="1354.08"/>
    <n v="1354.08"/>
    <n v="0"/>
  </r>
  <r>
    <x v="173"/>
    <x v="0"/>
    <x v="2"/>
    <x v="1949"/>
    <x v="1"/>
    <x v="43"/>
    <x v="7799"/>
    <n v="198.66"/>
    <n v="198.66"/>
    <n v="0"/>
  </r>
  <r>
    <x v="173"/>
    <x v="0"/>
    <x v="2"/>
    <x v="1949"/>
    <x v="1"/>
    <x v="21"/>
    <x v="7800"/>
    <n v="136.02000000000001"/>
    <n v="136.02000000000001"/>
    <n v="0"/>
  </r>
  <r>
    <x v="203"/>
    <x v="0"/>
    <x v="0"/>
    <x v="2043"/>
    <x v="81"/>
    <x v="5"/>
    <x v="6739"/>
    <n v="2560"/>
    <n v="2560"/>
    <n v="0"/>
  </r>
  <r>
    <x v="203"/>
    <x v="0"/>
    <x v="0"/>
    <x v="2043"/>
    <x v="81"/>
    <x v="13"/>
    <x v="6739"/>
    <n v="-13908.8"/>
    <n v="-13908.8"/>
    <n v="0"/>
  </r>
  <r>
    <x v="203"/>
    <x v="0"/>
    <x v="0"/>
    <x v="2043"/>
    <x v="81"/>
    <x v="14"/>
    <x v="6739"/>
    <n v="7243.6"/>
    <n v="7243.6"/>
    <n v="0"/>
  </r>
  <r>
    <x v="445"/>
    <x v="0"/>
    <x v="23"/>
    <x v="2263"/>
    <x v="101"/>
    <x v="4"/>
    <x v="7801"/>
    <n v="11850"/>
    <n v="11850"/>
    <n v="0"/>
  </r>
  <r>
    <x v="166"/>
    <x v="0"/>
    <x v="0"/>
    <x v="1954"/>
    <x v="188"/>
    <x v="17"/>
    <x v="7802"/>
    <n v="143.44"/>
    <n v="143.44"/>
    <n v="0"/>
  </r>
  <r>
    <x v="166"/>
    <x v="0"/>
    <x v="0"/>
    <x v="1954"/>
    <x v="188"/>
    <x v="48"/>
    <x v="7803"/>
    <n v="267.48"/>
    <n v="267.48"/>
    <n v="0"/>
  </r>
  <r>
    <x v="22"/>
    <x v="0"/>
    <x v="0"/>
    <x v="1624"/>
    <x v="1"/>
    <x v="17"/>
    <x v="7804"/>
    <n v="194.15"/>
    <n v="194.15"/>
    <n v="0"/>
  </r>
  <r>
    <x v="22"/>
    <x v="0"/>
    <x v="0"/>
    <x v="1624"/>
    <x v="1"/>
    <x v="16"/>
    <x v="730"/>
    <n v="8908.75"/>
    <n v="8908.75"/>
    <n v="0"/>
  </r>
  <r>
    <x v="22"/>
    <x v="0"/>
    <x v="0"/>
    <x v="1624"/>
    <x v="1"/>
    <x v="95"/>
    <x v="2933"/>
    <n v="3784.32"/>
    <n v="3784.32"/>
    <n v="0"/>
  </r>
  <r>
    <x v="22"/>
    <x v="0"/>
    <x v="0"/>
    <x v="1624"/>
    <x v="1"/>
    <x v="119"/>
    <x v="7805"/>
    <n v="1060"/>
    <n v="1060"/>
    <n v="0"/>
  </r>
  <r>
    <x v="181"/>
    <x v="0"/>
    <x v="0"/>
    <x v="1780"/>
    <x v="79"/>
    <x v="44"/>
    <x v="7039"/>
    <n v="80"/>
    <n v="80"/>
    <n v="0"/>
  </r>
  <r>
    <x v="62"/>
    <x v="0"/>
    <x v="0"/>
    <x v="1780"/>
    <x v="79"/>
    <x v="0"/>
    <x v="6748"/>
    <n v="80"/>
    <n v="80"/>
    <n v="0"/>
  </r>
  <r>
    <x v="101"/>
    <x v="0"/>
    <x v="0"/>
    <x v="1780"/>
    <x v="79"/>
    <x v="54"/>
    <x v="6749"/>
    <n v="160"/>
    <n v="160"/>
    <n v="0"/>
  </r>
  <r>
    <x v="101"/>
    <x v="0"/>
    <x v="0"/>
    <x v="1780"/>
    <x v="79"/>
    <x v="56"/>
    <x v="6749"/>
    <n v="-160"/>
    <n v="-160"/>
    <n v="0"/>
  </r>
  <r>
    <x v="62"/>
    <x v="0"/>
    <x v="0"/>
    <x v="1780"/>
    <x v="79"/>
    <x v="329"/>
    <x v="7002"/>
    <n v="-160"/>
    <n v="-160"/>
    <n v="0"/>
  </r>
  <r>
    <x v="2"/>
    <x v="1"/>
    <x v="1"/>
    <x v="2103"/>
    <x v="34"/>
    <x v="4"/>
    <x v="7806"/>
    <n v="435"/>
    <n v="435"/>
    <n v="0"/>
  </r>
  <r>
    <x v="2"/>
    <x v="1"/>
    <x v="1"/>
    <x v="2103"/>
    <x v="34"/>
    <x v="0"/>
    <x v="64"/>
    <n v="19.989999999999998"/>
    <n v="19.989999999999998"/>
    <n v="0"/>
  </r>
  <r>
    <x v="2"/>
    <x v="1"/>
    <x v="1"/>
    <x v="1779"/>
    <x v="61"/>
    <x v="48"/>
    <x v="7807"/>
    <n v="5.67"/>
    <n v="5.67"/>
    <n v="0"/>
  </r>
  <r>
    <x v="2"/>
    <x v="1"/>
    <x v="1"/>
    <x v="2264"/>
    <x v="197"/>
    <x v="25"/>
    <x v="7808"/>
    <n v="1815"/>
    <n v="1815"/>
    <n v="0"/>
  </r>
  <r>
    <x v="146"/>
    <x v="0"/>
    <x v="5"/>
    <x v="1782"/>
    <x v="1"/>
    <x v="4"/>
    <x v="7809"/>
    <n v="19199.25"/>
    <n v="19199.25"/>
    <n v="0"/>
  </r>
  <r>
    <x v="146"/>
    <x v="0"/>
    <x v="5"/>
    <x v="1782"/>
    <x v="1"/>
    <x v="48"/>
    <x v="3020"/>
    <n v="391.92"/>
    <n v="391.92"/>
    <n v="0"/>
  </r>
  <r>
    <x v="146"/>
    <x v="0"/>
    <x v="5"/>
    <x v="1782"/>
    <x v="1"/>
    <x v="19"/>
    <x v="3108"/>
    <n v="5547.45"/>
    <n v="5547.45"/>
    <n v="0"/>
  </r>
  <r>
    <x v="146"/>
    <x v="0"/>
    <x v="5"/>
    <x v="1782"/>
    <x v="1"/>
    <x v="23"/>
    <x v="2820"/>
    <n v="112"/>
    <n v="112"/>
    <n v="0"/>
  </r>
  <r>
    <x v="2"/>
    <x v="1"/>
    <x v="1"/>
    <x v="1959"/>
    <x v="132"/>
    <x v="717"/>
    <x v="7810"/>
    <n v="2782.08"/>
    <n v="2782.08"/>
    <n v="0"/>
  </r>
  <r>
    <x v="371"/>
    <x v="0"/>
    <x v="9"/>
    <x v="1783"/>
    <x v="200"/>
    <x v="187"/>
    <x v="4722"/>
    <n v="-497.01"/>
    <n v="-497.01"/>
    <n v="0"/>
  </r>
  <r>
    <x v="2"/>
    <x v="1"/>
    <x v="1"/>
    <x v="716"/>
    <x v="5"/>
    <x v="119"/>
    <x v="7811"/>
    <n v="114.84"/>
    <n v="114.84"/>
    <n v="0"/>
  </r>
  <r>
    <x v="2"/>
    <x v="1"/>
    <x v="1"/>
    <x v="1512"/>
    <x v="347"/>
    <x v="12"/>
    <x v="7812"/>
    <n v="116.73"/>
    <n v="116.73"/>
    <n v="0"/>
  </r>
  <r>
    <x v="2"/>
    <x v="1"/>
    <x v="1"/>
    <x v="2265"/>
    <x v="34"/>
    <x v="4"/>
    <x v="7813"/>
    <n v="544"/>
    <n v="544"/>
    <n v="0"/>
  </r>
  <r>
    <x v="2"/>
    <x v="1"/>
    <x v="1"/>
    <x v="718"/>
    <x v="61"/>
    <x v="95"/>
    <x v="7814"/>
    <n v="70.56"/>
    <n v="70.56"/>
    <n v="0"/>
  </r>
  <r>
    <x v="2"/>
    <x v="1"/>
    <x v="1"/>
    <x v="718"/>
    <x v="61"/>
    <x v="139"/>
    <x v="7815"/>
    <n v="10.3"/>
    <n v="10.3"/>
    <n v="0"/>
  </r>
  <r>
    <x v="55"/>
    <x v="0"/>
    <x v="2"/>
    <x v="2266"/>
    <x v="1"/>
    <x v="4"/>
    <x v="7816"/>
    <n v="18826"/>
    <n v="18826"/>
    <n v="0"/>
  </r>
  <r>
    <x v="2"/>
    <x v="1"/>
    <x v="1"/>
    <x v="1535"/>
    <x v="144"/>
    <x v="0"/>
    <x v="7817"/>
    <n v="27059.040000000001"/>
    <n v="27059.040000000001"/>
    <n v="0"/>
  </r>
  <r>
    <x v="2"/>
    <x v="1"/>
    <x v="1"/>
    <x v="1808"/>
    <x v="337"/>
    <x v="25"/>
    <x v="6446"/>
    <n v="122"/>
    <n v="122"/>
    <n v="0"/>
  </r>
  <r>
    <x v="2"/>
    <x v="1"/>
    <x v="1"/>
    <x v="1536"/>
    <x v="352"/>
    <x v="95"/>
    <x v="7818"/>
    <n v="15.66"/>
    <n v="15.66"/>
    <n v="0"/>
  </r>
  <r>
    <x v="2"/>
    <x v="1"/>
    <x v="1"/>
    <x v="1977"/>
    <x v="48"/>
    <x v="17"/>
    <x v="7819"/>
    <n v="375"/>
    <n v="375"/>
    <n v="0"/>
  </r>
  <r>
    <x v="54"/>
    <x v="0"/>
    <x v="2"/>
    <x v="1810"/>
    <x v="224"/>
    <x v="4"/>
    <x v="7820"/>
    <n v="3839.4"/>
    <n v="3839.4"/>
    <n v="0"/>
  </r>
  <r>
    <x v="2"/>
    <x v="1"/>
    <x v="1"/>
    <x v="1538"/>
    <x v="265"/>
    <x v="25"/>
    <x v="7821"/>
    <n v="140.1"/>
    <n v="140.1"/>
    <n v="0"/>
  </r>
  <r>
    <x v="2"/>
    <x v="1"/>
    <x v="1"/>
    <x v="1538"/>
    <x v="265"/>
    <x v="0"/>
    <x v="7822"/>
    <n v="61.4"/>
    <n v="61.4"/>
    <n v="0"/>
  </r>
  <r>
    <x v="2"/>
    <x v="1"/>
    <x v="1"/>
    <x v="1538"/>
    <x v="265"/>
    <x v="18"/>
    <x v="7823"/>
    <n v="31.8"/>
    <n v="31.8"/>
    <n v="0"/>
  </r>
  <r>
    <x v="2"/>
    <x v="1"/>
    <x v="1"/>
    <x v="1538"/>
    <x v="265"/>
    <x v="101"/>
    <x v="7824"/>
    <n v="12.3"/>
    <n v="12.3"/>
    <n v="0"/>
  </r>
  <r>
    <x v="446"/>
    <x v="0"/>
    <x v="15"/>
    <x v="2267"/>
    <x v="14"/>
    <x v="4"/>
    <x v="7825"/>
    <n v="8153.14"/>
    <n v="8153.14"/>
    <n v="0"/>
  </r>
  <r>
    <x v="2"/>
    <x v="1"/>
    <x v="1"/>
    <x v="2268"/>
    <x v="50"/>
    <x v="4"/>
    <x v="7826"/>
    <n v="22257.9"/>
    <n v="22257.9"/>
    <n v="0"/>
  </r>
  <r>
    <x v="313"/>
    <x v="2"/>
    <x v="2"/>
    <x v="1539"/>
    <x v="1"/>
    <x v="46"/>
    <x v="7827"/>
    <n v="211.2"/>
    <n v="211.2"/>
    <n v="0"/>
  </r>
  <r>
    <x v="313"/>
    <x v="2"/>
    <x v="2"/>
    <x v="1539"/>
    <x v="1"/>
    <x v="20"/>
    <x v="7828"/>
    <n v="21919"/>
    <n v="21919"/>
    <n v="0"/>
  </r>
  <r>
    <x v="313"/>
    <x v="2"/>
    <x v="2"/>
    <x v="1539"/>
    <x v="1"/>
    <x v="78"/>
    <x v="7829"/>
    <n v="7623.48"/>
    <n v="7623.48"/>
    <n v="0"/>
  </r>
  <r>
    <x v="151"/>
    <x v="2"/>
    <x v="2"/>
    <x v="1539"/>
    <x v="1"/>
    <x v="113"/>
    <x v="6948"/>
    <n v="21882.77"/>
    <n v="21882.77"/>
    <n v="0"/>
  </r>
  <r>
    <x v="151"/>
    <x v="2"/>
    <x v="2"/>
    <x v="1539"/>
    <x v="1"/>
    <x v="198"/>
    <x v="7310"/>
    <n v="595.97"/>
    <n v="595.97"/>
    <n v="0"/>
  </r>
  <r>
    <x v="151"/>
    <x v="2"/>
    <x v="2"/>
    <x v="1539"/>
    <x v="1"/>
    <x v="546"/>
    <x v="5016"/>
    <n v="3162"/>
    <n v="3162"/>
    <n v="0"/>
  </r>
  <r>
    <x v="151"/>
    <x v="2"/>
    <x v="2"/>
    <x v="1539"/>
    <x v="1"/>
    <x v="926"/>
    <x v="7830"/>
    <n v="284.8"/>
    <n v="284.8"/>
    <n v="0"/>
  </r>
  <r>
    <x v="151"/>
    <x v="2"/>
    <x v="2"/>
    <x v="1539"/>
    <x v="1"/>
    <x v="927"/>
    <x v="5604"/>
    <n v="20700"/>
    <n v="20700"/>
    <n v="0"/>
  </r>
  <r>
    <x v="2"/>
    <x v="1"/>
    <x v="1"/>
    <x v="2269"/>
    <x v="196"/>
    <x v="4"/>
    <x v="7831"/>
    <n v="14459"/>
    <n v="14459"/>
    <n v="0"/>
  </r>
  <r>
    <x v="314"/>
    <x v="0"/>
    <x v="15"/>
    <x v="1540"/>
    <x v="1"/>
    <x v="48"/>
    <x v="7832"/>
    <n v="103.52"/>
    <n v="103.52"/>
    <n v="0"/>
  </r>
  <r>
    <x v="2"/>
    <x v="1"/>
    <x v="1"/>
    <x v="1541"/>
    <x v="188"/>
    <x v="19"/>
    <x v="7833"/>
    <n v="56.88"/>
    <n v="56.88"/>
    <n v="0"/>
  </r>
  <r>
    <x v="2"/>
    <x v="1"/>
    <x v="1"/>
    <x v="1541"/>
    <x v="188"/>
    <x v="78"/>
    <x v="7834"/>
    <n v="164.02"/>
    <n v="164.02"/>
    <n v="0"/>
  </r>
  <r>
    <x v="447"/>
    <x v="0"/>
    <x v="14"/>
    <x v="2270"/>
    <x v="49"/>
    <x v="4"/>
    <x v="7835"/>
    <n v="36110"/>
    <n v="36110"/>
    <n v="0"/>
  </r>
  <r>
    <x v="2"/>
    <x v="1"/>
    <x v="1"/>
    <x v="1542"/>
    <x v="42"/>
    <x v="62"/>
    <x v="3235"/>
    <n v="400"/>
    <n v="400"/>
    <n v="0"/>
  </r>
  <r>
    <x v="2"/>
    <x v="1"/>
    <x v="1"/>
    <x v="718"/>
    <x v="61"/>
    <x v="43"/>
    <x v="7836"/>
    <n v="401.9"/>
    <n v="401.9"/>
    <n v="0"/>
  </r>
  <r>
    <x v="2"/>
    <x v="1"/>
    <x v="1"/>
    <x v="718"/>
    <x v="61"/>
    <x v="119"/>
    <x v="7837"/>
    <n v="368.8"/>
    <n v="368.8"/>
    <n v="0"/>
  </r>
  <r>
    <x v="2"/>
    <x v="1"/>
    <x v="1"/>
    <x v="718"/>
    <x v="61"/>
    <x v="21"/>
    <x v="7838"/>
    <n v="454.44"/>
    <n v="454.44"/>
    <n v="0"/>
  </r>
  <r>
    <x v="2"/>
    <x v="1"/>
    <x v="1"/>
    <x v="1806"/>
    <x v="207"/>
    <x v="64"/>
    <x v="7839"/>
    <n v="1520"/>
    <n v="1520"/>
    <n v="0"/>
  </r>
  <r>
    <x v="319"/>
    <x v="2"/>
    <x v="5"/>
    <x v="1514"/>
    <x v="200"/>
    <x v="4"/>
    <x v="5239"/>
    <n v="9900"/>
    <n v="9900"/>
    <n v="0"/>
  </r>
  <r>
    <x v="2"/>
    <x v="1"/>
    <x v="1"/>
    <x v="2271"/>
    <x v="235"/>
    <x v="4"/>
    <x v="7840"/>
    <n v="13183.41"/>
    <n v="13183.41"/>
    <n v="0"/>
  </r>
  <r>
    <x v="2"/>
    <x v="1"/>
    <x v="1"/>
    <x v="1535"/>
    <x v="144"/>
    <x v="17"/>
    <x v="7841"/>
    <n v="18150"/>
    <n v="18150"/>
    <n v="0"/>
  </r>
  <r>
    <x v="2"/>
    <x v="1"/>
    <x v="1"/>
    <x v="1536"/>
    <x v="352"/>
    <x v="16"/>
    <x v="7842"/>
    <n v="59.4"/>
    <n v="59.4"/>
    <n v="0"/>
  </r>
  <r>
    <x v="289"/>
    <x v="0"/>
    <x v="2"/>
    <x v="1975"/>
    <x v="44"/>
    <x v="76"/>
    <x v="7843"/>
    <n v="7331.07"/>
    <n v="7331.07"/>
    <n v="0"/>
  </r>
  <r>
    <x v="54"/>
    <x v="0"/>
    <x v="2"/>
    <x v="1810"/>
    <x v="224"/>
    <x v="25"/>
    <x v="7844"/>
    <n v="18902.52"/>
    <n v="18902.52"/>
    <n v="0"/>
  </r>
  <r>
    <x v="313"/>
    <x v="2"/>
    <x v="2"/>
    <x v="1539"/>
    <x v="1"/>
    <x v="25"/>
    <x v="6354"/>
    <n v="7584.9"/>
    <n v="7584.9"/>
    <n v="0"/>
  </r>
  <r>
    <x v="313"/>
    <x v="2"/>
    <x v="2"/>
    <x v="1539"/>
    <x v="1"/>
    <x v="48"/>
    <x v="7845"/>
    <n v="67.58"/>
    <n v="67.58"/>
    <n v="0"/>
  </r>
  <r>
    <x v="313"/>
    <x v="2"/>
    <x v="2"/>
    <x v="1539"/>
    <x v="1"/>
    <x v="18"/>
    <x v="6833"/>
    <n v="10426"/>
    <n v="10426"/>
    <n v="0"/>
  </r>
  <r>
    <x v="151"/>
    <x v="2"/>
    <x v="2"/>
    <x v="1539"/>
    <x v="1"/>
    <x v="1"/>
    <x v="7674"/>
    <n v="5106.92"/>
    <n v="5106.92"/>
    <n v="0"/>
  </r>
  <r>
    <x v="151"/>
    <x v="2"/>
    <x v="2"/>
    <x v="1539"/>
    <x v="1"/>
    <x v="119"/>
    <x v="6198"/>
    <n v="594.79999999999995"/>
    <n v="594.79999999999995"/>
    <n v="0"/>
  </r>
  <r>
    <x v="151"/>
    <x v="2"/>
    <x v="2"/>
    <x v="1539"/>
    <x v="1"/>
    <x v="22"/>
    <x v="5012"/>
    <n v="43052.04"/>
    <n v="43052.04"/>
    <n v="0"/>
  </r>
  <r>
    <x v="359"/>
    <x v="2"/>
    <x v="9"/>
    <x v="1749"/>
    <x v="5"/>
    <x v="232"/>
    <x v="6254"/>
    <n v="261.62"/>
    <n v="261.62"/>
    <n v="0"/>
  </r>
  <r>
    <x v="359"/>
    <x v="2"/>
    <x v="9"/>
    <x v="1749"/>
    <x v="5"/>
    <x v="687"/>
    <x v="7846"/>
    <n v="1980.99"/>
    <n v="1980.99"/>
    <n v="0"/>
  </r>
  <r>
    <x v="309"/>
    <x v="2"/>
    <x v="28"/>
    <x v="1771"/>
    <x v="5"/>
    <x v="106"/>
    <x v="7847"/>
    <n v="3225.19"/>
    <n v="3225.19"/>
    <n v="0"/>
  </r>
  <r>
    <x v="309"/>
    <x v="2"/>
    <x v="28"/>
    <x v="1771"/>
    <x v="5"/>
    <x v="129"/>
    <x v="7847"/>
    <n v="-3225.19"/>
    <n v="-3225.19"/>
    <n v="0"/>
  </r>
  <r>
    <x v="309"/>
    <x v="2"/>
    <x v="28"/>
    <x v="1771"/>
    <x v="5"/>
    <x v="213"/>
    <x v="7847"/>
    <n v="3225.19"/>
    <n v="3225.19"/>
    <n v="0"/>
  </r>
  <r>
    <x v="309"/>
    <x v="2"/>
    <x v="28"/>
    <x v="1771"/>
    <x v="5"/>
    <x v="928"/>
    <x v="7243"/>
    <n v="470.6"/>
    <n v="470.6"/>
    <n v="0"/>
  </r>
  <r>
    <x v="309"/>
    <x v="2"/>
    <x v="28"/>
    <x v="1771"/>
    <x v="5"/>
    <x v="57"/>
    <x v="6562"/>
    <n v="10641.8"/>
    <n v="10641.8"/>
    <n v="0"/>
  </r>
  <r>
    <x v="309"/>
    <x v="2"/>
    <x v="28"/>
    <x v="1771"/>
    <x v="5"/>
    <x v="24"/>
    <x v="5776"/>
    <n v="370.3"/>
    <n v="370.3"/>
    <n v="0"/>
  </r>
  <r>
    <x v="309"/>
    <x v="2"/>
    <x v="28"/>
    <x v="1771"/>
    <x v="5"/>
    <x v="492"/>
    <x v="5776"/>
    <n v="-370.3"/>
    <n v="-370.3"/>
    <n v="0"/>
  </r>
  <r>
    <x v="309"/>
    <x v="2"/>
    <x v="28"/>
    <x v="1771"/>
    <x v="5"/>
    <x v="814"/>
    <x v="5776"/>
    <n v="370.3"/>
    <n v="370.3"/>
    <n v="0"/>
  </r>
  <r>
    <x v="309"/>
    <x v="2"/>
    <x v="28"/>
    <x v="1771"/>
    <x v="5"/>
    <x v="879"/>
    <x v="7848"/>
    <n v="-1481.93"/>
    <n v="-1481.93"/>
    <n v="0"/>
  </r>
  <r>
    <x v="309"/>
    <x v="2"/>
    <x v="28"/>
    <x v="1771"/>
    <x v="5"/>
    <x v="144"/>
    <x v="7848"/>
    <n v="1481.93"/>
    <n v="1481.93"/>
    <n v="0"/>
  </r>
  <r>
    <x v="309"/>
    <x v="2"/>
    <x v="28"/>
    <x v="1771"/>
    <x v="5"/>
    <x v="271"/>
    <x v="7849"/>
    <n v="574.95000000000005"/>
    <n v="574.95000000000005"/>
    <n v="0"/>
  </r>
  <r>
    <x v="309"/>
    <x v="2"/>
    <x v="28"/>
    <x v="1771"/>
    <x v="5"/>
    <x v="524"/>
    <x v="6406"/>
    <n v="2103.37"/>
    <n v="2103.37"/>
    <n v="0"/>
  </r>
  <r>
    <x v="350"/>
    <x v="2"/>
    <x v="28"/>
    <x v="1771"/>
    <x v="5"/>
    <x v="929"/>
    <x v="7850"/>
    <n v="-10606.46"/>
    <n v="-10606.46"/>
    <n v="0"/>
  </r>
  <r>
    <x v="350"/>
    <x v="2"/>
    <x v="28"/>
    <x v="1771"/>
    <x v="5"/>
    <x v="930"/>
    <x v="7850"/>
    <n v="10606.46"/>
    <n v="10606.46"/>
    <n v="0"/>
  </r>
  <r>
    <x v="350"/>
    <x v="2"/>
    <x v="28"/>
    <x v="1771"/>
    <x v="5"/>
    <x v="541"/>
    <x v="7851"/>
    <n v="216.84"/>
    <n v="216.84"/>
    <n v="0"/>
  </r>
  <r>
    <x v="350"/>
    <x v="2"/>
    <x v="28"/>
    <x v="1771"/>
    <x v="5"/>
    <x v="248"/>
    <x v="7852"/>
    <n v="221.34"/>
    <n v="221.34"/>
    <n v="0"/>
  </r>
  <r>
    <x v="350"/>
    <x v="2"/>
    <x v="28"/>
    <x v="1771"/>
    <x v="5"/>
    <x v="296"/>
    <x v="5865"/>
    <n v="64.84"/>
    <n v="64.84"/>
    <n v="0"/>
  </r>
  <r>
    <x v="350"/>
    <x v="2"/>
    <x v="28"/>
    <x v="1771"/>
    <x v="5"/>
    <x v="154"/>
    <x v="5865"/>
    <n v="-64.84"/>
    <n v="-64.84"/>
    <n v="0"/>
  </r>
  <r>
    <x v="350"/>
    <x v="2"/>
    <x v="28"/>
    <x v="1771"/>
    <x v="5"/>
    <x v="931"/>
    <x v="5865"/>
    <n v="64.84"/>
    <n v="64.84"/>
    <n v="0"/>
  </r>
  <r>
    <x v="350"/>
    <x v="2"/>
    <x v="28"/>
    <x v="1771"/>
    <x v="5"/>
    <x v="155"/>
    <x v="5179"/>
    <n v="18.02"/>
    <n v="18.02"/>
    <n v="0"/>
  </r>
  <r>
    <x v="350"/>
    <x v="2"/>
    <x v="28"/>
    <x v="1771"/>
    <x v="5"/>
    <x v="159"/>
    <x v="4137"/>
    <n v="1577.25"/>
    <n v="1577.25"/>
    <n v="0"/>
  </r>
  <r>
    <x v="350"/>
    <x v="2"/>
    <x v="28"/>
    <x v="1771"/>
    <x v="5"/>
    <x v="618"/>
    <x v="7514"/>
    <n v="622.48"/>
    <n v="622.48"/>
    <n v="0"/>
  </r>
  <r>
    <x v="350"/>
    <x v="2"/>
    <x v="28"/>
    <x v="1771"/>
    <x v="5"/>
    <x v="376"/>
    <x v="7853"/>
    <n v="124"/>
    <n v="124"/>
    <n v="0"/>
  </r>
  <r>
    <x v="366"/>
    <x v="2"/>
    <x v="9"/>
    <x v="1828"/>
    <x v="5"/>
    <x v="225"/>
    <x v="5857"/>
    <n v="-3763.17"/>
    <n v="-3763.17"/>
    <n v="0"/>
  </r>
  <r>
    <x v="366"/>
    <x v="2"/>
    <x v="9"/>
    <x v="1828"/>
    <x v="5"/>
    <x v="518"/>
    <x v="5857"/>
    <n v="3763.17"/>
    <n v="3763.17"/>
    <n v="0"/>
  </r>
  <r>
    <x v="448"/>
    <x v="2"/>
    <x v="9"/>
    <x v="1828"/>
    <x v="5"/>
    <x v="363"/>
    <x v="5695"/>
    <n v="1309.4000000000001"/>
    <n v="1309.4000000000001"/>
    <n v="0"/>
  </r>
  <r>
    <x v="448"/>
    <x v="2"/>
    <x v="9"/>
    <x v="1828"/>
    <x v="5"/>
    <x v="229"/>
    <x v="7854"/>
    <n v="808.86"/>
    <n v="808.86"/>
    <n v="0"/>
  </r>
  <r>
    <x v="448"/>
    <x v="2"/>
    <x v="9"/>
    <x v="1828"/>
    <x v="5"/>
    <x v="232"/>
    <x v="5864"/>
    <n v="5766.55"/>
    <n v="5766.55"/>
    <n v="0"/>
  </r>
  <r>
    <x v="448"/>
    <x v="2"/>
    <x v="9"/>
    <x v="1828"/>
    <x v="5"/>
    <x v="235"/>
    <x v="7855"/>
    <n v="-1883.48"/>
    <n v="-1883.48"/>
    <n v="0"/>
  </r>
  <r>
    <x v="151"/>
    <x v="2"/>
    <x v="2"/>
    <x v="1539"/>
    <x v="1"/>
    <x v="232"/>
    <x v="7856"/>
    <n v="4490.91"/>
    <n v="4490.91"/>
    <n v="0"/>
  </r>
  <r>
    <x v="151"/>
    <x v="2"/>
    <x v="2"/>
    <x v="1539"/>
    <x v="1"/>
    <x v="687"/>
    <x v="7857"/>
    <n v="1396.89"/>
    <n v="1396.89"/>
    <n v="0"/>
  </r>
  <r>
    <x v="151"/>
    <x v="2"/>
    <x v="2"/>
    <x v="1539"/>
    <x v="1"/>
    <x v="426"/>
    <x v="6970"/>
    <n v="704.25"/>
    <n v="704.25"/>
    <n v="0"/>
  </r>
  <r>
    <x v="151"/>
    <x v="2"/>
    <x v="2"/>
    <x v="1539"/>
    <x v="1"/>
    <x v="932"/>
    <x v="7858"/>
    <n v="421"/>
    <n v="421"/>
    <n v="0"/>
  </r>
  <r>
    <x v="151"/>
    <x v="2"/>
    <x v="2"/>
    <x v="1539"/>
    <x v="1"/>
    <x v="933"/>
    <x v="7859"/>
    <n v="392.84"/>
    <n v="392.84"/>
    <n v="0"/>
  </r>
  <r>
    <x v="247"/>
    <x v="0"/>
    <x v="15"/>
    <x v="2163"/>
    <x v="223"/>
    <x v="25"/>
    <x v="7860"/>
    <n v="346.2"/>
    <n v="346.2"/>
    <n v="0"/>
  </r>
  <r>
    <x v="2"/>
    <x v="1"/>
    <x v="1"/>
    <x v="2272"/>
    <x v="423"/>
    <x v="0"/>
    <x v="7861"/>
    <n v="1712"/>
    <n v="1712"/>
    <n v="0"/>
  </r>
  <r>
    <x v="2"/>
    <x v="1"/>
    <x v="1"/>
    <x v="1541"/>
    <x v="188"/>
    <x v="0"/>
    <x v="7862"/>
    <n v="75.66"/>
    <n v="75.66"/>
    <n v="0"/>
  </r>
  <r>
    <x v="2"/>
    <x v="1"/>
    <x v="1"/>
    <x v="1541"/>
    <x v="188"/>
    <x v="57"/>
    <x v="7863"/>
    <n v="226.1"/>
    <n v="226.1"/>
    <n v="0"/>
  </r>
  <r>
    <x v="2"/>
    <x v="1"/>
    <x v="1"/>
    <x v="2194"/>
    <x v="37"/>
    <x v="73"/>
    <x v="7421"/>
    <n v="675.46"/>
    <n v="675.46"/>
    <n v="0"/>
  </r>
  <r>
    <x v="255"/>
    <x v="0"/>
    <x v="8"/>
    <x v="1543"/>
    <x v="223"/>
    <x v="25"/>
    <x v="7864"/>
    <n v="1805.4"/>
    <n v="1805.4"/>
    <n v="0"/>
  </r>
  <r>
    <x v="2"/>
    <x v="1"/>
    <x v="1"/>
    <x v="2273"/>
    <x v="215"/>
    <x v="13"/>
    <x v="7865"/>
    <n v="2482.9"/>
    <n v="2482.9"/>
    <n v="0"/>
  </r>
  <r>
    <x v="225"/>
    <x v="0"/>
    <x v="2"/>
    <x v="1545"/>
    <x v="1"/>
    <x v="16"/>
    <x v="7866"/>
    <n v="353.8"/>
    <n v="353.8"/>
    <n v="0"/>
  </r>
  <r>
    <x v="225"/>
    <x v="0"/>
    <x v="2"/>
    <x v="1545"/>
    <x v="1"/>
    <x v="54"/>
    <x v="7867"/>
    <n v="4904"/>
    <n v="4904"/>
    <n v="0"/>
  </r>
  <r>
    <x v="2"/>
    <x v="1"/>
    <x v="1"/>
    <x v="2274"/>
    <x v="222"/>
    <x v="14"/>
    <x v="7868"/>
    <n v="13755"/>
    <n v="13755"/>
    <n v="0"/>
  </r>
  <r>
    <x v="188"/>
    <x v="2"/>
    <x v="14"/>
    <x v="2165"/>
    <x v="223"/>
    <x v="42"/>
    <x v="7869"/>
    <n v="29820"/>
    <n v="20085.96"/>
    <n v="9734.0400000000009"/>
  </r>
  <r>
    <x v="2"/>
    <x v="1"/>
    <x v="1"/>
    <x v="2275"/>
    <x v="37"/>
    <x v="4"/>
    <x v="7870"/>
    <n v="1079.0999999999999"/>
    <n v="1079.0999999999999"/>
    <n v="0"/>
  </r>
  <r>
    <x v="2"/>
    <x v="1"/>
    <x v="1"/>
    <x v="2166"/>
    <x v="56"/>
    <x v="17"/>
    <x v="4009"/>
    <n v="4287.5"/>
    <n v="4287.5"/>
    <n v="0"/>
  </r>
  <r>
    <x v="205"/>
    <x v="2"/>
    <x v="8"/>
    <x v="1546"/>
    <x v="45"/>
    <x v="890"/>
    <x v="7871"/>
    <n v="28691"/>
    <n v="15115.2"/>
    <n v="13575.8"/>
  </r>
  <r>
    <x v="95"/>
    <x v="2"/>
    <x v="2"/>
    <x v="2276"/>
    <x v="409"/>
    <x v="4"/>
    <x v="7872"/>
    <n v="488.3"/>
    <n v="488.3"/>
    <n v="0"/>
  </r>
  <r>
    <x v="449"/>
    <x v="0"/>
    <x v="17"/>
    <x v="2277"/>
    <x v="1"/>
    <x v="4"/>
    <x v="7873"/>
    <n v="4995"/>
    <n v="4995"/>
    <n v="0"/>
  </r>
  <r>
    <x v="383"/>
    <x v="0"/>
    <x v="5"/>
    <x v="2169"/>
    <x v="1"/>
    <x v="4"/>
    <x v="7874"/>
    <n v="6251"/>
    <n v="6251"/>
    <n v="0"/>
  </r>
  <r>
    <x v="361"/>
    <x v="2"/>
    <x v="28"/>
    <x v="2278"/>
    <x v="377"/>
    <x v="25"/>
    <x v="7875"/>
    <n v="2958"/>
    <n v="2958"/>
    <n v="0"/>
  </r>
  <r>
    <x v="2"/>
    <x v="1"/>
    <x v="1"/>
    <x v="2279"/>
    <x v="207"/>
    <x v="4"/>
    <x v="7876"/>
    <n v="2820"/>
    <n v="2820"/>
    <n v="0"/>
  </r>
  <r>
    <x v="2"/>
    <x v="1"/>
    <x v="1"/>
    <x v="2279"/>
    <x v="207"/>
    <x v="78"/>
    <x v="7877"/>
    <n v="146.80000000000001"/>
    <n v="146.80000000000001"/>
    <n v="0"/>
  </r>
  <r>
    <x v="399"/>
    <x v="0"/>
    <x v="9"/>
    <x v="2280"/>
    <x v="89"/>
    <x v="44"/>
    <x v="7878"/>
    <n v="30207"/>
    <n v="30207"/>
    <n v="0"/>
  </r>
  <r>
    <x v="450"/>
    <x v="0"/>
    <x v="36"/>
    <x v="2281"/>
    <x v="406"/>
    <x v="4"/>
    <x v="7879"/>
    <n v="69000"/>
    <n v="69000"/>
    <n v="0"/>
  </r>
  <r>
    <x v="450"/>
    <x v="0"/>
    <x v="36"/>
    <x v="2281"/>
    <x v="406"/>
    <x v="0"/>
    <x v="7880"/>
    <n v="360"/>
    <n v="360"/>
    <n v="0"/>
  </r>
  <r>
    <x v="350"/>
    <x v="2"/>
    <x v="28"/>
    <x v="2282"/>
    <x v="377"/>
    <x v="64"/>
    <x v="7881"/>
    <n v="1329"/>
    <n v="1329"/>
    <n v="0"/>
  </r>
  <r>
    <x v="425"/>
    <x v="2"/>
    <x v="2"/>
    <x v="2283"/>
    <x v="1"/>
    <x v="4"/>
    <x v="7882"/>
    <n v="13398"/>
    <n v="13398"/>
    <n v="0"/>
  </r>
  <r>
    <x v="2"/>
    <x v="1"/>
    <x v="1"/>
    <x v="2284"/>
    <x v="337"/>
    <x v="4"/>
    <x v="7883"/>
    <n v="800"/>
    <n v="800"/>
    <n v="0"/>
  </r>
  <r>
    <x v="202"/>
    <x v="2"/>
    <x v="5"/>
    <x v="2285"/>
    <x v="335"/>
    <x v="4"/>
    <x v="7884"/>
    <n v="11450"/>
    <n v="11450"/>
    <n v="0"/>
  </r>
  <r>
    <x v="9"/>
    <x v="0"/>
    <x v="2"/>
    <x v="2286"/>
    <x v="223"/>
    <x v="4"/>
    <x v="7885"/>
    <n v="1293.5999999999999"/>
    <n v="1293.5999999999999"/>
    <n v="0"/>
  </r>
  <r>
    <x v="9"/>
    <x v="0"/>
    <x v="2"/>
    <x v="2286"/>
    <x v="223"/>
    <x v="0"/>
    <x v="7886"/>
    <n v="88.8"/>
    <n v="88.8"/>
    <n v="0"/>
  </r>
  <r>
    <x v="2"/>
    <x v="1"/>
    <x v="1"/>
    <x v="2287"/>
    <x v="224"/>
    <x v="4"/>
    <x v="7887"/>
    <n v="7422.5"/>
    <n v="7422.5"/>
    <n v="0"/>
  </r>
  <r>
    <x v="2"/>
    <x v="1"/>
    <x v="1"/>
    <x v="2288"/>
    <x v="101"/>
    <x v="0"/>
    <x v="6123"/>
    <n v="160.38999999999999"/>
    <n v="160.38999999999999"/>
    <n v="0"/>
  </r>
  <r>
    <x v="451"/>
    <x v="2"/>
    <x v="9"/>
    <x v="2289"/>
    <x v="5"/>
    <x v="4"/>
    <x v="7888"/>
    <n v="7802.07"/>
    <n v="7802.07"/>
    <n v="0"/>
  </r>
  <r>
    <x v="451"/>
    <x v="2"/>
    <x v="9"/>
    <x v="2289"/>
    <x v="5"/>
    <x v="119"/>
    <x v="7889"/>
    <n v="9.06"/>
    <n v="9.06"/>
    <n v="0"/>
  </r>
  <r>
    <x v="451"/>
    <x v="2"/>
    <x v="9"/>
    <x v="2289"/>
    <x v="5"/>
    <x v="80"/>
    <x v="7890"/>
    <n v="138.03"/>
    <n v="138.03"/>
    <n v="0"/>
  </r>
  <r>
    <x v="363"/>
    <x v="2"/>
    <x v="28"/>
    <x v="2290"/>
    <x v="424"/>
    <x v="17"/>
    <x v="7891"/>
    <n v="295000"/>
    <n v="236631.3"/>
    <n v="58368.7"/>
  </r>
  <r>
    <x v="448"/>
    <x v="2"/>
    <x v="9"/>
    <x v="1828"/>
    <x v="5"/>
    <x v="934"/>
    <x v="7855"/>
    <n v="1883.48"/>
    <n v="1883.48"/>
    <n v="0"/>
  </r>
  <r>
    <x v="448"/>
    <x v="2"/>
    <x v="9"/>
    <x v="1828"/>
    <x v="5"/>
    <x v="246"/>
    <x v="6028"/>
    <n v="1883.48"/>
    <n v="1883.48"/>
    <n v="0"/>
  </r>
  <r>
    <x v="358"/>
    <x v="2"/>
    <x v="9"/>
    <x v="2291"/>
    <x v="359"/>
    <x v="95"/>
    <x v="7892"/>
    <n v="367"/>
    <n v="367"/>
    <n v="0"/>
  </r>
  <r>
    <x v="358"/>
    <x v="2"/>
    <x v="9"/>
    <x v="2291"/>
    <x v="359"/>
    <x v="18"/>
    <x v="7893"/>
    <n v="22497.9"/>
    <n v="22497.9"/>
    <n v="0"/>
  </r>
  <r>
    <x v="358"/>
    <x v="2"/>
    <x v="9"/>
    <x v="2291"/>
    <x v="359"/>
    <x v="117"/>
    <x v="7894"/>
    <n v="1335"/>
    <n v="1335"/>
    <n v="0"/>
  </r>
  <r>
    <x v="358"/>
    <x v="2"/>
    <x v="9"/>
    <x v="2291"/>
    <x v="359"/>
    <x v="1"/>
    <x v="7895"/>
    <n v="357"/>
    <n v="357"/>
    <n v="0"/>
  </r>
  <r>
    <x v="2"/>
    <x v="1"/>
    <x v="1"/>
    <x v="2292"/>
    <x v="207"/>
    <x v="4"/>
    <x v="7896"/>
    <n v="4145"/>
    <n v="4145"/>
    <n v="0"/>
  </r>
  <r>
    <x v="2"/>
    <x v="1"/>
    <x v="1"/>
    <x v="2292"/>
    <x v="207"/>
    <x v="0"/>
    <x v="940"/>
    <n v="262.70999999999998"/>
    <n v="262.70999999999998"/>
    <n v="0"/>
  </r>
  <r>
    <x v="2"/>
    <x v="1"/>
    <x v="1"/>
    <x v="2293"/>
    <x v="265"/>
    <x v="17"/>
    <x v="7897"/>
    <n v="209.6"/>
    <n v="209.6"/>
    <n v="0"/>
  </r>
  <r>
    <x v="366"/>
    <x v="2"/>
    <x v="9"/>
    <x v="2294"/>
    <x v="365"/>
    <x v="0"/>
    <x v="7898"/>
    <n v="3334"/>
    <n v="3334"/>
    <n v="0"/>
  </r>
  <r>
    <x v="350"/>
    <x v="2"/>
    <x v="28"/>
    <x v="2295"/>
    <x v="5"/>
    <x v="25"/>
    <x v="7899"/>
    <n v="882.3"/>
    <n v="882.3"/>
    <n v="0"/>
  </r>
  <r>
    <x v="2"/>
    <x v="1"/>
    <x v="1"/>
    <x v="2296"/>
    <x v="37"/>
    <x v="25"/>
    <x v="7900"/>
    <n v="210.11"/>
    <n v="210.11"/>
    <n v="0"/>
  </r>
  <r>
    <x v="452"/>
    <x v="2"/>
    <x v="14"/>
    <x v="2297"/>
    <x v="362"/>
    <x v="17"/>
    <x v="7901"/>
    <n v="27.77"/>
    <n v="27.77"/>
    <n v="0"/>
  </r>
  <r>
    <x v="386"/>
    <x v="2"/>
    <x v="8"/>
    <x v="2298"/>
    <x v="5"/>
    <x v="13"/>
    <x v="7902"/>
    <n v="185.74"/>
    <n v="185.74"/>
    <n v="0"/>
  </r>
  <r>
    <x v="386"/>
    <x v="2"/>
    <x v="8"/>
    <x v="2298"/>
    <x v="5"/>
    <x v="67"/>
    <x v="7903"/>
    <n v="972.16"/>
    <n v="972.16"/>
    <n v="0"/>
  </r>
  <r>
    <x v="386"/>
    <x v="2"/>
    <x v="8"/>
    <x v="2298"/>
    <x v="5"/>
    <x v="196"/>
    <x v="7904"/>
    <n v="885.36"/>
    <n v="885.36"/>
    <n v="0"/>
  </r>
  <r>
    <x v="386"/>
    <x v="2"/>
    <x v="8"/>
    <x v="2298"/>
    <x v="5"/>
    <x v="62"/>
    <x v="6554"/>
    <n v="5931.22"/>
    <n v="5931.22"/>
    <n v="0"/>
  </r>
  <r>
    <x v="386"/>
    <x v="2"/>
    <x v="8"/>
    <x v="2298"/>
    <x v="5"/>
    <x v="16"/>
    <x v="6003"/>
    <n v="2690.15"/>
    <n v="2690.15"/>
    <n v="0"/>
  </r>
  <r>
    <x v="386"/>
    <x v="2"/>
    <x v="8"/>
    <x v="2298"/>
    <x v="5"/>
    <x v="101"/>
    <x v="7905"/>
    <n v="2061.62"/>
    <n v="2061.62"/>
    <n v="0"/>
  </r>
  <r>
    <x v="387"/>
    <x v="2"/>
    <x v="8"/>
    <x v="2298"/>
    <x v="5"/>
    <x v="935"/>
    <x v="6060"/>
    <n v="349.61"/>
    <n v="349.61"/>
    <n v="0"/>
  </r>
  <r>
    <x v="387"/>
    <x v="2"/>
    <x v="8"/>
    <x v="2298"/>
    <x v="5"/>
    <x v="185"/>
    <x v="7906"/>
    <n v="127.54"/>
    <n v="127.54"/>
    <n v="0"/>
  </r>
  <r>
    <x v="385"/>
    <x v="2"/>
    <x v="8"/>
    <x v="2298"/>
    <x v="5"/>
    <x v="139"/>
    <x v="7907"/>
    <n v="41.82"/>
    <n v="41.82"/>
    <n v="0"/>
  </r>
  <r>
    <x v="385"/>
    <x v="2"/>
    <x v="8"/>
    <x v="2298"/>
    <x v="5"/>
    <x v="622"/>
    <x v="7908"/>
    <n v="84.66"/>
    <n v="84.66"/>
    <n v="0"/>
  </r>
  <r>
    <x v="385"/>
    <x v="2"/>
    <x v="8"/>
    <x v="2298"/>
    <x v="5"/>
    <x v="936"/>
    <x v="7909"/>
    <n v="541.26"/>
    <n v="541.26"/>
    <n v="0"/>
  </r>
  <r>
    <x v="385"/>
    <x v="2"/>
    <x v="8"/>
    <x v="2298"/>
    <x v="5"/>
    <x v="937"/>
    <x v="7910"/>
    <n v="47.27"/>
    <n v="47.27"/>
    <n v="0"/>
  </r>
  <r>
    <x v="385"/>
    <x v="2"/>
    <x v="8"/>
    <x v="2298"/>
    <x v="5"/>
    <x v="938"/>
    <x v="7911"/>
    <n v="4791.67"/>
    <n v="4791.67"/>
    <n v="0"/>
  </r>
  <r>
    <x v="385"/>
    <x v="2"/>
    <x v="8"/>
    <x v="2298"/>
    <x v="5"/>
    <x v="108"/>
    <x v="7912"/>
    <n v="74.84"/>
    <n v="74.84"/>
    <n v="0"/>
  </r>
  <r>
    <x v="385"/>
    <x v="2"/>
    <x v="8"/>
    <x v="2298"/>
    <x v="5"/>
    <x v="113"/>
    <x v="7913"/>
    <n v="44.74"/>
    <n v="44.74"/>
    <n v="0"/>
  </r>
  <r>
    <x v="385"/>
    <x v="2"/>
    <x v="8"/>
    <x v="2298"/>
    <x v="5"/>
    <x v="493"/>
    <x v="7914"/>
    <n v="15.82"/>
    <n v="15.82"/>
    <n v="0"/>
  </r>
  <r>
    <x v="385"/>
    <x v="2"/>
    <x v="8"/>
    <x v="2298"/>
    <x v="5"/>
    <x v="939"/>
    <x v="7915"/>
    <n v="457.14"/>
    <n v="457.14"/>
    <n v="0"/>
  </r>
  <r>
    <x v="385"/>
    <x v="2"/>
    <x v="8"/>
    <x v="2298"/>
    <x v="5"/>
    <x v="940"/>
    <x v="7916"/>
    <n v="114.3"/>
    <n v="114.3"/>
    <n v="0"/>
  </r>
  <r>
    <x v="385"/>
    <x v="2"/>
    <x v="8"/>
    <x v="2298"/>
    <x v="5"/>
    <x v="144"/>
    <x v="7917"/>
    <n v="10.84"/>
    <n v="10.84"/>
    <n v="0"/>
  </r>
  <r>
    <x v="319"/>
    <x v="2"/>
    <x v="5"/>
    <x v="2299"/>
    <x v="61"/>
    <x v="4"/>
    <x v="7918"/>
    <n v="5000"/>
    <n v="782.63"/>
    <n v="4217.37"/>
  </r>
  <r>
    <x v="2"/>
    <x v="1"/>
    <x v="1"/>
    <x v="2300"/>
    <x v="34"/>
    <x v="66"/>
    <x v="64"/>
    <n v="36.08"/>
    <n v="36.08"/>
    <n v="0"/>
  </r>
  <r>
    <x v="119"/>
    <x v="2"/>
    <x v="5"/>
    <x v="2301"/>
    <x v="362"/>
    <x v="48"/>
    <x v="7919"/>
    <n v="116.95"/>
    <n v="116.95"/>
    <n v="0"/>
  </r>
  <r>
    <x v="119"/>
    <x v="2"/>
    <x v="5"/>
    <x v="2301"/>
    <x v="362"/>
    <x v="19"/>
    <x v="7920"/>
    <n v="106.28"/>
    <n v="106.28"/>
    <n v="0"/>
  </r>
  <r>
    <x v="119"/>
    <x v="2"/>
    <x v="5"/>
    <x v="2301"/>
    <x v="362"/>
    <x v="198"/>
    <x v="7921"/>
    <n v="87.29"/>
    <n v="87.29"/>
    <n v="0"/>
  </r>
  <r>
    <x v="119"/>
    <x v="2"/>
    <x v="5"/>
    <x v="2301"/>
    <x v="362"/>
    <x v="363"/>
    <x v="7922"/>
    <n v="87.29"/>
    <n v="87.29"/>
    <n v="0"/>
  </r>
  <r>
    <x v="119"/>
    <x v="2"/>
    <x v="5"/>
    <x v="2301"/>
    <x v="362"/>
    <x v="478"/>
    <x v="7923"/>
    <n v="87.29"/>
    <n v="87.29"/>
    <n v="0"/>
  </r>
  <r>
    <x v="119"/>
    <x v="2"/>
    <x v="5"/>
    <x v="2301"/>
    <x v="362"/>
    <x v="687"/>
    <x v="7924"/>
    <n v="9.2200000000000006"/>
    <n v="9.2200000000000006"/>
    <n v="0"/>
  </r>
  <r>
    <x v="119"/>
    <x v="2"/>
    <x v="5"/>
    <x v="2301"/>
    <x v="362"/>
    <x v="246"/>
    <x v="7925"/>
    <n v="13.7"/>
    <n v="13.7"/>
    <n v="0"/>
  </r>
  <r>
    <x v="358"/>
    <x v="2"/>
    <x v="9"/>
    <x v="2302"/>
    <x v="425"/>
    <x v="4"/>
    <x v="7926"/>
    <n v="70649"/>
    <n v="70649"/>
    <n v="0"/>
  </r>
  <r>
    <x v="371"/>
    <x v="0"/>
    <x v="9"/>
    <x v="1783"/>
    <x v="200"/>
    <x v="77"/>
    <x v="4077"/>
    <n v="-497.01"/>
    <n v="-497.01"/>
    <n v="0"/>
  </r>
  <r>
    <x v="371"/>
    <x v="0"/>
    <x v="9"/>
    <x v="1783"/>
    <x v="200"/>
    <x v="725"/>
    <x v="2098"/>
    <n v="328.5"/>
    <n v="328.5"/>
    <n v="0"/>
  </r>
  <r>
    <x v="2"/>
    <x v="1"/>
    <x v="1"/>
    <x v="2036"/>
    <x v="43"/>
    <x v="0"/>
    <x v="7927"/>
    <n v="1629.11"/>
    <n v="1629.11"/>
    <n v="0"/>
  </r>
  <r>
    <x v="2"/>
    <x v="1"/>
    <x v="1"/>
    <x v="1785"/>
    <x v="37"/>
    <x v="13"/>
    <x v="7928"/>
    <n v="57.78"/>
    <n v="57.78"/>
    <n v="0"/>
  </r>
  <r>
    <x v="2"/>
    <x v="1"/>
    <x v="1"/>
    <x v="1785"/>
    <x v="37"/>
    <x v="125"/>
    <x v="7929"/>
    <n v="36.86"/>
    <n v="36.86"/>
    <n v="0"/>
  </r>
  <r>
    <x v="2"/>
    <x v="1"/>
    <x v="1"/>
    <x v="2108"/>
    <x v="66"/>
    <x v="12"/>
    <x v="3991"/>
    <n v="110"/>
    <n v="110"/>
    <n v="0"/>
  </r>
  <r>
    <x v="2"/>
    <x v="1"/>
    <x v="1"/>
    <x v="1791"/>
    <x v="61"/>
    <x v="81"/>
    <x v="1521"/>
    <n v="34.43"/>
    <n v="34.43"/>
    <n v="0"/>
  </r>
  <r>
    <x v="373"/>
    <x v="0"/>
    <x v="3"/>
    <x v="1795"/>
    <x v="379"/>
    <x v="25"/>
    <x v="7930"/>
    <n v="-15112.05"/>
    <n v="-15112.05"/>
    <n v="0"/>
  </r>
  <r>
    <x v="373"/>
    <x v="0"/>
    <x v="3"/>
    <x v="1795"/>
    <x v="379"/>
    <x v="77"/>
    <x v="7050"/>
    <n v="9597.82"/>
    <n v="9597.82"/>
    <n v="0"/>
  </r>
  <r>
    <x v="46"/>
    <x v="0"/>
    <x v="0"/>
    <x v="1796"/>
    <x v="1"/>
    <x v="25"/>
    <x v="7931"/>
    <n v="5850"/>
    <n v="5850"/>
    <n v="0"/>
  </r>
  <r>
    <x v="11"/>
    <x v="0"/>
    <x v="0"/>
    <x v="1797"/>
    <x v="1"/>
    <x v="48"/>
    <x v="7932"/>
    <n v="107.14"/>
    <n v="107.14"/>
    <n v="0"/>
  </r>
  <r>
    <x v="11"/>
    <x v="0"/>
    <x v="0"/>
    <x v="1797"/>
    <x v="1"/>
    <x v="95"/>
    <x v="7933"/>
    <n v="40"/>
    <n v="40"/>
    <n v="0"/>
  </r>
  <r>
    <x v="11"/>
    <x v="0"/>
    <x v="0"/>
    <x v="1797"/>
    <x v="1"/>
    <x v="18"/>
    <x v="7934"/>
    <n v="780"/>
    <n v="780"/>
    <n v="0"/>
  </r>
  <r>
    <x v="167"/>
    <x v="0"/>
    <x v="2"/>
    <x v="2199"/>
    <x v="16"/>
    <x v="4"/>
    <x v="7935"/>
    <n v="9096.1299999999992"/>
    <n v="9096.1299999999992"/>
    <n v="0"/>
  </r>
  <r>
    <x v="167"/>
    <x v="0"/>
    <x v="2"/>
    <x v="2199"/>
    <x v="16"/>
    <x v="25"/>
    <x v="7936"/>
    <n v="8966.32"/>
    <n v="8966.32"/>
    <n v="0"/>
  </r>
  <r>
    <x v="2"/>
    <x v="1"/>
    <x v="1"/>
    <x v="2039"/>
    <x v="1"/>
    <x v="127"/>
    <x v="7937"/>
    <n v="250"/>
    <n v="250"/>
    <n v="0"/>
  </r>
  <r>
    <x v="2"/>
    <x v="1"/>
    <x v="1"/>
    <x v="2039"/>
    <x v="1"/>
    <x v="46"/>
    <x v="7938"/>
    <n v="340"/>
    <n v="340"/>
    <n v="0"/>
  </r>
  <r>
    <x v="2"/>
    <x v="1"/>
    <x v="1"/>
    <x v="2039"/>
    <x v="1"/>
    <x v="18"/>
    <x v="7939"/>
    <n v="75.5"/>
    <n v="75.5"/>
    <n v="0"/>
  </r>
  <r>
    <x v="2"/>
    <x v="1"/>
    <x v="1"/>
    <x v="2039"/>
    <x v="1"/>
    <x v="175"/>
    <x v="7939"/>
    <n v="-0.5"/>
    <n v="-0.5"/>
    <n v="0"/>
  </r>
  <r>
    <x v="2"/>
    <x v="1"/>
    <x v="1"/>
    <x v="2303"/>
    <x v="36"/>
    <x v="4"/>
    <x v="7940"/>
    <n v="338021.56"/>
    <n v="338021.56"/>
    <n v="0"/>
  </r>
  <r>
    <x v="2"/>
    <x v="1"/>
    <x v="1"/>
    <x v="1948"/>
    <x v="108"/>
    <x v="4"/>
    <x v="7941"/>
    <n v="29432"/>
    <n v="29432"/>
    <n v="0"/>
  </r>
  <r>
    <x v="2"/>
    <x v="1"/>
    <x v="1"/>
    <x v="1948"/>
    <x v="108"/>
    <x v="14"/>
    <x v="7941"/>
    <n v="2260"/>
    <n v="2260"/>
    <n v="0"/>
  </r>
  <r>
    <x v="173"/>
    <x v="0"/>
    <x v="2"/>
    <x v="1949"/>
    <x v="1"/>
    <x v="0"/>
    <x v="7942"/>
    <n v="4961.25"/>
    <n v="4961.25"/>
    <n v="0"/>
  </r>
  <r>
    <x v="173"/>
    <x v="0"/>
    <x v="2"/>
    <x v="1949"/>
    <x v="1"/>
    <x v="46"/>
    <x v="5144"/>
    <n v="253.4"/>
    <n v="253.4"/>
    <n v="0"/>
  </r>
  <r>
    <x v="173"/>
    <x v="0"/>
    <x v="2"/>
    <x v="1949"/>
    <x v="1"/>
    <x v="18"/>
    <x v="5131"/>
    <n v="759.04"/>
    <n v="759.04"/>
    <n v="0"/>
  </r>
  <r>
    <x v="173"/>
    <x v="0"/>
    <x v="2"/>
    <x v="1949"/>
    <x v="1"/>
    <x v="42"/>
    <x v="7943"/>
    <n v="297.99"/>
    <n v="297.99"/>
    <n v="0"/>
  </r>
  <r>
    <x v="173"/>
    <x v="0"/>
    <x v="2"/>
    <x v="1949"/>
    <x v="1"/>
    <x v="24"/>
    <x v="7944"/>
    <n v="2697"/>
    <n v="2697"/>
    <n v="0"/>
  </r>
  <r>
    <x v="173"/>
    <x v="0"/>
    <x v="2"/>
    <x v="1949"/>
    <x v="1"/>
    <x v="108"/>
    <x v="7945"/>
    <n v="684"/>
    <n v="684"/>
    <n v="0"/>
  </r>
  <r>
    <x v="181"/>
    <x v="0"/>
    <x v="0"/>
    <x v="1950"/>
    <x v="9"/>
    <x v="0"/>
    <x v="7946"/>
    <n v="520.51"/>
    <n v="520.51"/>
    <n v="0"/>
  </r>
  <r>
    <x v="2"/>
    <x v="1"/>
    <x v="1"/>
    <x v="2304"/>
    <x v="48"/>
    <x v="4"/>
    <x v="7947"/>
    <n v="682.5"/>
    <n v="682.5"/>
    <n v="0"/>
  </r>
  <r>
    <x v="2"/>
    <x v="1"/>
    <x v="1"/>
    <x v="2304"/>
    <x v="48"/>
    <x v="17"/>
    <x v="7948"/>
    <n v="250"/>
    <n v="250"/>
    <n v="0"/>
  </r>
  <r>
    <x v="181"/>
    <x v="0"/>
    <x v="0"/>
    <x v="1953"/>
    <x v="9"/>
    <x v="4"/>
    <x v="7949"/>
    <n v="1075"/>
    <n v="1075"/>
    <n v="0"/>
  </r>
  <r>
    <x v="2"/>
    <x v="1"/>
    <x v="1"/>
    <x v="2305"/>
    <x v="56"/>
    <x v="13"/>
    <x v="7950"/>
    <n v="49697.85"/>
    <n v="49697.85"/>
    <n v="0"/>
  </r>
  <r>
    <x v="445"/>
    <x v="0"/>
    <x v="23"/>
    <x v="2263"/>
    <x v="101"/>
    <x v="25"/>
    <x v="420"/>
    <n v="1088"/>
    <n v="1088"/>
    <n v="0"/>
  </r>
  <r>
    <x v="166"/>
    <x v="0"/>
    <x v="0"/>
    <x v="1954"/>
    <x v="188"/>
    <x v="18"/>
    <x v="1965"/>
    <n v="37.770000000000003"/>
    <n v="37.770000000000003"/>
    <n v="0"/>
  </r>
  <r>
    <x v="166"/>
    <x v="0"/>
    <x v="0"/>
    <x v="1954"/>
    <x v="188"/>
    <x v="117"/>
    <x v="1965"/>
    <n v="37.770000000000003"/>
    <n v="37.770000000000003"/>
    <n v="0"/>
  </r>
  <r>
    <x v="166"/>
    <x v="0"/>
    <x v="0"/>
    <x v="1954"/>
    <x v="188"/>
    <x v="119"/>
    <x v="4345"/>
    <n v="279.88"/>
    <n v="279.88"/>
    <n v="0"/>
  </r>
  <r>
    <x v="166"/>
    <x v="0"/>
    <x v="0"/>
    <x v="1954"/>
    <x v="188"/>
    <x v="22"/>
    <x v="4346"/>
    <n v="262"/>
    <n v="262"/>
    <n v="0"/>
  </r>
  <r>
    <x v="2"/>
    <x v="1"/>
    <x v="1"/>
    <x v="2306"/>
    <x v="144"/>
    <x v="4"/>
    <x v="4069"/>
    <n v="5154.24"/>
    <n v="5154.24"/>
    <n v="0"/>
  </r>
  <r>
    <x v="167"/>
    <x v="0"/>
    <x v="2"/>
    <x v="1955"/>
    <x v="1"/>
    <x v="13"/>
    <x v="6386"/>
    <n v="-6476.37"/>
    <n v="-6476.37"/>
    <n v="0"/>
  </r>
  <r>
    <x v="167"/>
    <x v="0"/>
    <x v="2"/>
    <x v="1955"/>
    <x v="1"/>
    <x v="14"/>
    <x v="6386"/>
    <n v="6476.37"/>
    <n v="6476.37"/>
    <n v="0"/>
  </r>
  <r>
    <x v="2"/>
    <x v="1"/>
    <x v="1"/>
    <x v="1409"/>
    <x v="9"/>
    <x v="46"/>
    <x v="7951"/>
    <n v="860"/>
    <n v="860"/>
    <n v="0"/>
  </r>
  <r>
    <x v="2"/>
    <x v="1"/>
    <x v="1"/>
    <x v="2111"/>
    <x v="5"/>
    <x v="4"/>
    <x v="7952"/>
    <n v="246.77"/>
    <n v="246.77"/>
    <n v="0"/>
  </r>
  <r>
    <x v="2"/>
    <x v="1"/>
    <x v="1"/>
    <x v="1411"/>
    <x v="34"/>
    <x v="106"/>
    <x v="7953"/>
    <n v="3780"/>
    <n v="3780"/>
    <n v="0"/>
  </r>
  <r>
    <x v="2"/>
    <x v="1"/>
    <x v="1"/>
    <x v="1413"/>
    <x v="65"/>
    <x v="4"/>
    <x v="7954"/>
    <n v="164"/>
    <n v="164"/>
    <n v="0"/>
  </r>
  <r>
    <x v="2"/>
    <x v="1"/>
    <x v="1"/>
    <x v="1775"/>
    <x v="114"/>
    <x v="25"/>
    <x v="7955"/>
    <n v="45.3"/>
    <n v="45.3"/>
    <n v="0"/>
  </r>
  <r>
    <x v="2"/>
    <x v="1"/>
    <x v="1"/>
    <x v="1775"/>
    <x v="114"/>
    <x v="17"/>
    <x v="7956"/>
    <n v="82.1"/>
    <n v="82.1"/>
    <n v="0"/>
  </r>
  <r>
    <x v="2"/>
    <x v="1"/>
    <x v="1"/>
    <x v="1775"/>
    <x v="114"/>
    <x v="19"/>
    <x v="7957"/>
    <n v="128.04"/>
    <n v="128.04"/>
    <n v="0"/>
  </r>
  <r>
    <x v="370"/>
    <x v="0"/>
    <x v="0"/>
    <x v="1776"/>
    <x v="378"/>
    <x v="67"/>
    <x v="7958"/>
    <n v="1528.26"/>
    <n v="1528.26"/>
    <n v="0"/>
  </r>
  <r>
    <x v="2"/>
    <x v="1"/>
    <x v="1"/>
    <x v="1623"/>
    <x v="106"/>
    <x v="4"/>
    <x v="3189"/>
    <n v="2145"/>
    <n v="2145"/>
    <n v="0"/>
  </r>
  <r>
    <x v="22"/>
    <x v="0"/>
    <x v="0"/>
    <x v="1624"/>
    <x v="1"/>
    <x v="0"/>
    <x v="7959"/>
    <n v="832.4"/>
    <n v="832.4"/>
    <n v="0"/>
  </r>
  <r>
    <x v="22"/>
    <x v="0"/>
    <x v="0"/>
    <x v="1624"/>
    <x v="1"/>
    <x v="48"/>
    <x v="7960"/>
    <n v="12824.4"/>
    <n v="12824.4"/>
    <n v="0"/>
  </r>
  <r>
    <x v="22"/>
    <x v="0"/>
    <x v="0"/>
    <x v="1624"/>
    <x v="1"/>
    <x v="19"/>
    <x v="7961"/>
    <n v="7499.17"/>
    <n v="7499.17"/>
    <n v="0"/>
  </r>
  <r>
    <x v="22"/>
    <x v="0"/>
    <x v="0"/>
    <x v="1624"/>
    <x v="1"/>
    <x v="20"/>
    <x v="402"/>
    <n v="2744"/>
    <n v="2744"/>
    <n v="0"/>
  </r>
  <r>
    <x v="22"/>
    <x v="0"/>
    <x v="0"/>
    <x v="1624"/>
    <x v="1"/>
    <x v="1"/>
    <x v="7962"/>
    <n v="857.07"/>
    <n v="857.07"/>
    <n v="0"/>
  </r>
  <r>
    <x v="29"/>
    <x v="0"/>
    <x v="0"/>
    <x v="1780"/>
    <x v="79"/>
    <x v="79"/>
    <x v="7468"/>
    <n v="-160"/>
    <n v="-160"/>
    <n v="0"/>
  </r>
  <r>
    <x v="29"/>
    <x v="0"/>
    <x v="0"/>
    <x v="1780"/>
    <x v="79"/>
    <x v="124"/>
    <x v="7468"/>
    <n v="160"/>
    <n v="160"/>
    <n v="0"/>
  </r>
  <r>
    <x v="101"/>
    <x v="0"/>
    <x v="0"/>
    <x v="1780"/>
    <x v="79"/>
    <x v="524"/>
    <x v="7040"/>
    <n v="240"/>
    <n v="240"/>
    <n v="0"/>
  </r>
  <r>
    <x v="101"/>
    <x v="0"/>
    <x v="0"/>
    <x v="1780"/>
    <x v="79"/>
    <x v="494"/>
    <x v="7040"/>
    <n v="-240"/>
    <n v="-240"/>
    <n v="0"/>
  </r>
  <r>
    <x v="62"/>
    <x v="0"/>
    <x v="0"/>
    <x v="1780"/>
    <x v="79"/>
    <x v="478"/>
    <x v="7002"/>
    <n v="160"/>
    <n v="160"/>
    <n v="0"/>
  </r>
  <r>
    <x v="2"/>
    <x v="1"/>
    <x v="1"/>
    <x v="1779"/>
    <x v="61"/>
    <x v="25"/>
    <x v="7963"/>
    <n v="44.16"/>
    <n v="44.16"/>
    <n v="0"/>
  </r>
  <r>
    <x v="2"/>
    <x v="1"/>
    <x v="1"/>
    <x v="1779"/>
    <x v="61"/>
    <x v="62"/>
    <x v="7964"/>
    <n v="11.11"/>
    <n v="11.11"/>
    <n v="0"/>
  </r>
  <r>
    <x v="70"/>
    <x v="0"/>
    <x v="0"/>
    <x v="2307"/>
    <x v="9"/>
    <x v="4"/>
    <x v="7965"/>
    <n v="1575"/>
    <n v="1575"/>
    <n v="0"/>
  </r>
  <r>
    <x v="110"/>
    <x v="2"/>
    <x v="2"/>
    <x v="2308"/>
    <x v="56"/>
    <x v="4"/>
    <x v="7966"/>
    <n v="15000"/>
    <n v="15000"/>
    <n v="0"/>
  </r>
  <r>
    <x v="2"/>
    <x v="1"/>
    <x v="1"/>
    <x v="2105"/>
    <x v="101"/>
    <x v="25"/>
    <x v="940"/>
    <n v="1195.9100000000001"/>
    <n v="1195.9100000000001"/>
    <n v="0"/>
  </r>
  <r>
    <x v="146"/>
    <x v="0"/>
    <x v="5"/>
    <x v="1782"/>
    <x v="1"/>
    <x v="78"/>
    <x v="2667"/>
    <n v="3890.5"/>
    <n v="3890.5"/>
    <n v="0"/>
  </r>
  <r>
    <x v="146"/>
    <x v="0"/>
    <x v="5"/>
    <x v="1782"/>
    <x v="1"/>
    <x v="185"/>
    <x v="2453"/>
    <n v="615.38"/>
    <n v="615.38"/>
    <n v="0"/>
  </r>
  <r>
    <x v="152"/>
    <x v="0"/>
    <x v="2"/>
    <x v="2309"/>
    <x v="54"/>
    <x v="13"/>
    <x v="7967"/>
    <n v="900"/>
    <n v="900"/>
    <n v="0"/>
  </r>
  <r>
    <x v="371"/>
    <x v="0"/>
    <x v="9"/>
    <x v="1783"/>
    <x v="200"/>
    <x v="4"/>
    <x v="3642"/>
    <n v="108000"/>
    <n v="69372.42"/>
    <n v="38627.58"/>
  </r>
  <r>
    <x v="371"/>
    <x v="0"/>
    <x v="9"/>
    <x v="1783"/>
    <x v="200"/>
    <x v="74"/>
    <x v="4077"/>
    <n v="497.01"/>
    <n v="497.01"/>
    <n v="0"/>
  </r>
  <r>
    <x v="371"/>
    <x v="0"/>
    <x v="9"/>
    <x v="1783"/>
    <x v="200"/>
    <x v="99"/>
    <x v="2098"/>
    <n v="-497.01"/>
    <n v="-497.01"/>
    <n v="0"/>
  </r>
  <r>
    <x v="371"/>
    <x v="0"/>
    <x v="9"/>
    <x v="1783"/>
    <x v="200"/>
    <x v="48"/>
    <x v="3778"/>
    <n v="324.89999999999998"/>
    <n v="324.89999999999998"/>
    <n v="0"/>
  </r>
  <r>
    <x v="2"/>
    <x v="1"/>
    <x v="1"/>
    <x v="1785"/>
    <x v="37"/>
    <x v="83"/>
    <x v="7968"/>
    <n v="60.76"/>
    <n v="60.76"/>
    <n v="0"/>
  </r>
  <r>
    <x v="2"/>
    <x v="1"/>
    <x v="1"/>
    <x v="1785"/>
    <x v="37"/>
    <x v="104"/>
    <x v="7969"/>
    <n v="28.08"/>
    <n v="28.08"/>
    <n v="0"/>
  </r>
  <r>
    <x v="2"/>
    <x v="1"/>
    <x v="1"/>
    <x v="1785"/>
    <x v="37"/>
    <x v="51"/>
    <x v="7970"/>
    <n v="12.32"/>
    <n v="12.32"/>
    <n v="0"/>
  </r>
  <r>
    <x v="2"/>
    <x v="1"/>
    <x v="1"/>
    <x v="1785"/>
    <x v="37"/>
    <x v="172"/>
    <x v="7971"/>
    <n v="14.04"/>
    <n v="14.04"/>
    <n v="0"/>
  </r>
  <r>
    <x v="146"/>
    <x v="0"/>
    <x v="5"/>
    <x v="1788"/>
    <x v="1"/>
    <x v="4"/>
    <x v="4326"/>
    <n v="3283.5"/>
    <n v="3283.5"/>
    <n v="0"/>
  </r>
  <r>
    <x v="2"/>
    <x v="1"/>
    <x v="1"/>
    <x v="2108"/>
    <x v="66"/>
    <x v="195"/>
    <x v="7972"/>
    <n v="110"/>
    <n v="110"/>
    <n v="0"/>
  </r>
  <r>
    <x v="372"/>
    <x v="0"/>
    <x v="0"/>
    <x v="1789"/>
    <x v="9"/>
    <x v="0"/>
    <x v="7973"/>
    <n v="4796"/>
    <n v="4796"/>
    <n v="0"/>
  </r>
  <r>
    <x v="2"/>
    <x v="1"/>
    <x v="1"/>
    <x v="2109"/>
    <x v="123"/>
    <x v="4"/>
    <x v="2016"/>
    <n v="345.93"/>
    <n v="345.93"/>
    <n v="0"/>
  </r>
  <r>
    <x v="2"/>
    <x v="1"/>
    <x v="1"/>
    <x v="1791"/>
    <x v="61"/>
    <x v="64"/>
    <x v="7974"/>
    <n v="7.43"/>
    <n v="7.43"/>
    <n v="0"/>
  </r>
  <r>
    <x v="2"/>
    <x v="1"/>
    <x v="1"/>
    <x v="1791"/>
    <x v="61"/>
    <x v="172"/>
    <x v="7975"/>
    <n v="46.5"/>
    <n v="46.5"/>
    <n v="0"/>
  </r>
  <r>
    <x v="2"/>
    <x v="1"/>
    <x v="1"/>
    <x v="1791"/>
    <x v="61"/>
    <x v="168"/>
    <x v="7976"/>
    <n v="7.48"/>
    <n v="7.48"/>
    <n v="0"/>
  </r>
  <r>
    <x v="2"/>
    <x v="1"/>
    <x v="1"/>
    <x v="1791"/>
    <x v="61"/>
    <x v="22"/>
    <x v="7977"/>
    <n v="54.18"/>
    <n v="54.18"/>
    <n v="0"/>
  </r>
  <r>
    <x v="2"/>
    <x v="1"/>
    <x v="1"/>
    <x v="1791"/>
    <x v="61"/>
    <x v="80"/>
    <x v="7978"/>
    <n v="33.74"/>
    <n v="33.74"/>
    <n v="0"/>
  </r>
  <r>
    <x v="282"/>
    <x v="0"/>
    <x v="15"/>
    <x v="2310"/>
    <x v="68"/>
    <x v="46"/>
    <x v="7979"/>
    <n v="283"/>
    <n v="283"/>
    <n v="0"/>
  </r>
  <r>
    <x v="373"/>
    <x v="0"/>
    <x v="3"/>
    <x v="1795"/>
    <x v="379"/>
    <x v="74"/>
    <x v="7051"/>
    <n v="63749.34"/>
    <n v="63749.34"/>
    <n v="0"/>
  </r>
  <r>
    <x v="2"/>
    <x v="1"/>
    <x v="1"/>
    <x v="2110"/>
    <x v="146"/>
    <x v="13"/>
    <x v="7980"/>
    <n v="1017"/>
    <n v="1017"/>
    <n v="0"/>
  </r>
  <r>
    <x v="11"/>
    <x v="0"/>
    <x v="0"/>
    <x v="1797"/>
    <x v="1"/>
    <x v="42"/>
    <x v="7981"/>
    <n v="127.5"/>
    <n v="127.5"/>
    <n v="0"/>
  </r>
  <r>
    <x v="2"/>
    <x v="1"/>
    <x v="1"/>
    <x v="2201"/>
    <x v="144"/>
    <x v="17"/>
    <x v="5489"/>
    <n v="11333.79"/>
    <n v="11333.79"/>
    <n v="0"/>
  </r>
  <r>
    <x v="2"/>
    <x v="1"/>
    <x v="1"/>
    <x v="2201"/>
    <x v="144"/>
    <x v="46"/>
    <x v="4839"/>
    <n v="18150"/>
    <n v="18150"/>
    <n v="0"/>
  </r>
  <r>
    <x v="2"/>
    <x v="1"/>
    <x v="1"/>
    <x v="2201"/>
    <x v="144"/>
    <x v="68"/>
    <x v="64"/>
    <n v="30"/>
    <n v="30"/>
    <n v="0"/>
  </r>
  <r>
    <x v="2"/>
    <x v="1"/>
    <x v="1"/>
    <x v="1947"/>
    <x v="400"/>
    <x v="20"/>
    <x v="7982"/>
    <n v="126.28"/>
    <n v="126.28"/>
    <n v="0"/>
  </r>
  <r>
    <x v="417"/>
    <x v="0"/>
    <x v="16"/>
    <x v="1840"/>
    <x v="5"/>
    <x v="78"/>
    <x v="7237"/>
    <n v="5492.12"/>
    <n v="5492.12"/>
    <n v="0"/>
  </r>
  <r>
    <x v="443"/>
    <x v="0"/>
    <x v="16"/>
    <x v="1840"/>
    <x v="5"/>
    <x v="54"/>
    <x v="7983"/>
    <n v="16.75"/>
    <n v="16.75"/>
    <n v="0"/>
  </r>
  <r>
    <x v="358"/>
    <x v="2"/>
    <x v="9"/>
    <x v="2311"/>
    <x v="385"/>
    <x v="25"/>
    <x v="7984"/>
    <n v="3341"/>
    <n v="3341"/>
    <n v="0"/>
  </r>
  <r>
    <x v="202"/>
    <x v="2"/>
    <x v="5"/>
    <x v="2084"/>
    <x v="1"/>
    <x v="17"/>
    <x v="7985"/>
    <n v="807"/>
    <n v="807"/>
    <n v="0"/>
  </r>
  <r>
    <x v="361"/>
    <x v="2"/>
    <x v="28"/>
    <x v="2312"/>
    <x v="134"/>
    <x v="25"/>
    <x v="7986"/>
    <n v="10258.299999999999"/>
    <n v="10258.299999999999"/>
    <n v="0"/>
  </r>
  <r>
    <x v="416"/>
    <x v="0"/>
    <x v="17"/>
    <x v="2086"/>
    <x v="1"/>
    <x v="25"/>
    <x v="7987"/>
    <n v="54.81"/>
    <n v="54.81"/>
    <n v="0"/>
  </r>
  <r>
    <x v="222"/>
    <x v="0"/>
    <x v="0"/>
    <x v="944"/>
    <x v="233"/>
    <x v="4"/>
    <x v="3164"/>
    <n v="11290"/>
    <n v="11290"/>
    <n v="0"/>
  </r>
  <r>
    <x v="222"/>
    <x v="0"/>
    <x v="0"/>
    <x v="944"/>
    <x v="233"/>
    <x v="0"/>
    <x v="5270"/>
    <n v="990"/>
    <n v="990"/>
    <n v="0"/>
  </r>
  <r>
    <x v="222"/>
    <x v="0"/>
    <x v="0"/>
    <x v="944"/>
    <x v="233"/>
    <x v="165"/>
    <x v="5271"/>
    <n v="900"/>
    <n v="900"/>
    <n v="0"/>
  </r>
  <r>
    <x v="249"/>
    <x v="0"/>
    <x v="0"/>
    <x v="944"/>
    <x v="233"/>
    <x v="941"/>
    <x v="5269"/>
    <n v="990"/>
    <n v="990"/>
    <n v="0"/>
  </r>
  <r>
    <x v="55"/>
    <x v="0"/>
    <x v="2"/>
    <x v="945"/>
    <x v="1"/>
    <x v="0"/>
    <x v="7988"/>
    <n v="19955.25"/>
    <n v="19955.25"/>
    <n v="0"/>
  </r>
  <r>
    <x v="55"/>
    <x v="0"/>
    <x v="2"/>
    <x v="945"/>
    <x v="1"/>
    <x v="19"/>
    <x v="7943"/>
    <n v="893.97"/>
    <n v="893.97"/>
    <n v="0"/>
  </r>
  <r>
    <x v="55"/>
    <x v="0"/>
    <x v="2"/>
    <x v="945"/>
    <x v="1"/>
    <x v="42"/>
    <x v="7989"/>
    <n v="4173.04"/>
    <n v="4173.04"/>
    <n v="0"/>
  </r>
  <r>
    <x v="55"/>
    <x v="0"/>
    <x v="2"/>
    <x v="945"/>
    <x v="1"/>
    <x v="1"/>
    <x v="7990"/>
    <n v="764.1"/>
    <n v="764.1"/>
    <n v="0"/>
  </r>
  <r>
    <x v="55"/>
    <x v="0"/>
    <x v="2"/>
    <x v="945"/>
    <x v="1"/>
    <x v="22"/>
    <x v="7991"/>
    <n v="382.05"/>
    <n v="382.05"/>
    <n v="0"/>
  </r>
  <r>
    <x v="55"/>
    <x v="0"/>
    <x v="2"/>
    <x v="945"/>
    <x v="1"/>
    <x v="23"/>
    <x v="7992"/>
    <n v="3523.5"/>
    <n v="3523.5"/>
    <n v="0"/>
  </r>
  <r>
    <x v="55"/>
    <x v="0"/>
    <x v="2"/>
    <x v="945"/>
    <x v="1"/>
    <x v="54"/>
    <x v="6152"/>
    <n v="8122.5"/>
    <n v="8122.5"/>
    <n v="0"/>
  </r>
  <r>
    <x v="2"/>
    <x v="1"/>
    <x v="1"/>
    <x v="2005"/>
    <x v="1"/>
    <x v="5"/>
    <x v="6638"/>
    <n v="-1215"/>
    <n v="-1215"/>
    <n v="0"/>
  </r>
  <r>
    <x v="2"/>
    <x v="1"/>
    <x v="1"/>
    <x v="2005"/>
    <x v="1"/>
    <x v="13"/>
    <x v="6638"/>
    <n v="1215"/>
    <n v="1215"/>
    <n v="0"/>
  </r>
  <r>
    <x v="233"/>
    <x v="2"/>
    <x v="0"/>
    <x v="946"/>
    <x v="36"/>
    <x v="523"/>
    <x v="3170"/>
    <n v="184093.88"/>
    <n v="36901.53"/>
    <n v="147192.35"/>
  </r>
  <r>
    <x v="165"/>
    <x v="0"/>
    <x v="5"/>
    <x v="948"/>
    <x v="92"/>
    <x v="4"/>
    <x v="7993"/>
    <n v="2410"/>
    <n v="2410"/>
    <n v="0"/>
  </r>
  <r>
    <x v="173"/>
    <x v="0"/>
    <x v="2"/>
    <x v="2006"/>
    <x v="118"/>
    <x v="4"/>
    <x v="7994"/>
    <n v="2850"/>
    <n v="2850"/>
    <n v="0"/>
  </r>
  <r>
    <x v="2"/>
    <x v="1"/>
    <x v="1"/>
    <x v="2313"/>
    <x v="34"/>
    <x v="4"/>
    <x v="7995"/>
    <n v="5523"/>
    <n v="5523"/>
    <n v="0"/>
  </r>
  <r>
    <x v="2"/>
    <x v="1"/>
    <x v="1"/>
    <x v="1517"/>
    <x v="37"/>
    <x v="163"/>
    <x v="5146"/>
    <n v="-108"/>
    <n v="-108"/>
    <n v="0"/>
  </r>
  <r>
    <x v="2"/>
    <x v="1"/>
    <x v="1"/>
    <x v="1517"/>
    <x v="37"/>
    <x v="44"/>
    <x v="5146"/>
    <n v="1138.0899999999999"/>
    <n v="1138.0899999999999"/>
    <n v="0"/>
  </r>
  <r>
    <x v="2"/>
    <x v="1"/>
    <x v="1"/>
    <x v="1517"/>
    <x v="37"/>
    <x v="349"/>
    <x v="5146"/>
    <n v="-108"/>
    <n v="-108"/>
    <n v="0"/>
  </r>
  <r>
    <x v="2"/>
    <x v="1"/>
    <x v="1"/>
    <x v="1547"/>
    <x v="37"/>
    <x v="25"/>
    <x v="7996"/>
    <n v="43.07"/>
    <n v="43.07"/>
    <n v="0"/>
  </r>
  <r>
    <x v="2"/>
    <x v="1"/>
    <x v="1"/>
    <x v="1547"/>
    <x v="37"/>
    <x v="0"/>
    <x v="7997"/>
    <n v="43.88"/>
    <n v="43.88"/>
    <n v="0"/>
  </r>
  <r>
    <x v="2"/>
    <x v="1"/>
    <x v="1"/>
    <x v="1547"/>
    <x v="37"/>
    <x v="17"/>
    <x v="7998"/>
    <n v="87.48"/>
    <n v="87.48"/>
    <n v="0"/>
  </r>
  <r>
    <x v="2"/>
    <x v="1"/>
    <x v="1"/>
    <x v="1518"/>
    <x v="349"/>
    <x v="62"/>
    <x v="7999"/>
    <n v="24.1"/>
    <n v="24.1"/>
    <n v="0"/>
  </r>
  <r>
    <x v="54"/>
    <x v="0"/>
    <x v="2"/>
    <x v="1519"/>
    <x v="119"/>
    <x v="4"/>
    <x v="8000"/>
    <n v="4373"/>
    <n v="4373"/>
    <n v="0"/>
  </r>
  <r>
    <x v="2"/>
    <x v="1"/>
    <x v="1"/>
    <x v="1842"/>
    <x v="185"/>
    <x v="25"/>
    <x v="8001"/>
    <n v="400"/>
    <n v="400"/>
    <n v="0"/>
  </r>
  <r>
    <x v="2"/>
    <x v="1"/>
    <x v="1"/>
    <x v="2135"/>
    <x v="93"/>
    <x v="17"/>
    <x v="6864"/>
    <n v="45.91"/>
    <n v="45.91"/>
    <n v="0"/>
  </r>
  <r>
    <x v="2"/>
    <x v="1"/>
    <x v="1"/>
    <x v="1844"/>
    <x v="382"/>
    <x v="16"/>
    <x v="8002"/>
    <n v="126"/>
    <n v="126"/>
    <n v="0"/>
  </r>
  <r>
    <x v="2"/>
    <x v="1"/>
    <x v="1"/>
    <x v="1844"/>
    <x v="382"/>
    <x v="48"/>
    <x v="8003"/>
    <n v="207.75"/>
    <n v="207.75"/>
    <n v="0"/>
  </r>
  <r>
    <x v="2"/>
    <x v="1"/>
    <x v="1"/>
    <x v="2314"/>
    <x v="250"/>
    <x v="25"/>
    <x v="8004"/>
    <n v="2220"/>
    <n v="2220"/>
    <n v="0"/>
  </r>
  <r>
    <x v="279"/>
    <x v="0"/>
    <x v="8"/>
    <x v="2315"/>
    <x v="45"/>
    <x v="4"/>
    <x v="8005"/>
    <n v="8500"/>
    <n v="8500"/>
    <n v="0"/>
  </r>
  <r>
    <x v="2"/>
    <x v="1"/>
    <x v="1"/>
    <x v="1550"/>
    <x v="353"/>
    <x v="17"/>
    <x v="827"/>
    <n v="187.5"/>
    <n v="187.5"/>
    <n v="0"/>
  </r>
  <r>
    <x v="242"/>
    <x v="0"/>
    <x v="0"/>
    <x v="1552"/>
    <x v="5"/>
    <x v="62"/>
    <x v="8006"/>
    <n v="166.84"/>
    <n v="166.84"/>
    <n v="0"/>
  </r>
  <r>
    <x v="54"/>
    <x v="0"/>
    <x v="2"/>
    <x v="2316"/>
    <x v="81"/>
    <x v="4"/>
    <x v="8007"/>
    <n v="1889.25"/>
    <n v="1889.25"/>
    <n v="0"/>
  </r>
  <r>
    <x v="2"/>
    <x v="1"/>
    <x v="1"/>
    <x v="2014"/>
    <x v="123"/>
    <x v="2"/>
    <x v="8008"/>
    <n v="1969"/>
    <n v="1969"/>
    <n v="0"/>
  </r>
  <r>
    <x v="2"/>
    <x v="1"/>
    <x v="1"/>
    <x v="2317"/>
    <x v="81"/>
    <x v="13"/>
    <x v="8009"/>
    <n v="21664.95"/>
    <n v="21664.95"/>
    <n v="0"/>
  </r>
  <r>
    <x v="2"/>
    <x v="1"/>
    <x v="1"/>
    <x v="2318"/>
    <x v="5"/>
    <x v="4"/>
    <x v="8010"/>
    <n v="2335.3200000000002"/>
    <n v="2335.3200000000002"/>
    <n v="0"/>
  </r>
  <r>
    <x v="2"/>
    <x v="1"/>
    <x v="1"/>
    <x v="1631"/>
    <x v="363"/>
    <x v="25"/>
    <x v="8011"/>
    <n v="1426"/>
    <n v="1426"/>
    <n v="0"/>
  </r>
  <r>
    <x v="255"/>
    <x v="0"/>
    <x v="8"/>
    <x v="2319"/>
    <x v="49"/>
    <x v="4"/>
    <x v="8012"/>
    <n v="157650"/>
    <n v="157650"/>
    <n v="0"/>
  </r>
  <r>
    <x v="255"/>
    <x v="0"/>
    <x v="8"/>
    <x v="2319"/>
    <x v="49"/>
    <x v="13"/>
    <x v="8013"/>
    <n v="134138.5"/>
    <n v="134138.5"/>
    <n v="0"/>
  </r>
  <r>
    <x v="315"/>
    <x v="2"/>
    <x v="8"/>
    <x v="2320"/>
    <x v="200"/>
    <x v="4"/>
    <x v="8014"/>
    <n v="16500"/>
    <n v="16500"/>
    <n v="0"/>
  </r>
  <r>
    <x v="135"/>
    <x v="2"/>
    <x v="2"/>
    <x v="1476"/>
    <x v="55"/>
    <x v="45"/>
    <x v="5373"/>
    <n v="12930.09"/>
    <n v="12930.09"/>
    <n v="0"/>
  </r>
  <r>
    <x v="210"/>
    <x v="2"/>
    <x v="3"/>
    <x v="1476"/>
    <x v="55"/>
    <x v="942"/>
    <x v="5373"/>
    <n v="262.5"/>
    <n v="262.5"/>
    <n v="0"/>
  </r>
  <r>
    <x v="263"/>
    <x v="0"/>
    <x v="16"/>
    <x v="1476"/>
    <x v="55"/>
    <x v="0"/>
    <x v="5373"/>
    <n v="1216.1400000000001"/>
    <n v="1216.1400000000001"/>
    <n v="0"/>
  </r>
  <r>
    <x v="263"/>
    <x v="0"/>
    <x v="16"/>
    <x v="1476"/>
    <x v="55"/>
    <x v="120"/>
    <x v="5373"/>
    <n v="-472.05"/>
    <n v="-472.05"/>
    <n v="0"/>
  </r>
  <r>
    <x v="453"/>
    <x v="2"/>
    <x v="5"/>
    <x v="1476"/>
    <x v="55"/>
    <x v="94"/>
    <x v="5373"/>
    <n v="43.9"/>
    <n v="43.9"/>
    <n v="0"/>
  </r>
  <r>
    <x v="454"/>
    <x v="2"/>
    <x v="32"/>
    <x v="1476"/>
    <x v="55"/>
    <x v="792"/>
    <x v="5373"/>
    <n v="87.5"/>
    <n v="87.5"/>
    <n v="0"/>
  </r>
  <r>
    <x v="2"/>
    <x v="1"/>
    <x v="1"/>
    <x v="1476"/>
    <x v="55"/>
    <x v="943"/>
    <x v="8015"/>
    <n v="525"/>
    <n v="525"/>
    <n v="0"/>
  </r>
  <r>
    <x v="2"/>
    <x v="1"/>
    <x v="1"/>
    <x v="1476"/>
    <x v="55"/>
    <x v="944"/>
    <x v="8016"/>
    <n v="132.72"/>
    <n v="132.72"/>
    <n v="0"/>
  </r>
  <r>
    <x v="2"/>
    <x v="1"/>
    <x v="1"/>
    <x v="1578"/>
    <x v="356"/>
    <x v="0"/>
    <x v="8017"/>
    <n v="3160"/>
    <n v="3160"/>
    <n v="0"/>
  </r>
  <r>
    <x v="2"/>
    <x v="1"/>
    <x v="1"/>
    <x v="1578"/>
    <x v="356"/>
    <x v="18"/>
    <x v="8018"/>
    <n v="220"/>
    <n v="220"/>
    <n v="0"/>
  </r>
  <r>
    <x v="8"/>
    <x v="0"/>
    <x v="2"/>
    <x v="1718"/>
    <x v="1"/>
    <x v="4"/>
    <x v="8019"/>
    <n v="519.99"/>
    <n v="519.99"/>
    <n v="0"/>
  </r>
  <r>
    <x v="8"/>
    <x v="0"/>
    <x v="2"/>
    <x v="1718"/>
    <x v="1"/>
    <x v="0"/>
    <x v="8020"/>
    <n v="1125"/>
    <n v="1125"/>
    <n v="0"/>
  </r>
  <r>
    <x v="2"/>
    <x v="1"/>
    <x v="1"/>
    <x v="2156"/>
    <x v="190"/>
    <x v="25"/>
    <x v="8021"/>
    <n v="275.5"/>
    <n v="275.5"/>
    <n v="0"/>
  </r>
  <r>
    <x v="2"/>
    <x v="1"/>
    <x v="1"/>
    <x v="2321"/>
    <x v="426"/>
    <x v="13"/>
    <x v="8022"/>
    <n v="4449.75"/>
    <n v="4449.75"/>
    <n v="0"/>
  </r>
  <r>
    <x v="2"/>
    <x v="1"/>
    <x v="1"/>
    <x v="2321"/>
    <x v="426"/>
    <x v="64"/>
    <x v="8023"/>
    <n v="680"/>
    <n v="680"/>
    <n v="0"/>
  </r>
  <r>
    <x v="208"/>
    <x v="0"/>
    <x v="2"/>
    <x v="1581"/>
    <x v="5"/>
    <x v="46"/>
    <x v="8024"/>
    <n v="89.1"/>
    <n v="89.1"/>
    <n v="0"/>
  </r>
  <r>
    <x v="2"/>
    <x v="1"/>
    <x v="1"/>
    <x v="2185"/>
    <x v="411"/>
    <x v="4"/>
    <x v="8025"/>
    <n v="2600"/>
    <n v="2600"/>
    <n v="0"/>
  </r>
  <r>
    <x v="190"/>
    <x v="2"/>
    <x v="5"/>
    <x v="2322"/>
    <x v="14"/>
    <x v="4"/>
    <x v="8026"/>
    <n v="9042"/>
    <n v="9042"/>
    <n v="0"/>
  </r>
  <r>
    <x v="2"/>
    <x v="1"/>
    <x v="1"/>
    <x v="1582"/>
    <x v="287"/>
    <x v="13"/>
    <x v="8027"/>
    <n v="2771.57"/>
    <n v="2771.57"/>
    <n v="0"/>
  </r>
  <r>
    <x v="146"/>
    <x v="0"/>
    <x v="5"/>
    <x v="2160"/>
    <x v="409"/>
    <x v="64"/>
    <x v="741"/>
    <n v="42"/>
    <n v="42"/>
    <n v="0"/>
  </r>
  <r>
    <x v="2"/>
    <x v="1"/>
    <x v="1"/>
    <x v="2323"/>
    <x v="14"/>
    <x v="64"/>
    <x v="8028"/>
    <n v="2237.13"/>
    <n v="2237.13"/>
    <n v="0"/>
  </r>
  <r>
    <x v="2"/>
    <x v="1"/>
    <x v="1"/>
    <x v="1583"/>
    <x v="358"/>
    <x v="4"/>
    <x v="8029"/>
    <n v="715.78"/>
    <n v="715.78"/>
    <n v="0"/>
  </r>
  <r>
    <x v="2"/>
    <x v="1"/>
    <x v="1"/>
    <x v="1017"/>
    <x v="220"/>
    <x v="139"/>
    <x v="8030"/>
    <n v="486.1"/>
    <n v="486.1"/>
    <n v="0"/>
  </r>
  <r>
    <x v="2"/>
    <x v="1"/>
    <x v="1"/>
    <x v="1017"/>
    <x v="220"/>
    <x v="135"/>
    <x v="8031"/>
    <n v="171.43"/>
    <n v="171.43"/>
    <n v="0"/>
  </r>
  <r>
    <x v="2"/>
    <x v="1"/>
    <x v="1"/>
    <x v="1017"/>
    <x v="220"/>
    <x v="226"/>
    <x v="8032"/>
    <n v="425"/>
    <n v="425"/>
    <n v="0"/>
  </r>
  <r>
    <x v="2"/>
    <x v="1"/>
    <x v="1"/>
    <x v="1334"/>
    <x v="317"/>
    <x v="25"/>
    <x v="8033"/>
    <n v="420"/>
    <n v="420"/>
    <n v="0"/>
  </r>
  <r>
    <x v="2"/>
    <x v="1"/>
    <x v="1"/>
    <x v="1457"/>
    <x v="302"/>
    <x v="12"/>
    <x v="8034"/>
    <n v="627.70000000000005"/>
    <n v="627.70000000000005"/>
    <n v="0"/>
  </r>
  <r>
    <x v="2"/>
    <x v="1"/>
    <x v="1"/>
    <x v="2324"/>
    <x v="230"/>
    <x v="4"/>
    <x v="8035"/>
    <n v="1785"/>
    <n v="1785"/>
    <n v="0"/>
  </r>
  <r>
    <x v="2"/>
    <x v="1"/>
    <x v="1"/>
    <x v="1459"/>
    <x v="207"/>
    <x v="4"/>
    <x v="8036"/>
    <n v="1546"/>
    <n v="1546"/>
    <n v="0"/>
  </r>
  <r>
    <x v="2"/>
    <x v="1"/>
    <x v="1"/>
    <x v="1459"/>
    <x v="207"/>
    <x v="51"/>
    <x v="827"/>
    <n v="516.17999999999995"/>
    <n v="516.17999999999995"/>
    <n v="0"/>
  </r>
  <r>
    <x v="338"/>
    <x v="0"/>
    <x v="5"/>
    <x v="2325"/>
    <x v="56"/>
    <x v="4"/>
    <x v="8037"/>
    <n v="20300"/>
    <n v="20300"/>
    <n v="0"/>
  </r>
  <r>
    <x v="338"/>
    <x v="0"/>
    <x v="5"/>
    <x v="2325"/>
    <x v="56"/>
    <x v="66"/>
    <x v="4009"/>
    <n v="2832.25"/>
    <n v="2832.25"/>
    <n v="0"/>
  </r>
  <r>
    <x v="247"/>
    <x v="0"/>
    <x v="15"/>
    <x v="1020"/>
    <x v="269"/>
    <x v="17"/>
    <x v="8038"/>
    <n v="2528.3200000000002"/>
    <n v="2528.3200000000002"/>
    <n v="0"/>
  </r>
  <r>
    <x v="247"/>
    <x v="0"/>
    <x v="15"/>
    <x v="1020"/>
    <x v="269"/>
    <x v="78"/>
    <x v="8039"/>
    <n v="1400.8"/>
    <n v="1400.8"/>
    <n v="0"/>
  </r>
  <r>
    <x v="455"/>
    <x v="0"/>
    <x v="17"/>
    <x v="2326"/>
    <x v="10"/>
    <x v="13"/>
    <x v="8040"/>
    <n v="15712.92"/>
    <n v="15712.92"/>
    <n v="0"/>
  </r>
  <r>
    <x v="2"/>
    <x v="1"/>
    <x v="1"/>
    <x v="1022"/>
    <x v="14"/>
    <x v="13"/>
    <x v="3369"/>
    <n v="3381.5"/>
    <n v="3381.5"/>
    <n v="0"/>
  </r>
  <r>
    <x v="2"/>
    <x v="1"/>
    <x v="1"/>
    <x v="2003"/>
    <x v="324"/>
    <x v="66"/>
    <x v="8041"/>
    <n v="2482"/>
    <n v="2482"/>
    <n v="0"/>
  </r>
  <r>
    <x v="95"/>
    <x v="2"/>
    <x v="2"/>
    <x v="1024"/>
    <x v="1"/>
    <x v="0"/>
    <x v="8042"/>
    <n v="4760"/>
    <n v="4760"/>
    <n v="0"/>
  </r>
  <r>
    <x v="95"/>
    <x v="2"/>
    <x v="2"/>
    <x v="1024"/>
    <x v="1"/>
    <x v="23"/>
    <x v="8043"/>
    <n v="2144.06"/>
    <n v="2144.06"/>
    <n v="0"/>
  </r>
  <r>
    <x v="95"/>
    <x v="2"/>
    <x v="2"/>
    <x v="1024"/>
    <x v="1"/>
    <x v="24"/>
    <x v="8044"/>
    <n v="302.08"/>
    <n v="302.08"/>
    <n v="0"/>
  </r>
  <r>
    <x v="95"/>
    <x v="2"/>
    <x v="2"/>
    <x v="1024"/>
    <x v="1"/>
    <x v="147"/>
    <x v="8045"/>
    <n v="3971.5"/>
    <n v="3971.5"/>
    <n v="0"/>
  </r>
  <r>
    <x v="95"/>
    <x v="2"/>
    <x v="2"/>
    <x v="1024"/>
    <x v="1"/>
    <x v="238"/>
    <x v="8046"/>
    <n v="890.24"/>
    <n v="890.24"/>
    <n v="0"/>
  </r>
  <r>
    <x v="2"/>
    <x v="1"/>
    <x v="1"/>
    <x v="1767"/>
    <x v="64"/>
    <x v="0"/>
    <x v="8047"/>
    <n v="37.979999999999997"/>
    <n v="37.979999999999997"/>
    <n v="0"/>
  </r>
  <r>
    <x v="2"/>
    <x v="1"/>
    <x v="1"/>
    <x v="1767"/>
    <x v="64"/>
    <x v="17"/>
    <x v="8048"/>
    <n v="258.39999999999998"/>
    <n v="258.39999999999998"/>
    <n v="0"/>
  </r>
  <r>
    <x v="2"/>
    <x v="1"/>
    <x v="1"/>
    <x v="1767"/>
    <x v="64"/>
    <x v="62"/>
    <x v="420"/>
    <n v="78.959999999999994"/>
    <n v="78.959999999999994"/>
    <n v="0"/>
  </r>
  <r>
    <x v="2"/>
    <x v="1"/>
    <x v="1"/>
    <x v="1767"/>
    <x v="64"/>
    <x v="83"/>
    <x v="420"/>
    <n v="52.64"/>
    <n v="52.64"/>
    <n v="0"/>
  </r>
  <r>
    <x v="38"/>
    <x v="2"/>
    <x v="5"/>
    <x v="2327"/>
    <x v="33"/>
    <x v="4"/>
    <x v="8049"/>
    <n v="1121045.1100000001"/>
    <n v="352524.91"/>
    <n v="768520.2"/>
  </r>
  <r>
    <x v="2"/>
    <x v="1"/>
    <x v="1"/>
    <x v="1768"/>
    <x v="99"/>
    <x v="4"/>
    <x v="8050"/>
    <n v="309"/>
    <n v="309"/>
    <n v="0"/>
  </r>
  <r>
    <x v="367"/>
    <x v="2"/>
    <x v="9"/>
    <x v="1769"/>
    <x v="5"/>
    <x v="16"/>
    <x v="7083"/>
    <n v="19.010000000000002"/>
    <n v="19.010000000000002"/>
    <n v="0"/>
  </r>
  <r>
    <x v="367"/>
    <x v="2"/>
    <x v="9"/>
    <x v="1769"/>
    <x v="5"/>
    <x v="43"/>
    <x v="7513"/>
    <n v="24.53"/>
    <n v="24.53"/>
    <n v="0"/>
  </r>
  <r>
    <x v="367"/>
    <x v="2"/>
    <x v="9"/>
    <x v="1769"/>
    <x v="5"/>
    <x v="117"/>
    <x v="8051"/>
    <n v="78.64"/>
    <n v="78.64"/>
    <n v="0"/>
  </r>
  <r>
    <x v="2"/>
    <x v="1"/>
    <x v="1"/>
    <x v="956"/>
    <x v="60"/>
    <x v="0"/>
    <x v="463"/>
    <n v="1210.4000000000001"/>
    <n v="1210.4000000000001"/>
    <n v="0"/>
  </r>
  <r>
    <x v="2"/>
    <x v="1"/>
    <x v="1"/>
    <x v="1061"/>
    <x v="64"/>
    <x v="62"/>
    <x v="8052"/>
    <n v="4.5"/>
    <n v="4.5"/>
    <n v="0"/>
  </r>
  <r>
    <x v="2"/>
    <x v="1"/>
    <x v="1"/>
    <x v="1064"/>
    <x v="71"/>
    <x v="43"/>
    <x v="4473"/>
    <n v="225"/>
    <n v="225"/>
    <n v="0"/>
  </r>
  <r>
    <x v="2"/>
    <x v="1"/>
    <x v="1"/>
    <x v="1066"/>
    <x v="99"/>
    <x v="25"/>
    <x v="8053"/>
    <n v="98.7"/>
    <n v="98.7"/>
    <n v="0"/>
  </r>
  <r>
    <x v="2"/>
    <x v="1"/>
    <x v="1"/>
    <x v="1066"/>
    <x v="99"/>
    <x v="0"/>
    <x v="8054"/>
    <n v="66.58"/>
    <n v="66.58"/>
    <n v="0"/>
  </r>
  <r>
    <x v="2"/>
    <x v="1"/>
    <x v="1"/>
    <x v="2064"/>
    <x v="186"/>
    <x v="4"/>
    <x v="1958"/>
    <n v="1116.8399999999999"/>
    <n v="1116.8399999999999"/>
    <n v="0"/>
  </r>
  <r>
    <x v="2"/>
    <x v="1"/>
    <x v="1"/>
    <x v="1495"/>
    <x v="176"/>
    <x v="4"/>
    <x v="5072"/>
    <n v="1648"/>
    <n v="1648"/>
    <n v="0"/>
  </r>
  <r>
    <x v="2"/>
    <x v="1"/>
    <x v="1"/>
    <x v="1495"/>
    <x v="176"/>
    <x v="25"/>
    <x v="6863"/>
    <n v="2472"/>
    <n v="2472"/>
    <n v="0"/>
  </r>
  <r>
    <x v="2"/>
    <x v="1"/>
    <x v="1"/>
    <x v="1495"/>
    <x v="176"/>
    <x v="25"/>
    <x v="5072"/>
    <n v="1648"/>
    <n v="1648"/>
    <n v="0"/>
  </r>
  <r>
    <x v="2"/>
    <x v="1"/>
    <x v="1"/>
    <x v="1821"/>
    <x v="37"/>
    <x v="4"/>
    <x v="8055"/>
    <n v="578"/>
    <n v="578"/>
    <n v="0"/>
  </r>
  <r>
    <x v="2"/>
    <x v="1"/>
    <x v="1"/>
    <x v="1821"/>
    <x v="37"/>
    <x v="25"/>
    <x v="8056"/>
    <n v="100.36"/>
    <n v="100.36"/>
    <n v="0"/>
  </r>
  <r>
    <x v="2"/>
    <x v="1"/>
    <x v="1"/>
    <x v="2328"/>
    <x v="57"/>
    <x v="4"/>
    <x v="8057"/>
    <n v="1417.5"/>
    <n v="1417.5"/>
    <n v="0"/>
  </r>
  <r>
    <x v="181"/>
    <x v="0"/>
    <x v="0"/>
    <x v="1375"/>
    <x v="323"/>
    <x v="4"/>
    <x v="8058"/>
    <n v="608.79999999999995"/>
    <n v="608.79999999999995"/>
    <n v="0"/>
  </r>
  <r>
    <x v="456"/>
    <x v="0"/>
    <x v="0"/>
    <x v="2329"/>
    <x v="1"/>
    <x v="4"/>
    <x v="8059"/>
    <n v="11934.75"/>
    <n v="11934.75"/>
    <n v="0"/>
  </r>
  <r>
    <x v="2"/>
    <x v="1"/>
    <x v="1"/>
    <x v="1069"/>
    <x v="244"/>
    <x v="17"/>
    <x v="8060"/>
    <n v="54.7"/>
    <n v="54.7"/>
    <n v="0"/>
  </r>
  <r>
    <x v="2"/>
    <x v="1"/>
    <x v="1"/>
    <x v="1069"/>
    <x v="244"/>
    <x v="46"/>
    <x v="8061"/>
    <n v="14"/>
    <n v="14"/>
    <n v="0"/>
  </r>
  <r>
    <x v="2"/>
    <x v="1"/>
    <x v="1"/>
    <x v="1070"/>
    <x v="277"/>
    <x v="25"/>
    <x v="8062"/>
    <n v="1850"/>
    <n v="1850"/>
    <n v="0"/>
  </r>
  <r>
    <x v="2"/>
    <x v="1"/>
    <x v="1"/>
    <x v="1072"/>
    <x v="273"/>
    <x v="17"/>
    <x v="8063"/>
    <n v="1873.13"/>
    <n v="1873.13"/>
    <n v="0"/>
  </r>
  <r>
    <x v="152"/>
    <x v="0"/>
    <x v="2"/>
    <x v="1073"/>
    <x v="1"/>
    <x v="20"/>
    <x v="8064"/>
    <n v="6"/>
    <n v="6"/>
    <n v="0"/>
  </r>
  <r>
    <x v="308"/>
    <x v="0"/>
    <x v="3"/>
    <x v="2330"/>
    <x v="269"/>
    <x v="25"/>
    <x v="8065"/>
    <n v="1655"/>
    <n v="1655"/>
    <n v="0"/>
  </r>
  <r>
    <x v="188"/>
    <x v="2"/>
    <x v="14"/>
    <x v="1075"/>
    <x v="229"/>
    <x v="12"/>
    <x v="554"/>
    <n v="2030.49"/>
    <n v="2030.49"/>
    <n v="0"/>
  </r>
  <r>
    <x v="191"/>
    <x v="0"/>
    <x v="9"/>
    <x v="2331"/>
    <x v="200"/>
    <x v="25"/>
    <x v="8066"/>
    <n v="8646"/>
    <n v="8646"/>
    <n v="0"/>
  </r>
  <r>
    <x v="2"/>
    <x v="1"/>
    <x v="1"/>
    <x v="1081"/>
    <x v="9"/>
    <x v="46"/>
    <x v="8067"/>
    <n v="1008"/>
    <n v="1008"/>
    <n v="0"/>
  </r>
  <r>
    <x v="2"/>
    <x v="1"/>
    <x v="1"/>
    <x v="1082"/>
    <x v="279"/>
    <x v="17"/>
    <x v="8068"/>
    <n v="383.32"/>
    <n v="383.32"/>
    <n v="0"/>
  </r>
  <r>
    <x v="2"/>
    <x v="1"/>
    <x v="1"/>
    <x v="1083"/>
    <x v="144"/>
    <x v="186"/>
    <x v="940"/>
    <n v="-40"/>
    <n v="-40"/>
    <n v="0"/>
  </r>
  <r>
    <x v="2"/>
    <x v="1"/>
    <x v="1"/>
    <x v="1083"/>
    <x v="144"/>
    <x v="187"/>
    <x v="940"/>
    <n v="-30"/>
    <n v="-30"/>
    <n v="0"/>
  </r>
  <r>
    <x v="2"/>
    <x v="1"/>
    <x v="1"/>
    <x v="1486"/>
    <x v="346"/>
    <x v="4"/>
    <x v="8069"/>
    <n v="710.4"/>
    <n v="710.4"/>
    <n v="0"/>
  </r>
  <r>
    <x v="2"/>
    <x v="1"/>
    <x v="1"/>
    <x v="2332"/>
    <x v="37"/>
    <x v="4"/>
    <x v="8070"/>
    <n v="1358.1"/>
    <n v="1358.1"/>
    <n v="0"/>
  </r>
  <r>
    <x v="196"/>
    <x v="0"/>
    <x v="8"/>
    <x v="1697"/>
    <x v="223"/>
    <x v="25"/>
    <x v="8071"/>
    <n v="6276.75"/>
    <n v="6276.75"/>
    <n v="0"/>
  </r>
  <r>
    <x v="2"/>
    <x v="1"/>
    <x v="1"/>
    <x v="1697"/>
    <x v="223"/>
    <x v="17"/>
    <x v="5708"/>
    <n v="6276.77"/>
    <n v="6276.77"/>
    <n v="0"/>
  </r>
  <r>
    <x v="2"/>
    <x v="1"/>
    <x v="1"/>
    <x v="1698"/>
    <x v="5"/>
    <x v="4"/>
    <x v="8072"/>
    <n v="480.72"/>
    <n v="480.72"/>
    <n v="0"/>
  </r>
  <r>
    <x v="196"/>
    <x v="0"/>
    <x v="8"/>
    <x v="2333"/>
    <x v="123"/>
    <x v="4"/>
    <x v="8073"/>
    <n v="1478.05"/>
    <n v="1478.05"/>
    <n v="0"/>
  </r>
  <r>
    <x v="220"/>
    <x v="0"/>
    <x v="2"/>
    <x v="1489"/>
    <x v="236"/>
    <x v="62"/>
    <x v="8074"/>
    <n v="428.55"/>
    <n v="428.55"/>
    <n v="0"/>
  </r>
  <r>
    <x v="2"/>
    <x v="1"/>
    <x v="1"/>
    <x v="1088"/>
    <x v="244"/>
    <x v="17"/>
    <x v="8075"/>
    <n v="52"/>
    <n v="52"/>
    <n v="0"/>
  </r>
  <r>
    <x v="2"/>
    <x v="1"/>
    <x v="1"/>
    <x v="1089"/>
    <x v="61"/>
    <x v="46"/>
    <x v="8076"/>
    <n v="103.19"/>
    <n v="103.19"/>
    <n v="0"/>
  </r>
  <r>
    <x v="457"/>
    <x v="0"/>
    <x v="9"/>
    <x v="2334"/>
    <x v="427"/>
    <x v="25"/>
    <x v="8077"/>
    <n v="19253"/>
    <n v="19253"/>
    <n v="0"/>
  </r>
  <r>
    <x v="2"/>
    <x v="1"/>
    <x v="1"/>
    <x v="1701"/>
    <x v="61"/>
    <x v="4"/>
    <x v="8078"/>
    <n v="1010.43"/>
    <n v="1010.43"/>
    <n v="0"/>
  </r>
  <r>
    <x v="2"/>
    <x v="1"/>
    <x v="1"/>
    <x v="1091"/>
    <x v="1"/>
    <x v="25"/>
    <x v="8079"/>
    <n v="56"/>
    <n v="56"/>
    <n v="0"/>
  </r>
  <r>
    <x v="2"/>
    <x v="1"/>
    <x v="1"/>
    <x v="1091"/>
    <x v="1"/>
    <x v="17"/>
    <x v="8080"/>
    <n v="83.5"/>
    <n v="83.5"/>
    <n v="0"/>
  </r>
  <r>
    <x v="2"/>
    <x v="1"/>
    <x v="1"/>
    <x v="1091"/>
    <x v="1"/>
    <x v="95"/>
    <x v="8081"/>
    <n v="65.7"/>
    <n v="65.7"/>
    <n v="0"/>
  </r>
  <r>
    <x v="2"/>
    <x v="1"/>
    <x v="1"/>
    <x v="2335"/>
    <x v="358"/>
    <x v="0"/>
    <x v="8082"/>
    <n v="363.07"/>
    <n v="363.07"/>
    <n v="0"/>
  </r>
  <r>
    <x v="95"/>
    <x v="2"/>
    <x v="2"/>
    <x v="2198"/>
    <x v="1"/>
    <x v="0"/>
    <x v="8083"/>
    <n v="321"/>
    <n v="321"/>
    <n v="0"/>
  </r>
  <r>
    <x v="352"/>
    <x v="2"/>
    <x v="28"/>
    <x v="1736"/>
    <x v="5"/>
    <x v="68"/>
    <x v="8084"/>
    <n v="775.6"/>
    <n v="775.6"/>
    <n v="0"/>
  </r>
  <r>
    <x v="352"/>
    <x v="2"/>
    <x v="28"/>
    <x v="1736"/>
    <x v="5"/>
    <x v="19"/>
    <x v="6596"/>
    <n v="1002.63"/>
    <n v="1002.63"/>
    <n v="0"/>
  </r>
  <r>
    <x v="352"/>
    <x v="2"/>
    <x v="28"/>
    <x v="1736"/>
    <x v="5"/>
    <x v="106"/>
    <x v="5695"/>
    <n v="1270.8800000000001"/>
    <n v="1270.8800000000001"/>
    <n v="0"/>
  </r>
  <r>
    <x v="352"/>
    <x v="2"/>
    <x v="28"/>
    <x v="1736"/>
    <x v="5"/>
    <x v="89"/>
    <x v="5792"/>
    <n v="-241.6"/>
    <n v="-241.6"/>
    <n v="0"/>
  </r>
  <r>
    <x v="352"/>
    <x v="2"/>
    <x v="28"/>
    <x v="1736"/>
    <x v="5"/>
    <x v="519"/>
    <x v="5792"/>
    <n v="241.6"/>
    <n v="241.6"/>
    <n v="0"/>
  </r>
  <r>
    <x v="352"/>
    <x v="2"/>
    <x v="28"/>
    <x v="1736"/>
    <x v="5"/>
    <x v="297"/>
    <x v="5695"/>
    <n v="-2541.77"/>
    <n v="-2541.77"/>
    <n v="0"/>
  </r>
  <r>
    <x v="352"/>
    <x v="2"/>
    <x v="28"/>
    <x v="1736"/>
    <x v="5"/>
    <x v="21"/>
    <x v="5695"/>
    <n v="423.63"/>
    <n v="423.63"/>
    <n v="0"/>
  </r>
  <r>
    <x v="352"/>
    <x v="2"/>
    <x v="28"/>
    <x v="1736"/>
    <x v="5"/>
    <x v="53"/>
    <x v="5695"/>
    <n v="-423.63"/>
    <n v="-423.63"/>
    <n v="0"/>
  </r>
  <r>
    <x v="352"/>
    <x v="2"/>
    <x v="28"/>
    <x v="1736"/>
    <x v="5"/>
    <x v="185"/>
    <x v="8085"/>
    <n v="146.32"/>
    <n v="146.32"/>
    <n v="0"/>
  </r>
  <r>
    <x v="352"/>
    <x v="2"/>
    <x v="28"/>
    <x v="1736"/>
    <x v="5"/>
    <x v="254"/>
    <x v="8086"/>
    <n v="-293.49"/>
    <n v="-293.49"/>
    <n v="0"/>
  </r>
  <r>
    <x v="352"/>
    <x v="2"/>
    <x v="28"/>
    <x v="1736"/>
    <x v="5"/>
    <x v="945"/>
    <x v="8086"/>
    <n v="293.49"/>
    <n v="293.49"/>
    <n v="0"/>
  </r>
  <r>
    <x v="352"/>
    <x v="2"/>
    <x v="28"/>
    <x v="1736"/>
    <x v="5"/>
    <x v="687"/>
    <x v="8087"/>
    <n v="334.85"/>
    <n v="334.85"/>
    <n v="0"/>
  </r>
  <r>
    <x v="353"/>
    <x v="2"/>
    <x v="28"/>
    <x v="1736"/>
    <x v="5"/>
    <x v="331"/>
    <x v="6057"/>
    <n v="255"/>
    <n v="255"/>
    <n v="0"/>
  </r>
  <r>
    <x v="352"/>
    <x v="2"/>
    <x v="28"/>
    <x v="1736"/>
    <x v="5"/>
    <x v="242"/>
    <x v="5772"/>
    <n v="60.44"/>
    <n v="60.44"/>
    <n v="0"/>
  </r>
  <r>
    <x v="2"/>
    <x v="1"/>
    <x v="1"/>
    <x v="1254"/>
    <x v="37"/>
    <x v="239"/>
    <x v="8088"/>
    <n v="215.2"/>
    <n v="215.2"/>
    <n v="0"/>
  </r>
  <r>
    <x v="2"/>
    <x v="1"/>
    <x v="1"/>
    <x v="1254"/>
    <x v="37"/>
    <x v="414"/>
    <x v="8089"/>
    <n v="358.5"/>
    <n v="358.5"/>
    <n v="0"/>
  </r>
  <r>
    <x v="2"/>
    <x v="1"/>
    <x v="1"/>
    <x v="1254"/>
    <x v="37"/>
    <x v="617"/>
    <x v="8090"/>
    <n v="109.8"/>
    <n v="109.8"/>
    <n v="0"/>
  </r>
  <r>
    <x v="2"/>
    <x v="1"/>
    <x v="1"/>
    <x v="1254"/>
    <x v="37"/>
    <x v="549"/>
    <x v="8091"/>
    <n v="164.3"/>
    <n v="164.3"/>
    <n v="0"/>
  </r>
  <r>
    <x v="2"/>
    <x v="1"/>
    <x v="1"/>
    <x v="1254"/>
    <x v="37"/>
    <x v="159"/>
    <x v="8092"/>
    <n v="40"/>
    <n v="40"/>
    <n v="0"/>
  </r>
  <r>
    <x v="2"/>
    <x v="1"/>
    <x v="1"/>
    <x v="2232"/>
    <x v="325"/>
    <x v="4"/>
    <x v="8093"/>
    <n v="9350"/>
    <n v="9350"/>
    <n v="0"/>
  </r>
  <r>
    <x v="2"/>
    <x v="1"/>
    <x v="1"/>
    <x v="2336"/>
    <x v="215"/>
    <x v="4"/>
    <x v="8094"/>
    <n v="1853"/>
    <n v="1853"/>
    <n v="0"/>
  </r>
  <r>
    <x v="2"/>
    <x v="1"/>
    <x v="1"/>
    <x v="2027"/>
    <x v="57"/>
    <x v="0"/>
    <x v="2867"/>
    <n v="713.8"/>
    <n v="713.8"/>
    <n v="0"/>
  </r>
  <r>
    <x v="2"/>
    <x v="1"/>
    <x v="1"/>
    <x v="2233"/>
    <x v="418"/>
    <x v="25"/>
    <x v="940"/>
    <n v="250"/>
    <n v="250"/>
    <n v="0"/>
  </r>
  <r>
    <x v="2"/>
    <x v="1"/>
    <x v="1"/>
    <x v="2028"/>
    <x v="195"/>
    <x v="4"/>
    <x v="8095"/>
    <n v="202.32"/>
    <n v="202.32"/>
    <n v="0"/>
  </r>
  <r>
    <x v="2"/>
    <x v="1"/>
    <x v="1"/>
    <x v="2029"/>
    <x v="249"/>
    <x v="64"/>
    <x v="8096"/>
    <n v="92.64"/>
    <n v="92.64"/>
    <n v="0"/>
  </r>
  <r>
    <x v="2"/>
    <x v="1"/>
    <x v="1"/>
    <x v="1671"/>
    <x v="367"/>
    <x v="44"/>
    <x v="7631"/>
    <n v="256.5"/>
    <n v="256.5"/>
    <n v="0"/>
  </r>
  <r>
    <x v="2"/>
    <x v="1"/>
    <x v="1"/>
    <x v="1672"/>
    <x v="9"/>
    <x v="46"/>
    <x v="64"/>
    <n v="175"/>
    <n v="175"/>
    <n v="0"/>
  </r>
  <r>
    <x v="2"/>
    <x v="1"/>
    <x v="1"/>
    <x v="1722"/>
    <x v="372"/>
    <x v="0"/>
    <x v="8097"/>
    <n v="2233.9"/>
    <n v="2233.9"/>
    <n v="0"/>
  </r>
  <r>
    <x v="2"/>
    <x v="1"/>
    <x v="1"/>
    <x v="1723"/>
    <x v="373"/>
    <x v="62"/>
    <x v="6338"/>
    <n v="531.26"/>
    <n v="531.26"/>
    <n v="0"/>
  </r>
  <r>
    <x v="2"/>
    <x v="1"/>
    <x v="1"/>
    <x v="2034"/>
    <x v="404"/>
    <x v="25"/>
    <x v="8098"/>
    <n v="1925"/>
    <n v="1925"/>
    <n v="0"/>
  </r>
  <r>
    <x v="2"/>
    <x v="1"/>
    <x v="1"/>
    <x v="1890"/>
    <x v="37"/>
    <x v="17"/>
    <x v="8099"/>
    <n v="793.75"/>
    <n v="793.75"/>
    <n v="0"/>
  </r>
  <r>
    <x v="2"/>
    <x v="1"/>
    <x v="1"/>
    <x v="1890"/>
    <x v="37"/>
    <x v="46"/>
    <x v="8100"/>
    <n v="1125"/>
    <n v="1125"/>
    <n v="0"/>
  </r>
  <r>
    <x v="2"/>
    <x v="1"/>
    <x v="1"/>
    <x v="1890"/>
    <x v="37"/>
    <x v="18"/>
    <x v="8101"/>
    <n v="3.7"/>
    <n v="3.7"/>
    <n v="0"/>
  </r>
  <r>
    <x v="2"/>
    <x v="1"/>
    <x v="1"/>
    <x v="1727"/>
    <x v="32"/>
    <x v="17"/>
    <x v="8102"/>
    <n v="155.4"/>
    <n v="155.4"/>
    <n v="0"/>
  </r>
  <r>
    <x v="2"/>
    <x v="1"/>
    <x v="1"/>
    <x v="1727"/>
    <x v="32"/>
    <x v="43"/>
    <x v="8103"/>
    <n v="133.22"/>
    <n v="133.22"/>
    <n v="0"/>
  </r>
  <r>
    <x v="2"/>
    <x v="1"/>
    <x v="1"/>
    <x v="1727"/>
    <x v="32"/>
    <x v="1"/>
    <x v="8104"/>
    <n v="82.54"/>
    <n v="82.54"/>
    <n v="0"/>
  </r>
  <r>
    <x v="2"/>
    <x v="1"/>
    <x v="1"/>
    <x v="1891"/>
    <x v="391"/>
    <x v="4"/>
    <x v="8105"/>
    <n v="678.69"/>
    <n v="678.69"/>
    <n v="0"/>
  </r>
  <r>
    <x v="225"/>
    <x v="0"/>
    <x v="2"/>
    <x v="1892"/>
    <x v="81"/>
    <x v="111"/>
    <x v="6217"/>
    <n v="117692.09"/>
    <n v="4424.54"/>
    <n v="113267.55"/>
  </r>
  <r>
    <x v="345"/>
    <x v="2"/>
    <x v="28"/>
    <x v="1728"/>
    <x v="5"/>
    <x v="131"/>
    <x v="6028"/>
    <n v="519"/>
    <n v="519"/>
    <n v="0"/>
  </r>
  <r>
    <x v="2"/>
    <x v="1"/>
    <x v="1"/>
    <x v="2181"/>
    <x v="99"/>
    <x v="64"/>
    <x v="420"/>
    <n v="141.94999999999999"/>
    <n v="141.94999999999999"/>
    <n v="0"/>
  </r>
  <r>
    <x v="315"/>
    <x v="2"/>
    <x v="8"/>
    <x v="1691"/>
    <x v="369"/>
    <x v="73"/>
    <x v="8106"/>
    <n v="280"/>
    <n v="280"/>
    <n v="0"/>
  </r>
  <r>
    <x v="315"/>
    <x v="2"/>
    <x v="8"/>
    <x v="1691"/>
    <x v="369"/>
    <x v="62"/>
    <x v="420"/>
    <n v="106.18"/>
    <n v="106.18"/>
    <n v="0"/>
  </r>
  <r>
    <x v="2"/>
    <x v="1"/>
    <x v="1"/>
    <x v="2046"/>
    <x v="4"/>
    <x v="17"/>
    <x v="6753"/>
    <n v="182"/>
    <n v="182"/>
    <n v="0"/>
  </r>
  <r>
    <x v="205"/>
    <x v="2"/>
    <x v="8"/>
    <x v="1693"/>
    <x v="5"/>
    <x v="95"/>
    <x v="8107"/>
    <n v="199.57"/>
    <n v="199.57"/>
    <n v="0"/>
  </r>
  <r>
    <x v="205"/>
    <x v="2"/>
    <x v="8"/>
    <x v="1693"/>
    <x v="5"/>
    <x v="20"/>
    <x v="8108"/>
    <n v="1254.69"/>
    <n v="1254.69"/>
    <n v="0"/>
  </r>
  <r>
    <x v="205"/>
    <x v="2"/>
    <x v="8"/>
    <x v="1693"/>
    <x v="5"/>
    <x v="78"/>
    <x v="8109"/>
    <n v="386.75"/>
    <n v="386.75"/>
    <n v="0"/>
  </r>
  <r>
    <x v="205"/>
    <x v="2"/>
    <x v="8"/>
    <x v="1693"/>
    <x v="5"/>
    <x v="21"/>
    <x v="8110"/>
    <n v="259.67"/>
    <n v="259.67"/>
    <n v="0"/>
  </r>
  <r>
    <x v="205"/>
    <x v="2"/>
    <x v="8"/>
    <x v="1693"/>
    <x v="5"/>
    <x v="108"/>
    <x v="8111"/>
    <n v="2277.0500000000002"/>
    <n v="2277.0500000000002"/>
    <n v="0"/>
  </r>
  <r>
    <x v="458"/>
    <x v="0"/>
    <x v="23"/>
    <x v="2337"/>
    <x v="428"/>
    <x v="4"/>
    <x v="8112"/>
    <n v="107316"/>
    <n v="107316"/>
    <n v="0"/>
  </r>
  <r>
    <x v="210"/>
    <x v="2"/>
    <x v="3"/>
    <x v="1694"/>
    <x v="223"/>
    <x v="25"/>
    <x v="8113"/>
    <n v="68428"/>
    <n v="62736.14"/>
    <n v="5691.86"/>
  </r>
  <r>
    <x v="110"/>
    <x v="2"/>
    <x v="2"/>
    <x v="2338"/>
    <x v="224"/>
    <x v="4"/>
    <x v="8114"/>
    <n v="1441720.5"/>
    <n v="1441720.5"/>
    <n v="0"/>
  </r>
  <r>
    <x v="205"/>
    <x v="2"/>
    <x v="8"/>
    <x v="1855"/>
    <x v="383"/>
    <x v="4"/>
    <x v="8115"/>
    <n v="1297.95"/>
    <n v="1297.95"/>
    <n v="0"/>
  </r>
  <r>
    <x v="208"/>
    <x v="0"/>
    <x v="2"/>
    <x v="1856"/>
    <x v="31"/>
    <x v="0"/>
    <x v="6149"/>
    <n v="700"/>
    <n v="700"/>
    <n v="0"/>
  </r>
  <r>
    <x v="9"/>
    <x v="0"/>
    <x v="2"/>
    <x v="1856"/>
    <x v="31"/>
    <x v="17"/>
    <x v="7163"/>
    <n v="198"/>
    <n v="198"/>
    <n v="0"/>
  </r>
  <r>
    <x v="225"/>
    <x v="0"/>
    <x v="2"/>
    <x v="1856"/>
    <x v="31"/>
    <x v="46"/>
    <x v="7163"/>
    <n v="198"/>
    <n v="198"/>
    <n v="0"/>
  </r>
  <r>
    <x v="2"/>
    <x v="1"/>
    <x v="1"/>
    <x v="1857"/>
    <x v="122"/>
    <x v="16"/>
    <x v="8116"/>
    <n v="46.48"/>
    <n v="46.48"/>
    <n v="0"/>
  </r>
  <r>
    <x v="2"/>
    <x v="1"/>
    <x v="1"/>
    <x v="1857"/>
    <x v="122"/>
    <x v="43"/>
    <x v="6762"/>
    <n v="354.66"/>
    <n v="354.66"/>
    <n v="0"/>
  </r>
  <r>
    <x v="2"/>
    <x v="1"/>
    <x v="1"/>
    <x v="1859"/>
    <x v="277"/>
    <x v="4"/>
    <x v="6523"/>
    <n v="1001"/>
    <n v="1001"/>
    <n v="0"/>
  </r>
  <r>
    <x v="459"/>
    <x v="2"/>
    <x v="23"/>
    <x v="2339"/>
    <x v="429"/>
    <x v="4"/>
    <x v="8117"/>
    <n v="19000"/>
    <n v="19000"/>
    <n v="0"/>
  </r>
  <r>
    <x v="2"/>
    <x v="1"/>
    <x v="1"/>
    <x v="1862"/>
    <x v="32"/>
    <x v="0"/>
    <x v="8118"/>
    <n v="513"/>
    <n v="513"/>
    <n v="0"/>
  </r>
  <r>
    <x v="2"/>
    <x v="1"/>
    <x v="1"/>
    <x v="1862"/>
    <x v="32"/>
    <x v="46"/>
    <x v="8119"/>
    <n v="11.92"/>
    <n v="11.92"/>
    <n v="0"/>
  </r>
  <r>
    <x v="225"/>
    <x v="0"/>
    <x v="2"/>
    <x v="1864"/>
    <x v="1"/>
    <x v="4"/>
    <x v="8120"/>
    <n v="14178.06"/>
    <n v="14178.06"/>
    <n v="0"/>
  </r>
  <r>
    <x v="2"/>
    <x v="1"/>
    <x v="1"/>
    <x v="2340"/>
    <x v="335"/>
    <x v="4"/>
    <x v="8121"/>
    <n v="6200"/>
    <n v="6200"/>
    <n v="0"/>
  </r>
  <r>
    <x v="146"/>
    <x v="0"/>
    <x v="5"/>
    <x v="1865"/>
    <x v="1"/>
    <x v="1"/>
    <x v="8122"/>
    <n v="4485"/>
    <n v="4485"/>
    <n v="0"/>
  </r>
  <r>
    <x v="146"/>
    <x v="0"/>
    <x v="5"/>
    <x v="1865"/>
    <x v="1"/>
    <x v="185"/>
    <x v="8123"/>
    <n v="1234.2"/>
    <n v="1234.2"/>
    <n v="0"/>
  </r>
  <r>
    <x v="364"/>
    <x v="0"/>
    <x v="16"/>
    <x v="2220"/>
    <x v="14"/>
    <x v="13"/>
    <x v="8124"/>
    <n v="-19686.080000000002"/>
    <n v="-19686.080000000002"/>
    <n v="0"/>
  </r>
  <r>
    <x v="2"/>
    <x v="1"/>
    <x v="1"/>
    <x v="1680"/>
    <x v="101"/>
    <x v="48"/>
    <x v="420"/>
    <n v="265.64999999999998"/>
    <n v="265.64999999999998"/>
    <n v="0"/>
  </r>
  <r>
    <x v="188"/>
    <x v="2"/>
    <x v="14"/>
    <x v="781"/>
    <x v="222"/>
    <x v="0"/>
    <x v="6782"/>
    <n v="6593.76"/>
    <n v="6593.76"/>
    <n v="0"/>
  </r>
  <r>
    <x v="2"/>
    <x v="1"/>
    <x v="1"/>
    <x v="2341"/>
    <x v="247"/>
    <x v="4"/>
    <x v="8125"/>
    <n v="1913"/>
    <n v="1913"/>
    <n v="0"/>
  </r>
  <r>
    <x v="2"/>
    <x v="1"/>
    <x v="1"/>
    <x v="785"/>
    <x v="101"/>
    <x v="46"/>
    <x v="8126"/>
    <n v="141.68"/>
    <n v="141.68"/>
    <n v="0"/>
  </r>
  <r>
    <x v="2"/>
    <x v="1"/>
    <x v="1"/>
    <x v="1989"/>
    <x v="269"/>
    <x v="0"/>
    <x v="8127"/>
    <n v="911.16"/>
    <n v="911.16"/>
    <n v="0"/>
  </r>
  <r>
    <x v="9"/>
    <x v="0"/>
    <x v="2"/>
    <x v="1990"/>
    <x v="1"/>
    <x v="25"/>
    <x v="8128"/>
    <n v="3856.95"/>
    <n v="3856.95"/>
    <n v="0"/>
  </r>
  <r>
    <x v="2"/>
    <x v="1"/>
    <x v="1"/>
    <x v="1991"/>
    <x v="101"/>
    <x v="73"/>
    <x v="8129"/>
    <n v="510"/>
    <n v="510"/>
    <n v="0"/>
  </r>
  <r>
    <x v="2"/>
    <x v="1"/>
    <x v="1"/>
    <x v="2223"/>
    <x v="47"/>
    <x v="4"/>
    <x v="8130"/>
    <n v="940.8"/>
    <n v="940.8"/>
    <n v="0"/>
  </r>
  <r>
    <x v="95"/>
    <x v="2"/>
    <x v="2"/>
    <x v="1682"/>
    <x v="118"/>
    <x v="62"/>
    <x v="8131"/>
    <n v="21830"/>
    <n v="21830"/>
    <n v="0"/>
  </r>
  <r>
    <x v="8"/>
    <x v="0"/>
    <x v="2"/>
    <x v="1683"/>
    <x v="56"/>
    <x v="4"/>
    <x v="6328"/>
    <n v="3200"/>
    <n v="3200"/>
    <n v="0"/>
  </r>
  <r>
    <x v="151"/>
    <x v="2"/>
    <x v="2"/>
    <x v="1930"/>
    <x v="1"/>
    <x v="17"/>
    <x v="8132"/>
    <n v="7700"/>
    <n v="7700"/>
    <n v="0"/>
  </r>
  <r>
    <x v="313"/>
    <x v="2"/>
    <x v="2"/>
    <x v="1930"/>
    <x v="1"/>
    <x v="46"/>
    <x v="8133"/>
    <n v="9980"/>
    <n v="9980"/>
    <n v="0"/>
  </r>
  <r>
    <x v="313"/>
    <x v="2"/>
    <x v="2"/>
    <x v="1930"/>
    <x v="1"/>
    <x v="62"/>
    <x v="8134"/>
    <n v="10270"/>
    <n v="10270"/>
    <n v="0"/>
  </r>
  <r>
    <x v="2"/>
    <x v="1"/>
    <x v="1"/>
    <x v="2224"/>
    <x v="1"/>
    <x v="4"/>
    <x v="8135"/>
    <n v="24862"/>
    <n v="24862"/>
    <n v="0"/>
  </r>
  <r>
    <x v="2"/>
    <x v="1"/>
    <x v="1"/>
    <x v="1933"/>
    <x v="113"/>
    <x v="4"/>
    <x v="8136"/>
    <n v="162"/>
    <n v="162"/>
    <n v="0"/>
  </r>
  <r>
    <x v="2"/>
    <x v="1"/>
    <x v="1"/>
    <x v="1933"/>
    <x v="113"/>
    <x v="0"/>
    <x v="8137"/>
    <n v="197.65"/>
    <n v="197.65"/>
    <n v="0"/>
  </r>
  <r>
    <x v="358"/>
    <x v="2"/>
    <x v="9"/>
    <x v="2302"/>
    <x v="425"/>
    <x v="25"/>
    <x v="8138"/>
    <n v="366112"/>
    <n v="360588.64"/>
    <n v="5523.36"/>
  </r>
  <r>
    <x v="359"/>
    <x v="2"/>
    <x v="9"/>
    <x v="2302"/>
    <x v="425"/>
    <x v="0"/>
    <x v="8139"/>
    <n v="150073"/>
    <n v="150073"/>
    <n v="0"/>
  </r>
  <r>
    <x v="460"/>
    <x v="0"/>
    <x v="16"/>
    <x v="2342"/>
    <x v="200"/>
    <x v="4"/>
    <x v="8140"/>
    <n v="1000"/>
    <n v="1000"/>
    <n v="0"/>
  </r>
  <r>
    <x v="461"/>
    <x v="0"/>
    <x v="18"/>
    <x v="2343"/>
    <x v="232"/>
    <x v="17"/>
    <x v="8141"/>
    <n v="1632"/>
    <n v="1632"/>
    <n v="0"/>
  </r>
  <r>
    <x v="2"/>
    <x v="1"/>
    <x v="1"/>
    <x v="2344"/>
    <x v="190"/>
    <x v="4"/>
    <x v="8142"/>
    <n v="22.51"/>
    <n v="22.51"/>
    <n v="0"/>
  </r>
  <r>
    <x v="2"/>
    <x v="1"/>
    <x v="1"/>
    <x v="2344"/>
    <x v="190"/>
    <x v="17"/>
    <x v="8143"/>
    <n v="23.99"/>
    <n v="23.99"/>
    <n v="0"/>
  </r>
  <r>
    <x v="2"/>
    <x v="1"/>
    <x v="1"/>
    <x v="2344"/>
    <x v="190"/>
    <x v="46"/>
    <x v="8144"/>
    <n v="9.82"/>
    <n v="9.82"/>
    <n v="0"/>
  </r>
  <r>
    <x v="2"/>
    <x v="1"/>
    <x v="1"/>
    <x v="2344"/>
    <x v="190"/>
    <x v="48"/>
    <x v="8145"/>
    <n v="13.9"/>
    <n v="13.9"/>
    <n v="0"/>
  </r>
  <r>
    <x v="2"/>
    <x v="1"/>
    <x v="1"/>
    <x v="2344"/>
    <x v="190"/>
    <x v="19"/>
    <x v="8146"/>
    <n v="36.35"/>
    <n v="36.35"/>
    <n v="0"/>
  </r>
  <r>
    <x v="2"/>
    <x v="1"/>
    <x v="1"/>
    <x v="2344"/>
    <x v="190"/>
    <x v="131"/>
    <x v="8147"/>
    <n v="8.59"/>
    <n v="8.59"/>
    <n v="0"/>
  </r>
  <r>
    <x v="2"/>
    <x v="1"/>
    <x v="1"/>
    <x v="2344"/>
    <x v="190"/>
    <x v="22"/>
    <x v="8148"/>
    <n v="3.2"/>
    <n v="3.2"/>
    <n v="0"/>
  </r>
  <r>
    <x v="186"/>
    <x v="0"/>
    <x v="9"/>
    <x v="753"/>
    <x v="5"/>
    <x v="723"/>
    <x v="8149"/>
    <n v="222.5"/>
    <n v="222.5"/>
    <n v="0"/>
  </r>
  <r>
    <x v="186"/>
    <x v="0"/>
    <x v="9"/>
    <x v="753"/>
    <x v="5"/>
    <x v="245"/>
    <x v="8150"/>
    <n v="52.6"/>
    <n v="52.6"/>
    <n v="0"/>
  </r>
  <r>
    <x v="186"/>
    <x v="0"/>
    <x v="9"/>
    <x v="753"/>
    <x v="5"/>
    <x v="863"/>
    <x v="8151"/>
    <n v="772.8"/>
    <n v="772.8"/>
    <n v="0"/>
  </r>
  <r>
    <x v="181"/>
    <x v="0"/>
    <x v="0"/>
    <x v="1525"/>
    <x v="9"/>
    <x v="62"/>
    <x v="64"/>
    <n v="125"/>
    <n v="125"/>
    <n v="0"/>
  </r>
  <r>
    <x v="2"/>
    <x v="1"/>
    <x v="1"/>
    <x v="1399"/>
    <x v="37"/>
    <x v="46"/>
    <x v="8152"/>
    <n v="37.5"/>
    <n v="37.5"/>
    <n v="0"/>
  </r>
  <r>
    <x v="2"/>
    <x v="1"/>
    <x v="1"/>
    <x v="1399"/>
    <x v="37"/>
    <x v="42"/>
    <x v="8153"/>
    <n v="358"/>
    <n v="358"/>
    <n v="0"/>
  </r>
  <r>
    <x v="167"/>
    <x v="0"/>
    <x v="2"/>
    <x v="2345"/>
    <x v="1"/>
    <x v="4"/>
    <x v="4153"/>
    <n v="30480"/>
    <n v="30480"/>
    <n v="0"/>
  </r>
  <r>
    <x v="194"/>
    <x v="0"/>
    <x v="8"/>
    <x v="1401"/>
    <x v="282"/>
    <x v="0"/>
    <x v="8154"/>
    <n v="151.19999999999999"/>
    <n v="151.19999999999999"/>
    <n v="0"/>
  </r>
  <r>
    <x v="55"/>
    <x v="0"/>
    <x v="2"/>
    <x v="1311"/>
    <x v="94"/>
    <x v="4"/>
    <x v="8155"/>
    <n v="11998.52"/>
    <n v="11998.52"/>
    <n v="0"/>
  </r>
  <r>
    <x v="55"/>
    <x v="0"/>
    <x v="2"/>
    <x v="1311"/>
    <x v="94"/>
    <x v="13"/>
    <x v="8155"/>
    <n v="-45"/>
    <n v="-45"/>
    <n v="0"/>
  </r>
  <r>
    <x v="55"/>
    <x v="0"/>
    <x v="2"/>
    <x v="1832"/>
    <x v="340"/>
    <x v="4"/>
    <x v="6086"/>
    <n v="3375"/>
    <n v="3375"/>
    <n v="0"/>
  </r>
  <r>
    <x v="462"/>
    <x v="0"/>
    <x v="15"/>
    <x v="2346"/>
    <x v="127"/>
    <x v="4"/>
    <x v="8156"/>
    <n v="37232"/>
    <n v="37232"/>
    <n v="0"/>
  </r>
  <r>
    <x v="186"/>
    <x v="0"/>
    <x v="9"/>
    <x v="1468"/>
    <x v="5"/>
    <x v="25"/>
    <x v="8157"/>
    <n v="874.86"/>
    <n v="874.86"/>
    <n v="0"/>
  </r>
  <r>
    <x v="2"/>
    <x v="1"/>
    <x v="1"/>
    <x v="1314"/>
    <x v="314"/>
    <x v="62"/>
    <x v="827"/>
    <n v="29.43"/>
    <n v="29.43"/>
    <n v="0"/>
  </r>
  <r>
    <x v="54"/>
    <x v="0"/>
    <x v="2"/>
    <x v="816"/>
    <x v="5"/>
    <x v="62"/>
    <x v="8158"/>
    <n v="225.6"/>
    <n v="225.6"/>
    <n v="0"/>
  </r>
  <r>
    <x v="54"/>
    <x v="0"/>
    <x v="2"/>
    <x v="816"/>
    <x v="5"/>
    <x v="16"/>
    <x v="8159"/>
    <n v="221.36"/>
    <n v="221.36"/>
    <n v="0"/>
  </r>
  <r>
    <x v="54"/>
    <x v="0"/>
    <x v="2"/>
    <x v="816"/>
    <x v="5"/>
    <x v="20"/>
    <x v="7644"/>
    <n v="36.700000000000003"/>
    <n v="36.700000000000003"/>
    <n v="0"/>
  </r>
  <r>
    <x v="54"/>
    <x v="0"/>
    <x v="2"/>
    <x v="816"/>
    <x v="5"/>
    <x v="101"/>
    <x v="5775"/>
    <n v="91.8"/>
    <n v="91.8"/>
    <n v="0"/>
  </r>
  <r>
    <x v="54"/>
    <x v="0"/>
    <x v="2"/>
    <x v="816"/>
    <x v="5"/>
    <x v="131"/>
    <x v="8160"/>
    <n v="3.6"/>
    <n v="3.6"/>
    <n v="0"/>
  </r>
  <r>
    <x v="54"/>
    <x v="0"/>
    <x v="2"/>
    <x v="816"/>
    <x v="5"/>
    <x v="80"/>
    <x v="8161"/>
    <n v="705.92"/>
    <n v="705.92"/>
    <n v="0"/>
  </r>
  <r>
    <x v="54"/>
    <x v="0"/>
    <x v="2"/>
    <x v="816"/>
    <x v="5"/>
    <x v="81"/>
    <x v="8162"/>
    <n v="480"/>
    <n v="480"/>
    <n v="0"/>
  </r>
  <r>
    <x v="146"/>
    <x v="0"/>
    <x v="5"/>
    <x v="2347"/>
    <x v="92"/>
    <x v="4"/>
    <x v="8163"/>
    <n v="54825"/>
    <n v="54825"/>
    <n v="0"/>
  </r>
  <r>
    <x v="2"/>
    <x v="1"/>
    <x v="1"/>
    <x v="2348"/>
    <x v="144"/>
    <x v="4"/>
    <x v="8164"/>
    <n v="5154.24"/>
    <n v="5154.24"/>
    <n v="0"/>
  </r>
  <r>
    <x v="211"/>
    <x v="2"/>
    <x v="9"/>
    <x v="1315"/>
    <x v="30"/>
    <x v="91"/>
    <x v="8165"/>
    <n v="1421.2"/>
    <n v="1421.2"/>
    <n v="0"/>
  </r>
  <r>
    <x v="2"/>
    <x v="1"/>
    <x v="1"/>
    <x v="2349"/>
    <x v="202"/>
    <x v="17"/>
    <x v="4969"/>
    <n v="275"/>
    <n v="275"/>
    <n v="0"/>
  </r>
  <r>
    <x v="244"/>
    <x v="0"/>
    <x v="9"/>
    <x v="2350"/>
    <x v="5"/>
    <x v="4"/>
    <x v="8166"/>
    <n v="13333"/>
    <n v="13333"/>
    <n v="0"/>
  </r>
  <r>
    <x v="311"/>
    <x v="0"/>
    <x v="29"/>
    <x v="1529"/>
    <x v="351"/>
    <x v="4"/>
    <x v="8167"/>
    <n v="16600"/>
    <n v="16600"/>
    <n v="0"/>
  </r>
  <r>
    <x v="206"/>
    <x v="0"/>
    <x v="17"/>
    <x v="822"/>
    <x v="1"/>
    <x v="48"/>
    <x v="7173"/>
    <n v="418.32"/>
    <n v="418.32"/>
    <n v="0"/>
  </r>
  <r>
    <x v="206"/>
    <x v="0"/>
    <x v="17"/>
    <x v="822"/>
    <x v="1"/>
    <x v="18"/>
    <x v="8168"/>
    <n v="2100"/>
    <n v="2100"/>
    <n v="0"/>
  </r>
  <r>
    <x v="206"/>
    <x v="0"/>
    <x v="17"/>
    <x v="822"/>
    <x v="1"/>
    <x v="101"/>
    <x v="8169"/>
    <n v="151.5"/>
    <n v="151.5"/>
    <n v="0"/>
  </r>
  <r>
    <x v="2"/>
    <x v="1"/>
    <x v="1"/>
    <x v="1427"/>
    <x v="31"/>
    <x v="83"/>
    <x v="8170"/>
    <n v="350"/>
    <n v="350"/>
    <n v="0"/>
  </r>
  <r>
    <x v="2"/>
    <x v="1"/>
    <x v="1"/>
    <x v="1470"/>
    <x v="184"/>
    <x v="4"/>
    <x v="8171"/>
    <n v="274.25"/>
    <n v="274.25"/>
    <n v="0"/>
  </r>
  <r>
    <x v="2"/>
    <x v="1"/>
    <x v="1"/>
    <x v="1470"/>
    <x v="184"/>
    <x v="12"/>
    <x v="8172"/>
    <n v="458.25"/>
    <n v="458.25"/>
    <n v="0"/>
  </r>
  <r>
    <x v="2"/>
    <x v="1"/>
    <x v="1"/>
    <x v="2351"/>
    <x v="61"/>
    <x v="25"/>
    <x v="8173"/>
    <n v="2049.9299999999998"/>
    <n v="2049.9299999999998"/>
    <n v="0"/>
  </r>
  <r>
    <x v="2"/>
    <x v="1"/>
    <x v="1"/>
    <x v="1471"/>
    <x v="51"/>
    <x v="25"/>
    <x v="4999"/>
    <n v="102825"/>
    <n v="102825"/>
    <n v="0"/>
  </r>
  <r>
    <x v="167"/>
    <x v="0"/>
    <x v="2"/>
    <x v="1555"/>
    <x v="1"/>
    <x v="18"/>
    <x v="8174"/>
    <n v="6.75"/>
    <n v="6.75"/>
    <n v="0"/>
  </r>
  <r>
    <x v="167"/>
    <x v="0"/>
    <x v="2"/>
    <x v="1555"/>
    <x v="1"/>
    <x v="43"/>
    <x v="8175"/>
    <n v="79.92"/>
    <n v="79.92"/>
    <n v="0"/>
  </r>
  <r>
    <x v="9"/>
    <x v="0"/>
    <x v="2"/>
    <x v="1556"/>
    <x v="1"/>
    <x v="46"/>
    <x v="8176"/>
    <n v="420"/>
    <n v="420"/>
    <n v="0"/>
  </r>
  <r>
    <x v="9"/>
    <x v="0"/>
    <x v="2"/>
    <x v="1556"/>
    <x v="1"/>
    <x v="18"/>
    <x v="8177"/>
    <n v="341.16"/>
    <n v="341.16"/>
    <n v="0"/>
  </r>
  <r>
    <x v="188"/>
    <x v="2"/>
    <x v="14"/>
    <x v="1558"/>
    <x v="354"/>
    <x v="25"/>
    <x v="8178"/>
    <n v="2574"/>
    <n v="2574"/>
    <n v="0"/>
  </r>
  <r>
    <x v="188"/>
    <x v="2"/>
    <x v="14"/>
    <x v="1558"/>
    <x v="354"/>
    <x v="17"/>
    <x v="8179"/>
    <n v="958"/>
    <n v="958"/>
    <n v="0"/>
  </r>
  <r>
    <x v="188"/>
    <x v="2"/>
    <x v="14"/>
    <x v="1558"/>
    <x v="354"/>
    <x v="175"/>
    <x v="420"/>
    <n v="101.6"/>
    <n v="101.6"/>
    <n v="0"/>
  </r>
  <r>
    <x v="2"/>
    <x v="1"/>
    <x v="1"/>
    <x v="2244"/>
    <x v="130"/>
    <x v="12"/>
    <x v="8180"/>
    <n v="9558"/>
    <n v="9558"/>
    <n v="0"/>
  </r>
  <r>
    <x v="2"/>
    <x v="1"/>
    <x v="1"/>
    <x v="2244"/>
    <x v="130"/>
    <x v="46"/>
    <x v="8181"/>
    <n v="10399"/>
    <n v="10399"/>
    <n v="0"/>
  </r>
  <r>
    <x v="403"/>
    <x v="0"/>
    <x v="9"/>
    <x v="2352"/>
    <x v="335"/>
    <x v="4"/>
    <x v="8182"/>
    <n v="118750"/>
    <n v="118750"/>
    <n v="0"/>
  </r>
  <r>
    <x v="430"/>
    <x v="0"/>
    <x v="9"/>
    <x v="2352"/>
    <x v="335"/>
    <x v="25"/>
    <x v="8183"/>
    <n v="61490"/>
    <n v="61490"/>
    <n v="0"/>
  </r>
  <r>
    <x v="431"/>
    <x v="0"/>
    <x v="9"/>
    <x v="2352"/>
    <x v="335"/>
    <x v="0"/>
    <x v="8184"/>
    <n v="44850"/>
    <n v="44850"/>
    <n v="0"/>
  </r>
  <r>
    <x v="289"/>
    <x v="0"/>
    <x v="2"/>
    <x v="1562"/>
    <x v="119"/>
    <x v="13"/>
    <x v="8185"/>
    <n v="5426"/>
    <n v="5426"/>
    <n v="0"/>
  </r>
  <r>
    <x v="2"/>
    <x v="1"/>
    <x v="1"/>
    <x v="1625"/>
    <x v="1"/>
    <x v="42"/>
    <x v="8186"/>
    <n v="342"/>
    <n v="342"/>
    <n v="0"/>
  </r>
  <r>
    <x v="255"/>
    <x v="0"/>
    <x v="8"/>
    <x v="1627"/>
    <x v="49"/>
    <x v="14"/>
    <x v="8187"/>
    <n v="17300"/>
    <n v="17300"/>
    <n v="0"/>
  </r>
  <r>
    <x v="2"/>
    <x v="1"/>
    <x v="1"/>
    <x v="1969"/>
    <x v="4"/>
    <x v="0"/>
    <x v="6453"/>
    <n v="731.25"/>
    <n v="731.25"/>
    <n v="0"/>
  </r>
  <r>
    <x v="210"/>
    <x v="2"/>
    <x v="3"/>
    <x v="2246"/>
    <x v="269"/>
    <x v="13"/>
    <x v="64"/>
    <n v="33.380000000000003"/>
    <n v="33.380000000000003"/>
    <n v="0"/>
  </r>
  <r>
    <x v="2"/>
    <x v="1"/>
    <x v="1"/>
    <x v="1971"/>
    <x v="273"/>
    <x v="17"/>
    <x v="8188"/>
    <n v="732"/>
    <n v="732"/>
    <n v="0"/>
  </r>
  <r>
    <x v="2"/>
    <x v="1"/>
    <x v="1"/>
    <x v="1972"/>
    <x v="1"/>
    <x v="4"/>
    <x v="8189"/>
    <n v="113"/>
    <n v="113"/>
    <n v="0"/>
  </r>
  <r>
    <x v="2"/>
    <x v="1"/>
    <x v="1"/>
    <x v="1972"/>
    <x v="1"/>
    <x v="13"/>
    <x v="8190"/>
    <n v="113"/>
    <n v="113"/>
    <n v="0"/>
  </r>
  <r>
    <x v="310"/>
    <x v="0"/>
    <x v="0"/>
    <x v="2018"/>
    <x v="9"/>
    <x v="17"/>
    <x v="64"/>
    <n v="302.33"/>
    <n v="302.33"/>
    <n v="0"/>
  </r>
  <r>
    <x v="2"/>
    <x v="1"/>
    <x v="1"/>
    <x v="2353"/>
    <x v="430"/>
    <x v="13"/>
    <x v="8191"/>
    <n v="1500"/>
    <n v="1500"/>
    <n v="0"/>
  </r>
  <r>
    <x v="2"/>
    <x v="1"/>
    <x v="1"/>
    <x v="2354"/>
    <x v="336"/>
    <x v="4"/>
    <x v="8192"/>
    <n v="22938.48"/>
    <n v="22938.48"/>
    <n v="0"/>
  </r>
  <r>
    <x v="2"/>
    <x v="1"/>
    <x v="1"/>
    <x v="2355"/>
    <x v="1"/>
    <x v="4"/>
    <x v="8193"/>
    <n v="1543.98"/>
    <n v="1543.98"/>
    <n v="0"/>
  </r>
  <r>
    <x v="2"/>
    <x v="1"/>
    <x v="1"/>
    <x v="2355"/>
    <x v="1"/>
    <x v="25"/>
    <x v="8194"/>
    <n v="1036.8"/>
    <n v="1036.8"/>
    <n v="0"/>
  </r>
  <r>
    <x v="333"/>
    <x v="0"/>
    <x v="17"/>
    <x v="1649"/>
    <x v="33"/>
    <x v="4"/>
    <x v="8195"/>
    <n v="8230"/>
    <n v="8230"/>
    <n v="0"/>
  </r>
  <r>
    <x v="2"/>
    <x v="1"/>
    <x v="1"/>
    <x v="2023"/>
    <x v="37"/>
    <x v="17"/>
    <x v="8196"/>
    <n v="297.24"/>
    <n v="297.24"/>
    <n v="0"/>
  </r>
  <r>
    <x v="225"/>
    <x v="0"/>
    <x v="2"/>
    <x v="1650"/>
    <x v="1"/>
    <x v="95"/>
    <x v="8197"/>
    <n v="351.44"/>
    <n v="351.44"/>
    <n v="0"/>
  </r>
  <r>
    <x v="225"/>
    <x v="0"/>
    <x v="2"/>
    <x v="1650"/>
    <x v="1"/>
    <x v="78"/>
    <x v="8198"/>
    <n v="180"/>
    <n v="180"/>
    <n v="0"/>
  </r>
  <r>
    <x v="2"/>
    <x v="1"/>
    <x v="1"/>
    <x v="2356"/>
    <x v="190"/>
    <x v="25"/>
    <x v="420"/>
    <n v="550"/>
    <n v="550"/>
    <n v="0"/>
  </r>
  <r>
    <x v="205"/>
    <x v="2"/>
    <x v="8"/>
    <x v="2357"/>
    <x v="260"/>
    <x v="4"/>
    <x v="8199"/>
    <n v="3825"/>
    <n v="3825"/>
    <n v="0"/>
  </r>
  <r>
    <x v="205"/>
    <x v="2"/>
    <x v="8"/>
    <x v="2357"/>
    <x v="260"/>
    <x v="17"/>
    <x v="554"/>
    <n v="98.53"/>
    <n v="98.53"/>
    <n v="0"/>
  </r>
  <r>
    <x v="205"/>
    <x v="2"/>
    <x v="8"/>
    <x v="1651"/>
    <x v="223"/>
    <x v="4"/>
    <x v="8200"/>
    <n v="23.4"/>
    <n v="23.4"/>
    <n v="0"/>
  </r>
  <r>
    <x v="205"/>
    <x v="2"/>
    <x v="8"/>
    <x v="1651"/>
    <x v="223"/>
    <x v="46"/>
    <x v="8201"/>
    <n v="783.6"/>
    <n v="783.6"/>
    <n v="0"/>
  </r>
  <r>
    <x v="315"/>
    <x v="2"/>
    <x v="8"/>
    <x v="1651"/>
    <x v="223"/>
    <x v="105"/>
    <x v="6912"/>
    <n v="1616.4"/>
    <n v="1616.4"/>
    <n v="0"/>
  </r>
  <r>
    <x v="315"/>
    <x v="2"/>
    <x v="8"/>
    <x v="1651"/>
    <x v="223"/>
    <x v="42"/>
    <x v="8202"/>
    <n v="36.6"/>
    <n v="36.6"/>
    <n v="0"/>
  </r>
  <r>
    <x v="2"/>
    <x v="1"/>
    <x v="1"/>
    <x v="2230"/>
    <x v="382"/>
    <x v="25"/>
    <x v="8203"/>
    <n v="107.16"/>
    <n v="107.16"/>
    <n v="0"/>
  </r>
  <r>
    <x v="2"/>
    <x v="1"/>
    <x v="1"/>
    <x v="2230"/>
    <x v="382"/>
    <x v="17"/>
    <x v="8204"/>
    <n v="304.2"/>
    <n v="304.2"/>
    <n v="0"/>
  </r>
  <r>
    <x v="2"/>
    <x v="1"/>
    <x v="1"/>
    <x v="2358"/>
    <x v="250"/>
    <x v="4"/>
    <x v="8205"/>
    <n v="960"/>
    <n v="960"/>
    <n v="0"/>
  </r>
  <r>
    <x v="225"/>
    <x v="0"/>
    <x v="2"/>
    <x v="2076"/>
    <x v="1"/>
    <x v="25"/>
    <x v="8206"/>
    <n v="750"/>
    <n v="750"/>
    <n v="0"/>
  </r>
  <r>
    <x v="95"/>
    <x v="2"/>
    <x v="2"/>
    <x v="2359"/>
    <x v="1"/>
    <x v="4"/>
    <x v="8207"/>
    <n v="40000"/>
    <n v="40000"/>
    <n v="0"/>
  </r>
  <r>
    <x v="95"/>
    <x v="2"/>
    <x v="2"/>
    <x v="2360"/>
    <x v="1"/>
    <x v="25"/>
    <x v="8208"/>
    <n v="7200"/>
    <n v="7200"/>
    <n v="0"/>
  </r>
  <r>
    <x v="379"/>
    <x v="0"/>
    <x v="9"/>
    <x v="1836"/>
    <x v="5"/>
    <x v="62"/>
    <x v="8209"/>
    <n v="367.26"/>
    <n v="367.26"/>
    <n v="0"/>
  </r>
  <r>
    <x v="95"/>
    <x v="2"/>
    <x v="2"/>
    <x v="1024"/>
    <x v="1"/>
    <x v="242"/>
    <x v="8210"/>
    <n v="3460.32"/>
    <n v="3460.32"/>
    <n v="0"/>
  </r>
  <r>
    <x v="95"/>
    <x v="2"/>
    <x v="2"/>
    <x v="1024"/>
    <x v="1"/>
    <x v="464"/>
    <x v="8211"/>
    <n v="379.47"/>
    <n v="379.47"/>
    <n v="0"/>
  </r>
  <r>
    <x v="95"/>
    <x v="2"/>
    <x v="2"/>
    <x v="1024"/>
    <x v="1"/>
    <x v="863"/>
    <x v="8212"/>
    <n v="1576.08"/>
    <n v="1576.08"/>
    <n v="0"/>
  </r>
  <r>
    <x v="95"/>
    <x v="2"/>
    <x v="2"/>
    <x v="1024"/>
    <x v="1"/>
    <x v="724"/>
    <x v="8213"/>
    <n v="824.58"/>
    <n v="824.58"/>
    <n v="0"/>
  </r>
  <r>
    <x v="95"/>
    <x v="2"/>
    <x v="2"/>
    <x v="1024"/>
    <x v="1"/>
    <x v="576"/>
    <x v="8214"/>
    <n v="5122.84"/>
    <n v="5122.84"/>
    <n v="0"/>
  </r>
  <r>
    <x v="95"/>
    <x v="2"/>
    <x v="2"/>
    <x v="1024"/>
    <x v="1"/>
    <x v="675"/>
    <x v="8215"/>
    <n v="24060"/>
    <n v="24060"/>
    <n v="0"/>
  </r>
  <r>
    <x v="95"/>
    <x v="2"/>
    <x v="2"/>
    <x v="1024"/>
    <x v="1"/>
    <x v="946"/>
    <x v="8216"/>
    <n v="187.98"/>
    <n v="187.98"/>
    <n v="0"/>
  </r>
  <r>
    <x v="95"/>
    <x v="2"/>
    <x v="2"/>
    <x v="1024"/>
    <x v="1"/>
    <x v="577"/>
    <x v="8217"/>
    <n v="4938.3"/>
    <n v="4938.3"/>
    <n v="0"/>
  </r>
  <r>
    <x v="95"/>
    <x v="2"/>
    <x v="2"/>
    <x v="1024"/>
    <x v="1"/>
    <x v="947"/>
    <x v="8218"/>
    <n v="4600.22"/>
    <n v="4600.22"/>
    <n v="0"/>
  </r>
  <r>
    <x v="2"/>
    <x v="1"/>
    <x v="1"/>
    <x v="1915"/>
    <x v="57"/>
    <x v="4"/>
    <x v="8219"/>
    <n v="2961.43"/>
    <n v="2961.43"/>
    <n v="0"/>
  </r>
  <r>
    <x v="2"/>
    <x v="1"/>
    <x v="1"/>
    <x v="1113"/>
    <x v="61"/>
    <x v="42"/>
    <x v="8220"/>
    <n v="748.8"/>
    <n v="748.8"/>
    <n v="0"/>
  </r>
  <r>
    <x v="2"/>
    <x v="1"/>
    <x v="1"/>
    <x v="2361"/>
    <x v="355"/>
    <x v="13"/>
    <x v="5609"/>
    <n v="744.6"/>
    <n v="744.6"/>
    <n v="0"/>
  </r>
  <r>
    <x v="2"/>
    <x v="1"/>
    <x v="1"/>
    <x v="1916"/>
    <x v="396"/>
    <x v="91"/>
    <x v="8221"/>
    <n v="2187.61"/>
    <n v="2187.61"/>
    <n v="0"/>
  </r>
  <r>
    <x v="2"/>
    <x v="1"/>
    <x v="1"/>
    <x v="1476"/>
    <x v="55"/>
    <x v="948"/>
    <x v="8222"/>
    <n v="43.75"/>
    <n v="43.75"/>
    <n v="0"/>
  </r>
  <r>
    <x v="2"/>
    <x v="1"/>
    <x v="1"/>
    <x v="1476"/>
    <x v="55"/>
    <x v="949"/>
    <x v="8223"/>
    <n v="47.39"/>
    <n v="47.39"/>
    <n v="0"/>
  </r>
  <r>
    <x v="240"/>
    <x v="0"/>
    <x v="2"/>
    <x v="1476"/>
    <x v="55"/>
    <x v="44"/>
    <x v="5373"/>
    <n v="7981.1"/>
    <n v="7981.1"/>
    <n v="0"/>
  </r>
  <r>
    <x v="201"/>
    <x v="2"/>
    <x v="16"/>
    <x v="1476"/>
    <x v="55"/>
    <x v="174"/>
    <x v="5373"/>
    <n v="4937.2700000000004"/>
    <n v="4937.2700000000004"/>
    <n v="0"/>
  </r>
  <r>
    <x v="463"/>
    <x v="2"/>
    <x v="5"/>
    <x v="1476"/>
    <x v="55"/>
    <x v="950"/>
    <x v="5373"/>
    <n v="703.62"/>
    <n v="703.62"/>
    <n v="0"/>
  </r>
  <r>
    <x v="287"/>
    <x v="0"/>
    <x v="2"/>
    <x v="1476"/>
    <x v="55"/>
    <x v="951"/>
    <x v="5373"/>
    <n v="845.07"/>
    <n v="845.07"/>
    <n v="0"/>
  </r>
  <r>
    <x v="464"/>
    <x v="2"/>
    <x v="5"/>
    <x v="1476"/>
    <x v="55"/>
    <x v="715"/>
    <x v="5373"/>
    <n v="825.25"/>
    <n v="825.25"/>
    <n v="0"/>
  </r>
  <r>
    <x v="218"/>
    <x v="2"/>
    <x v="19"/>
    <x v="1476"/>
    <x v="55"/>
    <x v="70"/>
    <x v="5373"/>
    <n v="20478.21"/>
    <n v="20478.21"/>
    <n v="0"/>
  </r>
  <r>
    <x v="338"/>
    <x v="0"/>
    <x v="5"/>
    <x v="1476"/>
    <x v="55"/>
    <x v="298"/>
    <x v="5373"/>
    <n v="1368.96"/>
    <n v="1368.96"/>
    <n v="0"/>
  </r>
  <r>
    <x v="364"/>
    <x v="0"/>
    <x v="16"/>
    <x v="1476"/>
    <x v="55"/>
    <x v="952"/>
    <x v="5373"/>
    <n v="2258.06"/>
    <n v="2258.06"/>
    <n v="0"/>
  </r>
  <r>
    <x v="347"/>
    <x v="0"/>
    <x v="16"/>
    <x v="1476"/>
    <x v="55"/>
    <x v="953"/>
    <x v="5373"/>
    <n v="2873.59"/>
    <n v="2873.59"/>
    <n v="0"/>
  </r>
  <r>
    <x v="436"/>
    <x v="2"/>
    <x v="16"/>
    <x v="1476"/>
    <x v="55"/>
    <x v="954"/>
    <x v="5373"/>
    <n v="973.57"/>
    <n v="973.57"/>
    <n v="0"/>
  </r>
  <r>
    <x v="224"/>
    <x v="0"/>
    <x v="16"/>
    <x v="1476"/>
    <x v="55"/>
    <x v="955"/>
    <x v="5373"/>
    <n v="-236.02"/>
    <n v="-236.02"/>
    <n v="0"/>
  </r>
  <r>
    <x v="465"/>
    <x v="0"/>
    <x v="2"/>
    <x v="1476"/>
    <x v="55"/>
    <x v="956"/>
    <x v="5373"/>
    <n v="618.37"/>
    <n v="618.37"/>
    <n v="0"/>
  </r>
  <r>
    <x v="351"/>
    <x v="0"/>
    <x v="2"/>
    <x v="1476"/>
    <x v="55"/>
    <x v="957"/>
    <x v="5373"/>
    <n v="5409.8"/>
    <n v="5409.8"/>
    <n v="0"/>
  </r>
  <r>
    <x v="466"/>
    <x v="2"/>
    <x v="5"/>
    <x v="1476"/>
    <x v="55"/>
    <x v="958"/>
    <x v="5373"/>
    <n v="1857.07"/>
    <n v="1857.07"/>
    <n v="0"/>
  </r>
  <r>
    <x v="2"/>
    <x v="1"/>
    <x v="1"/>
    <x v="1476"/>
    <x v="55"/>
    <x v="67"/>
    <x v="8224"/>
    <n v="2240.9"/>
    <n v="2240.9"/>
    <n v="0"/>
  </r>
  <r>
    <x v="467"/>
    <x v="2"/>
    <x v="5"/>
    <x v="1476"/>
    <x v="55"/>
    <x v="46"/>
    <x v="5373"/>
    <n v="482.03"/>
    <n v="482.03"/>
    <n v="0"/>
  </r>
  <r>
    <x v="2"/>
    <x v="1"/>
    <x v="1"/>
    <x v="1476"/>
    <x v="55"/>
    <x v="959"/>
    <x v="8225"/>
    <n v="132.72"/>
    <n v="132.72"/>
    <n v="0"/>
  </r>
  <r>
    <x v="2"/>
    <x v="1"/>
    <x v="1"/>
    <x v="1476"/>
    <x v="55"/>
    <x v="960"/>
    <x v="8226"/>
    <n v="132.72"/>
    <n v="132.72"/>
    <n v="0"/>
  </r>
  <r>
    <x v="2"/>
    <x v="1"/>
    <x v="1"/>
    <x v="1578"/>
    <x v="356"/>
    <x v="20"/>
    <x v="8227"/>
    <n v="250"/>
    <n v="250"/>
    <n v="0"/>
  </r>
  <r>
    <x v="2"/>
    <x v="1"/>
    <x v="1"/>
    <x v="2183"/>
    <x v="14"/>
    <x v="62"/>
    <x v="7377"/>
    <n v="7543.14"/>
    <n v="7543.14"/>
    <n v="0"/>
  </r>
  <r>
    <x v="2"/>
    <x v="1"/>
    <x v="1"/>
    <x v="1934"/>
    <x v="5"/>
    <x v="25"/>
    <x v="8228"/>
    <n v="5775"/>
    <n v="5775"/>
    <n v="0"/>
  </r>
  <r>
    <x v="2"/>
    <x v="1"/>
    <x v="1"/>
    <x v="2180"/>
    <x v="96"/>
    <x v="4"/>
    <x v="7363"/>
    <n v="4746.3599999999997"/>
    <n v="4746.3599999999997"/>
    <n v="0"/>
  </r>
  <r>
    <x v="2"/>
    <x v="1"/>
    <x v="1"/>
    <x v="2362"/>
    <x v="184"/>
    <x v="4"/>
    <x v="8229"/>
    <n v="800"/>
    <n v="800"/>
    <n v="0"/>
  </r>
  <r>
    <x v="2"/>
    <x v="1"/>
    <x v="1"/>
    <x v="1689"/>
    <x v="30"/>
    <x v="62"/>
    <x v="1259"/>
    <n v="85"/>
    <n v="85"/>
    <n v="0"/>
  </r>
  <r>
    <x v="2"/>
    <x v="1"/>
    <x v="1"/>
    <x v="1689"/>
    <x v="30"/>
    <x v="48"/>
    <x v="1737"/>
    <n v="85"/>
    <n v="85"/>
    <n v="0"/>
  </r>
  <r>
    <x v="2"/>
    <x v="1"/>
    <x v="1"/>
    <x v="1689"/>
    <x v="30"/>
    <x v="119"/>
    <x v="436"/>
    <n v="85"/>
    <n v="85"/>
    <n v="0"/>
  </r>
  <r>
    <x v="393"/>
    <x v="0"/>
    <x v="5"/>
    <x v="1692"/>
    <x v="123"/>
    <x v="4"/>
    <x v="8230"/>
    <n v="1943.75"/>
    <n v="1943.75"/>
    <n v="0"/>
  </r>
  <r>
    <x v="276"/>
    <x v="0"/>
    <x v="5"/>
    <x v="1692"/>
    <x v="123"/>
    <x v="0"/>
    <x v="8231"/>
    <n v="870.87"/>
    <n v="870.87"/>
    <n v="0"/>
  </r>
  <r>
    <x v="2"/>
    <x v="1"/>
    <x v="1"/>
    <x v="1692"/>
    <x v="123"/>
    <x v="17"/>
    <x v="4779"/>
    <n v="168.75"/>
    <n v="168.75"/>
    <n v="0"/>
  </r>
  <r>
    <x v="2"/>
    <x v="1"/>
    <x v="1"/>
    <x v="2046"/>
    <x v="4"/>
    <x v="0"/>
    <x v="8232"/>
    <n v="1146"/>
    <n v="1146"/>
    <n v="0"/>
  </r>
  <r>
    <x v="205"/>
    <x v="2"/>
    <x v="8"/>
    <x v="1693"/>
    <x v="5"/>
    <x v="62"/>
    <x v="8233"/>
    <n v="1115.8499999999999"/>
    <n v="1115.8499999999999"/>
    <n v="0"/>
  </r>
  <r>
    <x v="205"/>
    <x v="2"/>
    <x v="8"/>
    <x v="1693"/>
    <x v="5"/>
    <x v="19"/>
    <x v="8234"/>
    <n v="1048.96"/>
    <n v="1048.96"/>
    <n v="0"/>
  </r>
  <r>
    <x v="205"/>
    <x v="2"/>
    <x v="8"/>
    <x v="1693"/>
    <x v="5"/>
    <x v="80"/>
    <x v="5859"/>
    <n v="6470.4"/>
    <n v="6470.4"/>
    <n v="0"/>
  </r>
  <r>
    <x v="205"/>
    <x v="2"/>
    <x v="8"/>
    <x v="1693"/>
    <x v="5"/>
    <x v="113"/>
    <x v="6028"/>
    <n v="3633.01"/>
    <n v="3633.01"/>
    <n v="0"/>
  </r>
  <r>
    <x v="315"/>
    <x v="2"/>
    <x v="8"/>
    <x v="1693"/>
    <x v="5"/>
    <x v="164"/>
    <x v="8235"/>
    <n v="463.38"/>
    <n v="463.38"/>
    <n v="0"/>
  </r>
  <r>
    <x v="315"/>
    <x v="2"/>
    <x v="8"/>
    <x v="1693"/>
    <x v="5"/>
    <x v="271"/>
    <x v="8236"/>
    <n v="267.33"/>
    <n v="267.33"/>
    <n v="0"/>
  </r>
  <r>
    <x v="210"/>
    <x v="2"/>
    <x v="3"/>
    <x v="1694"/>
    <x v="223"/>
    <x v="0"/>
    <x v="8237"/>
    <n v="68428"/>
    <n v="57393.79"/>
    <n v="11034.21"/>
  </r>
  <r>
    <x v="9"/>
    <x v="0"/>
    <x v="2"/>
    <x v="1856"/>
    <x v="31"/>
    <x v="16"/>
    <x v="6150"/>
    <n v="225"/>
    <n v="225"/>
    <n v="0"/>
  </r>
  <r>
    <x v="2"/>
    <x v="1"/>
    <x v="1"/>
    <x v="1857"/>
    <x v="122"/>
    <x v="25"/>
    <x v="8238"/>
    <n v="93.8"/>
    <n v="93.8"/>
    <n v="0"/>
  </r>
  <r>
    <x v="2"/>
    <x v="1"/>
    <x v="1"/>
    <x v="1857"/>
    <x v="122"/>
    <x v="89"/>
    <x v="6521"/>
    <n v="-21.41"/>
    <n v="-21.41"/>
    <n v="0"/>
  </r>
  <r>
    <x v="2"/>
    <x v="1"/>
    <x v="1"/>
    <x v="1857"/>
    <x v="122"/>
    <x v="117"/>
    <x v="8239"/>
    <n v="1.4"/>
    <n v="1.4"/>
    <n v="0"/>
  </r>
  <r>
    <x v="2"/>
    <x v="1"/>
    <x v="1"/>
    <x v="1857"/>
    <x v="122"/>
    <x v="286"/>
    <x v="8239"/>
    <n v="-1.4"/>
    <n v="-1.4"/>
    <n v="0"/>
  </r>
  <r>
    <x v="119"/>
    <x v="2"/>
    <x v="5"/>
    <x v="2363"/>
    <x v="1"/>
    <x v="4"/>
    <x v="8240"/>
    <n v="14140.4"/>
    <n v="14140.4"/>
    <n v="0"/>
  </r>
  <r>
    <x v="2"/>
    <x v="1"/>
    <x v="1"/>
    <x v="2364"/>
    <x v="93"/>
    <x v="4"/>
    <x v="8241"/>
    <n v="6900"/>
    <n v="6900"/>
    <n v="0"/>
  </r>
  <r>
    <x v="466"/>
    <x v="2"/>
    <x v="5"/>
    <x v="2365"/>
    <x v="15"/>
    <x v="4"/>
    <x v="8242"/>
    <n v="45000"/>
    <n v="40732.910000000003"/>
    <n v="4267.09"/>
  </r>
  <r>
    <x v="2"/>
    <x v="1"/>
    <x v="1"/>
    <x v="1863"/>
    <x v="151"/>
    <x v="17"/>
    <x v="6043"/>
    <n v="100"/>
    <n v="100"/>
    <n v="0"/>
  </r>
  <r>
    <x v="225"/>
    <x v="0"/>
    <x v="2"/>
    <x v="1864"/>
    <x v="1"/>
    <x v="17"/>
    <x v="8243"/>
    <n v="1439.16"/>
    <n v="1439.16"/>
    <n v="0"/>
  </r>
  <r>
    <x v="225"/>
    <x v="0"/>
    <x v="2"/>
    <x v="1864"/>
    <x v="1"/>
    <x v="46"/>
    <x v="8244"/>
    <n v="241.38"/>
    <n v="241.38"/>
    <n v="0"/>
  </r>
  <r>
    <x v="225"/>
    <x v="0"/>
    <x v="2"/>
    <x v="1864"/>
    <x v="1"/>
    <x v="16"/>
    <x v="8245"/>
    <n v="772.2"/>
    <n v="772.2"/>
    <n v="0"/>
  </r>
  <r>
    <x v="225"/>
    <x v="0"/>
    <x v="2"/>
    <x v="1864"/>
    <x v="1"/>
    <x v="18"/>
    <x v="8246"/>
    <n v="7800"/>
    <n v="7800"/>
    <n v="0"/>
  </r>
  <r>
    <x v="2"/>
    <x v="1"/>
    <x v="1"/>
    <x v="2366"/>
    <x v="37"/>
    <x v="4"/>
    <x v="8247"/>
    <n v="809.1"/>
    <n v="809.1"/>
    <n v="0"/>
  </r>
  <r>
    <x v="146"/>
    <x v="0"/>
    <x v="5"/>
    <x v="1865"/>
    <x v="1"/>
    <x v="101"/>
    <x v="8248"/>
    <n v="12292.8"/>
    <n v="12292.8"/>
    <n v="0"/>
  </r>
  <r>
    <x v="146"/>
    <x v="0"/>
    <x v="5"/>
    <x v="1865"/>
    <x v="1"/>
    <x v="106"/>
    <x v="402"/>
    <n v="2466.4499999999998"/>
    <n v="2466.4499999999998"/>
    <n v="0"/>
  </r>
  <r>
    <x v="146"/>
    <x v="0"/>
    <x v="5"/>
    <x v="1865"/>
    <x v="1"/>
    <x v="23"/>
    <x v="8249"/>
    <n v="264"/>
    <n v="264"/>
    <n v="0"/>
  </r>
  <r>
    <x v="361"/>
    <x v="2"/>
    <x v="28"/>
    <x v="2219"/>
    <x v="269"/>
    <x v="25"/>
    <x v="8250"/>
    <n v="1179.5999999999999"/>
    <n v="1179.5999999999999"/>
    <n v="0"/>
  </r>
  <r>
    <x v="383"/>
    <x v="0"/>
    <x v="5"/>
    <x v="1867"/>
    <x v="1"/>
    <x v="42"/>
    <x v="8251"/>
    <n v="6650"/>
    <n v="6650"/>
    <n v="0"/>
  </r>
  <r>
    <x v="384"/>
    <x v="0"/>
    <x v="17"/>
    <x v="1869"/>
    <x v="1"/>
    <x v="70"/>
    <x v="8252"/>
    <n v="30.51"/>
    <n v="30.51"/>
    <n v="0"/>
  </r>
  <r>
    <x v="2"/>
    <x v="1"/>
    <x v="1"/>
    <x v="2367"/>
    <x v="431"/>
    <x v="0"/>
    <x v="8253"/>
    <n v="154.80000000000001"/>
    <n v="154.80000000000001"/>
    <n v="0"/>
  </r>
  <r>
    <x v="2"/>
    <x v="1"/>
    <x v="1"/>
    <x v="2367"/>
    <x v="431"/>
    <x v="12"/>
    <x v="8254"/>
    <n v="211.1"/>
    <n v="211.1"/>
    <n v="0"/>
  </r>
  <r>
    <x v="95"/>
    <x v="2"/>
    <x v="2"/>
    <x v="1875"/>
    <x v="61"/>
    <x v="961"/>
    <x v="6175"/>
    <n v="10000"/>
    <n v="10000"/>
    <n v="0"/>
  </r>
  <r>
    <x v="364"/>
    <x v="0"/>
    <x v="16"/>
    <x v="2368"/>
    <x v="1"/>
    <x v="46"/>
    <x v="8255"/>
    <n v="1005.9"/>
    <n v="1005.9"/>
    <n v="0"/>
  </r>
  <r>
    <x v="364"/>
    <x v="0"/>
    <x v="16"/>
    <x v="2368"/>
    <x v="1"/>
    <x v="106"/>
    <x v="8256"/>
    <n v="529.20000000000005"/>
    <n v="529.20000000000005"/>
    <n v="0"/>
  </r>
  <r>
    <x v="468"/>
    <x v="0"/>
    <x v="9"/>
    <x v="1428"/>
    <x v="200"/>
    <x v="4"/>
    <x v="4698"/>
    <n v="3564.5"/>
    <n v="3564.5"/>
    <n v="0"/>
  </r>
  <r>
    <x v="2"/>
    <x v="1"/>
    <x v="1"/>
    <x v="830"/>
    <x v="233"/>
    <x v="175"/>
    <x v="8257"/>
    <n v="495"/>
    <n v="495"/>
    <n v="0"/>
  </r>
  <r>
    <x v="2"/>
    <x v="1"/>
    <x v="1"/>
    <x v="1429"/>
    <x v="334"/>
    <x v="46"/>
    <x v="64"/>
    <n v="23"/>
    <n v="23"/>
    <n v="0"/>
  </r>
  <r>
    <x v="210"/>
    <x v="2"/>
    <x v="3"/>
    <x v="831"/>
    <x v="223"/>
    <x v="17"/>
    <x v="8258"/>
    <n v="275.39999999999998"/>
    <n v="275.39999999999998"/>
    <n v="0"/>
  </r>
  <r>
    <x v="210"/>
    <x v="2"/>
    <x v="3"/>
    <x v="831"/>
    <x v="223"/>
    <x v="48"/>
    <x v="8259"/>
    <n v="253.8"/>
    <n v="253.8"/>
    <n v="0"/>
  </r>
  <r>
    <x v="210"/>
    <x v="2"/>
    <x v="3"/>
    <x v="831"/>
    <x v="223"/>
    <x v="21"/>
    <x v="8260"/>
    <n v="715.65"/>
    <n v="715.65"/>
    <n v="0"/>
  </r>
  <r>
    <x v="2"/>
    <x v="1"/>
    <x v="1"/>
    <x v="1906"/>
    <x v="395"/>
    <x v="0"/>
    <x v="4271"/>
    <n v="130"/>
    <n v="130"/>
    <n v="0"/>
  </r>
  <r>
    <x v="2"/>
    <x v="1"/>
    <x v="1"/>
    <x v="2369"/>
    <x v="179"/>
    <x v="13"/>
    <x v="8261"/>
    <n v="3364.5"/>
    <n v="3364.5"/>
    <n v="0"/>
  </r>
  <r>
    <x v="188"/>
    <x v="2"/>
    <x v="14"/>
    <x v="1653"/>
    <x v="223"/>
    <x v="25"/>
    <x v="8262"/>
    <n v="4187.5"/>
    <n v="4187.5"/>
    <n v="0"/>
  </r>
  <r>
    <x v="188"/>
    <x v="2"/>
    <x v="14"/>
    <x v="1653"/>
    <x v="223"/>
    <x v="42"/>
    <x v="8263"/>
    <n v="3979.19"/>
    <n v="3979.19"/>
    <n v="0"/>
  </r>
  <r>
    <x v="196"/>
    <x v="0"/>
    <x v="8"/>
    <x v="1473"/>
    <x v="223"/>
    <x v="46"/>
    <x v="7216"/>
    <n v="103.09"/>
    <n v="103.09"/>
    <n v="0"/>
  </r>
  <r>
    <x v="38"/>
    <x v="2"/>
    <x v="5"/>
    <x v="1474"/>
    <x v="1"/>
    <x v="25"/>
    <x v="6498"/>
    <n v="75"/>
    <n v="75"/>
    <n v="0"/>
  </r>
  <r>
    <x v="38"/>
    <x v="2"/>
    <x v="5"/>
    <x v="1474"/>
    <x v="1"/>
    <x v="16"/>
    <x v="5636"/>
    <n v="58632"/>
    <n v="58632"/>
    <n v="0"/>
  </r>
  <r>
    <x v="38"/>
    <x v="2"/>
    <x v="5"/>
    <x v="1474"/>
    <x v="1"/>
    <x v="19"/>
    <x v="5638"/>
    <n v="11392"/>
    <n v="11392"/>
    <n v="0"/>
  </r>
  <r>
    <x v="38"/>
    <x v="2"/>
    <x v="5"/>
    <x v="1474"/>
    <x v="1"/>
    <x v="883"/>
    <x v="7830"/>
    <n v="284.8"/>
    <n v="284.8"/>
    <n v="0"/>
  </r>
  <r>
    <x v="38"/>
    <x v="2"/>
    <x v="5"/>
    <x v="1474"/>
    <x v="1"/>
    <x v="962"/>
    <x v="8264"/>
    <n v="732.1"/>
    <n v="732.1"/>
    <n v="0"/>
  </r>
  <r>
    <x v="38"/>
    <x v="2"/>
    <x v="5"/>
    <x v="1474"/>
    <x v="1"/>
    <x v="963"/>
    <x v="6947"/>
    <n v="1559.24"/>
    <n v="1559.24"/>
    <n v="0"/>
  </r>
  <r>
    <x v="2"/>
    <x v="1"/>
    <x v="1"/>
    <x v="1656"/>
    <x v="258"/>
    <x v="25"/>
    <x v="8265"/>
    <n v="200.52"/>
    <n v="200.52"/>
    <n v="0"/>
  </r>
  <r>
    <x v="2"/>
    <x v="1"/>
    <x v="1"/>
    <x v="1657"/>
    <x v="123"/>
    <x v="13"/>
    <x v="3600"/>
    <n v="-8962.3700000000008"/>
    <n v="-8962.3700000000008"/>
    <n v="0"/>
  </r>
  <r>
    <x v="2"/>
    <x v="1"/>
    <x v="1"/>
    <x v="1657"/>
    <x v="123"/>
    <x v="14"/>
    <x v="3600"/>
    <n v="2555"/>
    <n v="2555"/>
    <n v="0"/>
  </r>
  <r>
    <x v="2"/>
    <x v="1"/>
    <x v="1"/>
    <x v="1658"/>
    <x v="314"/>
    <x v="46"/>
    <x v="940"/>
    <n v="23.36"/>
    <n v="23.36"/>
    <n v="0"/>
  </r>
  <r>
    <x v="2"/>
    <x v="1"/>
    <x v="1"/>
    <x v="2370"/>
    <x v="77"/>
    <x v="0"/>
    <x v="8266"/>
    <n v="416.84"/>
    <n v="416.84"/>
    <n v="0"/>
  </r>
  <r>
    <x v="2"/>
    <x v="1"/>
    <x v="1"/>
    <x v="2370"/>
    <x v="77"/>
    <x v="17"/>
    <x v="8267"/>
    <n v="165.84"/>
    <n v="165.84"/>
    <n v="0"/>
  </r>
  <r>
    <x v="54"/>
    <x v="0"/>
    <x v="2"/>
    <x v="1911"/>
    <x v="223"/>
    <x v="25"/>
    <x v="8268"/>
    <n v="1438.8"/>
    <n v="1438.8"/>
    <n v="0"/>
  </r>
  <r>
    <x v="2"/>
    <x v="1"/>
    <x v="1"/>
    <x v="2371"/>
    <x v="34"/>
    <x v="4"/>
    <x v="8269"/>
    <n v="508.9"/>
    <n v="508.9"/>
    <n v="0"/>
  </r>
  <r>
    <x v="2"/>
    <x v="1"/>
    <x v="1"/>
    <x v="2371"/>
    <x v="34"/>
    <x v="17"/>
    <x v="8270"/>
    <n v="299.99"/>
    <n v="299.99"/>
    <n v="0"/>
  </r>
  <r>
    <x v="2"/>
    <x v="1"/>
    <x v="1"/>
    <x v="1913"/>
    <x v="37"/>
    <x v="0"/>
    <x v="8271"/>
    <n v="989"/>
    <n v="989"/>
    <n v="0"/>
  </r>
  <r>
    <x v="315"/>
    <x v="2"/>
    <x v="8"/>
    <x v="1663"/>
    <x v="365"/>
    <x v="119"/>
    <x v="8272"/>
    <n v="1127"/>
    <n v="1127"/>
    <n v="0"/>
  </r>
  <r>
    <x v="315"/>
    <x v="2"/>
    <x v="8"/>
    <x v="1663"/>
    <x v="365"/>
    <x v="22"/>
    <x v="8273"/>
    <n v="582"/>
    <n v="582"/>
    <n v="0"/>
  </r>
  <r>
    <x v="225"/>
    <x v="0"/>
    <x v="2"/>
    <x v="1737"/>
    <x v="1"/>
    <x v="17"/>
    <x v="8274"/>
    <n v="84.12"/>
    <n v="84.12"/>
    <n v="0"/>
  </r>
  <r>
    <x v="225"/>
    <x v="0"/>
    <x v="2"/>
    <x v="1737"/>
    <x v="1"/>
    <x v="19"/>
    <x v="8275"/>
    <n v="1076.4000000000001"/>
    <n v="1076.4000000000001"/>
    <n v="0"/>
  </r>
  <r>
    <x v="225"/>
    <x v="0"/>
    <x v="2"/>
    <x v="1737"/>
    <x v="1"/>
    <x v="42"/>
    <x v="8276"/>
    <n v="2893.75"/>
    <n v="2893.75"/>
    <n v="0"/>
  </r>
  <r>
    <x v="225"/>
    <x v="0"/>
    <x v="2"/>
    <x v="1737"/>
    <x v="1"/>
    <x v="43"/>
    <x v="8277"/>
    <n v="369.31"/>
    <n v="369.31"/>
    <n v="0"/>
  </r>
  <r>
    <x v="225"/>
    <x v="0"/>
    <x v="2"/>
    <x v="1737"/>
    <x v="1"/>
    <x v="1"/>
    <x v="8275"/>
    <n v="1794"/>
    <n v="1794"/>
    <n v="0"/>
  </r>
  <r>
    <x v="225"/>
    <x v="0"/>
    <x v="2"/>
    <x v="1737"/>
    <x v="1"/>
    <x v="22"/>
    <x v="8278"/>
    <n v="462.72"/>
    <n v="462.72"/>
    <n v="0"/>
  </r>
  <r>
    <x v="225"/>
    <x v="0"/>
    <x v="2"/>
    <x v="1737"/>
    <x v="1"/>
    <x v="54"/>
    <x v="8279"/>
    <n v="708"/>
    <n v="708"/>
    <n v="0"/>
  </r>
  <r>
    <x v="2"/>
    <x v="1"/>
    <x v="1"/>
    <x v="1939"/>
    <x v="30"/>
    <x v="17"/>
    <x v="8280"/>
    <n v="3.95"/>
    <n v="3.95"/>
    <n v="0"/>
  </r>
  <r>
    <x v="225"/>
    <x v="0"/>
    <x v="2"/>
    <x v="1740"/>
    <x v="1"/>
    <x v="46"/>
    <x v="8281"/>
    <n v="820.26"/>
    <n v="820.26"/>
    <n v="0"/>
  </r>
  <r>
    <x v="464"/>
    <x v="2"/>
    <x v="5"/>
    <x v="2372"/>
    <x v="15"/>
    <x v="4"/>
    <x v="8282"/>
    <n v="18000"/>
    <n v="9961.2900000000009"/>
    <n v="8038.71"/>
  </r>
  <r>
    <x v="202"/>
    <x v="2"/>
    <x v="5"/>
    <x v="1741"/>
    <x v="236"/>
    <x v="48"/>
    <x v="8283"/>
    <n v="1890"/>
    <n v="1890"/>
    <n v="0"/>
  </r>
  <r>
    <x v="202"/>
    <x v="2"/>
    <x v="5"/>
    <x v="1741"/>
    <x v="236"/>
    <x v="964"/>
    <x v="8284"/>
    <n v="10299.450000000001"/>
    <n v="10299.450000000001"/>
    <n v="0"/>
  </r>
  <r>
    <x v="202"/>
    <x v="2"/>
    <x v="5"/>
    <x v="1741"/>
    <x v="236"/>
    <x v="965"/>
    <x v="8285"/>
    <n v="10185"/>
    <n v="10185"/>
    <n v="0"/>
  </r>
  <r>
    <x v="202"/>
    <x v="2"/>
    <x v="5"/>
    <x v="1741"/>
    <x v="236"/>
    <x v="966"/>
    <x v="8286"/>
    <n v="114.11"/>
    <n v="114.11"/>
    <n v="0"/>
  </r>
  <r>
    <x v="2"/>
    <x v="1"/>
    <x v="1"/>
    <x v="2056"/>
    <x v="99"/>
    <x v="95"/>
    <x v="64"/>
    <n v="166.95"/>
    <n v="166.95"/>
    <n v="0"/>
  </r>
  <r>
    <x v="339"/>
    <x v="2"/>
    <x v="5"/>
    <x v="1742"/>
    <x v="1"/>
    <x v="18"/>
    <x v="8287"/>
    <n v="9842.7099999999991"/>
    <n v="9842.7099999999991"/>
    <n v="0"/>
  </r>
  <r>
    <x v="339"/>
    <x v="2"/>
    <x v="5"/>
    <x v="1742"/>
    <x v="1"/>
    <x v="42"/>
    <x v="8288"/>
    <n v="1264.9000000000001"/>
    <n v="1264.9000000000001"/>
    <n v="0"/>
  </r>
  <r>
    <x v="339"/>
    <x v="2"/>
    <x v="5"/>
    <x v="1742"/>
    <x v="1"/>
    <x v="21"/>
    <x v="8289"/>
    <n v="3400"/>
    <n v="3400"/>
    <n v="0"/>
  </r>
  <r>
    <x v="339"/>
    <x v="2"/>
    <x v="5"/>
    <x v="1742"/>
    <x v="1"/>
    <x v="54"/>
    <x v="6275"/>
    <n v="1970.15"/>
    <n v="1970.15"/>
    <n v="0"/>
  </r>
  <r>
    <x v="339"/>
    <x v="2"/>
    <x v="5"/>
    <x v="1742"/>
    <x v="1"/>
    <x v="108"/>
    <x v="8290"/>
    <n v="99.9"/>
    <n v="99.9"/>
    <n v="0"/>
  </r>
  <r>
    <x v="339"/>
    <x v="2"/>
    <x v="5"/>
    <x v="1742"/>
    <x v="1"/>
    <x v="113"/>
    <x v="8291"/>
    <n v="4265.6000000000004"/>
    <n v="4265.6000000000004"/>
    <n v="0"/>
  </r>
  <r>
    <x v="339"/>
    <x v="2"/>
    <x v="5"/>
    <x v="1742"/>
    <x v="1"/>
    <x v="271"/>
    <x v="8292"/>
    <n v="58786"/>
    <n v="58786"/>
    <n v="0"/>
  </r>
  <r>
    <x v="210"/>
    <x v="2"/>
    <x v="3"/>
    <x v="1941"/>
    <x v="223"/>
    <x v="46"/>
    <x v="8293"/>
    <n v="13500"/>
    <n v="13438.56"/>
    <n v="61.44"/>
  </r>
  <r>
    <x v="355"/>
    <x v="2"/>
    <x v="5"/>
    <x v="1744"/>
    <x v="1"/>
    <x v="831"/>
    <x v="8294"/>
    <n v="1828.5"/>
    <n v="1828.5"/>
    <n v="0"/>
  </r>
  <r>
    <x v="355"/>
    <x v="2"/>
    <x v="5"/>
    <x v="1744"/>
    <x v="1"/>
    <x v="393"/>
    <x v="8295"/>
    <n v="5500"/>
    <n v="5500"/>
    <n v="0"/>
  </r>
  <r>
    <x v="355"/>
    <x v="2"/>
    <x v="5"/>
    <x v="1744"/>
    <x v="1"/>
    <x v="4"/>
    <x v="8296"/>
    <n v="967.3"/>
    <n v="967.3"/>
    <n v="0"/>
  </r>
  <r>
    <x v="355"/>
    <x v="2"/>
    <x v="5"/>
    <x v="1744"/>
    <x v="1"/>
    <x v="46"/>
    <x v="8297"/>
    <n v="505.96"/>
    <n v="505.96"/>
    <n v="0"/>
  </r>
  <r>
    <x v="345"/>
    <x v="2"/>
    <x v="28"/>
    <x v="2057"/>
    <x v="377"/>
    <x v="4"/>
    <x v="8298"/>
    <n v="789"/>
    <n v="789"/>
    <n v="0"/>
  </r>
  <r>
    <x v="399"/>
    <x v="0"/>
    <x v="9"/>
    <x v="1944"/>
    <x v="1"/>
    <x v="4"/>
    <x v="8299"/>
    <n v="2002.5"/>
    <n v="2002.5"/>
    <n v="0"/>
  </r>
  <r>
    <x v="369"/>
    <x v="2"/>
    <x v="9"/>
    <x v="2144"/>
    <x v="200"/>
    <x v="0"/>
    <x v="7176"/>
    <n v="12721"/>
    <n v="12721"/>
    <n v="0"/>
  </r>
  <r>
    <x v="2"/>
    <x v="1"/>
    <x v="1"/>
    <x v="1945"/>
    <x v="399"/>
    <x v="14"/>
    <x v="8300"/>
    <n v="1350"/>
    <n v="1350"/>
    <n v="0"/>
  </r>
  <r>
    <x v="2"/>
    <x v="1"/>
    <x v="1"/>
    <x v="1945"/>
    <x v="399"/>
    <x v="73"/>
    <x v="8301"/>
    <n v="700"/>
    <n v="700"/>
    <n v="0"/>
  </r>
  <r>
    <x v="2"/>
    <x v="1"/>
    <x v="1"/>
    <x v="1945"/>
    <x v="399"/>
    <x v="86"/>
    <x v="8302"/>
    <n v="962.18"/>
    <n v="962.18"/>
    <n v="0"/>
  </r>
  <r>
    <x v="350"/>
    <x v="2"/>
    <x v="28"/>
    <x v="2251"/>
    <x v="377"/>
    <x v="25"/>
    <x v="8303"/>
    <n v="2899"/>
    <n v="2899"/>
    <n v="0"/>
  </r>
  <r>
    <x v="357"/>
    <x v="0"/>
    <x v="15"/>
    <x v="1748"/>
    <x v="1"/>
    <x v="4"/>
    <x v="8304"/>
    <n v="2021.25"/>
    <n v="2021.25"/>
    <n v="0"/>
  </r>
  <r>
    <x v="357"/>
    <x v="0"/>
    <x v="15"/>
    <x v="1748"/>
    <x v="1"/>
    <x v="95"/>
    <x v="8305"/>
    <n v="190"/>
    <n v="190"/>
    <n v="0"/>
  </r>
  <r>
    <x v="357"/>
    <x v="0"/>
    <x v="15"/>
    <x v="1748"/>
    <x v="1"/>
    <x v="125"/>
    <x v="8306"/>
    <n v="26.08"/>
    <n v="26.08"/>
    <n v="0"/>
  </r>
  <r>
    <x v="357"/>
    <x v="0"/>
    <x v="15"/>
    <x v="1748"/>
    <x v="1"/>
    <x v="967"/>
    <x v="8307"/>
    <n v="4584"/>
    <n v="4584"/>
    <n v="0"/>
  </r>
  <r>
    <x v="357"/>
    <x v="0"/>
    <x v="15"/>
    <x v="1748"/>
    <x v="1"/>
    <x v="968"/>
    <x v="8308"/>
    <n v="3.59"/>
    <n v="3.59"/>
    <n v="0"/>
  </r>
  <r>
    <x v="358"/>
    <x v="2"/>
    <x v="9"/>
    <x v="1749"/>
    <x v="5"/>
    <x v="16"/>
    <x v="7083"/>
    <n v="13.36"/>
    <n v="13.36"/>
    <n v="0"/>
  </r>
  <r>
    <x v="358"/>
    <x v="2"/>
    <x v="9"/>
    <x v="1749"/>
    <x v="5"/>
    <x v="20"/>
    <x v="7084"/>
    <n v="30.88"/>
    <n v="30.88"/>
    <n v="0"/>
  </r>
  <r>
    <x v="358"/>
    <x v="2"/>
    <x v="9"/>
    <x v="1749"/>
    <x v="5"/>
    <x v="101"/>
    <x v="8309"/>
    <n v="35.93"/>
    <n v="35.93"/>
    <n v="0"/>
  </r>
  <r>
    <x v="358"/>
    <x v="2"/>
    <x v="9"/>
    <x v="1749"/>
    <x v="5"/>
    <x v="43"/>
    <x v="8051"/>
    <n v="56.52"/>
    <n v="56.52"/>
    <n v="0"/>
  </r>
  <r>
    <x v="358"/>
    <x v="2"/>
    <x v="9"/>
    <x v="1749"/>
    <x v="5"/>
    <x v="117"/>
    <x v="8310"/>
    <n v="18.66"/>
    <n v="18.66"/>
    <n v="0"/>
  </r>
  <r>
    <x v="358"/>
    <x v="2"/>
    <x v="9"/>
    <x v="1749"/>
    <x v="5"/>
    <x v="21"/>
    <x v="7243"/>
    <n v="148.43"/>
    <n v="148.43"/>
    <n v="0"/>
  </r>
  <r>
    <x v="358"/>
    <x v="2"/>
    <x v="9"/>
    <x v="1749"/>
    <x v="5"/>
    <x v="57"/>
    <x v="6424"/>
    <n v="34.090000000000003"/>
    <n v="34.090000000000003"/>
    <n v="0"/>
  </r>
  <r>
    <x v="358"/>
    <x v="2"/>
    <x v="9"/>
    <x v="1749"/>
    <x v="5"/>
    <x v="142"/>
    <x v="8311"/>
    <n v="688.74"/>
    <n v="688.74"/>
    <n v="0"/>
  </r>
  <r>
    <x v="359"/>
    <x v="2"/>
    <x v="9"/>
    <x v="1749"/>
    <x v="5"/>
    <x v="258"/>
    <x v="4137"/>
    <n v="1646.48"/>
    <n v="1646.48"/>
    <n v="0"/>
  </r>
  <r>
    <x v="227"/>
    <x v="0"/>
    <x v="20"/>
    <x v="2042"/>
    <x v="56"/>
    <x v="653"/>
    <x v="7026"/>
    <n v="7664.5"/>
    <n v="7664.5"/>
    <n v="0"/>
  </r>
  <r>
    <x v="173"/>
    <x v="0"/>
    <x v="2"/>
    <x v="1949"/>
    <x v="1"/>
    <x v="48"/>
    <x v="8312"/>
    <n v="290.60000000000002"/>
    <n v="290.60000000000002"/>
    <n v="0"/>
  </r>
  <r>
    <x v="173"/>
    <x v="0"/>
    <x v="2"/>
    <x v="1949"/>
    <x v="1"/>
    <x v="139"/>
    <x v="8313"/>
    <n v="382.05"/>
    <n v="382.05"/>
    <n v="0"/>
  </r>
  <r>
    <x v="260"/>
    <x v="0"/>
    <x v="26"/>
    <x v="2373"/>
    <x v="123"/>
    <x v="4"/>
    <x v="8314"/>
    <n v="466.25"/>
    <n v="466.25"/>
    <n v="0"/>
  </r>
  <r>
    <x v="171"/>
    <x v="0"/>
    <x v="0"/>
    <x v="2374"/>
    <x v="36"/>
    <x v="4"/>
    <x v="8315"/>
    <n v="411581.54"/>
    <n v="328111.34999999998"/>
    <n v="83470.19"/>
  </r>
  <r>
    <x v="192"/>
    <x v="0"/>
    <x v="0"/>
    <x v="2202"/>
    <x v="9"/>
    <x v="0"/>
    <x v="7946"/>
    <n v="520.51"/>
    <n v="520.51"/>
    <n v="0"/>
  </r>
  <r>
    <x v="2"/>
    <x v="1"/>
    <x v="1"/>
    <x v="2375"/>
    <x v="57"/>
    <x v="4"/>
    <x v="8316"/>
    <n v="25000"/>
    <n v="25000"/>
    <n v="0"/>
  </r>
  <r>
    <x v="2"/>
    <x v="1"/>
    <x v="1"/>
    <x v="2375"/>
    <x v="57"/>
    <x v="13"/>
    <x v="8316"/>
    <n v="-2830.91"/>
    <n v="-2830.91"/>
    <n v="0"/>
  </r>
  <r>
    <x v="2"/>
    <x v="1"/>
    <x v="1"/>
    <x v="1958"/>
    <x v="186"/>
    <x v="969"/>
    <x v="4465"/>
    <n v="7322.38"/>
    <n v="7322.38"/>
    <n v="0"/>
  </r>
  <r>
    <x v="146"/>
    <x v="0"/>
    <x v="5"/>
    <x v="1782"/>
    <x v="1"/>
    <x v="25"/>
    <x v="2288"/>
    <n v="1100"/>
    <n v="1100"/>
    <n v="0"/>
  </r>
  <r>
    <x v="146"/>
    <x v="0"/>
    <x v="5"/>
    <x v="1782"/>
    <x v="1"/>
    <x v="17"/>
    <x v="3019"/>
    <n v="589.26"/>
    <n v="589.26"/>
    <n v="0"/>
  </r>
  <r>
    <x v="146"/>
    <x v="0"/>
    <x v="5"/>
    <x v="1782"/>
    <x v="1"/>
    <x v="95"/>
    <x v="2825"/>
    <n v="2139.06"/>
    <n v="2139.06"/>
    <n v="0"/>
  </r>
  <r>
    <x v="146"/>
    <x v="0"/>
    <x v="5"/>
    <x v="1782"/>
    <x v="1"/>
    <x v="42"/>
    <x v="3016"/>
    <n v="967.3"/>
    <n v="967.3"/>
    <n v="0"/>
  </r>
  <r>
    <x v="146"/>
    <x v="0"/>
    <x v="5"/>
    <x v="1782"/>
    <x v="1"/>
    <x v="106"/>
    <x v="3209"/>
    <n v="17626.400000000001"/>
    <n v="17626.400000000001"/>
    <n v="0"/>
  </r>
  <r>
    <x v="146"/>
    <x v="0"/>
    <x v="5"/>
    <x v="1782"/>
    <x v="1"/>
    <x v="43"/>
    <x v="2284"/>
    <n v="7922.44"/>
    <n v="7922.44"/>
    <n v="0"/>
  </r>
  <r>
    <x v="146"/>
    <x v="0"/>
    <x v="5"/>
    <x v="1782"/>
    <x v="1"/>
    <x v="117"/>
    <x v="1766"/>
    <n v="2053.4299999999998"/>
    <n v="2053.4299999999998"/>
    <n v="0"/>
  </r>
  <r>
    <x v="146"/>
    <x v="0"/>
    <x v="5"/>
    <x v="1782"/>
    <x v="1"/>
    <x v="119"/>
    <x v="3433"/>
    <n v="226.7"/>
    <n v="226.7"/>
    <n v="0"/>
  </r>
  <r>
    <x v="371"/>
    <x v="0"/>
    <x v="9"/>
    <x v="1783"/>
    <x v="200"/>
    <x v="14"/>
    <x v="3642"/>
    <n v="38627.58"/>
    <n v="38627.58"/>
    <n v="0"/>
  </r>
  <r>
    <x v="2"/>
    <x v="1"/>
    <x v="1"/>
    <x v="1784"/>
    <x v="238"/>
    <x v="4"/>
    <x v="8317"/>
    <n v="334.7"/>
    <n v="334.7"/>
    <n v="0"/>
  </r>
  <r>
    <x v="2"/>
    <x v="1"/>
    <x v="1"/>
    <x v="1785"/>
    <x v="37"/>
    <x v="12"/>
    <x v="8318"/>
    <n v="168.94"/>
    <n v="168.94"/>
    <n v="0"/>
  </r>
  <r>
    <x v="2"/>
    <x v="1"/>
    <x v="1"/>
    <x v="1785"/>
    <x v="37"/>
    <x v="68"/>
    <x v="8319"/>
    <n v="53.92"/>
    <n v="53.92"/>
    <n v="0"/>
  </r>
  <r>
    <x v="2"/>
    <x v="1"/>
    <x v="1"/>
    <x v="1786"/>
    <x v="130"/>
    <x v="104"/>
    <x v="420"/>
    <n v="94.99"/>
    <n v="94.99"/>
    <n v="0"/>
  </r>
  <r>
    <x v="146"/>
    <x v="0"/>
    <x v="5"/>
    <x v="1788"/>
    <x v="1"/>
    <x v="0"/>
    <x v="3025"/>
    <n v="372"/>
    <n v="372"/>
    <n v="0"/>
  </r>
  <r>
    <x v="2"/>
    <x v="1"/>
    <x v="1"/>
    <x v="2108"/>
    <x v="66"/>
    <x v="200"/>
    <x v="4335"/>
    <n v="110"/>
    <n v="110"/>
    <n v="0"/>
  </r>
  <r>
    <x v="2"/>
    <x v="1"/>
    <x v="1"/>
    <x v="1791"/>
    <x v="61"/>
    <x v="18"/>
    <x v="8320"/>
    <n v="15.87"/>
    <n v="15.87"/>
    <n v="0"/>
  </r>
  <r>
    <x v="2"/>
    <x v="1"/>
    <x v="1"/>
    <x v="1791"/>
    <x v="61"/>
    <x v="456"/>
    <x v="8321"/>
    <n v="13.74"/>
    <n v="13.74"/>
    <n v="0"/>
  </r>
  <r>
    <x v="2"/>
    <x v="1"/>
    <x v="1"/>
    <x v="1791"/>
    <x v="61"/>
    <x v="129"/>
    <x v="8322"/>
    <n v="1.63"/>
    <n v="1.63"/>
    <n v="0"/>
  </r>
  <r>
    <x v="282"/>
    <x v="0"/>
    <x v="15"/>
    <x v="2310"/>
    <x v="68"/>
    <x v="4"/>
    <x v="8323"/>
    <n v="45496.98"/>
    <n v="45496.98"/>
    <n v="0"/>
  </r>
  <r>
    <x v="2"/>
    <x v="1"/>
    <x v="1"/>
    <x v="2114"/>
    <x v="144"/>
    <x v="0"/>
    <x v="8324"/>
    <n v="10184.4"/>
    <n v="10184.4"/>
    <n v="0"/>
  </r>
  <r>
    <x v="373"/>
    <x v="0"/>
    <x v="3"/>
    <x v="1795"/>
    <x v="379"/>
    <x v="4"/>
    <x v="8325"/>
    <n v="408910.31"/>
    <n v="408910.31"/>
    <n v="0"/>
  </r>
  <r>
    <x v="373"/>
    <x v="0"/>
    <x v="3"/>
    <x v="1795"/>
    <x v="379"/>
    <x v="13"/>
    <x v="7930"/>
    <n v="18134.46"/>
    <n v="18134.46"/>
    <n v="0"/>
  </r>
  <r>
    <x v="2"/>
    <x v="1"/>
    <x v="1"/>
    <x v="2376"/>
    <x v="5"/>
    <x v="25"/>
    <x v="8326"/>
    <n v="535.75"/>
    <n v="535.75"/>
    <n v="0"/>
  </r>
  <r>
    <x v="2"/>
    <x v="1"/>
    <x v="1"/>
    <x v="2041"/>
    <x v="259"/>
    <x v="25"/>
    <x v="8327"/>
    <n v="2924"/>
    <n v="2924"/>
    <n v="0"/>
  </r>
  <r>
    <x v="2"/>
    <x v="1"/>
    <x v="1"/>
    <x v="1947"/>
    <x v="400"/>
    <x v="18"/>
    <x v="8328"/>
    <n v="114.8"/>
    <n v="114.8"/>
    <n v="0"/>
  </r>
  <r>
    <x v="203"/>
    <x v="0"/>
    <x v="0"/>
    <x v="2042"/>
    <x v="56"/>
    <x v="5"/>
    <x v="6734"/>
    <n v="10000"/>
    <n v="10000"/>
    <n v="0"/>
  </r>
  <r>
    <x v="173"/>
    <x v="0"/>
    <x v="2"/>
    <x v="1949"/>
    <x v="1"/>
    <x v="25"/>
    <x v="8329"/>
    <n v="2430"/>
    <n v="2430"/>
    <n v="0"/>
  </r>
  <r>
    <x v="173"/>
    <x v="0"/>
    <x v="2"/>
    <x v="1949"/>
    <x v="1"/>
    <x v="20"/>
    <x v="5185"/>
    <n v="1939.5"/>
    <n v="1939.5"/>
    <n v="0"/>
  </r>
  <r>
    <x v="173"/>
    <x v="0"/>
    <x v="2"/>
    <x v="1949"/>
    <x v="1"/>
    <x v="78"/>
    <x v="8330"/>
    <n v="1043.26"/>
    <n v="1043.26"/>
    <n v="0"/>
  </r>
  <r>
    <x v="54"/>
    <x v="0"/>
    <x v="2"/>
    <x v="2377"/>
    <x v="56"/>
    <x v="4"/>
    <x v="8331"/>
    <n v="50000"/>
    <n v="50000"/>
    <n v="0"/>
  </r>
  <r>
    <x v="165"/>
    <x v="0"/>
    <x v="5"/>
    <x v="1951"/>
    <x v="10"/>
    <x v="14"/>
    <x v="8332"/>
    <n v="10995.4"/>
    <n v="10995.4"/>
    <n v="0"/>
  </r>
  <r>
    <x v="2"/>
    <x v="1"/>
    <x v="1"/>
    <x v="2304"/>
    <x v="48"/>
    <x v="0"/>
    <x v="8333"/>
    <n v="250"/>
    <n v="250"/>
    <n v="0"/>
  </r>
  <r>
    <x v="152"/>
    <x v="0"/>
    <x v="2"/>
    <x v="2378"/>
    <x v="142"/>
    <x v="4"/>
    <x v="8334"/>
    <n v="20157.64"/>
    <n v="20157.64"/>
    <n v="0"/>
  </r>
  <r>
    <x v="166"/>
    <x v="0"/>
    <x v="0"/>
    <x v="1954"/>
    <x v="188"/>
    <x v="19"/>
    <x v="8335"/>
    <n v="252.36"/>
    <n v="252.36"/>
    <n v="0"/>
  </r>
  <r>
    <x v="166"/>
    <x v="0"/>
    <x v="0"/>
    <x v="1954"/>
    <x v="188"/>
    <x v="20"/>
    <x v="2191"/>
    <n v="103.43"/>
    <n v="103.43"/>
    <n v="0"/>
  </r>
  <r>
    <x v="166"/>
    <x v="0"/>
    <x v="0"/>
    <x v="1954"/>
    <x v="188"/>
    <x v="101"/>
    <x v="8336"/>
    <n v="454.32"/>
    <n v="454.32"/>
    <n v="0"/>
  </r>
  <r>
    <x v="166"/>
    <x v="0"/>
    <x v="0"/>
    <x v="1954"/>
    <x v="188"/>
    <x v="80"/>
    <x v="8337"/>
    <n v="401.26"/>
    <n v="401.26"/>
    <n v="0"/>
  </r>
  <r>
    <x v="2"/>
    <x v="1"/>
    <x v="1"/>
    <x v="2379"/>
    <x v="64"/>
    <x v="46"/>
    <x v="8338"/>
    <n v="66.599999999999994"/>
    <n v="66.599999999999994"/>
    <n v="0"/>
  </r>
  <r>
    <x v="2"/>
    <x v="1"/>
    <x v="1"/>
    <x v="2379"/>
    <x v="64"/>
    <x v="95"/>
    <x v="420"/>
    <n v="773.81"/>
    <n v="773.81"/>
    <n v="0"/>
  </r>
  <r>
    <x v="379"/>
    <x v="0"/>
    <x v="9"/>
    <x v="1836"/>
    <x v="5"/>
    <x v="21"/>
    <x v="6917"/>
    <n v="75.34"/>
    <n v="75.34"/>
    <n v="0"/>
  </r>
  <r>
    <x v="379"/>
    <x v="0"/>
    <x v="9"/>
    <x v="1836"/>
    <x v="5"/>
    <x v="80"/>
    <x v="8339"/>
    <n v="288.14"/>
    <n v="288.14"/>
    <n v="0"/>
  </r>
  <r>
    <x v="379"/>
    <x v="0"/>
    <x v="9"/>
    <x v="1836"/>
    <x v="5"/>
    <x v="139"/>
    <x v="8340"/>
    <n v="73.989999999999995"/>
    <n v="73.989999999999995"/>
    <n v="0"/>
  </r>
  <r>
    <x v="360"/>
    <x v="0"/>
    <x v="9"/>
    <x v="1836"/>
    <x v="5"/>
    <x v="524"/>
    <x v="6101"/>
    <n v="1259.9000000000001"/>
    <n v="1259.9000000000001"/>
    <n v="0"/>
  </r>
  <r>
    <x v="360"/>
    <x v="0"/>
    <x v="9"/>
    <x v="1836"/>
    <x v="5"/>
    <x v="467"/>
    <x v="8341"/>
    <n v="1890"/>
    <n v="1890"/>
    <n v="0"/>
  </r>
  <r>
    <x v="360"/>
    <x v="0"/>
    <x v="9"/>
    <x v="1836"/>
    <x v="5"/>
    <x v="330"/>
    <x v="8342"/>
    <n v="662.52"/>
    <n v="662.52"/>
    <n v="0"/>
  </r>
  <r>
    <x v="380"/>
    <x v="0"/>
    <x v="9"/>
    <x v="1837"/>
    <x v="5"/>
    <x v="46"/>
    <x v="8209"/>
    <n v="1377.23"/>
    <n v="1377.23"/>
    <n v="0"/>
  </r>
  <r>
    <x v="380"/>
    <x v="0"/>
    <x v="9"/>
    <x v="1837"/>
    <x v="5"/>
    <x v="18"/>
    <x v="8343"/>
    <n v="7.8"/>
    <n v="7.8"/>
    <n v="0"/>
  </r>
  <r>
    <x v="380"/>
    <x v="0"/>
    <x v="9"/>
    <x v="1837"/>
    <x v="5"/>
    <x v="19"/>
    <x v="8344"/>
    <n v="98.4"/>
    <n v="98.4"/>
    <n v="0"/>
  </r>
  <r>
    <x v="380"/>
    <x v="0"/>
    <x v="9"/>
    <x v="1837"/>
    <x v="5"/>
    <x v="57"/>
    <x v="8345"/>
    <n v="124.71"/>
    <n v="124.71"/>
    <n v="0"/>
  </r>
  <r>
    <x v="380"/>
    <x v="0"/>
    <x v="9"/>
    <x v="1837"/>
    <x v="5"/>
    <x v="24"/>
    <x v="8346"/>
    <n v="204.23"/>
    <n v="204.23"/>
    <n v="0"/>
  </r>
  <r>
    <x v="380"/>
    <x v="0"/>
    <x v="9"/>
    <x v="1837"/>
    <x v="5"/>
    <x v="108"/>
    <x v="6095"/>
    <n v="183.27"/>
    <n v="183.27"/>
    <n v="0"/>
  </r>
  <r>
    <x v="380"/>
    <x v="0"/>
    <x v="9"/>
    <x v="1837"/>
    <x v="5"/>
    <x v="114"/>
    <x v="8347"/>
    <n v="546.47"/>
    <n v="546.47"/>
    <n v="0"/>
  </r>
  <r>
    <x v="381"/>
    <x v="0"/>
    <x v="9"/>
    <x v="1837"/>
    <x v="5"/>
    <x v="271"/>
    <x v="7237"/>
    <n v="15930.55"/>
    <n v="15930.55"/>
    <n v="0"/>
  </r>
  <r>
    <x v="95"/>
    <x v="2"/>
    <x v="2"/>
    <x v="2080"/>
    <x v="1"/>
    <x v="4"/>
    <x v="8348"/>
    <n v="102"/>
    <n v="102"/>
    <n v="0"/>
  </r>
  <r>
    <x v="95"/>
    <x v="2"/>
    <x v="2"/>
    <x v="2080"/>
    <x v="1"/>
    <x v="17"/>
    <x v="8349"/>
    <n v="5560"/>
    <n v="5560"/>
    <n v="0"/>
  </r>
  <r>
    <x v="356"/>
    <x v="0"/>
    <x v="16"/>
    <x v="1840"/>
    <x v="5"/>
    <x v="16"/>
    <x v="8350"/>
    <n v="46.67"/>
    <n v="46.67"/>
    <n v="0"/>
  </r>
  <r>
    <x v="417"/>
    <x v="0"/>
    <x v="16"/>
    <x v="1840"/>
    <x v="5"/>
    <x v="119"/>
    <x v="8351"/>
    <n v="444"/>
    <n v="444"/>
    <n v="0"/>
  </r>
  <r>
    <x v="417"/>
    <x v="0"/>
    <x v="16"/>
    <x v="1840"/>
    <x v="5"/>
    <x v="80"/>
    <x v="7906"/>
    <n v="127.54"/>
    <n v="127.54"/>
    <n v="0"/>
  </r>
  <r>
    <x v="443"/>
    <x v="0"/>
    <x v="16"/>
    <x v="1840"/>
    <x v="5"/>
    <x v="139"/>
    <x v="8352"/>
    <n v="5.49"/>
    <n v="5.49"/>
    <n v="0"/>
  </r>
  <r>
    <x v="443"/>
    <x v="0"/>
    <x v="16"/>
    <x v="1840"/>
    <x v="5"/>
    <x v="57"/>
    <x v="8353"/>
    <n v="9.57"/>
    <n v="9.57"/>
    <n v="0"/>
  </r>
  <r>
    <x v="443"/>
    <x v="0"/>
    <x v="16"/>
    <x v="1840"/>
    <x v="5"/>
    <x v="113"/>
    <x v="8354"/>
    <n v="2.33"/>
    <n v="2.33"/>
    <n v="0"/>
  </r>
  <r>
    <x v="350"/>
    <x v="2"/>
    <x v="28"/>
    <x v="2380"/>
    <x v="377"/>
    <x v="25"/>
    <x v="420"/>
    <n v="130"/>
    <n v="130"/>
    <n v="0"/>
  </r>
  <r>
    <x v="202"/>
    <x v="2"/>
    <x v="5"/>
    <x v="2084"/>
    <x v="1"/>
    <x v="62"/>
    <x v="8355"/>
    <n v="46"/>
    <n v="46"/>
    <n v="0"/>
  </r>
  <r>
    <x v="202"/>
    <x v="2"/>
    <x v="5"/>
    <x v="2084"/>
    <x v="1"/>
    <x v="95"/>
    <x v="8356"/>
    <n v="267"/>
    <n v="267"/>
    <n v="0"/>
  </r>
  <r>
    <x v="202"/>
    <x v="2"/>
    <x v="5"/>
    <x v="2084"/>
    <x v="1"/>
    <x v="43"/>
    <x v="8357"/>
    <n v="1985"/>
    <n v="1985"/>
    <n v="0"/>
  </r>
  <r>
    <x v="361"/>
    <x v="2"/>
    <x v="28"/>
    <x v="2312"/>
    <x v="134"/>
    <x v="4"/>
    <x v="8358"/>
    <n v="2556.8000000000002"/>
    <n v="2556.8000000000002"/>
    <n v="0"/>
  </r>
  <r>
    <x v="361"/>
    <x v="2"/>
    <x v="28"/>
    <x v="2312"/>
    <x v="134"/>
    <x v="0"/>
    <x v="6963"/>
    <n v="10167.299999999999"/>
    <n v="10167.299999999999"/>
    <n v="0"/>
  </r>
  <r>
    <x v="469"/>
    <x v="2"/>
    <x v="5"/>
    <x v="2381"/>
    <x v="1"/>
    <x v="4"/>
    <x v="8359"/>
    <n v="10896"/>
    <n v="10896"/>
    <n v="0"/>
  </r>
  <r>
    <x v="264"/>
    <x v="0"/>
    <x v="12"/>
    <x v="2382"/>
    <x v="56"/>
    <x v="4"/>
    <x v="8360"/>
    <n v="46086.9"/>
    <n v="46086.9"/>
    <n v="0"/>
  </r>
  <r>
    <x v="470"/>
    <x v="2"/>
    <x v="5"/>
    <x v="2127"/>
    <x v="40"/>
    <x v="715"/>
    <x v="7110"/>
    <n v="1500"/>
    <n v="1500"/>
    <n v="0"/>
  </r>
  <r>
    <x v="319"/>
    <x v="2"/>
    <x v="5"/>
    <x v="2128"/>
    <x v="1"/>
    <x v="101"/>
    <x v="8361"/>
    <n v="1264.9000000000001"/>
    <n v="1264.9000000000001"/>
    <n v="0"/>
  </r>
  <r>
    <x v="2"/>
    <x v="1"/>
    <x v="1"/>
    <x v="2383"/>
    <x v="1"/>
    <x v="0"/>
    <x v="8362"/>
    <n v="525"/>
    <n v="525"/>
    <n v="0"/>
  </r>
  <r>
    <x v="2"/>
    <x v="1"/>
    <x v="1"/>
    <x v="2384"/>
    <x v="244"/>
    <x v="4"/>
    <x v="8363"/>
    <n v="53.5"/>
    <n v="53.5"/>
    <n v="0"/>
  </r>
  <r>
    <x v="2"/>
    <x v="1"/>
    <x v="1"/>
    <x v="2385"/>
    <x v="215"/>
    <x v="0"/>
    <x v="8364"/>
    <n v="610"/>
    <n v="610"/>
    <n v="0"/>
  </r>
  <r>
    <x v="368"/>
    <x v="2"/>
    <x v="9"/>
    <x v="2131"/>
    <x v="223"/>
    <x v="17"/>
    <x v="5785"/>
    <n v="105"/>
    <n v="105"/>
    <n v="0"/>
  </r>
  <r>
    <x v="225"/>
    <x v="0"/>
    <x v="2"/>
    <x v="1650"/>
    <x v="1"/>
    <x v="101"/>
    <x v="8365"/>
    <n v="59.2"/>
    <n v="59.2"/>
    <n v="0"/>
  </r>
  <r>
    <x v="2"/>
    <x v="1"/>
    <x v="1"/>
    <x v="2356"/>
    <x v="190"/>
    <x v="4"/>
    <x v="8366"/>
    <n v="2055"/>
    <n v="2055"/>
    <n v="0"/>
  </r>
  <r>
    <x v="205"/>
    <x v="2"/>
    <x v="8"/>
    <x v="1651"/>
    <x v="223"/>
    <x v="62"/>
    <x v="8367"/>
    <n v="87"/>
    <n v="87"/>
    <n v="0"/>
  </r>
  <r>
    <x v="2"/>
    <x v="1"/>
    <x v="1"/>
    <x v="2230"/>
    <x v="382"/>
    <x v="16"/>
    <x v="8368"/>
    <n v="120"/>
    <n v="120"/>
    <n v="0"/>
  </r>
  <r>
    <x v="464"/>
    <x v="2"/>
    <x v="5"/>
    <x v="2386"/>
    <x v="1"/>
    <x v="66"/>
    <x v="8369"/>
    <n v="-7973"/>
    <n v="-7973"/>
    <n v="0"/>
  </r>
  <r>
    <x v="464"/>
    <x v="2"/>
    <x v="5"/>
    <x v="2386"/>
    <x v="1"/>
    <x v="67"/>
    <x v="8369"/>
    <n v="7973"/>
    <n v="7973"/>
    <n v="0"/>
  </r>
  <r>
    <x v="151"/>
    <x v="2"/>
    <x v="2"/>
    <x v="1539"/>
    <x v="1"/>
    <x v="524"/>
    <x v="5810"/>
    <n v="7454.16"/>
    <n v="7454.16"/>
    <n v="0"/>
  </r>
  <r>
    <x v="151"/>
    <x v="2"/>
    <x v="2"/>
    <x v="1539"/>
    <x v="1"/>
    <x v="150"/>
    <x v="5604"/>
    <n v="17250"/>
    <n v="17250"/>
    <n v="0"/>
  </r>
  <r>
    <x v="151"/>
    <x v="2"/>
    <x v="2"/>
    <x v="1539"/>
    <x v="1"/>
    <x v="478"/>
    <x v="8370"/>
    <n v="9144"/>
    <n v="9144"/>
    <n v="0"/>
  </r>
  <r>
    <x v="151"/>
    <x v="2"/>
    <x v="2"/>
    <x v="1539"/>
    <x v="1"/>
    <x v="258"/>
    <x v="8371"/>
    <n v="1862.52"/>
    <n v="1862.52"/>
    <n v="0"/>
  </r>
  <r>
    <x v="151"/>
    <x v="2"/>
    <x v="2"/>
    <x v="1539"/>
    <x v="1"/>
    <x v="970"/>
    <x v="8372"/>
    <n v="1594.52"/>
    <n v="1594.52"/>
    <n v="0"/>
  </r>
  <r>
    <x v="151"/>
    <x v="2"/>
    <x v="2"/>
    <x v="1539"/>
    <x v="1"/>
    <x v="971"/>
    <x v="6990"/>
    <n v="8160"/>
    <n v="8160"/>
    <n v="0"/>
  </r>
  <r>
    <x v="151"/>
    <x v="2"/>
    <x v="2"/>
    <x v="1539"/>
    <x v="1"/>
    <x v="972"/>
    <x v="8373"/>
    <n v="1559.24"/>
    <n v="1559.24"/>
    <n v="0"/>
  </r>
  <r>
    <x v="247"/>
    <x v="0"/>
    <x v="15"/>
    <x v="2163"/>
    <x v="223"/>
    <x v="4"/>
    <x v="8374"/>
    <n v="358.2"/>
    <n v="358.2"/>
    <n v="0"/>
  </r>
  <r>
    <x v="247"/>
    <x v="0"/>
    <x v="15"/>
    <x v="2163"/>
    <x v="223"/>
    <x v="0"/>
    <x v="8375"/>
    <n v="1805.4"/>
    <n v="1805.4"/>
    <n v="0"/>
  </r>
  <r>
    <x v="314"/>
    <x v="0"/>
    <x v="15"/>
    <x v="1540"/>
    <x v="1"/>
    <x v="25"/>
    <x v="8376"/>
    <n v="124.65"/>
    <n v="124.65"/>
    <n v="0"/>
  </r>
  <r>
    <x v="314"/>
    <x v="0"/>
    <x v="15"/>
    <x v="1540"/>
    <x v="1"/>
    <x v="0"/>
    <x v="8377"/>
    <n v="33.6"/>
    <n v="33.6"/>
    <n v="0"/>
  </r>
  <r>
    <x v="2"/>
    <x v="1"/>
    <x v="1"/>
    <x v="1541"/>
    <x v="188"/>
    <x v="21"/>
    <x v="8378"/>
    <n v="241.34"/>
    <n v="241.34"/>
    <n v="0"/>
  </r>
  <r>
    <x v="2"/>
    <x v="1"/>
    <x v="1"/>
    <x v="1541"/>
    <x v="188"/>
    <x v="80"/>
    <x v="8379"/>
    <n v="182.04"/>
    <n v="182.04"/>
    <n v="0"/>
  </r>
  <r>
    <x v="2"/>
    <x v="1"/>
    <x v="1"/>
    <x v="1541"/>
    <x v="188"/>
    <x v="271"/>
    <x v="8380"/>
    <n v="197.44"/>
    <n v="197.44"/>
    <n v="0"/>
  </r>
  <r>
    <x v="373"/>
    <x v="0"/>
    <x v="3"/>
    <x v="2193"/>
    <x v="379"/>
    <x v="25"/>
    <x v="8381"/>
    <n v="77435.63"/>
    <n v="77435.63"/>
    <n v="0"/>
  </r>
  <r>
    <x v="2"/>
    <x v="1"/>
    <x v="1"/>
    <x v="1542"/>
    <x v="42"/>
    <x v="46"/>
    <x v="960"/>
    <n v="400"/>
    <n v="400"/>
    <n v="0"/>
  </r>
  <r>
    <x v="2"/>
    <x v="1"/>
    <x v="1"/>
    <x v="1542"/>
    <x v="42"/>
    <x v="95"/>
    <x v="1722"/>
    <n v="400"/>
    <n v="400"/>
    <n v="0"/>
  </r>
  <r>
    <x v="91"/>
    <x v="2"/>
    <x v="5"/>
    <x v="2195"/>
    <x v="54"/>
    <x v="25"/>
    <x v="8382"/>
    <n v="347.5"/>
    <n v="347.5"/>
    <n v="0"/>
  </r>
  <r>
    <x v="210"/>
    <x v="2"/>
    <x v="3"/>
    <x v="1544"/>
    <x v="269"/>
    <x v="4"/>
    <x v="8383"/>
    <n v="15556.02"/>
    <n v="15556.02"/>
    <n v="0"/>
  </r>
  <r>
    <x v="210"/>
    <x v="2"/>
    <x v="3"/>
    <x v="1544"/>
    <x v="269"/>
    <x v="62"/>
    <x v="8384"/>
    <n v="391"/>
    <n v="391"/>
    <n v="0"/>
  </r>
  <r>
    <x v="225"/>
    <x v="0"/>
    <x v="2"/>
    <x v="1545"/>
    <x v="1"/>
    <x v="4"/>
    <x v="8385"/>
    <n v="582.4"/>
    <n v="582.4"/>
    <n v="0"/>
  </r>
  <r>
    <x v="225"/>
    <x v="0"/>
    <x v="2"/>
    <x v="1545"/>
    <x v="1"/>
    <x v="21"/>
    <x v="8386"/>
    <n v="4708"/>
    <n v="4708"/>
    <n v="0"/>
  </r>
  <r>
    <x v="2"/>
    <x v="1"/>
    <x v="1"/>
    <x v="2274"/>
    <x v="222"/>
    <x v="4"/>
    <x v="7868"/>
    <n v="13755"/>
    <n v="13755"/>
    <n v="0"/>
  </r>
  <r>
    <x v="2"/>
    <x v="1"/>
    <x v="1"/>
    <x v="2274"/>
    <x v="222"/>
    <x v="13"/>
    <x v="7868"/>
    <n v="-13755"/>
    <n v="-13755"/>
    <n v="0"/>
  </r>
  <r>
    <x v="188"/>
    <x v="2"/>
    <x v="14"/>
    <x v="2165"/>
    <x v="223"/>
    <x v="4"/>
    <x v="8387"/>
    <n v="12500"/>
    <n v="12500"/>
    <n v="0"/>
  </r>
  <r>
    <x v="188"/>
    <x v="2"/>
    <x v="14"/>
    <x v="2165"/>
    <x v="223"/>
    <x v="17"/>
    <x v="8388"/>
    <n v="5000"/>
    <n v="5000"/>
    <n v="0"/>
  </r>
  <r>
    <x v="208"/>
    <x v="0"/>
    <x v="2"/>
    <x v="2207"/>
    <x v="14"/>
    <x v="4"/>
    <x v="8389"/>
    <n v="116106"/>
    <n v="24113.42"/>
    <n v="91992.58"/>
  </r>
  <r>
    <x v="205"/>
    <x v="2"/>
    <x v="8"/>
    <x v="1546"/>
    <x v="45"/>
    <x v="17"/>
    <x v="8390"/>
    <n v="135897"/>
    <n v="135897"/>
    <n v="0"/>
  </r>
  <r>
    <x v="2"/>
    <x v="1"/>
    <x v="1"/>
    <x v="2167"/>
    <x v="290"/>
    <x v="25"/>
    <x v="638"/>
    <n v="264.3"/>
    <n v="264.3"/>
    <n v="0"/>
  </r>
  <r>
    <x v="315"/>
    <x v="2"/>
    <x v="8"/>
    <x v="1598"/>
    <x v="128"/>
    <x v="4"/>
    <x v="8391"/>
    <n v="26355.78"/>
    <n v="26355.78"/>
    <n v="0"/>
  </r>
  <r>
    <x v="315"/>
    <x v="2"/>
    <x v="8"/>
    <x v="1598"/>
    <x v="128"/>
    <x v="1"/>
    <x v="8392"/>
    <n v="54.82"/>
    <n v="54.82"/>
    <n v="0"/>
  </r>
  <r>
    <x v="315"/>
    <x v="2"/>
    <x v="8"/>
    <x v="1598"/>
    <x v="128"/>
    <x v="185"/>
    <x v="8393"/>
    <n v="38.369999999999997"/>
    <n v="38.369999999999997"/>
    <n v="0"/>
  </r>
  <r>
    <x v="315"/>
    <x v="2"/>
    <x v="8"/>
    <x v="1598"/>
    <x v="128"/>
    <x v="113"/>
    <x v="8394"/>
    <n v="1020.66"/>
    <n v="1020.66"/>
    <n v="0"/>
  </r>
  <r>
    <x v="2"/>
    <x v="1"/>
    <x v="1"/>
    <x v="2168"/>
    <x v="199"/>
    <x v="4"/>
    <x v="8395"/>
    <n v="96"/>
    <n v="96"/>
    <n v="0"/>
  </r>
  <r>
    <x v="2"/>
    <x v="1"/>
    <x v="1"/>
    <x v="2168"/>
    <x v="199"/>
    <x v="48"/>
    <x v="8396"/>
    <n v="18"/>
    <n v="18"/>
    <n v="0"/>
  </r>
  <r>
    <x v="208"/>
    <x v="0"/>
    <x v="2"/>
    <x v="2387"/>
    <x v="57"/>
    <x v="4"/>
    <x v="8397"/>
    <n v="10044.799999999999"/>
    <n v="10044.799999999999"/>
    <n v="0"/>
  </r>
  <r>
    <x v="347"/>
    <x v="0"/>
    <x v="16"/>
    <x v="2388"/>
    <x v="14"/>
    <x v="4"/>
    <x v="8398"/>
    <n v="8467.0400000000009"/>
    <n v="8467.0400000000009"/>
    <n v="0"/>
  </r>
  <r>
    <x v="2"/>
    <x v="1"/>
    <x v="1"/>
    <x v="2279"/>
    <x v="207"/>
    <x v="20"/>
    <x v="8399"/>
    <n v="10"/>
    <n v="10"/>
    <n v="0"/>
  </r>
  <r>
    <x v="399"/>
    <x v="0"/>
    <x v="9"/>
    <x v="2280"/>
    <x v="89"/>
    <x v="13"/>
    <x v="8400"/>
    <n v="4913.8500000000004"/>
    <n v="4913.8500000000004"/>
    <n v="0"/>
  </r>
  <r>
    <x v="2"/>
    <x v="1"/>
    <x v="1"/>
    <x v="2389"/>
    <x v="432"/>
    <x v="4"/>
    <x v="8401"/>
    <n v="6500"/>
    <n v="6500"/>
    <n v="0"/>
  </r>
  <r>
    <x v="2"/>
    <x v="1"/>
    <x v="1"/>
    <x v="1580"/>
    <x v="357"/>
    <x v="25"/>
    <x v="420"/>
    <n v="68.63"/>
    <n v="68.63"/>
    <n v="0"/>
  </r>
  <r>
    <x v="208"/>
    <x v="0"/>
    <x v="2"/>
    <x v="1581"/>
    <x v="5"/>
    <x v="4"/>
    <x v="8402"/>
    <n v="3447"/>
    <n v="3447"/>
    <n v="0"/>
  </r>
  <r>
    <x v="2"/>
    <x v="1"/>
    <x v="1"/>
    <x v="1582"/>
    <x v="287"/>
    <x v="14"/>
    <x v="8403"/>
    <n v="1385.77"/>
    <n v="1385.77"/>
    <n v="0"/>
  </r>
  <r>
    <x v="146"/>
    <x v="0"/>
    <x v="5"/>
    <x v="2160"/>
    <x v="409"/>
    <x v="4"/>
    <x v="7872"/>
    <n v="1053.1500000000001"/>
    <n v="1053.1500000000001"/>
    <n v="0"/>
  </r>
  <r>
    <x v="2"/>
    <x v="1"/>
    <x v="1"/>
    <x v="2323"/>
    <x v="14"/>
    <x v="13"/>
    <x v="8028"/>
    <n v="4997.6000000000004"/>
    <n v="4997.6000000000004"/>
    <n v="0"/>
  </r>
  <r>
    <x v="2"/>
    <x v="1"/>
    <x v="1"/>
    <x v="2323"/>
    <x v="14"/>
    <x v="17"/>
    <x v="8404"/>
    <n v="186.32"/>
    <n v="186.32"/>
    <n v="0"/>
  </r>
  <r>
    <x v="146"/>
    <x v="0"/>
    <x v="5"/>
    <x v="1584"/>
    <x v="1"/>
    <x v="4"/>
    <x v="5764"/>
    <n v="2090.4"/>
    <n v="2090.4"/>
    <n v="0"/>
  </r>
  <r>
    <x v="146"/>
    <x v="0"/>
    <x v="5"/>
    <x v="1584"/>
    <x v="1"/>
    <x v="5"/>
    <x v="5388"/>
    <n v="21834.959999999999"/>
    <n v="21834.959999999999"/>
    <n v="0"/>
  </r>
  <r>
    <x v="2"/>
    <x v="1"/>
    <x v="1"/>
    <x v="2390"/>
    <x v="34"/>
    <x v="0"/>
    <x v="64"/>
    <n v="64.599999999999994"/>
    <n v="64.599999999999994"/>
    <n v="0"/>
  </r>
  <r>
    <x v="276"/>
    <x v="0"/>
    <x v="5"/>
    <x v="2162"/>
    <x v="264"/>
    <x v="4"/>
    <x v="8405"/>
    <n v="74240"/>
    <n v="74240"/>
    <n v="0"/>
  </r>
  <r>
    <x v="361"/>
    <x v="2"/>
    <x v="28"/>
    <x v="2391"/>
    <x v="377"/>
    <x v="4"/>
    <x v="8406"/>
    <n v="789"/>
    <n v="789"/>
    <n v="0"/>
  </r>
  <r>
    <x v="382"/>
    <x v="2"/>
    <x v="23"/>
    <x v="1848"/>
    <x v="235"/>
    <x v="4"/>
    <x v="8407"/>
    <n v="14100"/>
    <n v="14100"/>
    <n v="0"/>
  </r>
  <r>
    <x v="382"/>
    <x v="2"/>
    <x v="23"/>
    <x v="1848"/>
    <x v="235"/>
    <x v="64"/>
    <x v="8408"/>
    <n v="31735"/>
    <n v="31735"/>
    <n v="0"/>
  </r>
  <r>
    <x v="9"/>
    <x v="0"/>
    <x v="2"/>
    <x v="1850"/>
    <x v="223"/>
    <x v="25"/>
    <x v="7258"/>
    <n v="217.2"/>
    <n v="217.2"/>
    <n v="0"/>
  </r>
  <r>
    <x v="471"/>
    <x v="2"/>
    <x v="28"/>
    <x v="2392"/>
    <x v="134"/>
    <x v="4"/>
    <x v="8358"/>
    <n v="1880"/>
    <n v="1880"/>
    <n v="0"/>
  </r>
  <r>
    <x v="202"/>
    <x v="2"/>
    <x v="5"/>
    <x v="2393"/>
    <x v="236"/>
    <x v="13"/>
    <x v="8409"/>
    <n v="8868.49"/>
    <n v="8868.49"/>
    <n v="0"/>
  </r>
  <r>
    <x v="202"/>
    <x v="2"/>
    <x v="5"/>
    <x v="2393"/>
    <x v="236"/>
    <x v="17"/>
    <x v="8410"/>
    <n v="1214.1400000000001"/>
    <n v="1214.1400000000001"/>
    <n v="0"/>
  </r>
  <r>
    <x v="280"/>
    <x v="2"/>
    <x v="23"/>
    <x v="2394"/>
    <x v="335"/>
    <x v="4"/>
    <x v="8411"/>
    <n v="22500"/>
    <n v="22500"/>
    <n v="0"/>
  </r>
  <r>
    <x v="95"/>
    <x v="2"/>
    <x v="2"/>
    <x v="1851"/>
    <x v="1"/>
    <x v="4"/>
    <x v="8412"/>
    <n v="1342.8"/>
    <n v="1342.8"/>
    <n v="0"/>
  </r>
  <r>
    <x v="374"/>
    <x v="2"/>
    <x v="28"/>
    <x v="1852"/>
    <x v="306"/>
    <x v="4"/>
    <x v="8413"/>
    <n v="13063.97"/>
    <n v="13063.97"/>
    <n v="0"/>
  </r>
  <r>
    <x v="374"/>
    <x v="2"/>
    <x v="28"/>
    <x v="1852"/>
    <x v="306"/>
    <x v="18"/>
    <x v="8414"/>
    <n v="7.45"/>
    <n v="7.45"/>
    <n v="0"/>
  </r>
  <r>
    <x v="374"/>
    <x v="2"/>
    <x v="28"/>
    <x v="1852"/>
    <x v="306"/>
    <x v="104"/>
    <x v="8415"/>
    <n v="1886.5"/>
    <n v="1886.5"/>
    <n v="0"/>
  </r>
  <r>
    <x v="374"/>
    <x v="2"/>
    <x v="28"/>
    <x v="1852"/>
    <x v="306"/>
    <x v="42"/>
    <x v="8416"/>
    <n v="1348.8"/>
    <n v="1348.8"/>
    <n v="0"/>
  </r>
  <r>
    <x v="374"/>
    <x v="2"/>
    <x v="28"/>
    <x v="1852"/>
    <x v="306"/>
    <x v="43"/>
    <x v="8417"/>
    <n v="76.8"/>
    <n v="76.8"/>
    <n v="0"/>
  </r>
  <r>
    <x v="374"/>
    <x v="2"/>
    <x v="28"/>
    <x v="1852"/>
    <x v="306"/>
    <x v="23"/>
    <x v="8418"/>
    <n v="4151.25"/>
    <n v="4151.25"/>
    <n v="0"/>
  </r>
  <r>
    <x v="374"/>
    <x v="2"/>
    <x v="28"/>
    <x v="1852"/>
    <x v="306"/>
    <x v="57"/>
    <x v="8419"/>
    <n v="67.5"/>
    <n v="67.5"/>
    <n v="0"/>
  </r>
  <r>
    <x v="374"/>
    <x v="2"/>
    <x v="28"/>
    <x v="1852"/>
    <x v="306"/>
    <x v="467"/>
    <x v="8420"/>
    <n v="28.9"/>
    <n v="28.9"/>
    <n v="0"/>
  </r>
  <r>
    <x v="374"/>
    <x v="2"/>
    <x v="28"/>
    <x v="1852"/>
    <x v="306"/>
    <x v="363"/>
    <x v="8421"/>
    <n v="7183.8"/>
    <n v="7183.8"/>
    <n v="0"/>
  </r>
  <r>
    <x v="374"/>
    <x v="2"/>
    <x v="28"/>
    <x v="1852"/>
    <x v="306"/>
    <x v="330"/>
    <x v="8422"/>
    <n v="2599.35"/>
    <n v="2599.35"/>
    <n v="0"/>
  </r>
  <r>
    <x v="366"/>
    <x v="2"/>
    <x v="9"/>
    <x v="1854"/>
    <x v="5"/>
    <x v="48"/>
    <x v="5834"/>
    <n v="248.12"/>
    <n v="248.12"/>
    <n v="0"/>
  </r>
  <r>
    <x v="366"/>
    <x v="2"/>
    <x v="9"/>
    <x v="1854"/>
    <x v="5"/>
    <x v="106"/>
    <x v="8310"/>
    <n v="6.05"/>
    <n v="6.05"/>
    <n v="0"/>
  </r>
  <r>
    <x v="366"/>
    <x v="2"/>
    <x v="9"/>
    <x v="1854"/>
    <x v="5"/>
    <x v="131"/>
    <x v="6999"/>
    <n v="815.61"/>
    <n v="815.61"/>
    <n v="0"/>
  </r>
  <r>
    <x v="366"/>
    <x v="2"/>
    <x v="9"/>
    <x v="1854"/>
    <x v="5"/>
    <x v="79"/>
    <x v="6999"/>
    <n v="-815.61"/>
    <n v="-815.61"/>
    <n v="0"/>
  </r>
  <r>
    <x v="366"/>
    <x v="2"/>
    <x v="9"/>
    <x v="1854"/>
    <x v="5"/>
    <x v="124"/>
    <x v="6999"/>
    <n v="815.61"/>
    <n v="815.61"/>
    <n v="0"/>
  </r>
  <r>
    <x v="364"/>
    <x v="0"/>
    <x v="16"/>
    <x v="2368"/>
    <x v="1"/>
    <x v="43"/>
    <x v="8423"/>
    <n v="18697"/>
    <n v="18697"/>
    <n v="0"/>
  </r>
  <r>
    <x v="2"/>
    <x v="1"/>
    <x v="1"/>
    <x v="1861"/>
    <x v="269"/>
    <x v="0"/>
    <x v="8424"/>
    <n v="4975"/>
    <n v="4975"/>
    <n v="0"/>
  </r>
  <r>
    <x v="225"/>
    <x v="0"/>
    <x v="2"/>
    <x v="1864"/>
    <x v="1"/>
    <x v="62"/>
    <x v="8425"/>
    <n v="1276.93"/>
    <n v="1276.93"/>
    <n v="0"/>
  </r>
  <r>
    <x v="2"/>
    <x v="1"/>
    <x v="1"/>
    <x v="2142"/>
    <x v="23"/>
    <x v="0"/>
    <x v="8426"/>
    <n v="45.89"/>
    <n v="45.89"/>
    <n v="0"/>
  </r>
  <r>
    <x v="361"/>
    <x v="2"/>
    <x v="28"/>
    <x v="2219"/>
    <x v="269"/>
    <x v="4"/>
    <x v="8427"/>
    <n v="1179.5999999999999"/>
    <n v="1179.5999999999999"/>
    <n v="0"/>
  </r>
  <r>
    <x v="361"/>
    <x v="2"/>
    <x v="28"/>
    <x v="2219"/>
    <x v="269"/>
    <x v="0"/>
    <x v="8428"/>
    <n v="1179.5999999999999"/>
    <n v="1179.5999999999999"/>
    <n v="0"/>
  </r>
  <r>
    <x v="383"/>
    <x v="0"/>
    <x v="5"/>
    <x v="1867"/>
    <x v="1"/>
    <x v="19"/>
    <x v="8429"/>
    <n v="378.25"/>
    <n v="378.25"/>
    <n v="0"/>
  </r>
  <r>
    <x v="383"/>
    <x v="0"/>
    <x v="5"/>
    <x v="1867"/>
    <x v="1"/>
    <x v="101"/>
    <x v="8430"/>
    <n v="1260"/>
    <n v="1260"/>
    <n v="0"/>
  </r>
  <r>
    <x v="383"/>
    <x v="0"/>
    <x v="5"/>
    <x v="1867"/>
    <x v="1"/>
    <x v="21"/>
    <x v="8431"/>
    <n v="486.87"/>
    <n v="486.87"/>
    <n v="0"/>
  </r>
  <r>
    <x v="385"/>
    <x v="2"/>
    <x v="8"/>
    <x v="1872"/>
    <x v="385"/>
    <x v="62"/>
    <x v="8432"/>
    <n v="12500"/>
    <n v="12500"/>
    <n v="0"/>
  </r>
  <r>
    <x v="202"/>
    <x v="2"/>
    <x v="5"/>
    <x v="1873"/>
    <x v="386"/>
    <x v="17"/>
    <x v="64"/>
    <n v="450"/>
    <n v="450"/>
    <n v="0"/>
  </r>
  <r>
    <x v="379"/>
    <x v="0"/>
    <x v="9"/>
    <x v="2395"/>
    <x v="200"/>
    <x v="25"/>
    <x v="8433"/>
    <n v="5925.67"/>
    <n v="5925.67"/>
    <n v="0"/>
  </r>
  <r>
    <x v="374"/>
    <x v="2"/>
    <x v="28"/>
    <x v="1874"/>
    <x v="200"/>
    <x v="4"/>
    <x v="6174"/>
    <n v="106667.34"/>
    <n v="106667.34"/>
    <n v="0"/>
  </r>
  <r>
    <x v="146"/>
    <x v="0"/>
    <x v="5"/>
    <x v="2396"/>
    <x v="33"/>
    <x v="187"/>
    <x v="8434"/>
    <n v="4762"/>
    <n v="4762"/>
    <n v="0"/>
  </r>
  <r>
    <x v="95"/>
    <x v="2"/>
    <x v="2"/>
    <x v="1875"/>
    <x v="61"/>
    <x v="973"/>
    <x v="6175"/>
    <n v="50000"/>
    <n v="50000"/>
    <n v="0"/>
  </r>
  <r>
    <x v="386"/>
    <x v="2"/>
    <x v="8"/>
    <x v="1876"/>
    <x v="375"/>
    <x v="122"/>
    <x v="6177"/>
    <n v="-9333.33"/>
    <n v="-9333.33"/>
    <n v="0"/>
  </r>
  <r>
    <x v="387"/>
    <x v="2"/>
    <x v="8"/>
    <x v="1876"/>
    <x v="375"/>
    <x v="187"/>
    <x v="6177"/>
    <n v="9333.33"/>
    <n v="9333.33"/>
    <n v="0"/>
  </r>
  <r>
    <x v="364"/>
    <x v="0"/>
    <x v="16"/>
    <x v="2368"/>
    <x v="1"/>
    <x v="0"/>
    <x v="8435"/>
    <n v="708"/>
    <n v="708"/>
    <n v="0"/>
  </r>
  <r>
    <x v="364"/>
    <x v="0"/>
    <x v="16"/>
    <x v="2368"/>
    <x v="1"/>
    <x v="17"/>
    <x v="8436"/>
    <n v="6.01"/>
    <n v="6.01"/>
    <n v="0"/>
  </r>
  <r>
    <x v="364"/>
    <x v="0"/>
    <x v="16"/>
    <x v="2368"/>
    <x v="1"/>
    <x v="62"/>
    <x v="8437"/>
    <n v="196"/>
    <n v="196"/>
    <n v="0"/>
  </r>
  <r>
    <x v="364"/>
    <x v="0"/>
    <x v="16"/>
    <x v="2368"/>
    <x v="1"/>
    <x v="101"/>
    <x v="8438"/>
    <n v="4204"/>
    <n v="4204"/>
    <n v="0"/>
  </r>
  <r>
    <x v="364"/>
    <x v="0"/>
    <x v="16"/>
    <x v="2368"/>
    <x v="1"/>
    <x v="1"/>
    <x v="8439"/>
    <n v="8598"/>
    <n v="8598"/>
    <n v="0"/>
  </r>
  <r>
    <x v="368"/>
    <x v="2"/>
    <x v="9"/>
    <x v="2397"/>
    <x v="377"/>
    <x v="0"/>
    <x v="8440"/>
    <n v="789"/>
    <n v="789"/>
    <n v="0"/>
  </r>
  <r>
    <x v="368"/>
    <x v="2"/>
    <x v="9"/>
    <x v="2398"/>
    <x v="269"/>
    <x v="25"/>
    <x v="8441"/>
    <n v="1093.92"/>
    <n v="1093.92"/>
    <n v="0"/>
  </r>
  <r>
    <x v="366"/>
    <x v="2"/>
    <x v="9"/>
    <x v="2399"/>
    <x v="377"/>
    <x v="0"/>
    <x v="8442"/>
    <n v="789"/>
    <n v="789"/>
    <n v="0"/>
  </r>
  <r>
    <x v="2"/>
    <x v="1"/>
    <x v="1"/>
    <x v="2400"/>
    <x v="65"/>
    <x v="0"/>
    <x v="8443"/>
    <n v="28.12"/>
    <n v="28.12"/>
    <n v="0"/>
  </r>
  <r>
    <x v="2"/>
    <x v="1"/>
    <x v="1"/>
    <x v="2400"/>
    <x v="65"/>
    <x v="80"/>
    <x v="8444"/>
    <n v="26.7"/>
    <n v="26.7"/>
    <n v="0"/>
  </r>
  <r>
    <x v="374"/>
    <x v="2"/>
    <x v="28"/>
    <x v="2401"/>
    <x v="269"/>
    <x v="25"/>
    <x v="8445"/>
    <n v="3230.78"/>
    <n v="3230.78"/>
    <n v="0"/>
  </r>
  <r>
    <x v="374"/>
    <x v="2"/>
    <x v="28"/>
    <x v="2401"/>
    <x v="269"/>
    <x v="46"/>
    <x v="5814"/>
    <n v="2043.09"/>
    <n v="2043.09"/>
    <n v="0"/>
  </r>
  <r>
    <x v="374"/>
    <x v="2"/>
    <x v="28"/>
    <x v="2402"/>
    <x v="269"/>
    <x v="25"/>
    <x v="8446"/>
    <n v="1179.5999999999999"/>
    <n v="1179.5999999999999"/>
    <n v="0"/>
  </r>
  <r>
    <x v="374"/>
    <x v="2"/>
    <x v="28"/>
    <x v="2402"/>
    <x v="269"/>
    <x v="95"/>
    <x v="8447"/>
    <n v="1179.5999999999999"/>
    <n v="1179.5999999999999"/>
    <n v="0"/>
  </r>
  <r>
    <x v="374"/>
    <x v="2"/>
    <x v="28"/>
    <x v="2402"/>
    <x v="269"/>
    <x v="18"/>
    <x v="8448"/>
    <n v="1179.5999999999999"/>
    <n v="1179.5999999999999"/>
    <n v="0"/>
  </r>
  <r>
    <x v="374"/>
    <x v="2"/>
    <x v="28"/>
    <x v="2402"/>
    <x v="269"/>
    <x v="20"/>
    <x v="8449"/>
    <n v="1179.5999999999999"/>
    <n v="1179.5999999999999"/>
    <n v="0"/>
  </r>
  <r>
    <x v="359"/>
    <x v="2"/>
    <x v="9"/>
    <x v="1749"/>
    <x v="5"/>
    <x v="593"/>
    <x v="8450"/>
    <n v="1606.08"/>
    <n v="1606.08"/>
    <n v="0"/>
  </r>
  <r>
    <x v="359"/>
    <x v="2"/>
    <x v="9"/>
    <x v="1749"/>
    <x v="5"/>
    <x v="248"/>
    <x v="5833"/>
    <n v="1074.9000000000001"/>
    <n v="1074.9000000000001"/>
    <n v="0"/>
  </r>
  <r>
    <x v="369"/>
    <x v="2"/>
    <x v="9"/>
    <x v="1749"/>
    <x v="5"/>
    <x v="374"/>
    <x v="6060"/>
    <n v="-699.22"/>
    <n v="-699.22"/>
    <n v="0"/>
  </r>
  <r>
    <x v="309"/>
    <x v="2"/>
    <x v="28"/>
    <x v="1771"/>
    <x v="5"/>
    <x v="140"/>
    <x v="6562"/>
    <n v="10641.8"/>
    <n v="10641.8"/>
    <n v="0"/>
  </r>
  <r>
    <x v="309"/>
    <x v="2"/>
    <x v="28"/>
    <x v="1771"/>
    <x v="5"/>
    <x v="113"/>
    <x v="7000"/>
    <n v="236.52"/>
    <n v="236.52"/>
    <n v="0"/>
  </r>
  <r>
    <x v="309"/>
    <x v="2"/>
    <x v="28"/>
    <x v="1771"/>
    <x v="5"/>
    <x v="202"/>
    <x v="8451"/>
    <n v="7032.02"/>
    <n v="7032.02"/>
    <n v="0"/>
  </r>
  <r>
    <x v="350"/>
    <x v="2"/>
    <x v="28"/>
    <x v="1771"/>
    <x v="5"/>
    <x v="258"/>
    <x v="8234"/>
    <n v="609.88"/>
    <n v="609.88"/>
    <n v="0"/>
  </r>
  <r>
    <x v="350"/>
    <x v="2"/>
    <x v="28"/>
    <x v="1771"/>
    <x v="5"/>
    <x v="590"/>
    <x v="5695"/>
    <n v="898.6"/>
    <n v="898.6"/>
    <n v="0"/>
  </r>
  <r>
    <x v="350"/>
    <x v="2"/>
    <x v="28"/>
    <x v="1771"/>
    <x v="5"/>
    <x v="426"/>
    <x v="8452"/>
    <n v="187.91"/>
    <n v="187.91"/>
    <n v="0"/>
  </r>
  <r>
    <x v="350"/>
    <x v="2"/>
    <x v="28"/>
    <x v="1771"/>
    <x v="5"/>
    <x v="295"/>
    <x v="5859"/>
    <n v="752.5"/>
    <n v="752.5"/>
    <n v="0"/>
  </r>
  <r>
    <x v="350"/>
    <x v="2"/>
    <x v="28"/>
    <x v="1771"/>
    <x v="5"/>
    <x v="156"/>
    <x v="5179"/>
    <n v="-18.02"/>
    <n v="-18.02"/>
    <n v="0"/>
  </r>
  <r>
    <x v="350"/>
    <x v="2"/>
    <x v="28"/>
    <x v="1771"/>
    <x v="5"/>
    <x v="157"/>
    <x v="5179"/>
    <n v="18.02"/>
    <n v="18.02"/>
    <n v="0"/>
  </r>
  <r>
    <x v="350"/>
    <x v="2"/>
    <x v="28"/>
    <x v="1771"/>
    <x v="5"/>
    <x v="242"/>
    <x v="8453"/>
    <n v="8884.14"/>
    <n v="8884.14"/>
    <n v="0"/>
  </r>
  <r>
    <x v="350"/>
    <x v="2"/>
    <x v="28"/>
    <x v="1771"/>
    <x v="5"/>
    <x v="551"/>
    <x v="6553"/>
    <n v="-1072.6199999999999"/>
    <n v="-1072.6199999999999"/>
    <n v="0"/>
  </r>
  <r>
    <x v="312"/>
    <x v="2"/>
    <x v="28"/>
    <x v="1771"/>
    <x v="5"/>
    <x v="974"/>
    <x v="8454"/>
    <n v="-13.57"/>
    <n v="-13.57"/>
    <n v="0"/>
  </r>
  <r>
    <x v="312"/>
    <x v="2"/>
    <x v="28"/>
    <x v="1771"/>
    <x v="5"/>
    <x v="732"/>
    <x v="6983"/>
    <n v="187.71"/>
    <n v="187.71"/>
    <n v="0"/>
  </r>
  <r>
    <x v="309"/>
    <x v="2"/>
    <x v="28"/>
    <x v="1771"/>
    <x v="5"/>
    <x v="576"/>
    <x v="5949"/>
    <n v="-3828.59"/>
    <n v="-3828.59"/>
    <n v="0"/>
  </r>
  <r>
    <x v="309"/>
    <x v="2"/>
    <x v="28"/>
    <x v="1771"/>
    <x v="5"/>
    <x v="975"/>
    <x v="5949"/>
    <n v="3828.59"/>
    <n v="3828.59"/>
    <n v="0"/>
  </r>
  <r>
    <x v="312"/>
    <x v="2"/>
    <x v="28"/>
    <x v="1771"/>
    <x v="5"/>
    <x v="976"/>
    <x v="8455"/>
    <n v="986.48"/>
    <n v="986.48"/>
    <n v="0"/>
  </r>
  <r>
    <x v="350"/>
    <x v="2"/>
    <x v="28"/>
    <x v="1771"/>
    <x v="5"/>
    <x v="977"/>
    <x v="8453"/>
    <n v="-8884.14"/>
    <n v="-8884.14"/>
    <n v="0"/>
  </r>
  <r>
    <x v="350"/>
    <x v="2"/>
    <x v="28"/>
    <x v="1771"/>
    <x v="5"/>
    <x v="978"/>
    <x v="4137"/>
    <n v="1577.25"/>
    <n v="1577.25"/>
    <n v="0"/>
  </r>
  <r>
    <x v="2"/>
    <x v="1"/>
    <x v="1"/>
    <x v="2403"/>
    <x v="190"/>
    <x v="4"/>
    <x v="8456"/>
    <n v="9.61"/>
    <n v="9.61"/>
    <n v="0"/>
  </r>
  <r>
    <x v="2"/>
    <x v="1"/>
    <x v="1"/>
    <x v="2403"/>
    <x v="190"/>
    <x v="25"/>
    <x v="8457"/>
    <n v="21.04"/>
    <n v="21.04"/>
    <n v="0"/>
  </r>
  <r>
    <x v="2"/>
    <x v="1"/>
    <x v="1"/>
    <x v="2403"/>
    <x v="190"/>
    <x v="46"/>
    <x v="8458"/>
    <n v="18.57"/>
    <n v="18.57"/>
    <n v="0"/>
  </r>
  <r>
    <x v="2"/>
    <x v="1"/>
    <x v="1"/>
    <x v="2403"/>
    <x v="190"/>
    <x v="62"/>
    <x v="8459"/>
    <n v="105.98"/>
    <n v="105.98"/>
    <n v="0"/>
  </r>
  <r>
    <x v="2"/>
    <x v="1"/>
    <x v="1"/>
    <x v="2403"/>
    <x v="190"/>
    <x v="18"/>
    <x v="8460"/>
    <n v="18.39"/>
    <n v="18.39"/>
    <n v="0"/>
  </r>
  <r>
    <x v="2"/>
    <x v="1"/>
    <x v="1"/>
    <x v="2403"/>
    <x v="190"/>
    <x v="80"/>
    <x v="8461"/>
    <n v="7.16"/>
    <n v="7.16"/>
    <n v="0"/>
  </r>
  <r>
    <x v="2"/>
    <x v="1"/>
    <x v="1"/>
    <x v="2403"/>
    <x v="190"/>
    <x v="54"/>
    <x v="8462"/>
    <n v="31.44"/>
    <n v="31.44"/>
    <n v="0"/>
  </r>
  <r>
    <x v="2"/>
    <x v="1"/>
    <x v="1"/>
    <x v="2404"/>
    <x v="77"/>
    <x v="4"/>
    <x v="8463"/>
    <n v="1066.5"/>
    <n v="1066.5"/>
    <n v="0"/>
  </r>
  <r>
    <x v="366"/>
    <x v="2"/>
    <x v="9"/>
    <x v="1828"/>
    <x v="5"/>
    <x v="4"/>
    <x v="8464"/>
    <n v="55437.91"/>
    <n v="55437.91"/>
    <n v="0"/>
  </r>
  <r>
    <x v="366"/>
    <x v="2"/>
    <x v="9"/>
    <x v="1828"/>
    <x v="5"/>
    <x v="13"/>
    <x v="8464"/>
    <n v="-55437.91"/>
    <n v="-55437.91"/>
    <n v="0"/>
  </r>
  <r>
    <x v="366"/>
    <x v="2"/>
    <x v="9"/>
    <x v="1828"/>
    <x v="5"/>
    <x v="14"/>
    <x v="8464"/>
    <n v="54946.76"/>
    <n v="54946.76"/>
    <n v="0"/>
  </r>
  <r>
    <x v="366"/>
    <x v="2"/>
    <x v="9"/>
    <x v="1828"/>
    <x v="5"/>
    <x v="20"/>
    <x v="6404"/>
    <n v="32.299999999999997"/>
    <n v="32.299999999999997"/>
    <n v="0"/>
  </r>
  <r>
    <x v="366"/>
    <x v="2"/>
    <x v="9"/>
    <x v="1828"/>
    <x v="5"/>
    <x v="43"/>
    <x v="6984"/>
    <n v="31.88"/>
    <n v="31.88"/>
    <n v="0"/>
  </r>
  <r>
    <x v="366"/>
    <x v="2"/>
    <x v="9"/>
    <x v="1828"/>
    <x v="5"/>
    <x v="117"/>
    <x v="6560"/>
    <n v="715.25"/>
    <n v="715.25"/>
    <n v="0"/>
  </r>
  <r>
    <x v="2"/>
    <x v="1"/>
    <x v="1"/>
    <x v="2230"/>
    <x v="382"/>
    <x v="95"/>
    <x v="8465"/>
    <n v="348"/>
    <n v="348"/>
    <n v="0"/>
  </r>
  <r>
    <x v="240"/>
    <x v="0"/>
    <x v="2"/>
    <x v="2405"/>
    <x v="409"/>
    <x v="4"/>
    <x v="7872"/>
    <n v="1650.15"/>
    <n v="1650.15"/>
    <n v="0"/>
  </r>
  <r>
    <x v="225"/>
    <x v="0"/>
    <x v="2"/>
    <x v="2076"/>
    <x v="1"/>
    <x v="0"/>
    <x v="8466"/>
    <n v="108.96"/>
    <n v="108.96"/>
    <n v="0"/>
  </r>
  <r>
    <x v="225"/>
    <x v="0"/>
    <x v="2"/>
    <x v="2076"/>
    <x v="1"/>
    <x v="46"/>
    <x v="8467"/>
    <n v="55.68"/>
    <n v="55.68"/>
    <n v="0"/>
  </r>
  <r>
    <x v="225"/>
    <x v="0"/>
    <x v="2"/>
    <x v="2076"/>
    <x v="1"/>
    <x v="62"/>
    <x v="8468"/>
    <n v="306.24"/>
    <n v="306.24"/>
    <n v="0"/>
  </r>
  <r>
    <x v="95"/>
    <x v="2"/>
    <x v="2"/>
    <x v="2360"/>
    <x v="1"/>
    <x v="46"/>
    <x v="8469"/>
    <n v="20834.560000000001"/>
    <n v="20834.560000000001"/>
    <n v="0"/>
  </r>
  <r>
    <x v="379"/>
    <x v="0"/>
    <x v="9"/>
    <x v="1836"/>
    <x v="5"/>
    <x v="19"/>
    <x v="6099"/>
    <n v="41.54"/>
    <n v="41.54"/>
    <n v="0"/>
  </r>
  <r>
    <x v="379"/>
    <x v="0"/>
    <x v="9"/>
    <x v="1836"/>
    <x v="5"/>
    <x v="20"/>
    <x v="7611"/>
    <n v="788.4"/>
    <n v="788.4"/>
    <n v="0"/>
  </r>
  <r>
    <x v="379"/>
    <x v="0"/>
    <x v="9"/>
    <x v="1836"/>
    <x v="5"/>
    <x v="78"/>
    <x v="8470"/>
    <n v="235.6"/>
    <n v="235.6"/>
    <n v="0"/>
  </r>
  <r>
    <x v="360"/>
    <x v="0"/>
    <x v="9"/>
    <x v="1836"/>
    <x v="5"/>
    <x v="121"/>
    <x v="8471"/>
    <n v="4370.1000000000004"/>
    <n v="4370.1000000000004"/>
    <n v="0"/>
  </r>
  <r>
    <x v="360"/>
    <x v="0"/>
    <x v="9"/>
    <x v="1836"/>
    <x v="5"/>
    <x v="198"/>
    <x v="7736"/>
    <n v="4725"/>
    <n v="4725"/>
    <n v="0"/>
  </r>
  <r>
    <x v="360"/>
    <x v="0"/>
    <x v="9"/>
    <x v="1836"/>
    <x v="5"/>
    <x v="229"/>
    <x v="6927"/>
    <n v="2415.4499999999998"/>
    <n v="2415.4499999999998"/>
    <n v="0"/>
  </r>
  <r>
    <x v="360"/>
    <x v="0"/>
    <x v="9"/>
    <x v="1836"/>
    <x v="5"/>
    <x v="687"/>
    <x v="4855"/>
    <n v="50.96"/>
    <n v="50.96"/>
    <n v="0"/>
  </r>
  <r>
    <x v="391"/>
    <x v="0"/>
    <x v="9"/>
    <x v="1836"/>
    <x v="5"/>
    <x v="246"/>
    <x v="8472"/>
    <n v="18776.64"/>
    <n v="18776.64"/>
    <n v="0"/>
  </r>
  <r>
    <x v="380"/>
    <x v="0"/>
    <x v="9"/>
    <x v="1837"/>
    <x v="5"/>
    <x v="25"/>
    <x v="8473"/>
    <n v="14242.8"/>
    <n v="14242.8"/>
    <n v="0"/>
  </r>
  <r>
    <x v="380"/>
    <x v="0"/>
    <x v="9"/>
    <x v="1837"/>
    <x v="5"/>
    <x v="20"/>
    <x v="8470"/>
    <n v="235.6"/>
    <n v="235.6"/>
    <n v="0"/>
  </r>
  <r>
    <x v="380"/>
    <x v="0"/>
    <x v="9"/>
    <x v="1837"/>
    <x v="5"/>
    <x v="1"/>
    <x v="8474"/>
    <n v="340.83"/>
    <n v="340.83"/>
    <n v="0"/>
  </r>
  <r>
    <x v="380"/>
    <x v="0"/>
    <x v="9"/>
    <x v="1837"/>
    <x v="5"/>
    <x v="119"/>
    <x v="7728"/>
    <n v="855.71"/>
    <n v="855.71"/>
    <n v="0"/>
  </r>
  <r>
    <x v="208"/>
    <x v="0"/>
    <x v="2"/>
    <x v="2079"/>
    <x v="231"/>
    <x v="4"/>
    <x v="8475"/>
    <n v="17131.919999999998"/>
    <n v="17131.919999999998"/>
    <n v="0"/>
  </r>
  <r>
    <x v="208"/>
    <x v="0"/>
    <x v="2"/>
    <x v="2079"/>
    <x v="231"/>
    <x v="25"/>
    <x v="8476"/>
    <n v="21936.720000000001"/>
    <n v="21936.720000000001"/>
    <n v="0"/>
  </r>
  <r>
    <x v="346"/>
    <x v="2"/>
    <x v="28"/>
    <x v="2406"/>
    <x v="426"/>
    <x v="4"/>
    <x v="8477"/>
    <n v="4935"/>
    <n v="4935"/>
    <n v="0"/>
  </r>
  <r>
    <x v="2"/>
    <x v="1"/>
    <x v="1"/>
    <x v="2082"/>
    <x v="122"/>
    <x v="25"/>
    <x v="8478"/>
    <n v="240.49"/>
    <n v="240.49"/>
    <n v="0"/>
  </r>
  <r>
    <x v="190"/>
    <x v="2"/>
    <x v="5"/>
    <x v="2407"/>
    <x v="286"/>
    <x v="4"/>
    <x v="8479"/>
    <n v="4480.5"/>
    <n v="4480.5"/>
    <n v="0"/>
  </r>
  <r>
    <x v="356"/>
    <x v="0"/>
    <x v="16"/>
    <x v="1840"/>
    <x v="5"/>
    <x v="0"/>
    <x v="5863"/>
    <n v="306"/>
    <n v="306"/>
    <n v="0"/>
  </r>
  <r>
    <x v="356"/>
    <x v="0"/>
    <x v="16"/>
    <x v="1840"/>
    <x v="5"/>
    <x v="48"/>
    <x v="5773"/>
    <n v="80"/>
    <n v="80"/>
    <n v="0"/>
  </r>
  <r>
    <x v="356"/>
    <x v="0"/>
    <x v="16"/>
    <x v="1840"/>
    <x v="5"/>
    <x v="101"/>
    <x v="7643"/>
    <n v="101.69"/>
    <n v="101.69"/>
    <n v="0"/>
  </r>
  <r>
    <x v="356"/>
    <x v="0"/>
    <x v="16"/>
    <x v="1840"/>
    <x v="5"/>
    <x v="43"/>
    <x v="7081"/>
    <n v="31.45"/>
    <n v="31.45"/>
    <n v="0"/>
  </r>
  <r>
    <x v="417"/>
    <x v="0"/>
    <x v="16"/>
    <x v="1840"/>
    <x v="5"/>
    <x v="117"/>
    <x v="7514"/>
    <n v="301.2"/>
    <n v="301.2"/>
    <n v="0"/>
  </r>
  <r>
    <x v="443"/>
    <x v="0"/>
    <x v="16"/>
    <x v="1840"/>
    <x v="5"/>
    <x v="81"/>
    <x v="5866"/>
    <n v="10.65"/>
    <n v="10.65"/>
    <n v="0"/>
  </r>
  <r>
    <x v="2"/>
    <x v="1"/>
    <x v="1"/>
    <x v="2408"/>
    <x v="227"/>
    <x v="4"/>
    <x v="6436"/>
    <n v="1050"/>
    <n v="1050"/>
    <n v="0"/>
  </r>
  <r>
    <x v="202"/>
    <x v="2"/>
    <x v="5"/>
    <x v="2084"/>
    <x v="1"/>
    <x v="4"/>
    <x v="8480"/>
    <n v="1810.2"/>
    <n v="1810.2"/>
    <n v="0"/>
  </r>
  <r>
    <x v="202"/>
    <x v="2"/>
    <x v="5"/>
    <x v="2084"/>
    <x v="1"/>
    <x v="16"/>
    <x v="8481"/>
    <n v="76"/>
    <n v="76"/>
    <n v="0"/>
  </r>
  <r>
    <x v="202"/>
    <x v="2"/>
    <x v="5"/>
    <x v="2084"/>
    <x v="1"/>
    <x v="48"/>
    <x v="8482"/>
    <n v="5750"/>
    <n v="5750"/>
    <n v="0"/>
  </r>
  <r>
    <x v="225"/>
    <x v="0"/>
    <x v="2"/>
    <x v="2409"/>
    <x v="1"/>
    <x v="25"/>
    <x v="8483"/>
    <n v="1010.6"/>
    <n v="1010.6"/>
    <n v="0"/>
  </r>
  <r>
    <x v="2"/>
    <x v="1"/>
    <x v="1"/>
    <x v="2410"/>
    <x v="341"/>
    <x v="25"/>
    <x v="8484"/>
    <n v="298.60000000000002"/>
    <n v="298.60000000000002"/>
    <n v="0"/>
  </r>
  <r>
    <x v="350"/>
    <x v="2"/>
    <x v="28"/>
    <x v="2127"/>
    <x v="40"/>
    <x v="73"/>
    <x v="7110"/>
    <n v="3437.5"/>
    <n v="3437.5"/>
    <n v="0"/>
  </r>
  <r>
    <x v="374"/>
    <x v="2"/>
    <x v="28"/>
    <x v="2127"/>
    <x v="40"/>
    <x v="762"/>
    <x v="7110"/>
    <n v="921.09"/>
    <n v="921.09"/>
    <n v="0"/>
  </r>
  <r>
    <x v="319"/>
    <x v="2"/>
    <x v="5"/>
    <x v="2128"/>
    <x v="1"/>
    <x v="62"/>
    <x v="8485"/>
    <n v="3873.7"/>
    <n v="3873.7"/>
    <n v="0"/>
  </r>
  <r>
    <x v="319"/>
    <x v="2"/>
    <x v="5"/>
    <x v="2128"/>
    <x v="1"/>
    <x v="16"/>
    <x v="8486"/>
    <n v="1934.6"/>
    <n v="1934.6"/>
    <n v="0"/>
  </r>
  <r>
    <x v="319"/>
    <x v="2"/>
    <x v="5"/>
    <x v="2128"/>
    <x v="1"/>
    <x v="95"/>
    <x v="8487"/>
    <n v="169.36"/>
    <n v="169.36"/>
    <n v="0"/>
  </r>
  <r>
    <x v="55"/>
    <x v="0"/>
    <x v="2"/>
    <x v="1956"/>
    <x v="1"/>
    <x v="25"/>
    <x v="6387"/>
    <n v="16946.68"/>
    <n v="16946.68"/>
    <n v="0"/>
  </r>
  <r>
    <x v="119"/>
    <x v="2"/>
    <x v="5"/>
    <x v="2411"/>
    <x v="206"/>
    <x v="4"/>
    <x v="8488"/>
    <n v="47000"/>
    <n v="47000"/>
    <n v="0"/>
  </r>
  <r>
    <x v="152"/>
    <x v="0"/>
    <x v="2"/>
    <x v="2412"/>
    <x v="1"/>
    <x v="4"/>
    <x v="8489"/>
    <n v="15417.75"/>
    <n v="15417.75"/>
    <n v="0"/>
  </r>
  <r>
    <x v="190"/>
    <x v="2"/>
    <x v="5"/>
    <x v="2413"/>
    <x v="213"/>
    <x v="4"/>
    <x v="8490"/>
    <n v="600000"/>
    <n v="600000"/>
    <n v="0"/>
  </r>
  <r>
    <x v="8"/>
    <x v="0"/>
    <x v="2"/>
    <x v="2414"/>
    <x v="1"/>
    <x v="0"/>
    <x v="4243"/>
    <n v="296.64"/>
    <n v="296.64"/>
    <n v="0"/>
  </r>
  <r>
    <x v="8"/>
    <x v="0"/>
    <x v="2"/>
    <x v="2414"/>
    <x v="1"/>
    <x v="106"/>
    <x v="8491"/>
    <n v="3295"/>
    <n v="3295"/>
    <n v="0"/>
  </r>
  <r>
    <x v="8"/>
    <x v="0"/>
    <x v="2"/>
    <x v="2414"/>
    <x v="1"/>
    <x v="117"/>
    <x v="8492"/>
    <n v="6290"/>
    <n v="6290"/>
    <n v="0"/>
  </r>
  <r>
    <x v="472"/>
    <x v="0"/>
    <x v="0"/>
    <x v="2415"/>
    <x v="433"/>
    <x v="4"/>
    <x v="8493"/>
    <n v="10465"/>
    <n v="10465"/>
    <n v="0"/>
  </r>
  <r>
    <x v="7"/>
    <x v="0"/>
    <x v="2"/>
    <x v="2416"/>
    <x v="23"/>
    <x v="4"/>
    <x v="8494"/>
    <n v="1843.6"/>
    <n v="1843.6"/>
    <n v="0"/>
  </r>
  <r>
    <x v="2"/>
    <x v="1"/>
    <x v="1"/>
    <x v="2417"/>
    <x v="57"/>
    <x v="4"/>
    <x v="8495"/>
    <n v="19854"/>
    <n v="19854"/>
    <n v="0"/>
  </r>
  <r>
    <x v="473"/>
    <x v="0"/>
    <x v="22"/>
    <x v="2418"/>
    <x v="103"/>
    <x v="25"/>
    <x v="8496"/>
    <n v="1256.78"/>
    <n v="1256.78"/>
    <n v="0"/>
  </r>
  <r>
    <x v="474"/>
    <x v="0"/>
    <x v="0"/>
    <x v="2419"/>
    <x v="118"/>
    <x v="4"/>
    <x v="8497"/>
    <n v="10500"/>
    <n v="10500"/>
    <n v="0"/>
  </r>
  <r>
    <x v="474"/>
    <x v="0"/>
    <x v="0"/>
    <x v="2419"/>
    <x v="118"/>
    <x v="17"/>
    <x v="8498"/>
    <n v="604"/>
    <n v="604"/>
    <n v="0"/>
  </r>
  <r>
    <x v="152"/>
    <x v="0"/>
    <x v="2"/>
    <x v="2420"/>
    <x v="1"/>
    <x v="48"/>
    <x v="8499"/>
    <n v="20.6"/>
    <n v="20.6"/>
    <n v="0"/>
  </r>
  <r>
    <x v="187"/>
    <x v="0"/>
    <x v="9"/>
    <x v="2421"/>
    <x v="269"/>
    <x v="14"/>
    <x v="8500"/>
    <n v="1531.25"/>
    <n v="1531.25"/>
    <n v="0"/>
  </r>
  <r>
    <x v="152"/>
    <x v="0"/>
    <x v="2"/>
    <x v="2422"/>
    <x v="300"/>
    <x v="4"/>
    <x v="8501"/>
    <n v="12160"/>
    <n v="12160"/>
    <n v="0"/>
  </r>
  <r>
    <x v="2"/>
    <x v="1"/>
    <x v="1"/>
    <x v="2423"/>
    <x v="34"/>
    <x v="4"/>
    <x v="8502"/>
    <n v="4039"/>
    <n v="4039"/>
    <n v="0"/>
  </r>
  <r>
    <x v="2"/>
    <x v="1"/>
    <x v="1"/>
    <x v="2424"/>
    <x v="207"/>
    <x v="13"/>
    <x v="8503"/>
    <n v="1390"/>
    <n v="1390"/>
    <n v="0"/>
  </r>
  <r>
    <x v="2"/>
    <x v="1"/>
    <x v="1"/>
    <x v="2425"/>
    <x v="220"/>
    <x v="16"/>
    <x v="8504"/>
    <n v="499.13"/>
    <n v="499.13"/>
    <n v="0"/>
  </r>
  <r>
    <x v="2"/>
    <x v="1"/>
    <x v="1"/>
    <x v="2426"/>
    <x v="434"/>
    <x v="66"/>
    <x v="8505"/>
    <n v="20"/>
    <n v="20"/>
    <n v="0"/>
  </r>
  <r>
    <x v="2"/>
    <x v="1"/>
    <x v="1"/>
    <x v="2426"/>
    <x v="434"/>
    <x v="68"/>
    <x v="8506"/>
    <n v="20"/>
    <n v="20"/>
    <n v="0"/>
  </r>
  <r>
    <x v="2"/>
    <x v="1"/>
    <x v="1"/>
    <x v="2427"/>
    <x v="133"/>
    <x v="4"/>
    <x v="8507"/>
    <n v="24434.240000000002"/>
    <n v="24434.240000000002"/>
    <n v="0"/>
  </r>
  <r>
    <x v="2"/>
    <x v="1"/>
    <x v="1"/>
    <x v="2427"/>
    <x v="133"/>
    <x v="0"/>
    <x v="8508"/>
    <n v="1500"/>
    <n v="1500"/>
    <n v="0"/>
  </r>
  <r>
    <x v="2"/>
    <x v="1"/>
    <x v="1"/>
    <x v="2428"/>
    <x v="290"/>
    <x v="25"/>
    <x v="2447"/>
    <n v="1136.08"/>
    <n v="1136.08"/>
    <n v="0"/>
  </r>
  <r>
    <x v="8"/>
    <x v="0"/>
    <x v="2"/>
    <x v="2414"/>
    <x v="1"/>
    <x v="62"/>
    <x v="5185"/>
    <n v="1293"/>
    <n v="1293"/>
    <n v="0"/>
  </r>
  <r>
    <x v="2"/>
    <x v="1"/>
    <x v="1"/>
    <x v="2429"/>
    <x v="257"/>
    <x v="13"/>
    <x v="8509"/>
    <n v="1100"/>
    <n v="1100"/>
    <n v="0"/>
  </r>
  <r>
    <x v="310"/>
    <x v="0"/>
    <x v="0"/>
    <x v="2430"/>
    <x v="9"/>
    <x v="95"/>
    <x v="8510"/>
    <n v="350"/>
    <n v="350"/>
    <n v="0"/>
  </r>
  <r>
    <x v="152"/>
    <x v="0"/>
    <x v="2"/>
    <x v="2420"/>
    <x v="1"/>
    <x v="17"/>
    <x v="8511"/>
    <n v="3171.04"/>
    <n v="3171.04"/>
    <n v="0"/>
  </r>
  <r>
    <x v="152"/>
    <x v="0"/>
    <x v="2"/>
    <x v="2420"/>
    <x v="1"/>
    <x v="18"/>
    <x v="8512"/>
    <n v="168.75"/>
    <n v="168.75"/>
    <n v="0"/>
  </r>
  <r>
    <x v="186"/>
    <x v="0"/>
    <x v="9"/>
    <x v="2431"/>
    <x v="433"/>
    <x v="4"/>
    <x v="8513"/>
    <n v="896057"/>
    <n v="892318"/>
    <n v="3739"/>
  </r>
  <r>
    <x v="2"/>
    <x v="1"/>
    <x v="1"/>
    <x v="2432"/>
    <x v="61"/>
    <x v="17"/>
    <x v="8514"/>
    <n v="34.18"/>
    <n v="34.18"/>
    <n v="0"/>
  </r>
  <r>
    <x v="2"/>
    <x v="1"/>
    <x v="1"/>
    <x v="2426"/>
    <x v="434"/>
    <x v="83"/>
    <x v="8515"/>
    <n v="59"/>
    <n v="59"/>
    <n v="0"/>
  </r>
  <r>
    <x v="2"/>
    <x v="1"/>
    <x v="1"/>
    <x v="2433"/>
    <x v="335"/>
    <x v="66"/>
    <x v="8516"/>
    <n v="10680.57"/>
    <n v="10680.57"/>
    <n v="0"/>
  </r>
  <r>
    <x v="2"/>
    <x v="1"/>
    <x v="1"/>
    <x v="2433"/>
    <x v="335"/>
    <x v="67"/>
    <x v="8516"/>
    <n v="10680.57"/>
    <n v="10680.57"/>
    <n v="0"/>
  </r>
  <r>
    <x v="2"/>
    <x v="1"/>
    <x v="1"/>
    <x v="2433"/>
    <x v="335"/>
    <x v="195"/>
    <x v="8517"/>
    <n v="14027.1"/>
    <n v="14027.1"/>
    <n v="0"/>
  </r>
  <r>
    <x v="2"/>
    <x v="1"/>
    <x v="1"/>
    <x v="2434"/>
    <x v="76"/>
    <x v="0"/>
    <x v="320"/>
    <n v="4615.62"/>
    <n v="4615.62"/>
    <n v="0"/>
  </r>
  <r>
    <x v="2"/>
    <x v="1"/>
    <x v="1"/>
    <x v="2434"/>
    <x v="76"/>
    <x v="17"/>
    <x v="320"/>
    <n v="4615.62"/>
    <n v="4615.62"/>
    <n v="0"/>
  </r>
  <r>
    <x v="2"/>
    <x v="1"/>
    <x v="1"/>
    <x v="2435"/>
    <x v="244"/>
    <x v="0"/>
    <x v="8518"/>
    <n v="8.4"/>
    <n v="8.4"/>
    <n v="0"/>
  </r>
  <r>
    <x v="2"/>
    <x v="1"/>
    <x v="1"/>
    <x v="2435"/>
    <x v="244"/>
    <x v="17"/>
    <x v="8519"/>
    <n v="22.2"/>
    <n v="22.2"/>
    <n v="0"/>
  </r>
  <r>
    <x v="2"/>
    <x v="1"/>
    <x v="1"/>
    <x v="2435"/>
    <x v="244"/>
    <x v="46"/>
    <x v="8520"/>
    <n v="46.55"/>
    <n v="46.55"/>
    <n v="0"/>
  </r>
  <r>
    <x v="2"/>
    <x v="1"/>
    <x v="1"/>
    <x v="2435"/>
    <x v="244"/>
    <x v="16"/>
    <x v="8521"/>
    <n v="310"/>
    <n v="310"/>
    <n v="0"/>
  </r>
  <r>
    <x v="55"/>
    <x v="0"/>
    <x v="2"/>
    <x v="2436"/>
    <x v="1"/>
    <x v="42"/>
    <x v="8522"/>
    <n v="424.6"/>
    <n v="424.6"/>
    <n v="0"/>
  </r>
  <r>
    <x v="55"/>
    <x v="0"/>
    <x v="2"/>
    <x v="2436"/>
    <x v="1"/>
    <x v="78"/>
    <x v="8523"/>
    <n v="185.96"/>
    <n v="185.96"/>
    <n v="0"/>
  </r>
  <r>
    <x v="55"/>
    <x v="0"/>
    <x v="2"/>
    <x v="2436"/>
    <x v="1"/>
    <x v="131"/>
    <x v="8524"/>
    <n v="72.94"/>
    <n v="72.94"/>
    <n v="0"/>
  </r>
  <r>
    <x v="55"/>
    <x v="0"/>
    <x v="2"/>
    <x v="2436"/>
    <x v="1"/>
    <x v="21"/>
    <x v="8525"/>
    <n v="625"/>
    <n v="625"/>
    <n v="0"/>
  </r>
  <r>
    <x v="55"/>
    <x v="0"/>
    <x v="2"/>
    <x v="2436"/>
    <x v="1"/>
    <x v="54"/>
    <x v="8526"/>
    <n v="8.1199999999999992"/>
    <n v="8.1199999999999992"/>
    <n v="0"/>
  </r>
  <r>
    <x v="55"/>
    <x v="0"/>
    <x v="2"/>
    <x v="2436"/>
    <x v="1"/>
    <x v="139"/>
    <x v="8527"/>
    <n v="21.88"/>
    <n v="21.88"/>
    <n v="0"/>
  </r>
  <r>
    <x v="55"/>
    <x v="0"/>
    <x v="2"/>
    <x v="2436"/>
    <x v="1"/>
    <x v="24"/>
    <x v="8522"/>
    <n v="424.6"/>
    <n v="424.6"/>
    <n v="0"/>
  </r>
  <r>
    <x v="2"/>
    <x v="1"/>
    <x v="1"/>
    <x v="1092"/>
    <x v="37"/>
    <x v="0"/>
    <x v="8528"/>
    <n v="105.6"/>
    <n v="105.6"/>
    <n v="0"/>
  </r>
  <r>
    <x v="2"/>
    <x v="1"/>
    <x v="1"/>
    <x v="1359"/>
    <x v="19"/>
    <x v="12"/>
    <x v="8529"/>
    <n v="165"/>
    <n v="165"/>
    <n v="0"/>
  </r>
  <r>
    <x v="2"/>
    <x v="1"/>
    <x v="1"/>
    <x v="1895"/>
    <x v="392"/>
    <x v="64"/>
    <x v="8530"/>
    <n v="181.43"/>
    <n v="181.43"/>
    <n v="0"/>
  </r>
  <r>
    <x v="475"/>
    <x v="0"/>
    <x v="3"/>
    <x v="2437"/>
    <x v="331"/>
    <x v="4"/>
    <x v="8531"/>
    <n v="8235.98"/>
    <n v="8235.98"/>
    <n v="0"/>
  </r>
  <r>
    <x v="197"/>
    <x v="0"/>
    <x v="12"/>
    <x v="1360"/>
    <x v="223"/>
    <x v="4"/>
    <x v="8532"/>
    <n v="76281.98"/>
    <n v="76281.98"/>
    <n v="0"/>
  </r>
  <r>
    <x v="197"/>
    <x v="0"/>
    <x v="12"/>
    <x v="1360"/>
    <x v="223"/>
    <x v="95"/>
    <x v="8533"/>
    <n v="51476"/>
    <n v="51476"/>
    <n v="0"/>
  </r>
  <r>
    <x v="95"/>
    <x v="2"/>
    <x v="2"/>
    <x v="1703"/>
    <x v="44"/>
    <x v="64"/>
    <x v="8534"/>
    <n v="3276.84"/>
    <n v="3276.84"/>
    <n v="0"/>
  </r>
  <r>
    <x v="2"/>
    <x v="1"/>
    <x v="1"/>
    <x v="2438"/>
    <x v="60"/>
    <x v="4"/>
    <x v="1129"/>
    <n v="6161.7"/>
    <n v="6161.7"/>
    <n v="0"/>
  </r>
  <r>
    <x v="2"/>
    <x v="1"/>
    <x v="1"/>
    <x v="1361"/>
    <x v="302"/>
    <x v="68"/>
    <x v="64"/>
    <n v="107.67"/>
    <n v="107.67"/>
    <n v="0"/>
  </r>
  <r>
    <x v="2"/>
    <x v="1"/>
    <x v="1"/>
    <x v="1704"/>
    <x v="47"/>
    <x v="64"/>
    <x v="8535"/>
    <n v="403.2"/>
    <n v="403.2"/>
    <n v="0"/>
  </r>
  <r>
    <x v="314"/>
    <x v="0"/>
    <x v="15"/>
    <x v="2439"/>
    <x v="14"/>
    <x v="4"/>
    <x v="8536"/>
    <n v="14450.13"/>
    <n v="14450.13"/>
    <n v="0"/>
  </r>
  <r>
    <x v="2"/>
    <x v="1"/>
    <x v="1"/>
    <x v="1709"/>
    <x v="32"/>
    <x v="25"/>
    <x v="8537"/>
    <n v="40"/>
    <n v="40"/>
    <n v="0"/>
  </r>
  <r>
    <x v="2"/>
    <x v="1"/>
    <x v="1"/>
    <x v="1709"/>
    <x v="32"/>
    <x v="17"/>
    <x v="8538"/>
    <n v="38.19"/>
    <n v="38.19"/>
    <n v="0"/>
  </r>
  <r>
    <x v="2"/>
    <x v="1"/>
    <x v="1"/>
    <x v="1709"/>
    <x v="32"/>
    <x v="46"/>
    <x v="8539"/>
    <n v="6.16"/>
    <n v="6.16"/>
    <n v="0"/>
  </r>
  <r>
    <x v="2"/>
    <x v="1"/>
    <x v="1"/>
    <x v="1709"/>
    <x v="32"/>
    <x v="81"/>
    <x v="8540"/>
    <n v="41.51"/>
    <n v="41.51"/>
    <n v="0"/>
  </r>
  <r>
    <x v="2"/>
    <x v="1"/>
    <x v="1"/>
    <x v="1709"/>
    <x v="32"/>
    <x v="23"/>
    <x v="8541"/>
    <n v="48.6"/>
    <n v="48.6"/>
    <n v="0"/>
  </r>
  <r>
    <x v="2"/>
    <x v="1"/>
    <x v="1"/>
    <x v="1712"/>
    <x v="286"/>
    <x v="17"/>
    <x v="5731"/>
    <n v="8035.86"/>
    <n v="8035.86"/>
    <n v="0"/>
  </r>
  <r>
    <x v="2"/>
    <x v="1"/>
    <x v="1"/>
    <x v="2253"/>
    <x v="421"/>
    <x v="101"/>
    <x v="8542"/>
    <n v="87.5"/>
    <n v="87.5"/>
    <n v="0"/>
  </r>
  <r>
    <x v="2"/>
    <x v="1"/>
    <x v="1"/>
    <x v="2253"/>
    <x v="421"/>
    <x v="106"/>
    <x v="8543"/>
    <n v="123.92"/>
    <n v="123.92"/>
    <n v="0"/>
  </r>
  <r>
    <x v="9"/>
    <x v="0"/>
    <x v="2"/>
    <x v="1714"/>
    <x v="169"/>
    <x v="4"/>
    <x v="5740"/>
    <n v="1131235.1100000001"/>
    <n v="1131235.1100000001"/>
    <n v="0"/>
  </r>
  <r>
    <x v="2"/>
    <x v="1"/>
    <x v="1"/>
    <x v="2440"/>
    <x v="93"/>
    <x v="4"/>
    <x v="8544"/>
    <n v="788.4"/>
    <n v="788.4"/>
    <n v="0"/>
  </r>
  <r>
    <x v="2"/>
    <x v="1"/>
    <x v="1"/>
    <x v="1750"/>
    <x v="30"/>
    <x v="17"/>
    <x v="5191"/>
    <n v="430"/>
    <n v="430"/>
    <n v="0"/>
  </r>
  <r>
    <x v="2"/>
    <x v="1"/>
    <x v="1"/>
    <x v="2098"/>
    <x v="125"/>
    <x v="0"/>
    <x v="75"/>
    <n v="346.76"/>
    <n v="346.76"/>
    <n v="0"/>
  </r>
  <r>
    <x v="263"/>
    <x v="0"/>
    <x v="16"/>
    <x v="2441"/>
    <x v="15"/>
    <x v="4"/>
    <x v="8545"/>
    <n v="3382.4"/>
    <n v="3382.4"/>
    <n v="0"/>
  </r>
  <r>
    <x v="2"/>
    <x v="1"/>
    <x v="1"/>
    <x v="1714"/>
    <x v="169"/>
    <x v="14"/>
    <x v="8546"/>
    <n v="97743.63"/>
    <n v="97743.63"/>
    <n v="0"/>
  </r>
  <r>
    <x v="2"/>
    <x v="1"/>
    <x v="1"/>
    <x v="1750"/>
    <x v="30"/>
    <x v="64"/>
    <x v="3342"/>
    <n v="350"/>
    <n v="350"/>
    <n v="0"/>
  </r>
  <r>
    <x v="2"/>
    <x v="1"/>
    <x v="1"/>
    <x v="1754"/>
    <x v="376"/>
    <x v="46"/>
    <x v="64"/>
    <n v="65.81"/>
    <n v="65.81"/>
    <n v="0"/>
  </r>
  <r>
    <x v="2"/>
    <x v="1"/>
    <x v="1"/>
    <x v="2100"/>
    <x v="37"/>
    <x v="20"/>
    <x v="8547"/>
    <n v="135.6"/>
    <n v="135.6"/>
    <n v="0"/>
  </r>
  <r>
    <x v="2"/>
    <x v="1"/>
    <x v="1"/>
    <x v="2100"/>
    <x v="37"/>
    <x v="297"/>
    <x v="8548"/>
    <n v="154.02000000000001"/>
    <n v="154.02000000000001"/>
    <n v="0"/>
  </r>
  <r>
    <x v="2"/>
    <x v="1"/>
    <x v="1"/>
    <x v="2442"/>
    <x v="99"/>
    <x v="0"/>
    <x v="8549"/>
    <n v="112.36"/>
    <n v="112.36"/>
    <n v="0"/>
  </r>
  <r>
    <x v="2"/>
    <x v="1"/>
    <x v="1"/>
    <x v="2442"/>
    <x v="99"/>
    <x v="62"/>
    <x v="8548"/>
    <n v="121.95"/>
    <n v="121.95"/>
    <n v="0"/>
  </r>
  <r>
    <x v="2"/>
    <x v="1"/>
    <x v="1"/>
    <x v="2153"/>
    <x v="101"/>
    <x v="4"/>
    <x v="8550"/>
    <n v="6935.2"/>
    <n v="6935.2"/>
    <n v="0"/>
  </r>
  <r>
    <x v="2"/>
    <x v="1"/>
    <x v="1"/>
    <x v="1900"/>
    <x v="234"/>
    <x v="17"/>
    <x v="8551"/>
    <n v="1761.8"/>
    <n v="1761.8"/>
    <n v="0"/>
  </r>
  <r>
    <x v="2"/>
    <x v="1"/>
    <x v="1"/>
    <x v="2154"/>
    <x v="400"/>
    <x v="25"/>
    <x v="8552"/>
    <n v="290.79000000000002"/>
    <n v="290.79000000000002"/>
    <n v="0"/>
  </r>
  <r>
    <x v="361"/>
    <x v="2"/>
    <x v="28"/>
    <x v="1756"/>
    <x v="5"/>
    <x v="19"/>
    <x v="7079"/>
    <n v="467.51"/>
    <n v="467.51"/>
    <n v="0"/>
  </r>
  <r>
    <x v="361"/>
    <x v="2"/>
    <x v="28"/>
    <x v="1756"/>
    <x v="5"/>
    <x v="42"/>
    <x v="7337"/>
    <n v="143.47"/>
    <n v="143.47"/>
    <n v="0"/>
  </r>
  <r>
    <x v="361"/>
    <x v="2"/>
    <x v="28"/>
    <x v="1756"/>
    <x v="5"/>
    <x v="114"/>
    <x v="6553"/>
    <n v="2053.9499999999998"/>
    <n v="2053.9499999999998"/>
    <n v="0"/>
  </r>
  <r>
    <x v="362"/>
    <x v="2"/>
    <x v="28"/>
    <x v="1756"/>
    <x v="5"/>
    <x v="593"/>
    <x v="7436"/>
    <n v="50.23"/>
    <n v="50.23"/>
    <n v="0"/>
  </r>
  <r>
    <x v="362"/>
    <x v="2"/>
    <x v="28"/>
    <x v="1756"/>
    <x v="5"/>
    <x v="426"/>
    <x v="5870"/>
    <n v="212.86"/>
    <n v="212.86"/>
    <n v="0"/>
  </r>
  <r>
    <x v="362"/>
    <x v="2"/>
    <x v="28"/>
    <x v="1756"/>
    <x v="5"/>
    <x v="333"/>
    <x v="8553"/>
    <n v="116.6"/>
    <n v="116.6"/>
    <n v="0"/>
  </r>
  <r>
    <x v="362"/>
    <x v="2"/>
    <x v="28"/>
    <x v="1756"/>
    <x v="5"/>
    <x v="460"/>
    <x v="8554"/>
    <n v="628.38"/>
    <n v="628.38"/>
    <n v="0"/>
  </r>
  <r>
    <x v="362"/>
    <x v="2"/>
    <x v="28"/>
    <x v="1756"/>
    <x v="5"/>
    <x v="745"/>
    <x v="8555"/>
    <n v="94.16"/>
    <n v="94.16"/>
    <n v="0"/>
  </r>
  <r>
    <x v="362"/>
    <x v="2"/>
    <x v="28"/>
    <x v="1756"/>
    <x v="5"/>
    <x v="376"/>
    <x v="8556"/>
    <n v="251"/>
    <n v="251"/>
    <n v="0"/>
  </r>
  <r>
    <x v="362"/>
    <x v="2"/>
    <x v="28"/>
    <x v="1756"/>
    <x v="5"/>
    <x v="619"/>
    <x v="6406"/>
    <n v="1359.56"/>
    <n v="1359.56"/>
    <n v="0"/>
  </r>
  <r>
    <x v="361"/>
    <x v="2"/>
    <x v="28"/>
    <x v="1756"/>
    <x v="5"/>
    <x v="979"/>
    <x v="696"/>
    <n v="458.02"/>
    <n v="458.02"/>
    <n v="0"/>
  </r>
  <r>
    <x v="95"/>
    <x v="2"/>
    <x v="2"/>
    <x v="1757"/>
    <x v="1"/>
    <x v="4"/>
    <x v="8557"/>
    <n v="7140"/>
    <n v="7140"/>
    <n v="0"/>
  </r>
  <r>
    <x v="363"/>
    <x v="2"/>
    <x v="28"/>
    <x v="1758"/>
    <x v="377"/>
    <x v="13"/>
    <x v="7881"/>
    <n v="1329"/>
    <n v="1329"/>
    <n v="0"/>
  </r>
  <r>
    <x v="359"/>
    <x v="2"/>
    <x v="9"/>
    <x v="2102"/>
    <x v="377"/>
    <x v="4"/>
    <x v="8558"/>
    <n v="789"/>
    <n v="789"/>
    <n v="0"/>
  </r>
  <r>
    <x v="319"/>
    <x v="2"/>
    <x v="5"/>
    <x v="2128"/>
    <x v="1"/>
    <x v="23"/>
    <x v="8291"/>
    <n v="829.2"/>
    <n v="829.2"/>
    <n v="0"/>
  </r>
  <r>
    <x v="2"/>
    <x v="1"/>
    <x v="1"/>
    <x v="2384"/>
    <x v="244"/>
    <x v="0"/>
    <x v="8559"/>
    <n v="203.85"/>
    <n v="203.85"/>
    <n v="0"/>
  </r>
  <r>
    <x v="2"/>
    <x v="1"/>
    <x v="1"/>
    <x v="2384"/>
    <x v="244"/>
    <x v="17"/>
    <x v="8560"/>
    <n v="113"/>
    <n v="113"/>
    <n v="0"/>
  </r>
  <r>
    <x v="2"/>
    <x v="1"/>
    <x v="1"/>
    <x v="2384"/>
    <x v="244"/>
    <x v="62"/>
    <x v="8561"/>
    <n v="76"/>
    <n v="76"/>
    <n v="0"/>
  </r>
  <r>
    <x v="2"/>
    <x v="1"/>
    <x v="1"/>
    <x v="2385"/>
    <x v="215"/>
    <x v="25"/>
    <x v="8562"/>
    <n v="2388"/>
    <n v="2388"/>
    <n v="0"/>
  </r>
  <r>
    <x v="368"/>
    <x v="2"/>
    <x v="9"/>
    <x v="2130"/>
    <x v="377"/>
    <x v="0"/>
    <x v="8563"/>
    <n v="5000"/>
    <n v="5000"/>
    <n v="0"/>
  </r>
  <r>
    <x v="368"/>
    <x v="2"/>
    <x v="9"/>
    <x v="2131"/>
    <x v="223"/>
    <x v="0"/>
    <x v="7235"/>
    <n v="190.8"/>
    <n v="190.8"/>
    <n v="0"/>
  </r>
  <r>
    <x v="368"/>
    <x v="2"/>
    <x v="9"/>
    <x v="2131"/>
    <x v="223"/>
    <x v="95"/>
    <x v="5785"/>
    <n v="105"/>
    <n v="105"/>
    <n v="0"/>
  </r>
  <r>
    <x v="2"/>
    <x v="1"/>
    <x v="1"/>
    <x v="2443"/>
    <x v="57"/>
    <x v="17"/>
    <x v="8564"/>
    <n v="183.32"/>
    <n v="183.32"/>
    <n v="0"/>
  </r>
  <r>
    <x v="2"/>
    <x v="1"/>
    <x v="1"/>
    <x v="2132"/>
    <x v="207"/>
    <x v="4"/>
    <x v="8565"/>
    <n v="300"/>
    <n v="300"/>
    <n v="0"/>
  </r>
  <r>
    <x v="347"/>
    <x v="0"/>
    <x v="16"/>
    <x v="2133"/>
    <x v="1"/>
    <x v="17"/>
    <x v="8566"/>
    <n v="223.8"/>
    <n v="223.8"/>
    <n v="0"/>
  </r>
  <r>
    <x v="347"/>
    <x v="0"/>
    <x v="16"/>
    <x v="2133"/>
    <x v="1"/>
    <x v="19"/>
    <x v="8567"/>
    <n v="36.4"/>
    <n v="36.4"/>
    <n v="0"/>
  </r>
  <r>
    <x v="347"/>
    <x v="0"/>
    <x v="16"/>
    <x v="2133"/>
    <x v="1"/>
    <x v="1"/>
    <x v="8568"/>
    <n v="18.75"/>
    <n v="18.75"/>
    <n v="0"/>
  </r>
  <r>
    <x v="205"/>
    <x v="2"/>
    <x v="8"/>
    <x v="1651"/>
    <x v="223"/>
    <x v="18"/>
    <x v="8569"/>
    <n v="23.4"/>
    <n v="23.4"/>
    <n v="0"/>
  </r>
  <r>
    <x v="315"/>
    <x v="2"/>
    <x v="8"/>
    <x v="1651"/>
    <x v="223"/>
    <x v="20"/>
    <x v="6904"/>
    <n v="182.4"/>
    <n v="182.4"/>
    <n v="0"/>
  </r>
  <r>
    <x v="315"/>
    <x v="2"/>
    <x v="8"/>
    <x v="1651"/>
    <x v="223"/>
    <x v="101"/>
    <x v="8201"/>
    <n v="783.6"/>
    <n v="783.6"/>
    <n v="0"/>
  </r>
  <r>
    <x v="2"/>
    <x v="1"/>
    <x v="1"/>
    <x v="2444"/>
    <x v="435"/>
    <x v="4"/>
    <x v="8570"/>
    <n v="2114"/>
    <n v="2114"/>
    <n v="0"/>
  </r>
  <r>
    <x v="2"/>
    <x v="1"/>
    <x v="1"/>
    <x v="2444"/>
    <x v="435"/>
    <x v="25"/>
    <x v="6123"/>
    <n v="409.26"/>
    <n v="409.26"/>
    <n v="0"/>
  </r>
  <r>
    <x v="2"/>
    <x v="1"/>
    <x v="1"/>
    <x v="2230"/>
    <x v="382"/>
    <x v="46"/>
    <x v="8571"/>
    <n v="171"/>
    <n v="171"/>
    <n v="0"/>
  </r>
  <r>
    <x v="240"/>
    <x v="0"/>
    <x v="2"/>
    <x v="2405"/>
    <x v="409"/>
    <x v="25"/>
    <x v="7255"/>
    <n v="1422.9"/>
    <n v="1422.9"/>
    <n v="0"/>
  </r>
  <r>
    <x v="95"/>
    <x v="2"/>
    <x v="2"/>
    <x v="2359"/>
    <x v="1"/>
    <x v="25"/>
    <x v="8207"/>
    <n v="20000"/>
    <n v="20000"/>
    <n v="0"/>
  </r>
  <r>
    <x v="95"/>
    <x v="2"/>
    <x v="2"/>
    <x v="2360"/>
    <x v="1"/>
    <x v="4"/>
    <x v="8572"/>
    <n v="21000"/>
    <n v="21000"/>
    <n v="0"/>
  </r>
  <r>
    <x v="379"/>
    <x v="0"/>
    <x v="9"/>
    <x v="1836"/>
    <x v="5"/>
    <x v="25"/>
    <x v="8473"/>
    <n v="10550.22"/>
    <n v="10550.22"/>
    <n v="0"/>
  </r>
  <r>
    <x v="379"/>
    <x v="0"/>
    <x v="9"/>
    <x v="1836"/>
    <x v="5"/>
    <x v="101"/>
    <x v="7731"/>
    <n v="33.39"/>
    <n v="33.39"/>
    <n v="0"/>
  </r>
  <r>
    <x v="379"/>
    <x v="0"/>
    <x v="9"/>
    <x v="1836"/>
    <x v="5"/>
    <x v="54"/>
    <x v="8573"/>
    <n v="482.03"/>
    <n v="482.03"/>
    <n v="0"/>
  </r>
  <r>
    <x v="379"/>
    <x v="0"/>
    <x v="9"/>
    <x v="1836"/>
    <x v="5"/>
    <x v="142"/>
    <x v="7735"/>
    <n v="2180.4899999999998"/>
    <n v="2180.4899999999998"/>
    <n v="0"/>
  </r>
  <r>
    <x v="379"/>
    <x v="0"/>
    <x v="9"/>
    <x v="1836"/>
    <x v="5"/>
    <x v="114"/>
    <x v="8347"/>
    <n v="450.03"/>
    <n v="450.03"/>
    <n v="0"/>
  </r>
  <r>
    <x v="360"/>
    <x v="0"/>
    <x v="9"/>
    <x v="1836"/>
    <x v="5"/>
    <x v="150"/>
    <x v="8574"/>
    <n v="1416.45"/>
    <n v="1416.45"/>
    <n v="0"/>
  </r>
  <r>
    <x v="380"/>
    <x v="0"/>
    <x v="9"/>
    <x v="1837"/>
    <x v="5"/>
    <x v="95"/>
    <x v="6918"/>
    <n v="61.25"/>
    <n v="61.25"/>
    <n v="0"/>
  </r>
  <r>
    <x v="380"/>
    <x v="0"/>
    <x v="9"/>
    <x v="1837"/>
    <x v="5"/>
    <x v="21"/>
    <x v="6917"/>
    <n v="75.34"/>
    <n v="75.34"/>
    <n v="0"/>
  </r>
  <r>
    <x v="380"/>
    <x v="0"/>
    <x v="9"/>
    <x v="1837"/>
    <x v="5"/>
    <x v="185"/>
    <x v="6094"/>
    <n v="2068.46"/>
    <n v="2068.46"/>
    <n v="0"/>
  </r>
  <r>
    <x v="380"/>
    <x v="0"/>
    <x v="9"/>
    <x v="1837"/>
    <x v="5"/>
    <x v="54"/>
    <x v="8573"/>
    <n v="482.03"/>
    <n v="482.03"/>
    <n v="0"/>
  </r>
  <r>
    <x v="380"/>
    <x v="0"/>
    <x v="9"/>
    <x v="1837"/>
    <x v="5"/>
    <x v="139"/>
    <x v="8340"/>
    <n v="73.989999999999995"/>
    <n v="73.989999999999995"/>
    <n v="0"/>
  </r>
  <r>
    <x v="380"/>
    <x v="0"/>
    <x v="9"/>
    <x v="1837"/>
    <x v="5"/>
    <x v="164"/>
    <x v="8575"/>
    <n v="3383.18"/>
    <n v="3383.18"/>
    <n v="0"/>
  </r>
  <r>
    <x v="381"/>
    <x v="0"/>
    <x v="9"/>
    <x v="1837"/>
    <x v="5"/>
    <x v="202"/>
    <x v="8576"/>
    <n v="2965.39"/>
    <n v="2965.39"/>
    <n v="0"/>
  </r>
  <r>
    <x v="381"/>
    <x v="0"/>
    <x v="9"/>
    <x v="1837"/>
    <x v="5"/>
    <x v="524"/>
    <x v="8471"/>
    <n v="4370.1000000000004"/>
    <n v="4370.1000000000004"/>
    <n v="0"/>
  </r>
  <r>
    <x v="381"/>
    <x v="0"/>
    <x v="9"/>
    <x v="1837"/>
    <x v="5"/>
    <x v="150"/>
    <x v="6096"/>
    <n v="200.93"/>
    <n v="200.93"/>
    <n v="0"/>
  </r>
  <r>
    <x v="2"/>
    <x v="1"/>
    <x v="1"/>
    <x v="2078"/>
    <x v="224"/>
    <x v="25"/>
    <x v="8577"/>
    <n v="1972.41"/>
    <n v="1972.41"/>
    <n v="0"/>
  </r>
  <r>
    <x v="95"/>
    <x v="2"/>
    <x v="2"/>
    <x v="2080"/>
    <x v="1"/>
    <x v="25"/>
    <x v="8578"/>
    <n v="80"/>
    <n v="80"/>
    <n v="0"/>
  </r>
  <r>
    <x v="346"/>
    <x v="2"/>
    <x v="28"/>
    <x v="2406"/>
    <x v="426"/>
    <x v="25"/>
    <x v="8579"/>
    <n v="590"/>
    <n v="590"/>
    <n v="0"/>
  </r>
  <r>
    <x v="2"/>
    <x v="1"/>
    <x v="1"/>
    <x v="2445"/>
    <x v="14"/>
    <x v="17"/>
    <x v="8580"/>
    <n v="5460.69"/>
    <n v="5460.69"/>
    <n v="0"/>
  </r>
  <r>
    <x v="374"/>
    <x v="2"/>
    <x v="28"/>
    <x v="2402"/>
    <x v="269"/>
    <x v="42"/>
    <x v="8581"/>
    <n v="1179.5999999999999"/>
    <n v="1179.5999999999999"/>
    <n v="0"/>
  </r>
  <r>
    <x v="374"/>
    <x v="2"/>
    <x v="28"/>
    <x v="2402"/>
    <x v="269"/>
    <x v="119"/>
    <x v="8582"/>
    <n v="243.62"/>
    <n v="243.62"/>
    <n v="0"/>
  </r>
  <r>
    <x v="436"/>
    <x v="2"/>
    <x v="16"/>
    <x v="2446"/>
    <x v="1"/>
    <x v="23"/>
    <x v="8583"/>
    <n v="5190.08"/>
    <n v="5190.08"/>
    <n v="0"/>
  </r>
  <r>
    <x v="436"/>
    <x v="2"/>
    <x v="16"/>
    <x v="2446"/>
    <x v="1"/>
    <x v="57"/>
    <x v="8584"/>
    <n v="3100"/>
    <n v="3100"/>
    <n v="0"/>
  </r>
  <r>
    <x v="436"/>
    <x v="2"/>
    <x v="16"/>
    <x v="2446"/>
    <x v="1"/>
    <x v="108"/>
    <x v="8585"/>
    <n v="1113.68"/>
    <n v="1113.68"/>
    <n v="0"/>
  </r>
  <r>
    <x v="436"/>
    <x v="2"/>
    <x v="16"/>
    <x v="2446"/>
    <x v="1"/>
    <x v="198"/>
    <x v="8586"/>
    <n v="15.28"/>
    <n v="15.28"/>
    <n v="0"/>
  </r>
  <r>
    <x v="2"/>
    <x v="1"/>
    <x v="1"/>
    <x v="2447"/>
    <x v="34"/>
    <x v="46"/>
    <x v="8587"/>
    <n v="6707.2"/>
    <n v="6707.2"/>
    <n v="0"/>
  </r>
  <r>
    <x v="367"/>
    <x v="2"/>
    <x v="9"/>
    <x v="2448"/>
    <x v="359"/>
    <x v="95"/>
    <x v="8588"/>
    <n v="8552.2000000000007"/>
    <n v="8552.2000000000007"/>
    <n v="0"/>
  </r>
  <r>
    <x v="367"/>
    <x v="2"/>
    <x v="9"/>
    <x v="2448"/>
    <x v="359"/>
    <x v="185"/>
    <x v="8589"/>
    <n v="7322"/>
    <n v="7322"/>
    <n v="0"/>
  </r>
  <r>
    <x v="2"/>
    <x v="1"/>
    <x v="1"/>
    <x v="2449"/>
    <x v="99"/>
    <x v="18"/>
    <x v="8590"/>
    <n v="555.54"/>
    <n v="555.54"/>
    <n v="0"/>
  </r>
  <r>
    <x v="393"/>
    <x v="0"/>
    <x v="5"/>
    <x v="2450"/>
    <x v="436"/>
    <x v="4"/>
    <x v="8591"/>
    <n v="290010"/>
    <n v="290010"/>
    <n v="0"/>
  </r>
  <r>
    <x v="247"/>
    <x v="0"/>
    <x v="15"/>
    <x v="2451"/>
    <x v="223"/>
    <x v="46"/>
    <x v="7258"/>
    <n v="226.2"/>
    <n v="226.2"/>
    <n v="0"/>
  </r>
  <r>
    <x v="247"/>
    <x v="0"/>
    <x v="15"/>
    <x v="2451"/>
    <x v="223"/>
    <x v="62"/>
    <x v="7395"/>
    <n v="33"/>
    <n v="33"/>
    <n v="0"/>
  </r>
  <r>
    <x v="247"/>
    <x v="0"/>
    <x v="15"/>
    <x v="2451"/>
    <x v="223"/>
    <x v="20"/>
    <x v="624"/>
    <n v="289.37"/>
    <n v="289.37"/>
    <n v="0"/>
  </r>
  <r>
    <x v="339"/>
    <x v="2"/>
    <x v="5"/>
    <x v="2452"/>
    <x v="1"/>
    <x v="95"/>
    <x v="8592"/>
    <n v="6.9"/>
    <n v="6.9"/>
    <n v="0"/>
  </r>
  <r>
    <x v="339"/>
    <x v="2"/>
    <x v="5"/>
    <x v="2452"/>
    <x v="1"/>
    <x v="106"/>
    <x v="8593"/>
    <n v="64.239999999999995"/>
    <n v="64.239999999999995"/>
    <n v="0"/>
  </r>
  <r>
    <x v="374"/>
    <x v="2"/>
    <x v="28"/>
    <x v="2453"/>
    <x v="365"/>
    <x v="48"/>
    <x v="8594"/>
    <n v="3334"/>
    <n v="3334"/>
    <n v="0"/>
  </r>
  <r>
    <x v="374"/>
    <x v="2"/>
    <x v="28"/>
    <x v="2453"/>
    <x v="365"/>
    <x v="95"/>
    <x v="8595"/>
    <n v="3334"/>
    <n v="3334"/>
    <n v="0"/>
  </r>
  <r>
    <x v="374"/>
    <x v="2"/>
    <x v="28"/>
    <x v="2453"/>
    <x v="365"/>
    <x v="101"/>
    <x v="8596"/>
    <n v="2707"/>
    <n v="2707"/>
    <n v="0"/>
  </r>
  <r>
    <x v="374"/>
    <x v="2"/>
    <x v="28"/>
    <x v="2453"/>
    <x v="365"/>
    <x v="106"/>
    <x v="8597"/>
    <n v="2357"/>
    <n v="2357"/>
    <n v="0"/>
  </r>
  <r>
    <x v="374"/>
    <x v="2"/>
    <x v="28"/>
    <x v="2453"/>
    <x v="365"/>
    <x v="22"/>
    <x v="8598"/>
    <n v="2707"/>
    <n v="2707"/>
    <n v="0"/>
  </r>
  <r>
    <x v="374"/>
    <x v="2"/>
    <x v="28"/>
    <x v="2453"/>
    <x v="365"/>
    <x v="185"/>
    <x v="8599"/>
    <n v="5800"/>
    <n v="5800"/>
    <n v="0"/>
  </r>
  <r>
    <x v="2"/>
    <x v="1"/>
    <x v="1"/>
    <x v="2454"/>
    <x v="220"/>
    <x v="83"/>
    <x v="4432"/>
    <n v="484.01"/>
    <n v="484.01"/>
    <n v="0"/>
  </r>
  <r>
    <x v="225"/>
    <x v="0"/>
    <x v="2"/>
    <x v="1864"/>
    <x v="1"/>
    <x v="20"/>
    <x v="8600"/>
    <n v="1431"/>
    <n v="1431"/>
    <n v="0"/>
  </r>
  <r>
    <x v="146"/>
    <x v="0"/>
    <x v="5"/>
    <x v="1865"/>
    <x v="1"/>
    <x v="4"/>
    <x v="8601"/>
    <n v="232.5"/>
    <n v="232.5"/>
    <n v="0"/>
  </r>
  <r>
    <x v="146"/>
    <x v="0"/>
    <x v="5"/>
    <x v="1865"/>
    <x v="1"/>
    <x v="25"/>
    <x v="8602"/>
    <n v="197.28"/>
    <n v="197.28"/>
    <n v="0"/>
  </r>
  <r>
    <x v="146"/>
    <x v="0"/>
    <x v="5"/>
    <x v="1865"/>
    <x v="1"/>
    <x v="17"/>
    <x v="8603"/>
    <n v="2372.85"/>
    <n v="2372.85"/>
    <n v="0"/>
  </r>
  <r>
    <x v="146"/>
    <x v="0"/>
    <x v="5"/>
    <x v="1865"/>
    <x v="1"/>
    <x v="46"/>
    <x v="8604"/>
    <n v="8557.9"/>
    <n v="8557.9"/>
    <n v="0"/>
  </r>
  <r>
    <x v="146"/>
    <x v="0"/>
    <x v="5"/>
    <x v="1865"/>
    <x v="1"/>
    <x v="18"/>
    <x v="8605"/>
    <n v="320.48"/>
    <n v="320.48"/>
    <n v="0"/>
  </r>
  <r>
    <x v="146"/>
    <x v="0"/>
    <x v="5"/>
    <x v="1865"/>
    <x v="1"/>
    <x v="42"/>
    <x v="8606"/>
    <n v="12329.76"/>
    <n v="12329.76"/>
    <n v="0"/>
  </r>
  <r>
    <x v="146"/>
    <x v="0"/>
    <x v="5"/>
    <x v="1865"/>
    <x v="1"/>
    <x v="117"/>
    <x v="8607"/>
    <n v="4942"/>
    <n v="4942"/>
    <n v="0"/>
  </r>
  <r>
    <x v="146"/>
    <x v="0"/>
    <x v="5"/>
    <x v="1865"/>
    <x v="1"/>
    <x v="54"/>
    <x v="8608"/>
    <n v="957.6"/>
    <n v="957.6"/>
    <n v="0"/>
  </r>
  <r>
    <x v="364"/>
    <x v="0"/>
    <x v="16"/>
    <x v="2220"/>
    <x v="14"/>
    <x v="4"/>
    <x v="8609"/>
    <n v="86124.62"/>
    <n v="72251.72"/>
    <n v="13872.9"/>
  </r>
  <r>
    <x v="383"/>
    <x v="0"/>
    <x v="5"/>
    <x v="1867"/>
    <x v="1"/>
    <x v="16"/>
    <x v="8610"/>
    <n v="290"/>
    <n v="290"/>
    <n v="0"/>
  </r>
  <r>
    <x v="383"/>
    <x v="0"/>
    <x v="5"/>
    <x v="1867"/>
    <x v="1"/>
    <x v="48"/>
    <x v="8611"/>
    <n v="117.5"/>
    <n v="117.5"/>
    <n v="0"/>
  </r>
  <r>
    <x v="383"/>
    <x v="0"/>
    <x v="5"/>
    <x v="1867"/>
    <x v="1"/>
    <x v="117"/>
    <x v="8612"/>
    <n v="26.2"/>
    <n v="26.2"/>
    <n v="0"/>
  </r>
  <r>
    <x v="366"/>
    <x v="2"/>
    <x v="9"/>
    <x v="1828"/>
    <x v="5"/>
    <x v="23"/>
    <x v="6139"/>
    <n v="1974.2"/>
    <n v="1974.2"/>
    <n v="0"/>
  </r>
  <r>
    <x v="366"/>
    <x v="2"/>
    <x v="9"/>
    <x v="1828"/>
    <x v="5"/>
    <x v="139"/>
    <x v="5776"/>
    <n v="132.32"/>
    <n v="132.32"/>
    <n v="0"/>
  </r>
  <r>
    <x v="366"/>
    <x v="2"/>
    <x v="9"/>
    <x v="1828"/>
    <x v="5"/>
    <x v="113"/>
    <x v="5836"/>
    <n v="41.05"/>
    <n v="41.05"/>
    <n v="0"/>
  </r>
  <r>
    <x v="366"/>
    <x v="2"/>
    <x v="9"/>
    <x v="1828"/>
    <x v="5"/>
    <x v="164"/>
    <x v="8613"/>
    <n v="52.33"/>
    <n v="52.33"/>
    <n v="0"/>
  </r>
  <r>
    <x v="448"/>
    <x v="2"/>
    <x v="9"/>
    <x v="1828"/>
    <x v="5"/>
    <x v="768"/>
    <x v="6596"/>
    <n v="-2066.0300000000002"/>
    <n v="-2066.0300000000002"/>
    <n v="0"/>
  </r>
  <r>
    <x v="448"/>
    <x v="2"/>
    <x v="9"/>
    <x v="1828"/>
    <x v="5"/>
    <x v="149"/>
    <x v="6596"/>
    <n v="2066.0300000000002"/>
    <n v="2066.0300000000002"/>
    <n v="0"/>
  </r>
  <r>
    <x v="2"/>
    <x v="1"/>
    <x v="1"/>
    <x v="2455"/>
    <x v="15"/>
    <x v="25"/>
    <x v="8614"/>
    <n v="4206.12"/>
    <n v="4206.12"/>
    <n v="0"/>
  </r>
  <r>
    <x v="358"/>
    <x v="2"/>
    <x v="9"/>
    <x v="2291"/>
    <x v="359"/>
    <x v="0"/>
    <x v="7895"/>
    <n v="357"/>
    <n v="357"/>
    <n v="0"/>
  </r>
  <r>
    <x v="344"/>
    <x v="2"/>
    <x v="5"/>
    <x v="2456"/>
    <x v="61"/>
    <x v="4"/>
    <x v="8615"/>
    <n v="5000"/>
    <n v="4232.2700000000004"/>
    <n v="767.73"/>
  </r>
  <r>
    <x v="345"/>
    <x v="2"/>
    <x v="28"/>
    <x v="2457"/>
    <x v="158"/>
    <x v="25"/>
    <x v="8616"/>
    <n v="6666.67"/>
    <n v="1703.1"/>
    <n v="4963.57"/>
  </r>
  <r>
    <x v="405"/>
    <x v="2"/>
    <x v="28"/>
    <x v="2457"/>
    <x v="158"/>
    <x v="0"/>
    <x v="8616"/>
    <n v="6666.66"/>
    <n v="1362.51"/>
    <n v="5304.15"/>
  </r>
  <r>
    <x v="366"/>
    <x v="2"/>
    <x v="9"/>
    <x v="2294"/>
    <x v="365"/>
    <x v="25"/>
    <x v="8617"/>
    <n v="3334"/>
    <n v="3334"/>
    <n v="0"/>
  </r>
  <r>
    <x v="366"/>
    <x v="2"/>
    <x v="9"/>
    <x v="2294"/>
    <x v="365"/>
    <x v="19"/>
    <x v="6155"/>
    <n v="3700"/>
    <n v="3700"/>
    <n v="0"/>
  </r>
  <r>
    <x v="350"/>
    <x v="2"/>
    <x v="28"/>
    <x v="2295"/>
    <x v="5"/>
    <x v="4"/>
    <x v="8618"/>
    <n v="209.42"/>
    <n v="209.42"/>
    <n v="0"/>
  </r>
  <r>
    <x v="452"/>
    <x v="2"/>
    <x v="14"/>
    <x v="2297"/>
    <x v="362"/>
    <x v="25"/>
    <x v="8619"/>
    <n v="62.46"/>
    <n v="62.46"/>
    <n v="0"/>
  </r>
  <r>
    <x v="386"/>
    <x v="2"/>
    <x v="8"/>
    <x v="2298"/>
    <x v="5"/>
    <x v="499"/>
    <x v="8620"/>
    <n v="121.52"/>
    <n v="121.52"/>
    <n v="0"/>
  </r>
  <r>
    <x v="386"/>
    <x v="2"/>
    <x v="8"/>
    <x v="2298"/>
    <x v="5"/>
    <x v="78"/>
    <x v="8621"/>
    <n v="2851.4"/>
    <n v="2851.4"/>
    <n v="0"/>
  </r>
  <r>
    <x v="386"/>
    <x v="2"/>
    <x v="8"/>
    <x v="2298"/>
    <x v="5"/>
    <x v="980"/>
    <x v="8622"/>
    <n v="244.31"/>
    <n v="244.31"/>
    <n v="0"/>
  </r>
  <r>
    <x v="385"/>
    <x v="2"/>
    <x v="8"/>
    <x v="2298"/>
    <x v="5"/>
    <x v="981"/>
    <x v="8310"/>
    <n v="8.64"/>
    <n v="8.64"/>
    <n v="0"/>
  </r>
  <r>
    <x v="385"/>
    <x v="2"/>
    <x v="8"/>
    <x v="2298"/>
    <x v="5"/>
    <x v="982"/>
    <x v="8623"/>
    <n v="995.24"/>
    <n v="995.24"/>
    <n v="0"/>
  </r>
  <r>
    <x v="385"/>
    <x v="2"/>
    <x v="8"/>
    <x v="2298"/>
    <x v="5"/>
    <x v="983"/>
    <x v="6560"/>
    <n v="1920.41"/>
    <n v="1920.41"/>
    <n v="0"/>
  </r>
  <r>
    <x v="385"/>
    <x v="2"/>
    <x v="8"/>
    <x v="2298"/>
    <x v="5"/>
    <x v="142"/>
    <x v="8624"/>
    <n v="60.97"/>
    <n v="60.97"/>
    <n v="0"/>
  </r>
  <r>
    <x v="385"/>
    <x v="2"/>
    <x v="8"/>
    <x v="2298"/>
    <x v="5"/>
    <x v="164"/>
    <x v="8625"/>
    <n v="123.53"/>
    <n v="123.53"/>
    <n v="0"/>
  </r>
  <r>
    <x v="385"/>
    <x v="2"/>
    <x v="8"/>
    <x v="2298"/>
    <x v="5"/>
    <x v="984"/>
    <x v="8626"/>
    <n v="10.43"/>
    <n v="10.43"/>
    <n v="0"/>
  </r>
  <r>
    <x v="385"/>
    <x v="2"/>
    <x v="8"/>
    <x v="2298"/>
    <x v="5"/>
    <x v="985"/>
    <x v="8627"/>
    <n v="1823.81"/>
    <n v="1823.81"/>
    <n v="0"/>
  </r>
  <r>
    <x v="350"/>
    <x v="2"/>
    <x v="28"/>
    <x v="2251"/>
    <x v="377"/>
    <x v="17"/>
    <x v="8628"/>
    <n v="2972"/>
    <n v="2972"/>
    <n v="0"/>
  </r>
  <r>
    <x v="350"/>
    <x v="2"/>
    <x v="28"/>
    <x v="2251"/>
    <x v="377"/>
    <x v="46"/>
    <x v="8563"/>
    <n v="6600"/>
    <n v="6600"/>
    <n v="0"/>
  </r>
  <r>
    <x v="350"/>
    <x v="2"/>
    <x v="28"/>
    <x v="2251"/>
    <x v="377"/>
    <x v="62"/>
    <x v="8629"/>
    <n v="750"/>
    <n v="750"/>
    <n v="0"/>
  </r>
  <r>
    <x v="357"/>
    <x v="0"/>
    <x v="15"/>
    <x v="1748"/>
    <x v="1"/>
    <x v="986"/>
    <x v="8630"/>
    <n v="2.2400000000000002"/>
    <n v="2.2400000000000002"/>
    <n v="0"/>
  </r>
  <r>
    <x v="358"/>
    <x v="2"/>
    <x v="9"/>
    <x v="1749"/>
    <x v="5"/>
    <x v="46"/>
    <x v="7436"/>
    <n v="69.069999999999993"/>
    <n v="69.069999999999993"/>
    <n v="0"/>
  </r>
  <r>
    <x v="358"/>
    <x v="2"/>
    <x v="9"/>
    <x v="1749"/>
    <x v="5"/>
    <x v="62"/>
    <x v="7908"/>
    <n v="33.020000000000003"/>
    <n v="33.020000000000003"/>
    <n v="0"/>
  </r>
  <r>
    <x v="358"/>
    <x v="2"/>
    <x v="9"/>
    <x v="1749"/>
    <x v="5"/>
    <x v="48"/>
    <x v="5186"/>
    <n v="41.78"/>
    <n v="41.78"/>
    <n v="0"/>
  </r>
  <r>
    <x v="358"/>
    <x v="2"/>
    <x v="9"/>
    <x v="1749"/>
    <x v="5"/>
    <x v="81"/>
    <x v="5776"/>
    <n v="68.88"/>
    <n v="68.88"/>
    <n v="0"/>
  </r>
  <r>
    <x v="358"/>
    <x v="2"/>
    <x v="9"/>
    <x v="1749"/>
    <x v="5"/>
    <x v="139"/>
    <x v="7000"/>
    <n v="70.790000000000006"/>
    <n v="70.790000000000006"/>
    <n v="0"/>
  </r>
  <r>
    <x v="358"/>
    <x v="2"/>
    <x v="9"/>
    <x v="1749"/>
    <x v="5"/>
    <x v="24"/>
    <x v="8631"/>
    <n v="41.78"/>
    <n v="41.78"/>
    <n v="0"/>
  </r>
  <r>
    <x v="345"/>
    <x v="2"/>
    <x v="28"/>
    <x v="1728"/>
    <x v="5"/>
    <x v="21"/>
    <x v="8632"/>
    <n v="1638.18"/>
    <n v="1638.18"/>
    <n v="0"/>
  </r>
  <r>
    <x v="345"/>
    <x v="2"/>
    <x v="28"/>
    <x v="1728"/>
    <x v="5"/>
    <x v="141"/>
    <x v="6554"/>
    <n v="442.96"/>
    <n v="442.96"/>
    <n v="0"/>
  </r>
  <r>
    <x v="345"/>
    <x v="2"/>
    <x v="28"/>
    <x v="1728"/>
    <x v="5"/>
    <x v="142"/>
    <x v="696"/>
    <n v="91.6"/>
    <n v="91.6"/>
    <n v="0"/>
  </r>
  <r>
    <x v="346"/>
    <x v="2"/>
    <x v="28"/>
    <x v="1728"/>
    <x v="5"/>
    <x v="459"/>
    <x v="6401"/>
    <n v="56.97"/>
    <n v="56.97"/>
    <n v="0"/>
  </r>
  <r>
    <x v="346"/>
    <x v="2"/>
    <x v="28"/>
    <x v="1728"/>
    <x v="5"/>
    <x v="331"/>
    <x v="5186"/>
    <n v="41.78"/>
    <n v="41.78"/>
    <n v="0"/>
  </r>
  <r>
    <x v="346"/>
    <x v="2"/>
    <x v="28"/>
    <x v="1728"/>
    <x v="5"/>
    <x v="460"/>
    <x v="6406"/>
    <n v="1586.15"/>
    <n v="1586.15"/>
    <n v="0"/>
  </r>
  <r>
    <x v="346"/>
    <x v="2"/>
    <x v="28"/>
    <x v="1728"/>
    <x v="5"/>
    <x v="745"/>
    <x v="8633"/>
    <n v="498.9"/>
    <n v="498.9"/>
    <n v="0"/>
  </r>
  <r>
    <x v="346"/>
    <x v="2"/>
    <x v="28"/>
    <x v="1728"/>
    <x v="5"/>
    <x v="421"/>
    <x v="8634"/>
    <n v="55.95"/>
    <n v="55.95"/>
    <n v="0"/>
  </r>
  <r>
    <x v="346"/>
    <x v="2"/>
    <x v="28"/>
    <x v="1728"/>
    <x v="5"/>
    <x v="245"/>
    <x v="8635"/>
    <n v="28.04"/>
    <n v="28.04"/>
    <n v="0"/>
  </r>
  <r>
    <x v="346"/>
    <x v="2"/>
    <x v="28"/>
    <x v="1728"/>
    <x v="5"/>
    <x v="638"/>
    <x v="6406"/>
    <n v="906.37"/>
    <n v="906.37"/>
    <n v="0"/>
  </r>
  <r>
    <x v="347"/>
    <x v="0"/>
    <x v="16"/>
    <x v="1729"/>
    <x v="1"/>
    <x v="4"/>
    <x v="7415"/>
    <n v="6872.25"/>
    <n v="6872.25"/>
    <n v="0"/>
  </r>
  <r>
    <x v="347"/>
    <x v="0"/>
    <x v="16"/>
    <x v="1729"/>
    <x v="1"/>
    <x v="46"/>
    <x v="8636"/>
    <n v="724.8"/>
    <n v="724.8"/>
    <n v="0"/>
  </r>
  <r>
    <x v="347"/>
    <x v="0"/>
    <x v="16"/>
    <x v="1729"/>
    <x v="1"/>
    <x v="16"/>
    <x v="8637"/>
    <n v="1549.32"/>
    <n v="1549.32"/>
    <n v="0"/>
  </r>
  <r>
    <x v="347"/>
    <x v="0"/>
    <x v="16"/>
    <x v="1729"/>
    <x v="1"/>
    <x v="106"/>
    <x v="8638"/>
    <n v="19100"/>
    <n v="19100"/>
    <n v="0"/>
  </r>
  <r>
    <x v="349"/>
    <x v="0"/>
    <x v="16"/>
    <x v="1731"/>
    <x v="5"/>
    <x v="0"/>
    <x v="8639"/>
    <n v="261"/>
    <n v="261"/>
    <n v="0"/>
  </r>
  <r>
    <x v="380"/>
    <x v="0"/>
    <x v="9"/>
    <x v="2458"/>
    <x v="413"/>
    <x v="4"/>
    <x v="8640"/>
    <n v="134954"/>
    <n v="134954"/>
    <n v="0"/>
  </r>
  <r>
    <x v="2"/>
    <x v="1"/>
    <x v="1"/>
    <x v="2121"/>
    <x v="230"/>
    <x v="4"/>
    <x v="8641"/>
    <n v="3995"/>
    <n v="3995"/>
    <n v="0"/>
  </r>
  <r>
    <x v="2"/>
    <x v="1"/>
    <x v="1"/>
    <x v="2459"/>
    <x v="282"/>
    <x v="4"/>
    <x v="3552"/>
    <n v="5481"/>
    <n v="5481"/>
    <n v="0"/>
  </r>
  <r>
    <x v="350"/>
    <x v="2"/>
    <x v="28"/>
    <x v="1732"/>
    <x v="223"/>
    <x v="17"/>
    <x v="5785"/>
    <n v="105"/>
    <n v="105"/>
    <n v="0"/>
  </r>
  <r>
    <x v="350"/>
    <x v="2"/>
    <x v="28"/>
    <x v="1732"/>
    <x v="223"/>
    <x v="48"/>
    <x v="6249"/>
    <n v="398.4"/>
    <n v="398.4"/>
    <n v="0"/>
  </r>
  <r>
    <x v="350"/>
    <x v="2"/>
    <x v="28"/>
    <x v="1732"/>
    <x v="223"/>
    <x v="42"/>
    <x v="5785"/>
    <n v="105"/>
    <n v="105"/>
    <n v="0"/>
  </r>
  <r>
    <x v="2"/>
    <x v="1"/>
    <x v="1"/>
    <x v="2460"/>
    <x v="101"/>
    <x v="4"/>
    <x v="8642"/>
    <n v="2289.6"/>
    <n v="2289.6"/>
    <n v="0"/>
  </r>
  <r>
    <x v="2"/>
    <x v="1"/>
    <x v="1"/>
    <x v="2460"/>
    <x v="101"/>
    <x v="0"/>
    <x v="940"/>
    <n v="100.99"/>
    <n v="100.99"/>
    <n v="0"/>
  </r>
  <r>
    <x v="2"/>
    <x v="1"/>
    <x v="1"/>
    <x v="2461"/>
    <x v="437"/>
    <x v="25"/>
    <x v="420"/>
    <n v="1250"/>
    <n v="1250"/>
    <n v="0"/>
  </r>
  <r>
    <x v="352"/>
    <x v="2"/>
    <x v="28"/>
    <x v="1736"/>
    <x v="5"/>
    <x v="25"/>
    <x v="8643"/>
    <n v="12920.54"/>
    <n v="12920.54"/>
    <n v="0"/>
  </r>
  <r>
    <x v="352"/>
    <x v="2"/>
    <x v="28"/>
    <x v="1736"/>
    <x v="5"/>
    <x v="62"/>
    <x v="6595"/>
    <n v="4843.04"/>
    <n v="4843.04"/>
    <n v="0"/>
  </r>
  <r>
    <x v="352"/>
    <x v="2"/>
    <x v="28"/>
    <x v="1736"/>
    <x v="5"/>
    <x v="48"/>
    <x v="8644"/>
    <n v="238.04"/>
    <n v="238.04"/>
    <n v="0"/>
  </r>
  <r>
    <x v="352"/>
    <x v="2"/>
    <x v="28"/>
    <x v="1736"/>
    <x v="5"/>
    <x v="95"/>
    <x v="8645"/>
    <n v="457.78"/>
    <n v="457.78"/>
    <n v="0"/>
  </r>
  <r>
    <x v="352"/>
    <x v="2"/>
    <x v="28"/>
    <x v="1736"/>
    <x v="5"/>
    <x v="36"/>
    <x v="7443"/>
    <n v="465.98"/>
    <n v="465.98"/>
    <n v="0"/>
  </r>
  <r>
    <x v="352"/>
    <x v="2"/>
    <x v="28"/>
    <x v="1736"/>
    <x v="5"/>
    <x v="42"/>
    <x v="7442"/>
    <n v="1159.95"/>
    <n v="1159.95"/>
    <n v="0"/>
  </r>
  <r>
    <x v="352"/>
    <x v="2"/>
    <x v="28"/>
    <x v="1736"/>
    <x v="5"/>
    <x v="139"/>
    <x v="7443"/>
    <n v="1164.95"/>
    <n v="1164.95"/>
    <n v="0"/>
  </r>
  <r>
    <x v="352"/>
    <x v="2"/>
    <x v="28"/>
    <x v="1736"/>
    <x v="5"/>
    <x v="24"/>
    <x v="6220"/>
    <n v="730.43"/>
    <n v="730.43"/>
    <n v="0"/>
  </r>
  <r>
    <x v="352"/>
    <x v="2"/>
    <x v="28"/>
    <x v="1736"/>
    <x v="5"/>
    <x v="327"/>
    <x v="8646"/>
    <n v="258.99"/>
    <n v="258.99"/>
    <n v="0"/>
  </r>
  <r>
    <x v="352"/>
    <x v="2"/>
    <x v="28"/>
    <x v="1736"/>
    <x v="5"/>
    <x v="144"/>
    <x v="7620"/>
    <n v="162.07"/>
    <n v="162.07"/>
    <n v="0"/>
  </r>
  <r>
    <x v="352"/>
    <x v="2"/>
    <x v="28"/>
    <x v="1736"/>
    <x v="5"/>
    <x v="294"/>
    <x v="6252"/>
    <n v="7799.93"/>
    <n v="7799.93"/>
    <n v="0"/>
  </r>
  <r>
    <x v="9"/>
    <x v="0"/>
    <x v="2"/>
    <x v="1892"/>
    <x v="81"/>
    <x v="27"/>
    <x v="7336"/>
    <n v="69212.58"/>
    <n v="21408.11"/>
    <n v="47804.47"/>
  </r>
  <r>
    <x v="345"/>
    <x v="2"/>
    <x v="28"/>
    <x v="1728"/>
    <x v="5"/>
    <x v="78"/>
    <x v="8647"/>
    <n v="699.89"/>
    <n v="699.89"/>
    <n v="0"/>
  </r>
  <r>
    <x v="345"/>
    <x v="2"/>
    <x v="28"/>
    <x v="1728"/>
    <x v="5"/>
    <x v="117"/>
    <x v="6553"/>
    <n v="1283.72"/>
    <n v="1283.72"/>
    <n v="0"/>
  </r>
  <r>
    <x v="384"/>
    <x v="0"/>
    <x v="17"/>
    <x v="1869"/>
    <x v="1"/>
    <x v="25"/>
    <x v="8648"/>
    <n v="711.54"/>
    <n v="711.54"/>
    <n v="0"/>
  </r>
  <r>
    <x v="2"/>
    <x v="1"/>
    <x v="1"/>
    <x v="2462"/>
    <x v="1"/>
    <x v="4"/>
    <x v="4543"/>
    <n v="2470"/>
    <n v="2470"/>
    <n v="0"/>
  </r>
  <r>
    <x v="95"/>
    <x v="2"/>
    <x v="2"/>
    <x v="1875"/>
    <x v="61"/>
    <x v="122"/>
    <x v="6175"/>
    <n v="25000"/>
    <n v="25000"/>
    <n v="0"/>
  </r>
  <r>
    <x v="95"/>
    <x v="2"/>
    <x v="2"/>
    <x v="1875"/>
    <x v="61"/>
    <x v="987"/>
    <x v="2867"/>
    <n v="70000"/>
    <n v="55225.04"/>
    <n v="14774.96"/>
  </r>
  <r>
    <x v="386"/>
    <x v="2"/>
    <x v="8"/>
    <x v="1876"/>
    <x v="375"/>
    <x v="7"/>
    <x v="6177"/>
    <n v="9333.33"/>
    <n v="9333.33"/>
    <n v="0"/>
  </r>
  <r>
    <x v="364"/>
    <x v="0"/>
    <x v="16"/>
    <x v="2368"/>
    <x v="1"/>
    <x v="95"/>
    <x v="8649"/>
    <n v="41.6"/>
    <n v="41.6"/>
    <n v="0"/>
  </r>
  <r>
    <x v="364"/>
    <x v="0"/>
    <x v="16"/>
    <x v="2368"/>
    <x v="1"/>
    <x v="20"/>
    <x v="8650"/>
    <n v="5081.6000000000004"/>
    <n v="5081.6000000000004"/>
    <n v="0"/>
  </r>
  <r>
    <x v="364"/>
    <x v="0"/>
    <x v="16"/>
    <x v="2368"/>
    <x v="1"/>
    <x v="78"/>
    <x v="8439"/>
    <n v="25794"/>
    <n v="25794"/>
    <n v="0"/>
  </r>
  <r>
    <x v="364"/>
    <x v="0"/>
    <x v="16"/>
    <x v="2368"/>
    <x v="1"/>
    <x v="119"/>
    <x v="8651"/>
    <n v="1220"/>
    <n v="1220"/>
    <n v="0"/>
  </r>
  <r>
    <x v="364"/>
    <x v="0"/>
    <x v="16"/>
    <x v="2368"/>
    <x v="1"/>
    <x v="98"/>
    <x v="8652"/>
    <n v="84"/>
    <n v="84"/>
    <n v="0"/>
  </r>
  <r>
    <x v="368"/>
    <x v="2"/>
    <x v="9"/>
    <x v="2398"/>
    <x v="269"/>
    <x v="4"/>
    <x v="6807"/>
    <n v="698.94"/>
    <n v="698.94"/>
    <n v="0"/>
  </r>
  <r>
    <x v="368"/>
    <x v="2"/>
    <x v="9"/>
    <x v="2398"/>
    <x v="269"/>
    <x v="0"/>
    <x v="8653"/>
    <n v="806.4"/>
    <n v="806.4"/>
    <n v="0"/>
  </r>
  <r>
    <x v="366"/>
    <x v="2"/>
    <x v="9"/>
    <x v="2399"/>
    <x v="377"/>
    <x v="4"/>
    <x v="8654"/>
    <n v="789"/>
    <n v="789"/>
    <n v="0"/>
  </r>
  <r>
    <x v="366"/>
    <x v="2"/>
    <x v="9"/>
    <x v="2399"/>
    <x v="377"/>
    <x v="62"/>
    <x v="8655"/>
    <n v="789"/>
    <n v="789"/>
    <n v="0"/>
  </r>
  <r>
    <x v="2"/>
    <x v="1"/>
    <x v="1"/>
    <x v="2400"/>
    <x v="65"/>
    <x v="4"/>
    <x v="8656"/>
    <n v="29.75"/>
    <n v="29.75"/>
    <n v="0"/>
  </r>
  <r>
    <x v="357"/>
    <x v="0"/>
    <x v="15"/>
    <x v="2463"/>
    <x v="14"/>
    <x v="4"/>
    <x v="8657"/>
    <n v="75329.960000000006"/>
    <n v="45316.67"/>
    <n v="30013.29"/>
  </r>
  <r>
    <x v="374"/>
    <x v="2"/>
    <x v="28"/>
    <x v="2402"/>
    <x v="269"/>
    <x v="0"/>
    <x v="8658"/>
    <n v="1179.5999999999999"/>
    <n v="1179.5999999999999"/>
    <n v="0"/>
  </r>
  <r>
    <x v="374"/>
    <x v="2"/>
    <x v="28"/>
    <x v="2402"/>
    <x v="269"/>
    <x v="17"/>
    <x v="8659"/>
    <n v="1179.5999999999999"/>
    <n v="1179.5999999999999"/>
    <n v="0"/>
  </r>
  <r>
    <x v="374"/>
    <x v="2"/>
    <x v="28"/>
    <x v="2402"/>
    <x v="269"/>
    <x v="46"/>
    <x v="8660"/>
    <n v="1179.5999999999999"/>
    <n v="1179.5999999999999"/>
    <n v="0"/>
  </r>
  <r>
    <x v="374"/>
    <x v="2"/>
    <x v="28"/>
    <x v="2402"/>
    <x v="269"/>
    <x v="16"/>
    <x v="8661"/>
    <n v="1179.5999999999999"/>
    <n v="1179.5999999999999"/>
    <n v="0"/>
  </r>
  <r>
    <x v="374"/>
    <x v="2"/>
    <x v="28"/>
    <x v="2402"/>
    <x v="269"/>
    <x v="106"/>
    <x v="8662"/>
    <n v="2425.1999999999998"/>
    <n v="2425.1999999999998"/>
    <n v="0"/>
  </r>
  <r>
    <x v="374"/>
    <x v="2"/>
    <x v="28"/>
    <x v="2402"/>
    <x v="269"/>
    <x v="43"/>
    <x v="8663"/>
    <n v="1179.5999999999999"/>
    <n v="1179.5999999999999"/>
    <n v="0"/>
  </r>
  <r>
    <x v="436"/>
    <x v="2"/>
    <x v="16"/>
    <x v="2446"/>
    <x v="1"/>
    <x v="17"/>
    <x v="8664"/>
    <n v="59.28"/>
    <n v="59.28"/>
    <n v="0"/>
  </r>
  <r>
    <x v="436"/>
    <x v="2"/>
    <x v="16"/>
    <x v="2446"/>
    <x v="1"/>
    <x v="46"/>
    <x v="8665"/>
    <n v="207.34"/>
    <n v="207.34"/>
    <n v="0"/>
  </r>
  <r>
    <x v="436"/>
    <x v="2"/>
    <x v="16"/>
    <x v="2446"/>
    <x v="1"/>
    <x v="43"/>
    <x v="8666"/>
    <n v="649.9"/>
    <n v="649.9"/>
    <n v="0"/>
  </r>
  <r>
    <x v="436"/>
    <x v="2"/>
    <x v="16"/>
    <x v="2446"/>
    <x v="1"/>
    <x v="21"/>
    <x v="8667"/>
    <n v="9.17"/>
    <n v="9.17"/>
    <n v="0"/>
  </r>
  <r>
    <x v="436"/>
    <x v="2"/>
    <x v="16"/>
    <x v="2446"/>
    <x v="1"/>
    <x v="24"/>
    <x v="8668"/>
    <n v="163"/>
    <n v="163"/>
    <n v="0"/>
  </r>
  <r>
    <x v="436"/>
    <x v="2"/>
    <x v="16"/>
    <x v="2446"/>
    <x v="1"/>
    <x v="113"/>
    <x v="8669"/>
    <n v="15.8"/>
    <n v="15.8"/>
    <n v="0"/>
  </r>
  <r>
    <x v="436"/>
    <x v="2"/>
    <x v="16"/>
    <x v="2446"/>
    <x v="1"/>
    <x v="363"/>
    <x v="8670"/>
    <n v="840"/>
    <n v="840"/>
    <n v="0"/>
  </r>
  <r>
    <x v="436"/>
    <x v="2"/>
    <x v="16"/>
    <x v="2446"/>
    <x v="1"/>
    <x v="988"/>
    <x v="8671"/>
    <n v="1620"/>
    <n v="1620"/>
    <n v="0"/>
  </r>
  <r>
    <x v="9"/>
    <x v="0"/>
    <x v="2"/>
    <x v="2464"/>
    <x v="223"/>
    <x v="25"/>
    <x v="5785"/>
    <n v="315"/>
    <n v="315"/>
    <n v="0"/>
  </r>
  <r>
    <x v="359"/>
    <x v="2"/>
    <x v="9"/>
    <x v="1749"/>
    <x v="5"/>
    <x v="524"/>
    <x v="7079"/>
    <n v="116.88"/>
    <n v="116.88"/>
    <n v="0"/>
  </r>
  <r>
    <x v="359"/>
    <x v="2"/>
    <x v="9"/>
    <x v="1749"/>
    <x v="5"/>
    <x v="296"/>
    <x v="8621"/>
    <n v="131.79"/>
    <n v="131.79"/>
    <n v="0"/>
  </r>
  <r>
    <x v="359"/>
    <x v="2"/>
    <x v="9"/>
    <x v="1749"/>
    <x v="5"/>
    <x v="239"/>
    <x v="6105"/>
    <n v="19.309999999999999"/>
    <n v="19.309999999999999"/>
    <n v="0"/>
  </r>
  <r>
    <x v="359"/>
    <x v="2"/>
    <x v="9"/>
    <x v="1749"/>
    <x v="5"/>
    <x v="417"/>
    <x v="5179"/>
    <n v="18.02"/>
    <n v="18.02"/>
    <n v="0"/>
  </r>
  <r>
    <x v="369"/>
    <x v="2"/>
    <x v="9"/>
    <x v="1749"/>
    <x v="5"/>
    <x v="609"/>
    <x v="8672"/>
    <n v="117.19"/>
    <n v="117.19"/>
    <n v="0"/>
  </r>
  <r>
    <x v="425"/>
    <x v="2"/>
    <x v="2"/>
    <x v="2465"/>
    <x v="1"/>
    <x v="25"/>
    <x v="8673"/>
    <n v="14046"/>
    <n v="14046"/>
    <n v="0"/>
  </r>
  <r>
    <x v="2"/>
    <x v="1"/>
    <x v="1"/>
    <x v="1993"/>
    <x v="37"/>
    <x v="17"/>
    <x v="8674"/>
    <n v="168.6"/>
    <n v="168.6"/>
    <n v="0"/>
  </r>
  <r>
    <x v="2"/>
    <x v="1"/>
    <x v="1"/>
    <x v="1993"/>
    <x v="37"/>
    <x v="62"/>
    <x v="8675"/>
    <n v="278.16000000000003"/>
    <n v="278.16000000000003"/>
    <n v="0"/>
  </r>
  <r>
    <x v="309"/>
    <x v="2"/>
    <x v="28"/>
    <x v="1771"/>
    <x v="5"/>
    <x v="25"/>
    <x v="6422"/>
    <n v="891.08"/>
    <n v="891.08"/>
    <n v="0"/>
  </r>
  <r>
    <x v="309"/>
    <x v="2"/>
    <x v="28"/>
    <x v="1771"/>
    <x v="5"/>
    <x v="78"/>
    <x v="8676"/>
    <n v="235.76"/>
    <n v="235.76"/>
    <n v="0"/>
  </r>
  <r>
    <x v="309"/>
    <x v="2"/>
    <x v="28"/>
    <x v="1771"/>
    <x v="5"/>
    <x v="142"/>
    <x v="8677"/>
    <n v="570.42999999999995"/>
    <n v="570.42999999999995"/>
    <n v="0"/>
  </r>
  <r>
    <x v="350"/>
    <x v="2"/>
    <x v="28"/>
    <x v="1771"/>
    <x v="5"/>
    <x v="233"/>
    <x v="7079"/>
    <n v="-292.19"/>
    <n v="-292.19"/>
    <n v="0"/>
  </r>
  <r>
    <x v="350"/>
    <x v="2"/>
    <x v="28"/>
    <x v="1771"/>
    <x v="5"/>
    <x v="234"/>
    <x v="7079"/>
    <n v="292.19"/>
    <n v="292.19"/>
    <n v="0"/>
  </r>
  <r>
    <x v="350"/>
    <x v="2"/>
    <x v="28"/>
    <x v="1771"/>
    <x v="5"/>
    <x v="687"/>
    <x v="7367"/>
    <n v="422.95"/>
    <n v="422.95"/>
    <n v="0"/>
  </r>
  <r>
    <x v="350"/>
    <x v="2"/>
    <x v="28"/>
    <x v="1771"/>
    <x v="5"/>
    <x v="366"/>
    <x v="5879"/>
    <n v="1218.48"/>
    <n v="1218.48"/>
    <n v="0"/>
  </r>
  <r>
    <x v="350"/>
    <x v="2"/>
    <x v="28"/>
    <x v="1771"/>
    <x v="5"/>
    <x v="239"/>
    <x v="6252"/>
    <n v="7071.93"/>
    <n v="7071.93"/>
    <n v="0"/>
  </r>
  <r>
    <x v="350"/>
    <x v="2"/>
    <x v="28"/>
    <x v="1771"/>
    <x v="5"/>
    <x v="723"/>
    <x v="8678"/>
    <n v="1398"/>
    <n v="1398"/>
    <n v="0"/>
  </r>
  <r>
    <x v="350"/>
    <x v="2"/>
    <x v="28"/>
    <x v="1771"/>
    <x v="5"/>
    <x v="373"/>
    <x v="8679"/>
    <n v="4121.1400000000003"/>
    <n v="4121.1400000000003"/>
    <n v="0"/>
  </r>
  <r>
    <x v="312"/>
    <x v="2"/>
    <x v="28"/>
    <x v="1771"/>
    <x v="5"/>
    <x v="336"/>
    <x v="8680"/>
    <n v="-18.71"/>
    <n v="-18.71"/>
    <n v="0"/>
  </r>
  <r>
    <x v="312"/>
    <x v="2"/>
    <x v="28"/>
    <x v="1771"/>
    <x v="5"/>
    <x v="575"/>
    <x v="5794"/>
    <n v="376.67"/>
    <n v="376.67"/>
    <n v="0"/>
  </r>
  <r>
    <x v="312"/>
    <x v="2"/>
    <x v="28"/>
    <x v="1771"/>
    <x v="5"/>
    <x v="641"/>
    <x v="6061"/>
    <n v="109.97"/>
    <n v="109.97"/>
    <n v="0"/>
  </r>
  <r>
    <x v="312"/>
    <x v="2"/>
    <x v="28"/>
    <x v="1771"/>
    <x v="5"/>
    <x v="620"/>
    <x v="8681"/>
    <n v="1564.88"/>
    <n v="1564.88"/>
    <n v="0"/>
  </r>
  <r>
    <x v="312"/>
    <x v="2"/>
    <x v="28"/>
    <x v="1771"/>
    <x v="5"/>
    <x v="989"/>
    <x v="6059"/>
    <n v="607.6"/>
    <n v="607.6"/>
    <n v="0"/>
  </r>
  <r>
    <x v="312"/>
    <x v="2"/>
    <x v="28"/>
    <x v="1771"/>
    <x v="5"/>
    <x v="990"/>
    <x v="6060"/>
    <n v="1573.24"/>
    <n v="1573.24"/>
    <n v="0"/>
  </r>
  <r>
    <x v="350"/>
    <x v="2"/>
    <x v="28"/>
    <x v="1771"/>
    <x v="5"/>
    <x v="991"/>
    <x v="8453"/>
    <n v="8884.14"/>
    <n v="8884.14"/>
    <n v="0"/>
  </r>
  <r>
    <x v="2"/>
    <x v="1"/>
    <x v="1"/>
    <x v="2403"/>
    <x v="190"/>
    <x v="16"/>
    <x v="8682"/>
    <n v="101.37"/>
    <n v="101.37"/>
    <n v="0"/>
  </r>
  <r>
    <x v="2"/>
    <x v="1"/>
    <x v="1"/>
    <x v="2403"/>
    <x v="190"/>
    <x v="95"/>
    <x v="8683"/>
    <n v="40.57"/>
    <n v="40.57"/>
    <n v="0"/>
  </r>
  <r>
    <x v="2"/>
    <x v="1"/>
    <x v="1"/>
    <x v="2403"/>
    <x v="190"/>
    <x v="20"/>
    <x v="8684"/>
    <n v="21.1"/>
    <n v="21.1"/>
    <n v="0"/>
  </r>
  <r>
    <x v="2"/>
    <x v="1"/>
    <x v="1"/>
    <x v="2403"/>
    <x v="190"/>
    <x v="23"/>
    <x v="8685"/>
    <n v="8.27"/>
    <n v="8.27"/>
    <n v="0"/>
  </r>
  <r>
    <x v="210"/>
    <x v="2"/>
    <x v="3"/>
    <x v="1827"/>
    <x v="223"/>
    <x v="4"/>
    <x v="47"/>
    <n v="66400"/>
    <n v="60200"/>
    <n v="6200"/>
  </r>
  <r>
    <x v="210"/>
    <x v="2"/>
    <x v="3"/>
    <x v="1827"/>
    <x v="223"/>
    <x v="25"/>
    <x v="8686"/>
    <n v="1875"/>
    <n v="1470.29"/>
    <n v="404.71"/>
  </r>
  <r>
    <x v="210"/>
    <x v="2"/>
    <x v="3"/>
    <x v="1827"/>
    <x v="223"/>
    <x v="46"/>
    <x v="8687"/>
    <n v="17500"/>
    <n v="9059.76"/>
    <n v="8440.24"/>
  </r>
  <r>
    <x v="366"/>
    <x v="2"/>
    <x v="9"/>
    <x v="1828"/>
    <x v="5"/>
    <x v="64"/>
    <x v="6422"/>
    <n v="-3259.36"/>
    <n v="-3259.36"/>
    <n v="0"/>
  </r>
  <r>
    <x v="366"/>
    <x v="2"/>
    <x v="9"/>
    <x v="1828"/>
    <x v="5"/>
    <x v="73"/>
    <x v="6422"/>
    <n v="3008.64"/>
    <n v="3008.64"/>
    <n v="0"/>
  </r>
  <r>
    <x v="345"/>
    <x v="2"/>
    <x v="28"/>
    <x v="1728"/>
    <x v="5"/>
    <x v="139"/>
    <x v="8688"/>
    <n v="67.14"/>
    <n v="67.14"/>
    <n v="0"/>
  </r>
  <r>
    <x v="345"/>
    <x v="2"/>
    <x v="28"/>
    <x v="1728"/>
    <x v="5"/>
    <x v="57"/>
    <x v="8689"/>
    <n v="152.9"/>
    <n v="152.9"/>
    <n v="0"/>
  </r>
  <r>
    <x v="345"/>
    <x v="2"/>
    <x v="28"/>
    <x v="1728"/>
    <x v="5"/>
    <x v="198"/>
    <x v="6061"/>
    <n v="15.17"/>
    <n v="15.17"/>
    <n v="0"/>
  </r>
  <r>
    <x v="405"/>
    <x v="2"/>
    <x v="28"/>
    <x v="1728"/>
    <x v="5"/>
    <x v="363"/>
    <x v="2207"/>
    <n v="241.42"/>
    <n v="241.42"/>
    <n v="0"/>
  </r>
  <r>
    <x v="405"/>
    <x v="2"/>
    <x v="28"/>
    <x v="1728"/>
    <x v="5"/>
    <x v="229"/>
    <x v="5783"/>
    <n v="419.8"/>
    <n v="419.8"/>
    <n v="0"/>
  </r>
  <r>
    <x v="405"/>
    <x v="2"/>
    <x v="28"/>
    <x v="1728"/>
    <x v="5"/>
    <x v="478"/>
    <x v="6061"/>
    <n v="716.69"/>
    <n v="716.69"/>
    <n v="0"/>
  </r>
  <r>
    <x v="405"/>
    <x v="2"/>
    <x v="28"/>
    <x v="1728"/>
    <x v="5"/>
    <x v="258"/>
    <x v="8690"/>
    <n v="185.47"/>
    <n v="185.47"/>
    <n v="0"/>
  </r>
  <r>
    <x v="346"/>
    <x v="2"/>
    <x v="28"/>
    <x v="1728"/>
    <x v="5"/>
    <x v="248"/>
    <x v="8691"/>
    <n v="56.97"/>
    <n v="56.97"/>
    <n v="0"/>
  </r>
  <r>
    <x v="346"/>
    <x v="2"/>
    <x v="28"/>
    <x v="1728"/>
    <x v="5"/>
    <x v="369"/>
    <x v="8692"/>
    <n v="17.010000000000002"/>
    <n v="17.010000000000002"/>
    <n v="0"/>
  </r>
  <r>
    <x v="346"/>
    <x v="2"/>
    <x v="28"/>
    <x v="1728"/>
    <x v="5"/>
    <x v="417"/>
    <x v="7243"/>
    <n v="247.39"/>
    <n v="247.39"/>
    <n v="0"/>
  </r>
  <r>
    <x v="346"/>
    <x v="2"/>
    <x v="28"/>
    <x v="1728"/>
    <x v="5"/>
    <x v="549"/>
    <x v="8693"/>
    <n v="287.89"/>
    <n v="287.89"/>
    <n v="0"/>
  </r>
  <r>
    <x v="346"/>
    <x v="2"/>
    <x v="28"/>
    <x v="1728"/>
    <x v="5"/>
    <x v="720"/>
    <x v="6986"/>
    <n v="3132.97"/>
    <n v="3132.97"/>
    <n v="0"/>
  </r>
  <r>
    <x v="347"/>
    <x v="0"/>
    <x v="16"/>
    <x v="1729"/>
    <x v="1"/>
    <x v="25"/>
    <x v="8694"/>
    <n v="306.8"/>
    <n v="306.8"/>
    <n v="0"/>
  </r>
  <r>
    <x v="347"/>
    <x v="0"/>
    <x v="16"/>
    <x v="1729"/>
    <x v="1"/>
    <x v="17"/>
    <x v="8695"/>
    <n v="78.95"/>
    <n v="78.95"/>
    <n v="0"/>
  </r>
  <r>
    <x v="347"/>
    <x v="0"/>
    <x v="16"/>
    <x v="1729"/>
    <x v="1"/>
    <x v="18"/>
    <x v="5350"/>
    <n v="115.83"/>
    <n v="115.83"/>
    <n v="0"/>
  </r>
  <r>
    <x v="347"/>
    <x v="0"/>
    <x v="16"/>
    <x v="1729"/>
    <x v="1"/>
    <x v="101"/>
    <x v="8696"/>
    <n v="21.6"/>
    <n v="21.6"/>
    <n v="0"/>
  </r>
  <r>
    <x v="347"/>
    <x v="0"/>
    <x v="16"/>
    <x v="1729"/>
    <x v="1"/>
    <x v="117"/>
    <x v="8697"/>
    <n v="548.30999999999995"/>
    <n v="548.30999999999995"/>
    <n v="0"/>
  </r>
  <r>
    <x v="2"/>
    <x v="1"/>
    <x v="1"/>
    <x v="2466"/>
    <x v="438"/>
    <x v="4"/>
    <x v="8698"/>
    <n v="1736"/>
    <n v="1736"/>
    <n v="0"/>
  </r>
  <r>
    <x v="2"/>
    <x v="1"/>
    <x v="1"/>
    <x v="2466"/>
    <x v="438"/>
    <x v="13"/>
    <x v="554"/>
    <n v="63.22"/>
    <n v="63.22"/>
    <n v="0"/>
  </r>
  <r>
    <x v="358"/>
    <x v="2"/>
    <x v="9"/>
    <x v="1997"/>
    <x v="269"/>
    <x v="0"/>
    <x v="8699"/>
    <n v="3896.47"/>
    <n v="3896.47"/>
    <n v="0"/>
  </r>
  <r>
    <x v="350"/>
    <x v="2"/>
    <x v="28"/>
    <x v="1732"/>
    <x v="223"/>
    <x v="78"/>
    <x v="7235"/>
    <n v="190.8"/>
    <n v="190.8"/>
    <n v="0"/>
  </r>
  <r>
    <x v="350"/>
    <x v="2"/>
    <x v="28"/>
    <x v="1732"/>
    <x v="223"/>
    <x v="131"/>
    <x v="8700"/>
    <n v="110.22"/>
    <n v="110.22"/>
    <n v="0"/>
  </r>
  <r>
    <x v="2"/>
    <x v="1"/>
    <x v="1"/>
    <x v="1733"/>
    <x v="374"/>
    <x v="64"/>
    <x v="8701"/>
    <n v="577.5"/>
    <n v="577.5"/>
    <n v="0"/>
  </r>
  <r>
    <x v="2"/>
    <x v="1"/>
    <x v="1"/>
    <x v="2335"/>
    <x v="358"/>
    <x v="66"/>
    <x v="8702"/>
    <n v="363.07"/>
    <n v="363.07"/>
    <n v="0"/>
  </r>
  <r>
    <x v="95"/>
    <x v="2"/>
    <x v="2"/>
    <x v="2198"/>
    <x v="1"/>
    <x v="4"/>
    <x v="8703"/>
    <n v="10213.5"/>
    <n v="10213.5"/>
    <n v="0"/>
  </r>
  <r>
    <x v="367"/>
    <x v="2"/>
    <x v="9"/>
    <x v="2467"/>
    <x v="385"/>
    <x v="4"/>
    <x v="8704"/>
    <n v="19147"/>
    <n v="19147"/>
    <n v="0"/>
  </r>
  <r>
    <x v="352"/>
    <x v="2"/>
    <x v="28"/>
    <x v="1736"/>
    <x v="5"/>
    <x v="175"/>
    <x v="8705"/>
    <n v="-726.46"/>
    <n v="-726.46"/>
    <n v="0"/>
  </r>
  <r>
    <x v="352"/>
    <x v="2"/>
    <x v="28"/>
    <x v="1736"/>
    <x v="5"/>
    <x v="725"/>
    <x v="8705"/>
    <n v="726.46"/>
    <n v="726.46"/>
    <n v="0"/>
  </r>
  <r>
    <x v="352"/>
    <x v="2"/>
    <x v="28"/>
    <x v="1736"/>
    <x v="5"/>
    <x v="101"/>
    <x v="7443"/>
    <n v="465.98"/>
    <n v="465.98"/>
    <n v="0"/>
  </r>
  <r>
    <x v="352"/>
    <x v="2"/>
    <x v="28"/>
    <x v="1736"/>
    <x v="5"/>
    <x v="172"/>
    <x v="7443"/>
    <n v="-465.98"/>
    <n v="-465.98"/>
    <n v="0"/>
  </r>
  <r>
    <x v="352"/>
    <x v="2"/>
    <x v="28"/>
    <x v="1736"/>
    <x v="5"/>
    <x v="96"/>
    <x v="5695"/>
    <n v="-847.26"/>
    <n v="-847.26"/>
    <n v="0"/>
  </r>
  <r>
    <x v="352"/>
    <x v="2"/>
    <x v="28"/>
    <x v="1736"/>
    <x v="5"/>
    <x v="97"/>
    <x v="5695"/>
    <n v="847.26"/>
    <n v="847.26"/>
    <n v="0"/>
  </r>
  <r>
    <x v="352"/>
    <x v="2"/>
    <x v="28"/>
    <x v="1736"/>
    <x v="5"/>
    <x v="56"/>
    <x v="5791"/>
    <n v="-609.17999999999995"/>
    <n v="-609.17999999999995"/>
    <n v="0"/>
  </r>
  <r>
    <x v="352"/>
    <x v="2"/>
    <x v="28"/>
    <x v="1736"/>
    <x v="5"/>
    <x v="846"/>
    <x v="5791"/>
    <n v="609.17999999999995"/>
    <n v="609.17999999999995"/>
    <n v="0"/>
  </r>
  <r>
    <x v="352"/>
    <x v="2"/>
    <x v="28"/>
    <x v="1736"/>
    <x v="5"/>
    <x v="108"/>
    <x v="6343"/>
    <n v="866.53"/>
    <n v="866.53"/>
    <n v="0"/>
  </r>
  <r>
    <x v="352"/>
    <x v="2"/>
    <x v="28"/>
    <x v="1736"/>
    <x v="5"/>
    <x v="467"/>
    <x v="7056"/>
    <n v="634.66"/>
    <n v="634.66"/>
    <n v="0"/>
  </r>
  <r>
    <x v="352"/>
    <x v="2"/>
    <x v="28"/>
    <x v="1736"/>
    <x v="5"/>
    <x v="229"/>
    <x v="8706"/>
    <n v="1344.98"/>
    <n v="1344.98"/>
    <n v="0"/>
  </r>
  <r>
    <x v="352"/>
    <x v="2"/>
    <x v="28"/>
    <x v="1736"/>
    <x v="5"/>
    <x v="232"/>
    <x v="8707"/>
    <n v="464.4"/>
    <n v="464.4"/>
    <n v="0"/>
  </r>
  <r>
    <x v="353"/>
    <x v="2"/>
    <x v="28"/>
    <x v="1736"/>
    <x v="5"/>
    <x v="593"/>
    <x v="5560"/>
    <n v="18597.560000000001"/>
    <n v="18597.560000000001"/>
    <n v="0"/>
  </r>
  <r>
    <x v="55"/>
    <x v="0"/>
    <x v="2"/>
    <x v="2436"/>
    <x v="1"/>
    <x v="121"/>
    <x v="8708"/>
    <n v="98.82"/>
    <n v="98.82"/>
    <n v="0"/>
  </r>
  <r>
    <x v="55"/>
    <x v="0"/>
    <x v="2"/>
    <x v="2436"/>
    <x v="1"/>
    <x v="341"/>
    <x v="8709"/>
    <n v="31.56"/>
    <n v="31.56"/>
    <n v="0"/>
  </r>
  <r>
    <x v="55"/>
    <x v="0"/>
    <x v="2"/>
    <x v="2436"/>
    <x v="1"/>
    <x v="155"/>
    <x v="8710"/>
    <n v="141.69999999999999"/>
    <n v="141.69999999999999"/>
    <n v="0"/>
  </r>
  <r>
    <x v="55"/>
    <x v="0"/>
    <x v="2"/>
    <x v="2436"/>
    <x v="1"/>
    <x v="549"/>
    <x v="8711"/>
    <n v="2"/>
    <n v="2"/>
    <n v="0"/>
  </r>
  <r>
    <x v="55"/>
    <x v="0"/>
    <x v="2"/>
    <x v="2436"/>
    <x v="1"/>
    <x v="599"/>
    <x v="8712"/>
    <n v="6"/>
    <n v="6"/>
    <n v="0"/>
  </r>
  <r>
    <x v="220"/>
    <x v="0"/>
    <x v="2"/>
    <x v="2468"/>
    <x v="236"/>
    <x v="25"/>
    <x v="8713"/>
    <n v="1807.14"/>
    <n v="1807.14"/>
    <n v="0"/>
  </r>
  <r>
    <x v="2"/>
    <x v="1"/>
    <x v="1"/>
    <x v="2469"/>
    <x v="34"/>
    <x v="16"/>
    <x v="8714"/>
    <n v="168.9"/>
    <n v="168.9"/>
    <n v="0"/>
  </r>
  <r>
    <x v="2"/>
    <x v="1"/>
    <x v="1"/>
    <x v="2470"/>
    <x v="37"/>
    <x v="4"/>
    <x v="8715"/>
    <n v="666"/>
    <n v="666"/>
    <n v="0"/>
  </r>
  <r>
    <x v="2"/>
    <x v="1"/>
    <x v="1"/>
    <x v="2471"/>
    <x v="99"/>
    <x v="16"/>
    <x v="8716"/>
    <n v="189.9"/>
    <n v="189.9"/>
    <n v="0"/>
  </r>
  <r>
    <x v="2"/>
    <x v="1"/>
    <x v="1"/>
    <x v="2471"/>
    <x v="99"/>
    <x v="51"/>
    <x v="420"/>
    <n v="121.95"/>
    <n v="121.95"/>
    <n v="0"/>
  </r>
  <r>
    <x v="2"/>
    <x v="1"/>
    <x v="1"/>
    <x v="2472"/>
    <x v="77"/>
    <x v="4"/>
    <x v="8717"/>
    <n v="208.42"/>
    <n v="208.42"/>
    <n v="0"/>
  </r>
  <r>
    <x v="2"/>
    <x v="1"/>
    <x v="1"/>
    <x v="2472"/>
    <x v="77"/>
    <x v="48"/>
    <x v="8718"/>
    <n v="303.47000000000003"/>
    <n v="303.47000000000003"/>
    <n v="0"/>
  </r>
  <r>
    <x v="2"/>
    <x v="1"/>
    <x v="1"/>
    <x v="2472"/>
    <x v="77"/>
    <x v="18"/>
    <x v="8719"/>
    <n v="252.89"/>
    <n v="252.89"/>
    <n v="0"/>
  </r>
  <r>
    <x v="2"/>
    <x v="1"/>
    <x v="1"/>
    <x v="2473"/>
    <x v="234"/>
    <x v="13"/>
    <x v="8720"/>
    <n v="7091.6"/>
    <n v="7091.6"/>
    <n v="0"/>
  </r>
  <r>
    <x v="247"/>
    <x v="0"/>
    <x v="15"/>
    <x v="2474"/>
    <x v="269"/>
    <x v="4"/>
    <x v="8721"/>
    <n v="3672.24"/>
    <n v="3672.24"/>
    <n v="0"/>
  </r>
  <r>
    <x v="476"/>
    <x v="2"/>
    <x v="23"/>
    <x v="2475"/>
    <x v="328"/>
    <x v="12"/>
    <x v="8722"/>
    <n v="13202.25"/>
    <n v="2496.42"/>
    <n v="10705.83"/>
  </r>
  <r>
    <x v="95"/>
    <x v="2"/>
    <x v="2"/>
    <x v="2476"/>
    <x v="1"/>
    <x v="4"/>
    <x v="8723"/>
    <n v="15210"/>
    <n v="15210"/>
    <n v="0"/>
  </r>
  <r>
    <x v="95"/>
    <x v="2"/>
    <x v="2"/>
    <x v="2476"/>
    <x v="1"/>
    <x v="17"/>
    <x v="8724"/>
    <n v="28800"/>
    <n v="28800"/>
    <n v="0"/>
  </r>
  <r>
    <x v="95"/>
    <x v="2"/>
    <x v="2"/>
    <x v="2476"/>
    <x v="1"/>
    <x v="20"/>
    <x v="8725"/>
    <n v="7100"/>
    <n v="7100"/>
    <n v="0"/>
  </r>
  <r>
    <x v="95"/>
    <x v="2"/>
    <x v="2"/>
    <x v="2476"/>
    <x v="1"/>
    <x v="80"/>
    <x v="8726"/>
    <n v="14400"/>
    <n v="14400"/>
    <n v="0"/>
  </r>
  <r>
    <x v="2"/>
    <x v="1"/>
    <x v="1"/>
    <x v="2477"/>
    <x v="34"/>
    <x v="175"/>
    <x v="64"/>
    <n v="185.34"/>
    <n v="185.34"/>
    <n v="0"/>
  </r>
  <r>
    <x v="8"/>
    <x v="0"/>
    <x v="2"/>
    <x v="2478"/>
    <x v="1"/>
    <x v="4"/>
    <x v="8727"/>
    <n v="6000"/>
    <n v="6000"/>
    <n v="0"/>
  </r>
  <r>
    <x v="105"/>
    <x v="2"/>
    <x v="5"/>
    <x v="2479"/>
    <x v="1"/>
    <x v="25"/>
    <x v="8728"/>
    <n v="2635"/>
    <n v="2635"/>
    <n v="0"/>
  </r>
  <r>
    <x v="8"/>
    <x v="0"/>
    <x v="2"/>
    <x v="2480"/>
    <x v="1"/>
    <x v="95"/>
    <x v="8729"/>
    <n v="35.1"/>
    <n v="35.1"/>
    <n v="0"/>
  </r>
  <r>
    <x v="8"/>
    <x v="0"/>
    <x v="2"/>
    <x v="2480"/>
    <x v="1"/>
    <x v="21"/>
    <x v="8730"/>
    <n v="112.32"/>
    <n v="112.32"/>
    <n v="0"/>
  </r>
  <r>
    <x v="8"/>
    <x v="0"/>
    <x v="2"/>
    <x v="2480"/>
    <x v="1"/>
    <x v="180"/>
    <x v="8731"/>
    <n v="693"/>
    <n v="693"/>
    <n v="0"/>
  </r>
  <r>
    <x v="8"/>
    <x v="0"/>
    <x v="2"/>
    <x v="2480"/>
    <x v="1"/>
    <x v="992"/>
    <x v="8732"/>
    <n v="168"/>
    <n v="168"/>
    <n v="0"/>
  </r>
  <r>
    <x v="2"/>
    <x v="1"/>
    <x v="1"/>
    <x v="2481"/>
    <x v="287"/>
    <x v="25"/>
    <x v="7181"/>
    <n v="5017"/>
    <n v="5017"/>
    <n v="0"/>
  </r>
  <r>
    <x v="2"/>
    <x v="1"/>
    <x v="1"/>
    <x v="2482"/>
    <x v="66"/>
    <x v="43"/>
    <x v="5691"/>
    <n v="50"/>
    <n v="50"/>
    <n v="0"/>
  </r>
  <r>
    <x v="2"/>
    <x v="1"/>
    <x v="1"/>
    <x v="2482"/>
    <x v="66"/>
    <x v="54"/>
    <x v="2688"/>
    <n v="50"/>
    <n v="50"/>
    <n v="0"/>
  </r>
  <r>
    <x v="2"/>
    <x v="1"/>
    <x v="1"/>
    <x v="2482"/>
    <x v="66"/>
    <x v="113"/>
    <x v="341"/>
    <n v="50"/>
    <n v="50"/>
    <n v="0"/>
  </r>
  <r>
    <x v="2"/>
    <x v="1"/>
    <x v="1"/>
    <x v="2482"/>
    <x v="66"/>
    <x v="294"/>
    <x v="2690"/>
    <n v="50"/>
    <n v="50"/>
    <n v="0"/>
  </r>
  <r>
    <x v="2"/>
    <x v="1"/>
    <x v="1"/>
    <x v="2482"/>
    <x v="66"/>
    <x v="993"/>
    <x v="6853"/>
    <n v="50"/>
    <n v="50"/>
    <n v="0"/>
  </r>
  <r>
    <x v="2"/>
    <x v="1"/>
    <x v="1"/>
    <x v="2482"/>
    <x v="66"/>
    <x v="994"/>
    <x v="8733"/>
    <n v="50"/>
    <n v="50"/>
    <n v="0"/>
  </r>
  <r>
    <x v="2"/>
    <x v="1"/>
    <x v="1"/>
    <x v="2482"/>
    <x v="66"/>
    <x v="995"/>
    <x v="8734"/>
    <n v="50"/>
    <n v="50"/>
    <n v="0"/>
  </r>
  <r>
    <x v="2"/>
    <x v="1"/>
    <x v="1"/>
    <x v="2483"/>
    <x v="48"/>
    <x v="48"/>
    <x v="8735"/>
    <n v="112"/>
    <n v="112"/>
    <n v="0"/>
  </r>
  <r>
    <x v="2"/>
    <x v="1"/>
    <x v="1"/>
    <x v="2483"/>
    <x v="48"/>
    <x v="85"/>
    <x v="8736"/>
    <n v="56"/>
    <n v="56"/>
    <n v="0"/>
  </r>
  <r>
    <x v="203"/>
    <x v="0"/>
    <x v="0"/>
    <x v="2043"/>
    <x v="81"/>
    <x v="349"/>
    <x v="6739"/>
    <n v="13428.8"/>
    <n v="13428.8"/>
    <n v="0"/>
  </r>
  <r>
    <x v="166"/>
    <x v="0"/>
    <x v="0"/>
    <x v="1954"/>
    <x v="188"/>
    <x v="62"/>
    <x v="8737"/>
    <n v="31.4"/>
    <n v="31.4"/>
    <n v="0"/>
  </r>
  <r>
    <x v="153"/>
    <x v="0"/>
    <x v="0"/>
    <x v="2484"/>
    <x v="49"/>
    <x v="4"/>
    <x v="8738"/>
    <n v="42390"/>
    <n v="42390"/>
    <n v="0"/>
  </r>
  <r>
    <x v="220"/>
    <x v="0"/>
    <x v="2"/>
    <x v="2485"/>
    <x v="236"/>
    <x v="4"/>
    <x v="8739"/>
    <n v="2310"/>
    <n v="2310"/>
    <n v="0"/>
  </r>
  <r>
    <x v="2"/>
    <x v="1"/>
    <x v="1"/>
    <x v="2379"/>
    <x v="64"/>
    <x v="62"/>
    <x v="8740"/>
    <n v="98.85"/>
    <n v="98.85"/>
    <n v="0"/>
  </r>
  <r>
    <x v="2"/>
    <x v="1"/>
    <x v="1"/>
    <x v="2379"/>
    <x v="64"/>
    <x v="16"/>
    <x v="8741"/>
    <n v="71.52"/>
    <n v="71.52"/>
    <n v="0"/>
  </r>
  <r>
    <x v="2"/>
    <x v="1"/>
    <x v="1"/>
    <x v="2379"/>
    <x v="64"/>
    <x v="48"/>
    <x v="8742"/>
    <n v="179.52"/>
    <n v="179.52"/>
    <n v="0"/>
  </r>
  <r>
    <x v="2"/>
    <x v="1"/>
    <x v="1"/>
    <x v="2486"/>
    <x v="31"/>
    <x v="4"/>
    <x v="8743"/>
    <n v="10193.219999999999"/>
    <n v="10193.219999999999"/>
    <n v="0"/>
  </r>
  <r>
    <x v="2"/>
    <x v="1"/>
    <x v="1"/>
    <x v="2487"/>
    <x v="77"/>
    <x v="4"/>
    <x v="8744"/>
    <n v="390.56"/>
    <n v="390.56"/>
    <n v="0"/>
  </r>
  <r>
    <x v="2"/>
    <x v="1"/>
    <x v="1"/>
    <x v="2487"/>
    <x v="77"/>
    <x v="17"/>
    <x v="8745"/>
    <n v="119.14"/>
    <n v="119.14"/>
    <n v="0"/>
  </r>
  <r>
    <x v="8"/>
    <x v="0"/>
    <x v="2"/>
    <x v="2414"/>
    <x v="1"/>
    <x v="4"/>
    <x v="8746"/>
    <n v="47822.58"/>
    <n v="47822.58"/>
    <n v="0"/>
  </r>
  <r>
    <x v="8"/>
    <x v="0"/>
    <x v="2"/>
    <x v="2414"/>
    <x v="1"/>
    <x v="95"/>
    <x v="7173"/>
    <n v="104.58"/>
    <n v="104.58"/>
    <n v="0"/>
  </r>
  <r>
    <x v="8"/>
    <x v="0"/>
    <x v="2"/>
    <x v="2414"/>
    <x v="1"/>
    <x v="78"/>
    <x v="8747"/>
    <n v="11806.16"/>
    <n v="11806.16"/>
    <n v="0"/>
  </r>
  <r>
    <x v="359"/>
    <x v="2"/>
    <x v="9"/>
    <x v="1839"/>
    <x v="269"/>
    <x v="0"/>
    <x v="64"/>
    <n v="336.94"/>
    <n v="336.94"/>
    <n v="0"/>
  </r>
  <r>
    <x v="356"/>
    <x v="0"/>
    <x v="16"/>
    <x v="1840"/>
    <x v="5"/>
    <x v="95"/>
    <x v="5179"/>
    <n v="63.08"/>
    <n v="63.08"/>
    <n v="0"/>
  </r>
  <r>
    <x v="356"/>
    <x v="0"/>
    <x v="16"/>
    <x v="1840"/>
    <x v="5"/>
    <x v="19"/>
    <x v="6253"/>
    <n v="1489.86"/>
    <n v="1489.86"/>
    <n v="0"/>
  </r>
  <r>
    <x v="417"/>
    <x v="0"/>
    <x v="16"/>
    <x v="1840"/>
    <x v="5"/>
    <x v="22"/>
    <x v="8748"/>
    <n v="197.25"/>
    <n v="197.25"/>
    <n v="0"/>
  </r>
  <r>
    <x v="443"/>
    <x v="0"/>
    <x v="16"/>
    <x v="1840"/>
    <x v="5"/>
    <x v="23"/>
    <x v="8749"/>
    <n v="80.5"/>
    <n v="80.5"/>
    <n v="0"/>
  </r>
  <r>
    <x v="2"/>
    <x v="1"/>
    <x v="1"/>
    <x v="2488"/>
    <x v="30"/>
    <x v="4"/>
    <x v="8750"/>
    <n v="356"/>
    <n v="356"/>
    <n v="0"/>
  </r>
  <r>
    <x v="2"/>
    <x v="1"/>
    <x v="1"/>
    <x v="2488"/>
    <x v="30"/>
    <x v="25"/>
    <x v="8751"/>
    <n v="756"/>
    <n v="756"/>
    <n v="0"/>
  </r>
  <r>
    <x v="358"/>
    <x v="2"/>
    <x v="9"/>
    <x v="2311"/>
    <x v="385"/>
    <x v="4"/>
    <x v="8752"/>
    <n v="3341"/>
    <n v="3341"/>
    <n v="0"/>
  </r>
  <r>
    <x v="350"/>
    <x v="2"/>
    <x v="28"/>
    <x v="2380"/>
    <x v="377"/>
    <x v="4"/>
    <x v="8753"/>
    <n v="789"/>
    <n v="789"/>
    <n v="0"/>
  </r>
  <r>
    <x v="202"/>
    <x v="2"/>
    <x v="5"/>
    <x v="2084"/>
    <x v="1"/>
    <x v="18"/>
    <x v="8754"/>
    <n v="45"/>
    <n v="45"/>
    <n v="0"/>
  </r>
  <r>
    <x v="202"/>
    <x v="2"/>
    <x v="5"/>
    <x v="2084"/>
    <x v="1"/>
    <x v="20"/>
    <x v="8755"/>
    <n v="365.5"/>
    <n v="365.5"/>
    <n v="0"/>
  </r>
  <r>
    <x v="416"/>
    <x v="0"/>
    <x v="17"/>
    <x v="2086"/>
    <x v="1"/>
    <x v="16"/>
    <x v="8756"/>
    <n v="29823.599999999999"/>
    <n v="29823.599999999999"/>
    <n v="0"/>
  </r>
  <r>
    <x v="416"/>
    <x v="0"/>
    <x v="17"/>
    <x v="2086"/>
    <x v="1"/>
    <x v="20"/>
    <x v="8757"/>
    <n v="18664"/>
    <n v="18664"/>
    <n v="0"/>
  </r>
  <r>
    <x v="2"/>
    <x v="1"/>
    <x v="1"/>
    <x v="2087"/>
    <x v="57"/>
    <x v="4"/>
    <x v="8758"/>
    <n v="565.66999999999996"/>
    <n v="565.66999999999996"/>
    <n v="0"/>
  </r>
  <r>
    <x v="2"/>
    <x v="1"/>
    <x v="1"/>
    <x v="2410"/>
    <x v="341"/>
    <x v="46"/>
    <x v="420"/>
    <n v="103.42"/>
    <n v="103.42"/>
    <n v="0"/>
  </r>
  <r>
    <x v="312"/>
    <x v="2"/>
    <x v="28"/>
    <x v="2127"/>
    <x v="40"/>
    <x v="187"/>
    <x v="7110"/>
    <n v="3356.88"/>
    <n v="3356.88"/>
    <n v="0"/>
  </r>
  <r>
    <x v="471"/>
    <x v="2"/>
    <x v="28"/>
    <x v="2127"/>
    <x v="40"/>
    <x v="737"/>
    <x v="7110"/>
    <n v="4151.96"/>
    <n v="4151.96"/>
    <n v="0"/>
  </r>
  <r>
    <x v="319"/>
    <x v="2"/>
    <x v="5"/>
    <x v="2128"/>
    <x v="1"/>
    <x v="4"/>
    <x v="8759"/>
    <n v="3512.48"/>
    <n v="3512.48"/>
    <n v="0"/>
  </r>
  <r>
    <x v="319"/>
    <x v="2"/>
    <x v="5"/>
    <x v="2128"/>
    <x v="1"/>
    <x v="25"/>
    <x v="8760"/>
    <n v="1100"/>
    <n v="1100"/>
    <n v="0"/>
  </r>
  <r>
    <x v="319"/>
    <x v="2"/>
    <x v="5"/>
    <x v="2128"/>
    <x v="1"/>
    <x v="43"/>
    <x v="8761"/>
    <n v="9363.77"/>
    <n v="9363.77"/>
    <n v="0"/>
  </r>
  <r>
    <x v="319"/>
    <x v="2"/>
    <x v="5"/>
    <x v="2128"/>
    <x v="1"/>
    <x v="131"/>
    <x v="6364"/>
    <n v="2993.94"/>
    <n v="2993.94"/>
    <n v="0"/>
  </r>
  <r>
    <x v="319"/>
    <x v="2"/>
    <x v="5"/>
    <x v="2128"/>
    <x v="1"/>
    <x v="21"/>
    <x v="8762"/>
    <n v="19151.66"/>
    <n v="19151.66"/>
    <n v="0"/>
  </r>
  <r>
    <x v="319"/>
    <x v="2"/>
    <x v="5"/>
    <x v="2128"/>
    <x v="1"/>
    <x v="185"/>
    <x v="6992"/>
    <n v="277.2"/>
    <n v="277.2"/>
    <n v="0"/>
  </r>
  <r>
    <x v="319"/>
    <x v="2"/>
    <x v="5"/>
    <x v="2128"/>
    <x v="1"/>
    <x v="54"/>
    <x v="6970"/>
    <n v="281.7"/>
    <n v="281.7"/>
    <n v="0"/>
  </r>
  <r>
    <x v="2"/>
    <x v="1"/>
    <x v="1"/>
    <x v="2383"/>
    <x v="1"/>
    <x v="25"/>
    <x v="8763"/>
    <n v="119.5"/>
    <n v="119.5"/>
    <n v="0"/>
  </r>
  <r>
    <x v="2"/>
    <x v="1"/>
    <x v="1"/>
    <x v="2384"/>
    <x v="244"/>
    <x v="46"/>
    <x v="8764"/>
    <n v="95.5"/>
    <n v="95.5"/>
    <n v="0"/>
  </r>
  <r>
    <x v="2"/>
    <x v="1"/>
    <x v="1"/>
    <x v="2384"/>
    <x v="244"/>
    <x v="68"/>
    <x v="8765"/>
    <n v="140"/>
    <n v="140"/>
    <n v="0"/>
  </r>
  <r>
    <x v="2"/>
    <x v="1"/>
    <x v="1"/>
    <x v="2132"/>
    <x v="207"/>
    <x v="68"/>
    <x v="8766"/>
    <n v="26"/>
    <n v="26"/>
    <n v="0"/>
  </r>
  <r>
    <x v="380"/>
    <x v="0"/>
    <x v="9"/>
    <x v="1837"/>
    <x v="5"/>
    <x v="117"/>
    <x v="8767"/>
    <n v="290.57"/>
    <n v="290.57"/>
    <n v="0"/>
  </r>
  <r>
    <x v="380"/>
    <x v="0"/>
    <x v="9"/>
    <x v="1837"/>
    <x v="5"/>
    <x v="23"/>
    <x v="6920"/>
    <n v="2979.18"/>
    <n v="2979.18"/>
    <n v="0"/>
  </r>
  <r>
    <x v="381"/>
    <x v="0"/>
    <x v="9"/>
    <x v="1837"/>
    <x v="5"/>
    <x v="121"/>
    <x v="8768"/>
    <n v="1292.1300000000001"/>
    <n v="1292.1300000000001"/>
    <n v="0"/>
  </r>
  <r>
    <x v="381"/>
    <x v="0"/>
    <x v="9"/>
    <x v="1837"/>
    <x v="5"/>
    <x v="467"/>
    <x v="8769"/>
    <n v="227.98"/>
    <n v="227.98"/>
    <n v="0"/>
  </r>
  <r>
    <x v="381"/>
    <x v="0"/>
    <x v="9"/>
    <x v="1837"/>
    <x v="5"/>
    <x v="929"/>
    <x v="8341"/>
    <n v="1890"/>
    <n v="1890"/>
    <n v="0"/>
  </r>
  <r>
    <x v="381"/>
    <x v="0"/>
    <x v="9"/>
    <x v="1837"/>
    <x v="5"/>
    <x v="330"/>
    <x v="8770"/>
    <n v="312.74"/>
    <n v="312.74"/>
    <n v="0"/>
  </r>
  <r>
    <x v="381"/>
    <x v="0"/>
    <x v="9"/>
    <x v="1837"/>
    <x v="5"/>
    <x v="232"/>
    <x v="8771"/>
    <n v="212.15"/>
    <n v="212.15"/>
    <n v="0"/>
  </r>
  <r>
    <x v="95"/>
    <x v="2"/>
    <x v="2"/>
    <x v="2489"/>
    <x v="1"/>
    <x v="4"/>
    <x v="8772"/>
    <n v="12955"/>
    <n v="12955"/>
    <n v="0"/>
  </r>
  <r>
    <x v="359"/>
    <x v="2"/>
    <x v="9"/>
    <x v="2490"/>
    <x v="377"/>
    <x v="25"/>
    <x v="8773"/>
    <n v="4200"/>
    <n v="4200"/>
    <n v="0"/>
  </r>
  <r>
    <x v="359"/>
    <x v="2"/>
    <x v="9"/>
    <x v="2490"/>
    <x v="377"/>
    <x v="0"/>
    <x v="64"/>
    <n v="300"/>
    <n v="300"/>
    <n v="0"/>
  </r>
  <r>
    <x v="443"/>
    <x v="0"/>
    <x v="16"/>
    <x v="2083"/>
    <x v="200"/>
    <x v="4"/>
    <x v="6933"/>
    <n v="5833"/>
    <n v="5833"/>
    <n v="0"/>
  </r>
  <r>
    <x v="366"/>
    <x v="2"/>
    <x v="9"/>
    <x v="1854"/>
    <x v="5"/>
    <x v="996"/>
    <x v="8633"/>
    <n v="50.29"/>
    <n v="50.29"/>
    <n v="0"/>
  </r>
  <r>
    <x v="366"/>
    <x v="2"/>
    <x v="9"/>
    <x v="1854"/>
    <x v="5"/>
    <x v="294"/>
    <x v="5857"/>
    <n v="3763.17"/>
    <n v="3763.17"/>
    <n v="0"/>
  </r>
  <r>
    <x v="448"/>
    <x v="2"/>
    <x v="9"/>
    <x v="1854"/>
    <x v="5"/>
    <x v="763"/>
    <x v="8774"/>
    <n v="-31417.49"/>
    <n v="-31417.49"/>
    <n v="0"/>
  </r>
  <r>
    <x v="448"/>
    <x v="2"/>
    <x v="9"/>
    <x v="1854"/>
    <x v="5"/>
    <x v="148"/>
    <x v="8774"/>
    <n v="31417.49"/>
    <n v="31417.49"/>
    <n v="0"/>
  </r>
  <r>
    <x v="448"/>
    <x v="2"/>
    <x v="9"/>
    <x v="1854"/>
    <x v="5"/>
    <x v="258"/>
    <x v="5865"/>
    <n v="32.42"/>
    <n v="32.42"/>
    <n v="0"/>
  </r>
  <r>
    <x v="448"/>
    <x v="2"/>
    <x v="9"/>
    <x v="1854"/>
    <x v="5"/>
    <x v="246"/>
    <x v="6220"/>
    <n v="2739.12"/>
    <n v="2739.12"/>
    <n v="0"/>
  </r>
  <r>
    <x v="448"/>
    <x v="2"/>
    <x v="9"/>
    <x v="1854"/>
    <x v="5"/>
    <x v="997"/>
    <x v="6220"/>
    <n v="-2739.12"/>
    <n v="-2739.12"/>
    <n v="0"/>
  </r>
  <r>
    <x v="448"/>
    <x v="2"/>
    <x v="9"/>
    <x v="1854"/>
    <x v="5"/>
    <x v="152"/>
    <x v="6220"/>
    <n v="2739.12"/>
    <n v="2739.12"/>
    <n v="0"/>
  </r>
  <r>
    <x v="2"/>
    <x v="1"/>
    <x v="1"/>
    <x v="2491"/>
    <x v="34"/>
    <x v="0"/>
    <x v="64"/>
    <n v="19.989999999999998"/>
    <n v="19.989999999999998"/>
    <n v="0"/>
  </r>
  <r>
    <x v="202"/>
    <x v="2"/>
    <x v="5"/>
    <x v="2492"/>
    <x v="264"/>
    <x v="4"/>
    <x v="8775"/>
    <n v="13440"/>
    <n v="13440"/>
    <n v="0"/>
  </r>
  <r>
    <x v="368"/>
    <x v="2"/>
    <x v="9"/>
    <x v="2493"/>
    <x v="134"/>
    <x v="4"/>
    <x v="8358"/>
    <n v="3919.8"/>
    <n v="3919.8"/>
    <n v="0"/>
  </r>
  <r>
    <x v="247"/>
    <x v="0"/>
    <x v="15"/>
    <x v="2494"/>
    <x v="269"/>
    <x v="4"/>
    <x v="8776"/>
    <n v="10650"/>
    <n v="10650"/>
    <n v="0"/>
  </r>
  <r>
    <x v="425"/>
    <x v="2"/>
    <x v="2"/>
    <x v="2495"/>
    <x v="1"/>
    <x v="46"/>
    <x v="8777"/>
    <n v="1651.52"/>
    <n v="1651.52"/>
    <n v="0"/>
  </r>
  <r>
    <x v="425"/>
    <x v="2"/>
    <x v="2"/>
    <x v="2495"/>
    <x v="1"/>
    <x v="48"/>
    <x v="8778"/>
    <n v="782.4"/>
    <n v="782.4"/>
    <n v="0"/>
  </r>
  <r>
    <x v="425"/>
    <x v="2"/>
    <x v="2"/>
    <x v="2495"/>
    <x v="1"/>
    <x v="448"/>
    <x v="8779"/>
    <n v="508.3"/>
    <n v="508.3"/>
    <n v="0"/>
  </r>
  <r>
    <x v="2"/>
    <x v="1"/>
    <x v="1"/>
    <x v="2496"/>
    <x v="368"/>
    <x v="16"/>
    <x v="8780"/>
    <n v="935.75"/>
    <n v="935.75"/>
    <n v="0"/>
  </r>
  <r>
    <x v="2"/>
    <x v="1"/>
    <x v="1"/>
    <x v="2497"/>
    <x v="439"/>
    <x v="25"/>
    <x v="8781"/>
    <n v="262"/>
    <n v="262"/>
    <n v="0"/>
  </r>
  <r>
    <x v="2"/>
    <x v="1"/>
    <x v="1"/>
    <x v="2498"/>
    <x v="122"/>
    <x v="25"/>
    <x v="8782"/>
    <n v="1540"/>
    <n v="1540"/>
    <n v="0"/>
  </r>
  <r>
    <x v="2"/>
    <x v="1"/>
    <x v="1"/>
    <x v="2499"/>
    <x v="440"/>
    <x v="25"/>
    <x v="8783"/>
    <n v="269.12"/>
    <n v="269.12"/>
    <n v="0"/>
  </r>
  <r>
    <x v="2"/>
    <x v="1"/>
    <x v="1"/>
    <x v="2499"/>
    <x v="440"/>
    <x v="48"/>
    <x v="8784"/>
    <n v="526.91999999999996"/>
    <n v="526.91999999999996"/>
    <n v="0"/>
  </r>
  <r>
    <x v="471"/>
    <x v="2"/>
    <x v="28"/>
    <x v="2500"/>
    <x v="158"/>
    <x v="25"/>
    <x v="8785"/>
    <n v="10000"/>
    <n v="1638.01"/>
    <n v="8361.99"/>
  </r>
  <r>
    <x v="2"/>
    <x v="1"/>
    <x v="1"/>
    <x v="2501"/>
    <x v="303"/>
    <x v="19"/>
    <x v="8786"/>
    <n v="149.80000000000001"/>
    <n v="149.80000000000001"/>
    <n v="0"/>
  </r>
  <r>
    <x v="247"/>
    <x v="0"/>
    <x v="15"/>
    <x v="2502"/>
    <x v="269"/>
    <x v="4"/>
    <x v="8787"/>
    <n v="2561.7199999999998"/>
    <n v="2561.7199999999998"/>
    <n v="0"/>
  </r>
  <r>
    <x v="366"/>
    <x v="2"/>
    <x v="9"/>
    <x v="1854"/>
    <x v="5"/>
    <x v="24"/>
    <x v="8788"/>
    <n v="96.53"/>
    <n v="96.53"/>
    <n v="0"/>
  </r>
  <r>
    <x v="366"/>
    <x v="2"/>
    <x v="9"/>
    <x v="1854"/>
    <x v="5"/>
    <x v="492"/>
    <x v="8788"/>
    <n v="-96.53"/>
    <n v="-96.53"/>
    <n v="0"/>
  </r>
  <r>
    <x v="366"/>
    <x v="2"/>
    <x v="9"/>
    <x v="1854"/>
    <x v="5"/>
    <x v="814"/>
    <x v="8788"/>
    <n v="96.53"/>
    <n v="96.53"/>
    <n v="0"/>
  </r>
  <r>
    <x v="366"/>
    <x v="2"/>
    <x v="9"/>
    <x v="1854"/>
    <x v="5"/>
    <x v="142"/>
    <x v="8789"/>
    <n v="3158.42"/>
    <n v="3158.42"/>
    <n v="0"/>
  </r>
  <r>
    <x v="366"/>
    <x v="2"/>
    <x v="9"/>
    <x v="1854"/>
    <x v="5"/>
    <x v="225"/>
    <x v="5857"/>
    <n v="-3763.17"/>
    <n v="-3763.17"/>
    <n v="0"/>
  </r>
  <r>
    <x v="366"/>
    <x v="2"/>
    <x v="9"/>
    <x v="1854"/>
    <x v="5"/>
    <x v="518"/>
    <x v="5857"/>
    <n v="3763.17"/>
    <n v="3763.17"/>
    <n v="0"/>
  </r>
  <r>
    <x v="448"/>
    <x v="2"/>
    <x v="9"/>
    <x v="1854"/>
    <x v="5"/>
    <x v="234"/>
    <x v="5773"/>
    <n v="12.01"/>
    <n v="12.01"/>
    <n v="0"/>
  </r>
  <r>
    <x v="2"/>
    <x v="1"/>
    <x v="1"/>
    <x v="2503"/>
    <x v="391"/>
    <x v="25"/>
    <x v="8790"/>
    <n v="4232.6899999999996"/>
    <n v="4232.6899999999996"/>
    <n v="0"/>
  </r>
  <r>
    <x v="2"/>
    <x v="1"/>
    <x v="1"/>
    <x v="2503"/>
    <x v="391"/>
    <x v="46"/>
    <x v="8791"/>
    <n v="4232.6899999999996"/>
    <n v="4232.6899999999996"/>
    <n v="0"/>
  </r>
  <r>
    <x v="2"/>
    <x v="1"/>
    <x v="1"/>
    <x v="2503"/>
    <x v="391"/>
    <x v="62"/>
    <x v="6123"/>
    <n v="1500"/>
    <n v="1500"/>
    <n v="0"/>
  </r>
  <r>
    <x v="2"/>
    <x v="1"/>
    <x v="1"/>
    <x v="2504"/>
    <x v="441"/>
    <x v="4"/>
    <x v="8792"/>
    <n v="1307.4000000000001"/>
    <n v="1307.4000000000001"/>
    <n v="0"/>
  </r>
  <r>
    <x v="368"/>
    <x v="2"/>
    <x v="9"/>
    <x v="2493"/>
    <x v="134"/>
    <x v="2"/>
    <x v="7986"/>
    <n v="1225.25"/>
    <n v="1225.25"/>
    <n v="0"/>
  </r>
  <r>
    <x v="425"/>
    <x v="2"/>
    <x v="2"/>
    <x v="2495"/>
    <x v="1"/>
    <x v="18"/>
    <x v="8793"/>
    <n v="6584"/>
    <n v="6584"/>
    <n v="0"/>
  </r>
  <r>
    <x v="425"/>
    <x v="2"/>
    <x v="2"/>
    <x v="2495"/>
    <x v="1"/>
    <x v="106"/>
    <x v="8794"/>
    <n v="426.96"/>
    <n v="426.96"/>
    <n v="0"/>
  </r>
  <r>
    <x v="2"/>
    <x v="1"/>
    <x v="1"/>
    <x v="2496"/>
    <x v="368"/>
    <x v="46"/>
    <x v="8795"/>
    <n v="176.7"/>
    <n v="176.7"/>
    <n v="0"/>
  </r>
  <r>
    <x v="2"/>
    <x v="1"/>
    <x v="1"/>
    <x v="2496"/>
    <x v="368"/>
    <x v="48"/>
    <x v="8796"/>
    <n v="209"/>
    <n v="209"/>
    <n v="0"/>
  </r>
  <r>
    <x v="2"/>
    <x v="1"/>
    <x v="1"/>
    <x v="2505"/>
    <x v="442"/>
    <x v="4"/>
    <x v="8797"/>
    <n v="329.12"/>
    <n v="329.12"/>
    <n v="0"/>
  </r>
  <r>
    <x v="2"/>
    <x v="1"/>
    <x v="1"/>
    <x v="2505"/>
    <x v="442"/>
    <x v="13"/>
    <x v="8797"/>
    <n v="329.12"/>
    <n v="329.12"/>
    <n v="0"/>
  </r>
  <r>
    <x v="367"/>
    <x v="2"/>
    <x v="9"/>
    <x v="2448"/>
    <x v="359"/>
    <x v="25"/>
    <x v="8798"/>
    <n v="10865.5"/>
    <n v="10865.5"/>
    <n v="0"/>
  </r>
  <r>
    <x v="367"/>
    <x v="2"/>
    <x v="9"/>
    <x v="2448"/>
    <x v="359"/>
    <x v="91"/>
    <x v="7895"/>
    <n v="609"/>
    <n v="609"/>
    <n v="0"/>
  </r>
  <r>
    <x v="367"/>
    <x v="2"/>
    <x v="9"/>
    <x v="2448"/>
    <x v="359"/>
    <x v="18"/>
    <x v="8799"/>
    <n v="1202.04"/>
    <n v="1202.04"/>
    <n v="0"/>
  </r>
  <r>
    <x v="367"/>
    <x v="2"/>
    <x v="9"/>
    <x v="2448"/>
    <x v="359"/>
    <x v="19"/>
    <x v="7895"/>
    <n v="750.96"/>
    <n v="750.96"/>
    <n v="0"/>
  </r>
  <r>
    <x v="367"/>
    <x v="2"/>
    <x v="9"/>
    <x v="2448"/>
    <x v="359"/>
    <x v="131"/>
    <x v="8800"/>
    <n v="10343.790000000001"/>
    <n v="10343.790000000001"/>
    <n v="0"/>
  </r>
  <r>
    <x v="367"/>
    <x v="2"/>
    <x v="9"/>
    <x v="2448"/>
    <x v="359"/>
    <x v="81"/>
    <x v="6155"/>
    <n v="21680"/>
    <n v="21680"/>
    <n v="0"/>
  </r>
  <r>
    <x v="339"/>
    <x v="2"/>
    <x v="5"/>
    <x v="2452"/>
    <x v="1"/>
    <x v="25"/>
    <x v="8801"/>
    <n v="44.5"/>
    <n v="44.5"/>
    <n v="0"/>
  </r>
  <r>
    <x v="339"/>
    <x v="2"/>
    <x v="5"/>
    <x v="2452"/>
    <x v="1"/>
    <x v="101"/>
    <x v="8696"/>
    <n v="63.48"/>
    <n v="63.48"/>
    <n v="0"/>
  </r>
  <r>
    <x v="374"/>
    <x v="2"/>
    <x v="28"/>
    <x v="2453"/>
    <x v="365"/>
    <x v="16"/>
    <x v="8802"/>
    <n v="3334"/>
    <n v="3334"/>
    <n v="0"/>
  </r>
  <r>
    <x v="374"/>
    <x v="2"/>
    <x v="28"/>
    <x v="2453"/>
    <x v="365"/>
    <x v="18"/>
    <x v="8803"/>
    <n v="3334"/>
    <n v="3334"/>
    <n v="0"/>
  </r>
  <r>
    <x v="374"/>
    <x v="2"/>
    <x v="28"/>
    <x v="2453"/>
    <x v="365"/>
    <x v="42"/>
    <x v="8804"/>
    <n v="2707"/>
    <n v="2707"/>
    <n v="0"/>
  </r>
  <r>
    <x v="374"/>
    <x v="2"/>
    <x v="28"/>
    <x v="2453"/>
    <x v="365"/>
    <x v="1"/>
    <x v="8805"/>
    <n v="2357"/>
    <n v="2357"/>
    <n v="0"/>
  </r>
  <r>
    <x v="210"/>
    <x v="2"/>
    <x v="3"/>
    <x v="2506"/>
    <x v="147"/>
    <x v="4"/>
    <x v="8806"/>
    <n v="142680"/>
    <n v="142680"/>
    <n v="0"/>
  </r>
  <r>
    <x v="384"/>
    <x v="0"/>
    <x v="17"/>
    <x v="1869"/>
    <x v="1"/>
    <x v="4"/>
    <x v="8807"/>
    <n v="2153.25"/>
    <n v="2153.25"/>
    <n v="0"/>
  </r>
  <r>
    <x v="2"/>
    <x v="1"/>
    <x v="1"/>
    <x v="2367"/>
    <x v="431"/>
    <x v="25"/>
    <x v="8808"/>
    <n v="1724.48"/>
    <n v="1724.48"/>
    <n v="0"/>
  </r>
  <r>
    <x v="2"/>
    <x v="1"/>
    <x v="1"/>
    <x v="2367"/>
    <x v="431"/>
    <x v="70"/>
    <x v="8809"/>
    <n v="72.42"/>
    <n v="72.42"/>
    <n v="0"/>
  </r>
  <r>
    <x v="202"/>
    <x v="2"/>
    <x v="5"/>
    <x v="1873"/>
    <x v="386"/>
    <x v="4"/>
    <x v="8810"/>
    <n v="9275"/>
    <n v="9275"/>
    <n v="0"/>
  </r>
  <r>
    <x v="352"/>
    <x v="2"/>
    <x v="28"/>
    <x v="1874"/>
    <x v="200"/>
    <x v="25"/>
    <x v="6174"/>
    <n v="106666.33"/>
    <n v="106666.33"/>
    <n v="0"/>
  </r>
  <r>
    <x v="374"/>
    <x v="2"/>
    <x v="28"/>
    <x v="1874"/>
    <x v="200"/>
    <x v="17"/>
    <x v="2867"/>
    <n v="15000"/>
    <n v="15000"/>
    <n v="0"/>
  </r>
  <r>
    <x v="146"/>
    <x v="0"/>
    <x v="5"/>
    <x v="2396"/>
    <x v="33"/>
    <x v="14"/>
    <x v="8811"/>
    <n v="5278"/>
    <n v="5278"/>
    <n v="0"/>
  </r>
  <r>
    <x v="146"/>
    <x v="0"/>
    <x v="5"/>
    <x v="2396"/>
    <x v="33"/>
    <x v="554"/>
    <x v="2867"/>
    <n v="36217.14"/>
    <n v="36217.14"/>
    <n v="0"/>
  </r>
  <r>
    <x v="95"/>
    <x v="2"/>
    <x v="2"/>
    <x v="1875"/>
    <x v="61"/>
    <x v="4"/>
    <x v="6175"/>
    <n v="100000"/>
    <n v="100000"/>
    <n v="0"/>
  </r>
  <r>
    <x v="95"/>
    <x v="2"/>
    <x v="2"/>
    <x v="1875"/>
    <x v="61"/>
    <x v="7"/>
    <x v="6175"/>
    <n v="-900.68"/>
    <n v="-900.68"/>
    <n v="0"/>
  </r>
  <r>
    <x v="95"/>
    <x v="2"/>
    <x v="2"/>
    <x v="1875"/>
    <x v="61"/>
    <x v="714"/>
    <x v="6175"/>
    <n v="20000"/>
    <n v="20000"/>
    <n v="0"/>
  </r>
  <r>
    <x v="2"/>
    <x v="1"/>
    <x v="1"/>
    <x v="2507"/>
    <x v="269"/>
    <x v="25"/>
    <x v="827"/>
    <n v="288.74"/>
    <n v="288.74"/>
    <n v="0"/>
  </r>
  <r>
    <x v="364"/>
    <x v="0"/>
    <x v="16"/>
    <x v="2368"/>
    <x v="1"/>
    <x v="16"/>
    <x v="8812"/>
    <n v="93.9"/>
    <n v="93.9"/>
    <n v="0"/>
  </r>
  <r>
    <x v="368"/>
    <x v="2"/>
    <x v="9"/>
    <x v="2508"/>
    <x v="269"/>
    <x v="25"/>
    <x v="420"/>
    <n v="11.98"/>
    <n v="11.98"/>
    <n v="0"/>
  </r>
  <r>
    <x v="368"/>
    <x v="2"/>
    <x v="9"/>
    <x v="2397"/>
    <x v="377"/>
    <x v="4"/>
    <x v="8813"/>
    <n v="789"/>
    <n v="789"/>
    <n v="0"/>
  </r>
  <r>
    <x v="368"/>
    <x v="2"/>
    <x v="9"/>
    <x v="2398"/>
    <x v="269"/>
    <x v="17"/>
    <x v="8814"/>
    <n v="322"/>
    <n v="322"/>
    <n v="0"/>
  </r>
  <r>
    <x v="366"/>
    <x v="2"/>
    <x v="9"/>
    <x v="2399"/>
    <x v="377"/>
    <x v="17"/>
    <x v="8815"/>
    <n v="789"/>
    <n v="789"/>
    <n v="0"/>
  </r>
  <r>
    <x v="2"/>
    <x v="1"/>
    <x v="1"/>
    <x v="2400"/>
    <x v="65"/>
    <x v="95"/>
    <x v="8816"/>
    <n v="6.41"/>
    <n v="6.41"/>
    <n v="0"/>
  </r>
  <r>
    <x v="2"/>
    <x v="1"/>
    <x v="1"/>
    <x v="2400"/>
    <x v="65"/>
    <x v="23"/>
    <x v="8817"/>
    <n v="78.58"/>
    <n v="78.58"/>
    <n v="0"/>
  </r>
  <r>
    <x v="374"/>
    <x v="2"/>
    <x v="28"/>
    <x v="2401"/>
    <x v="269"/>
    <x v="95"/>
    <x v="5814"/>
    <n v="681.03"/>
    <n v="681.03"/>
    <n v="0"/>
  </r>
  <r>
    <x v="344"/>
    <x v="2"/>
    <x v="5"/>
    <x v="1759"/>
    <x v="1"/>
    <x v="101"/>
    <x v="6364"/>
    <n v="1496.97"/>
    <n v="1496.97"/>
    <n v="0"/>
  </r>
  <r>
    <x v="344"/>
    <x v="2"/>
    <x v="5"/>
    <x v="1759"/>
    <x v="1"/>
    <x v="106"/>
    <x v="6275"/>
    <n v="281.45"/>
    <n v="281.45"/>
    <n v="0"/>
  </r>
  <r>
    <x v="344"/>
    <x v="2"/>
    <x v="5"/>
    <x v="1759"/>
    <x v="1"/>
    <x v="80"/>
    <x v="8818"/>
    <n v="125"/>
    <n v="125"/>
    <n v="0"/>
  </r>
  <r>
    <x v="95"/>
    <x v="2"/>
    <x v="2"/>
    <x v="2509"/>
    <x v="45"/>
    <x v="4"/>
    <x v="8819"/>
    <n v="6100"/>
    <n v="6100"/>
    <n v="0"/>
  </r>
  <r>
    <x v="2"/>
    <x v="1"/>
    <x v="1"/>
    <x v="1762"/>
    <x v="99"/>
    <x v="16"/>
    <x v="8820"/>
    <n v="187.8"/>
    <n v="187.8"/>
    <n v="0"/>
  </r>
  <r>
    <x v="393"/>
    <x v="0"/>
    <x v="5"/>
    <x v="1961"/>
    <x v="224"/>
    <x v="4"/>
    <x v="8821"/>
    <n v="8016"/>
    <n v="8016"/>
    <n v="0"/>
  </r>
  <r>
    <x v="54"/>
    <x v="0"/>
    <x v="2"/>
    <x v="2510"/>
    <x v="45"/>
    <x v="4"/>
    <x v="8822"/>
    <n v="26500"/>
    <n v="26500"/>
    <n v="0"/>
  </r>
  <r>
    <x v="110"/>
    <x v="2"/>
    <x v="2"/>
    <x v="2511"/>
    <x v="1"/>
    <x v="4"/>
    <x v="8823"/>
    <n v="14144"/>
    <n v="14144"/>
    <n v="0"/>
  </r>
  <r>
    <x v="367"/>
    <x v="2"/>
    <x v="9"/>
    <x v="1769"/>
    <x v="5"/>
    <x v="101"/>
    <x v="7909"/>
    <n v="126.29"/>
    <n v="126.29"/>
    <n v="0"/>
  </r>
  <r>
    <x v="367"/>
    <x v="2"/>
    <x v="9"/>
    <x v="1769"/>
    <x v="5"/>
    <x v="106"/>
    <x v="7084"/>
    <n v="30.03"/>
    <n v="30.03"/>
    <n v="0"/>
  </r>
  <r>
    <x v="367"/>
    <x v="2"/>
    <x v="9"/>
    <x v="1769"/>
    <x v="5"/>
    <x v="119"/>
    <x v="8553"/>
    <n v="28.34"/>
    <n v="28.34"/>
    <n v="0"/>
  </r>
  <r>
    <x v="367"/>
    <x v="2"/>
    <x v="9"/>
    <x v="1769"/>
    <x v="5"/>
    <x v="80"/>
    <x v="6560"/>
    <n v="1668.93"/>
    <n v="1668.93"/>
    <n v="0"/>
  </r>
  <r>
    <x v="367"/>
    <x v="2"/>
    <x v="9"/>
    <x v="1769"/>
    <x v="5"/>
    <x v="113"/>
    <x v="8824"/>
    <n v="188.12"/>
    <n v="188.12"/>
    <n v="0"/>
  </r>
  <r>
    <x v="367"/>
    <x v="2"/>
    <x v="9"/>
    <x v="1769"/>
    <x v="5"/>
    <x v="121"/>
    <x v="8825"/>
    <n v="792.47"/>
    <n v="792.47"/>
    <n v="0"/>
  </r>
  <r>
    <x v="367"/>
    <x v="2"/>
    <x v="9"/>
    <x v="1769"/>
    <x v="5"/>
    <x v="998"/>
    <x v="8825"/>
    <n v="-792.47"/>
    <n v="-792.47"/>
    <n v="0"/>
  </r>
  <r>
    <x v="367"/>
    <x v="2"/>
    <x v="9"/>
    <x v="1769"/>
    <x v="5"/>
    <x v="999"/>
    <x v="8825"/>
    <n v="792.47"/>
    <n v="792.47"/>
    <n v="0"/>
  </r>
  <r>
    <x v="367"/>
    <x v="2"/>
    <x v="9"/>
    <x v="1769"/>
    <x v="5"/>
    <x v="467"/>
    <x v="8826"/>
    <n v="1076.92"/>
    <n v="1076.92"/>
    <n v="0"/>
  </r>
  <r>
    <x v="368"/>
    <x v="2"/>
    <x v="9"/>
    <x v="1769"/>
    <x v="5"/>
    <x v="236"/>
    <x v="8827"/>
    <n v="-1620.56"/>
    <n v="-1620.56"/>
    <n v="0"/>
  </r>
  <r>
    <x v="368"/>
    <x v="2"/>
    <x v="9"/>
    <x v="1769"/>
    <x v="5"/>
    <x v="1000"/>
    <x v="8827"/>
    <n v="1620.56"/>
    <n v="1620.56"/>
    <n v="0"/>
  </r>
  <r>
    <x v="368"/>
    <x v="2"/>
    <x v="9"/>
    <x v="1769"/>
    <x v="5"/>
    <x v="1001"/>
    <x v="8109"/>
    <n v="-211.63"/>
    <n v="-211.63"/>
    <n v="0"/>
  </r>
  <r>
    <x v="368"/>
    <x v="2"/>
    <x v="9"/>
    <x v="1769"/>
    <x v="5"/>
    <x v="546"/>
    <x v="8109"/>
    <n v="211.63"/>
    <n v="211.63"/>
    <n v="0"/>
  </r>
  <r>
    <x v="368"/>
    <x v="2"/>
    <x v="9"/>
    <x v="1769"/>
    <x v="5"/>
    <x v="238"/>
    <x v="6220"/>
    <n v="91.3"/>
    <n v="91.3"/>
    <n v="0"/>
  </r>
  <r>
    <x v="368"/>
    <x v="2"/>
    <x v="9"/>
    <x v="1769"/>
    <x v="5"/>
    <x v="341"/>
    <x v="7640"/>
    <n v="158.80000000000001"/>
    <n v="158.80000000000001"/>
    <n v="0"/>
  </r>
  <r>
    <x v="368"/>
    <x v="2"/>
    <x v="9"/>
    <x v="1769"/>
    <x v="5"/>
    <x v="599"/>
    <x v="5880"/>
    <n v="2959.07"/>
    <n v="2959.07"/>
    <n v="0"/>
  </r>
  <r>
    <x v="368"/>
    <x v="2"/>
    <x v="9"/>
    <x v="1769"/>
    <x v="5"/>
    <x v="376"/>
    <x v="8828"/>
    <n v="221.28"/>
    <n v="221.28"/>
    <n v="0"/>
  </r>
  <r>
    <x v="368"/>
    <x v="2"/>
    <x v="9"/>
    <x v="1769"/>
    <x v="5"/>
    <x v="464"/>
    <x v="8829"/>
    <n v="2712.95"/>
    <n v="2712.95"/>
    <n v="0"/>
  </r>
  <r>
    <x v="368"/>
    <x v="2"/>
    <x v="9"/>
    <x v="1769"/>
    <x v="5"/>
    <x v="575"/>
    <x v="8830"/>
    <n v="545.87"/>
    <n v="545.87"/>
    <n v="0"/>
  </r>
  <r>
    <x v="368"/>
    <x v="2"/>
    <x v="9"/>
    <x v="1769"/>
    <x v="5"/>
    <x v="732"/>
    <x v="6554"/>
    <n v="974.51"/>
    <n v="974.51"/>
    <n v="0"/>
  </r>
  <r>
    <x v="368"/>
    <x v="2"/>
    <x v="9"/>
    <x v="1769"/>
    <x v="5"/>
    <x v="1002"/>
    <x v="6554"/>
    <n v="-974.51"/>
    <n v="-974.51"/>
    <n v="0"/>
  </r>
  <r>
    <x v="368"/>
    <x v="2"/>
    <x v="9"/>
    <x v="1769"/>
    <x v="5"/>
    <x v="1003"/>
    <x v="5864"/>
    <n v="-3844.37"/>
    <n v="-3844.37"/>
    <n v="0"/>
  </r>
  <r>
    <x v="368"/>
    <x v="2"/>
    <x v="9"/>
    <x v="1769"/>
    <x v="5"/>
    <x v="1004"/>
    <x v="5864"/>
    <n v="3844.37"/>
    <n v="3844.37"/>
    <n v="0"/>
  </r>
  <r>
    <x v="368"/>
    <x v="2"/>
    <x v="9"/>
    <x v="1769"/>
    <x v="5"/>
    <x v="769"/>
    <x v="6253"/>
    <n v="1201.5"/>
    <n v="1201.5"/>
    <n v="0"/>
  </r>
  <r>
    <x v="368"/>
    <x v="2"/>
    <x v="9"/>
    <x v="1769"/>
    <x v="5"/>
    <x v="799"/>
    <x v="7081"/>
    <n v="28.88"/>
    <n v="28.88"/>
    <n v="0"/>
  </r>
  <r>
    <x v="368"/>
    <x v="2"/>
    <x v="9"/>
    <x v="1769"/>
    <x v="5"/>
    <x v="1005"/>
    <x v="5858"/>
    <n v="414.31"/>
    <n v="414.31"/>
    <n v="0"/>
  </r>
  <r>
    <x v="368"/>
    <x v="2"/>
    <x v="9"/>
    <x v="1769"/>
    <x v="5"/>
    <x v="155"/>
    <x v="5859"/>
    <n v="6562.88"/>
    <n v="6562.88"/>
    <n v="0"/>
  </r>
  <r>
    <x v="368"/>
    <x v="2"/>
    <x v="9"/>
    <x v="1769"/>
    <x v="5"/>
    <x v="369"/>
    <x v="6343"/>
    <n v="1980.64"/>
    <n v="1980.64"/>
    <n v="0"/>
  </r>
  <r>
    <x v="368"/>
    <x v="2"/>
    <x v="9"/>
    <x v="1769"/>
    <x v="5"/>
    <x v="414"/>
    <x v="8830"/>
    <n v="129.97"/>
    <n v="129.97"/>
    <n v="0"/>
  </r>
  <r>
    <x v="368"/>
    <x v="2"/>
    <x v="9"/>
    <x v="1769"/>
    <x v="5"/>
    <x v="372"/>
    <x v="6028"/>
    <n v="-3139.13"/>
    <n v="-3139.13"/>
    <n v="0"/>
  </r>
  <r>
    <x v="368"/>
    <x v="2"/>
    <x v="9"/>
    <x v="1769"/>
    <x v="5"/>
    <x v="723"/>
    <x v="5861"/>
    <n v="815.23"/>
    <n v="815.23"/>
    <n v="0"/>
  </r>
  <r>
    <x v="368"/>
    <x v="2"/>
    <x v="9"/>
    <x v="1769"/>
    <x v="5"/>
    <x v="637"/>
    <x v="8351"/>
    <n v="222"/>
    <n v="222"/>
    <n v="0"/>
  </r>
  <r>
    <x v="368"/>
    <x v="2"/>
    <x v="9"/>
    <x v="1769"/>
    <x v="5"/>
    <x v="638"/>
    <x v="6003"/>
    <n v="149.44999999999999"/>
    <n v="149.44999999999999"/>
    <n v="0"/>
  </r>
  <r>
    <x v="368"/>
    <x v="2"/>
    <x v="9"/>
    <x v="1769"/>
    <x v="5"/>
    <x v="576"/>
    <x v="5773"/>
    <n v="26.08"/>
    <n v="26.08"/>
    <n v="0"/>
  </r>
  <r>
    <x v="368"/>
    <x v="2"/>
    <x v="9"/>
    <x v="1769"/>
    <x v="5"/>
    <x v="771"/>
    <x v="6105"/>
    <n v="21.47"/>
    <n v="21.47"/>
    <n v="0"/>
  </r>
  <r>
    <x v="368"/>
    <x v="2"/>
    <x v="9"/>
    <x v="1769"/>
    <x v="5"/>
    <x v="716"/>
    <x v="7643"/>
    <n v="82.75"/>
    <n v="82.75"/>
    <n v="0"/>
  </r>
  <r>
    <x v="477"/>
    <x v="2"/>
    <x v="9"/>
    <x v="1769"/>
    <x v="5"/>
    <x v="639"/>
    <x v="7337"/>
    <n v="155.22999999999999"/>
    <n v="155.22999999999999"/>
    <n v="0"/>
  </r>
  <r>
    <x v="205"/>
    <x v="2"/>
    <x v="8"/>
    <x v="2512"/>
    <x v="269"/>
    <x v="0"/>
    <x v="8831"/>
    <n v="1179.5999999999999"/>
    <n v="1179.5999999999999"/>
    <n v="0"/>
  </r>
  <r>
    <x v="205"/>
    <x v="2"/>
    <x v="8"/>
    <x v="2512"/>
    <x v="269"/>
    <x v="17"/>
    <x v="420"/>
    <n v="505.41"/>
    <n v="505.41"/>
    <n v="0"/>
  </r>
  <r>
    <x v="361"/>
    <x v="2"/>
    <x v="28"/>
    <x v="2513"/>
    <x v="269"/>
    <x v="4"/>
    <x v="7174"/>
    <n v="546.96"/>
    <n v="546.96"/>
    <n v="0"/>
  </r>
  <r>
    <x v="361"/>
    <x v="2"/>
    <x v="28"/>
    <x v="2513"/>
    <x v="269"/>
    <x v="42"/>
    <x v="8832"/>
    <n v="535.76"/>
    <n v="535.76"/>
    <n v="0"/>
  </r>
  <r>
    <x v="2"/>
    <x v="1"/>
    <x v="1"/>
    <x v="2514"/>
    <x v="443"/>
    <x v="5"/>
    <x v="2867"/>
    <n v="840"/>
    <n v="840"/>
    <n v="0"/>
  </r>
  <r>
    <x v="478"/>
    <x v="0"/>
    <x v="15"/>
    <x v="2515"/>
    <x v="9"/>
    <x v="4"/>
    <x v="8833"/>
    <n v="680"/>
    <n v="680"/>
    <n v="0"/>
  </r>
  <r>
    <x v="2"/>
    <x v="1"/>
    <x v="1"/>
    <x v="2287"/>
    <x v="224"/>
    <x v="25"/>
    <x v="8834"/>
    <n v="100"/>
    <n v="100"/>
    <n v="0"/>
  </r>
  <r>
    <x v="2"/>
    <x v="1"/>
    <x v="1"/>
    <x v="2516"/>
    <x v="188"/>
    <x v="4"/>
    <x v="8835"/>
    <n v="2736"/>
    <n v="2736"/>
    <n v="0"/>
  </r>
  <r>
    <x v="479"/>
    <x v="0"/>
    <x v="16"/>
    <x v="2517"/>
    <x v="103"/>
    <x v="4"/>
    <x v="8836"/>
    <n v="35775"/>
    <n v="35775"/>
    <n v="0"/>
  </r>
  <r>
    <x v="442"/>
    <x v="0"/>
    <x v="16"/>
    <x v="2517"/>
    <x v="103"/>
    <x v="0"/>
    <x v="8837"/>
    <n v="37585"/>
    <n v="37585"/>
    <n v="0"/>
  </r>
  <r>
    <x v="451"/>
    <x v="2"/>
    <x v="9"/>
    <x v="2289"/>
    <x v="5"/>
    <x v="48"/>
    <x v="8838"/>
    <n v="59.04"/>
    <n v="59.04"/>
    <n v="0"/>
  </r>
  <r>
    <x v="451"/>
    <x v="2"/>
    <x v="9"/>
    <x v="2289"/>
    <x v="5"/>
    <x v="51"/>
    <x v="7917"/>
    <n v="5.42"/>
    <n v="5.42"/>
    <n v="0"/>
  </r>
  <r>
    <x v="451"/>
    <x v="2"/>
    <x v="9"/>
    <x v="2289"/>
    <x v="5"/>
    <x v="1"/>
    <x v="8839"/>
    <n v="12.74"/>
    <n v="12.74"/>
    <n v="0"/>
  </r>
  <r>
    <x v="362"/>
    <x v="2"/>
    <x v="28"/>
    <x v="2290"/>
    <x v="424"/>
    <x v="25"/>
    <x v="8138"/>
    <n v="616000"/>
    <n v="343221.75"/>
    <n v="272778.25"/>
  </r>
  <r>
    <x v="362"/>
    <x v="2"/>
    <x v="28"/>
    <x v="2290"/>
    <x v="424"/>
    <x v="110"/>
    <x v="2512"/>
    <n v="272778.25"/>
    <n v="84058.83"/>
    <n v="188719.42"/>
  </r>
  <r>
    <x v="363"/>
    <x v="2"/>
    <x v="28"/>
    <x v="2290"/>
    <x v="424"/>
    <x v="352"/>
    <x v="2512"/>
    <n v="58368.7"/>
    <n v="58368.7"/>
    <n v="0"/>
  </r>
  <r>
    <x v="95"/>
    <x v="2"/>
    <x v="2"/>
    <x v="2276"/>
    <x v="409"/>
    <x v="64"/>
    <x v="420"/>
    <n v="42"/>
    <n v="42"/>
    <n v="0"/>
  </r>
  <r>
    <x v="2"/>
    <x v="1"/>
    <x v="1"/>
    <x v="2279"/>
    <x v="207"/>
    <x v="19"/>
    <x v="8840"/>
    <n v="516"/>
    <n v="516"/>
    <n v="0"/>
  </r>
  <r>
    <x v="2"/>
    <x v="1"/>
    <x v="1"/>
    <x v="2518"/>
    <x v="215"/>
    <x v="4"/>
    <x v="8841"/>
    <n v="2250"/>
    <n v="2250"/>
    <n v="0"/>
  </r>
  <r>
    <x v="190"/>
    <x v="2"/>
    <x v="5"/>
    <x v="2519"/>
    <x v="14"/>
    <x v="4"/>
    <x v="7655"/>
    <n v="2311795"/>
    <n v="2307383.35"/>
    <n v="4411.6499999999996"/>
  </r>
  <r>
    <x v="359"/>
    <x v="2"/>
    <x v="9"/>
    <x v="2520"/>
    <x v="223"/>
    <x v="4"/>
    <x v="7775"/>
    <n v="788.25"/>
    <n v="788.25"/>
    <n v="0"/>
  </r>
  <r>
    <x v="359"/>
    <x v="2"/>
    <x v="9"/>
    <x v="2520"/>
    <x v="223"/>
    <x v="62"/>
    <x v="7236"/>
    <n v="104.66"/>
    <n v="104.66"/>
    <n v="0"/>
  </r>
  <r>
    <x v="361"/>
    <x v="2"/>
    <x v="28"/>
    <x v="2513"/>
    <x v="269"/>
    <x v="25"/>
    <x v="8842"/>
    <n v="923.08"/>
    <n v="923.08"/>
    <n v="0"/>
  </r>
  <r>
    <x v="361"/>
    <x v="2"/>
    <x v="28"/>
    <x v="2513"/>
    <x v="269"/>
    <x v="95"/>
    <x v="6808"/>
    <n v="280.18"/>
    <n v="280.18"/>
    <n v="0"/>
  </r>
  <r>
    <x v="361"/>
    <x v="2"/>
    <x v="28"/>
    <x v="2513"/>
    <x v="269"/>
    <x v="20"/>
    <x v="6366"/>
    <n v="712.95"/>
    <n v="712.95"/>
    <n v="0"/>
  </r>
  <r>
    <x v="339"/>
    <x v="2"/>
    <x v="5"/>
    <x v="2521"/>
    <x v="89"/>
    <x v="13"/>
    <x v="8843"/>
    <n v="10649.98"/>
    <n v="10649.98"/>
    <n v="0"/>
  </r>
  <r>
    <x v="2"/>
    <x v="1"/>
    <x v="1"/>
    <x v="2522"/>
    <x v="63"/>
    <x v="4"/>
    <x v="8844"/>
    <n v="7800"/>
    <n v="7800"/>
    <n v="0"/>
  </r>
  <r>
    <x v="425"/>
    <x v="2"/>
    <x v="2"/>
    <x v="2283"/>
    <x v="1"/>
    <x v="25"/>
    <x v="1110"/>
    <n v="20468"/>
    <n v="20468"/>
    <n v="0"/>
  </r>
  <r>
    <x v="2"/>
    <x v="1"/>
    <x v="1"/>
    <x v="2284"/>
    <x v="337"/>
    <x v="25"/>
    <x v="8845"/>
    <n v="2150"/>
    <n v="2150"/>
    <n v="0"/>
  </r>
  <r>
    <x v="330"/>
    <x v="0"/>
    <x v="9"/>
    <x v="2523"/>
    <x v="5"/>
    <x v="4"/>
    <x v="8846"/>
    <n v="2328.0100000000002"/>
    <n v="2328.0100000000002"/>
    <n v="0"/>
  </r>
  <r>
    <x v="2"/>
    <x v="1"/>
    <x v="1"/>
    <x v="2524"/>
    <x v="335"/>
    <x v="4"/>
    <x v="8847"/>
    <n v="4250"/>
    <n v="4250"/>
    <n v="0"/>
  </r>
  <r>
    <x v="2"/>
    <x v="1"/>
    <x v="1"/>
    <x v="2288"/>
    <x v="101"/>
    <x v="4"/>
    <x v="8848"/>
    <n v="4851"/>
    <n v="4851"/>
    <n v="0"/>
  </r>
  <r>
    <x v="451"/>
    <x v="2"/>
    <x v="9"/>
    <x v="2289"/>
    <x v="5"/>
    <x v="43"/>
    <x v="7890"/>
    <n v="138.03"/>
    <n v="138.03"/>
    <n v="0"/>
  </r>
  <r>
    <x v="451"/>
    <x v="2"/>
    <x v="9"/>
    <x v="2289"/>
    <x v="5"/>
    <x v="21"/>
    <x v="7514"/>
    <n v="150.6"/>
    <n v="150.6"/>
    <n v="0"/>
  </r>
  <r>
    <x v="361"/>
    <x v="2"/>
    <x v="28"/>
    <x v="2290"/>
    <x v="424"/>
    <x v="382"/>
    <x v="2512"/>
    <n v="106368.7"/>
    <n v="104436.89"/>
    <n v="1931.81"/>
  </r>
  <r>
    <x v="464"/>
    <x v="2"/>
    <x v="5"/>
    <x v="2386"/>
    <x v="1"/>
    <x v="4"/>
    <x v="8849"/>
    <n v="9834"/>
    <n v="9834"/>
    <n v="0"/>
  </r>
  <r>
    <x v="464"/>
    <x v="2"/>
    <x v="5"/>
    <x v="2386"/>
    <x v="1"/>
    <x v="13"/>
    <x v="8849"/>
    <n v="-9834"/>
    <n v="-9834"/>
    <n v="0"/>
  </r>
  <r>
    <x v="464"/>
    <x v="2"/>
    <x v="5"/>
    <x v="2386"/>
    <x v="1"/>
    <x v="14"/>
    <x v="8849"/>
    <n v="9834"/>
    <n v="9834"/>
    <n v="0"/>
  </r>
  <r>
    <x v="366"/>
    <x v="2"/>
    <x v="9"/>
    <x v="1828"/>
    <x v="5"/>
    <x v="1"/>
    <x v="7243"/>
    <n v="149.97999999999999"/>
    <n v="149.97999999999999"/>
    <n v="0"/>
  </r>
  <r>
    <x v="366"/>
    <x v="2"/>
    <x v="9"/>
    <x v="1828"/>
    <x v="5"/>
    <x v="57"/>
    <x v="8824"/>
    <n v="250.83"/>
    <n v="250.83"/>
    <n v="0"/>
  </r>
  <r>
    <x v="366"/>
    <x v="2"/>
    <x v="9"/>
    <x v="1828"/>
    <x v="5"/>
    <x v="294"/>
    <x v="5857"/>
    <n v="3763.17"/>
    <n v="3763.17"/>
    <n v="0"/>
  </r>
  <r>
    <x v="366"/>
    <x v="2"/>
    <x v="9"/>
    <x v="1828"/>
    <x v="5"/>
    <x v="202"/>
    <x v="8826"/>
    <n v="661.29"/>
    <n v="661.29"/>
    <n v="0"/>
  </r>
  <r>
    <x v="366"/>
    <x v="2"/>
    <x v="9"/>
    <x v="1828"/>
    <x v="5"/>
    <x v="145"/>
    <x v="8826"/>
    <n v="-661.29"/>
    <n v="-661.29"/>
    <n v="0"/>
  </r>
  <r>
    <x v="366"/>
    <x v="2"/>
    <x v="9"/>
    <x v="1828"/>
    <x v="5"/>
    <x v="146"/>
    <x v="8826"/>
    <n v="661.29"/>
    <n v="661.29"/>
    <n v="0"/>
  </r>
  <r>
    <x v="448"/>
    <x v="2"/>
    <x v="9"/>
    <x v="1828"/>
    <x v="5"/>
    <x v="150"/>
    <x v="5792"/>
    <n v="362.4"/>
    <n v="362.4"/>
    <n v="0"/>
  </r>
  <r>
    <x v="358"/>
    <x v="2"/>
    <x v="9"/>
    <x v="2291"/>
    <x v="359"/>
    <x v="62"/>
    <x v="8850"/>
    <n v="15266.65"/>
    <n v="15266.65"/>
    <n v="0"/>
  </r>
  <r>
    <x v="358"/>
    <x v="2"/>
    <x v="9"/>
    <x v="2291"/>
    <x v="359"/>
    <x v="42"/>
    <x v="8851"/>
    <n v="18924"/>
    <n v="18924"/>
    <n v="0"/>
  </r>
  <r>
    <x v="358"/>
    <x v="2"/>
    <x v="9"/>
    <x v="2291"/>
    <x v="359"/>
    <x v="80"/>
    <x v="8589"/>
    <n v="4150"/>
    <n v="4150"/>
    <n v="0"/>
  </r>
  <r>
    <x v="351"/>
    <x v="0"/>
    <x v="2"/>
    <x v="2525"/>
    <x v="1"/>
    <x v="4"/>
    <x v="1110"/>
    <n v="30362"/>
    <n v="30362"/>
    <n v="0"/>
  </r>
  <r>
    <x v="366"/>
    <x v="2"/>
    <x v="9"/>
    <x v="2294"/>
    <x v="365"/>
    <x v="62"/>
    <x v="8852"/>
    <n v="2707"/>
    <n v="2707"/>
    <n v="0"/>
  </r>
  <r>
    <x v="366"/>
    <x v="2"/>
    <x v="9"/>
    <x v="2294"/>
    <x v="365"/>
    <x v="18"/>
    <x v="8853"/>
    <n v="1634"/>
    <n v="1634"/>
    <n v="0"/>
  </r>
  <r>
    <x v="2"/>
    <x v="1"/>
    <x v="1"/>
    <x v="2526"/>
    <x v="444"/>
    <x v="17"/>
    <x v="554"/>
    <n v="1360"/>
    <n v="1360"/>
    <n v="0"/>
  </r>
  <r>
    <x v="309"/>
    <x v="2"/>
    <x v="28"/>
    <x v="1771"/>
    <x v="5"/>
    <x v="141"/>
    <x v="6068"/>
    <n v="326.82"/>
    <n v="326.82"/>
    <n v="0"/>
  </r>
  <r>
    <x v="309"/>
    <x v="2"/>
    <x v="28"/>
    <x v="1771"/>
    <x v="5"/>
    <x v="403"/>
    <x v="6068"/>
    <n v="-326.82"/>
    <n v="-326.82"/>
    <n v="0"/>
  </r>
  <r>
    <x v="309"/>
    <x v="2"/>
    <x v="28"/>
    <x v="1771"/>
    <x v="5"/>
    <x v="226"/>
    <x v="6068"/>
    <n v="326.82"/>
    <n v="326.82"/>
    <n v="0"/>
  </r>
  <r>
    <x v="309"/>
    <x v="2"/>
    <x v="28"/>
    <x v="1771"/>
    <x v="5"/>
    <x v="164"/>
    <x v="7848"/>
    <n v="1481.93"/>
    <n v="1481.93"/>
    <n v="0"/>
  </r>
  <r>
    <x v="309"/>
    <x v="2"/>
    <x v="28"/>
    <x v="1771"/>
    <x v="5"/>
    <x v="121"/>
    <x v="5857"/>
    <n v="12084.27"/>
    <n v="12084.27"/>
    <n v="0"/>
  </r>
  <r>
    <x v="309"/>
    <x v="2"/>
    <x v="28"/>
    <x v="1771"/>
    <x v="5"/>
    <x v="1006"/>
    <x v="5876"/>
    <n v="848.49"/>
    <n v="848.49"/>
    <n v="0"/>
  </r>
  <r>
    <x v="350"/>
    <x v="2"/>
    <x v="28"/>
    <x v="1771"/>
    <x v="5"/>
    <x v="330"/>
    <x v="6595"/>
    <n v="538.12"/>
    <n v="538.12"/>
    <n v="0"/>
  </r>
  <r>
    <x v="350"/>
    <x v="2"/>
    <x v="28"/>
    <x v="1771"/>
    <x v="5"/>
    <x v="331"/>
    <x v="5792"/>
    <n v="9352.83"/>
    <n v="9352.84"/>
    <n v="-0.01"/>
  </r>
  <r>
    <x v="350"/>
    <x v="2"/>
    <x v="28"/>
    <x v="1771"/>
    <x v="5"/>
    <x v="247"/>
    <x v="6220"/>
    <n v="387.35"/>
    <n v="387.35"/>
    <n v="0"/>
  </r>
  <r>
    <x v="350"/>
    <x v="2"/>
    <x v="28"/>
    <x v="1771"/>
    <x v="5"/>
    <x v="369"/>
    <x v="6028"/>
    <n v="1138.46"/>
    <n v="1138.46"/>
    <n v="0"/>
  </r>
  <r>
    <x v="350"/>
    <x v="2"/>
    <x v="28"/>
    <x v="1771"/>
    <x v="5"/>
    <x v="414"/>
    <x v="6254"/>
    <n v="104.65"/>
    <n v="104.65"/>
    <n v="0"/>
  </r>
  <r>
    <x v="350"/>
    <x v="2"/>
    <x v="28"/>
    <x v="1771"/>
    <x v="5"/>
    <x v="417"/>
    <x v="5793"/>
    <n v="3551.42"/>
    <n v="3551.42"/>
    <n v="0"/>
  </r>
  <r>
    <x v="350"/>
    <x v="2"/>
    <x v="28"/>
    <x v="1771"/>
    <x v="5"/>
    <x v="745"/>
    <x v="8707"/>
    <n v="479.88"/>
    <n v="479.88"/>
    <n v="0"/>
  </r>
  <r>
    <x v="350"/>
    <x v="2"/>
    <x v="28"/>
    <x v="1771"/>
    <x v="5"/>
    <x v="421"/>
    <x v="6554"/>
    <n v="708.74"/>
    <n v="708.74"/>
    <n v="0"/>
  </r>
  <r>
    <x v="350"/>
    <x v="2"/>
    <x v="28"/>
    <x v="1771"/>
    <x v="5"/>
    <x v="609"/>
    <x v="6553"/>
    <n v="1072.6199999999999"/>
    <n v="1072.6199999999999"/>
    <n v="0"/>
  </r>
  <r>
    <x v="350"/>
    <x v="2"/>
    <x v="28"/>
    <x v="1771"/>
    <x v="5"/>
    <x v="1007"/>
    <x v="6553"/>
    <n v="1072.6199999999999"/>
    <n v="1072.6199999999999"/>
    <n v="0"/>
  </r>
  <r>
    <x v="312"/>
    <x v="2"/>
    <x v="28"/>
    <x v="1771"/>
    <x v="5"/>
    <x v="638"/>
    <x v="8854"/>
    <n v="410.3"/>
    <n v="410.3"/>
    <n v="0"/>
  </r>
  <r>
    <x v="312"/>
    <x v="2"/>
    <x v="28"/>
    <x v="1771"/>
    <x v="5"/>
    <x v="1008"/>
    <x v="8854"/>
    <n v="-410.3"/>
    <n v="-410.3"/>
    <n v="0"/>
  </r>
  <r>
    <x v="312"/>
    <x v="2"/>
    <x v="28"/>
    <x v="1771"/>
    <x v="5"/>
    <x v="1009"/>
    <x v="8854"/>
    <n v="410.3"/>
    <n v="410.3"/>
    <n v="0"/>
  </r>
  <r>
    <x v="353"/>
    <x v="2"/>
    <x v="28"/>
    <x v="1736"/>
    <x v="5"/>
    <x v="426"/>
    <x v="5863"/>
    <n v="306"/>
    <n v="306"/>
    <n v="0"/>
  </r>
  <r>
    <x v="353"/>
    <x v="2"/>
    <x v="28"/>
    <x v="1736"/>
    <x v="5"/>
    <x v="248"/>
    <x v="8855"/>
    <n v="232.02"/>
    <n v="232.02"/>
    <n v="0"/>
  </r>
  <r>
    <x v="353"/>
    <x v="2"/>
    <x v="28"/>
    <x v="1736"/>
    <x v="5"/>
    <x v="341"/>
    <x v="6983"/>
    <n v="3455.91"/>
    <n v="3455.91"/>
    <n v="0"/>
  </r>
  <r>
    <x v="352"/>
    <x v="2"/>
    <x v="28"/>
    <x v="1736"/>
    <x v="5"/>
    <x v="369"/>
    <x v="696"/>
    <n v="183.21"/>
    <n v="183.21"/>
    <n v="0"/>
  </r>
  <r>
    <x v="352"/>
    <x v="2"/>
    <x v="28"/>
    <x v="1736"/>
    <x v="5"/>
    <x v="417"/>
    <x v="6105"/>
    <n v="19.309999999999999"/>
    <n v="19.309999999999999"/>
    <n v="0"/>
  </r>
  <r>
    <x v="353"/>
    <x v="2"/>
    <x v="28"/>
    <x v="1736"/>
    <x v="5"/>
    <x v="159"/>
    <x v="8856"/>
    <n v="428.4"/>
    <n v="428.4"/>
    <n v="0"/>
  </r>
  <r>
    <x v="374"/>
    <x v="2"/>
    <x v="28"/>
    <x v="1736"/>
    <x v="5"/>
    <x v="1010"/>
    <x v="8857"/>
    <n v="1028.29"/>
    <n v="1028.29"/>
    <n v="0"/>
  </r>
  <r>
    <x v="374"/>
    <x v="2"/>
    <x v="28"/>
    <x v="1736"/>
    <x v="5"/>
    <x v="1011"/>
    <x v="8858"/>
    <n v="21832.959999999999"/>
    <n v="21832.959999999999"/>
    <n v="0"/>
  </r>
  <r>
    <x v="374"/>
    <x v="2"/>
    <x v="28"/>
    <x v="1736"/>
    <x v="5"/>
    <x v="1012"/>
    <x v="8859"/>
    <n v="6873.41"/>
    <n v="6873.41"/>
    <n v="0"/>
  </r>
  <r>
    <x v="353"/>
    <x v="2"/>
    <x v="28"/>
    <x v="1736"/>
    <x v="5"/>
    <x v="1013"/>
    <x v="5825"/>
    <n v="10441.08"/>
    <n v="10441.08"/>
    <n v="0"/>
  </r>
  <r>
    <x v="353"/>
    <x v="2"/>
    <x v="28"/>
    <x v="1736"/>
    <x v="5"/>
    <x v="1014"/>
    <x v="5825"/>
    <n v="10441.08"/>
    <n v="10441.08"/>
    <n v="0"/>
  </r>
  <r>
    <x v="353"/>
    <x v="2"/>
    <x v="28"/>
    <x v="1736"/>
    <x v="5"/>
    <x v="1015"/>
    <x v="5789"/>
    <n v="355.87"/>
    <n v="355.87"/>
    <n v="0"/>
  </r>
  <r>
    <x v="353"/>
    <x v="2"/>
    <x v="28"/>
    <x v="1736"/>
    <x v="5"/>
    <x v="1016"/>
    <x v="6027"/>
    <n v="56.43"/>
    <n v="56.43"/>
    <n v="0"/>
  </r>
  <r>
    <x v="353"/>
    <x v="2"/>
    <x v="28"/>
    <x v="1736"/>
    <x v="5"/>
    <x v="750"/>
    <x v="8108"/>
    <n v="1373.32"/>
    <n v="1373.32"/>
    <n v="0"/>
  </r>
  <r>
    <x v="353"/>
    <x v="2"/>
    <x v="28"/>
    <x v="1736"/>
    <x v="5"/>
    <x v="1017"/>
    <x v="5773"/>
    <n v="-24.03"/>
    <n v="-24.03"/>
    <n v="0"/>
  </r>
  <r>
    <x v="352"/>
    <x v="2"/>
    <x v="28"/>
    <x v="1736"/>
    <x v="5"/>
    <x v="414"/>
    <x v="7081"/>
    <n v="20.97"/>
    <n v="20.97"/>
    <n v="0"/>
  </r>
  <r>
    <x v="353"/>
    <x v="2"/>
    <x v="28"/>
    <x v="1736"/>
    <x v="5"/>
    <x v="460"/>
    <x v="8860"/>
    <n v="874.44"/>
    <n v="874.44"/>
    <n v="0"/>
  </r>
  <r>
    <x v="353"/>
    <x v="2"/>
    <x v="28"/>
    <x v="1736"/>
    <x v="5"/>
    <x v="599"/>
    <x v="5782"/>
    <n v="2550.6"/>
    <n v="2550.6"/>
    <n v="0"/>
  </r>
  <r>
    <x v="352"/>
    <x v="2"/>
    <x v="28"/>
    <x v="1736"/>
    <x v="5"/>
    <x v="374"/>
    <x v="5560"/>
    <n v="769.55"/>
    <n v="769.55"/>
    <n v="0"/>
  </r>
  <r>
    <x v="374"/>
    <x v="2"/>
    <x v="28"/>
    <x v="1736"/>
    <x v="5"/>
    <x v="1018"/>
    <x v="8861"/>
    <n v="-5327.53"/>
    <n v="-5327.53"/>
    <n v="0"/>
  </r>
  <r>
    <x v="374"/>
    <x v="2"/>
    <x v="28"/>
    <x v="1736"/>
    <x v="5"/>
    <x v="1019"/>
    <x v="8858"/>
    <n v="5458.24"/>
    <n v="5458.24"/>
    <n v="0"/>
  </r>
  <r>
    <x v="353"/>
    <x v="2"/>
    <x v="28"/>
    <x v="1736"/>
    <x v="5"/>
    <x v="1020"/>
    <x v="8862"/>
    <n v="-3961.28"/>
    <n v="-3961.28"/>
    <n v="0"/>
  </r>
  <r>
    <x v="353"/>
    <x v="2"/>
    <x v="28"/>
    <x v="1736"/>
    <x v="5"/>
    <x v="376"/>
    <x v="8863"/>
    <n v="217.1"/>
    <n v="217.1"/>
    <n v="0"/>
  </r>
  <r>
    <x v="353"/>
    <x v="2"/>
    <x v="28"/>
    <x v="1736"/>
    <x v="5"/>
    <x v="1021"/>
    <x v="8864"/>
    <n v="627.83000000000004"/>
    <n v="627.83000000000004"/>
    <n v="0"/>
  </r>
  <r>
    <x v="353"/>
    <x v="2"/>
    <x v="28"/>
    <x v="1736"/>
    <x v="5"/>
    <x v="676"/>
    <x v="8865"/>
    <n v="11119.28"/>
    <n v="11119.28"/>
    <n v="0"/>
  </r>
  <r>
    <x v="353"/>
    <x v="2"/>
    <x v="28"/>
    <x v="1736"/>
    <x v="5"/>
    <x v="577"/>
    <x v="8862"/>
    <n v="185.69"/>
    <n v="185.69"/>
    <n v="0"/>
  </r>
  <r>
    <x v="110"/>
    <x v="2"/>
    <x v="2"/>
    <x v="2527"/>
    <x v="81"/>
    <x v="4"/>
    <x v="8866"/>
    <n v="53800"/>
    <n v="1347.12"/>
    <n v="52452.88"/>
  </r>
  <r>
    <x v="2"/>
    <x v="1"/>
    <x v="1"/>
    <x v="2528"/>
    <x v="445"/>
    <x v="25"/>
    <x v="827"/>
    <n v="200"/>
    <n v="200"/>
    <n v="0"/>
  </r>
  <r>
    <x v="2"/>
    <x v="1"/>
    <x v="1"/>
    <x v="2529"/>
    <x v="37"/>
    <x v="95"/>
    <x v="8867"/>
    <n v="60.72"/>
    <n v="60.72"/>
    <n v="0"/>
  </r>
  <r>
    <x v="2"/>
    <x v="1"/>
    <x v="1"/>
    <x v="2529"/>
    <x v="37"/>
    <x v="106"/>
    <x v="8868"/>
    <n v="117.72"/>
    <n v="117.72"/>
    <n v="0"/>
  </r>
  <r>
    <x v="469"/>
    <x v="2"/>
    <x v="5"/>
    <x v="2530"/>
    <x v="1"/>
    <x v="4"/>
    <x v="8759"/>
    <n v="231.6"/>
    <n v="231.6"/>
    <n v="0"/>
  </r>
  <r>
    <x v="356"/>
    <x v="0"/>
    <x v="16"/>
    <x v="1840"/>
    <x v="5"/>
    <x v="25"/>
    <x v="6062"/>
    <n v="395.61"/>
    <n v="395.61"/>
    <n v="0"/>
  </r>
  <r>
    <x v="356"/>
    <x v="0"/>
    <x v="16"/>
    <x v="1840"/>
    <x v="5"/>
    <x v="17"/>
    <x v="7515"/>
    <n v="286.52"/>
    <n v="286.52"/>
    <n v="0"/>
  </r>
  <r>
    <x v="417"/>
    <x v="0"/>
    <x v="16"/>
    <x v="1840"/>
    <x v="5"/>
    <x v="131"/>
    <x v="6983"/>
    <n v="349.52"/>
    <n v="349.52"/>
    <n v="0"/>
  </r>
  <r>
    <x v="443"/>
    <x v="0"/>
    <x v="16"/>
    <x v="1840"/>
    <x v="5"/>
    <x v="108"/>
    <x v="8869"/>
    <n v="49.9"/>
    <n v="49.9"/>
    <n v="0"/>
  </r>
  <r>
    <x v="399"/>
    <x v="0"/>
    <x v="9"/>
    <x v="2531"/>
    <x v="73"/>
    <x v="4"/>
    <x v="8870"/>
    <n v="750"/>
    <n v="750"/>
    <n v="0"/>
  </r>
  <r>
    <x v="399"/>
    <x v="0"/>
    <x v="9"/>
    <x v="2531"/>
    <x v="73"/>
    <x v="13"/>
    <x v="8871"/>
    <n v="290"/>
    <n v="290"/>
    <n v="0"/>
  </r>
  <r>
    <x v="416"/>
    <x v="0"/>
    <x v="17"/>
    <x v="2086"/>
    <x v="1"/>
    <x v="17"/>
    <x v="8872"/>
    <n v="140.85"/>
    <n v="140.85"/>
    <n v="0"/>
  </r>
  <r>
    <x v="416"/>
    <x v="0"/>
    <x v="17"/>
    <x v="2086"/>
    <x v="1"/>
    <x v="62"/>
    <x v="8873"/>
    <n v="643.20000000000005"/>
    <n v="643.20000000000005"/>
    <n v="0"/>
  </r>
  <r>
    <x v="416"/>
    <x v="0"/>
    <x v="17"/>
    <x v="2086"/>
    <x v="1"/>
    <x v="18"/>
    <x v="8874"/>
    <n v="29.38"/>
    <n v="29.38"/>
    <n v="0"/>
  </r>
  <r>
    <x v="451"/>
    <x v="2"/>
    <x v="9"/>
    <x v="2127"/>
    <x v="40"/>
    <x v="554"/>
    <x v="7110"/>
    <n v="11569.87"/>
    <n v="11569.87"/>
    <n v="0"/>
  </r>
  <r>
    <x v="146"/>
    <x v="0"/>
    <x v="5"/>
    <x v="2532"/>
    <x v="110"/>
    <x v="4"/>
    <x v="8875"/>
    <n v="3384"/>
    <n v="3384"/>
    <n v="0"/>
  </r>
  <r>
    <x v="2"/>
    <x v="1"/>
    <x v="1"/>
    <x v="2384"/>
    <x v="244"/>
    <x v="25"/>
    <x v="8876"/>
    <n v="129"/>
    <n v="129"/>
    <n v="0"/>
  </r>
  <r>
    <x v="2"/>
    <x v="1"/>
    <x v="1"/>
    <x v="2129"/>
    <x v="174"/>
    <x v="17"/>
    <x v="7114"/>
    <n v="312.5"/>
    <n v="312.5"/>
    <n v="0"/>
  </r>
  <r>
    <x v="368"/>
    <x v="2"/>
    <x v="9"/>
    <x v="2131"/>
    <x v="223"/>
    <x v="104"/>
    <x v="554"/>
    <n v="80.94"/>
    <n v="80.94"/>
    <n v="0"/>
  </r>
  <r>
    <x v="347"/>
    <x v="0"/>
    <x v="16"/>
    <x v="2133"/>
    <x v="1"/>
    <x v="95"/>
    <x v="8877"/>
    <n v="896"/>
    <n v="896"/>
    <n v="0"/>
  </r>
  <r>
    <x v="347"/>
    <x v="0"/>
    <x v="16"/>
    <x v="2133"/>
    <x v="1"/>
    <x v="20"/>
    <x v="8878"/>
    <n v="281.45"/>
    <n v="281.45"/>
    <n v="0"/>
  </r>
  <r>
    <x v="347"/>
    <x v="0"/>
    <x v="16"/>
    <x v="2133"/>
    <x v="1"/>
    <x v="101"/>
    <x v="402"/>
    <n v="54.81"/>
    <n v="54.81"/>
    <n v="0"/>
  </r>
  <r>
    <x v="347"/>
    <x v="0"/>
    <x v="16"/>
    <x v="2133"/>
    <x v="1"/>
    <x v="80"/>
    <x v="8879"/>
    <n v="44.43"/>
    <n v="44.43"/>
    <n v="0"/>
  </r>
  <r>
    <x v="347"/>
    <x v="0"/>
    <x v="16"/>
    <x v="2133"/>
    <x v="1"/>
    <x v="81"/>
    <x v="8880"/>
    <n v="168.48"/>
    <n v="168.48"/>
    <n v="0"/>
  </r>
  <r>
    <x v="2"/>
    <x v="1"/>
    <x v="1"/>
    <x v="2133"/>
    <x v="1"/>
    <x v="181"/>
    <x v="8881"/>
    <n v="28.9"/>
    <n v="28.9"/>
    <n v="0"/>
  </r>
  <r>
    <x v="347"/>
    <x v="0"/>
    <x v="16"/>
    <x v="2133"/>
    <x v="1"/>
    <x v="141"/>
    <x v="8882"/>
    <n v="37.5"/>
    <n v="37.5"/>
    <n v="0"/>
  </r>
  <r>
    <x v="347"/>
    <x v="0"/>
    <x v="16"/>
    <x v="2133"/>
    <x v="1"/>
    <x v="227"/>
    <x v="8883"/>
    <n v="75"/>
    <n v="75"/>
    <n v="0"/>
  </r>
  <r>
    <x v="480"/>
    <x v="2"/>
    <x v="8"/>
    <x v="2533"/>
    <x v="5"/>
    <x v="25"/>
    <x v="4137"/>
    <n v="3292.96"/>
    <n v="3292.96"/>
    <n v="0"/>
  </r>
  <r>
    <x v="480"/>
    <x v="2"/>
    <x v="8"/>
    <x v="2533"/>
    <x v="5"/>
    <x v="43"/>
    <x v="5773"/>
    <n v="60.07"/>
    <n v="60.07"/>
    <n v="0"/>
  </r>
  <r>
    <x v="480"/>
    <x v="2"/>
    <x v="8"/>
    <x v="2533"/>
    <x v="5"/>
    <x v="117"/>
    <x v="6061"/>
    <n v="137.46"/>
    <n v="137.46"/>
    <n v="0"/>
  </r>
  <r>
    <x v="480"/>
    <x v="2"/>
    <x v="8"/>
    <x v="2533"/>
    <x v="5"/>
    <x v="1"/>
    <x v="696"/>
    <n v="1502.72"/>
    <n v="1502.72"/>
    <n v="0"/>
  </r>
  <r>
    <x v="480"/>
    <x v="2"/>
    <x v="8"/>
    <x v="2533"/>
    <x v="5"/>
    <x v="131"/>
    <x v="5772"/>
    <n v="582.74"/>
    <n v="582.74"/>
    <n v="0"/>
  </r>
  <r>
    <x v="480"/>
    <x v="2"/>
    <x v="8"/>
    <x v="2533"/>
    <x v="5"/>
    <x v="80"/>
    <x v="8884"/>
    <n v="3988.46"/>
    <n v="3988.46"/>
    <n v="0"/>
  </r>
  <r>
    <x v="480"/>
    <x v="2"/>
    <x v="8"/>
    <x v="2533"/>
    <x v="5"/>
    <x v="24"/>
    <x v="8885"/>
    <n v="11.56"/>
    <n v="11.56"/>
    <n v="0"/>
  </r>
  <r>
    <x v="480"/>
    <x v="2"/>
    <x v="8"/>
    <x v="2533"/>
    <x v="5"/>
    <x v="108"/>
    <x v="8886"/>
    <n v="110.37"/>
    <n v="110.37"/>
    <n v="0"/>
  </r>
  <r>
    <x v="481"/>
    <x v="2"/>
    <x v="8"/>
    <x v="2533"/>
    <x v="5"/>
    <x v="164"/>
    <x v="8887"/>
    <n v="26774.01"/>
    <n v="26774.01"/>
    <n v="0"/>
  </r>
  <r>
    <x v="481"/>
    <x v="2"/>
    <x v="8"/>
    <x v="2533"/>
    <x v="5"/>
    <x v="294"/>
    <x v="8888"/>
    <n v="410.4"/>
    <n v="410.4"/>
    <n v="0"/>
  </r>
  <r>
    <x v="482"/>
    <x v="2"/>
    <x v="15"/>
    <x v="2534"/>
    <x v="328"/>
    <x v="0"/>
    <x v="8889"/>
    <n v="8749"/>
    <n v="8749"/>
    <n v="0"/>
  </r>
  <r>
    <x v="38"/>
    <x v="2"/>
    <x v="5"/>
    <x v="2535"/>
    <x v="279"/>
    <x v="46"/>
    <x v="8890"/>
    <n v="2232"/>
    <n v="2232"/>
    <n v="0"/>
  </r>
  <r>
    <x v="2"/>
    <x v="1"/>
    <x v="1"/>
    <x v="2536"/>
    <x v="1"/>
    <x v="4"/>
    <x v="8891"/>
    <n v="1908"/>
    <n v="1908"/>
    <n v="0"/>
  </r>
  <r>
    <x v="2"/>
    <x v="1"/>
    <x v="1"/>
    <x v="2536"/>
    <x v="1"/>
    <x v="62"/>
    <x v="8892"/>
    <n v="437.6"/>
    <n v="437.6"/>
    <n v="0"/>
  </r>
  <r>
    <x v="2"/>
    <x v="1"/>
    <x v="1"/>
    <x v="2536"/>
    <x v="1"/>
    <x v="78"/>
    <x v="8893"/>
    <n v="35.25"/>
    <n v="35.25"/>
    <n v="0"/>
  </r>
  <r>
    <x v="2"/>
    <x v="1"/>
    <x v="1"/>
    <x v="2505"/>
    <x v="442"/>
    <x v="14"/>
    <x v="8797"/>
    <n v="329.12"/>
    <n v="329.12"/>
    <n v="0"/>
  </r>
  <r>
    <x v="2"/>
    <x v="1"/>
    <x v="1"/>
    <x v="2497"/>
    <x v="439"/>
    <x v="4"/>
    <x v="8894"/>
    <n v="308"/>
    <n v="308"/>
    <n v="0"/>
  </r>
  <r>
    <x v="2"/>
    <x v="1"/>
    <x v="1"/>
    <x v="2498"/>
    <x v="122"/>
    <x v="4"/>
    <x v="8895"/>
    <n v="2055.21"/>
    <n v="2055.21"/>
    <n v="0"/>
  </r>
  <r>
    <x v="2"/>
    <x v="1"/>
    <x v="1"/>
    <x v="2498"/>
    <x v="122"/>
    <x v="0"/>
    <x v="8896"/>
    <n v="100"/>
    <n v="100"/>
    <n v="0"/>
  </r>
  <r>
    <x v="135"/>
    <x v="2"/>
    <x v="2"/>
    <x v="2537"/>
    <x v="123"/>
    <x v="25"/>
    <x v="8897"/>
    <n v="11983"/>
    <n v="11735.74"/>
    <n v="247.26"/>
  </r>
  <r>
    <x v="135"/>
    <x v="2"/>
    <x v="2"/>
    <x v="2537"/>
    <x v="123"/>
    <x v="0"/>
    <x v="8898"/>
    <n v="7373"/>
    <n v="7373.01"/>
    <n v="-0.01"/>
  </r>
  <r>
    <x v="2"/>
    <x v="1"/>
    <x v="1"/>
    <x v="2499"/>
    <x v="440"/>
    <x v="46"/>
    <x v="8899"/>
    <n v="94.5"/>
    <n v="94.5"/>
    <n v="0"/>
  </r>
  <r>
    <x v="2"/>
    <x v="1"/>
    <x v="1"/>
    <x v="2499"/>
    <x v="440"/>
    <x v="16"/>
    <x v="8900"/>
    <n v="133.9"/>
    <n v="133.9"/>
    <n v="0"/>
  </r>
  <r>
    <x v="247"/>
    <x v="0"/>
    <x v="15"/>
    <x v="2538"/>
    <x v="269"/>
    <x v="0"/>
    <x v="8901"/>
    <n v="522.5"/>
    <n v="522.5"/>
    <n v="0"/>
  </r>
  <r>
    <x v="362"/>
    <x v="2"/>
    <x v="28"/>
    <x v="2539"/>
    <x v="158"/>
    <x v="4"/>
    <x v="8902"/>
    <n v="6666.67"/>
    <n v="3262.99"/>
    <n v="3403.68"/>
  </r>
  <r>
    <x v="353"/>
    <x v="2"/>
    <x v="28"/>
    <x v="2540"/>
    <x v="141"/>
    <x v="4"/>
    <x v="8903"/>
    <n v="57200"/>
    <n v="57200"/>
    <n v="0"/>
  </r>
  <r>
    <x v="2"/>
    <x v="1"/>
    <x v="1"/>
    <x v="2541"/>
    <x v="439"/>
    <x v="4"/>
    <x v="8904"/>
    <n v="6800"/>
    <n v="6800"/>
    <n v="0"/>
  </r>
  <r>
    <x v="2"/>
    <x v="1"/>
    <x v="1"/>
    <x v="2501"/>
    <x v="303"/>
    <x v="106"/>
    <x v="8905"/>
    <n v="93.8"/>
    <n v="93.8"/>
    <n v="0"/>
  </r>
  <r>
    <x v="477"/>
    <x v="2"/>
    <x v="9"/>
    <x v="2542"/>
    <x v="446"/>
    <x v="25"/>
    <x v="7891"/>
    <n v="61300"/>
    <n v="55170"/>
    <n v="6130"/>
  </r>
  <r>
    <x v="2"/>
    <x v="1"/>
    <x v="1"/>
    <x v="2543"/>
    <x v="225"/>
    <x v="339"/>
    <x v="2512"/>
    <n v="208.8"/>
    <n v="208.8"/>
    <n v="0"/>
  </r>
  <r>
    <x v="2"/>
    <x v="1"/>
    <x v="1"/>
    <x v="2543"/>
    <x v="225"/>
    <x v="356"/>
    <x v="2512"/>
    <n v="-1261.6199999999999"/>
    <n v="-1261.6199999999999"/>
    <n v="0"/>
  </r>
  <r>
    <x v="2"/>
    <x v="1"/>
    <x v="1"/>
    <x v="2543"/>
    <x v="225"/>
    <x v="941"/>
    <x v="5041"/>
    <n v="186.32"/>
    <n v="186.32"/>
    <n v="0"/>
  </r>
  <r>
    <x v="386"/>
    <x v="2"/>
    <x v="8"/>
    <x v="2544"/>
    <x v="134"/>
    <x v="46"/>
    <x v="8906"/>
    <n v="-507.6"/>
    <n v="-507.6"/>
    <n v="0"/>
  </r>
  <r>
    <x v="387"/>
    <x v="2"/>
    <x v="8"/>
    <x v="2544"/>
    <x v="134"/>
    <x v="99"/>
    <x v="8907"/>
    <n v="-7840.8"/>
    <n v="-7840.8"/>
    <n v="0"/>
  </r>
  <r>
    <x v="386"/>
    <x v="2"/>
    <x v="8"/>
    <x v="2544"/>
    <x v="134"/>
    <x v="339"/>
    <x v="8906"/>
    <n v="507.6"/>
    <n v="507.6"/>
    <n v="0"/>
  </r>
  <r>
    <x v="387"/>
    <x v="2"/>
    <x v="8"/>
    <x v="2544"/>
    <x v="134"/>
    <x v="382"/>
    <x v="8908"/>
    <n v="2030.4"/>
    <n v="2030.4"/>
    <n v="0"/>
  </r>
  <r>
    <x v="394"/>
    <x v="0"/>
    <x v="2"/>
    <x v="2545"/>
    <x v="1"/>
    <x v="25"/>
    <x v="8909"/>
    <n v="420.54"/>
    <n v="420.54"/>
    <n v="0"/>
  </r>
  <r>
    <x v="394"/>
    <x v="0"/>
    <x v="2"/>
    <x v="2545"/>
    <x v="1"/>
    <x v="62"/>
    <x v="6199"/>
    <n v="245.56"/>
    <n v="245.56"/>
    <n v="0"/>
  </r>
  <r>
    <x v="394"/>
    <x v="0"/>
    <x v="2"/>
    <x v="2545"/>
    <x v="1"/>
    <x v="48"/>
    <x v="8910"/>
    <n v="103.8"/>
    <n v="103.8"/>
    <n v="0"/>
  </r>
  <r>
    <x v="351"/>
    <x v="0"/>
    <x v="2"/>
    <x v="2546"/>
    <x v="1"/>
    <x v="43"/>
    <x v="5811"/>
    <n v="426.96"/>
    <n v="426.96"/>
    <n v="0"/>
  </r>
  <r>
    <x v="351"/>
    <x v="0"/>
    <x v="2"/>
    <x v="2546"/>
    <x v="1"/>
    <x v="78"/>
    <x v="8911"/>
    <n v="1652.57"/>
    <n v="1652.57"/>
    <n v="0"/>
  </r>
  <r>
    <x v="351"/>
    <x v="0"/>
    <x v="2"/>
    <x v="2546"/>
    <x v="1"/>
    <x v="1"/>
    <x v="6990"/>
    <n v="772.8"/>
    <n v="772.8"/>
    <n v="0"/>
  </r>
  <r>
    <x v="351"/>
    <x v="0"/>
    <x v="2"/>
    <x v="2546"/>
    <x v="1"/>
    <x v="21"/>
    <x v="7113"/>
    <n v="130.72"/>
    <n v="130.72"/>
    <n v="0"/>
  </r>
  <r>
    <x v="2"/>
    <x v="1"/>
    <x v="1"/>
    <x v="2547"/>
    <x v="265"/>
    <x v="0"/>
    <x v="8912"/>
    <n v="14.8"/>
    <n v="14.8"/>
    <n v="0"/>
  </r>
  <r>
    <x v="2"/>
    <x v="1"/>
    <x v="1"/>
    <x v="2547"/>
    <x v="265"/>
    <x v="17"/>
    <x v="8913"/>
    <n v="24.2"/>
    <n v="24.2"/>
    <n v="0"/>
  </r>
  <r>
    <x v="2"/>
    <x v="1"/>
    <x v="1"/>
    <x v="2547"/>
    <x v="265"/>
    <x v="46"/>
    <x v="8914"/>
    <n v="43.6"/>
    <n v="43.6"/>
    <n v="0"/>
  </r>
  <r>
    <x v="2"/>
    <x v="1"/>
    <x v="1"/>
    <x v="2547"/>
    <x v="265"/>
    <x v="78"/>
    <x v="8915"/>
    <n v="5.9"/>
    <n v="5.9"/>
    <n v="0"/>
  </r>
  <r>
    <x v="2"/>
    <x v="1"/>
    <x v="1"/>
    <x v="2547"/>
    <x v="265"/>
    <x v="117"/>
    <x v="8916"/>
    <n v="10.6"/>
    <n v="10.6"/>
    <n v="0"/>
  </r>
  <r>
    <x v="2"/>
    <x v="1"/>
    <x v="1"/>
    <x v="2548"/>
    <x v="328"/>
    <x v="4"/>
    <x v="8917"/>
    <n v="7887.5"/>
    <n v="7887.5"/>
    <n v="0"/>
  </r>
  <r>
    <x v="2"/>
    <x v="1"/>
    <x v="1"/>
    <x v="2549"/>
    <x v="90"/>
    <x v="4"/>
    <x v="3348"/>
    <n v="662.5"/>
    <n v="662.5"/>
    <n v="0"/>
  </r>
  <r>
    <x v="483"/>
    <x v="2"/>
    <x v="14"/>
    <x v="2550"/>
    <x v="5"/>
    <x v="4"/>
    <x v="8918"/>
    <n v="410.81"/>
    <n v="410.81"/>
    <n v="0"/>
  </r>
  <r>
    <x v="483"/>
    <x v="2"/>
    <x v="14"/>
    <x v="2550"/>
    <x v="5"/>
    <x v="0"/>
    <x v="8919"/>
    <n v="1067.1400000000001"/>
    <n v="1067.1400000000001"/>
    <n v="0"/>
  </r>
  <r>
    <x v="466"/>
    <x v="2"/>
    <x v="5"/>
    <x v="2551"/>
    <x v="118"/>
    <x v="4"/>
    <x v="8920"/>
    <n v="1990"/>
    <n v="1990"/>
    <n v="0"/>
  </r>
  <r>
    <x v="466"/>
    <x v="2"/>
    <x v="5"/>
    <x v="2551"/>
    <x v="118"/>
    <x v="13"/>
    <x v="8920"/>
    <n v="-995"/>
    <n v="-995"/>
    <n v="0"/>
  </r>
  <r>
    <x v="466"/>
    <x v="2"/>
    <x v="5"/>
    <x v="2551"/>
    <x v="118"/>
    <x v="14"/>
    <x v="8920"/>
    <n v="995"/>
    <n v="995"/>
    <n v="0"/>
  </r>
  <r>
    <x v="477"/>
    <x v="2"/>
    <x v="9"/>
    <x v="1769"/>
    <x v="5"/>
    <x v="1022"/>
    <x v="5950"/>
    <n v="-310.82"/>
    <n v="-310.82"/>
    <n v="0"/>
  </r>
  <r>
    <x v="477"/>
    <x v="2"/>
    <x v="9"/>
    <x v="1769"/>
    <x v="5"/>
    <x v="1023"/>
    <x v="5950"/>
    <n v="310.82"/>
    <n v="310.82"/>
    <n v="0"/>
  </r>
  <r>
    <x v="477"/>
    <x v="2"/>
    <x v="9"/>
    <x v="1769"/>
    <x v="5"/>
    <x v="1024"/>
    <x v="6220"/>
    <n v="3195.64"/>
    <n v="3195.64"/>
    <n v="0"/>
  </r>
  <r>
    <x v="477"/>
    <x v="2"/>
    <x v="9"/>
    <x v="1769"/>
    <x v="5"/>
    <x v="1025"/>
    <x v="8921"/>
    <n v="2821.79"/>
    <n v="2821.79"/>
    <n v="0"/>
  </r>
  <r>
    <x v="477"/>
    <x v="2"/>
    <x v="9"/>
    <x v="1769"/>
    <x v="5"/>
    <x v="1026"/>
    <x v="8921"/>
    <n v="-2821.79"/>
    <n v="-2821.79"/>
    <n v="0"/>
  </r>
  <r>
    <x v="477"/>
    <x v="2"/>
    <x v="9"/>
    <x v="1769"/>
    <x v="5"/>
    <x v="1027"/>
    <x v="8922"/>
    <n v="350.13"/>
    <n v="350.13"/>
    <n v="0"/>
  </r>
  <r>
    <x v="477"/>
    <x v="2"/>
    <x v="9"/>
    <x v="1769"/>
    <x v="5"/>
    <x v="780"/>
    <x v="5792"/>
    <n v="120.8"/>
    <n v="120.8"/>
    <n v="0"/>
  </r>
  <r>
    <x v="477"/>
    <x v="2"/>
    <x v="9"/>
    <x v="1769"/>
    <x v="5"/>
    <x v="1028"/>
    <x v="5792"/>
    <n v="-120.8"/>
    <n v="-120.8"/>
    <n v="0"/>
  </r>
  <r>
    <x v="477"/>
    <x v="2"/>
    <x v="9"/>
    <x v="1769"/>
    <x v="5"/>
    <x v="1029"/>
    <x v="5792"/>
    <n v="120.8"/>
    <n v="120.8"/>
    <n v="0"/>
  </r>
  <r>
    <x v="477"/>
    <x v="2"/>
    <x v="9"/>
    <x v="1769"/>
    <x v="5"/>
    <x v="1030"/>
    <x v="8923"/>
    <n v="122.4"/>
    <n v="122.4"/>
    <n v="0"/>
  </r>
  <r>
    <x v="368"/>
    <x v="2"/>
    <x v="9"/>
    <x v="1769"/>
    <x v="5"/>
    <x v="1031"/>
    <x v="8924"/>
    <n v="298"/>
    <n v="298"/>
    <n v="0"/>
  </r>
  <r>
    <x v="448"/>
    <x v="2"/>
    <x v="9"/>
    <x v="2552"/>
    <x v="269"/>
    <x v="17"/>
    <x v="8653"/>
    <n v="268.8"/>
    <n v="268.8"/>
    <n v="0"/>
  </r>
  <r>
    <x v="448"/>
    <x v="2"/>
    <x v="9"/>
    <x v="2552"/>
    <x v="269"/>
    <x v="46"/>
    <x v="8814"/>
    <n v="283"/>
    <n v="283"/>
    <n v="0"/>
  </r>
  <r>
    <x v="343"/>
    <x v="2"/>
    <x v="5"/>
    <x v="2553"/>
    <x v="1"/>
    <x v="4"/>
    <x v="8925"/>
    <n v="21600"/>
    <n v="21600"/>
    <n v="0"/>
  </r>
  <r>
    <x v="343"/>
    <x v="2"/>
    <x v="5"/>
    <x v="2553"/>
    <x v="1"/>
    <x v="25"/>
    <x v="8926"/>
    <n v="103200"/>
    <n v="103200"/>
    <n v="0"/>
  </r>
  <r>
    <x v="343"/>
    <x v="2"/>
    <x v="5"/>
    <x v="2553"/>
    <x v="1"/>
    <x v="0"/>
    <x v="8927"/>
    <n v="13125"/>
    <n v="13125"/>
    <n v="0"/>
  </r>
  <r>
    <x v="343"/>
    <x v="2"/>
    <x v="5"/>
    <x v="2553"/>
    <x v="1"/>
    <x v="18"/>
    <x v="8928"/>
    <n v="218"/>
    <n v="218"/>
    <n v="0"/>
  </r>
  <r>
    <x v="343"/>
    <x v="2"/>
    <x v="5"/>
    <x v="2553"/>
    <x v="1"/>
    <x v="19"/>
    <x v="8929"/>
    <n v="11040"/>
    <n v="11040"/>
    <n v="0"/>
  </r>
  <r>
    <x v="350"/>
    <x v="2"/>
    <x v="28"/>
    <x v="2554"/>
    <x v="134"/>
    <x v="2"/>
    <x v="8930"/>
    <n v="3369.6"/>
    <n v="3369.6"/>
    <n v="0"/>
  </r>
  <r>
    <x v="312"/>
    <x v="2"/>
    <x v="28"/>
    <x v="2554"/>
    <x v="134"/>
    <x v="25"/>
    <x v="8931"/>
    <n v="15908.2"/>
    <n v="13860"/>
    <n v="2048.1999999999998"/>
  </r>
  <r>
    <x v="2"/>
    <x v="1"/>
    <x v="1"/>
    <x v="2555"/>
    <x v="77"/>
    <x v="46"/>
    <x v="8932"/>
    <n v="356.09"/>
    <n v="356.09"/>
    <n v="0"/>
  </r>
  <r>
    <x v="2"/>
    <x v="1"/>
    <x v="1"/>
    <x v="2555"/>
    <x v="77"/>
    <x v="62"/>
    <x v="8933"/>
    <n v="8.9600000000000009"/>
    <n v="8.9600000000000009"/>
    <n v="0"/>
  </r>
  <r>
    <x v="2"/>
    <x v="1"/>
    <x v="1"/>
    <x v="2555"/>
    <x v="77"/>
    <x v="18"/>
    <x v="8934"/>
    <n v="179.5"/>
    <n v="179.5"/>
    <n v="0"/>
  </r>
  <r>
    <x v="2"/>
    <x v="1"/>
    <x v="1"/>
    <x v="2555"/>
    <x v="77"/>
    <x v="42"/>
    <x v="8935"/>
    <n v="113.12"/>
    <n v="113.12"/>
    <n v="0"/>
  </r>
  <r>
    <x v="2"/>
    <x v="1"/>
    <x v="1"/>
    <x v="2555"/>
    <x v="77"/>
    <x v="78"/>
    <x v="8936"/>
    <n v="21.05"/>
    <n v="21.05"/>
    <n v="0"/>
  </r>
  <r>
    <x v="2"/>
    <x v="1"/>
    <x v="1"/>
    <x v="2555"/>
    <x v="77"/>
    <x v="131"/>
    <x v="8937"/>
    <n v="18.36"/>
    <n v="18.36"/>
    <n v="0"/>
  </r>
  <r>
    <x v="210"/>
    <x v="2"/>
    <x v="3"/>
    <x v="2556"/>
    <x v="223"/>
    <x v="25"/>
    <x v="8938"/>
    <n v="280.47000000000003"/>
    <n v="280.47000000000003"/>
    <n v="0"/>
  </r>
  <r>
    <x v="210"/>
    <x v="2"/>
    <x v="3"/>
    <x v="2556"/>
    <x v="223"/>
    <x v="101"/>
    <x v="8939"/>
    <n v="20764.8"/>
    <n v="20764.8"/>
    <n v="0"/>
  </r>
  <r>
    <x v="151"/>
    <x v="2"/>
    <x v="2"/>
    <x v="2557"/>
    <x v="1"/>
    <x v="17"/>
    <x v="3318"/>
    <n v="7795.76"/>
    <n v="7795.76"/>
    <n v="0"/>
  </r>
  <r>
    <x v="436"/>
    <x v="2"/>
    <x v="16"/>
    <x v="2558"/>
    <x v="81"/>
    <x v="4"/>
    <x v="8940"/>
    <n v="17652.48"/>
    <n v="508"/>
    <n v="17144.48"/>
  </r>
  <r>
    <x v="119"/>
    <x v="2"/>
    <x v="5"/>
    <x v="2559"/>
    <x v="1"/>
    <x v="0"/>
    <x v="8941"/>
    <n v="100"/>
    <n v="100"/>
    <n v="0"/>
  </r>
  <r>
    <x v="119"/>
    <x v="2"/>
    <x v="5"/>
    <x v="2559"/>
    <x v="1"/>
    <x v="142"/>
    <x v="8942"/>
    <n v="9362.82"/>
    <n v="9362.82"/>
    <n v="0"/>
  </r>
  <r>
    <x v="95"/>
    <x v="2"/>
    <x v="2"/>
    <x v="2560"/>
    <x v="1"/>
    <x v="17"/>
    <x v="8943"/>
    <n v="2469.15"/>
    <n v="2469.15"/>
    <n v="0"/>
  </r>
  <r>
    <x v="95"/>
    <x v="2"/>
    <x v="2"/>
    <x v="2560"/>
    <x v="1"/>
    <x v="62"/>
    <x v="8944"/>
    <n v="163.5"/>
    <n v="163.5"/>
    <n v="0"/>
  </r>
  <r>
    <x v="95"/>
    <x v="2"/>
    <x v="2"/>
    <x v="2560"/>
    <x v="1"/>
    <x v="48"/>
    <x v="8945"/>
    <n v="426"/>
    <n v="426"/>
    <n v="0"/>
  </r>
  <r>
    <x v="445"/>
    <x v="0"/>
    <x v="23"/>
    <x v="2561"/>
    <x v="379"/>
    <x v="4"/>
    <x v="8946"/>
    <n v="11804.64"/>
    <n v="11804.64"/>
    <n v="0"/>
  </r>
  <r>
    <x v="484"/>
    <x v="0"/>
    <x v="30"/>
    <x v="2562"/>
    <x v="5"/>
    <x v="4"/>
    <x v="8947"/>
    <n v="358.19"/>
    <n v="358.19"/>
    <n v="0"/>
  </r>
  <r>
    <x v="2"/>
    <x v="1"/>
    <x v="1"/>
    <x v="2563"/>
    <x v="445"/>
    <x v="13"/>
    <x v="8948"/>
    <n v="6030"/>
    <n v="6030"/>
    <n v="0"/>
  </r>
  <r>
    <x v="2"/>
    <x v="1"/>
    <x v="1"/>
    <x v="2564"/>
    <x v="30"/>
    <x v="17"/>
    <x v="8949"/>
    <n v="55.5"/>
    <n v="55.5"/>
    <n v="0"/>
  </r>
  <r>
    <x v="2"/>
    <x v="1"/>
    <x v="1"/>
    <x v="2565"/>
    <x v="37"/>
    <x v="4"/>
    <x v="8950"/>
    <n v="1540.8"/>
    <n v="1540.8"/>
    <n v="0"/>
  </r>
  <r>
    <x v="2"/>
    <x v="1"/>
    <x v="1"/>
    <x v="2566"/>
    <x v="14"/>
    <x v="0"/>
    <x v="4779"/>
    <n v="2620.8000000000002"/>
    <n v="2620.8000000000002"/>
    <n v="0"/>
  </r>
  <r>
    <x v="312"/>
    <x v="2"/>
    <x v="28"/>
    <x v="1771"/>
    <x v="5"/>
    <x v="1032"/>
    <x v="8455"/>
    <n v="-986.48"/>
    <n v="-986.48"/>
    <n v="0"/>
  </r>
  <r>
    <x v="2"/>
    <x v="1"/>
    <x v="1"/>
    <x v="2403"/>
    <x v="190"/>
    <x v="19"/>
    <x v="8951"/>
    <n v="21.1"/>
    <n v="21.1"/>
    <n v="0"/>
  </r>
  <r>
    <x v="210"/>
    <x v="2"/>
    <x v="3"/>
    <x v="1827"/>
    <x v="223"/>
    <x v="0"/>
    <x v="8952"/>
    <n v="16250"/>
    <n v="12865.62"/>
    <n v="3384.38"/>
  </r>
  <r>
    <x v="95"/>
    <x v="2"/>
    <x v="2"/>
    <x v="2567"/>
    <x v="447"/>
    <x v="64"/>
    <x v="8953"/>
    <n v="27000"/>
    <n v="27000"/>
    <n v="0"/>
  </r>
  <r>
    <x v="366"/>
    <x v="2"/>
    <x v="9"/>
    <x v="1828"/>
    <x v="5"/>
    <x v="17"/>
    <x v="5774"/>
    <n v="79.67"/>
    <n v="79.67"/>
    <n v="0"/>
  </r>
  <r>
    <x v="366"/>
    <x v="2"/>
    <x v="9"/>
    <x v="1828"/>
    <x v="5"/>
    <x v="16"/>
    <x v="5820"/>
    <n v="22.19"/>
    <n v="22.19"/>
    <n v="0"/>
  </r>
  <r>
    <x v="366"/>
    <x v="2"/>
    <x v="9"/>
    <x v="1828"/>
    <x v="5"/>
    <x v="271"/>
    <x v="5875"/>
    <n v="2400.6"/>
    <n v="2400.6"/>
    <n v="0"/>
  </r>
  <r>
    <x v="366"/>
    <x v="2"/>
    <x v="9"/>
    <x v="1828"/>
    <x v="5"/>
    <x v="250"/>
    <x v="5875"/>
    <n v="-2400.6"/>
    <n v="-2400.6"/>
    <n v="0"/>
  </r>
  <r>
    <x v="366"/>
    <x v="2"/>
    <x v="9"/>
    <x v="1828"/>
    <x v="5"/>
    <x v="251"/>
    <x v="5875"/>
    <n v="2400.6"/>
    <n v="2400.6"/>
    <n v="0"/>
  </r>
  <r>
    <x v="448"/>
    <x v="2"/>
    <x v="9"/>
    <x v="1828"/>
    <x v="5"/>
    <x v="467"/>
    <x v="5695"/>
    <n v="436.47"/>
    <n v="436.47"/>
    <n v="0"/>
  </r>
  <r>
    <x v="448"/>
    <x v="2"/>
    <x v="9"/>
    <x v="1828"/>
    <x v="5"/>
    <x v="468"/>
    <x v="7855"/>
    <n v="1883.48"/>
    <n v="1883.48"/>
    <n v="0"/>
  </r>
  <r>
    <x v="448"/>
    <x v="2"/>
    <x v="9"/>
    <x v="1828"/>
    <x v="5"/>
    <x v="1033"/>
    <x v="6252"/>
    <n v="4679.96"/>
    <n v="4679.96"/>
    <n v="0"/>
  </r>
  <r>
    <x v="448"/>
    <x v="2"/>
    <x v="9"/>
    <x v="1828"/>
    <x v="5"/>
    <x v="997"/>
    <x v="6028"/>
    <n v="-1883.48"/>
    <n v="-1883.48"/>
    <n v="0"/>
  </r>
  <r>
    <x v="448"/>
    <x v="2"/>
    <x v="9"/>
    <x v="1828"/>
    <x v="5"/>
    <x v="426"/>
    <x v="6028"/>
    <n v="1883.48"/>
    <n v="1883.48"/>
    <n v="0"/>
  </r>
  <r>
    <x v="2"/>
    <x v="1"/>
    <x v="1"/>
    <x v="2568"/>
    <x v="259"/>
    <x v="4"/>
    <x v="8954"/>
    <n v="945.68"/>
    <n v="945.68"/>
    <n v="0"/>
  </r>
  <r>
    <x v="358"/>
    <x v="2"/>
    <x v="9"/>
    <x v="2291"/>
    <x v="359"/>
    <x v="21"/>
    <x v="7895"/>
    <n v="290"/>
    <n v="290"/>
    <n v="0"/>
  </r>
  <r>
    <x v="346"/>
    <x v="2"/>
    <x v="28"/>
    <x v="2457"/>
    <x v="158"/>
    <x v="4"/>
    <x v="8616"/>
    <n v="6666.67"/>
    <n v="2400.42"/>
    <n v="4266.25"/>
  </r>
  <r>
    <x v="2"/>
    <x v="1"/>
    <x v="1"/>
    <x v="2293"/>
    <x v="265"/>
    <x v="0"/>
    <x v="8955"/>
    <n v="53.4"/>
    <n v="53.4"/>
    <n v="0"/>
  </r>
  <r>
    <x v="366"/>
    <x v="2"/>
    <x v="9"/>
    <x v="2294"/>
    <x v="365"/>
    <x v="46"/>
    <x v="8956"/>
    <n v="2430"/>
    <n v="2430"/>
    <n v="0"/>
  </r>
  <r>
    <x v="2"/>
    <x v="1"/>
    <x v="1"/>
    <x v="2569"/>
    <x v="448"/>
    <x v="25"/>
    <x v="8957"/>
    <n v="600"/>
    <n v="600"/>
    <n v="0"/>
  </r>
  <r>
    <x v="386"/>
    <x v="2"/>
    <x v="8"/>
    <x v="2298"/>
    <x v="5"/>
    <x v="76"/>
    <x v="8958"/>
    <n v="180.8"/>
    <n v="180.8"/>
    <n v="0"/>
  </r>
  <r>
    <x v="386"/>
    <x v="2"/>
    <x v="8"/>
    <x v="2298"/>
    <x v="5"/>
    <x v="0"/>
    <x v="8959"/>
    <n v="508.68"/>
    <n v="508.68"/>
    <n v="0"/>
  </r>
  <r>
    <x v="386"/>
    <x v="2"/>
    <x v="8"/>
    <x v="2298"/>
    <x v="5"/>
    <x v="12"/>
    <x v="6062"/>
    <n v="208.19"/>
    <n v="208.19"/>
    <n v="0"/>
  </r>
  <r>
    <x v="386"/>
    <x v="2"/>
    <x v="8"/>
    <x v="2298"/>
    <x v="5"/>
    <x v="17"/>
    <x v="4137"/>
    <n v="5762.68"/>
    <n v="5762.68"/>
    <n v="0"/>
  </r>
  <r>
    <x v="386"/>
    <x v="2"/>
    <x v="8"/>
    <x v="2298"/>
    <x v="5"/>
    <x v="27"/>
    <x v="8960"/>
    <n v="101.06"/>
    <n v="101.06"/>
    <n v="0"/>
  </r>
  <r>
    <x v="386"/>
    <x v="2"/>
    <x v="8"/>
    <x v="2298"/>
    <x v="5"/>
    <x v="1034"/>
    <x v="8961"/>
    <n v="266.24"/>
    <n v="266.24"/>
    <n v="0"/>
  </r>
  <r>
    <x v="387"/>
    <x v="2"/>
    <x v="8"/>
    <x v="2298"/>
    <x v="5"/>
    <x v="53"/>
    <x v="8962"/>
    <n v="127.38"/>
    <n v="127.38"/>
    <n v="0"/>
  </r>
  <r>
    <x v="387"/>
    <x v="2"/>
    <x v="8"/>
    <x v="2298"/>
    <x v="5"/>
    <x v="1035"/>
    <x v="8963"/>
    <n v="1300"/>
    <n v="1300"/>
    <n v="0"/>
  </r>
  <r>
    <x v="385"/>
    <x v="2"/>
    <x v="8"/>
    <x v="2298"/>
    <x v="5"/>
    <x v="1036"/>
    <x v="6998"/>
    <n v="117.36"/>
    <n v="117.36"/>
    <n v="0"/>
  </r>
  <r>
    <x v="385"/>
    <x v="2"/>
    <x v="8"/>
    <x v="2298"/>
    <x v="5"/>
    <x v="57"/>
    <x v="8964"/>
    <n v="27.02"/>
    <n v="27.02"/>
    <n v="0"/>
  </r>
  <r>
    <x v="385"/>
    <x v="2"/>
    <x v="8"/>
    <x v="2298"/>
    <x v="5"/>
    <x v="1037"/>
    <x v="8965"/>
    <n v="72.349999999999994"/>
    <n v="72.349999999999994"/>
    <n v="0"/>
  </r>
  <r>
    <x v="385"/>
    <x v="2"/>
    <x v="8"/>
    <x v="2298"/>
    <x v="5"/>
    <x v="1038"/>
    <x v="7243"/>
    <n v="447.37"/>
    <n v="447.37"/>
    <n v="0"/>
  </r>
  <r>
    <x v="385"/>
    <x v="2"/>
    <x v="8"/>
    <x v="2298"/>
    <x v="5"/>
    <x v="1039"/>
    <x v="8966"/>
    <n v="35.58"/>
    <n v="35.58"/>
    <n v="0"/>
  </r>
  <r>
    <x v="385"/>
    <x v="2"/>
    <x v="8"/>
    <x v="2298"/>
    <x v="5"/>
    <x v="1040"/>
    <x v="8967"/>
    <n v="73.17"/>
    <n v="73.17"/>
    <n v="0"/>
  </r>
  <r>
    <x v="2"/>
    <x v="1"/>
    <x v="1"/>
    <x v="2570"/>
    <x v="37"/>
    <x v="0"/>
    <x v="8968"/>
    <n v="407.17"/>
    <n v="407.17"/>
    <n v="0"/>
  </r>
  <r>
    <x v="2"/>
    <x v="1"/>
    <x v="1"/>
    <x v="2570"/>
    <x v="37"/>
    <x v="101"/>
    <x v="8969"/>
    <n v="256"/>
    <n v="256"/>
    <n v="0"/>
  </r>
  <r>
    <x v="119"/>
    <x v="2"/>
    <x v="5"/>
    <x v="2301"/>
    <x v="362"/>
    <x v="4"/>
    <x v="8970"/>
    <n v="171.79"/>
    <n v="171.79"/>
    <n v="0"/>
  </r>
  <r>
    <x v="119"/>
    <x v="2"/>
    <x v="5"/>
    <x v="2301"/>
    <x v="362"/>
    <x v="17"/>
    <x v="8971"/>
    <n v="27.53"/>
    <n v="27.53"/>
    <n v="0"/>
  </r>
  <r>
    <x v="119"/>
    <x v="2"/>
    <x v="5"/>
    <x v="2301"/>
    <x v="362"/>
    <x v="101"/>
    <x v="8972"/>
    <n v="9.26"/>
    <n v="9.26"/>
    <n v="0"/>
  </r>
  <r>
    <x v="119"/>
    <x v="2"/>
    <x v="5"/>
    <x v="2301"/>
    <x v="362"/>
    <x v="21"/>
    <x v="8973"/>
    <n v="93.04"/>
    <n v="93.04"/>
    <n v="0"/>
  </r>
  <r>
    <x v="119"/>
    <x v="2"/>
    <x v="5"/>
    <x v="2301"/>
    <x v="362"/>
    <x v="23"/>
    <x v="8974"/>
    <n v="37.130000000000003"/>
    <n v="37.130000000000003"/>
    <n v="0"/>
  </r>
  <r>
    <x v="119"/>
    <x v="2"/>
    <x v="5"/>
    <x v="2301"/>
    <x v="362"/>
    <x v="54"/>
    <x v="8975"/>
    <n v="66.34"/>
    <n v="66.34"/>
    <n v="0"/>
  </r>
  <r>
    <x v="119"/>
    <x v="2"/>
    <x v="5"/>
    <x v="2301"/>
    <x v="362"/>
    <x v="24"/>
    <x v="8976"/>
    <n v="4.5599999999999996"/>
    <n v="4.5599999999999996"/>
    <n v="0"/>
  </r>
  <r>
    <x v="119"/>
    <x v="2"/>
    <x v="5"/>
    <x v="2301"/>
    <x v="362"/>
    <x v="108"/>
    <x v="8977"/>
    <n v="0.98"/>
    <n v="0.98"/>
    <n v="0"/>
  </r>
  <r>
    <x v="374"/>
    <x v="2"/>
    <x v="28"/>
    <x v="2402"/>
    <x v="269"/>
    <x v="62"/>
    <x v="8978"/>
    <n v="1792.8"/>
    <n v="1792.8"/>
    <n v="0"/>
  </r>
  <r>
    <x v="374"/>
    <x v="2"/>
    <x v="28"/>
    <x v="2402"/>
    <x v="269"/>
    <x v="19"/>
    <x v="8979"/>
    <n v="1179.5999999999999"/>
    <n v="1179.5999999999999"/>
    <n v="0"/>
  </r>
  <r>
    <x v="436"/>
    <x v="2"/>
    <x v="16"/>
    <x v="2446"/>
    <x v="1"/>
    <x v="4"/>
    <x v="8980"/>
    <n v="399.33"/>
    <n v="399.33"/>
    <n v="0"/>
  </r>
  <r>
    <x v="436"/>
    <x v="2"/>
    <x v="16"/>
    <x v="2446"/>
    <x v="1"/>
    <x v="16"/>
    <x v="8981"/>
    <n v="155.28"/>
    <n v="155.28"/>
    <n v="0"/>
  </r>
  <r>
    <x v="436"/>
    <x v="2"/>
    <x v="16"/>
    <x v="2446"/>
    <x v="1"/>
    <x v="42"/>
    <x v="8982"/>
    <n v="5148.3999999999996"/>
    <n v="5148.3999999999996"/>
    <n v="0"/>
  </r>
  <r>
    <x v="436"/>
    <x v="2"/>
    <x v="16"/>
    <x v="2446"/>
    <x v="1"/>
    <x v="185"/>
    <x v="8983"/>
    <n v="88"/>
    <n v="88"/>
    <n v="0"/>
  </r>
  <r>
    <x v="436"/>
    <x v="2"/>
    <x v="16"/>
    <x v="2446"/>
    <x v="1"/>
    <x v="164"/>
    <x v="8984"/>
    <n v="89.6"/>
    <n v="89.6"/>
    <n v="0"/>
  </r>
  <r>
    <x v="436"/>
    <x v="2"/>
    <x v="16"/>
    <x v="2446"/>
    <x v="1"/>
    <x v="121"/>
    <x v="8669"/>
    <n v="15.8"/>
    <n v="15.8"/>
    <n v="0"/>
  </r>
  <r>
    <x v="436"/>
    <x v="2"/>
    <x v="16"/>
    <x v="2446"/>
    <x v="1"/>
    <x v="467"/>
    <x v="8985"/>
    <n v="14.84"/>
    <n v="14.84"/>
    <n v="0"/>
  </r>
  <r>
    <x v="436"/>
    <x v="2"/>
    <x v="16"/>
    <x v="2446"/>
    <x v="1"/>
    <x v="1041"/>
    <x v="8986"/>
    <n v="1372"/>
    <n v="1372"/>
    <n v="0"/>
  </r>
  <r>
    <x v="9"/>
    <x v="0"/>
    <x v="2"/>
    <x v="2464"/>
    <x v="223"/>
    <x v="17"/>
    <x v="8987"/>
    <n v="1498.2"/>
    <n v="1498.2"/>
    <n v="0"/>
  </r>
  <r>
    <x v="9"/>
    <x v="0"/>
    <x v="2"/>
    <x v="2464"/>
    <x v="223"/>
    <x v="62"/>
    <x v="8988"/>
    <n v="82.2"/>
    <n v="82.2"/>
    <n v="0"/>
  </r>
  <r>
    <x v="9"/>
    <x v="0"/>
    <x v="2"/>
    <x v="2464"/>
    <x v="223"/>
    <x v="18"/>
    <x v="8989"/>
    <n v="63.6"/>
    <n v="63.6"/>
    <n v="0"/>
  </r>
  <r>
    <x v="367"/>
    <x v="2"/>
    <x v="9"/>
    <x v="2448"/>
    <x v="359"/>
    <x v="78"/>
    <x v="8990"/>
    <n v="11987.1"/>
    <n v="11987.1"/>
    <n v="0"/>
  </r>
  <r>
    <x v="2"/>
    <x v="1"/>
    <x v="1"/>
    <x v="2449"/>
    <x v="99"/>
    <x v="0"/>
    <x v="8991"/>
    <n v="584.1"/>
    <n v="584.1"/>
    <n v="0"/>
  </r>
  <r>
    <x v="2"/>
    <x v="1"/>
    <x v="1"/>
    <x v="2449"/>
    <x v="99"/>
    <x v="101"/>
    <x v="420"/>
    <n v="141.94999999999999"/>
    <n v="141.94999999999999"/>
    <n v="0"/>
  </r>
  <r>
    <x v="2"/>
    <x v="1"/>
    <x v="1"/>
    <x v="2450"/>
    <x v="436"/>
    <x v="112"/>
    <x v="4779"/>
    <n v="186640"/>
    <n v="186640"/>
    <n v="0"/>
  </r>
  <r>
    <x v="247"/>
    <x v="0"/>
    <x v="15"/>
    <x v="2451"/>
    <x v="223"/>
    <x v="17"/>
    <x v="8992"/>
    <n v="876.6"/>
    <n v="876.6"/>
    <n v="0"/>
  </r>
  <r>
    <x v="339"/>
    <x v="2"/>
    <x v="5"/>
    <x v="2452"/>
    <x v="1"/>
    <x v="17"/>
    <x v="8993"/>
    <n v="169.86"/>
    <n v="169.86"/>
    <n v="0"/>
  </r>
  <r>
    <x v="339"/>
    <x v="2"/>
    <x v="5"/>
    <x v="2452"/>
    <x v="1"/>
    <x v="42"/>
    <x v="8994"/>
    <n v="6.78"/>
    <n v="6.78"/>
    <n v="0"/>
  </r>
  <r>
    <x v="339"/>
    <x v="2"/>
    <x v="5"/>
    <x v="2452"/>
    <x v="1"/>
    <x v="43"/>
    <x v="8995"/>
    <n v="149.88"/>
    <n v="149.88"/>
    <n v="0"/>
  </r>
  <r>
    <x v="135"/>
    <x v="2"/>
    <x v="2"/>
    <x v="2571"/>
    <x v="56"/>
    <x v="4"/>
    <x v="8996"/>
    <n v="110000"/>
    <n v="110000"/>
    <n v="0"/>
  </r>
  <r>
    <x v="482"/>
    <x v="2"/>
    <x v="15"/>
    <x v="2572"/>
    <x v="287"/>
    <x v="4"/>
    <x v="8997"/>
    <n v="2114.5"/>
    <n v="2114.5"/>
    <n v="0"/>
  </r>
  <r>
    <x v="482"/>
    <x v="2"/>
    <x v="15"/>
    <x v="2572"/>
    <x v="287"/>
    <x v="0"/>
    <x v="2867"/>
    <n v="21278.51"/>
    <n v="21278.51"/>
    <n v="0"/>
  </r>
  <r>
    <x v="2"/>
    <x v="1"/>
    <x v="1"/>
    <x v="2454"/>
    <x v="220"/>
    <x v="17"/>
    <x v="8998"/>
    <n v="522.66999999999996"/>
    <n v="522.66999999999996"/>
    <n v="0"/>
  </r>
  <r>
    <x v="2"/>
    <x v="1"/>
    <x v="1"/>
    <x v="2454"/>
    <x v="220"/>
    <x v="18"/>
    <x v="8999"/>
    <n v="1366.9"/>
    <n v="1366.9"/>
    <n v="0"/>
  </r>
  <r>
    <x v="2"/>
    <x v="1"/>
    <x v="1"/>
    <x v="2454"/>
    <x v="220"/>
    <x v="37"/>
    <x v="9000"/>
    <n v="262.5"/>
    <n v="262.5"/>
    <n v="0"/>
  </r>
  <r>
    <x v="2"/>
    <x v="1"/>
    <x v="1"/>
    <x v="2454"/>
    <x v="220"/>
    <x v="458"/>
    <x v="9001"/>
    <n v="948"/>
    <n v="948"/>
    <n v="0"/>
  </r>
  <r>
    <x v="2"/>
    <x v="1"/>
    <x v="1"/>
    <x v="2454"/>
    <x v="220"/>
    <x v="117"/>
    <x v="4432"/>
    <n v="440"/>
    <n v="440"/>
    <n v="0"/>
  </r>
  <r>
    <x v="2"/>
    <x v="1"/>
    <x v="1"/>
    <x v="2454"/>
    <x v="220"/>
    <x v="325"/>
    <x v="8999"/>
    <n v="545"/>
    <n v="545"/>
    <n v="0"/>
  </r>
  <r>
    <x v="366"/>
    <x v="2"/>
    <x v="9"/>
    <x v="2573"/>
    <x v="269"/>
    <x v="17"/>
    <x v="420"/>
    <n v="505.41"/>
    <n v="505.41"/>
    <n v="0"/>
  </r>
  <r>
    <x v="374"/>
    <x v="2"/>
    <x v="28"/>
    <x v="2574"/>
    <x v="377"/>
    <x v="25"/>
    <x v="9002"/>
    <n v="1329"/>
    <n v="1329"/>
    <n v="0"/>
  </r>
  <r>
    <x v="2"/>
    <x v="1"/>
    <x v="1"/>
    <x v="2575"/>
    <x v="141"/>
    <x v="46"/>
    <x v="6123"/>
    <n v="178.91"/>
    <n v="178.91"/>
    <n v="0"/>
  </r>
  <r>
    <x v="484"/>
    <x v="0"/>
    <x v="30"/>
    <x v="2576"/>
    <x v="188"/>
    <x v="25"/>
    <x v="9003"/>
    <n v="685.26"/>
    <n v="685.26"/>
    <n v="0"/>
  </r>
  <r>
    <x v="484"/>
    <x v="0"/>
    <x v="30"/>
    <x v="2576"/>
    <x v="188"/>
    <x v="46"/>
    <x v="9004"/>
    <n v="236.39"/>
    <n v="236.39"/>
    <n v="0"/>
  </r>
  <r>
    <x v="485"/>
    <x v="2"/>
    <x v="30"/>
    <x v="2577"/>
    <x v="14"/>
    <x v="4"/>
    <x v="9005"/>
    <n v="34586.83"/>
    <n v="12202.54"/>
    <n v="22384.29"/>
  </r>
  <r>
    <x v="469"/>
    <x v="2"/>
    <x v="5"/>
    <x v="2530"/>
    <x v="1"/>
    <x v="0"/>
    <x v="5638"/>
    <n v="142.4"/>
    <n v="142.4"/>
    <n v="0"/>
  </r>
  <r>
    <x v="469"/>
    <x v="2"/>
    <x v="5"/>
    <x v="2530"/>
    <x v="1"/>
    <x v="19"/>
    <x v="5811"/>
    <n v="451.83"/>
    <n v="451.83"/>
    <n v="0"/>
  </r>
  <r>
    <x v="469"/>
    <x v="2"/>
    <x v="5"/>
    <x v="2530"/>
    <x v="1"/>
    <x v="1042"/>
    <x v="9006"/>
    <n v="-6.84"/>
    <n v="-6.84"/>
    <n v="0"/>
  </r>
  <r>
    <x v="469"/>
    <x v="2"/>
    <x v="5"/>
    <x v="2530"/>
    <x v="1"/>
    <x v="1043"/>
    <x v="9007"/>
    <n v="42.12"/>
    <n v="42.12"/>
    <n v="0"/>
  </r>
  <r>
    <x v="469"/>
    <x v="2"/>
    <x v="5"/>
    <x v="2530"/>
    <x v="1"/>
    <x v="185"/>
    <x v="8291"/>
    <n v="829.2"/>
    <n v="829.2"/>
    <n v="0"/>
  </r>
  <r>
    <x v="469"/>
    <x v="2"/>
    <x v="5"/>
    <x v="2530"/>
    <x v="1"/>
    <x v="24"/>
    <x v="9008"/>
    <n v="264"/>
    <n v="264"/>
    <n v="0"/>
  </r>
  <r>
    <x v="469"/>
    <x v="2"/>
    <x v="5"/>
    <x v="2530"/>
    <x v="1"/>
    <x v="232"/>
    <x v="9009"/>
    <n v="-287.27999999999997"/>
    <n v="-287.27999999999997"/>
    <n v="0"/>
  </r>
  <r>
    <x v="469"/>
    <x v="2"/>
    <x v="5"/>
    <x v="2530"/>
    <x v="1"/>
    <x v="468"/>
    <x v="9009"/>
    <n v="287.27999999999997"/>
    <n v="287.27999999999997"/>
    <n v="0"/>
  </r>
  <r>
    <x v="469"/>
    <x v="2"/>
    <x v="5"/>
    <x v="2530"/>
    <x v="1"/>
    <x v="258"/>
    <x v="9010"/>
    <n v="-117.4"/>
    <n v="-117.4"/>
    <n v="0"/>
  </r>
  <r>
    <x v="391"/>
    <x v="0"/>
    <x v="9"/>
    <x v="2578"/>
    <x v="158"/>
    <x v="4"/>
    <x v="9011"/>
    <n v="4885.41"/>
    <n v="4885.41"/>
    <n v="0"/>
  </r>
  <r>
    <x v="448"/>
    <x v="2"/>
    <x v="9"/>
    <x v="2578"/>
    <x v="158"/>
    <x v="67"/>
    <x v="351"/>
    <n v="2380.4699999999998"/>
    <n v="557.59"/>
    <n v="1822.88"/>
  </r>
  <r>
    <x v="202"/>
    <x v="2"/>
    <x v="5"/>
    <x v="2579"/>
    <x v="236"/>
    <x v="64"/>
    <x v="9012"/>
    <n v="6238.17"/>
    <n v="1375.38"/>
    <n v="4862.79"/>
  </r>
  <r>
    <x v="367"/>
    <x v="2"/>
    <x v="9"/>
    <x v="2580"/>
    <x v="365"/>
    <x v="4"/>
    <x v="9013"/>
    <n v="3159"/>
    <n v="3159"/>
    <n v="0"/>
  </r>
  <r>
    <x v="2"/>
    <x v="1"/>
    <x v="1"/>
    <x v="2581"/>
    <x v="48"/>
    <x v="18"/>
    <x v="9014"/>
    <n v="159.91999999999999"/>
    <n v="159.91999999999999"/>
    <n v="0"/>
  </r>
  <r>
    <x v="2"/>
    <x v="1"/>
    <x v="1"/>
    <x v="2581"/>
    <x v="48"/>
    <x v="19"/>
    <x v="9015"/>
    <n v="175"/>
    <n v="175"/>
    <n v="0"/>
  </r>
  <r>
    <x v="2"/>
    <x v="1"/>
    <x v="1"/>
    <x v="2582"/>
    <x v="250"/>
    <x v="117"/>
    <x v="4779"/>
    <n v="17055"/>
    <n v="17055"/>
    <n v="0"/>
  </r>
  <r>
    <x v="385"/>
    <x v="2"/>
    <x v="8"/>
    <x v="2583"/>
    <x v="223"/>
    <x v="46"/>
    <x v="554"/>
    <n v="121.63"/>
    <n v="121.63"/>
    <n v="0"/>
  </r>
  <r>
    <x v="407"/>
    <x v="0"/>
    <x v="17"/>
    <x v="2584"/>
    <x v="1"/>
    <x v="4"/>
    <x v="9016"/>
    <n v="917.2"/>
    <n v="917.2"/>
    <n v="0"/>
  </r>
  <r>
    <x v="407"/>
    <x v="0"/>
    <x v="17"/>
    <x v="2584"/>
    <x v="1"/>
    <x v="17"/>
    <x v="9017"/>
    <n v="1520"/>
    <n v="1520"/>
    <n v="0"/>
  </r>
  <r>
    <x v="2"/>
    <x v="1"/>
    <x v="1"/>
    <x v="2585"/>
    <x v="37"/>
    <x v="4"/>
    <x v="9018"/>
    <n v="899"/>
    <n v="899"/>
    <n v="0"/>
  </r>
  <r>
    <x v="2"/>
    <x v="1"/>
    <x v="1"/>
    <x v="2586"/>
    <x v="225"/>
    <x v="4"/>
    <x v="9019"/>
    <n v="570.82000000000005"/>
    <n v="570.82000000000005"/>
    <n v="0"/>
  </r>
  <r>
    <x v="2"/>
    <x v="1"/>
    <x v="1"/>
    <x v="2586"/>
    <x v="225"/>
    <x v="62"/>
    <x v="9020"/>
    <n v="60.27"/>
    <n v="60.27"/>
    <n v="0"/>
  </r>
  <r>
    <x v="451"/>
    <x v="2"/>
    <x v="9"/>
    <x v="2587"/>
    <x v="134"/>
    <x v="4"/>
    <x v="9021"/>
    <n v="3498.3"/>
    <n v="3498.3"/>
    <n v="0"/>
  </r>
  <r>
    <x v="2"/>
    <x v="1"/>
    <x v="1"/>
    <x v="2588"/>
    <x v="142"/>
    <x v="4"/>
    <x v="9022"/>
    <n v="900"/>
    <n v="900"/>
    <n v="0"/>
  </r>
  <r>
    <x v="420"/>
    <x v="2"/>
    <x v="28"/>
    <x v="2589"/>
    <x v="269"/>
    <x v="17"/>
    <x v="624"/>
    <n v="107.86"/>
    <n v="107.86"/>
    <n v="0"/>
  </r>
  <r>
    <x v="2"/>
    <x v="1"/>
    <x v="1"/>
    <x v="2590"/>
    <x v="1"/>
    <x v="4"/>
    <x v="9023"/>
    <n v="315"/>
    <n v="315"/>
    <n v="0"/>
  </r>
  <r>
    <x v="2"/>
    <x v="1"/>
    <x v="1"/>
    <x v="2591"/>
    <x v="99"/>
    <x v="19"/>
    <x v="9024"/>
    <n v="36.700000000000003"/>
    <n v="36.700000000000003"/>
    <n v="0"/>
  </r>
  <r>
    <x v="2"/>
    <x v="1"/>
    <x v="1"/>
    <x v="2591"/>
    <x v="99"/>
    <x v="78"/>
    <x v="9025"/>
    <n v="16.98"/>
    <n v="16.98"/>
    <n v="0"/>
  </r>
  <r>
    <x v="2"/>
    <x v="1"/>
    <x v="1"/>
    <x v="2592"/>
    <x v="50"/>
    <x v="4"/>
    <x v="9026"/>
    <n v="2592"/>
    <n v="2592"/>
    <n v="0"/>
  </r>
  <r>
    <x v="2"/>
    <x v="1"/>
    <x v="1"/>
    <x v="2592"/>
    <x v="50"/>
    <x v="0"/>
    <x v="9027"/>
    <n v="152"/>
    <n v="152"/>
    <n v="0"/>
  </r>
  <r>
    <x v="2"/>
    <x v="1"/>
    <x v="1"/>
    <x v="2593"/>
    <x v="103"/>
    <x v="16"/>
    <x v="9028"/>
    <n v="33825"/>
    <n v="33825"/>
    <n v="0"/>
  </r>
  <r>
    <x v="2"/>
    <x v="1"/>
    <x v="1"/>
    <x v="2594"/>
    <x v="101"/>
    <x v="4"/>
    <x v="9029"/>
    <n v="778"/>
    <n v="778"/>
    <n v="0"/>
  </r>
  <r>
    <x v="2"/>
    <x v="1"/>
    <x v="1"/>
    <x v="2595"/>
    <x v="37"/>
    <x v="4"/>
    <x v="9030"/>
    <n v="585"/>
    <n v="585"/>
    <n v="0"/>
  </r>
  <r>
    <x v="486"/>
    <x v="0"/>
    <x v="8"/>
    <x v="2596"/>
    <x v="49"/>
    <x v="77"/>
    <x v="9031"/>
    <n v="7517"/>
    <n v="7517"/>
    <n v="0"/>
  </r>
  <r>
    <x v="343"/>
    <x v="2"/>
    <x v="5"/>
    <x v="2597"/>
    <x v="1"/>
    <x v="17"/>
    <x v="9032"/>
    <n v="8.4"/>
    <n v="8.4"/>
    <n v="0"/>
  </r>
  <r>
    <x v="343"/>
    <x v="2"/>
    <x v="5"/>
    <x v="2597"/>
    <x v="1"/>
    <x v="62"/>
    <x v="9033"/>
    <n v="27.12"/>
    <n v="27.12"/>
    <n v="0"/>
  </r>
  <r>
    <x v="2"/>
    <x v="1"/>
    <x v="1"/>
    <x v="2598"/>
    <x v="449"/>
    <x v="13"/>
    <x v="9034"/>
    <n v="1388"/>
    <n v="1388"/>
    <n v="0"/>
  </r>
  <r>
    <x v="2"/>
    <x v="1"/>
    <x v="1"/>
    <x v="2599"/>
    <x v="108"/>
    <x v="4"/>
    <x v="9035"/>
    <n v="19480"/>
    <n v="19480"/>
    <n v="0"/>
  </r>
  <r>
    <x v="2"/>
    <x v="1"/>
    <x v="1"/>
    <x v="2599"/>
    <x v="108"/>
    <x v="5"/>
    <x v="9035"/>
    <n v="-900"/>
    <n v="-900"/>
    <n v="0"/>
  </r>
  <r>
    <x v="2"/>
    <x v="1"/>
    <x v="1"/>
    <x v="2599"/>
    <x v="108"/>
    <x v="13"/>
    <x v="9035"/>
    <n v="-120"/>
    <n v="-120"/>
    <n v="0"/>
  </r>
  <r>
    <x v="2"/>
    <x v="1"/>
    <x v="1"/>
    <x v="2599"/>
    <x v="108"/>
    <x v="14"/>
    <x v="9035"/>
    <n v="900"/>
    <n v="900"/>
    <n v="0"/>
  </r>
  <r>
    <x v="2"/>
    <x v="1"/>
    <x v="1"/>
    <x v="2600"/>
    <x v="30"/>
    <x v="4"/>
    <x v="9036"/>
    <n v="375"/>
    <n v="375"/>
    <n v="0"/>
  </r>
  <r>
    <x v="2"/>
    <x v="1"/>
    <x v="1"/>
    <x v="2600"/>
    <x v="30"/>
    <x v="25"/>
    <x v="9037"/>
    <n v="475"/>
    <n v="475"/>
    <n v="0"/>
  </r>
  <r>
    <x v="474"/>
    <x v="0"/>
    <x v="0"/>
    <x v="2419"/>
    <x v="118"/>
    <x v="0"/>
    <x v="9038"/>
    <n v="7875"/>
    <n v="7875"/>
    <n v="0"/>
  </r>
  <r>
    <x v="167"/>
    <x v="0"/>
    <x v="2"/>
    <x v="2601"/>
    <x v="257"/>
    <x v="4"/>
    <x v="9039"/>
    <n v="18446"/>
    <n v="18446"/>
    <n v="0"/>
  </r>
  <r>
    <x v="2"/>
    <x v="1"/>
    <x v="1"/>
    <x v="2430"/>
    <x v="9"/>
    <x v="0"/>
    <x v="5704"/>
    <n v="1002"/>
    <n v="1002"/>
    <n v="0"/>
  </r>
  <r>
    <x v="487"/>
    <x v="0"/>
    <x v="17"/>
    <x v="2602"/>
    <x v="10"/>
    <x v="4"/>
    <x v="9040"/>
    <n v="13155"/>
    <n v="13155"/>
    <n v="0"/>
  </r>
  <r>
    <x v="245"/>
    <x v="0"/>
    <x v="11"/>
    <x v="2603"/>
    <x v="44"/>
    <x v="13"/>
    <x v="9041"/>
    <n v="189282.05"/>
    <n v="189282.05"/>
    <n v="0"/>
  </r>
  <r>
    <x v="185"/>
    <x v="0"/>
    <x v="9"/>
    <x v="2431"/>
    <x v="433"/>
    <x v="62"/>
    <x v="9042"/>
    <n v="391684"/>
    <n v="390086"/>
    <n v="1598"/>
  </r>
  <r>
    <x v="220"/>
    <x v="0"/>
    <x v="2"/>
    <x v="2604"/>
    <x v="450"/>
    <x v="4"/>
    <x v="9043"/>
    <n v="6035"/>
    <n v="6035"/>
    <n v="0"/>
  </r>
  <r>
    <x v="2"/>
    <x v="1"/>
    <x v="1"/>
    <x v="2605"/>
    <x v="220"/>
    <x v="17"/>
    <x v="9044"/>
    <n v="450"/>
    <n v="450"/>
    <n v="0"/>
  </r>
  <r>
    <x v="2"/>
    <x v="1"/>
    <x v="1"/>
    <x v="2425"/>
    <x v="220"/>
    <x v="0"/>
    <x v="9045"/>
    <n v="225"/>
    <n v="225"/>
    <n v="0"/>
  </r>
  <r>
    <x v="488"/>
    <x v="0"/>
    <x v="9"/>
    <x v="2433"/>
    <x v="335"/>
    <x v="0"/>
    <x v="9046"/>
    <n v="488113"/>
    <n v="488113"/>
    <n v="0"/>
  </r>
  <r>
    <x v="2"/>
    <x v="1"/>
    <x v="1"/>
    <x v="2606"/>
    <x v="94"/>
    <x v="25"/>
    <x v="9047"/>
    <n v="100"/>
    <n v="100"/>
    <n v="0"/>
  </r>
  <r>
    <x v="2"/>
    <x v="1"/>
    <x v="1"/>
    <x v="2606"/>
    <x v="94"/>
    <x v="0"/>
    <x v="9048"/>
    <n v="63"/>
    <n v="63"/>
    <n v="0"/>
  </r>
  <r>
    <x v="2"/>
    <x v="1"/>
    <x v="1"/>
    <x v="2606"/>
    <x v="94"/>
    <x v="17"/>
    <x v="9049"/>
    <n v="184"/>
    <n v="184"/>
    <n v="0"/>
  </r>
  <r>
    <x v="489"/>
    <x v="0"/>
    <x v="9"/>
    <x v="2607"/>
    <x v="451"/>
    <x v="4"/>
    <x v="9050"/>
    <n v="128555"/>
    <n v="128555"/>
    <n v="0"/>
  </r>
  <r>
    <x v="55"/>
    <x v="0"/>
    <x v="2"/>
    <x v="2436"/>
    <x v="1"/>
    <x v="25"/>
    <x v="8710"/>
    <n v="70.849999999999994"/>
    <n v="70.849999999999994"/>
    <n v="0"/>
  </r>
  <r>
    <x v="55"/>
    <x v="0"/>
    <x v="2"/>
    <x v="2436"/>
    <x v="1"/>
    <x v="16"/>
    <x v="8708"/>
    <n v="49.41"/>
    <n v="49.41"/>
    <n v="0"/>
  </r>
  <r>
    <x v="55"/>
    <x v="0"/>
    <x v="2"/>
    <x v="2436"/>
    <x v="1"/>
    <x v="19"/>
    <x v="8527"/>
    <n v="21.88"/>
    <n v="21.88"/>
    <n v="0"/>
  </r>
  <r>
    <x v="55"/>
    <x v="0"/>
    <x v="2"/>
    <x v="2436"/>
    <x v="1"/>
    <x v="43"/>
    <x v="9051"/>
    <n v="37.799999999999997"/>
    <n v="37.799999999999997"/>
    <n v="0"/>
  </r>
  <r>
    <x v="55"/>
    <x v="0"/>
    <x v="2"/>
    <x v="2436"/>
    <x v="1"/>
    <x v="80"/>
    <x v="8710"/>
    <n v="70.849999999999994"/>
    <n v="70.849999999999994"/>
    <n v="0"/>
  </r>
  <r>
    <x v="55"/>
    <x v="0"/>
    <x v="2"/>
    <x v="2436"/>
    <x v="1"/>
    <x v="23"/>
    <x v="9052"/>
    <n v="20.2"/>
    <n v="20.2"/>
    <n v="0"/>
  </r>
  <r>
    <x v="55"/>
    <x v="0"/>
    <x v="2"/>
    <x v="2436"/>
    <x v="1"/>
    <x v="411"/>
    <x v="9052"/>
    <n v="20.2"/>
    <n v="20.2"/>
    <n v="0"/>
  </r>
  <r>
    <x v="55"/>
    <x v="0"/>
    <x v="2"/>
    <x v="2436"/>
    <x v="1"/>
    <x v="1001"/>
    <x v="9052"/>
    <n v="20.2"/>
    <n v="20.2"/>
    <n v="0"/>
  </r>
  <r>
    <x v="55"/>
    <x v="0"/>
    <x v="2"/>
    <x v="2436"/>
    <x v="1"/>
    <x v="248"/>
    <x v="9053"/>
    <n v="245"/>
    <n v="245"/>
    <n v="0"/>
  </r>
  <r>
    <x v="55"/>
    <x v="0"/>
    <x v="2"/>
    <x v="2436"/>
    <x v="1"/>
    <x v="239"/>
    <x v="8523"/>
    <n v="92.98"/>
    <n v="92.98"/>
    <n v="0"/>
  </r>
  <r>
    <x v="55"/>
    <x v="0"/>
    <x v="2"/>
    <x v="2436"/>
    <x v="1"/>
    <x v="240"/>
    <x v="9054"/>
    <n v="117.38"/>
    <n v="117.38"/>
    <n v="0"/>
  </r>
  <r>
    <x v="55"/>
    <x v="0"/>
    <x v="2"/>
    <x v="2436"/>
    <x v="1"/>
    <x v="460"/>
    <x v="9053"/>
    <n v="245"/>
    <n v="245"/>
    <n v="0"/>
  </r>
  <r>
    <x v="55"/>
    <x v="0"/>
    <x v="2"/>
    <x v="2436"/>
    <x v="1"/>
    <x v="373"/>
    <x v="9051"/>
    <n v="226.8"/>
    <n v="226.8"/>
    <n v="0"/>
  </r>
  <r>
    <x v="55"/>
    <x v="0"/>
    <x v="2"/>
    <x v="2436"/>
    <x v="1"/>
    <x v="609"/>
    <x v="9055"/>
    <n v="968.13"/>
    <n v="968.13"/>
    <n v="0"/>
  </r>
  <r>
    <x v="55"/>
    <x v="0"/>
    <x v="2"/>
    <x v="2436"/>
    <x v="1"/>
    <x v="244"/>
    <x v="9056"/>
    <n v="1225.8900000000001"/>
    <n v="1225.8900000000001"/>
    <n v="0"/>
  </r>
  <r>
    <x v="490"/>
    <x v="0"/>
    <x v="3"/>
    <x v="2608"/>
    <x v="257"/>
    <x v="4"/>
    <x v="9057"/>
    <n v="45805"/>
    <n v="45805"/>
    <n v="0"/>
  </r>
  <r>
    <x v="421"/>
    <x v="0"/>
    <x v="33"/>
    <x v="2609"/>
    <x v="31"/>
    <x v="25"/>
    <x v="9058"/>
    <n v="1371.8"/>
    <n v="1371.8"/>
    <n v="0"/>
  </r>
  <r>
    <x v="421"/>
    <x v="0"/>
    <x v="33"/>
    <x v="2609"/>
    <x v="31"/>
    <x v="46"/>
    <x v="9059"/>
    <n v="847"/>
    <n v="847"/>
    <n v="0"/>
  </r>
  <r>
    <x v="2"/>
    <x v="1"/>
    <x v="1"/>
    <x v="2610"/>
    <x v="5"/>
    <x v="95"/>
    <x v="9060"/>
    <n v="220.43"/>
    <n v="220.43"/>
    <n v="0"/>
  </r>
  <r>
    <x v="7"/>
    <x v="0"/>
    <x v="2"/>
    <x v="2611"/>
    <x v="56"/>
    <x v="4"/>
    <x v="9061"/>
    <n v="176205.7"/>
    <n v="176205.7"/>
    <n v="0"/>
  </r>
  <r>
    <x v="2"/>
    <x v="1"/>
    <x v="1"/>
    <x v="2612"/>
    <x v="127"/>
    <x v="4"/>
    <x v="1852"/>
    <n v="224741"/>
    <n v="224741"/>
    <n v="0"/>
  </r>
  <r>
    <x v="2"/>
    <x v="1"/>
    <x v="1"/>
    <x v="2472"/>
    <x v="77"/>
    <x v="16"/>
    <x v="9062"/>
    <n v="250.09"/>
    <n v="250.09"/>
    <n v="0"/>
  </r>
  <r>
    <x v="2"/>
    <x v="1"/>
    <x v="1"/>
    <x v="2472"/>
    <x v="77"/>
    <x v="95"/>
    <x v="9063"/>
    <n v="208.42"/>
    <n v="208.42"/>
    <n v="0"/>
  </r>
  <r>
    <x v="247"/>
    <x v="0"/>
    <x v="15"/>
    <x v="2613"/>
    <x v="311"/>
    <x v="4"/>
    <x v="9064"/>
    <n v="3000"/>
    <n v="3000"/>
    <n v="0"/>
  </r>
  <r>
    <x v="2"/>
    <x v="1"/>
    <x v="1"/>
    <x v="2614"/>
    <x v="63"/>
    <x v="4"/>
    <x v="3933"/>
    <n v="15923.2"/>
    <n v="15923.2"/>
    <n v="0"/>
  </r>
  <r>
    <x v="2"/>
    <x v="1"/>
    <x v="1"/>
    <x v="2615"/>
    <x v="64"/>
    <x v="25"/>
    <x v="9065"/>
    <n v="36.5"/>
    <n v="36.5"/>
    <n v="0"/>
  </r>
  <r>
    <x v="2"/>
    <x v="1"/>
    <x v="1"/>
    <x v="2615"/>
    <x v="64"/>
    <x v="62"/>
    <x v="9066"/>
    <n v="85.6"/>
    <n v="85.6"/>
    <n v="0"/>
  </r>
  <r>
    <x v="491"/>
    <x v="2"/>
    <x v="16"/>
    <x v="2616"/>
    <x v="1"/>
    <x v="19"/>
    <x v="9067"/>
    <n v="663"/>
    <n v="663"/>
    <n v="0"/>
  </r>
  <r>
    <x v="491"/>
    <x v="2"/>
    <x v="16"/>
    <x v="2616"/>
    <x v="1"/>
    <x v="42"/>
    <x v="9068"/>
    <n v="1120"/>
    <n v="1120"/>
    <n v="0"/>
  </r>
  <r>
    <x v="491"/>
    <x v="2"/>
    <x v="16"/>
    <x v="2616"/>
    <x v="1"/>
    <x v="21"/>
    <x v="9069"/>
    <n v="52.5"/>
    <n v="52.5"/>
    <n v="0"/>
  </r>
  <r>
    <x v="491"/>
    <x v="2"/>
    <x v="16"/>
    <x v="2616"/>
    <x v="1"/>
    <x v="57"/>
    <x v="9070"/>
    <n v="10.95"/>
    <n v="10.95"/>
    <n v="0"/>
  </r>
  <r>
    <x v="385"/>
    <x v="2"/>
    <x v="8"/>
    <x v="2617"/>
    <x v="452"/>
    <x v="17"/>
    <x v="9071"/>
    <n v="70000"/>
    <n v="54283.34"/>
    <n v="15716.66"/>
  </r>
  <r>
    <x v="354"/>
    <x v="0"/>
    <x v="31"/>
    <x v="2618"/>
    <x v="31"/>
    <x v="25"/>
    <x v="9072"/>
    <n v="11619"/>
    <n v="11619"/>
    <n v="0"/>
  </r>
  <r>
    <x v="2"/>
    <x v="1"/>
    <x v="1"/>
    <x v="2619"/>
    <x v="31"/>
    <x v="62"/>
    <x v="4779"/>
    <n v="3175"/>
    <n v="3175"/>
    <n v="0"/>
  </r>
  <r>
    <x v="2"/>
    <x v="1"/>
    <x v="1"/>
    <x v="2620"/>
    <x v="364"/>
    <x v="46"/>
    <x v="9073"/>
    <n v="570.41999999999996"/>
    <n v="570.41999999999996"/>
    <n v="0"/>
  </r>
  <r>
    <x v="2"/>
    <x v="1"/>
    <x v="1"/>
    <x v="2620"/>
    <x v="364"/>
    <x v="62"/>
    <x v="9074"/>
    <n v="4823.63"/>
    <n v="4823.63"/>
    <n v="0"/>
  </r>
  <r>
    <x v="2"/>
    <x v="1"/>
    <x v="1"/>
    <x v="2620"/>
    <x v="364"/>
    <x v="19"/>
    <x v="9075"/>
    <n v="888.02"/>
    <n v="888.02"/>
    <n v="0"/>
  </r>
  <r>
    <x v="2"/>
    <x v="1"/>
    <x v="1"/>
    <x v="2620"/>
    <x v="364"/>
    <x v="101"/>
    <x v="9076"/>
    <n v="368.13"/>
    <n v="368.13"/>
    <n v="0"/>
  </r>
  <r>
    <x v="2"/>
    <x v="1"/>
    <x v="1"/>
    <x v="2620"/>
    <x v="364"/>
    <x v="271"/>
    <x v="9077"/>
    <n v="12.75"/>
    <n v="12.75"/>
    <n v="0"/>
  </r>
  <r>
    <x v="2"/>
    <x v="1"/>
    <x v="1"/>
    <x v="2620"/>
    <x v="364"/>
    <x v="363"/>
    <x v="9078"/>
    <n v="321.72000000000003"/>
    <n v="321.72000000000003"/>
    <n v="0"/>
  </r>
  <r>
    <x v="2"/>
    <x v="1"/>
    <x v="1"/>
    <x v="2620"/>
    <x v="364"/>
    <x v="590"/>
    <x v="9079"/>
    <n v="31.5"/>
    <n v="31.5"/>
    <n v="0"/>
  </r>
  <r>
    <x v="2"/>
    <x v="1"/>
    <x v="1"/>
    <x v="2620"/>
    <x v="364"/>
    <x v="333"/>
    <x v="9080"/>
    <n v="139.72999999999999"/>
    <n v="139.72999999999999"/>
    <n v="0"/>
  </r>
  <r>
    <x v="420"/>
    <x v="2"/>
    <x v="28"/>
    <x v="2621"/>
    <x v="335"/>
    <x v="4"/>
    <x v="9081"/>
    <n v="45080"/>
    <n v="45080"/>
    <n v="0"/>
  </r>
  <r>
    <x v="420"/>
    <x v="2"/>
    <x v="28"/>
    <x v="2621"/>
    <x v="335"/>
    <x v="25"/>
    <x v="9082"/>
    <n v="4400"/>
    <n v="4400"/>
    <n v="0"/>
  </r>
  <r>
    <x v="2"/>
    <x v="1"/>
    <x v="1"/>
    <x v="2622"/>
    <x v="37"/>
    <x v="0"/>
    <x v="9083"/>
    <n v="477.45"/>
    <n v="477.45"/>
    <n v="0"/>
  </r>
  <r>
    <x v="466"/>
    <x v="2"/>
    <x v="5"/>
    <x v="2623"/>
    <x v="1"/>
    <x v="4"/>
    <x v="9084"/>
    <n v="4383.45"/>
    <n v="4383.45"/>
    <n v="0"/>
  </r>
  <r>
    <x v="2"/>
    <x v="1"/>
    <x v="1"/>
    <x v="2187"/>
    <x v="56"/>
    <x v="25"/>
    <x v="9085"/>
    <n v="1043.8900000000001"/>
    <n v="1043.8900000000001"/>
    <n v="0"/>
  </r>
  <r>
    <x v="2"/>
    <x v="1"/>
    <x v="1"/>
    <x v="2187"/>
    <x v="56"/>
    <x v="0"/>
    <x v="3074"/>
    <n v="1043.8800000000001"/>
    <n v="1043.8800000000001"/>
    <n v="0"/>
  </r>
  <r>
    <x v="339"/>
    <x v="2"/>
    <x v="5"/>
    <x v="1845"/>
    <x v="1"/>
    <x v="16"/>
    <x v="8761"/>
    <n v="8742"/>
    <n v="8742"/>
    <n v="0"/>
  </r>
  <r>
    <x v="9"/>
    <x v="0"/>
    <x v="2"/>
    <x v="1846"/>
    <x v="223"/>
    <x v="0"/>
    <x v="9086"/>
    <n v="3403.2"/>
    <n v="3403.2"/>
    <n v="0"/>
  </r>
  <r>
    <x v="9"/>
    <x v="0"/>
    <x v="2"/>
    <x v="1846"/>
    <x v="223"/>
    <x v="1"/>
    <x v="554"/>
    <n v="871.77"/>
    <n v="871.77"/>
    <n v="0"/>
  </r>
  <r>
    <x v="2"/>
    <x v="1"/>
    <x v="1"/>
    <x v="2624"/>
    <x v="101"/>
    <x v="0"/>
    <x v="827"/>
    <n v="16.95"/>
    <n v="16.95"/>
    <n v="0"/>
  </r>
  <r>
    <x v="381"/>
    <x v="0"/>
    <x v="9"/>
    <x v="2625"/>
    <x v="134"/>
    <x v="4"/>
    <x v="7986"/>
    <n v="10097.75"/>
    <n v="10097.75"/>
    <n v="0"/>
  </r>
  <r>
    <x v="2"/>
    <x v="1"/>
    <x v="1"/>
    <x v="2626"/>
    <x v="31"/>
    <x v="4"/>
    <x v="9087"/>
    <n v="1410"/>
    <n v="1410"/>
    <n v="0"/>
  </r>
  <r>
    <x v="9"/>
    <x v="0"/>
    <x v="2"/>
    <x v="1850"/>
    <x v="223"/>
    <x v="46"/>
    <x v="7885"/>
    <n v="383.4"/>
    <n v="383.4"/>
    <n v="0"/>
  </r>
  <r>
    <x v="9"/>
    <x v="0"/>
    <x v="2"/>
    <x v="1850"/>
    <x v="223"/>
    <x v="62"/>
    <x v="9088"/>
    <n v="202.2"/>
    <n v="202.2"/>
    <n v="0"/>
  </r>
  <r>
    <x v="9"/>
    <x v="0"/>
    <x v="2"/>
    <x v="1850"/>
    <x v="223"/>
    <x v="18"/>
    <x v="9089"/>
    <n v="174"/>
    <n v="174"/>
    <n v="0"/>
  </r>
  <r>
    <x v="95"/>
    <x v="2"/>
    <x v="2"/>
    <x v="1851"/>
    <x v="1"/>
    <x v="0"/>
    <x v="9090"/>
    <n v="6915"/>
    <n v="6915"/>
    <n v="0"/>
  </r>
  <r>
    <x v="374"/>
    <x v="2"/>
    <x v="28"/>
    <x v="1852"/>
    <x v="306"/>
    <x v="62"/>
    <x v="9091"/>
    <n v="40.6"/>
    <n v="40.6"/>
    <n v="0"/>
  </r>
  <r>
    <x v="374"/>
    <x v="2"/>
    <x v="28"/>
    <x v="1852"/>
    <x v="306"/>
    <x v="106"/>
    <x v="9092"/>
    <n v="39"/>
    <n v="39"/>
    <n v="0"/>
  </r>
  <r>
    <x v="374"/>
    <x v="2"/>
    <x v="28"/>
    <x v="1852"/>
    <x v="306"/>
    <x v="78"/>
    <x v="9093"/>
    <n v="178.5"/>
    <n v="178.5"/>
    <n v="0"/>
  </r>
  <r>
    <x v="374"/>
    <x v="2"/>
    <x v="28"/>
    <x v="1852"/>
    <x v="306"/>
    <x v="22"/>
    <x v="9094"/>
    <n v="835.5"/>
    <n v="835.5"/>
    <n v="0"/>
  </r>
  <r>
    <x v="374"/>
    <x v="2"/>
    <x v="28"/>
    <x v="1852"/>
    <x v="306"/>
    <x v="54"/>
    <x v="9095"/>
    <n v="2201.25"/>
    <n v="2201.25"/>
    <n v="0"/>
  </r>
  <r>
    <x v="374"/>
    <x v="2"/>
    <x v="28"/>
    <x v="1852"/>
    <x v="306"/>
    <x v="142"/>
    <x v="9096"/>
    <n v="1786.2"/>
    <n v="1786.2"/>
    <n v="0"/>
  </r>
  <r>
    <x v="374"/>
    <x v="2"/>
    <x v="28"/>
    <x v="1852"/>
    <x v="306"/>
    <x v="164"/>
    <x v="9097"/>
    <n v="51.5"/>
    <n v="51.5"/>
    <n v="0"/>
  </r>
  <r>
    <x v="2"/>
    <x v="1"/>
    <x v="1"/>
    <x v="2627"/>
    <x v="37"/>
    <x v="17"/>
    <x v="9098"/>
    <n v="51.9"/>
    <n v="51.9"/>
    <n v="0"/>
  </r>
  <r>
    <x v="354"/>
    <x v="0"/>
    <x v="31"/>
    <x v="2628"/>
    <x v="9"/>
    <x v="95"/>
    <x v="5704"/>
    <n v="48"/>
    <n v="48"/>
    <n v="0"/>
  </r>
  <r>
    <x v="492"/>
    <x v="0"/>
    <x v="14"/>
    <x v="2629"/>
    <x v="362"/>
    <x v="101"/>
    <x v="9099"/>
    <n v="12.09"/>
    <n v="12.09"/>
    <n v="0"/>
  </r>
  <r>
    <x v="2"/>
    <x v="1"/>
    <x v="1"/>
    <x v="2630"/>
    <x v="37"/>
    <x v="62"/>
    <x v="9100"/>
    <n v="68.180000000000007"/>
    <n v="68.180000000000007"/>
    <n v="0"/>
  </r>
  <r>
    <x v="493"/>
    <x v="0"/>
    <x v="16"/>
    <x v="2631"/>
    <x v="127"/>
    <x v="4"/>
    <x v="9101"/>
    <n v="2376.5100000000002"/>
    <n v="2376.5100000000002"/>
    <n v="0"/>
  </r>
  <r>
    <x v="146"/>
    <x v="0"/>
    <x v="5"/>
    <x v="1865"/>
    <x v="1"/>
    <x v="78"/>
    <x v="1916"/>
    <n v="343.2"/>
    <n v="343.2"/>
    <n v="0"/>
  </r>
  <r>
    <x v="146"/>
    <x v="0"/>
    <x v="5"/>
    <x v="1865"/>
    <x v="1"/>
    <x v="80"/>
    <x v="8878"/>
    <n v="7036.25"/>
    <n v="7036.25"/>
    <n v="0"/>
  </r>
  <r>
    <x v="146"/>
    <x v="0"/>
    <x v="5"/>
    <x v="1865"/>
    <x v="1"/>
    <x v="81"/>
    <x v="9102"/>
    <n v="212.8"/>
    <n v="212.8"/>
    <n v="0"/>
  </r>
  <r>
    <x v="383"/>
    <x v="0"/>
    <x v="5"/>
    <x v="1867"/>
    <x v="1"/>
    <x v="46"/>
    <x v="4075"/>
    <n v="14.69"/>
    <n v="14.69"/>
    <n v="0"/>
  </r>
  <r>
    <x v="383"/>
    <x v="0"/>
    <x v="5"/>
    <x v="1867"/>
    <x v="1"/>
    <x v="18"/>
    <x v="9103"/>
    <n v="255.72"/>
    <n v="255.72"/>
    <n v="0"/>
  </r>
  <r>
    <x v="202"/>
    <x v="2"/>
    <x v="5"/>
    <x v="1871"/>
    <x v="384"/>
    <x v="4"/>
    <x v="9104"/>
    <n v="4970"/>
    <n v="4970"/>
    <n v="0"/>
  </r>
  <r>
    <x v="391"/>
    <x v="0"/>
    <x v="9"/>
    <x v="2395"/>
    <x v="200"/>
    <x v="4"/>
    <x v="8433"/>
    <n v="5925.67"/>
    <n v="5925.67"/>
    <n v="0"/>
  </r>
  <r>
    <x v="146"/>
    <x v="0"/>
    <x v="5"/>
    <x v="2396"/>
    <x v="33"/>
    <x v="73"/>
    <x v="9105"/>
    <n v="182974.48"/>
    <n v="182974.48"/>
    <n v="0"/>
  </r>
  <r>
    <x v="95"/>
    <x v="2"/>
    <x v="2"/>
    <x v="1875"/>
    <x v="61"/>
    <x v="13"/>
    <x v="6175"/>
    <n v="34531.660000000003"/>
    <n v="34531.660000000003"/>
    <n v="0"/>
  </r>
  <r>
    <x v="95"/>
    <x v="2"/>
    <x v="2"/>
    <x v="1875"/>
    <x v="61"/>
    <x v="25"/>
    <x v="6175"/>
    <n v="-121.37"/>
    <n v="-121.37"/>
    <n v="0"/>
  </r>
  <r>
    <x v="95"/>
    <x v="2"/>
    <x v="2"/>
    <x v="1875"/>
    <x v="61"/>
    <x v="127"/>
    <x v="6175"/>
    <n v="121.37"/>
    <n v="121.37"/>
    <n v="0"/>
  </r>
  <r>
    <x v="364"/>
    <x v="0"/>
    <x v="16"/>
    <x v="2368"/>
    <x v="1"/>
    <x v="18"/>
    <x v="9106"/>
    <n v="81"/>
    <n v="81"/>
    <n v="0"/>
  </r>
  <r>
    <x v="364"/>
    <x v="0"/>
    <x v="16"/>
    <x v="2368"/>
    <x v="1"/>
    <x v="19"/>
    <x v="9107"/>
    <n v="978.39"/>
    <n v="978.39"/>
    <n v="0"/>
  </r>
  <r>
    <x v="440"/>
    <x v="2"/>
    <x v="2"/>
    <x v="2632"/>
    <x v="15"/>
    <x v="4"/>
    <x v="9108"/>
    <n v="7000"/>
    <n v="6012.89"/>
    <n v="987.11"/>
  </r>
  <r>
    <x v="368"/>
    <x v="2"/>
    <x v="9"/>
    <x v="2397"/>
    <x v="377"/>
    <x v="25"/>
    <x v="9109"/>
    <n v="789"/>
    <n v="789"/>
    <n v="0"/>
  </r>
  <r>
    <x v="2"/>
    <x v="1"/>
    <x v="1"/>
    <x v="2400"/>
    <x v="65"/>
    <x v="17"/>
    <x v="9110"/>
    <n v="27"/>
    <n v="27"/>
    <n v="0"/>
  </r>
  <r>
    <x v="2"/>
    <x v="1"/>
    <x v="1"/>
    <x v="2400"/>
    <x v="65"/>
    <x v="46"/>
    <x v="9111"/>
    <n v="3.25"/>
    <n v="3.25"/>
    <n v="0"/>
  </r>
  <r>
    <x v="2"/>
    <x v="1"/>
    <x v="1"/>
    <x v="2400"/>
    <x v="65"/>
    <x v="62"/>
    <x v="9112"/>
    <n v="4.2"/>
    <n v="4.2"/>
    <n v="0"/>
  </r>
  <r>
    <x v="2"/>
    <x v="1"/>
    <x v="1"/>
    <x v="2400"/>
    <x v="65"/>
    <x v="20"/>
    <x v="9113"/>
    <n v="36"/>
    <n v="36"/>
    <n v="0"/>
  </r>
  <r>
    <x v="2"/>
    <x v="1"/>
    <x v="1"/>
    <x v="2400"/>
    <x v="65"/>
    <x v="101"/>
    <x v="9114"/>
    <n v="11.16"/>
    <n v="11.16"/>
    <n v="0"/>
  </r>
  <r>
    <x v="2"/>
    <x v="1"/>
    <x v="1"/>
    <x v="2400"/>
    <x v="65"/>
    <x v="131"/>
    <x v="9115"/>
    <n v="30.99"/>
    <n v="30.99"/>
    <n v="0"/>
  </r>
  <r>
    <x v="2"/>
    <x v="1"/>
    <x v="1"/>
    <x v="2400"/>
    <x v="65"/>
    <x v="141"/>
    <x v="9116"/>
    <n v="41.38"/>
    <n v="41.38"/>
    <n v="0"/>
  </r>
  <r>
    <x v="436"/>
    <x v="2"/>
    <x v="16"/>
    <x v="2446"/>
    <x v="1"/>
    <x v="13"/>
    <x v="9117"/>
    <n v="982.4"/>
    <n v="982.4"/>
    <n v="0"/>
  </r>
  <r>
    <x v="436"/>
    <x v="2"/>
    <x v="16"/>
    <x v="2446"/>
    <x v="1"/>
    <x v="119"/>
    <x v="9118"/>
    <n v="60.62"/>
    <n v="60.62"/>
    <n v="0"/>
  </r>
  <r>
    <x v="436"/>
    <x v="2"/>
    <x v="16"/>
    <x v="2446"/>
    <x v="1"/>
    <x v="54"/>
    <x v="9119"/>
    <n v="782.36"/>
    <n v="782.36"/>
    <n v="0"/>
  </r>
  <r>
    <x v="436"/>
    <x v="2"/>
    <x v="16"/>
    <x v="2446"/>
    <x v="1"/>
    <x v="141"/>
    <x v="9120"/>
    <n v="26.68"/>
    <n v="26.68"/>
    <n v="0"/>
  </r>
  <r>
    <x v="436"/>
    <x v="2"/>
    <x v="16"/>
    <x v="2446"/>
    <x v="1"/>
    <x v="142"/>
    <x v="9121"/>
    <n v="9.8000000000000007"/>
    <n v="9.8000000000000007"/>
    <n v="0"/>
  </r>
  <r>
    <x v="436"/>
    <x v="2"/>
    <x v="16"/>
    <x v="2446"/>
    <x v="1"/>
    <x v="147"/>
    <x v="9122"/>
    <n v="35.25"/>
    <n v="35.25"/>
    <n v="0"/>
  </r>
  <r>
    <x v="9"/>
    <x v="0"/>
    <x v="2"/>
    <x v="2464"/>
    <x v="223"/>
    <x v="4"/>
    <x v="9123"/>
    <n v="1179"/>
    <n v="1179"/>
    <n v="0"/>
  </r>
  <r>
    <x v="9"/>
    <x v="0"/>
    <x v="2"/>
    <x v="2464"/>
    <x v="223"/>
    <x v="16"/>
    <x v="7395"/>
    <n v="33"/>
    <n v="33"/>
    <n v="0"/>
  </r>
  <r>
    <x v="2"/>
    <x v="1"/>
    <x v="1"/>
    <x v="2447"/>
    <x v="34"/>
    <x v="0"/>
    <x v="9124"/>
    <n v="8166"/>
    <n v="8166"/>
    <n v="0"/>
  </r>
  <r>
    <x v="494"/>
    <x v="0"/>
    <x v="37"/>
    <x v="2633"/>
    <x v="14"/>
    <x v="4"/>
    <x v="9125"/>
    <n v="9543"/>
    <n v="9276.59"/>
    <n v="266.41000000000003"/>
  </r>
  <r>
    <x v="119"/>
    <x v="2"/>
    <x v="5"/>
    <x v="2301"/>
    <x v="362"/>
    <x v="232"/>
    <x v="9126"/>
    <n v="13.81"/>
    <n v="13.81"/>
    <n v="0"/>
  </r>
  <r>
    <x v="469"/>
    <x v="2"/>
    <x v="5"/>
    <x v="2302"/>
    <x v="425"/>
    <x v="46"/>
    <x v="9127"/>
    <n v="92503"/>
    <n v="58643.96"/>
    <n v="33859.040000000001"/>
  </r>
  <r>
    <x v="2"/>
    <x v="1"/>
    <x v="1"/>
    <x v="2344"/>
    <x v="190"/>
    <x v="95"/>
    <x v="9128"/>
    <n v="18.16"/>
    <n v="18.16"/>
    <n v="0"/>
  </r>
  <r>
    <x v="2"/>
    <x v="1"/>
    <x v="1"/>
    <x v="2344"/>
    <x v="190"/>
    <x v="20"/>
    <x v="9129"/>
    <n v="16.38"/>
    <n v="16.38"/>
    <n v="0"/>
  </r>
  <r>
    <x v="2"/>
    <x v="1"/>
    <x v="1"/>
    <x v="2344"/>
    <x v="190"/>
    <x v="101"/>
    <x v="9130"/>
    <n v="17.940000000000001"/>
    <n v="17.940000000000001"/>
    <n v="0"/>
  </r>
  <r>
    <x v="2"/>
    <x v="1"/>
    <x v="1"/>
    <x v="2344"/>
    <x v="190"/>
    <x v="106"/>
    <x v="9131"/>
    <n v="17.100000000000001"/>
    <n v="17.100000000000001"/>
    <n v="0"/>
  </r>
  <r>
    <x v="2"/>
    <x v="1"/>
    <x v="1"/>
    <x v="2344"/>
    <x v="190"/>
    <x v="43"/>
    <x v="9132"/>
    <n v="16.78"/>
    <n v="16.78"/>
    <n v="0"/>
  </r>
  <r>
    <x v="2"/>
    <x v="1"/>
    <x v="1"/>
    <x v="2344"/>
    <x v="190"/>
    <x v="80"/>
    <x v="9133"/>
    <n v="5.77"/>
    <n v="5.77"/>
    <n v="0"/>
  </r>
  <r>
    <x v="2"/>
    <x v="1"/>
    <x v="1"/>
    <x v="2344"/>
    <x v="190"/>
    <x v="185"/>
    <x v="9134"/>
    <n v="5.14"/>
    <n v="5.14"/>
    <n v="0"/>
  </r>
  <r>
    <x v="2"/>
    <x v="1"/>
    <x v="1"/>
    <x v="2344"/>
    <x v="190"/>
    <x v="81"/>
    <x v="9135"/>
    <n v="19.34"/>
    <n v="19.34"/>
    <n v="0"/>
  </r>
  <r>
    <x v="391"/>
    <x v="0"/>
    <x v="9"/>
    <x v="2634"/>
    <x v="200"/>
    <x v="4"/>
    <x v="9136"/>
    <n v="23230"/>
    <n v="23230"/>
    <n v="0"/>
  </r>
  <r>
    <x v="360"/>
    <x v="0"/>
    <x v="9"/>
    <x v="2634"/>
    <x v="200"/>
    <x v="95"/>
    <x v="2512"/>
    <n v="-2322.75"/>
    <n v="-2322.75"/>
    <n v="0"/>
  </r>
  <r>
    <x v="2"/>
    <x v="1"/>
    <x v="1"/>
    <x v="2635"/>
    <x v="5"/>
    <x v="25"/>
    <x v="9137"/>
    <n v="355"/>
    <n v="355"/>
    <n v="0"/>
  </r>
  <r>
    <x v="495"/>
    <x v="0"/>
    <x v="16"/>
    <x v="2636"/>
    <x v="14"/>
    <x v="4"/>
    <x v="9138"/>
    <n v="18425.28"/>
    <n v="18425.28"/>
    <n v="0"/>
  </r>
  <r>
    <x v="2"/>
    <x v="1"/>
    <x v="1"/>
    <x v="2637"/>
    <x v="14"/>
    <x v="106"/>
    <x v="4779"/>
    <n v="2824.8"/>
    <n v="2824.8"/>
    <n v="0"/>
  </r>
  <r>
    <x v="2"/>
    <x v="1"/>
    <x v="1"/>
    <x v="2638"/>
    <x v="453"/>
    <x v="12"/>
    <x v="9139"/>
    <n v="40.5"/>
    <n v="40.5"/>
    <n v="0"/>
  </r>
  <r>
    <x v="38"/>
    <x v="2"/>
    <x v="5"/>
    <x v="2639"/>
    <x v="1"/>
    <x v="18"/>
    <x v="9140"/>
    <n v="40"/>
    <n v="40"/>
    <n v="0"/>
  </r>
  <r>
    <x v="2"/>
    <x v="1"/>
    <x v="1"/>
    <x v="2640"/>
    <x v="234"/>
    <x v="0"/>
    <x v="9141"/>
    <n v="1175.1099999999999"/>
    <n v="1175.1099999999999"/>
    <n v="0"/>
  </r>
  <r>
    <x v="2"/>
    <x v="1"/>
    <x v="1"/>
    <x v="2641"/>
    <x v="391"/>
    <x v="4"/>
    <x v="9142"/>
    <n v="32513.15"/>
    <n v="32513.15"/>
    <n v="0"/>
  </r>
  <r>
    <x v="2"/>
    <x v="1"/>
    <x v="1"/>
    <x v="2641"/>
    <x v="391"/>
    <x v="25"/>
    <x v="9143"/>
    <n v="600.24"/>
    <n v="600.24"/>
    <n v="0"/>
  </r>
  <r>
    <x v="247"/>
    <x v="0"/>
    <x v="15"/>
    <x v="2642"/>
    <x v="223"/>
    <x v="0"/>
    <x v="9144"/>
    <n v="315"/>
    <n v="315"/>
    <n v="0"/>
  </r>
  <r>
    <x v="247"/>
    <x v="0"/>
    <x v="15"/>
    <x v="2642"/>
    <x v="223"/>
    <x v="46"/>
    <x v="9145"/>
    <n v="996"/>
    <n v="996"/>
    <n v="0"/>
  </r>
  <r>
    <x v="2"/>
    <x v="1"/>
    <x v="1"/>
    <x v="2643"/>
    <x v="51"/>
    <x v="0"/>
    <x v="9146"/>
    <n v="2640"/>
    <n v="2640"/>
    <n v="0"/>
  </r>
  <r>
    <x v="2"/>
    <x v="1"/>
    <x v="1"/>
    <x v="2644"/>
    <x v="93"/>
    <x v="4"/>
    <x v="9147"/>
    <n v="973"/>
    <n v="973"/>
    <n v="0"/>
  </r>
  <r>
    <x v="2"/>
    <x v="1"/>
    <x v="1"/>
    <x v="2644"/>
    <x v="93"/>
    <x v="46"/>
    <x v="420"/>
    <n v="25"/>
    <n v="25"/>
    <n v="0"/>
  </r>
  <r>
    <x v="2"/>
    <x v="1"/>
    <x v="1"/>
    <x v="2645"/>
    <x v="227"/>
    <x v="4"/>
    <x v="9148"/>
    <n v="2818.91"/>
    <n v="2818.91"/>
    <n v="0"/>
  </r>
  <r>
    <x v="357"/>
    <x v="0"/>
    <x v="15"/>
    <x v="1748"/>
    <x v="1"/>
    <x v="556"/>
    <x v="9149"/>
    <n v="6.4"/>
    <n v="6.4"/>
    <n v="0"/>
  </r>
  <r>
    <x v="358"/>
    <x v="2"/>
    <x v="9"/>
    <x v="1749"/>
    <x v="5"/>
    <x v="22"/>
    <x v="9150"/>
    <n v="514.14"/>
    <n v="514.14"/>
    <n v="0"/>
  </r>
  <r>
    <x v="358"/>
    <x v="2"/>
    <x v="9"/>
    <x v="1749"/>
    <x v="5"/>
    <x v="114"/>
    <x v="9151"/>
    <n v="2527.4699999999998"/>
    <n v="2527.4699999999998"/>
    <n v="0"/>
  </r>
  <r>
    <x v="359"/>
    <x v="2"/>
    <x v="9"/>
    <x v="1749"/>
    <x v="5"/>
    <x v="229"/>
    <x v="6343"/>
    <n v="1036.27"/>
    <n v="1036.27"/>
    <n v="0"/>
  </r>
  <r>
    <x v="359"/>
    <x v="2"/>
    <x v="9"/>
    <x v="1749"/>
    <x v="5"/>
    <x v="478"/>
    <x v="6028"/>
    <n v="1557.01"/>
    <n v="1557.01"/>
    <n v="0"/>
  </r>
  <r>
    <x v="359"/>
    <x v="2"/>
    <x v="9"/>
    <x v="1749"/>
    <x v="5"/>
    <x v="295"/>
    <x v="8678"/>
    <n v="107.54"/>
    <n v="107.54"/>
    <n v="0"/>
  </r>
  <r>
    <x v="359"/>
    <x v="2"/>
    <x v="9"/>
    <x v="1749"/>
    <x v="5"/>
    <x v="331"/>
    <x v="6059"/>
    <n v="84"/>
    <n v="84"/>
    <n v="0"/>
  </r>
  <r>
    <x v="359"/>
    <x v="2"/>
    <x v="9"/>
    <x v="1749"/>
    <x v="5"/>
    <x v="155"/>
    <x v="7643"/>
    <n v="67.790000000000006"/>
    <n v="67.790000000000006"/>
    <n v="0"/>
  </r>
  <r>
    <x v="359"/>
    <x v="2"/>
    <x v="9"/>
    <x v="1749"/>
    <x v="5"/>
    <x v="617"/>
    <x v="9152"/>
    <n v="357.26"/>
    <n v="357.26"/>
    <n v="0"/>
  </r>
  <r>
    <x v="369"/>
    <x v="2"/>
    <x v="9"/>
    <x v="1749"/>
    <x v="5"/>
    <x v="373"/>
    <x v="6060"/>
    <n v="1223.6300000000001"/>
    <n v="1223.6300000000001"/>
    <n v="0"/>
  </r>
  <r>
    <x v="369"/>
    <x v="2"/>
    <x v="9"/>
    <x v="1749"/>
    <x v="5"/>
    <x v="376"/>
    <x v="9153"/>
    <n v="642.70000000000005"/>
    <n v="642.70000000000005"/>
    <n v="0"/>
  </r>
  <r>
    <x v="369"/>
    <x v="2"/>
    <x v="9"/>
    <x v="1749"/>
    <x v="5"/>
    <x v="245"/>
    <x v="9154"/>
    <n v="71.37"/>
    <n v="71.37"/>
    <n v="0"/>
  </r>
  <r>
    <x v="309"/>
    <x v="2"/>
    <x v="28"/>
    <x v="1771"/>
    <x v="5"/>
    <x v="46"/>
    <x v="5774"/>
    <n v="62.86"/>
    <n v="62.86"/>
    <n v="0"/>
  </r>
  <r>
    <x v="309"/>
    <x v="2"/>
    <x v="28"/>
    <x v="1771"/>
    <x v="5"/>
    <x v="16"/>
    <x v="9155"/>
    <n v="4647.97"/>
    <n v="4647.97"/>
    <n v="0"/>
  </r>
  <r>
    <x v="464"/>
    <x v="2"/>
    <x v="5"/>
    <x v="2386"/>
    <x v="1"/>
    <x v="0"/>
    <x v="9156"/>
    <n v="3287.63"/>
    <n v="3287.63"/>
    <n v="0"/>
  </r>
  <r>
    <x v="464"/>
    <x v="2"/>
    <x v="5"/>
    <x v="2386"/>
    <x v="1"/>
    <x v="83"/>
    <x v="9157"/>
    <n v="-1525.2"/>
    <n v="-1525.2"/>
    <n v="0"/>
  </r>
  <r>
    <x v="2"/>
    <x v="1"/>
    <x v="1"/>
    <x v="2646"/>
    <x v="282"/>
    <x v="4"/>
    <x v="3552"/>
    <n v="5481"/>
    <n v="5481"/>
    <n v="0"/>
  </r>
  <r>
    <x v="205"/>
    <x v="2"/>
    <x v="8"/>
    <x v="2647"/>
    <x v="128"/>
    <x v="25"/>
    <x v="9158"/>
    <n v="1553.9"/>
    <n v="1553.9"/>
    <n v="0"/>
  </r>
  <r>
    <x v="366"/>
    <x v="2"/>
    <x v="9"/>
    <x v="2648"/>
    <x v="365"/>
    <x v="17"/>
    <x v="9159"/>
    <n v="2300"/>
    <n v="2300"/>
    <n v="0"/>
  </r>
  <r>
    <x v="496"/>
    <x v="0"/>
    <x v="5"/>
    <x v="2649"/>
    <x v="1"/>
    <x v="19"/>
    <x v="9160"/>
    <n v="301.22000000000003"/>
    <n v="301.22000000000003"/>
    <n v="0"/>
  </r>
  <r>
    <x v="2"/>
    <x v="1"/>
    <x v="1"/>
    <x v="2650"/>
    <x v="76"/>
    <x v="14"/>
    <x v="320"/>
    <n v="292.5"/>
    <n v="292.5"/>
    <n v="0"/>
  </r>
  <r>
    <x v="2"/>
    <x v="1"/>
    <x v="1"/>
    <x v="2650"/>
    <x v="76"/>
    <x v="25"/>
    <x v="320"/>
    <n v="915"/>
    <n v="915"/>
    <n v="0"/>
  </r>
  <r>
    <x v="2"/>
    <x v="1"/>
    <x v="1"/>
    <x v="2651"/>
    <x v="454"/>
    <x v="4"/>
    <x v="9161"/>
    <n v="756"/>
    <n v="756"/>
    <n v="0"/>
  </r>
  <r>
    <x v="2"/>
    <x v="1"/>
    <x v="1"/>
    <x v="2652"/>
    <x v="295"/>
    <x v="4"/>
    <x v="9162"/>
    <n v="6138"/>
    <n v="6138"/>
    <n v="0"/>
  </r>
  <r>
    <x v="2"/>
    <x v="1"/>
    <x v="1"/>
    <x v="2653"/>
    <x v="303"/>
    <x v="146"/>
    <x v="9163"/>
    <n v="-66.28"/>
    <n v="-66.28"/>
    <n v="0"/>
  </r>
  <r>
    <x v="2"/>
    <x v="1"/>
    <x v="1"/>
    <x v="2653"/>
    <x v="303"/>
    <x v="1044"/>
    <x v="9164"/>
    <n v="-78.28"/>
    <n v="-78.28"/>
    <n v="0"/>
  </r>
  <r>
    <x v="2"/>
    <x v="1"/>
    <x v="1"/>
    <x v="2653"/>
    <x v="303"/>
    <x v="229"/>
    <x v="9165"/>
    <n v="-177.44"/>
    <n v="-177.44"/>
    <n v="0"/>
  </r>
  <r>
    <x v="2"/>
    <x v="1"/>
    <x v="1"/>
    <x v="2653"/>
    <x v="303"/>
    <x v="687"/>
    <x v="9166"/>
    <n v="-27.6"/>
    <n v="-27.6"/>
    <n v="0"/>
  </r>
  <r>
    <x v="2"/>
    <x v="1"/>
    <x v="1"/>
    <x v="2653"/>
    <x v="303"/>
    <x v="246"/>
    <x v="9167"/>
    <n v="558.28"/>
    <n v="558.28"/>
    <n v="0"/>
  </r>
  <r>
    <x v="2"/>
    <x v="1"/>
    <x v="1"/>
    <x v="2653"/>
    <x v="303"/>
    <x v="295"/>
    <x v="9168"/>
    <n v="20.56"/>
    <n v="20.56"/>
    <n v="0"/>
  </r>
  <r>
    <x v="2"/>
    <x v="1"/>
    <x v="1"/>
    <x v="2653"/>
    <x v="303"/>
    <x v="599"/>
    <x v="420"/>
    <n v="175"/>
    <n v="175"/>
    <n v="0"/>
  </r>
  <r>
    <x v="2"/>
    <x v="1"/>
    <x v="1"/>
    <x v="2654"/>
    <x v="94"/>
    <x v="25"/>
    <x v="9169"/>
    <n v="456"/>
    <n v="456"/>
    <n v="0"/>
  </r>
  <r>
    <x v="420"/>
    <x v="2"/>
    <x v="28"/>
    <x v="2655"/>
    <x v="377"/>
    <x v="4"/>
    <x v="9170"/>
    <n v="831"/>
    <n v="831"/>
    <n v="0"/>
  </r>
  <r>
    <x v="420"/>
    <x v="2"/>
    <x v="28"/>
    <x v="2655"/>
    <x v="377"/>
    <x v="13"/>
    <x v="9171"/>
    <n v="2020"/>
    <n v="2020"/>
    <n v="0"/>
  </r>
  <r>
    <x v="2"/>
    <x v="1"/>
    <x v="1"/>
    <x v="2656"/>
    <x v="207"/>
    <x v="4"/>
    <x v="9172"/>
    <n v="7020"/>
    <n v="7020"/>
    <n v="0"/>
  </r>
  <r>
    <x v="210"/>
    <x v="2"/>
    <x v="3"/>
    <x v="2657"/>
    <x v="223"/>
    <x v="25"/>
    <x v="9173"/>
    <n v="911.53"/>
    <n v="911.53"/>
    <n v="0"/>
  </r>
  <r>
    <x v="399"/>
    <x v="0"/>
    <x v="9"/>
    <x v="2658"/>
    <x v="61"/>
    <x v="4"/>
    <x v="9174"/>
    <n v="1090.8499999999999"/>
    <n v="1090.8499999999999"/>
    <n v="0"/>
  </r>
  <r>
    <x v="2"/>
    <x v="1"/>
    <x v="1"/>
    <x v="2659"/>
    <x v="30"/>
    <x v="4"/>
    <x v="5515"/>
    <n v="1076"/>
    <n v="1076"/>
    <n v="0"/>
  </r>
  <r>
    <x v="2"/>
    <x v="1"/>
    <x v="1"/>
    <x v="2660"/>
    <x v="455"/>
    <x v="78"/>
    <x v="1005"/>
    <n v="119.1"/>
    <n v="119.1"/>
    <n v="0"/>
  </r>
  <r>
    <x v="2"/>
    <x v="1"/>
    <x v="1"/>
    <x v="2660"/>
    <x v="455"/>
    <x v="117"/>
    <x v="1008"/>
    <n v="119.1"/>
    <n v="119.1"/>
    <n v="0"/>
  </r>
  <r>
    <x v="2"/>
    <x v="1"/>
    <x v="1"/>
    <x v="2660"/>
    <x v="455"/>
    <x v="22"/>
    <x v="1821"/>
    <n v="119.1"/>
    <n v="119.1"/>
    <n v="0"/>
  </r>
  <r>
    <x v="2"/>
    <x v="1"/>
    <x v="1"/>
    <x v="2660"/>
    <x v="455"/>
    <x v="81"/>
    <x v="9175"/>
    <n v="119.1"/>
    <n v="119.1"/>
    <n v="0"/>
  </r>
  <r>
    <x v="2"/>
    <x v="1"/>
    <x v="1"/>
    <x v="2661"/>
    <x v="14"/>
    <x v="0"/>
    <x v="9176"/>
    <n v="432"/>
    <n v="432"/>
    <n v="0"/>
  </r>
  <r>
    <x v="2"/>
    <x v="1"/>
    <x v="1"/>
    <x v="2662"/>
    <x v="42"/>
    <x v="48"/>
    <x v="9177"/>
    <n v="4582.91"/>
    <n v="4582.91"/>
    <n v="0"/>
  </r>
  <r>
    <x v="2"/>
    <x v="1"/>
    <x v="1"/>
    <x v="2662"/>
    <x v="42"/>
    <x v="101"/>
    <x v="135"/>
    <n v="12221.08"/>
    <n v="12221.08"/>
    <n v="0"/>
  </r>
  <r>
    <x v="2"/>
    <x v="1"/>
    <x v="1"/>
    <x v="2663"/>
    <x v="184"/>
    <x v="4"/>
    <x v="9178"/>
    <n v="550"/>
    <n v="550"/>
    <n v="0"/>
  </r>
  <r>
    <x v="190"/>
    <x v="2"/>
    <x v="5"/>
    <x v="2664"/>
    <x v="1"/>
    <x v="62"/>
    <x v="9179"/>
    <n v="1775.5"/>
    <n v="1775.5"/>
    <n v="0"/>
  </r>
  <r>
    <x v="190"/>
    <x v="2"/>
    <x v="5"/>
    <x v="2664"/>
    <x v="1"/>
    <x v="185"/>
    <x v="9180"/>
    <n v="146.84"/>
    <n v="146.84"/>
    <n v="0"/>
  </r>
  <r>
    <x v="2"/>
    <x v="1"/>
    <x v="1"/>
    <x v="2665"/>
    <x v="448"/>
    <x v="25"/>
    <x v="9181"/>
    <n v="125"/>
    <n v="125"/>
    <n v="0"/>
  </r>
  <r>
    <x v="119"/>
    <x v="2"/>
    <x v="5"/>
    <x v="2666"/>
    <x v="1"/>
    <x v="62"/>
    <x v="9182"/>
    <n v="942"/>
    <n v="942"/>
    <n v="0"/>
  </r>
  <r>
    <x v="119"/>
    <x v="2"/>
    <x v="5"/>
    <x v="2666"/>
    <x v="1"/>
    <x v="48"/>
    <x v="9183"/>
    <n v="58.8"/>
    <n v="58.8"/>
    <n v="0"/>
  </r>
  <r>
    <x v="119"/>
    <x v="2"/>
    <x v="5"/>
    <x v="2666"/>
    <x v="1"/>
    <x v="95"/>
    <x v="9184"/>
    <n v="481.11"/>
    <n v="481.11"/>
    <n v="0"/>
  </r>
  <r>
    <x v="2"/>
    <x v="1"/>
    <x v="1"/>
    <x v="2667"/>
    <x v="456"/>
    <x v="165"/>
    <x v="4779"/>
    <n v="3660.21"/>
    <n v="3660.21"/>
    <n v="0"/>
  </r>
  <r>
    <x v="2"/>
    <x v="1"/>
    <x v="1"/>
    <x v="2668"/>
    <x v="153"/>
    <x v="25"/>
    <x v="9185"/>
    <n v="600"/>
    <n v="600"/>
    <n v="0"/>
  </r>
  <r>
    <x v="2"/>
    <x v="1"/>
    <x v="1"/>
    <x v="2669"/>
    <x v="358"/>
    <x v="25"/>
    <x v="9186"/>
    <n v="702"/>
    <n v="702"/>
    <n v="0"/>
  </r>
  <r>
    <x v="315"/>
    <x v="2"/>
    <x v="8"/>
    <x v="1598"/>
    <x v="128"/>
    <x v="42"/>
    <x v="9187"/>
    <n v="206.4"/>
    <n v="206.4"/>
    <n v="0"/>
  </r>
  <r>
    <x v="315"/>
    <x v="2"/>
    <x v="8"/>
    <x v="1598"/>
    <x v="128"/>
    <x v="22"/>
    <x v="9188"/>
    <n v="21.17"/>
    <n v="21.17"/>
    <n v="0"/>
  </r>
  <r>
    <x v="315"/>
    <x v="2"/>
    <x v="8"/>
    <x v="1598"/>
    <x v="128"/>
    <x v="24"/>
    <x v="9189"/>
    <n v="7716.81"/>
    <n v="7716.81"/>
    <n v="0"/>
  </r>
  <r>
    <x v="315"/>
    <x v="2"/>
    <x v="8"/>
    <x v="1598"/>
    <x v="128"/>
    <x v="108"/>
    <x v="9190"/>
    <n v="4095.85"/>
    <n v="4095.85"/>
    <n v="0"/>
  </r>
  <r>
    <x v="2"/>
    <x v="1"/>
    <x v="1"/>
    <x v="2168"/>
    <x v="199"/>
    <x v="62"/>
    <x v="9191"/>
    <n v="20"/>
    <n v="20"/>
    <n v="0"/>
  </r>
  <r>
    <x v="218"/>
    <x v="2"/>
    <x v="19"/>
    <x v="1853"/>
    <x v="56"/>
    <x v="12"/>
    <x v="2867"/>
    <n v="623"/>
    <n v="551.46"/>
    <n v="71.540000000000006"/>
  </r>
  <r>
    <x v="366"/>
    <x v="2"/>
    <x v="9"/>
    <x v="1854"/>
    <x v="5"/>
    <x v="17"/>
    <x v="7436"/>
    <n v="33.1"/>
    <n v="33.1"/>
    <n v="0"/>
  </r>
  <r>
    <x v="366"/>
    <x v="2"/>
    <x v="9"/>
    <x v="1854"/>
    <x v="5"/>
    <x v="16"/>
    <x v="7781"/>
    <n v="120.41"/>
    <n v="120.41"/>
    <n v="0"/>
  </r>
  <r>
    <x v="366"/>
    <x v="2"/>
    <x v="9"/>
    <x v="1854"/>
    <x v="5"/>
    <x v="95"/>
    <x v="9192"/>
    <n v="151.56"/>
    <n v="151.56"/>
    <n v="0"/>
  </r>
  <r>
    <x v="366"/>
    <x v="2"/>
    <x v="9"/>
    <x v="1854"/>
    <x v="5"/>
    <x v="19"/>
    <x v="9193"/>
    <n v="118.97"/>
    <n v="118.97"/>
    <n v="0"/>
  </r>
  <r>
    <x v="366"/>
    <x v="2"/>
    <x v="9"/>
    <x v="1854"/>
    <x v="5"/>
    <x v="117"/>
    <x v="7243"/>
    <n v="149.97999999999999"/>
    <n v="149.97999999999999"/>
    <n v="0"/>
  </r>
  <r>
    <x v="366"/>
    <x v="2"/>
    <x v="9"/>
    <x v="1854"/>
    <x v="5"/>
    <x v="21"/>
    <x v="6066"/>
    <n v="433.36"/>
    <n v="433.36"/>
    <n v="0"/>
  </r>
  <r>
    <x v="366"/>
    <x v="2"/>
    <x v="9"/>
    <x v="1854"/>
    <x v="5"/>
    <x v="139"/>
    <x v="8555"/>
    <n v="70.62"/>
    <n v="70.62"/>
    <n v="0"/>
  </r>
  <r>
    <x v="448"/>
    <x v="2"/>
    <x v="9"/>
    <x v="1854"/>
    <x v="5"/>
    <x v="121"/>
    <x v="8107"/>
    <n v="109.34"/>
    <n v="109.34"/>
    <n v="0"/>
  </r>
  <r>
    <x v="448"/>
    <x v="2"/>
    <x v="9"/>
    <x v="1854"/>
    <x v="5"/>
    <x v="149"/>
    <x v="5695"/>
    <n v="436.47"/>
    <n v="436.47"/>
    <n v="0"/>
  </r>
  <r>
    <x v="448"/>
    <x v="2"/>
    <x v="9"/>
    <x v="1854"/>
    <x v="5"/>
    <x v="467"/>
    <x v="7854"/>
    <n v="269.62"/>
    <n v="269.62"/>
    <n v="0"/>
  </r>
  <r>
    <x v="448"/>
    <x v="2"/>
    <x v="9"/>
    <x v="1854"/>
    <x v="5"/>
    <x v="411"/>
    <x v="7854"/>
    <n v="-269.62"/>
    <n v="-269.62"/>
    <n v="0"/>
  </r>
  <r>
    <x v="448"/>
    <x v="2"/>
    <x v="9"/>
    <x v="1854"/>
    <x v="5"/>
    <x v="1045"/>
    <x v="7854"/>
    <n v="269.62"/>
    <n v="269.62"/>
    <n v="0"/>
  </r>
  <r>
    <x v="448"/>
    <x v="2"/>
    <x v="9"/>
    <x v="1854"/>
    <x v="5"/>
    <x v="1046"/>
    <x v="6343"/>
    <n v="-495.16"/>
    <n v="-495.16"/>
    <n v="0"/>
  </r>
  <r>
    <x v="448"/>
    <x v="2"/>
    <x v="9"/>
    <x v="1854"/>
    <x v="5"/>
    <x v="1047"/>
    <x v="6343"/>
    <n v="495.16"/>
    <n v="495.16"/>
    <n v="0"/>
  </r>
  <r>
    <x v="448"/>
    <x v="2"/>
    <x v="9"/>
    <x v="1854"/>
    <x v="5"/>
    <x v="687"/>
    <x v="6252"/>
    <n v="3119.97"/>
    <n v="3119.97"/>
    <n v="0"/>
  </r>
  <r>
    <x v="2"/>
    <x v="1"/>
    <x v="1"/>
    <x v="2491"/>
    <x v="34"/>
    <x v="4"/>
    <x v="9194"/>
    <n v="1004.15"/>
    <n v="1004.15"/>
    <n v="0"/>
  </r>
  <r>
    <x v="2"/>
    <x v="1"/>
    <x v="1"/>
    <x v="2503"/>
    <x v="391"/>
    <x v="17"/>
    <x v="9195"/>
    <n v="4893.51"/>
    <n v="4893.51"/>
    <n v="0"/>
  </r>
  <r>
    <x v="2"/>
    <x v="1"/>
    <x v="1"/>
    <x v="2504"/>
    <x v="441"/>
    <x v="25"/>
    <x v="827"/>
    <n v="101.05"/>
    <n v="101.05"/>
    <n v="0"/>
  </r>
  <r>
    <x v="425"/>
    <x v="2"/>
    <x v="2"/>
    <x v="2495"/>
    <x v="1"/>
    <x v="25"/>
    <x v="9196"/>
    <n v="1700.68"/>
    <n v="1700.68"/>
    <n v="0"/>
  </r>
  <r>
    <x v="425"/>
    <x v="2"/>
    <x v="2"/>
    <x v="2495"/>
    <x v="1"/>
    <x v="17"/>
    <x v="9197"/>
    <n v="383.67"/>
    <n v="383.67"/>
    <n v="0"/>
  </r>
  <r>
    <x v="425"/>
    <x v="2"/>
    <x v="2"/>
    <x v="2495"/>
    <x v="1"/>
    <x v="83"/>
    <x v="9198"/>
    <n v="14.69"/>
    <n v="14.69"/>
    <n v="0"/>
  </r>
  <r>
    <x v="425"/>
    <x v="2"/>
    <x v="2"/>
    <x v="2495"/>
    <x v="1"/>
    <x v="101"/>
    <x v="9199"/>
    <n v="292.13"/>
    <n v="292.13"/>
    <n v="0"/>
  </r>
  <r>
    <x v="2"/>
    <x v="1"/>
    <x v="1"/>
    <x v="2496"/>
    <x v="368"/>
    <x v="25"/>
    <x v="9200"/>
    <n v="123.5"/>
    <n v="123.5"/>
    <n v="0"/>
  </r>
  <r>
    <x v="2"/>
    <x v="1"/>
    <x v="1"/>
    <x v="2670"/>
    <x v="102"/>
    <x v="4"/>
    <x v="9201"/>
    <n v="2040.14"/>
    <n v="2040.14"/>
    <n v="0"/>
  </r>
  <r>
    <x v="135"/>
    <x v="2"/>
    <x v="2"/>
    <x v="2537"/>
    <x v="123"/>
    <x v="12"/>
    <x v="8898"/>
    <n v="-0.04"/>
    <n v="-0.04"/>
    <n v="0"/>
  </r>
  <r>
    <x v="135"/>
    <x v="2"/>
    <x v="2"/>
    <x v="2537"/>
    <x v="123"/>
    <x v="70"/>
    <x v="8898"/>
    <n v="0.04"/>
    <n v="0.04"/>
    <n v="0"/>
  </r>
  <r>
    <x v="2"/>
    <x v="1"/>
    <x v="1"/>
    <x v="2499"/>
    <x v="440"/>
    <x v="95"/>
    <x v="9202"/>
    <n v="100.84"/>
    <n v="100.84"/>
    <n v="0"/>
  </r>
  <r>
    <x v="363"/>
    <x v="2"/>
    <x v="28"/>
    <x v="2539"/>
    <x v="158"/>
    <x v="0"/>
    <x v="8902"/>
    <n v="6666.66"/>
    <n v="1985.72"/>
    <n v="4680.9399999999996"/>
  </r>
  <r>
    <x v="2"/>
    <x v="1"/>
    <x v="1"/>
    <x v="2671"/>
    <x v="457"/>
    <x v="4"/>
    <x v="9203"/>
    <n v="1500"/>
    <n v="1500"/>
    <n v="0"/>
  </r>
  <r>
    <x v="2"/>
    <x v="1"/>
    <x v="1"/>
    <x v="2672"/>
    <x v="151"/>
    <x v="4"/>
    <x v="9204"/>
    <n v="4302"/>
    <n v="4302"/>
    <n v="0"/>
  </r>
  <r>
    <x v="2"/>
    <x v="1"/>
    <x v="1"/>
    <x v="2543"/>
    <x v="225"/>
    <x v="99"/>
    <x v="2512"/>
    <n v="186.32"/>
    <n v="186.32"/>
    <n v="0"/>
  </r>
  <r>
    <x v="2"/>
    <x v="1"/>
    <x v="1"/>
    <x v="2543"/>
    <x v="225"/>
    <x v="793"/>
    <x v="4169"/>
    <n v="102.52"/>
    <n v="102.52"/>
    <n v="0"/>
  </r>
  <r>
    <x v="387"/>
    <x v="2"/>
    <x v="8"/>
    <x v="2544"/>
    <x v="134"/>
    <x v="17"/>
    <x v="8907"/>
    <n v="7840.8"/>
    <n v="7840.8"/>
    <n v="0"/>
  </r>
  <r>
    <x v="386"/>
    <x v="2"/>
    <x v="8"/>
    <x v="2544"/>
    <x v="134"/>
    <x v="68"/>
    <x v="9205"/>
    <n v="-19773"/>
    <n v="-19773"/>
    <n v="0"/>
  </r>
  <r>
    <x v="387"/>
    <x v="2"/>
    <x v="8"/>
    <x v="2544"/>
    <x v="134"/>
    <x v="352"/>
    <x v="8907"/>
    <n v="7840.8"/>
    <n v="7840.8"/>
    <n v="0"/>
  </r>
  <r>
    <x v="2"/>
    <x v="1"/>
    <x v="1"/>
    <x v="2673"/>
    <x v="458"/>
    <x v="17"/>
    <x v="64"/>
    <n v="74"/>
    <n v="74"/>
    <n v="0"/>
  </r>
  <r>
    <x v="210"/>
    <x v="2"/>
    <x v="3"/>
    <x v="2674"/>
    <x v="169"/>
    <x v="4"/>
    <x v="9206"/>
    <n v="50860"/>
    <n v="50860"/>
    <n v="0"/>
  </r>
  <r>
    <x v="2"/>
    <x v="1"/>
    <x v="1"/>
    <x v="2675"/>
    <x v="96"/>
    <x v="25"/>
    <x v="9207"/>
    <n v="4665.42"/>
    <n v="4665.42"/>
    <n v="0"/>
  </r>
  <r>
    <x v="477"/>
    <x v="2"/>
    <x v="9"/>
    <x v="2676"/>
    <x v="200"/>
    <x v="0"/>
    <x v="9208"/>
    <n v="25966"/>
    <n v="25966"/>
    <n v="0"/>
  </r>
  <r>
    <x v="2"/>
    <x v="1"/>
    <x v="1"/>
    <x v="2536"/>
    <x v="1"/>
    <x v="119"/>
    <x v="9209"/>
    <n v="203"/>
    <n v="203"/>
    <n v="0"/>
  </r>
  <r>
    <x v="2"/>
    <x v="1"/>
    <x v="1"/>
    <x v="2536"/>
    <x v="1"/>
    <x v="80"/>
    <x v="9210"/>
    <n v="1660"/>
    <n v="1660"/>
    <n v="0"/>
  </r>
  <r>
    <x v="2"/>
    <x v="1"/>
    <x v="1"/>
    <x v="2677"/>
    <x v="190"/>
    <x v="46"/>
    <x v="9211"/>
    <n v="335.29"/>
    <n v="335.29"/>
    <n v="0"/>
  </r>
  <r>
    <x v="190"/>
    <x v="2"/>
    <x v="5"/>
    <x v="2678"/>
    <x v="160"/>
    <x v="16"/>
    <x v="9212"/>
    <n v="165.62"/>
    <n v="165.62"/>
    <n v="0"/>
  </r>
  <r>
    <x v="2"/>
    <x v="1"/>
    <x v="1"/>
    <x v="2679"/>
    <x v="225"/>
    <x v="25"/>
    <x v="9213"/>
    <n v="196.35"/>
    <n v="196.35"/>
    <n v="0"/>
  </r>
  <r>
    <x v="2"/>
    <x v="1"/>
    <x v="1"/>
    <x v="2679"/>
    <x v="225"/>
    <x v="187"/>
    <x v="9214"/>
    <n v="101.08"/>
    <n v="101.08"/>
    <n v="0"/>
  </r>
  <r>
    <x v="2"/>
    <x v="1"/>
    <x v="1"/>
    <x v="2680"/>
    <x v="279"/>
    <x v="0"/>
    <x v="9215"/>
    <n v="493.36"/>
    <n v="493.36"/>
    <n v="0"/>
  </r>
  <r>
    <x v="366"/>
    <x v="2"/>
    <x v="9"/>
    <x v="2681"/>
    <x v="269"/>
    <x v="25"/>
    <x v="8441"/>
    <n v="546.96"/>
    <n v="546.96"/>
    <n v="0"/>
  </r>
  <r>
    <x v="225"/>
    <x v="0"/>
    <x v="2"/>
    <x v="2682"/>
    <x v="12"/>
    <x v="4"/>
    <x v="9216"/>
    <n v="50000"/>
    <n v="46030.93"/>
    <n v="3969.07"/>
  </r>
  <r>
    <x v="2"/>
    <x v="1"/>
    <x v="1"/>
    <x v="2683"/>
    <x v="200"/>
    <x v="25"/>
    <x v="9217"/>
    <n v="1000"/>
    <n v="1000"/>
    <n v="0"/>
  </r>
  <r>
    <x v="2"/>
    <x v="1"/>
    <x v="1"/>
    <x v="2684"/>
    <x v="200"/>
    <x v="4"/>
    <x v="9218"/>
    <n v="1800"/>
    <n v="1800"/>
    <n v="0"/>
  </r>
  <r>
    <x v="2"/>
    <x v="1"/>
    <x v="1"/>
    <x v="2685"/>
    <x v="362"/>
    <x v="4"/>
    <x v="9219"/>
    <n v="73.59"/>
    <n v="73.59"/>
    <n v="0"/>
  </r>
  <r>
    <x v="2"/>
    <x v="1"/>
    <x v="1"/>
    <x v="2685"/>
    <x v="362"/>
    <x v="62"/>
    <x v="9220"/>
    <n v="1295.56"/>
    <n v="1295.56"/>
    <n v="0"/>
  </r>
  <r>
    <x v="407"/>
    <x v="0"/>
    <x v="17"/>
    <x v="2686"/>
    <x v="94"/>
    <x v="46"/>
    <x v="9221"/>
    <n v="27.65"/>
    <n v="27.65"/>
    <n v="0"/>
  </r>
  <r>
    <x v="2"/>
    <x v="1"/>
    <x v="1"/>
    <x v="2687"/>
    <x v="287"/>
    <x v="4"/>
    <x v="9222"/>
    <n v="9500"/>
    <n v="9500"/>
    <n v="0"/>
  </r>
  <r>
    <x v="2"/>
    <x v="1"/>
    <x v="1"/>
    <x v="2688"/>
    <x v="57"/>
    <x v="46"/>
    <x v="9223"/>
    <n v="391.15"/>
    <n v="391.15"/>
    <n v="0"/>
  </r>
  <r>
    <x v="2"/>
    <x v="1"/>
    <x v="1"/>
    <x v="2689"/>
    <x v="173"/>
    <x v="4"/>
    <x v="9224"/>
    <n v="2025"/>
    <n v="2025"/>
    <n v="0"/>
  </r>
  <r>
    <x v="374"/>
    <x v="2"/>
    <x v="28"/>
    <x v="2690"/>
    <x v="200"/>
    <x v="111"/>
    <x v="9225"/>
    <n v="36250"/>
    <n v="36250"/>
    <n v="0"/>
  </r>
  <r>
    <x v="2"/>
    <x v="1"/>
    <x v="1"/>
    <x v="2691"/>
    <x v="159"/>
    <x v="25"/>
    <x v="9226"/>
    <n v="248"/>
    <n v="248"/>
    <n v="0"/>
  </r>
  <r>
    <x v="454"/>
    <x v="2"/>
    <x v="32"/>
    <x v="2692"/>
    <x v="223"/>
    <x v="0"/>
    <x v="9227"/>
    <n v="5580"/>
    <n v="5580"/>
    <n v="0"/>
  </r>
  <r>
    <x v="190"/>
    <x v="2"/>
    <x v="5"/>
    <x v="2692"/>
    <x v="223"/>
    <x v="129"/>
    <x v="2512"/>
    <n v="-38.83"/>
    <n v="-38.83"/>
    <n v="0"/>
  </r>
  <r>
    <x v="2"/>
    <x v="1"/>
    <x v="1"/>
    <x v="2693"/>
    <x v="381"/>
    <x v="25"/>
    <x v="420"/>
    <n v="11"/>
    <n v="11"/>
    <n v="0"/>
  </r>
  <r>
    <x v="451"/>
    <x v="2"/>
    <x v="9"/>
    <x v="2694"/>
    <x v="335"/>
    <x v="4"/>
    <x v="9228"/>
    <n v="44975.17"/>
    <n v="44975.17"/>
    <n v="0"/>
  </r>
  <r>
    <x v="2"/>
    <x v="1"/>
    <x v="1"/>
    <x v="2695"/>
    <x v="64"/>
    <x v="101"/>
    <x v="9229"/>
    <n v="27.72"/>
    <n v="27.72"/>
    <n v="0"/>
  </r>
  <r>
    <x v="2"/>
    <x v="1"/>
    <x v="1"/>
    <x v="2695"/>
    <x v="64"/>
    <x v="81"/>
    <x v="9230"/>
    <n v="19.34"/>
    <n v="19.34"/>
    <n v="0"/>
  </r>
  <r>
    <x v="2"/>
    <x v="1"/>
    <x v="1"/>
    <x v="2695"/>
    <x v="64"/>
    <x v="113"/>
    <x v="9231"/>
    <n v="16.52"/>
    <n v="16.52"/>
    <n v="0"/>
  </r>
  <r>
    <x v="2"/>
    <x v="1"/>
    <x v="1"/>
    <x v="2695"/>
    <x v="64"/>
    <x v="142"/>
    <x v="9232"/>
    <n v="19.14"/>
    <n v="19.14"/>
    <n v="0"/>
  </r>
  <r>
    <x v="2"/>
    <x v="1"/>
    <x v="1"/>
    <x v="2696"/>
    <x v="328"/>
    <x v="17"/>
    <x v="9233"/>
    <n v="900"/>
    <n v="900"/>
    <n v="0"/>
  </r>
  <r>
    <x v="2"/>
    <x v="1"/>
    <x v="1"/>
    <x v="2696"/>
    <x v="328"/>
    <x v="48"/>
    <x v="9234"/>
    <n v="5000"/>
    <n v="5000"/>
    <n v="0"/>
  </r>
  <r>
    <x v="2"/>
    <x v="1"/>
    <x v="1"/>
    <x v="2697"/>
    <x v="392"/>
    <x v="0"/>
    <x v="9235"/>
    <n v="1587.12"/>
    <n v="1587.12"/>
    <n v="0"/>
  </r>
  <r>
    <x v="2"/>
    <x v="1"/>
    <x v="1"/>
    <x v="2698"/>
    <x v="366"/>
    <x v="17"/>
    <x v="420"/>
    <n v="250"/>
    <n v="250"/>
    <n v="0"/>
  </r>
  <r>
    <x v="437"/>
    <x v="0"/>
    <x v="14"/>
    <x v="2699"/>
    <x v="18"/>
    <x v="4"/>
    <x v="9236"/>
    <n v="11000"/>
    <n v="11000"/>
    <n v="0"/>
  </r>
  <r>
    <x v="2"/>
    <x v="1"/>
    <x v="1"/>
    <x v="2700"/>
    <x v="293"/>
    <x v="25"/>
    <x v="9237"/>
    <n v="34.299999999999997"/>
    <n v="34.299999999999997"/>
    <n v="0"/>
  </r>
  <r>
    <x v="347"/>
    <x v="0"/>
    <x v="16"/>
    <x v="2133"/>
    <x v="1"/>
    <x v="119"/>
    <x v="9238"/>
    <n v="4.38"/>
    <n v="2.19"/>
    <n v="2.19"/>
  </r>
  <r>
    <x v="497"/>
    <x v="0"/>
    <x v="38"/>
    <x v="2701"/>
    <x v="459"/>
    <x v="4"/>
    <x v="9239"/>
    <n v="3937.5"/>
    <n v="3937.5"/>
    <n v="0"/>
  </r>
  <r>
    <x v="2"/>
    <x v="1"/>
    <x v="1"/>
    <x v="2702"/>
    <x v="269"/>
    <x v="25"/>
    <x v="9240"/>
    <n v="900.44"/>
    <n v="900.44"/>
    <n v="0"/>
  </r>
  <r>
    <x v="480"/>
    <x v="2"/>
    <x v="8"/>
    <x v="2533"/>
    <x v="5"/>
    <x v="17"/>
    <x v="8620"/>
    <n v="121.52"/>
    <n v="121.52"/>
    <n v="0"/>
  </r>
  <r>
    <x v="480"/>
    <x v="2"/>
    <x v="8"/>
    <x v="2533"/>
    <x v="5"/>
    <x v="18"/>
    <x v="7904"/>
    <n v="1106.7"/>
    <n v="1106.7"/>
    <n v="0"/>
  </r>
  <r>
    <x v="480"/>
    <x v="2"/>
    <x v="8"/>
    <x v="2533"/>
    <x v="5"/>
    <x v="19"/>
    <x v="7905"/>
    <n v="2577.0300000000002"/>
    <n v="2577.0300000000002"/>
    <n v="0"/>
  </r>
  <r>
    <x v="480"/>
    <x v="2"/>
    <x v="8"/>
    <x v="2533"/>
    <x v="5"/>
    <x v="113"/>
    <x v="9241"/>
    <n v="43.16"/>
    <n v="43.16"/>
    <n v="0"/>
  </r>
  <r>
    <x v="436"/>
    <x v="2"/>
    <x v="16"/>
    <x v="2703"/>
    <x v="340"/>
    <x v="4"/>
    <x v="9242"/>
    <n v="1590"/>
    <n v="1590"/>
    <n v="0"/>
  </r>
  <r>
    <x v="435"/>
    <x v="2"/>
    <x v="9"/>
    <x v="2704"/>
    <x v="413"/>
    <x v="17"/>
    <x v="7891"/>
    <n v="85661"/>
    <n v="64245.75"/>
    <n v="21415.25"/>
  </r>
  <r>
    <x v="343"/>
    <x v="2"/>
    <x v="5"/>
    <x v="2597"/>
    <x v="1"/>
    <x v="42"/>
    <x v="9243"/>
    <n v="48.8"/>
    <n v="48.8"/>
    <n v="0"/>
  </r>
  <r>
    <x v="343"/>
    <x v="2"/>
    <x v="5"/>
    <x v="2597"/>
    <x v="1"/>
    <x v="78"/>
    <x v="9244"/>
    <n v="67.5"/>
    <n v="67.5"/>
    <n v="0"/>
  </r>
  <r>
    <x v="343"/>
    <x v="2"/>
    <x v="5"/>
    <x v="2597"/>
    <x v="1"/>
    <x v="119"/>
    <x v="9245"/>
    <n v="10"/>
    <n v="10"/>
    <n v="0"/>
  </r>
  <r>
    <x v="2"/>
    <x v="1"/>
    <x v="1"/>
    <x v="2705"/>
    <x v="460"/>
    <x v="4"/>
    <x v="9246"/>
    <n v="33086"/>
    <n v="33086"/>
    <n v="0"/>
  </r>
  <r>
    <x v="2"/>
    <x v="1"/>
    <x v="1"/>
    <x v="2706"/>
    <x v="362"/>
    <x v="62"/>
    <x v="9247"/>
    <n v="2.62"/>
    <n v="2.62"/>
    <n v="0"/>
  </r>
  <r>
    <x v="2"/>
    <x v="1"/>
    <x v="1"/>
    <x v="2707"/>
    <x v="61"/>
    <x v="4"/>
    <x v="9248"/>
    <n v="114"/>
    <n v="114"/>
    <n v="0"/>
  </r>
  <r>
    <x v="2"/>
    <x v="1"/>
    <x v="1"/>
    <x v="2708"/>
    <x v="367"/>
    <x v="4"/>
    <x v="9249"/>
    <n v="910.11"/>
    <n v="910.11"/>
    <n v="0"/>
  </r>
  <r>
    <x v="2"/>
    <x v="1"/>
    <x v="1"/>
    <x v="2709"/>
    <x v="43"/>
    <x v="4"/>
    <x v="9250"/>
    <n v="622.44000000000005"/>
    <n v="622.44000000000005"/>
    <n v="0"/>
  </r>
  <r>
    <x v="2"/>
    <x v="1"/>
    <x v="1"/>
    <x v="2710"/>
    <x v="277"/>
    <x v="4"/>
    <x v="9251"/>
    <n v="500"/>
    <n v="500"/>
    <n v="0"/>
  </r>
  <r>
    <x v="498"/>
    <x v="2"/>
    <x v="32"/>
    <x v="2711"/>
    <x v="461"/>
    <x v="13"/>
    <x v="2550"/>
    <n v="4926"/>
    <n v="4926"/>
    <n v="0"/>
  </r>
  <r>
    <x v="359"/>
    <x v="2"/>
    <x v="9"/>
    <x v="1997"/>
    <x v="269"/>
    <x v="4"/>
    <x v="9252"/>
    <n v="273.48"/>
    <n v="273.48"/>
    <n v="0"/>
  </r>
  <r>
    <x v="350"/>
    <x v="2"/>
    <x v="28"/>
    <x v="1732"/>
    <x v="223"/>
    <x v="25"/>
    <x v="6249"/>
    <n v="199.2"/>
    <n v="199.2"/>
    <n v="0"/>
  </r>
  <r>
    <x v="350"/>
    <x v="2"/>
    <x v="28"/>
    <x v="1732"/>
    <x v="223"/>
    <x v="95"/>
    <x v="7235"/>
    <n v="127.2"/>
    <n v="127.2"/>
    <n v="0"/>
  </r>
  <r>
    <x v="350"/>
    <x v="2"/>
    <x v="28"/>
    <x v="1732"/>
    <x v="223"/>
    <x v="101"/>
    <x v="7235"/>
    <n v="127.2"/>
    <n v="127.2"/>
    <n v="0"/>
  </r>
  <r>
    <x v="355"/>
    <x v="2"/>
    <x v="5"/>
    <x v="2712"/>
    <x v="450"/>
    <x v="4"/>
    <x v="9253"/>
    <n v="2200"/>
    <n v="2200"/>
    <n v="0"/>
  </r>
  <r>
    <x v="2"/>
    <x v="1"/>
    <x v="1"/>
    <x v="2460"/>
    <x v="101"/>
    <x v="25"/>
    <x v="9254"/>
    <n v="12696"/>
    <n v="12696"/>
    <n v="0"/>
  </r>
  <r>
    <x v="2"/>
    <x v="1"/>
    <x v="1"/>
    <x v="2461"/>
    <x v="437"/>
    <x v="4"/>
    <x v="9255"/>
    <n v="15000"/>
    <n v="15000"/>
    <n v="0"/>
  </r>
  <r>
    <x v="95"/>
    <x v="2"/>
    <x v="2"/>
    <x v="2198"/>
    <x v="1"/>
    <x v="25"/>
    <x v="9256"/>
    <n v="93.8"/>
    <n v="93.8"/>
    <n v="0"/>
  </r>
  <r>
    <x v="352"/>
    <x v="2"/>
    <x v="28"/>
    <x v="1736"/>
    <x v="5"/>
    <x v="0"/>
    <x v="5877"/>
    <n v="622.04"/>
    <n v="622.04"/>
    <n v="0"/>
  </r>
  <r>
    <x v="352"/>
    <x v="2"/>
    <x v="28"/>
    <x v="1736"/>
    <x v="5"/>
    <x v="46"/>
    <x v="9257"/>
    <n v="773.23"/>
    <n v="773.23"/>
    <n v="0"/>
  </r>
  <r>
    <x v="352"/>
    <x v="2"/>
    <x v="28"/>
    <x v="1736"/>
    <x v="5"/>
    <x v="51"/>
    <x v="9258"/>
    <n v="-1930.5"/>
    <n v="-1930.5"/>
    <n v="0"/>
  </r>
  <r>
    <x v="352"/>
    <x v="2"/>
    <x v="28"/>
    <x v="1736"/>
    <x v="5"/>
    <x v="69"/>
    <x v="9258"/>
    <n v="1930.5"/>
    <n v="1930.5"/>
    <n v="0"/>
  </r>
  <r>
    <x v="352"/>
    <x v="2"/>
    <x v="28"/>
    <x v="1736"/>
    <x v="5"/>
    <x v="131"/>
    <x v="8110"/>
    <n v="1607.7"/>
    <n v="1607.7"/>
    <n v="0"/>
  </r>
  <r>
    <x v="352"/>
    <x v="2"/>
    <x v="28"/>
    <x v="1736"/>
    <x v="5"/>
    <x v="80"/>
    <x v="9259"/>
    <n v="266.93"/>
    <n v="266.93"/>
    <n v="0"/>
  </r>
  <r>
    <x v="352"/>
    <x v="2"/>
    <x v="28"/>
    <x v="1736"/>
    <x v="5"/>
    <x v="113"/>
    <x v="8086"/>
    <n v="293.49"/>
    <n v="293.49"/>
    <n v="0"/>
  </r>
  <r>
    <x v="352"/>
    <x v="2"/>
    <x v="28"/>
    <x v="1736"/>
    <x v="5"/>
    <x v="271"/>
    <x v="9260"/>
    <n v="1908.59"/>
    <n v="1908.59"/>
    <n v="0"/>
  </r>
  <r>
    <x v="352"/>
    <x v="2"/>
    <x v="28"/>
    <x v="1736"/>
    <x v="5"/>
    <x v="198"/>
    <x v="9261"/>
    <n v="1127.18"/>
    <n v="1127.18"/>
    <n v="0"/>
  </r>
  <r>
    <x v="352"/>
    <x v="2"/>
    <x v="28"/>
    <x v="1736"/>
    <x v="5"/>
    <x v="150"/>
    <x v="9262"/>
    <n v="71154.759999999995"/>
    <n v="71154.759999999995"/>
    <n v="0"/>
  </r>
  <r>
    <x v="352"/>
    <x v="2"/>
    <x v="28"/>
    <x v="1736"/>
    <x v="5"/>
    <x v="330"/>
    <x v="9263"/>
    <n v="738.45"/>
    <n v="738.45"/>
    <n v="0"/>
  </r>
  <r>
    <x v="353"/>
    <x v="2"/>
    <x v="28"/>
    <x v="1736"/>
    <x v="5"/>
    <x v="590"/>
    <x v="6400"/>
    <n v="70025.83"/>
    <n v="70025.83"/>
    <n v="0"/>
  </r>
  <r>
    <x v="353"/>
    <x v="2"/>
    <x v="28"/>
    <x v="1736"/>
    <x v="5"/>
    <x v="246"/>
    <x v="4696"/>
    <n v="1498.64"/>
    <n v="1498.64"/>
    <n v="0"/>
  </r>
  <r>
    <x v="352"/>
    <x v="2"/>
    <x v="28"/>
    <x v="1736"/>
    <x v="5"/>
    <x v="240"/>
    <x v="9264"/>
    <n v="914.55"/>
    <n v="914.55"/>
    <n v="0"/>
  </r>
  <r>
    <x v="352"/>
    <x v="2"/>
    <x v="28"/>
    <x v="1736"/>
    <x v="5"/>
    <x v="723"/>
    <x v="6987"/>
    <n v="3748.16"/>
    <n v="3748.16"/>
    <n v="0"/>
  </r>
  <r>
    <x v="374"/>
    <x v="2"/>
    <x v="28"/>
    <x v="1736"/>
    <x v="5"/>
    <x v="375"/>
    <x v="8861"/>
    <n v="15982.6"/>
    <n v="15982.59"/>
    <n v="0.01"/>
  </r>
  <r>
    <x v="2"/>
    <x v="1"/>
    <x v="1"/>
    <x v="2713"/>
    <x v="207"/>
    <x v="25"/>
    <x v="9265"/>
    <n v="566"/>
    <n v="566"/>
    <n v="0"/>
  </r>
  <r>
    <x v="477"/>
    <x v="2"/>
    <x v="9"/>
    <x v="2714"/>
    <x v="158"/>
    <x v="4"/>
    <x v="9266"/>
    <n v="3000"/>
    <n v="2100.89"/>
    <n v="899.11"/>
  </r>
  <r>
    <x v="2"/>
    <x v="1"/>
    <x v="1"/>
    <x v="2715"/>
    <x v="37"/>
    <x v="16"/>
    <x v="9267"/>
    <n v="79.14"/>
    <n v="79.14"/>
    <n v="0"/>
  </r>
  <r>
    <x v="2"/>
    <x v="1"/>
    <x v="1"/>
    <x v="2715"/>
    <x v="37"/>
    <x v="19"/>
    <x v="9268"/>
    <n v="100.71"/>
    <n v="100.71"/>
    <n v="0"/>
  </r>
  <r>
    <x v="2"/>
    <x v="1"/>
    <x v="1"/>
    <x v="2715"/>
    <x v="37"/>
    <x v="43"/>
    <x v="9269"/>
    <n v="47.8"/>
    <n v="47.8"/>
    <n v="0"/>
  </r>
  <r>
    <x v="2"/>
    <x v="1"/>
    <x v="1"/>
    <x v="2716"/>
    <x v="224"/>
    <x v="25"/>
    <x v="9270"/>
    <n v="54.34"/>
    <n v="54.34"/>
    <n v="0"/>
  </r>
  <r>
    <x v="2"/>
    <x v="1"/>
    <x v="1"/>
    <x v="2717"/>
    <x v="303"/>
    <x v="20"/>
    <x v="9271"/>
    <n v="254.7"/>
    <n v="254.7"/>
    <n v="0"/>
  </r>
  <r>
    <x v="2"/>
    <x v="1"/>
    <x v="1"/>
    <x v="2717"/>
    <x v="303"/>
    <x v="106"/>
    <x v="9272"/>
    <n v="65.8"/>
    <n v="65.8"/>
    <n v="0"/>
  </r>
  <r>
    <x v="2"/>
    <x v="1"/>
    <x v="1"/>
    <x v="2717"/>
    <x v="303"/>
    <x v="57"/>
    <x v="9273"/>
    <n v="649.79999999999995"/>
    <n v="649.79999999999995"/>
    <n v="0"/>
  </r>
  <r>
    <x v="2"/>
    <x v="1"/>
    <x v="1"/>
    <x v="2717"/>
    <x v="303"/>
    <x v="24"/>
    <x v="9274"/>
    <n v="11.9"/>
    <n v="11.9"/>
    <n v="0"/>
  </r>
  <r>
    <x v="2"/>
    <x v="1"/>
    <x v="1"/>
    <x v="2718"/>
    <x v="347"/>
    <x v="4"/>
    <x v="9275"/>
    <n v="1236.2"/>
    <n v="1236.2"/>
    <n v="0"/>
  </r>
  <r>
    <x v="2"/>
    <x v="1"/>
    <x v="1"/>
    <x v="2719"/>
    <x v="462"/>
    <x v="4"/>
    <x v="9276"/>
    <n v="23675"/>
    <n v="23675"/>
    <n v="0"/>
  </r>
  <r>
    <x v="2"/>
    <x v="1"/>
    <x v="1"/>
    <x v="2720"/>
    <x v="63"/>
    <x v="4"/>
    <x v="9277"/>
    <n v="15923.2"/>
    <n v="15923.2"/>
    <n v="0"/>
  </r>
  <r>
    <x v="368"/>
    <x v="2"/>
    <x v="9"/>
    <x v="1769"/>
    <x v="5"/>
    <x v="770"/>
    <x v="5772"/>
    <n v="90.88"/>
    <n v="90.88"/>
    <n v="0"/>
  </r>
  <r>
    <x v="477"/>
    <x v="2"/>
    <x v="9"/>
    <x v="1769"/>
    <x v="5"/>
    <x v="722"/>
    <x v="6220"/>
    <n v="3104.34"/>
    <n v="3104.34"/>
    <n v="0"/>
  </r>
  <r>
    <x v="477"/>
    <x v="2"/>
    <x v="9"/>
    <x v="1769"/>
    <x v="5"/>
    <x v="661"/>
    <x v="6343"/>
    <n v="433.27"/>
    <n v="433.27"/>
    <n v="0"/>
  </r>
  <r>
    <x v="477"/>
    <x v="2"/>
    <x v="9"/>
    <x v="1769"/>
    <x v="5"/>
    <x v="1048"/>
    <x v="8922"/>
    <n v="350.13"/>
    <n v="350.13"/>
    <n v="0"/>
  </r>
  <r>
    <x v="368"/>
    <x v="2"/>
    <x v="9"/>
    <x v="1769"/>
    <x v="5"/>
    <x v="1049"/>
    <x v="9278"/>
    <n v="391.84"/>
    <n v="391.84"/>
    <n v="0"/>
  </r>
  <r>
    <x v="2"/>
    <x v="1"/>
    <x v="1"/>
    <x v="2721"/>
    <x v="30"/>
    <x v="4"/>
    <x v="9279"/>
    <n v="229.75"/>
    <n v="229.75"/>
    <n v="0"/>
  </r>
  <r>
    <x v="2"/>
    <x v="1"/>
    <x v="1"/>
    <x v="2722"/>
    <x v="463"/>
    <x v="0"/>
    <x v="9280"/>
    <n v="278.45999999999998"/>
    <n v="278.45999999999998"/>
    <n v="0"/>
  </r>
  <r>
    <x v="448"/>
    <x v="2"/>
    <x v="9"/>
    <x v="2552"/>
    <x v="269"/>
    <x v="4"/>
    <x v="6807"/>
    <n v="388.3"/>
    <n v="388.3"/>
    <n v="0"/>
  </r>
  <r>
    <x v="343"/>
    <x v="2"/>
    <x v="5"/>
    <x v="2553"/>
    <x v="1"/>
    <x v="106"/>
    <x v="9281"/>
    <n v="3672"/>
    <n v="3672"/>
    <n v="0"/>
  </r>
  <r>
    <x v="353"/>
    <x v="2"/>
    <x v="28"/>
    <x v="2723"/>
    <x v="134"/>
    <x v="46"/>
    <x v="9282"/>
    <n v="9173.25"/>
    <n v="6439.5"/>
    <n v="2733.75"/>
  </r>
  <r>
    <x v="353"/>
    <x v="2"/>
    <x v="28"/>
    <x v="2723"/>
    <x v="134"/>
    <x v="62"/>
    <x v="9283"/>
    <n v="29171.25"/>
    <n v="23895"/>
    <n v="5276.25"/>
  </r>
  <r>
    <x v="2"/>
    <x v="1"/>
    <x v="1"/>
    <x v="2555"/>
    <x v="77"/>
    <x v="1"/>
    <x v="9284"/>
    <n v="41.4"/>
    <n v="41.4"/>
    <n v="0"/>
  </r>
  <r>
    <x v="2"/>
    <x v="1"/>
    <x v="1"/>
    <x v="2555"/>
    <x v="77"/>
    <x v="119"/>
    <x v="9285"/>
    <n v="41.4"/>
    <n v="41.4"/>
    <n v="0"/>
  </r>
  <r>
    <x v="309"/>
    <x v="2"/>
    <x v="28"/>
    <x v="2724"/>
    <x v="359"/>
    <x v="4"/>
    <x v="9286"/>
    <n v="19968.28"/>
    <n v="19968.28"/>
    <n v="0"/>
  </r>
  <r>
    <x v="309"/>
    <x v="2"/>
    <x v="28"/>
    <x v="2724"/>
    <x v="359"/>
    <x v="62"/>
    <x v="8799"/>
    <n v="1888"/>
    <n v="1888"/>
    <n v="0"/>
  </r>
  <r>
    <x v="309"/>
    <x v="2"/>
    <x v="28"/>
    <x v="2724"/>
    <x v="359"/>
    <x v="16"/>
    <x v="7895"/>
    <n v="847.2"/>
    <n v="847.2"/>
    <n v="0"/>
  </r>
  <r>
    <x v="2"/>
    <x v="1"/>
    <x v="1"/>
    <x v="2725"/>
    <x v="464"/>
    <x v="25"/>
    <x v="9287"/>
    <n v="1500"/>
    <n v="1500"/>
    <n v="0"/>
  </r>
  <r>
    <x v="210"/>
    <x v="2"/>
    <x v="3"/>
    <x v="2556"/>
    <x v="223"/>
    <x v="0"/>
    <x v="9288"/>
    <n v="3964.8"/>
    <n v="3964.8"/>
    <n v="0"/>
  </r>
  <r>
    <x v="210"/>
    <x v="2"/>
    <x v="3"/>
    <x v="2556"/>
    <x v="223"/>
    <x v="106"/>
    <x v="554"/>
    <n v="68.81"/>
    <n v="68.81"/>
    <n v="0"/>
  </r>
  <r>
    <x v="309"/>
    <x v="2"/>
    <x v="28"/>
    <x v="2726"/>
    <x v="158"/>
    <x v="4"/>
    <x v="9289"/>
    <n v="6666.67"/>
    <n v="3338.8"/>
    <n v="3327.87"/>
  </r>
  <r>
    <x v="2"/>
    <x v="1"/>
    <x v="1"/>
    <x v="2727"/>
    <x v="465"/>
    <x v="12"/>
    <x v="9290"/>
    <n v="1836"/>
    <n v="1836"/>
    <n v="0"/>
  </r>
  <r>
    <x v="2"/>
    <x v="1"/>
    <x v="1"/>
    <x v="2728"/>
    <x v="466"/>
    <x v="4"/>
    <x v="9291"/>
    <n v="1374.12"/>
    <n v="1374.12"/>
    <n v="0"/>
  </r>
  <r>
    <x v="119"/>
    <x v="2"/>
    <x v="5"/>
    <x v="2559"/>
    <x v="1"/>
    <x v="17"/>
    <x v="9292"/>
    <n v="58"/>
    <n v="58"/>
    <n v="0"/>
  </r>
  <r>
    <x v="119"/>
    <x v="2"/>
    <x v="5"/>
    <x v="2559"/>
    <x v="1"/>
    <x v="95"/>
    <x v="9293"/>
    <n v="64"/>
    <n v="64"/>
    <n v="0"/>
  </r>
  <r>
    <x v="119"/>
    <x v="2"/>
    <x v="5"/>
    <x v="2559"/>
    <x v="1"/>
    <x v="18"/>
    <x v="9294"/>
    <n v="129.5"/>
    <n v="129.5"/>
    <n v="0"/>
  </r>
  <r>
    <x v="450"/>
    <x v="0"/>
    <x v="36"/>
    <x v="2729"/>
    <x v="34"/>
    <x v="4"/>
    <x v="9295"/>
    <n v="5229.95"/>
    <n v="5229.95"/>
    <n v="0"/>
  </r>
  <r>
    <x v="450"/>
    <x v="0"/>
    <x v="36"/>
    <x v="2729"/>
    <x v="34"/>
    <x v="0"/>
    <x v="9296"/>
    <n v="3842.79"/>
    <n v="3842.79"/>
    <n v="0"/>
  </r>
  <r>
    <x v="499"/>
    <x v="2"/>
    <x v="39"/>
    <x v="2730"/>
    <x v="467"/>
    <x v="4"/>
    <x v="9297"/>
    <n v="185000"/>
    <n v="92500"/>
    <n v="92500"/>
  </r>
  <r>
    <x v="2"/>
    <x v="1"/>
    <x v="1"/>
    <x v="2715"/>
    <x v="37"/>
    <x v="4"/>
    <x v="9298"/>
    <n v="164.25"/>
    <n v="164.25"/>
    <n v="0"/>
  </r>
  <r>
    <x v="367"/>
    <x v="2"/>
    <x v="9"/>
    <x v="2448"/>
    <x v="359"/>
    <x v="0"/>
    <x v="8799"/>
    <n v="1202.04"/>
    <n v="1202.04"/>
    <n v="0"/>
  </r>
  <r>
    <x v="367"/>
    <x v="2"/>
    <x v="9"/>
    <x v="2448"/>
    <x v="359"/>
    <x v="46"/>
    <x v="7892"/>
    <n v="1123.92"/>
    <n v="1123.92"/>
    <n v="0"/>
  </r>
  <r>
    <x v="367"/>
    <x v="2"/>
    <x v="9"/>
    <x v="2448"/>
    <x v="359"/>
    <x v="42"/>
    <x v="8799"/>
    <n v="913.5"/>
    <n v="913.5"/>
    <n v="0"/>
  </r>
  <r>
    <x v="367"/>
    <x v="2"/>
    <x v="9"/>
    <x v="2448"/>
    <x v="359"/>
    <x v="106"/>
    <x v="7895"/>
    <n v="609"/>
    <n v="609"/>
    <n v="0"/>
  </r>
  <r>
    <x v="367"/>
    <x v="2"/>
    <x v="9"/>
    <x v="2448"/>
    <x v="359"/>
    <x v="80"/>
    <x v="7892"/>
    <n v="385.35"/>
    <n v="385.35"/>
    <n v="0"/>
  </r>
  <r>
    <x v="2"/>
    <x v="1"/>
    <x v="1"/>
    <x v="2449"/>
    <x v="99"/>
    <x v="4"/>
    <x v="9299"/>
    <n v="280.89999999999998"/>
    <n v="280.89999999999998"/>
    <n v="0"/>
  </r>
  <r>
    <x v="247"/>
    <x v="0"/>
    <x v="15"/>
    <x v="2451"/>
    <x v="223"/>
    <x v="19"/>
    <x v="9300"/>
    <n v="17.399999999999999"/>
    <n v="17.399999999999999"/>
    <n v="0"/>
  </r>
  <r>
    <x v="339"/>
    <x v="2"/>
    <x v="5"/>
    <x v="2452"/>
    <x v="1"/>
    <x v="4"/>
    <x v="9301"/>
    <n v="108"/>
    <n v="108"/>
    <n v="0"/>
  </r>
  <r>
    <x v="339"/>
    <x v="2"/>
    <x v="5"/>
    <x v="2452"/>
    <x v="1"/>
    <x v="46"/>
    <x v="9302"/>
    <n v="480"/>
    <n v="480"/>
    <n v="0"/>
  </r>
  <r>
    <x v="339"/>
    <x v="2"/>
    <x v="5"/>
    <x v="2452"/>
    <x v="1"/>
    <x v="62"/>
    <x v="9303"/>
    <n v="23.22"/>
    <n v="23.22"/>
    <n v="0"/>
  </r>
  <r>
    <x v="339"/>
    <x v="2"/>
    <x v="5"/>
    <x v="2452"/>
    <x v="1"/>
    <x v="16"/>
    <x v="9304"/>
    <n v="10.199999999999999"/>
    <n v="10.199999999999999"/>
    <n v="0"/>
  </r>
  <r>
    <x v="339"/>
    <x v="2"/>
    <x v="5"/>
    <x v="2452"/>
    <x v="1"/>
    <x v="48"/>
    <x v="9305"/>
    <n v="8.4"/>
    <n v="8.4"/>
    <n v="0"/>
  </r>
  <r>
    <x v="225"/>
    <x v="0"/>
    <x v="2"/>
    <x v="2731"/>
    <x v="468"/>
    <x v="17"/>
    <x v="9306"/>
    <n v="72000"/>
    <n v="72000"/>
    <n v="0"/>
  </r>
  <r>
    <x v="374"/>
    <x v="2"/>
    <x v="28"/>
    <x v="2453"/>
    <x v="365"/>
    <x v="43"/>
    <x v="9307"/>
    <n v="2357"/>
    <n v="2357"/>
    <n v="0"/>
  </r>
  <r>
    <x v="374"/>
    <x v="2"/>
    <x v="28"/>
    <x v="2453"/>
    <x v="365"/>
    <x v="78"/>
    <x v="9308"/>
    <n v="2707"/>
    <n v="2707"/>
    <n v="0"/>
  </r>
  <r>
    <x v="2"/>
    <x v="1"/>
    <x v="1"/>
    <x v="2454"/>
    <x v="220"/>
    <x v="0"/>
    <x v="9309"/>
    <n v="522.66"/>
    <n v="522.66"/>
    <n v="0"/>
  </r>
  <r>
    <x v="2"/>
    <x v="1"/>
    <x v="1"/>
    <x v="2454"/>
    <x v="220"/>
    <x v="46"/>
    <x v="9310"/>
    <n v="462.67"/>
    <n v="462.67"/>
    <n v="0"/>
  </r>
  <r>
    <x v="2"/>
    <x v="1"/>
    <x v="1"/>
    <x v="2454"/>
    <x v="220"/>
    <x v="20"/>
    <x v="4432"/>
    <n v="484.03"/>
    <n v="484.03"/>
    <n v="0"/>
  </r>
  <r>
    <x v="2"/>
    <x v="1"/>
    <x v="1"/>
    <x v="2454"/>
    <x v="220"/>
    <x v="744"/>
    <x v="9311"/>
    <n v="231"/>
    <n v="231"/>
    <n v="0"/>
  </r>
  <r>
    <x v="2"/>
    <x v="1"/>
    <x v="1"/>
    <x v="2732"/>
    <x v="337"/>
    <x v="4"/>
    <x v="9312"/>
    <n v="113.6"/>
    <n v="113.6"/>
    <n v="0"/>
  </r>
  <r>
    <x v="339"/>
    <x v="2"/>
    <x v="5"/>
    <x v="2733"/>
    <x v="81"/>
    <x v="25"/>
    <x v="2512"/>
    <n v="-508"/>
    <n v="-508"/>
    <n v="0"/>
  </r>
  <r>
    <x v="339"/>
    <x v="2"/>
    <x v="5"/>
    <x v="2733"/>
    <x v="81"/>
    <x v="64"/>
    <x v="2512"/>
    <n v="508"/>
    <n v="508"/>
    <n v="0"/>
  </r>
  <r>
    <x v="2"/>
    <x v="1"/>
    <x v="1"/>
    <x v="2734"/>
    <x v="93"/>
    <x v="4"/>
    <x v="9313"/>
    <n v="3575"/>
    <n v="3575"/>
    <n v="0"/>
  </r>
  <r>
    <x v="2"/>
    <x v="1"/>
    <x v="1"/>
    <x v="2734"/>
    <x v="93"/>
    <x v="0"/>
    <x v="9314"/>
    <n v="2073.5"/>
    <n v="2073.5"/>
    <n v="0"/>
  </r>
  <r>
    <x v="484"/>
    <x v="0"/>
    <x v="30"/>
    <x v="2576"/>
    <x v="188"/>
    <x v="0"/>
    <x v="9315"/>
    <n v="744.36"/>
    <n v="744.36"/>
    <n v="0"/>
  </r>
  <r>
    <x v="484"/>
    <x v="0"/>
    <x v="30"/>
    <x v="2576"/>
    <x v="188"/>
    <x v="62"/>
    <x v="9316"/>
    <n v="2696.79"/>
    <n v="2696.79"/>
    <n v="0"/>
  </r>
  <r>
    <x v="484"/>
    <x v="0"/>
    <x v="30"/>
    <x v="2735"/>
    <x v="103"/>
    <x v="16"/>
    <x v="9317"/>
    <n v="11975"/>
    <n v="11975"/>
    <n v="0"/>
  </r>
  <r>
    <x v="2"/>
    <x v="1"/>
    <x v="1"/>
    <x v="2736"/>
    <x v="125"/>
    <x v="4"/>
    <x v="9318"/>
    <n v="820.56"/>
    <n v="820.56"/>
    <n v="0"/>
  </r>
  <r>
    <x v="362"/>
    <x v="2"/>
    <x v="28"/>
    <x v="2737"/>
    <x v="5"/>
    <x v="4"/>
    <x v="9319"/>
    <n v="2882"/>
    <n v="2882"/>
    <n v="0"/>
  </r>
  <r>
    <x v="2"/>
    <x v="1"/>
    <x v="1"/>
    <x v="2627"/>
    <x v="37"/>
    <x v="4"/>
    <x v="9320"/>
    <n v="54.36"/>
    <n v="54.36"/>
    <n v="0"/>
  </r>
  <r>
    <x v="2"/>
    <x v="1"/>
    <x v="1"/>
    <x v="2627"/>
    <x v="37"/>
    <x v="20"/>
    <x v="9321"/>
    <n v="100.28"/>
    <n v="100.28"/>
    <n v="0"/>
  </r>
  <r>
    <x v="466"/>
    <x v="2"/>
    <x v="5"/>
    <x v="2738"/>
    <x v="1"/>
    <x v="25"/>
    <x v="9322"/>
    <n v="2223"/>
    <n v="2223"/>
    <n v="0"/>
  </r>
  <r>
    <x v="354"/>
    <x v="0"/>
    <x v="31"/>
    <x v="2628"/>
    <x v="9"/>
    <x v="62"/>
    <x v="9323"/>
    <n v="120"/>
    <n v="120"/>
    <n v="0"/>
  </r>
  <r>
    <x v="354"/>
    <x v="0"/>
    <x v="31"/>
    <x v="2628"/>
    <x v="9"/>
    <x v="19"/>
    <x v="9324"/>
    <n v="75"/>
    <n v="75"/>
    <n v="0"/>
  </r>
  <r>
    <x v="492"/>
    <x v="0"/>
    <x v="14"/>
    <x v="2629"/>
    <x v="362"/>
    <x v="0"/>
    <x v="9325"/>
    <n v="33.54"/>
    <n v="33.54"/>
    <n v="0"/>
  </r>
  <r>
    <x v="492"/>
    <x v="0"/>
    <x v="14"/>
    <x v="2629"/>
    <x v="362"/>
    <x v="46"/>
    <x v="9326"/>
    <n v="73.59"/>
    <n v="73.59"/>
    <n v="0"/>
  </r>
  <r>
    <x v="492"/>
    <x v="0"/>
    <x v="14"/>
    <x v="2629"/>
    <x v="362"/>
    <x v="48"/>
    <x v="9327"/>
    <n v="2.09"/>
    <n v="2.09"/>
    <n v="0"/>
  </r>
  <r>
    <x v="202"/>
    <x v="2"/>
    <x v="5"/>
    <x v="2739"/>
    <x v="469"/>
    <x v="4"/>
    <x v="9328"/>
    <n v="21000"/>
    <n v="21000"/>
    <n v="0"/>
  </r>
  <r>
    <x v="2"/>
    <x v="1"/>
    <x v="1"/>
    <x v="2740"/>
    <x v="37"/>
    <x v="4"/>
    <x v="9329"/>
    <n v="968.4"/>
    <n v="968.4"/>
    <n v="0"/>
  </r>
  <r>
    <x v="218"/>
    <x v="2"/>
    <x v="19"/>
    <x v="2741"/>
    <x v="123"/>
    <x v="4"/>
    <x v="9330"/>
    <n v="50165"/>
    <n v="46633.56"/>
    <n v="3531.44"/>
  </r>
  <r>
    <x v="95"/>
    <x v="2"/>
    <x v="2"/>
    <x v="2276"/>
    <x v="409"/>
    <x v="25"/>
    <x v="7255"/>
    <n v="1725.5"/>
    <n v="1725.5"/>
    <n v="0"/>
  </r>
  <r>
    <x v="383"/>
    <x v="0"/>
    <x v="5"/>
    <x v="2169"/>
    <x v="1"/>
    <x v="25"/>
    <x v="9331"/>
    <n v="1490"/>
    <n v="1490"/>
    <n v="0"/>
  </r>
  <r>
    <x v="2"/>
    <x v="1"/>
    <x v="1"/>
    <x v="2742"/>
    <x v="30"/>
    <x v="4"/>
    <x v="9332"/>
    <n v="1295"/>
    <n v="1295"/>
    <n v="0"/>
  </r>
  <r>
    <x v="2"/>
    <x v="1"/>
    <x v="1"/>
    <x v="2279"/>
    <x v="207"/>
    <x v="0"/>
    <x v="9333"/>
    <n v="380"/>
    <n v="380"/>
    <n v="0"/>
  </r>
  <r>
    <x v="2"/>
    <x v="1"/>
    <x v="1"/>
    <x v="2279"/>
    <x v="207"/>
    <x v="16"/>
    <x v="9334"/>
    <n v="10"/>
    <n v="10"/>
    <n v="0"/>
  </r>
  <r>
    <x v="2"/>
    <x v="1"/>
    <x v="1"/>
    <x v="2279"/>
    <x v="207"/>
    <x v="101"/>
    <x v="9335"/>
    <n v="12"/>
    <n v="12"/>
    <n v="0"/>
  </r>
  <r>
    <x v="240"/>
    <x v="0"/>
    <x v="2"/>
    <x v="2743"/>
    <x v="40"/>
    <x v="13"/>
    <x v="9336"/>
    <n v="-600"/>
    <n v="-600"/>
    <n v="0"/>
  </r>
  <r>
    <x v="240"/>
    <x v="0"/>
    <x v="2"/>
    <x v="2743"/>
    <x v="40"/>
    <x v="25"/>
    <x v="9336"/>
    <n v="2800"/>
    <n v="275"/>
    <n v="2525"/>
  </r>
  <r>
    <x v="359"/>
    <x v="2"/>
    <x v="9"/>
    <x v="2520"/>
    <x v="223"/>
    <x v="0"/>
    <x v="6249"/>
    <n v="398.4"/>
    <n v="398.4"/>
    <n v="0"/>
  </r>
  <r>
    <x v="361"/>
    <x v="2"/>
    <x v="28"/>
    <x v="2513"/>
    <x v="269"/>
    <x v="16"/>
    <x v="6808"/>
    <n v="323.89999999999998"/>
    <n v="323.89999999999998"/>
    <n v="0"/>
  </r>
  <r>
    <x v="361"/>
    <x v="2"/>
    <x v="28"/>
    <x v="2513"/>
    <x v="269"/>
    <x v="48"/>
    <x v="6808"/>
    <n v="297.07"/>
    <n v="297.07"/>
    <n v="0"/>
  </r>
  <r>
    <x v="350"/>
    <x v="2"/>
    <x v="28"/>
    <x v="2282"/>
    <x v="377"/>
    <x v="4"/>
    <x v="9337"/>
    <n v="7135"/>
    <n v="7135"/>
    <n v="0"/>
  </r>
  <r>
    <x v="2"/>
    <x v="1"/>
    <x v="1"/>
    <x v="2744"/>
    <x v="34"/>
    <x v="4"/>
    <x v="7125"/>
    <n v="11360"/>
    <n v="11360"/>
    <n v="0"/>
  </r>
  <r>
    <x v="451"/>
    <x v="2"/>
    <x v="9"/>
    <x v="2289"/>
    <x v="5"/>
    <x v="42"/>
    <x v="9338"/>
    <n v="476"/>
    <n v="476"/>
    <n v="0"/>
  </r>
  <r>
    <x v="451"/>
    <x v="2"/>
    <x v="9"/>
    <x v="2289"/>
    <x v="5"/>
    <x v="106"/>
    <x v="6554"/>
    <n v="60.91"/>
    <n v="60.91"/>
    <n v="0"/>
  </r>
  <r>
    <x v="451"/>
    <x v="2"/>
    <x v="9"/>
    <x v="2289"/>
    <x v="5"/>
    <x v="22"/>
    <x v="6554"/>
    <n v="60.91"/>
    <n v="60.91"/>
    <n v="0"/>
  </r>
  <r>
    <x v="464"/>
    <x v="2"/>
    <x v="5"/>
    <x v="2386"/>
    <x v="1"/>
    <x v="25"/>
    <x v="9339"/>
    <n v="4091.51"/>
    <n v="4091.51"/>
    <n v="0"/>
  </r>
  <r>
    <x v="464"/>
    <x v="2"/>
    <x v="5"/>
    <x v="2386"/>
    <x v="1"/>
    <x v="17"/>
    <x v="8369"/>
    <n v="7973"/>
    <n v="7973"/>
    <n v="0"/>
  </r>
  <r>
    <x v="464"/>
    <x v="2"/>
    <x v="5"/>
    <x v="2386"/>
    <x v="1"/>
    <x v="16"/>
    <x v="9340"/>
    <n v="1316.4"/>
    <n v="1316.4"/>
    <n v="0"/>
  </r>
  <r>
    <x v="496"/>
    <x v="0"/>
    <x v="5"/>
    <x v="2649"/>
    <x v="1"/>
    <x v="4"/>
    <x v="6353"/>
    <n v="210"/>
    <n v="210"/>
    <n v="0"/>
  </r>
  <r>
    <x v="496"/>
    <x v="0"/>
    <x v="5"/>
    <x v="2649"/>
    <x v="1"/>
    <x v="46"/>
    <x v="9341"/>
    <n v="19.14"/>
    <n v="19.14"/>
    <n v="0"/>
  </r>
  <r>
    <x v="312"/>
    <x v="2"/>
    <x v="28"/>
    <x v="2745"/>
    <x v="141"/>
    <x v="4"/>
    <x v="8903"/>
    <n v="28600"/>
    <n v="28600"/>
    <n v="0"/>
  </r>
  <r>
    <x v="355"/>
    <x v="2"/>
    <x v="5"/>
    <x v="2746"/>
    <x v="81"/>
    <x v="4"/>
    <x v="9342"/>
    <n v="4698.25"/>
    <n v="508"/>
    <n v="4190.25"/>
  </r>
  <r>
    <x v="2"/>
    <x v="1"/>
    <x v="1"/>
    <x v="2650"/>
    <x v="76"/>
    <x v="2"/>
    <x v="320"/>
    <n v="2085"/>
    <n v="2085"/>
    <n v="0"/>
  </r>
  <r>
    <x v="2"/>
    <x v="1"/>
    <x v="1"/>
    <x v="2650"/>
    <x v="76"/>
    <x v="3"/>
    <x v="320"/>
    <n v="-292.5"/>
    <n v="-292.5"/>
    <n v="0"/>
  </r>
  <r>
    <x v="202"/>
    <x v="2"/>
    <x v="5"/>
    <x v="2747"/>
    <x v="236"/>
    <x v="0"/>
    <x v="9343"/>
    <n v="42.8"/>
    <n v="42.8"/>
    <n v="0"/>
  </r>
  <r>
    <x v="480"/>
    <x v="2"/>
    <x v="8"/>
    <x v="2748"/>
    <x v="134"/>
    <x v="4"/>
    <x v="9344"/>
    <n v="16545.099999999999"/>
    <n v="16545.099999999999"/>
    <n v="0"/>
  </r>
  <r>
    <x v="481"/>
    <x v="2"/>
    <x v="8"/>
    <x v="2748"/>
    <x v="134"/>
    <x v="25"/>
    <x v="9345"/>
    <n v="12100.4"/>
    <n v="12100.4"/>
    <n v="0"/>
  </r>
  <r>
    <x v="2"/>
    <x v="1"/>
    <x v="1"/>
    <x v="2653"/>
    <x v="303"/>
    <x v="101"/>
    <x v="9346"/>
    <n v="478.28"/>
    <n v="478.28"/>
    <n v="0"/>
  </r>
  <r>
    <x v="2"/>
    <x v="1"/>
    <x v="1"/>
    <x v="2653"/>
    <x v="303"/>
    <x v="21"/>
    <x v="9347"/>
    <n v="152.28"/>
    <n v="152.28"/>
    <n v="0"/>
  </r>
  <r>
    <x v="2"/>
    <x v="1"/>
    <x v="1"/>
    <x v="2653"/>
    <x v="303"/>
    <x v="81"/>
    <x v="9348"/>
    <n v="72.040000000000006"/>
    <n v="72.040000000000006"/>
    <n v="0"/>
  </r>
  <r>
    <x v="2"/>
    <x v="1"/>
    <x v="1"/>
    <x v="2653"/>
    <x v="303"/>
    <x v="113"/>
    <x v="9349"/>
    <n v="26.22"/>
    <n v="26.22"/>
    <n v="0"/>
  </r>
  <r>
    <x v="2"/>
    <x v="1"/>
    <x v="1"/>
    <x v="2653"/>
    <x v="303"/>
    <x v="1050"/>
    <x v="9168"/>
    <n v="-20.56"/>
    <n v="-20.56"/>
    <n v="0"/>
  </r>
  <r>
    <x v="2"/>
    <x v="1"/>
    <x v="1"/>
    <x v="2653"/>
    <x v="303"/>
    <x v="1051"/>
    <x v="9350"/>
    <n v="-189.14"/>
    <n v="-189.14"/>
    <n v="0"/>
  </r>
  <r>
    <x v="2"/>
    <x v="1"/>
    <x v="1"/>
    <x v="2653"/>
    <x v="303"/>
    <x v="1052"/>
    <x v="9351"/>
    <n v="-378.28"/>
    <n v="-378.28"/>
    <n v="0"/>
  </r>
  <r>
    <x v="2"/>
    <x v="1"/>
    <x v="1"/>
    <x v="2653"/>
    <x v="303"/>
    <x v="467"/>
    <x v="9348"/>
    <n v="-72.040000000000006"/>
    <n v="-72.040000000000006"/>
    <n v="0"/>
  </r>
  <r>
    <x v="2"/>
    <x v="1"/>
    <x v="1"/>
    <x v="2653"/>
    <x v="303"/>
    <x v="155"/>
    <x v="9352"/>
    <n v="72.040000000000006"/>
    <n v="72.040000000000006"/>
    <n v="0"/>
  </r>
  <r>
    <x v="309"/>
    <x v="2"/>
    <x v="28"/>
    <x v="1771"/>
    <x v="5"/>
    <x v="42"/>
    <x v="9353"/>
    <n v="2068.5100000000002"/>
    <n v="2068.5100000000002"/>
    <n v="0"/>
  </r>
  <r>
    <x v="309"/>
    <x v="2"/>
    <x v="28"/>
    <x v="1771"/>
    <x v="5"/>
    <x v="168"/>
    <x v="9353"/>
    <n v="-2068.5100000000002"/>
    <n v="-2068.5100000000002"/>
    <n v="0"/>
  </r>
  <r>
    <x v="309"/>
    <x v="2"/>
    <x v="28"/>
    <x v="1771"/>
    <x v="5"/>
    <x v="760"/>
    <x v="9353"/>
    <n v="2068.5100000000002"/>
    <n v="2068.5100000000002"/>
    <n v="0"/>
  </r>
  <r>
    <x v="309"/>
    <x v="2"/>
    <x v="28"/>
    <x v="1771"/>
    <x v="5"/>
    <x v="43"/>
    <x v="9354"/>
    <n v="225.54"/>
    <n v="225.54"/>
    <n v="0"/>
  </r>
  <r>
    <x v="309"/>
    <x v="2"/>
    <x v="28"/>
    <x v="1771"/>
    <x v="5"/>
    <x v="1"/>
    <x v="9193"/>
    <n v="165.3"/>
    <n v="165.3"/>
    <n v="0"/>
  </r>
  <r>
    <x v="309"/>
    <x v="2"/>
    <x v="28"/>
    <x v="1771"/>
    <x v="5"/>
    <x v="119"/>
    <x v="9355"/>
    <n v="93.68"/>
    <n v="93.68"/>
    <n v="0"/>
  </r>
  <r>
    <x v="309"/>
    <x v="2"/>
    <x v="28"/>
    <x v="1771"/>
    <x v="5"/>
    <x v="294"/>
    <x v="9356"/>
    <n v="138.58000000000001"/>
    <n v="138.58000000000001"/>
    <n v="0"/>
  </r>
  <r>
    <x v="350"/>
    <x v="2"/>
    <x v="28"/>
    <x v="1771"/>
    <x v="5"/>
    <x v="363"/>
    <x v="7850"/>
    <n v="10606.46"/>
    <n v="10606.46"/>
    <n v="0"/>
  </r>
  <r>
    <x v="350"/>
    <x v="2"/>
    <x v="28"/>
    <x v="1771"/>
    <x v="5"/>
    <x v="329"/>
    <x v="7057"/>
    <n v="-193.9"/>
    <n v="-193.9"/>
    <n v="0"/>
  </r>
  <r>
    <x v="350"/>
    <x v="2"/>
    <x v="28"/>
    <x v="1771"/>
    <x v="5"/>
    <x v="880"/>
    <x v="7057"/>
    <n v="193.9"/>
    <n v="193.9"/>
    <n v="0"/>
  </r>
  <r>
    <x v="350"/>
    <x v="2"/>
    <x v="28"/>
    <x v="1771"/>
    <x v="5"/>
    <x v="617"/>
    <x v="9357"/>
    <n v="53546.33"/>
    <n v="53546.33"/>
    <n v="0"/>
  </r>
  <r>
    <x v="350"/>
    <x v="2"/>
    <x v="28"/>
    <x v="1771"/>
    <x v="5"/>
    <x v="1053"/>
    <x v="9358"/>
    <n v="-18.71"/>
    <n v="-18.71"/>
    <n v="0"/>
  </r>
  <r>
    <x v="350"/>
    <x v="2"/>
    <x v="28"/>
    <x v="1771"/>
    <x v="5"/>
    <x v="460"/>
    <x v="8450"/>
    <n v="3747.51"/>
    <n v="3747.51"/>
    <n v="0"/>
  </r>
  <r>
    <x v="350"/>
    <x v="2"/>
    <x v="28"/>
    <x v="1771"/>
    <x v="5"/>
    <x v="461"/>
    <x v="8450"/>
    <n v="-3747.51"/>
    <n v="-3747.51"/>
    <n v="0"/>
  </r>
  <r>
    <x v="350"/>
    <x v="2"/>
    <x v="28"/>
    <x v="1771"/>
    <x v="5"/>
    <x v="462"/>
    <x v="8450"/>
    <n v="3747.51"/>
    <n v="3747.51"/>
    <n v="0"/>
  </r>
  <r>
    <x v="312"/>
    <x v="2"/>
    <x v="28"/>
    <x v="1771"/>
    <x v="5"/>
    <x v="720"/>
    <x v="6059"/>
    <n v="173.6"/>
    <n v="173.6"/>
    <n v="0"/>
  </r>
  <r>
    <x v="312"/>
    <x v="2"/>
    <x v="28"/>
    <x v="1771"/>
    <x v="5"/>
    <x v="1054"/>
    <x v="6060"/>
    <n v="-174.8"/>
    <n v="-174.8"/>
    <n v="0"/>
  </r>
  <r>
    <x v="312"/>
    <x v="2"/>
    <x v="28"/>
    <x v="1771"/>
    <x v="5"/>
    <x v="1055"/>
    <x v="6060"/>
    <n v="174.8"/>
    <n v="174.8"/>
    <n v="0"/>
  </r>
  <r>
    <x v="312"/>
    <x v="2"/>
    <x v="28"/>
    <x v="1771"/>
    <x v="5"/>
    <x v="1056"/>
    <x v="8455"/>
    <n v="986.48"/>
    <n v="986.48"/>
    <n v="0"/>
  </r>
  <r>
    <x v="312"/>
    <x v="2"/>
    <x v="28"/>
    <x v="1771"/>
    <x v="5"/>
    <x v="1057"/>
    <x v="9359"/>
    <n v="-399.72"/>
    <n v="-399.72"/>
    <n v="0"/>
  </r>
  <r>
    <x v="350"/>
    <x v="2"/>
    <x v="28"/>
    <x v="1771"/>
    <x v="5"/>
    <x v="1058"/>
    <x v="4137"/>
    <n v="-1577.25"/>
    <n v="-1577.25"/>
    <n v="0"/>
  </r>
  <r>
    <x v="2"/>
    <x v="1"/>
    <x v="1"/>
    <x v="2404"/>
    <x v="77"/>
    <x v="25"/>
    <x v="9360"/>
    <n v="449.33"/>
    <n v="449.33"/>
    <n v="0"/>
  </r>
  <r>
    <x v="2"/>
    <x v="1"/>
    <x v="1"/>
    <x v="2749"/>
    <x v="470"/>
    <x v="4"/>
    <x v="9361"/>
    <n v="908.75"/>
    <n v="908.75"/>
    <n v="0"/>
  </r>
  <r>
    <x v="95"/>
    <x v="2"/>
    <x v="2"/>
    <x v="2567"/>
    <x v="447"/>
    <x v="4"/>
    <x v="9362"/>
    <n v="9000"/>
    <n v="9000"/>
    <n v="0"/>
  </r>
  <r>
    <x v="469"/>
    <x v="2"/>
    <x v="5"/>
    <x v="2750"/>
    <x v="89"/>
    <x v="25"/>
    <x v="9363"/>
    <n v="3981.64"/>
    <n v="3981.64"/>
    <n v="0"/>
  </r>
  <r>
    <x v="366"/>
    <x v="2"/>
    <x v="9"/>
    <x v="1828"/>
    <x v="5"/>
    <x v="18"/>
    <x v="5834"/>
    <n v="127.6"/>
    <n v="127.6"/>
    <n v="0"/>
  </r>
  <r>
    <x v="366"/>
    <x v="2"/>
    <x v="9"/>
    <x v="1828"/>
    <x v="5"/>
    <x v="131"/>
    <x v="9364"/>
    <n v="908.84"/>
    <n v="908.84"/>
    <n v="0"/>
  </r>
  <r>
    <x v="366"/>
    <x v="2"/>
    <x v="9"/>
    <x v="1828"/>
    <x v="5"/>
    <x v="178"/>
    <x v="6066"/>
    <n v="-433.36"/>
    <n v="-433.36"/>
    <n v="0"/>
  </r>
  <r>
    <x v="366"/>
    <x v="2"/>
    <x v="9"/>
    <x v="1828"/>
    <x v="5"/>
    <x v="1035"/>
    <x v="6066"/>
    <n v="433.36"/>
    <n v="433.36"/>
    <n v="0"/>
  </r>
  <r>
    <x v="448"/>
    <x v="2"/>
    <x v="9"/>
    <x v="1828"/>
    <x v="5"/>
    <x v="330"/>
    <x v="6343"/>
    <n v="1052.22"/>
    <n v="1052.22"/>
    <n v="0"/>
  </r>
  <r>
    <x v="448"/>
    <x v="2"/>
    <x v="9"/>
    <x v="1828"/>
    <x v="5"/>
    <x v="233"/>
    <x v="5864"/>
    <n v="-5766.55"/>
    <n v="-5766.55"/>
    <n v="0"/>
  </r>
  <r>
    <x v="448"/>
    <x v="2"/>
    <x v="9"/>
    <x v="1828"/>
    <x v="5"/>
    <x v="593"/>
    <x v="6252"/>
    <n v="4679.96"/>
    <n v="4679.96"/>
    <n v="0"/>
  </r>
  <r>
    <x v="358"/>
    <x v="2"/>
    <x v="9"/>
    <x v="2291"/>
    <x v="359"/>
    <x v="20"/>
    <x v="9365"/>
    <n v="464"/>
    <n v="464"/>
    <n v="0"/>
  </r>
  <r>
    <x v="351"/>
    <x v="0"/>
    <x v="2"/>
    <x v="2546"/>
    <x v="1"/>
    <x v="25"/>
    <x v="4555"/>
    <n v="363.36"/>
    <n v="363.36"/>
    <n v="0"/>
  </r>
  <r>
    <x v="351"/>
    <x v="0"/>
    <x v="2"/>
    <x v="2546"/>
    <x v="1"/>
    <x v="18"/>
    <x v="6199"/>
    <n v="491.12"/>
    <n v="491.12"/>
    <n v="0"/>
  </r>
  <r>
    <x v="2"/>
    <x v="1"/>
    <x v="1"/>
    <x v="2751"/>
    <x v="471"/>
    <x v="4"/>
    <x v="9366"/>
    <n v="5700"/>
    <n v="5700"/>
    <n v="0"/>
  </r>
  <r>
    <x v="2"/>
    <x v="1"/>
    <x v="1"/>
    <x v="2752"/>
    <x v="37"/>
    <x v="25"/>
    <x v="9367"/>
    <n v="168.6"/>
    <n v="168.6"/>
    <n v="0"/>
  </r>
  <r>
    <x v="2"/>
    <x v="1"/>
    <x v="1"/>
    <x v="2752"/>
    <x v="37"/>
    <x v="16"/>
    <x v="9368"/>
    <n v="53.46"/>
    <n v="53.46"/>
    <n v="0"/>
  </r>
  <r>
    <x v="2"/>
    <x v="1"/>
    <x v="1"/>
    <x v="2753"/>
    <x v="123"/>
    <x v="25"/>
    <x v="9369"/>
    <n v="745.5"/>
    <n v="745.5"/>
    <n v="0"/>
  </r>
  <r>
    <x v="500"/>
    <x v="2"/>
    <x v="23"/>
    <x v="2754"/>
    <x v="264"/>
    <x v="4"/>
    <x v="9370"/>
    <n v="5940"/>
    <n v="5940"/>
    <n v="0"/>
  </r>
  <r>
    <x v="483"/>
    <x v="2"/>
    <x v="14"/>
    <x v="2550"/>
    <x v="5"/>
    <x v="17"/>
    <x v="9371"/>
    <n v="1350.63"/>
    <n v="1350.63"/>
    <n v="0"/>
  </r>
  <r>
    <x v="483"/>
    <x v="2"/>
    <x v="14"/>
    <x v="2550"/>
    <x v="5"/>
    <x v="48"/>
    <x v="9372"/>
    <n v="190.36"/>
    <n v="190.36"/>
    <n v="0"/>
  </r>
  <r>
    <x v="491"/>
    <x v="2"/>
    <x v="16"/>
    <x v="2616"/>
    <x v="1"/>
    <x v="131"/>
    <x v="9373"/>
    <n v="4.3499999999999996"/>
    <n v="4.3499999999999996"/>
    <n v="0"/>
  </r>
  <r>
    <x v="491"/>
    <x v="2"/>
    <x v="16"/>
    <x v="2616"/>
    <x v="1"/>
    <x v="22"/>
    <x v="9374"/>
    <n v="1.63"/>
    <n v="1.63"/>
    <n v="0"/>
  </r>
  <r>
    <x v="491"/>
    <x v="2"/>
    <x v="16"/>
    <x v="2616"/>
    <x v="1"/>
    <x v="81"/>
    <x v="9375"/>
    <n v="108"/>
    <n v="108"/>
    <n v="0"/>
  </r>
  <r>
    <x v="385"/>
    <x v="2"/>
    <x v="8"/>
    <x v="2617"/>
    <x v="452"/>
    <x v="0"/>
    <x v="9376"/>
    <n v="538750"/>
    <n v="523033.34"/>
    <n v="15716.66"/>
  </r>
  <r>
    <x v="385"/>
    <x v="2"/>
    <x v="8"/>
    <x v="2617"/>
    <x v="452"/>
    <x v="62"/>
    <x v="9377"/>
    <n v="75000"/>
    <n v="59283.34"/>
    <n v="15716.66"/>
  </r>
  <r>
    <x v="354"/>
    <x v="0"/>
    <x v="31"/>
    <x v="2618"/>
    <x v="31"/>
    <x v="62"/>
    <x v="9378"/>
    <n v="18"/>
    <n v="18"/>
    <n v="0"/>
  </r>
  <r>
    <x v="54"/>
    <x v="0"/>
    <x v="2"/>
    <x v="2755"/>
    <x v="472"/>
    <x v="4"/>
    <x v="9379"/>
    <n v="12227"/>
    <n v="12227"/>
    <n v="0"/>
  </r>
  <r>
    <x v="2"/>
    <x v="1"/>
    <x v="1"/>
    <x v="2756"/>
    <x v="34"/>
    <x v="4"/>
    <x v="9380"/>
    <n v="2302"/>
    <n v="2302"/>
    <n v="0"/>
  </r>
  <r>
    <x v="385"/>
    <x v="2"/>
    <x v="8"/>
    <x v="2757"/>
    <x v="414"/>
    <x v="0"/>
    <x v="9381"/>
    <n v="19360"/>
    <n v="7040"/>
    <n v="12320"/>
  </r>
  <r>
    <x v="359"/>
    <x v="2"/>
    <x v="9"/>
    <x v="2758"/>
    <x v="158"/>
    <x v="0"/>
    <x v="9382"/>
    <n v="3000"/>
    <n v="1213.79"/>
    <n v="1786.21"/>
  </r>
  <r>
    <x v="369"/>
    <x v="2"/>
    <x v="9"/>
    <x v="2758"/>
    <x v="158"/>
    <x v="67"/>
    <x v="2512"/>
    <n v="-104.66"/>
    <n v="-104.66"/>
    <n v="0"/>
  </r>
  <r>
    <x v="358"/>
    <x v="2"/>
    <x v="9"/>
    <x v="2758"/>
    <x v="158"/>
    <x v="111"/>
    <x v="2512"/>
    <n v="104.66"/>
    <n v="104.66"/>
    <n v="0"/>
  </r>
  <r>
    <x v="2"/>
    <x v="1"/>
    <x v="1"/>
    <x v="2759"/>
    <x v="5"/>
    <x v="0"/>
    <x v="9383"/>
    <n v="49.45"/>
    <n v="49.45"/>
    <n v="0"/>
  </r>
  <r>
    <x v="2"/>
    <x v="1"/>
    <x v="1"/>
    <x v="2759"/>
    <x v="5"/>
    <x v="62"/>
    <x v="9384"/>
    <n v="36.26"/>
    <n v="36.26"/>
    <n v="0"/>
  </r>
  <r>
    <x v="2"/>
    <x v="1"/>
    <x v="1"/>
    <x v="2620"/>
    <x v="364"/>
    <x v="16"/>
    <x v="9385"/>
    <n v="3120.75"/>
    <n v="3120.75"/>
    <n v="0"/>
  </r>
  <r>
    <x v="2"/>
    <x v="1"/>
    <x v="1"/>
    <x v="2620"/>
    <x v="364"/>
    <x v="106"/>
    <x v="9386"/>
    <n v="1462.05"/>
    <n v="1462.05"/>
    <n v="0"/>
  </r>
  <r>
    <x v="2"/>
    <x v="1"/>
    <x v="1"/>
    <x v="2620"/>
    <x v="364"/>
    <x v="119"/>
    <x v="9387"/>
    <n v="874.26"/>
    <n v="874.26"/>
    <n v="0"/>
  </r>
  <r>
    <x v="2"/>
    <x v="1"/>
    <x v="1"/>
    <x v="2620"/>
    <x v="364"/>
    <x v="22"/>
    <x v="9388"/>
    <n v="307.02"/>
    <n v="307.02"/>
    <n v="0"/>
  </r>
  <r>
    <x v="2"/>
    <x v="1"/>
    <x v="1"/>
    <x v="2620"/>
    <x v="364"/>
    <x v="139"/>
    <x v="9389"/>
    <n v="183"/>
    <n v="183"/>
    <n v="0"/>
  </r>
  <r>
    <x v="2"/>
    <x v="1"/>
    <x v="1"/>
    <x v="2620"/>
    <x v="364"/>
    <x v="108"/>
    <x v="9390"/>
    <n v="74"/>
    <n v="74"/>
    <n v="0"/>
  </r>
  <r>
    <x v="2"/>
    <x v="1"/>
    <x v="1"/>
    <x v="2620"/>
    <x v="364"/>
    <x v="294"/>
    <x v="9391"/>
    <n v="23.4"/>
    <n v="23.4"/>
    <n v="0"/>
  </r>
  <r>
    <x v="2"/>
    <x v="1"/>
    <x v="1"/>
    <x v="2620"/>
    <x v="364"/>
    <x v="202"/>
    <x v="9392"/>
    <n v="15.2"/>
    <n v="15.2"/>
    <n v="0"/>
  </r>
  <r>
    <x v="2"/>
    <x v="1"/>
    <x v="1"/>
    <x v="2620"/>
    <x v="364"/>
    <x v="198"/>
    <x v="9393"/>
    <n v="1075.71"/>
    <n v="1075.71"/>
    <n v="0"/>
  </r>
  <r>
    <x v="2"/>
    <x v="1"/>
    <x v="1"/>
    <x v="2620"/>
    <x v="364"/>
    <x v="467"/>
    <x v="9394"/>
    <n v="295.18"/>
    <n v="295.18"/>
    <n v="0"/>
  </r>
  <r>
    <x v="2"/>
    <x v="1"/>
    <x v="1"/>
    <x v="2620"/>
    <x v="364"/>
    <x v="478"/>
    <x v="9395"/>
    <n v="350.25"/>
    <n v="350.25"/>
    <n v="0"/>
  </r>
  <r>
    <x v="2"/>
    <x v="1"/>
    <x v="1"/>
    <x v="2620"/>
    <x v="364"/>
    <x v="258"/>
    <x v="9396"/>
    <n v="721.37"/>
    <n v="721.37"/>
    <n v="0"/>
  </r>
  <r>
    <x v="2"/>
    <x v="1"/>
    <x v="1"/>
    <x v="2620"/>
    <x v="364"/>
    <x v="593"/>
    <x v="9397"/>
    <n v="13.77"/>
    <n v="13.77"/>
    <n v="0"/>
  </r>
  <r>
    <x v="2"/>
    <x v="1"/>
    <x v="1"/>
    <x v="2620"/>
    <x v="364"/>
    <x v="295"/>
    <x v="9398"/>
    <n v="26.39"/>
    <n v="26.39"/>
    <n v="0"/>
  </r>
  <r>
    <x v="2"/>
    <x v="1"/>
    <x v="1"/>
    <x v="2760"/>
    <x v="37"/>
    <x v="4"/>
    <x v="9399"/>
    <n v="329.52"/>
    <n v="329.52"/>
    <n v="0"/>
  </r>
  <r>
    <x v="2"/>
    <x v="1"/>
    <x v="1"/>
    <x v="2761"/>
    <x v="99"/>
    <x v="17"/>
    <x v="9400"/>
    <n v="19.96"/>
    <n v="19.96"/>
    <n v="0"/>
  </r>
  <r>
    <x v="2"/>
    <x v="1"/>
    <x v="1"/>
    <x v="2762"/>
    <x v="5"/>
    <x v="12"/>
    <x v="5864"/>
    <n v="1975.58"/>
    <n v="1975.58"/>
    <n v="0"/>
  </r>
  <r>
    <x v="2"/>
    <x v="1"/>
    <x v="1"/>
    <x v="2536"/>
    <x v="1"/>
    <x v="25"/>
    <x v="9401"/>
    <n v="1118"/>
    <n v="1118"/>
    <n v="0"/>
  </r>
  <r>
    <x v="2"/>
    <x v="1"/>
    <x v="1"/>
    <x v="2536"/>
    <x v="1"/>
    <x v="46"/>
    <x v="9402"/>
    <n v="119.5"/>
    <n v="119.5"/>
    <n v="0"/>
  </r>
  <r>
    <x v="2"/>
    <x v="1"/>
    <x v="1"/>
    <x v="2536"/>
    <x v="1"/>
    <x v="16"/>
    <x v="9403"/>
    <n v="80.25"/>
    <n v="80.25"/>
    <n v="0"/>
  </r>
  <r>
    <x v="2"/>
    <x v="1"/>
    <x v="1"/>
    <x v="2536"/>
    <x v="1"/>
    <x v="20"/>
    <x v="9404"/>
    <n v="175.5"/>
    <n v="175.5"/>
    <n v="0"/>
  </r>
  <r>
    <x v="190"/>
    <x v="2"/>
    <x v="5"/>
    <x v="2678"/>
    <x v="160"/>
    <x v="46"/>
    <x v="9405"/>
    <n v="554.54"/>
    <n v="554.54"/>
    <n v="0"/>
  </r>
  <r>
    <x v="190"/>
    <x v="2"/>
    <x v="5"/>
    <x v="2678"/>
    <x v="160"/>
    <x v="62"/>
    <x v="9406"/>
    <n v="2959.38"/>
    <n v="2959.38"/>
    <n v="0"/>
  </r>
  <r>
    <x v="190"/>
    <x v="2"/>
    <x v="5"/>
    <x v="2678"/>
    <x v="160"/>
    <x v="18"/>
    <x v="9407"/>
    <n v="1692.48"/>
    <n v="1692.48"/>
    <n v="0"/>
  </r>
  <r>
    <x v="501"/>
    <x v="2"/>
    <x v="16"/>
    <x v="2763"/>
    <x v="473"/>
    <x v="46"/>
    <x v="9408"/>
    <n v="9881.5"/>
    <n v="712"/>
    <n v="9169.5"/>
  </r>
  <r>
    <x v="2"/>
    <x v="1"/>
    <x v="1"/>
    <x v="2680"/>
    <x v="279"/>
    <x v="25"/>
    <x v="9409"/>
    <n v="238.35"/>
    <n v="238.35"/>
    <n v="0"/>
  </r>
  <r>
    <x v="2"/>
    <x v="1"/>
    <x v="1"/>
    <x v="2764"/>
    <x v="379"/>
    <x v="4"/>
    <x v="9410"/>
    <n v="20025.09"/>
    <n v="20025.09"/>
    <n v="0"/>
  </r>
  <r>
    <x v="366"/>
    <x v="2"/>
    <x v="9"/>
    <x v="2681"/>
    <x v="269"/>
    <x v="0"/>
    <x v="9411"/>
    <n v="506.14"/>
    <n v="506.14"/>
    <n v="0"/>
  </r>
  <r>
    <x v="2"/>
    <x v="1"/>
    <x v="1"/>
    <x v="2683"/>
    <x v="200"/>
    <x v="4"/>
    <x v="9217"/>
    <n v="1000"/>
    <n v="1000"/>
    <n v="0"/>
  </r>
  <r>
    <x v="2"/>
    <x v="1"/>
    <x v="1"/>
    <x v="2765"/>
    <x v="50"/>
    <x v="4"/>
    <x v="9412"/>
    <n v="5212.3"/>
    <n v="5212.3"/>
    <n v="0"/>
  </r>
  <r>
    <x v="2"/>
    <x v="1"/>
    <x v="1"/>
    <x v="2685"/>
    <x v="362"/>
    <x v="17"/>
    <x v="8879"/>
    <n v="18.190000000000001"/>
    <n v="18.190000000000001"/>
    <n v="0"/>
  </r>
  <r>
    <x v="381"/>
    <x v="0"/>
    <x v="9"/>
    <x v="2766"/>
    <x v="200"/>
    <x v="25"/>
    <x v="9413"/>
    <n v="12600"/>
    <n v="6250"/>
    <n v="6350"/>
  </r>
  <r>
    <x v="330"/>
    <x v="0"/>
    <x v="9"/>
    <x v="2767"/>
    <x v="433"/>
    <x v="25"/>
    <x v="9414"/>
    <n v="3627.15"/>
    <n v="3627.15"/>
    <n v="0"/>
  </r>
  <r>
    <x v="502"/>
    <x v="0"/>
    <x v="34"/>
    <x v="2768"/>
    <x v="45"/>
    <x v="4"/>
    <x v="9415"/>
    <n v="3850"/>
    <n v="3850"/>
    <n v="0"/>
  </r>
  <r>
    <x v="363"/>
    <x v="2"/>
    <x v="28"/>
    <x v="2769"/>
    <x v="200"/>
    <x v="0"/>
    <x v="9416"/>
    <n v="28380"/>
    <n v="11352"/>
    <n v="17028"/>
  </r>
  <r>
    <x v="190"/>
    <x v="2"/>
    <x v="5"/>
    <x v="2692"/>
    <x v="223"/>
    <x v="4"/>
    <x v="6122"/>
    <n v="1306.8"/>
    <n v="1306.8"/>
    <n v="0"/>
  </r>
  <r>
    <x v="190"/>
    <x v="2"/>
    <x v="5"/>
    <x v="2692"/>
    <x v="223"/>
    <x v="25"/>
    <x v="9417"/>
    <n v="1702.8"/>
    <n v="1702.8"/>
    <n v="0"/>
  </r>
  <r>
    <x v="190"/>
    <x v="2"/>
    <x v="5"/>
    <x v="2692"/>
    <x v="223"/>
    <x v="46"/>
    <x v="9418"/>
    <n v="2223"/>
    <n v="2223"/>
    <n v="0"/>
  </r>
  <r>
    <x v="190"/>
    <x v="2"/>
    <x v="5"/>
    <x v="2692"/>
    <x v="223"/>
    <x v="18"/>
    <x v="9419"/>
    <n v="1461"/>
    <n v="1461"/>
    <n v="0"/>
  </r>
  <r>
    <x v="451"/>
    <x v="2"/>
    <x v="9"/>
    <x v="2694"/>
    <x v="335"/>
    <x v="17"/>
    <x v="9420"/>
    <n v="4927"/>
    <n v="4927"/>
    <n v="0"/>
  </r>
  <r>
    <x v="451"/>
    <x v="2"/>
    <x v="9"/>
    <x v="2694"/>
    <x v="335"/>
    <x v="62"/>
    <x v="9421"/>
    <n v="5392"/>
    <n v="5392"/>
    <n v="0"/>
  </r>
  <r>
    <x v="2"/>
    <x v="1"/>
    <x v="1"/>
    <x v="2695"/>
    <x v="64"/>
    <x v="48"/>
    <x v="9422"/>
    <n v="76.47"/>
    <n v="76.47"/>
    <n v="0"/>
  </r>
  <r>
    <x v="2"/>
    <x v="1"/>
    <x v="1"/>
    <x v="2695"/>
    <x v="64"/>
    <x v="20"/>
    <x v="9423"/>
    <n v="28.52"/>
    <n v="28.52"/>
    <n v="0"/>
  </r>
  <r>
    <x v="2"/>
    <x v="1"/>
    <x v="1"/>
    <x v="2695"/>
    <x v="64"/>
    <x v="42"/>
    <x v="9424"/>
    <n v="20.6"/>
    <n v="20.6"/>
    <n v="0"/>
  </r>
  <r>
    <x v="2"/>
    <x v="1"/>
    <x v="1"/>
    <x v="2695"/>
    <x v="64"/>
    <x v="1"/>
    <x v="9425"/>
    <n v="53.2"/>
    <n v="53.2"/>
    <n v="0"/>
  </r>
  <r>
    <x v="2"/>
    <x v="1"/>
    <x v="1"/>
    <x v="2695"/>
    <x v="64"/>
    <x v="131"/>
    <x v="9426"/>
    <n v="26.36"/>
    <n v="26.36"/>
    <n v="0"/>
  </r>
  <r>
    <x v="2"/>
    <x v="1"/>
    <x v="1"/>
    <x v="2695"/>
    <x v="64"/>
    <x v="21"/>
    <x v="9427"/>
    <n v="12"/>
    <n v="12"/>
    <n v="0"/>
  </r>
  <r>
    <x v="2"/>
    <x v="1"/>
    <x v="1"/>
    <x v="2695"/>
    <x v="64"/>
    <x v="114"/>
    <x v="9428"/>
    <n v="199.4"/>
    <n v="199.4"/>
    <n v="0"/>
  </r>
  <r>
    <x v="2"/>
    <x v="1"/>
    <x v="1"/>
    <x v="2695"/>
    <x v="64"/>
    <x v="229"/>
    <x v="9429"/>
    <n v="197.2"/>
    <n v="197.2"/>
    <n v="0"/>
  </r>
  <r>
    <x v="2"/>
    <x v="1"/>
    <x v="1"/>
    <x v="2696"/>
    <x v="328"/>
    <x v="0"/>
    <x v="9430"/>
    <n v="3225"/>
    <n v="3225"/>
    <n v="0"/>
  </r>
  <r>
    <x v="2"/>
    <x v="1"/>
    <x v="1"/>
    <x v="2696"/>
    <x v="328"/>
    <x v="18"/>
    <x v="9234"/>
    <n v="5000"/>
    <n v="5000"/>
    <n v="0"/>
  </r>
  <r>
    <x v="2"/>
    <x v="1"/>
    <x v="1"/>
    <x v="2697"/>
    <x v="392"/>
    <x v="175"/>
    <x v="9431"/>
    <n v="181.47"/>
    <n v="181.47"/>
    <n v="0"/>
  </r>
  <r>
    <x v="2"/>
    <x v="1"/>
    <x v="1"/>
    <x v="2770"/>
    <x v="37"/>
    <x v="46"/>
    <x v="9432"/>
    <n v="117.12"/>
    <n v="117.12"/>
    <n v="0"/>
  </r>
  <r>
    <x v="2"/>
    <x v="1"/>
    <x v="1"/>
    <x v="2698"/>
    <x v="366"/>
    <x v="25"/>
    <x v="9433"/>
    <n v="1692.36"/>
    <n v="1692.36"/>
    <n v="0"/>
  </r>
  <r>
    <x v="2"/>
    <x v="1"/>
    <x v="1"/>
    <x v="2698"/>
    <x v="366"/>
    <x v="0"/>
    <x v="9434"/>
    <n v="320.62"/>
    <n v="320.62"/>
    <n v="0"/>
  </r>
  <r>
    <x v="2"/>
    <x v="1"/>
    <x v="1"/>
    <x v="2771"/>
    <x v="60"/>
    <x v="25"/>
    <x v="1129"/>
    <n v="6161.7"/>
    <n v="6161.7"/>
    <n v="0"/>
  </r>
  <r>
    <x v="353"/>
    <x v="2"/>
    <x v="28"/>
    <x v="1736"/>
    <x v="5"/>
    <x v="1059"/>
    <x v="5825"/>
    <n v="-10441.08"/>
    <n v="-10441.08"/>
    <n v="0"/>
  </r>
  <r>
    <x v="353"/>
    <x v="2"/>
    <x v="28"/>
    <x v="1736"/>
    <x v="5"/>
    <x v="1060"/>
    <x v="9435"/>
    <n v="4966.5"/>
    <n v="4966.5"/>
    <n v="0"/>
  </r>
  <r>
    <x v="353"/>
    <x v="2"/>
    <x v="28"/>
    <x v="1736"/>
    <x v="5"/>
    <x v="675"/>
    <x v="8863"/>
    <n v="-217.1"/>
    <n v="-217.1"/>
    <n v="0"/>
  </r>
  <r>
    <x v="353"/>
    <x v="2"/>
    <x v="28"/>
    <x v="1736"/>
    <x v="5"/>
    <x v="661"/>
    <x v="5179"/>
    <n v="18.02"/>
    <n v="18.02"/>
    <n v="0"/>
  </r>
  <r>
    <x v="2"/>
    <x v="1"/>
    <x v="1"/>
    <x v="2772"/>
    <x v="474"/>
    <x v="4"/>
    <x v="9436"/>
    <n v="695.14"/>
    <n v="695.14"/>
    <n v="0"/>
  </r>
  <r>
    <x v="374"/>
    <x v="2"/>
    <x v="28"/>
    <x v="2773"/>
    <x v="269"/>
    <x v="4"/>
    <x v="7215"/>
    <n v="3672.24"/>
    <n v="3672.24"/>
    <n v="0"/>
  </r>
  <r>
    <x v="202"/>
    <x v="2"/>
    <x v="5"/>
    <x v="2774"/>
    <x v="236"/>
    <x v="4"/>
    <x v="9437"/>
    <n v="432.6"/>
    <n v="432.6"/>
    <n v="0"/>
  </r>
  <r>
    <x v="247"/>
    <x v="0"/>
    <x v="15"/>
    <x v="2775"/>
    <x v="106"/>
    <x v="25"/>
    <x v="9438"/>
    <n v="550"/>
    <n v="550"/>
    <n v="0"/>
  </r>
  <r>
    <x v="2"/>
    <x v="1"/>
    <x v="1"/>
    <x v="2529"/>
    <x v="37"/>
    <x v="18"/>
    <x v="9439"/>
    <n v="268.08"/>
    <n v="268.08"/>
    <n v="0"/>
  </r>
  <r>
    <x v="309"/>
    <x v="2"/>
    <x v="28"/>
    <x v="2776"/>
    <x v="269"/>
    <x v="25"/>
    <x v="8445"/>
    <n v="2076.9299999999998"/>
    <n v="2076.9299999999998"/>
    <n v="0"/>
  </r>
  <r>
    <x v="309"/>
    <x v="2"/>
    <x v="28"/>
    <x v="2776"/>
    <x v="269"/>
    <x v="46"/>
    <x v="9440"/>
    <n v="2864.52"/>
    <n v="2864.52"/>
    <n v="0"/>
  </r>
  <r>
    <x v="309"/>
    <x v="2"/>
    <x v="28"/>
    <x v="2776"/>
    <x v="269"/>
    <x v="95"/>
    <x v="5814"/>
    <n v="1362.06"/>
    <n v="1362.06"/>
    <n v="0"/>
  </r>
  <r>
    <x v="309"/>
    <x v="2"/>
    <x v="28"/>
    <x v="2776"/>
    <x v="269"/>
    <x v="18"/>
    <x v="9441"/>
    <n v="647.79999999999995"/>
    <n v="647.79999999999995"/>
    <n v="0"/>
  </r>
  <r>
    <x v="2"/>
    <x v="1"/>
    <x v="1"/>
    <x v="2777"/>
    <x v="108"/>
    <x v="25"/>
    <x v="2867"/>
    <n v="3445"/>
    <n v="3445"/>
    <n v="0"/>
  </r>
  <r>
    <x v="469"/>
    <x v="2"/>
    <x v="5"/>
    <x v="2530"/>
    <x v="1"/>
    <x v="46"/>
    <x v="9442"/>
    <n v="1549.48"/>
    <n v="1549.48"/>
    <n v="0"/>
  </r>
  <r>
    <x v="469"/>
    <x v="2"/>
    <x v="5"/>
    <x v="2530"/>
    <x v="1"/>
    <x v="20"/>
    <x v="6364"/>
    <n v="1496.97"/>
    <n v="1496.97"/>
    <n v="0"/>
  </r>
  <r>
    <x v="469"/>
    <x v="2"/>
    <x v="5"/>
    <x v="2530"/>
    <x v="1"/>
    <x v="101"/>
    <x v="9443"/>
    <n v="532.88"/>
    <n v="532.88"/>
    <n v="0"/>
  </r>
  <r>
    <x v="469"/>
    <x v="2"/>
    <x v="5"/>
    <x v="2530"/>
    <x v="1"/>
    <x v="1"/>
    <x v="8291"/>
    <n v="552.79999999999995"/>
    <n v="552.79999999999995"/>
    <n v="0"/>
  </r>
  <r>
    <x v="469"/>
    <x v="2"/>
    <x v="5"/>
    <x v="2530"/>
    <x v="1"/>
    <x v="1061"/>
    <x v="9444"/>
    <n v="-55"/>
    <n v="-55"/>
    <n v="0"/>
  </r>
  <r>
    <x v="469"/>
    <x v="2"/>
    <x v="5"/>
    <x v="2530"/>
    <x v="1"/>
    <x v="1062"/>
    <x v="5810"/>
    <n v="54.81"/>
    <n v="54.81"/>
    <n v="0"/>
  </r>
  <r>
    <x v="469"/>
    <x v="2"/>
    <x v="5"/>
    <x v="2530"/>
    <x v="1"/>
    <x v="21"/>
    <x v="5842"/>
    <n v="38.5"/>
    <n v="38.5"/>
    <n v="0"/>
  </r>
  <r>
    <x v="469"/>
    <x v="2"/>
    <x v="5"/>
    <x v="2530"/>
    <x v="1"/>
    <x v="23"/>
    <x v="9009"/>
    <n v="287.27999999999997"/>
    <n v="287.27999999999997"/>
    <n v="0"/>
  </r>
  <r>
    <x v="469"/>
    <x v="2"/>
    <x v="5"/>
    <x v="2530"/>
    <x v="1"/>
    <x v="121"/>
    <x v="6275"/>
    <n v="-372.3"/>
    <n v="-372.3"/>
    <n v="0"/>
  </r>
  <r>
    <x v="469"/>
    <x v="2"/>
    <x v="5"/>
    <x v="2530"/>
    <x v="1"/>
    <x v="198"/>
    <x v="6275"/>
    <n v="372.3"/>
    <n v="372.3"/>
    <n v="0"/>
  </r>
  <r>
    <x v="469"/>
    <x v="2"/>
    <x v="5"/>
    <x v="2530"/>
    <x v="1"/>
    <x v="467"/>
    <x v="5842"/>
    <n v="-38.5"/>
    <n v="-38.5"/>
    <n v="0"/>
  </r>
  <r>
    <x v="2"/>
    <x v="1"/>
    <x v="1"/>
    <x v="2578"/>
    <x v="158"/>
    <x v="17"/>
    <x v="4779"/>
    <n v="825.47"/>
    <n v="825.47"/>
    <n v="0"/>
  </r>
  <r>
    <x v="503"/>
    <x v="2"/>
    <x v="23"/>
    <x v="2778"/>
    <x v="429"/>
    <x v="0"/>
    <x v="9445"/>
    <n v="9833.33"/>
    <n v="9833.33"/>
    <n v="0"/>
  </r>
  <r>
    <x v="366"/>
    <x v="2"/>
    <x v="9"/>
    <x v="2779"/>
    <x v="223"/>
    <x v="4"/>
    <x v="9446"/>
    <n v="788.25"/>
    <n v="788.25"/>
    <n v="0"/>
  </r>
  <r>
    <x v="366"/>
    <x v="2"/>
    <x v="9"/>
    <x v="2779"/>
    <x v="223"/>
    <x v="46"/>
    <x v="5785"/>
    <n v="105"/>
    <n v="105"/>
    <n v="0"/>
  </r>
  <r>
    <x v="352"/>
    <x v="2"/>
    <x v="28"/>
    <x v="2780"/>
    <x v="158"/>
    <x v="25"/>
    <x v="9447"/>
    <n v="6666.67"/>
    <n v="3071.28"/>
    <n v="3595.39"/>
  </r>
  <r>
    <x v="95"/>
    <x v="2"/>
    <x v="2"/>
    <x v="2781"/>
    <x v="61"/>
    <x v="4"/>
    <x v="9448"/>
    <n v="2500"/>
    <n v="2500"/>
    <n v="0"/>
  </r>
  <r>
    <x v="2"/>
    <x v="1"/>
    <x v="1"/>
    <x v="2581"/>
    <x v="48"/>
    <x v="16"/>
    <x v="9449"/>
    <n v="159.91999999999999"/>
    <n v="159.91999999999999"/>
    <n v="0"/>
  </r>
  <r>
    <x v="2"/>
    <x v="1"/>
    <x v="1"/>
    <x v="2581"/>
    <x v="48"/>
    <x v="48"/>
    <x v="9450"/>
    <n v="159.91999999999999"/>
    <n v="159.91999999999999"/>
    <n v="0"/>
  </r>
  <r>
    <x v="2"/>
    <x v="1"/>
    <x v="1"/>
    <x v="2582"/>
    <x v="250"/>
    <x v="17"/>
    <x v="4779"/>
    <n v="1998"/>
    <n v="1998"/>
    <n v="0"/>
  </r>
  <r>
    <x v="95"/>
    <x v="2"/>
    <x v="2"/>
    <x v="2782"/>
    <x v="81"/>
    <x v="17"/>
    <x v="9451"/>
    <n v="6907.46"/>
    <n v="223.2"/>
    <n v="6684.26"/>
  </r>
  <r>
    <x v="358"/>
    <x v="2"/>
    <x v="9"/>
    <x v="2291"/>
    <x v="359"/>
    <x v="43"/>
    <x v="9365"/>
    <n v="387"/>
    <n v="387"/>
    <n v="0"/>
  </r>
  <r>
    <x v="358"/>
    <x v="2"/>
    <x v="9"/>
    <x v="2291"/>
    <x v="359"/>
    <x v="119"/>
    <x v="9452"/>
    <n v="431"/>
    <n v="431"/>
    <n v="0"/>
  </r>
  <r>
    <x v="358"/>
    <x v="2"/>
    <x v="9"/>
    <x v="2291"/>
    <x v="359"/>
    <x v="131"/>
    <x v="9453"/>
    <n v="1152.2"/>
    <n v="1152.2"/>
    <n v="0"/>
  </r>
  <r>
    <x v="2"/>
    <x v="1"/>
    <x v="1"/>
    <x v="2293"/>
    <x v="265"/>
    <x v="25"/>
    <x v="9454"/>
    <n v="339"/>
    <n v="339"/>
    <n v="0"/>
  </r>
  <r>
    <x v="2"/>
    <x v="1"/>
    <x v="1"/>
    <x v="2293"/>
    <x v="265"/>
    <x v="46"/>
    <x v="9455"/>
    <n v="158"/>
    <n v="158"/>
    <n v="0"/>
  </r>
  <r>
    <x v="2"/>
    <x v="1"/>
    <x v="1"/>
    <x v="2293"/>
    <x v="265"/>
    <x v="16"/>
    <x v="9456"/>
    <n v="200.2"/>
    <n v="200.2"/>
    <n v="0"/>
  </r>
  <r>
    <x v="366"/>
    <x v="2"/>
    <x v="9"/>
    <x v="2294"/>
    <x v="365"/>
    <x v="4"/>
    <x v="9457"/>
    <n v="3334"/>
    <n v="3334"/>
    <n v="0"/>
  </r>
  <r>
    <x v="2"/>
    <x v="1"/>
    <x v="1"/>
    <x v="2296"/>
    <x v="37"/>
    <x v="0"/>
    <x v="7900"/>
    <n v="210.11"/>
    <n v="210.11"/>
    <n v="0"/>
  </r>
  <r>
    <x v="504"/>
    <x v="0"/>
    <x v="8"/>
    <x v="2783"/>
    <x v="475"/>
    <x v="64"/>
    <x v="9458"/>
    <n v="546"/>
    <n v="546"/>
    <n v="0"/>
  </r>
  <r>
    <x v="386"/>
    <x v="2"/>
    <x v="8"/>
    <x v="2298"/>
    <x v="5"/>
    <x v="112"/>
    <x v="9459"/>
    <n v="342.9"/>
    <n v="342.9"/>
    <n v="0"/>
  </r>
  <r>
    <x v="386"/>
    <x v="2"/>
    <x v="8"/>
    <x v="2298"/>
    <x v="5"/>
    <x v="25"/>
    <x v="9460"/>
    <n v="45918.44"/>
    <n v="45918.44"/>
    <n v="0"/>
  </r>
  <r>
    <x v="386"/>
    <x v="2"/>
    <x v="8"/>
    <x v="2298"/>
    <x v="5"/>
    <x v="117"/>
    <x v="7643"/>
    <n v="661.98"/>
    <n v="661.98"/>
    <n v="0"/>
  </r>
  <r>
    <x v="386"/>
    <x v="2"/>
    <x v="8"/>
    <x v="2298"/>
    <x v="5"/>
    <x v="1063"/>
    <x v="8351"/>
    <n v="458.8"/>
    <n v="458.8"/>
    <n v="0"/>
  </r>
  <r>
    <x v="386"/>
    <x v="2"/>
    <x v="8"/>
    <x v="2298"/>
    <x v="5"/>
    <x v="1064"/>
    <x v="9461"/>
    <n v="2782.26"/>
    <n v="2782.26"/>
    <n v="0"/>
  </r>
  <r>
    <x v="386"/>
    <x v="2"/>
    <x v="8"/>
    <x v="2298"/>
    <x v="5"/>
    <x v="1065"/>
    <x v="9462"/>
    <n v="2426.11"/>
    <n v="2426.11"/>
    <n v="0"/>
  </r>
  <r>
    <x v="386"/>
    <x v="2"/>
    <x v="8"/>
    <x v="2298"/>
    <x v="5"/>
    <x v="132"/>
    <x v="6554"/>
    <n v="798.43"/>
    <n v="798.43"/>
    <n v="0"/>
  </r>
  <r>
    <x v="386"/>
    <x v="2"/>
    <x v="8"/>
    <x v="2298"/>
    <x v="5"/>
    <x v="1066"/>
    <x v="6003"/>
    <n v="629.69000000000005"/>
    <n v="629.69000000000005"/>
    <n v="0"/>
  </r>
  <r>
    <x v="387"/>
    <x v="2"/>
    <x v="8"/>
    <x v="2298"/>
    <x v="5"/>
    <x v="1067"/>
    <x v="9463"/>
    <n v="1139.43"/>
    <n v="1139.43"/>
    <n v="0"/>
  </r>
  <r>
    <x v="385"/>
    <x v="2"/>
    <x v="8"/>
    <x v="2298"/>
    <x v="5"/>
    <x v="23"/>
    <x v="9464"/>
    <n v="386.47"/>
    <n v="386.47"/>
    <n v="0"/>
  </r>
  <r>
    <x v="385"/>
    <x v="2"/>
    <x v="8"/>
    <x v="2298"/>
    <x v="5"/>
    <x v="260"/>
    <x v="5853"/>
    <n v="235.08"/>
    <n v="235.08"/>
    <n v="0"/>
  </r>
  <r>
    <x v="385"/>
    <x v="2"/>
    <x v="8"/>
    <x v="2298"/>
    <x v="5"/>
    <x v="1068"/>
    <x v="9465"/>
    <n v="115.63"/>
    <n v="115.63"/>
    <n v="0"/>
  </r>
  <r>
    <x v="385"/>
    <x v="2"/>
    <x v="8"/>
    <x v="2298"/>
    <x v="5"/>
    <x v="1069"/>
    <x v="9466"/>
    <n v="120.78"/>
    <n v="120.78"/>
    <n v="0"/>
  </r>
  <r>
    <x v="385"/>
    <x v="2"/>
    <x v="8"/>
    <x v="2298"/>
    <x v="5"/>
    <x v="1070"/>
    <x v="8627"/>
    <n v="735"/>
    <n v="735"/>
    <n v="0"/>
  </r>
  <r>
    <x v="385"/>
    <x v="2"/>
    <x v="8"/>
    <x v="2298"/>
    <x v="5"/>
    <x v="1071"/>
    <x v="9467"/>
    <n v="749.32"/>
    <n v="749.32"/>
    <n v="0"/>
  </r>
  <r>
    <x v="385"/>
    <x v="2"/>
    <x v="8"/>
    <x v="2298"/>
    <x v="5"/>
    <x v="1072"/>
    <x v="6066"/>
    <n v="3177.78"/>
    <n v="3177.78"/>
    <n v="0"/>
  </r>
  <r>
    <x v="385"/>
    <x v="2"/>
    <x v="8"/>
    <x v="2298"/>
    <x v="5"/>
    <x v="141"/>
    <x v="9468"/>
    <n v="3300.11"/>
    <n v="3300.11"/>
    <n v="0"/>
  </r>
  <r>
    <x v="385"/>
    <x v="2"/>
    <x v="8"/>
    <x v="2298"/>
    <x v="5"/>
    <x v="24"/>
    <x v="9469"/>
    <n v="100.74"/>
    <n v="100.74"/>
    <n v="0"/>
  </r>
  <r>
    <x v="385"/>
    <x v="2"/>
    <x v="8"/>
    <x v="2298"/>
    <x v="5"/>
    <x v="1073"/>
    <x v="9470"/>
    <n v="76.89"/>
    <n v="76.89"/>
    <n v="0"/>
  </r>
  <r>
    <x v="385"/>
    <x v="2"/>
    <x v="8"/>
    <x v="2298"/>
    <x v="5"/>
    <x v="1074"/>
    <x v="9471"/>
    <n v="298.41000000000003"/>
    <n v="298.41000000000003"/>
    <n v="0"/>
  </r>
  <r>
    <x v="385"/>
    <x v="2"/>
    <x v="8"/>
    <x v="2298"/>
    <x v="5"/>
    <x v="1075"/>
    <x v="9472"/>
    <n v="6133.56"/>
    <n v="6133.56"/>
    <n v="0"/>
  </r>
  <r>
    <x v="386"/>
    <x v="2"/>
    <x v="8"/>
    <x v="2298"/>
    <x v="5"/>
    <x v="1076"/>
    <x v="9473"/>
    <n v="292.35000000000002"/>
    <n v="292.35000000000002"/>
    <n v="0"/>
  </r>
  <r>
    <x v="2"/>
    <x v="1"/>
    <x v="1"/>
    <x v="2570"/>
    <x v="37"/>
    <x v="19"/>
    <x v="9474"/>
    <n v="110"/>
    <n v="110"/>
    <n v="0"/>
  </r>
  <r>
    <x v="119"/>
    <x v="2"/>
    <x v="5"/>
    <x v="2301"/>
    <x v="362"/>
    <x v="0"/>
    <x v="9475"/>
    <n v="600"/>
    <n v="600"/>
    <n v="0"/>
  </r>
  <r>
    <x v="119"/>
    <x v="2"/>
    <x v="5"/>
    <x v="2301"/>
    <x v="362"/>
    <x v="12"/>
    <x v="9476"/>
    <n v="540"/>
    <n v="540"/>
    <n v="0"/>
  </r>
  <r>
    <x v="119"/>
    <x v="2"/>
    <x v="5"/>
    <x v="2301"/>
    <x v="362"/>
    <x v="22"/>
    <x v="9477"/>
    <n v="45.5"/>
    <n v="45.5"/>
    <n v="0"/>
  </r>
  <r>
    <x v="119"/>
    <x v="2"/>
    <x v="5"/>
    <x v="2301"/>
    <x v="362"/>
    <x v="80"/>
    <x v="9478"/>
    <n v="3.81"/>
    <n v="3.81"/>
    <n v="0"/>
  </r>
  <r>
    <x v="119"/>
    <x v="2"/>
    <x v="5"/>
    <x v="2301"/>
    <x v="362"/>
    <x v="295"/>
    <x v="9479"/>
    <n v="27.81"/>
    <n v="27.81"/>
    <n v="0"/>
  </r>
  <r>
    <x v="369"/>
    <x v="2"/>
    <x v="9"/>
    <x v="2302"/>
    <x v="425"/>
    <x v="17"/>
    <x v="9480"/>
    <n v="102910"/>
    <n v="102910"/>
    <n v="0"/>
  </r>
  <r>
    <x v="2"/>
    <x v="1"/>
    <x v="1"/>
    <x v="2343"/>
    <x v="232"/>
    <x v="25"/>
    <x v="9481"/>
    <n v="1510"/>
    <n v="1510"/>
    <n v="0"/>
  </r>
  <r>
    <x v="2"/>
    <x v="1"/>
    <x v="1"/>
    <x v="2343"/>
    <x v="232"/>
    <x v="70"/>
    <x v="9482"/>
    <n v="800"/>
    <n v="800"/>
    <n v="0"/>
  </r>
  <r>
    <x v="366"/>
    <x v="2"/>
    <x v="9"/>
    <x v="2784"/>
    <x v="476"/>
    <x v="46"/>
    <x v="420"/>
    <n v="450"/>
    <n v="450"/>
    <n v="0"/>
  </r>
  <r>
    <x v="2"/>
    <x v="1"/>
    <x v="1"/>
    <x v="2344"/>
    <x v="190"/>
    <x v="0"/>
    <x v="9483"/>
    <n v="26.61"/>
    <n v="26.61"/>
    <n v="0"/>
  </r>
  <r>
    <x v="2"/>
    <x v="1"/>
    <x v="1"/>
    <x v="2344"/>
    <x v="190"/>
    <x v="16"/>
    <x v="9484"/>
    <n v="15.15"/>
    <n v="15.15"/>
    <n v="0"/>
  </r>
  <r>
    <x v="203"/>
    <x v="0"/>
    <x v="0"/>
    <x v="2042"/>
    <x v="56"/>
    <x v="44"/>
    <x v="6734"/>
    <n v="-10000"/>
    <n v="-10000"/>
    <n v="0"/>
  </r>
  <r>
    <x v="173"/>
    <x v="0"/>
    <x v="2"/>
    <x v="1949"/>
    <x v="1"/>
    <x v="19"/>
    <x v="9485"/>
    <n v="982.56"/>
    <n v="982.56"/>
    <n v="0"/>
  </r>
  <r>
    <x v="173"/>
    <x v="0"/>
    <x v="2"/>
    <x v="1949"/>
    <x v="1"/>
    <x v="106"/>
    <x v="9486"/>
    <n v="297.99"/>
    <n v="297.99"/>
    <n v="0"/>
  </r>
  <r>
    <x v="173"/>
    <x v="0"/>
    <x v="2"/>
    <x v="1949"/>
    <x v="1"/>
    <x v="22"/>
    <x v="1916"/>
    <n v="106.1"/>
    <n v="106.1"/>
    <n v="0"/>
  </r>
  <r>
    <x v="173"/>
    <x v="0"/>
    <x v="2"/>
    <x v="1949"/>
    <x v="1"/>
    <x v="141"/>
    <x v="7991"/>
    <n v="382.05"/>
    <n v="382.05"/>
    <n v="0"/>
  </r>
  <r>
    <x v="192"/>
    <x v="0"/>
    <x v="0"/>
    <x v="2202"/>
    <x v="9"/>
    <x v="46"/>
    <x v="64"/>
    <n v="300"/>
    <n v="300"/>
    <n v="0"/>
  </r>
  <r>
    <x v="287"/>
    <x v="0"/>
    <x v="2"/>
    <x v="2785"/>
    <x v="56"/>
    <x v="25"/>
    <x v="9487"/>
    <n v="291135"/>
    <n v="291135"/>
    <n v="0"/>
  </r>
  <r>
    <x v="166"/>
    <x v="0"/>
    <x v="0"/>
    <x v="1954"/>
    <x v="188"/>
    <x v="4"/>
    <x v="9488"/>
    <n v="367"/>
    <n v="367"/>
    <n v="0"/>
  </r>
  <r>
    <x v="166"/>
    <x v="0"/>
    <x v="0"/>
    <x v="1954"/>
    <x v="188"/>
    <x v="95"/>
    <x v="2190"/>
    <n v="127.18"/>
    <n v="127.18"/>
    <n v="0"/>
  </r>
  <r>
    <x v="166"/>
    <x v="0"/>
    <x v="0"/>
    <x v="1954"/>
    <x v="188"/>
    <x v="42"/>
    <x v="4118"/>
    <n v="816.08"/>
    <n v="816.08"/>
    <n v="0"/>
  </r>
  <r>
    <x v="166"/>
    <x v="0"/>
    <x v="0"/>
    <x v="1954"/>
    <x v="188"/>
    <x v="21"/>
    <x v="2894"/>
    <n v="114.36"/>
    <n v="114.36"/>
    <n v="0"/>
  </r>
  <r>
    <x v="2"/>
    <x v="1"/>
    <x v="1"/>
    <x v="2379"/>
    <x v="64"/>
    <x v="0"/>
    <x v="9489"/>
    <n v="833.25"/>
    <n v="833.25"/>
    <n v="0"/>
  </r>
  <r>
    <x v="2"/>
    <x v="1"/>
    <x v="1"/>
    <x v="2379"/>
    <x v="64"/>
    <x v="17"/>
    <x v="9490"/>
    <n v="161.69999999999999"/>
    <n v="161.69999999999999"/>
    <n v="0"/>
  </r>
  <r>
    <x v="2"/>
    <x v="1"/>
    <x v="1"/>
    <x v="2786"/>
    <x v="81"/>
    <x v="118"/>
    <x v="9491"/>
    <n v="4095.12"/>
    <n v="4095.12"/>
    <n v="0"/>
  </r>
  <r>
    <x v="2"/>
    <x v="1"/>
    <x v="1"/>
    <x v="2787"/>
    <x v="289"/>
    <x v="4"/>
    <x v="9492"/>
    <n v="2800"/>
    <n v="2800"/>
    <n v="0"/>
  </r>
  <r>
    <x v="2"/>
    <x v="1"/>
    <x v="1"/>
    <x v="2787"/>
    <x v="289"/>
    <x v="13"/>
    <x v="9492"/>
    <n v="1904"/>
    <n v="1904"/>
    <n v="0"/>
  </r>
  <r>
    <x v="2"/>
    <x v="1"/>
    <x v="1"/>
    <x v="2788"/>
    <x v="396"/>
    <x v="4"/>
    <x v="9493"/>
    <n v="2187.61"/>
    <n v="2187.61"/>
    <n v="0"/>
  </r>
  <r>
    <x v="2"/>
    <x v="1"/>
    <x v="1"/>
    <x v="2788"/>
    <x v="396"/>
    <x v="13"/>
    <x v="420"/>
    <n v="245.79"/>
    <n v="245.79"/>
    <n v="0"/>
  </r>
  <r>
    <x v="22"/>
    <x v="0"/>
    <x v="0"/>
    <x v="2789"/>
    <x v="118"/>
    <x v="4"/>
    <x v="9494"/>
    <n v="885"/>
    <n v="885"/>
    <n v="0"/>
  </r>
  <r>
    <x v="401"/>
    <x v="0"/>
    <x v="9"/>
    <x v="2790"/>
    <x v="40"/>
    <x v="4"/>
    <x v="9495"/>
    <n v="4949.5"/>
    <n v="4949.5"/>
    <n v="0"/>
  </r>
  <r>
    <x v="8"/>
    <x v="0"/>
    <x v="2"/>
    <x v="2414"/>
    <x v="1"/>
    <x v="48"/>
    <x v="9496"/>
    <n v="1651.92"/>
    <n v="1651.92"/>
    <n v="0"/>
  </r>
  <r>
    <x v="8"/>
    <x v="0"/>
    <x v="2"/>
    <x v="2414"/>
    <x v="1"/>
    <x v="20"/>
    <x v="7800"/>
    <n v="45.34"/>
    <n v="45.34"/>
    <n v="0"/>
  </r>
  <r>
    <x v="8"/>
    <x v="0"/>
    <x v="2"/>
    <x v="2414"/>
    <x v="1"/>
    <x v="101"/>
    <x v="1960"/>
    <n v="522"/>
    <n v="522"/>
    <n v="0"/>
  </r>
  <r>
    <x v="111"/>
    <x v="0"/>
    <x v="9"/>
    <x v="2419"/>
    <x v="118"/>
    <x v="163"/>
    <x v="8497"/>
    <n v="525"/>
    <n v="525"/>
    <n v="0"/>
  </r>
  <r>
    <x v="505"/>
    <x v="0"/>
    <x v="0"/>
    <x v="2791"/>
    <x v="5"/>
    <x v="4"/>
    <x v="9497"/>
    <n v="4771.2"/>
    <n v="4771.2"/>
    <n v="0"/>
  </r>
  <r>
    <x v="209"/>
    <x v="0"/>
    <x v="3"/>
    <x v="2792"/>
    <x v="429"/>
    <x v="4"/>
    <x v="9498"/>
    <n v="35526"/>
    <n v="35526"/>
    <n v="0"/>
  </r>
  <r>
    <x v="245"/>
    <x v="0"/>
    <x v="11"/>
    <x v="2603"/>
    <x v="44"/>
    <x v="4"/>
    <x v="9499"/>
    <n v="200000"/>
    <n v="200000"/>
    <n v="0"/>
  </r>
  <r>
    <x v="2"/>
    <x v="1"/>
    <x v="1"/>
    <x v="2423"/>
    <x v="34"/>
    <x v="17"/>
    <x v="9500"/>
    <n v="4000"/>
    <n v="4000"/>
    <n v="0"/>
  </r>
  <r>
    <x v="110"/>
    <x v="2"/>
    <x v="2"/>
    <x v="2793"/>
    <x v="96"/>
    <x v="4"/>
    <x v="9501"/>
    <n v="3750"/>
    <n v="3750"/>
    <n v="0"/>
  </r>
  <r>
    <x v="2"/>
    <x v="1"/>
    <x v="1"/>
    <x v="2432"/>
    <x v="61"/>
    <x v="46"/>
    <x v="9502"/>
    <n v="316.38"/>
    <n v="316.38"/>
    <n v="0"/>
  </r>
  <r>
    <x v="2"/>
    <x v="1"/>
    <x v="1"/>
    <x v="2432"/>
    <x v="61"/>
    <x v="62"/>
    <x v="9503"/>
    <n v="78.92"/>
    <n v="78.92"/>
    <n v="0"/>
  </r>
  <r>
    <x v="506"/>
    <x v="0"/>
    <x v="9"/>
    <x v="2433"/>
    <x v="335"/>
    <x v="4"/>
    <x v="9504"/>
    <n v="657580"/>
    <n v="657580"/>
    <n v="0"/>
  </r>
  <r>
    <x v="2"/>
    <x v="1"/>
    <x v="1"/>
    <x v="2794"/>
    <x v="73"/>
    <x v="4"/>
    <x v="9505"/>
    <n v="940"/>
    <n v="940"/>
    <n v="0"/>
  </r>
  <r>
    <x v="2"/>
    <x v="1"/>
    <x v="1"/>
    <x v="2606"/>
    <x v="94"/>
    <x v="46"/>
    <x v="9506"/>
    <n v="200"/>
    <n v="200"/>
    <n v="0"/>
  </r>
  <r>
    <x v="55"/>
    <x v="0"/>
    <x v="2"/>
    <x v="2436"/>
    <x v="1"/>
    <x v="4"/>
    <x v="9507"/>
    <n v="27.5"/>
    <n v="27.5"/>
    <n v="0"/>
  </r>
  <r>
    <x v="55"/>
    <x v="0"/>
    <x v="2"/>
    <x v="2436"/>
    <x v="1"/>
    <x v="185"/>
    <x v="9051"/>
    <n v="37.799999999999997"/>
    <n v="37.799999999999997"/>
    <n v="0"/>
  </r>
  <r>
    <x v="55"/>
    <x v="0"/>
    <x v="2"/>
    <x v="2436"/>
    <x v="1"/>
    <x v="57"/>
    <x v="8524"/>
    <n v="72.94"/>
    <n v="72.94"/>
    <n v="0"/>
  </r>
  <r>
    <x v="55"/>
    <x v="0"/>
    <x v="2"/>
    <x v="2436"/>
    <x v="1"/>
    <x v="114"/>
    <x v="8526"/>
    <n v="8.1199999999999992"/>
    <n v="8.1199999999999992"/>
    <n v="0"/>
  </r>
  <r>
    <x v="55"/>
    <x v="0"/>
    <x v="2"/>
    <x v="2436"/>
    <x v="1"/>
    <x v="271"/>
    <x v="8522"/>
    <n v="424.6"/>
    <n v="424.6"/>
    <n v="0"/>
  </r>
  <r>
    <x v="55"/>
    <x v="0"/>
    <x v="2"/>
    <x v="2436"/>
    <x v="1"/>
    <x v="363"/>
    <x v="9508"/>
    <n v="26.38"/>
    <n v="26.38"/>
    <n v="0"/>
  </r>
  <r>
    <x v="55"/>
    <x v="0"/>
    <x v="2"/>
    <x v="2436"/>
    <x v="1"/>
    <x v="229"/>
    <x v="8711"/>
    <n v="2"/>
    <n v="2"/>
    <n v="0"/>
  </r>
  <r>
    <x v="55"/>
    <x v="0"/>
    <x v="2"/>
    <x v="2436"/>
    <x v="1"/>
    <x v="330"/>
    <x v="8712"/>
    <n v="6"/>
    <n v="6"/>
    <n v="0"/>
  </r>
  <r>
    <x v="55"/>
    <x v="0"/>
    <x v="2"/>
    <x v="2436"/>
    <x v="1"/>
    <x v="246"/>
    <x v="9509"/>
    <n v="18.600000000000001"/>
    <n v="18.600000000000001"/>
    <n v="0"/>
  </r>
  <r>
    <x v="55"/>
    <x v="0"/>
    <x v="2"/>
    <x v="2436"/>
    <x v="1"/>
    <x v="331"/>
    <x v="8526"/>
    <n v="812"/>
    <n v="812"/>
    <n v="0"/>
  </r>
  <r>
    <x v="55"/>
    <x v="0"/>
    <x v="2"/>
    <x v="2436"/>
    <x v="1"/>
    <x v="333"/>
    <x v="8522"/>
    <n v="424.6"/>
    <n v="424.6"/>
    <n v="0"/>
  </r>
  <r>
    <x v="55"/>
    <x v="0"/>
    <x v="2"/>
    <x v="2436"/>
    <x v="1"/>
    <x v="414"/>
    <x v="8708"/>
    <n v="98.82"/>
    <n v="98.82"/>
    <n v="0"/>
  </r>
  <r>
    <x v="55"/>
    <x v="0"/>
    <x v="2"/>
    <x v="2436"/>
    <x v="1"/>
    <x v="242"/>
    <x v="9508"/>
    <n v="13.19"/>
    <n v="13.19"/>
    <n v="0"/>
  </r>
  <r>
    <x v="55"/>
    <x v="0"/>
    <x v="2"/>
    <x v="2436"/>
    <x v="1"/>
    <x v="618"/>
    <x v="9510"/>
    <n v="107.59"/>
    <n v="107.59"/>
    <n v="0"/>
  </r>
  <r>
    <x v="55"/>
    <x v="0"/>
    <x v="2"/>
    <x v="2436"/>
    <x v="1"/>
    <x v="376"/>
    <x v="9511"/>
    <n v="456"/>
    <n v="456"/>
    <n v="0"/>
  </r>
  <r>
    <x v="55"/>
    <x v="0"/>
    <x v="2"/>
    <x v="2436"/>
    <x v="1"/>
    <x v="464"/>
    <x v="9512"/>
    <n v="879.24"/>
    <n v="879.24"/>
    <n v="0"/>
  </r>
  <r>
    <x v="220"/>
    <x v="0"/>
    <x v="2"/>
    <x v="2468"/>
    <x v="236"/>
    <x v="0"/>
    <x v="9513"/>
    <n v="2602"/>
    <n v="2602"/>
    <n v="0"/>
  </r>
  <r>
    <x v="2"/>
    <x v="1"/>
    <x v="1"/>
    <x v="2795"/>
    <x v="99"/>
    <x v="25"/>
    <x v="9514"/>
    <n v="289.8"/>
    <n v="289.8"/>
    <n v="0"/>
  </r>
  <r>
    <x v="2"/>
    <x v="1"/>
    <x v="1"/>
    <x v="2469"/>
    <x v="34"/>
    <x v="46"/>
    <x v="9515"/>
    <n v="908.55"/>
    <n v="908.55"/>
    <n v="0"/>
  </r>
  <r>
    <x v="11"/>
    <x v="0"/>
    <x v="0"/>
    <x v="2796"/>
    <x v="1"/>
    <x v="4"/>
    <x v="9516"/>
    <n v="969.6"/>
    <n v="969.6"/>
    <n v="0"/>
  </r>
  <r>
    <x v="2"/>
    <x v="1"/>
    <x v="1"/>
    <x v="2470"/>
    <x v="37"/>
    <x v="16"/>
    <x v="9517"/>
    <n v="508.5"/>
    <n v="508.5"/>
    <n v="0"/>
  </r>
  <r>
    <x v="346"/>
    <x v="2"/>
    <x v="28"/>
    <x v="2797"/>
    <x v="200"/>
    <x v="25"/>
    <x v="9518"/>
    <n v="10020.84"/>
    <n v="10020.84"/>
    <n v="0"/>
  </r>
  <r>
    <x v="405"/>
    <x v="2"/>
    <x v="28"/>
    <x v="2797"/>
    <x v="200"/>
    <x v="17"/>
    <x v="9518"/>
    <n v="10020.83"/>
    <n v="10020.83"/>
    <n v="0"/>
  </r>
  <r>
    <x v="451"/>
    <x v="2"/>
    <x v="9"/>
    <x v="2798"/>
    <x v="0"/>
    <x v="14"/>
    <x v="9519"/>
    <n v="13816.56"/>
    <n v="13319.4"/>
    <n v="497.16"/>
  </r>
  <r>
    <x v="2"/>
    <x v="1"/>
    <x v="1"/>
    <x v="2610"/>
    <x v="5"/>
    <x v="25"/>
    <x v="9520"/>
    <n v="24.9"/>
    <n v="24.9"/>
    <n v="0"/>
  </r>
  <r>
    <x v="2"/>
    <x v="1"/>
    <x v="1"/>
    <x v="2799"/>
    <x v="93"/>
    <x v="4"/>
    <x v="9521"/>
    <n v="1829.8"/>
    <n v="1829.8"/>
    <n v="0"/>
  </r>
  <r>
    <x v="2"/>
    <x v="1"/>
    <x v="1"/>
    <x v="2472"/>
    <x v="77"/>
    <x v="46"/>
    <x v="9522"/>
    <n v="208.42"/>
    <n v="208.42"/>
    <n v="0"/>
  </r>
  <r>
    <x v="2"/>
    <x v="1"/>
    <x v="1"/>
    <x v="2615"/>
    <x v="64"/>
    <x v="48"/>
    <x v="9523"/>
    <n v="49.68"/>
    <n v="49.68"/>
    <n v="0"/>
  </r>
  <r>
    <x v="2"/>
    <x v="1"/>
    <x v="1"/>
    <x v="2615"/>
    <x v="64"/>
    <x v="101"/>
    <x v="9524"/>
    <n v="38"/>
    <n v="38"/>
    <n v="0"/>
  </r>
  <r>
    <x v="165"/>
    <x v="0"/>
    <x v="5"/>
    <x v="1951"/>
    <x v="10"/>
    <x v="4"/>
    <x v="9525"/>
    <n v="152610.6"/>
    <n v="152610.6"/>
    <n v="0"/>
  </r>
  <r>
    <x v="2"/>
    <x v="1"/>
    <x v="1"/>
    <x v="2043"/>
    <x v="81"/>
    <x v="270"/>
    <x v="3074"/>
    <n v="6665.2"/>
    <n v="6665.2"/>
    <n v="0"/>
  </r>
  <r>
    <x v="2"/>
    <x v="1"/>
    <x v="1"/>
    <x v="2043"/>
    <x v="81"/>
    <x v="112"/>
    <x v="9526"/>
    <n v="15306.14"/>
    <n v="15306.14"/>
    <n v="0"/>
  </r>
  <r>
    <x v="2"/>
    <x v="1"/>
    <x v="1"/>
    <x v="2304"/>
    <x v="48"/>
    <x v="25"/>
    <x v="9527"/>
    <n v="250"/>
    <n v="250"/>
    <n v="0"/>
  </r>
  <r>
    <x v="152"/>
    <x v="0"/>
    <x v="2"/>
    <x v="1952"/>
    <x v="44"/>
    <x v="13"/>
    <x v="9528"/>
    <n v="294757.02"/>
    <n v="294757.02"/>
    <n v="0"/>
  </r>
  <r>
    <x v="166"/>
    <x v="0"/>
    <x v="0"/>
    <x v="1954"/>
    <x v="188"/>
    <x v="25"/>
    <x v="3942"/>
    <n v="5136.16"/>
    <n v="5136.16"/>
    <n v="0"/>
  </r>
  <r>
    <x v="166"/>
    <x v="0"/>
    <x v="0"/>
    <x v="1954"/>
    <x v="188"/>
    <x v="46"/>
    <x v="9529"/>
    <n v="127.81"/>
    <n v="127.81"/>
    <n v="0"/>
  </r>
  <r>
    <x v="166"/>
    <x v="0"/>
    <x v="0"/>
    <x v="1954"/>
    <x v="188"/>
    <x v="78"/>
    <x v="2190"/>
    <n v="127.18"/>
    <n v="127.18"/>
    <n v="0"/>
  </r>
  <r>
    <x v="166"/>
    <x v="0"/>
    <x v="0"/>
    <x v="1954"/>
    <x v="188"/>
    <x v="185"/>
    <x v="9530"/>
    <n v="364.14"/>
    <n v="364.14"/>
    <n v="0"/>
  </r>
  <r>
    <x v="2"/>
    <x v="1"/>
    <x v="1"/>
    <x v="2786"/>
    <x v="81"/>
    <x v="76"/>
    <x v="9491"/>
    <n v="65554.91"/>
    <n v="65554.91"/>
    <n v="0"/>
  </r>
  <r>
    <x v="167"/>
    <x v="0"/>
    <x v="2"/>
    <x v="1955"/>
    <x v="1"/>
    <x v="112"/>
    <x v="6386"/>
    <n v="20020"/>
    <n v="20020"/>
    <n v="0"/>
  </r>
  <r>
    <x v="55"/>
    <x v="0"/>
    <x v="2"/>
    <x v="1956"/>
    <x v="1"/>
    <x v="4"/>
    <x v="6387"/>
    <n v="20000"/>
    <n v="20000"/>
    <n v="0"/>
  </r>
  <r>
    <x v="55"/>
    <x v="0"/>
    <x v="2"/>
    <x v="1956"/>
    <x v="1"/>
    <x v="13"/>
    <x v="6387"/>
    <n v="-15503.71"/>
    <n v="-15503.71"/>
    <n v="0"/>
  </r>
  <r>
    <x v="507"/>
    <x v="0"/>
    <x v="0"/>
    <x v="2800"/>
    <x v="36"/>
    <x v="4"/>
    <x v="9531"/>
    <n v="13455.38"/>
    <n v="13455.38"/>
    <n v="0"/>
  </r>
  <r>
    <x v="110"/>
    <x v="2"/>
    <x v="2"/>
    <x v="2801"/>
    <x v="56"/>
    <x v="4"/>
    <x v="9532"/>
    <n v="10467.92"/>
    <n v="10467.92"/>
    <n v="0"/>
  </r>
  <r>
    <x v="8"/>
    <x v="0"/>
    <x v="2"/>
    <x v="2414"/>
    <x v="1"/>
    <x v="17"/>
    <x v="2899"/>
    <n v="199.02"/>
    <n v="199.02"/>
    <n v="0"/>
  </r>
  <r>
    <x v="508"/>
    <x v="0"/>
    <x v="8"/>
    <x v="2802"/>
    <x v="433"/>
    <x v="4"/>
    <x v="9533"/>
    <n v="57083"/>
    <n v="57083"/>
    <n v="0"/>
  </r>
  <r>
    <x v="310"/>
    <x v="0"/>
    <x v="0"/>
    <x v="2430"/>
    <x v="9"/>
    <x v="46"/>
    <x v="5969"/>
    <n v="1620"/>
    <n v="1620"/>
    <n v="0"/>
  </r>
  <r>
    <x v="167"/>
    <x v="0"/>
    <x v="2"/>
    <x v="2803"/>
    <x v="232"/>
    <x v="4"/>
    <x v="9534"/>
    <n v="117042.85"/>
    <n v="117042.85"/>
    <n v="0"/>
  </r>
  <r>
    <x v="152"/>
    <x v="0"/>
    <x v="2"/>
    <x v="2420"/>
    <x v="1"/>
    <x v="0"/>
    <x v="9535"/>
    <n v="2745.76"/>
    <n v="2745.76"/>
    <n v="0"/>
  </r>
  <r>
    <x v="152"/>
    <x v="0"/>
    <x v="2"/>
    <x v="2420"/>
    <x v="1"/>
    <x v="62"/>
    <x v="9536"/>
    <n v="347"/>
    <n v="347"/>
    <n v="0"/>
  </r>
  <r>
    <x v="152"/>
    <x v="0"/>
    <x v="2"/>
    <x v="2420"/>
    <x v="1"/>
    <x v="16"/>
    <x v="9537"/>
    <n v="239"/>
    <n v="239"/>
    <n v="0"/>
  </r>
  <r>
    <x v="152"/>
    <x v="0"/>
    <x v="2"/>
    <x v="2420"/>
    <x v="1"/>
    <x v="95"/>
    <x v="9538"/>
    <n v="208"/>
    <n v="208"/>
    <n v="0"/>
  </r>
  <r>
    <x v="2"/>
    <x v="1"/>
    <x v="1"/>
    <x v="2424"/>
    <x v="207"/>
    <x v="64"/>
    <x v="9539"/>
    <n v="2877"/>
    <n v="2877"/>
    <n v="0"/>
  </r>
  <r>
    <x v="2"/>
    <x v="1"/>
    <x v="1"/>
    <x v="2424"/>
    <x v="207"/>
    <x v="12"/>
    <x v="940"/>
    <n v="316.60000000000002"/>
    <n v="316.60000000000002"/>
    <n v="0"/>
  </r>
  <r>
    <x v="187"/>
    <x v="0"/>
    <x v="9"/>
    <x v="2431"/>
    <x v="433"/>
    <x v="19"/>
    <x v="9540"/>
    <n v="469714"/>
    <n v="403576"/>
    <n v="66138"/>
  </r>
  <r>
    <x v="146"/>
    <x v="0"/>
    <x v="5"/>
    <x v="2804"/>
    <x v="33"/>
    <x v="4"/>
    <x v="9541"/>
    <n v="108189.24"/>
    <n v="108189.24"/>
    <n v="0"/>
  </r>
  <r>
    <x v="204"/>
    <x v="0"/>
    <x v="9"/>
    <x v="2433"/>
    <x v="335"/>
    <x v="25"/>
    <x v="9542"/>
    <n v="745030"/>
    <n v="745030"/>
    <n v="0"/>
  </r>
  <r>
    <x v="506"/>
    <x v="0"/>
    <x v="9"/>
    <x v="2433"/>
    <x v="335"/>
    <x v="12"/>
    <x v="9543"/>
    <n v="43836.33"/>
    <n v="43836.33"/>
    <n v="0"/>
  </r>
  <r>
    <x v="204"/>
    <x v="0"/>
    <x v="9"/>
    <x v="2433"/>
    <x v="335"/>
    <x v="70"/>
    <x v="9543"/>
    <n v="43836.33"/>
    <n v="43836.33"/>
    <n v="0"/>
  </r>
  <r>
    <x v="2"/>
    <x v="1"/>
    <x v="1"/>
    <x v="2433"/>
    <x v="335"/>
    <x v="27"/>
    <x v="9544"/>
    <n v="652.29"/>
    <n v="652.29"/>
    <n v="0"/>
  </r>
  <r>
    <x v="55"/>
    <x v="0"/>
    <x v="2"/>
    <x v="2436"/>
    <x v="1"/>
    <x v="46"/>
    <x v="9509"/>
    <n v="69"/>
    <n v="69"/>
    <n v="0"/>
  </r>
  <r>
    <x v="55"/>
    <x v="0"/>
    <x v="2"/>
    <x v="2436"/>
    <x v="1"/>
    <x v="62"/>
    <x v="9545"/>
    <n v="46.49"/>
    <n v="46.49"/>
    <n v="0"/>
  </r>
  <r>
    <x v="55"/>
    <x v="0"/>
    <x v="2"/>
    <x v="2436"/>
    <x v="1"/>
    <x v="48"/>
    <x v="9546"/>
    <n v="11.11"/>
    <n v="11.11"/>
    <n v="0"/>
  </r>
  <r>
    <x v="55"/>
    <x v="0"/>
    <x v="2"/>
    <x v="2436"/>
    <x v="1"/>
    <x v="95"/>
    <x v="9149"/>
    <n v="13"/>
    <n v="13"/>
    <n v="0"/>
  </r>
  <r>
    <x v="55"/>
    <x v="0"/>
    <x v="2"/>
    <x v="2436"/>
    <x v="1"/>
    <x v="81"/>
    <x v="8523"/>
    <n v="185.96"/>
    <n v="185.96"/>
    <n v="0"/>
  </r>
  <r>
    <x v="55"/>
    <x v="0"/>
    <x v="2"/>
    <x v="2436"/>
    <x v="1"/>
    <x v="468"/>
    <x v="9510"/>
    <n v="107.59"/>
    <n v="107.59"/>
    <n v="0"/>
  </r>
  <r>
    <x v="55"/>
    <x v="0"/>
    <x v="2"/>
    <x v="2436"/>
    <x v="1"/>
    <x v="687"/>
    <x v="8710"/>
    <n v="141.69999999999999"/>
    <n v="141.69999999999999"/>
    <n v="0"/>
  </r>
  <r>
    <x v="55"/>
    <x v="0"/>
    <x v="2"/>
    <x v="2436"/>
    <x v="1"/>
    <x v="590"/>
    <x v="8523"/>
    <n v="92.98"/>
    <n v="92.98"/>
    <n v="0"/>
  </r>
  <r>
    <x v="55"/>
    <x v="0"/>
    <x v="2"/>
    <x v="2436"/>
    <x v="1"/>
    <x v="593"/>
    <x v="9054"/>
    <n v="117.38"/>
    <n v="117.38"/>
    <n v="0"/>
  </r>
  <r>
    <x v="55"/>
    <x v="0"/>
    <x v="2"/>
    <x v="2436"/>
    <x v="1"/>
    <x v="159"/>
    <x v="9547"/>
    <n v="2.2000000000000002"/>
    <n v="2.2000000000000002"/>
    <n v="0"/>
  </r>
  <r>
    <x v="220"/>
    <x v="0"/>
    <x v="2"/>
    <x v="2468"/>
    <x v="236"/>
    <x v="4"/>
    <x v="9548"/>
    <n v="533.82000000000005"/>
    <n v="533.82000000000005"/>
    <n v="0"/>
  </r>
  <r>
    <x v="2"/>
    <x v="1"/>
    <x v="1"/>
    <x v="2469"/>
    <x v="34"/>
    <x v="4"/>
    <x v="9549"/>
    <n v="337.8"/>
    <n v="337.8"/>
    <n v="0"/>
  </r>
  <r>
    <x v="2"/>
    <x v="1"/>
    <x v="1"/>
    <x v="2805"/>
    <x v="477"/>
    <x v="4"/>
    <x v="9550"/>
    <n v="1500"/>
    <n v="1500"/>
    <n v="0"/>
  </r>
  <r>
    <x v="196"/>
    <x v="0"/>
    <x v="8"/>
    <x v="2806"/>
    <x v="45"/>
    <x v="4"/>
    <x v="9551"/>
    <n v="35495"/>
    <n v="35495"/>
    <n v="0"/>
  </r>
  <r>
    <x v="196"/>
    <x v="0"/>
    <x v="8"/>
    <x v="2806"/>
    <x v="45"/>
    <x v="25"/>
    <x v="9552"/>
    <n v="14700"/>
    <n v="14700"/>
    <n v="0"/>
  </r>
  <r>
    <x v="173"/>
    <x v="0"/>
    <x v="2"/>
    <x v="2807"/>
    <x v="340"/>
    <x v="4"/>
    <x v="9553"/>
    <n v="2940"/>
    <n v="2940"/>
    <n v="0"/>
  </r>
  <r>
    <x v="2"/>
    <x v="1"/>
    <x v="1"/>
    <x v="2808"/>
    <x v="37"/>
    <x v="4"/>
    <x v="9554"/>
    <n v="1357.5"/>
    <n v="1357.5"/>
    <n v="0"/>
  </r>
  <r>
    <x v="2"/>
    <x v="1"/>
    <x v="1"/>
    <x v="2808"/>
    <x v="37"/>
    <x v="25"/>
    <x v="9555"/>
    <n v="55.35"/>
    <n v="55.35"/>
    <n v="0"/>
  </r>
  <r>
    <x v="509"/>
    <x v="0"/>
    <x v="8"/>
    <x v="2809"/>
    <x v="267"/>
    <x v="4"/>
    <x v="9556"/>
    <n v="84363.91"/>
    <n v="84363.91"/>
    <n v="0"/>
  </r>
  <r>
    <x v="2"/>
    <x v="1"/>
    <x v="1"/>
    <x v="2810"/>
    <x v="335"/>
    <x v="4"/>
    <x v="9557"/>
    <n v="1200"/>
    <n v="1200"/>
    <n v="0"/>
  </r>
  <r>
    <x v="2"/>
    <x v="1"/>
    <x v="1"/>
    <x v="2610"/>
    <x v="5"/>
    <x v="18"/>
    <x v="9558"/>
    <n v="270.3"/>
    <n v="270.3"/>
    <n v="0"/>
  </r>
  <r>
    <x v="2"/>
    <x v="1"/>
    <x v="1"/>
    <x v="2471"/>
    <x v="99"/>
    <x v="19"/>
    <x v="9559"/>
    <n v="62.6"/>
    <n v="62.6"/>
    <n v="0"/>
  </r>
  <r>
    <x v="2"/>
    <x v="1"/>
    <x v="1"/>
    <x v="2614"/>
    <x v="63"/>
    <x v="25"/>
    <x v="9560"/>
    <n v="1120"/>
    <n v="1120"/>
    <n v="0"/>
  </r>
  <r>
    <x v="2"/>
    <x v="1"/>
    <x v="1"/>
    <x v="2615"/>
    <x v="64"/>
    <x v="46"/>
    <x v="9561"/>
    <n v="73.38"/>
    <n v="73.38"/>
    <n v="0"/>
  </r>
  <r>
    <x v="2"/>
    <x v="1"/>
    <x v="1"/>
    <x v="2615"/>
    <x v="64"/>
    <x v="42"/>
    <x v="420"/>
    <n v="138.22"/>
    <n v="138.22"/>
    <n v="0"/>
  </r>
  <r>
    <x v="240"/>
    <x v="0"/>
    <x v="2"/>
    <x v="2811"/>
    <x v="56"/>
    <x v="4"/>
    <x v="9562"/>
    <n v="828405.32"/>
    <n v="828405.32"/>
    <n v="0"/>
  </r>
  <r>
    <x v="95"/>
    <x v="2"/>
    <x v="2"/>
    <x v="2476"/>
    <x v="1"/>
    <x v="0"/>
    <x v="9563"/>
    <n v="5970"/>
    <n v="5970"/>
    <n v="0"/>
  </r>
  <r>
    <x v="95"/>
    <x v="2"/>
    <x v="2"/>
    <x v="2476"/>
    <x v="1"/>
    <x v="46"/>
    <x v="9564"/>
    <n v="2800"/>
    <n v="2800"/>
    <n v="0"/>
  </r>
  <r>
    <x v="166"/>
    <x v="0"/>
    <x v="0"/>
    <x v="1954"/>
    <x v="188"/>
    <x v="131"/>
    <x v="2902"/>
    <n v="888.6"/>
    <n v="888.6"/>
    <n v="0"/>
  </r>
  <r>
    <x v="2"/>
    <x v="1"/>
    <x v="1"/>
    <x v="2306"/>
    <x v="144"/>
    <x v="25"/>
    <x v="3884"/>
    <n v="4366.4399999999996"/>
    <n v="4366.4399999999996"/>
    <n v="0"/>
  </r>
  <r>
    <x v="220"/>
    <x v="0"/>
    <x v="2"/>
    <x v="2485"/>
    <x v="236"/>
    <x v="25"/>
    <x v="420"/>
    <n v="373.04"/>
    <n v="373.04"/>
    <n v="0"/>
  </r>
  <r>
    <x v="2"/>
    <x v="1"/>
    <x v="1"/>
    <x v="2812"/>
    <x v="151"/>
    <x v="25"/>
    <x v="420"/>
    <n v="50"/>
    <n v="50"/>
    <n v="0"/>
  </r>
  <r>
    <x v="2"/>
    <x v="1"/>
    <x v="1"/>
    <x v="2379"/>
    <x v="64"/>
    <x v="25"/>
    <x v="9565"/>
    <n v="2031.18"/>
    <n v="2031.18"/>
    <n v="0"/>
  </r>
  <r>
    <x v="8"/>
    <x v="0"/>
    <x v="2"/>
    <x v="2813"/>
    <x v="125"/>
    <x v="2"/>
    <x v="9566"/>
    <n v="113987.74"/>
    <n v="113987.74"/>
    <n v="0"/>
  </r>
  <r>
    <x v="2"/>
    <x v="1"/>
    <x v="1"/>
    <x v="2786"/>
    <x v="81"/>
    <x v="45"/>
    <x v="9491"/>
    <n v="-7379.41"/>
    <n v="-7379.41"/>
    <n v="0"/>
  </r>
  <r>
    <x v="167"/>
    <x v="0"/>
    <x v="2"/>
    <x v="1955"/>
    <x v="1"/>
    <x v="4"/>
    <x v="6386"/>
    <n v="20000"/>
    <n v="20000"/>
    <n v="0"/>
  </r>
  <r>
    <x v="508"/>
    <x v="0"/>
    <x v="8"/>
    <x v="2802"/>
    <x v="433"/>
    <x v="66"/>
    <x v="9567"/>
    <n v="41208"/>
    <n v="41208"/>
    <n v="0"/>
  </r>
  <r>
    <x v="7"/>
    <x v="0"/>
    <x v="2"/>
    <x v="2416"/>
    <x v="23"/>
    <x v="25"/>
    <x v="9568"/>
    <n v="217.2"/>
    <n v="217.2"/>
    <n v="0"/>
  </r>
  <r>
    <x v="279"/>
    <x v="0"/>
    <x v="8"/>
    <x v="2814"/>
    <x v="161"/>
    <x v="4"/>
    <x v="3537"/>
    <n v="12000"/>
    <n v="12000"/>
    <n v="0"/>
  </r>
  <r>
    <x v="473"/>
    <x v="0"/>
    <x v="22"/>
    <x v="2418"/>
    <x v="103"/>
    <x v="4"/>
    <x v="9569"/>
    <n v="1501"/>
    <n v="1501"/>
    <n v="0"/>
  </r>
  <r>
    <x v="474"/>
    <x v="0"/>
    <x v="0"/>
    <x v="2419"/>
    <x v="118"/>
    <x v="25"/>
    <x v="9570"/>
    <n v="8512"/>
    <n v="8512"/>
    <n v="0"/>
  </r>
  <r>
    <x v="310"/>
    <x v="0"/>
    <x v="0"/>
    <x v="2430"/>
    <x v="9"/>
    <x v="4"/>
    <x v="9571"/>
    <n v="10020"/>
    <n v="10020"/>
    <n v="0"/>
  </r>
  <r>
    <x v="152"/>
    <x v="0"/>
    <x v="2"/>
    <x v="2420"/>
    <x v="1"/>
    <x v="4"/>
    <x v="9572"/>
    <n v="4160"/>
    <n v="4160"/>
    <n v="0"/>
  </r>
  <r>
    <x v="152"/>
    <x v="0"/>
    <x v="2"/>
    <x v="2420"/>
    <x v="1"/>
    <x v="25"/>
    <x v="9573"/>
    <n v="195.84"/>
    <n v="195.84"/>
    <n v="0"/>
  </r>
  <r>
    <x v="152"/>
    <x v="0"/>
    <x v="2"/>
    <x v="2420"/>
    <x v="1"/>
    <x v="46"/>
    <x v="9574"/>
    <n v="1234.24"/>
    <n v="1234.24"/>
    <n v="0"/>
  </r>
  <r>
    <x v="510"/>
    <x v="0"/>
    <x v="3"/>
    <x v="2815"/>
    <x v="264"/>
    <x v="4"/>
    <x v="9575"/>
    <n v="21337.69"/>
    <n v="21337.69"/>
    <n v="0"/>
  </r>
  <r>
    <x v="2"/>
    <x v="1"/>
    <x v="1"/>
    <x v="2605"/>
    <x v="220"/>
    <x v="25"/>
    <x v="9576"/>
    <n v="252"/>
    <n v="252"/>
    <n v="0"/>
  </r>
  <r>
    <x v="2"/>
    <x v="1"/>
    <x v="1"/>
    <x v="2605"/>
    <x v="220"/>
    <x v="46"/>
    <x v="9577"/>
    <n v="270"/>
    <n v="270"/>
    <n v="0"/>
  </r>
  <r>
    <x v="2"/>
    <x v="1"/>
    <x v="1"/>
    <x v="2653"/>
    <x v="303"/>
    <x v="460"/>
    <x v="9166"/>
    <n v="27.6"/>
    <n v="27.6"/>
    <n v="0"/>
  </r>
  <r>
    <x v="420"/>
    <x v="2"/>
    <x v="28"/>
    <x v="2655"/>
    <x v="377"/>
    <x v="25"/>
    <x v="64"/>
    <n v="130"/>
    <n v="130"/>
    <n v="0"/>
  </r>
  <r>
    <x v="210"/>
    <x v="2"/>
    <x v="3"/>
    <x v="2657"/>
    <x v="223"/>
    <x v="62"/>
    <x v="9578"/>
    <n v="4375"/>
    <n v="4375"/>
    <n v="0"/>
  </r>
  <r>
    <x v="330"/>
    <x v="0"/>
    <x v="9"/>
    <x v="2816"/>
    <x v="433"/>
    <x v="25"/>
    <x v="9579"/>
    <n v="23333"/>
    <n v="23333"/>
    <n v="0"/>
  </r>
  <r>
    <x v="511"/>
    <x v="0"/>
    <x v="9"/>
    <x v="2816"/>
    <x v="433"/>
    <x v="0"/>
    <x v="9579"/>
    <n v="23333"/>
    <n v="23333"/>
    <n v="0"/>
  </r>
  <r>
    <x v="2"/>
    <x v="1"/>
    <x v="1"/>
    <x v="2660"/>
    <x v="455"/>
    <x v="42"/>
    <x v="9580"/>
    <n v="119.1"/>
    <n v="119.1"/>
    <n v="0"/>
  </r>
  <r>
    <x v="2"/>
    <x v="1"/>
    <x v="1"/>
    <x v="2663"/>
    <x v="184"/>
    <x v="25"/>
    <x v="9581"/>
    <n v="287"/>
    <n v="287"/>
    <n v="0"/>
  </r>
  <r>
    <x v="190"/>
    <x v="2"/>
    <x v="5"/>
    <x v="2664"/>
    <x v="1"/>
    <x v="25"/>
    <x v="9582"/>
    <n v="10381.5"/>
    <n v="10381.5"/>
    <n v="0"/>
  </r>
  <r>
    <x v="190"/>
    <x v="2"/>
    <x v="5"/>
    <x v="2664"/>
    <x v="1"/>
    <x v="42"/>
    <x v="9583"/>
    <n v="167.4"/>
    <n v="167.4"/>
    <n v="0"/>
  </r>
  <r>
    <x v="190"/>
    <x v="2"/>
    <x v="5"/>
    <x v="2664"/>
    <x v="1"/>
    <x v="106"/>
    <x v="9584"/>
    <n v="1579.8"/>
    <n v="1579.8"/>
    <n v="0"/>
  </r>
  <r>
    <x v="2"/>
    <x v="1"/>
    <x v="1"/>
    <x v="2817"/>
    <x v="30"/>
    <x v="4"/>
    <x v="9585"/>
    <n v="2970"/>
    <n v="2970"/>
    <n v="0"/>
  </r>
  <r>
    <x v="2"/>
    <x v="1"/>
    <x v="1"/>
    <x v="2818"/>
    <x v="266"/>
    <x v="4"/>
    <x v="9586"/>
    <n v="1356"/>
    <n v="1356"/>
    <n v="0"/>
  </r>
  <r>
    <x v="2"/>
    <x v="1"/>
    <x v="1"/>
    <x v="2819"/>
    <x v="5"/>
    <x v="4"/>
    <x v="9587"/>
    <n v="358.19"/>
    <n v="358.19"/>
    <n v="0"/>
  </r>
  <r>
    <x v="2"/>
    <x v="1"/>
    <x v="1"/>
    <x v="2819"/>
    <x v="5"/>
    <x v="46"/>
    <x v="9588"/>
    <n v="704.39"/>
    <n v="704.39"/>
    <n v="0"/>
  </r>
  <r>
    <x v="2"/>
    <x v="1"/>
    <x v="1"/>
    <x v="2820"/>
    <x v="51"/>
    <x v="4"/>
    <x v="9589"/>
    <n v="20102"/>
    <n v="20102"/>
    <n v="0"/>
  </r>
  <r>
    <x v="354"/>
    <x v="0"/>
    <x v="31"/>
    <x v="2667"/>
    <x v="456"/>
    <x v="4"/>
    <x v="9590"/>
    <n v="3559"/>
    <n v="3559"/>
    <n v="0"/>
  </r>
  <r>
    <x v="2"/>
    <x v="1"/>
    <x v="1"/>
    <x v="2821"/>
    <x v="478"/>
    <x v="17"/>
    <x v="9591"/>
    <n v="9100"/>
    <n v="9100"/>
    <n v="0"/>
  </r>
  <r>
    <x v="512"/>
    <x v="2"/>
    <x v="16"/>
    <x v="2821"/>
    <x v="478"/>
    <x v="46"/>
    <x v="9592"/>
    <n v="7800"/>
    <n v="7800"/>
    <n v="0"/>
  </r>
  <r>
    <x v="2"/>
    <x v="1"/>
    <x v="1"/>
    <x v="2821"/>
    <x v="478"/>
    <x v="62"/>
    <x v="9593"/>
    <n v="3900"/>
    <n v="3900"/>
    <n v="0"/>
  </r>
  <r>
    <x v="2"/>
    <x v="1"/>
    <x v="1"/>
    <x v="2821"/>
    <x v="478"/>
    <x v="16"/>
    <x v="9594"/>
    <n v="10400"/>
    <n v="10400"/>
    <n v="0"/>
  </r>
  <r>
    <x v="513"/>
    <x v="2"/>
    <x v="30"/>
    <x v="2821"/>
    <x v="478"/>
    <x v="19"/>
    <x v="9595"/>
    <n v="2600"/>
    <n v="2600"/>
    <n v="0"/>
  </r>
  <r>
    <x v="313"/>
    <x v="2"/>
    <x v="2"/>
    <x v="2195"/>
    <x v="54"/>
    <x v="4"/>
    <x v="9596"/>
    <n v="1737.5"/>
    <n v="1737.5"/>
    <n v="0"/>
  </r>
  <r>
    <x v="38"/>
    <x v="2"/>
    <x v="5"/>
    <x v="2195"/>
    <x v="54"/>
    <x v="0"/>
    <x v="9597"/>
    <n v="1320.5"/>
    <n v="1320.5"/>
    <n v="0"/>
  </r>
  <r>
    <x v="9"/>
    <x v="0"/>
    <x v="2"/>
    <x v="2164"/>
    <x v="1"/>
    <x v="4"/>
    <x v="9598"/>
    <n v="4600"/>
    <n v="4600"/>
    <n v="0"/>
  </r>
  <r>
    <x v="210"/>
    <x v="2"/>
    <x v="3"/>
    <x v="1544"/>
    <x v="269"/>
    <x v="25"/>
    <x v="9599"/>
    <n v="90"/>
    <n v="90"/>
    <n v="0"/>
  </r>
  <r>
    <x v="225"/>
    <x v="0"/>
    <x v="2"/>
    <x v="1545"/>
    <x v="1"/>
    <x v="131"/>
    <x v="9600"/>
    <n v="1321.16"/>
    <n v="1321.16"/>
    <n v="0"/>
  </r>
  <r>
    <x v="188"/>
    <x v="2"/>
    <x v="14"/>
    <x v="2165"/>
    <x v="223"/>
    <x v="12"/>
    <x v="9601"/>
    <n v="1746"/>
    <n v="230.09"/>
    <n v="1515.91"/>
  </r>
  <r>
    <x v="315"/>
    <x v="2"/>
    <x v="8"/>
    <x v="1546"/>
    <x v="45"/>
    <x v="4"/>
    <x v="9602"/>
    <n v="1715438"/>
    <n v="1715438"/>
    <n v="0"/>
  </r>
  <r>
    <x v="315"/>
    <x v="2"/>
    <x v="8"/>
    <x v="1546"/>
    <x v="45"/>
    <x v="68"/>
    <x v="9603"/>
    <n v="378675"/>
    <n v="314213.69"/>
    <n v="64461.31"/>
  </r>
  <r>
    <x v="315"/>
    <x v="2"/>
    <x v="8"/>
    <x v="1598"/>
    <x v="128"/>
    <x v="25"/>
    <x v="9604"/>
    <n v="26229.41"/>
    <n v="26229.41"/>
    <n v="0"/>
  </r>
  <r>
    <x v="315"/>
    <x v="2"/>
    <x v="8"/>
    <x v="1598"/>
    <x v="128"/>
    <x v="0"/>
    <x v="9605"/>
    <n v="381.96"/>
    <n v="381.96"/>
    <n v="0"/>
  </r>
  <r>
    <x v="315"/>
    <x v="2"/>
    <x v="8"/>
    <x v="1598"/>
    <x v="128"/>
    <x v="78"/>
    <x v="9606"/>
    <n v="10.53"/>
    <n v="10.53"/>
    <n v="0"/>
  </r>
  <r>
    <x v="315"/>
    <x v="2"/>
    <x v="8"/>
    <x v="1598"/>
    <x v="128"/>
    <x v="54"/>
    <x v="9607"/>
    <n v="47"/>
    <n v="47"/>
    <n v="0"/>
  </r>
  <r>
    <x v="315"/>
    <x v="2"/>
    <x v="8"/>
    <x v="1598"/>
    <x v="128"/>
    <x v="57"/>
    <x v="9608"/>
    <n v="21.39"/>
    <n v="21.39"/>
    <n v="0"/>
  </r>
  <r>
    <x v="2"/>
    <x v="1"/>
    <x v="1"/>
    <x v="2168"/>
    <x v="199"/>
    <x v="25"/>
    <x v="9609"/>
    <n v="176"/>
    <n v="176"/>
    <n v="0"/>
  </r>
  <r>
    <x v="469"/>
    <x v="2"/>
    <x v="5"/>
    <x v="2822"/>
    <x v="15"/>
    <x v="4"/>
    <x v="9610"/>
    <n v="18000"/>
    <n v="8261.77"/>
    <n v="9738.23"/>
  </r>
  <r>
    <x v="2"/>
    <x v="1"/>
    <x v="1"/>
    <x v="2279"/>
    <x v="207"/>
    <x v="106"/>
    <x v="9611"/>
    <n v="13.2"/>
    <n v="13.2"/>
    <n v="0"/>
  </r>
  <r>
    <x v="2"/>
    <x v="1"/>
    <x v="1"/>
    <x v="2279"/>
    <x v="207"/>
    <x v="117"/>
    <x v="827"/>
    <n v="275.87"/>
    <n v="275.87"/>
    <n v="0"/>
  </r>
  <r>
    <x v="2"/>
    <x v="1"/>
    <x v="1"/>
    <x v="2279"/>
    <x v="207"/>
    <x v="286"/>
    <x v="827"/>
    <n v="282.13"/>
    <n v="282.13"/>
    <n v="0"/>
  </r>
  <r>
    <x v="399"/>
    <x v="0"/>
    <x v="9"/>
    <x v="2280"/>
    <x v="89"/>
    <x v="14"/>
    <x v="9612"/>
    <n v="860.99"/>
    <n v="860.99"/>
    <n v="0"/>
  </r>
  <r>
    <x v="2"/>
    <x v="1"/>
    <x v="1"/>
    <x v="2823"/>
    <x v="366"/>
    <x v="0"/>
    <x v="9613"/>
    <n v="59.93"/>
    <n v="59.93"/>
    <n v="0"/>
  </r>
  <r>
    <x v="383"/>
    <x v="0"/>
    <x v="5"/>
    <x v="1867"/>
    <x v="1"/>
    <x v="62"/>
    <x v="2270"/>
    <n v="140.85"/>
    <n v="140.85"/>
    <n v="0"/>
  </r>
  <r>
    <x v="383"/>
    <x v="0"/>
    <x v="5"/>
    <x v="1867"/>
    <x v="1"/>
    <x v="20"/>
    <x v="9614"/>
    <n v="1900"/>
    <n v="1900"/>
    <n v="0"/>
  </r>
  <r>
    <x v="383"/>
    <x v="0"/>
    <x v="5"/>
    <x v="1867"/>
    <x v="1"/>
    <x v="43"/>
    <x v="9615"/>
    <n v="82.44"/>
    <n v="82.44"/>
    <n v="0"/>
  </r>
  <r>
    <x v="383"/>
    <x v="0"/>
    <x v="5"/>
    <x v="1867"/>
    <x v="1"/>
    <x v="1"/>
    <x v="9616"/>
    <n v="24.36"/>
    <n v="24.36"/>
    <n v="0"/>
  </r>
  <r>
    <x v="383"/>
    <x v="0"/>
    <x v="5"/>
    <x v="1867"/>
    <x v="1"/>
    <x v="131"/>
    <x v="9617"/>
    <n v="120"/>
    <n v="120"/>
    <n v="0"/>
  </r>
  <r>
    <x v="95"/>
    <x v="2"/>
    <x v="2"/>
    <x v="1868"/>
    <x v="1"/>
    <x v="25"/>
    <x v="9618"/>
    <n v="5893.9"/>
    <n v="5893.9"/>
    <n v="0"/>
  </r>
  <r>
    <x v="384"/>
    <x v="0"/>
    <x v="17"/>
    <x v="2824"/>
    <x v="89"/>
    <x v="4"/>
    <x v="9619"/>
    <n v="9000"/>
    <n v="9000"/>
    <n v="0"/>
  </r>
  <r>
    <x v="360"/>
    <x v="0"/>
    <x v="9"/>
    <x v="2395"/>
    <x v="200"/>
    <x v="0"/>
    <x v="8433"/>
    <n v="5925.66"/>
    <n v="5925.66"/>
    <n v="0"/>
  </r>
  <r>
    <x v="146"/>
    <x v="0"/>
    <x v="5"/>
    <x v="2396"/>
    <x v="33"/>
    <x v="4"/>
    <x v="9105"/>
    <n v="244961.08"/>
    <n v="61986.6"/>
    <n v="182974.48"/>
  </r>
  <r>
    <x v="386"/>
    <x v="2"/>
    <x v="8"/>
    <x v="1876"/>
    <x v="375"/>
    <x v="257"/>
    <x v="6176"/>
    <n v="53111.67"/>
    <n v="51838.57"/>
    <n v="1273.0999999999999"/>
  </r>
  <r>
    <x v="387"/>
    <x v="2"/>
    <x v="8"/>
    <x v="1876"/>
    <x v="375"/>
    <x v="76"/>
    <x v="6176"/>
    <n v="53111.66"/>
    <n v="44054.559999999998"/>
    <n v="9057.1"/>
  </r>
  <r>
    <x v="385"/>
    <x v="2"/>
    <x v="8"/>
    <x v="1876"/>
    <x v="375"/>
    <x v="6"/>
    <x v="6177"/>
    <n v="9333.34"/>
    <n v="9333.34"/>
    <n v="0"/>
  </r>
  <r>
    <x v="2"/>
    <x v="1"/>
    <x v="1"/>
    <x v="2507"/>
    <x v="269"/>
    <x v="4"/>
    <x v="9620"/>
    <n v="2174"/>
    <n v="2174"/>
    <n v="0"/>
  </r>
  <r>
    <x v="364"/>
    <x v="0"/>
    <x v="16"/>
    <x v="2368"/>
    <x v="1"/>
    <x v="25"/>
    <x v="9621"/>
    <n v="1151.5"/>
    <n v="1151.5"/>
    <n v="0"/>
  </r>
  <r>
    <x v="366"/>
    <x v="2"/>
    <x v="9"/>
    <x v="2825"/>
    <x v="269"/>
    <x v="25"/>
    <x v="64"/>
    <n v="11.23"/>
    <n v="11.23"/>
    <n v="0"/>
  </r>
  <r>
    <x v="366"/>
    <x v="2"/>
    <x v="9"/>
    <x v="2399"/>
    <x v="377"/>
    <x v="25"/>
    <x v="9622"/>
    <n v="789"/>
    <n v="789"/>
    <n v="0"/>
  </r>
  <r>
    <x v="2"/>
    <x v="1"/>
    <x v="1"/>
    <x v="2400"/>
    <x v="65"/>
    <x v="25"/>
    <x v="9623"/>
    <n v="18.7"/>
    <n v="18.7"/>
    <n v="0"/>
  </r>
  <r>
    <x v="2"/>
    <x v="1"/>
    <x v="1"/>
    <x v="2400"/>
    <x v="65"/>
    <x v="16"/>
    <x v="9624"/>
    <n v="5.56"/>
    <n v="5.56"/>
    <n v="0"/>
  </r>
  <r>
    <x v="2"/>
    <x v="1"/>
    <x v="1"/>
    <x v="2400"/>
    <x v="65"/>
    <x v="22"/>
    <x v="9625"/>
    <n v="57.5"/>
    <n v="57.5"/>
    <n v="0"/>
  </r>
  <r>
    <x v="2"/>
    <x v="1"/>
    <x v="1"/>
    <x v="2400"/>
    <x v="65"/>
    <x v="57"/>
    <x v="9626"/>
    <n v="54.35"/>
    <n v="54.35"/>
    <n v="0"/>
  </r>
  <r>
    <x v="374"/>
    <x v="2"/>
    <x v="28"/>
    <x v="2401"/>
    <x v="269"/>
    <x v="0"/>
    <x v="6807"/>
    <n v="1553.2"/>
    <n v="1553.2"/>
    <n v="0"/>
  </r>
  <r>
    <x v="95"/>
    <x v="2"/>
    <x v="2"/>
    <x v="2826"/>
    <x v="45"/>
    <x v="0"/>
    <x v="2867"/>
    <n v="13636"/>
    <n v="13636"/>
    <n v="0"/>
  </r>
  <r>
    <x v="374"/>
    <x v="2"/>
    <x v="28"/>
    <x v="2402"/>
    <x v="269"/>
    <x v="48"/>
    <x v="9627"/>
    <n v="1179.5999999999999"/>
    <n v="1179.5999999999999"/>
    <n v="0"/>
  </r>
  <r>
    <x v="374"/>
    <x v="2"/>
    <x v="28"/>
    <x v="2402"/>
    <x v="269"/>
    <x v="78"/>
    <x v="9628"/>
    <n v="1179.5999999999999"/>
    <n v="1179.5999999999999"/>
    <n v="0"/>
  </r>
  <r>
    <x v="374"/>
    <x v="2"/>
    <x v="28"/>
    <x v="2402"/>
    <x v="269"/>
    <x v="1"/>
    <x v="9629"/>
    <n v="621.24"/>
    <n v="621.24"/>
    <n v="0"/>
  </r>
  <r>
    <x v="436"/>
    <x v="2"/>
    <x v="16"/>
    <x v="2446"/>
    <x v="1"/>
    <x v="25"/>
    <x v="9122"/>
    <n v="188"/>
    <n v="188"/>
    <n v="0"/>
  </r>
  <r>
    <x v="436"/>
    <x v="2"/>
    <x v="16"/>
    <x v="2446"/>
    <x v="1"/>
    <x v="19"/>
    <x v="9630"/>
    <n v="88"/>
    <n v="88"/>
    <n v="0"/>
  </r>
  <r>
    <x v="436"/>
    <x v="2"/>
    <x v="16"/>
    <x v="2446"/>
    <x v="1"/>
    <x v="117"/>
    <x v="9631"/>
    <n v="4.93"/>
    <n v="4.93"/>
    <n v="0"/>
  </r>
  <r>
    <x v="436"/>
    <x v="2"/>
    <x v="16"/>
    <x v="2446"/>
    <x v="1"/>
    <x v="131"/>
    <x v="9632"/>
    <n v="73.89"/>
    <n v="73.89"/>
    <n v="0"/>
  </r>
  <r>
    <x v="436"/>
    <x v="2"/>
    <x v="16"/>
    <x v="2446"/>
    <x v="1"/>
    <x v="114"/>
    <x v="9633"/>
    <n v="552.4"/>
    <n v="552.4"/>
    <n v="0"/>
  </r>
  <r>
    <x v="2"/>
    <x v="1"/>
    <x v="1"/>
    <x v="2447"/>
    <x v="34"/>
    <x v="95"/>
    <x v="7142"/>
    <n v="50"/>
    <n v="50"/>
    <n v="0"/>
  </r>
  <r>
    <x v="514"/>
    <x v="0"/>
    <x v="37"/>
    <x v="2827"/>
    <x v="14"/>
    <x v="4"/>
    <x v="9634"/>
    <n v="18740"/>
    <n v="4045.62"/>
    <n v="14694.38"/>
  </r>
  <r>
    <x v="367"/>
    <x v="2"/>
    <x v="9"/>
    <x v="2448"/>
    <x v="359"/>
    <x v="62"/>
    <x v="9635"/>
    <n v="9375.9500000000007"/>
    <n v="9375.9500000000007"/>
    <n v="0"/>
  </r>
  <r>
    <x v="2"/>
    <x v="1"/>
    <x v="1"/>
    <x v="2771"/>
    <x v="60"/>
    <x v="17"/>
    <x v="4271"/>
    <n v="17"/>
    <n v="17"/>
    <n v="0"/>
  </r>
  <r>
    <x v="135"/>
    <x v="2"/>
    <x v="2"/>
    <x v="2828"/>
    <x v="332"/>
    <x v="4"/>
    <x v="9636"/>
    <n v="124815.3"/>
    <n v="71275.97"/>
    <n v="53539.33"/>
  </r>
  <r>
    <x v="2"/>
    <x v="1"/>
    <x v="1"/>
    <x v="2829"/>
    <x v="479"/>
    <x v="4"/>
    <x v="9637"/>
    <n v="950.69"/>
    <n v="950.69"/>
    <n v="0"/>
  </r>
  <r>
    <x v="202"/>
    <x v="2"/>
    <x v="5"/>
    <x v="2830"/>
    <x v="1"/>
    <x v="25"/>
    <x v="9638"/>
    <n v="3150"/>
    <n v="3150"/>
    <n v="0"/>
  </r>
  <r>
    <x v="417"/>
    <x v="0"/>
    <x v="16"/>
    <x v="1840"/>
    <x v="5"/>
    <x v="1"/>
    <x v="7853"/>
    <n v="480"/>
    <n v="480"/>
    <n v="0"/>
  </r>
  <r>
    <x v="417"/>
    <x v="0"/>
    <x v="16"/>
    <x v="1840"/>
    <x v="5"/>
    <x v="21"/>
    <x v="6060"/>
    <n v="349.61"/>
    <n v="349.61"/>
    <n v="0"/>
  </r>
  <r>
    <x v="443"/>
    <x v="0"/>
    <x v="16"/>
    <x v="1840"/>
    <x v="5"/>
    <x v="141"/>
    <x v="9639"/>
    <n v="7.89"/>
    <n v="7.89"/>
    <n v="0"/>
  </r>
  <r>
    <x v="218"/>
    <x v="2"/>
    <x v="19"/>
    <x v="2831"/>
    <x v="480"/>
    <x v="4"/>
    <x v="9640"/>
    <n v="15000"/>
    <n v="7922"/>
    <n v="7078"/>
  </r>
  <r>
    <x v="511"/>
    <x v="0"/>
    <x v="9"/>
    <x v="2832"/>
    <x v="147"/>
    <x v="4"/>
    <x v="9641"/>
    <n v="1817"/>
    <n v="1817"/>
    <n v="0"/>
  </r>
  <r>
    <x v="202"/>
    <x v="2"/>
    <x v="5"/>
    <x v="2084"/>
    <x v="1"/>
    <x v="101"/>
    <x v="9642"/>
    <n v="54.6"/>
    <n v="54.6"/>
    <n v="0"/>
  </r>
  <r>
    <x v="202"/>
    <x v="2"/>
    <x v="5"/>
    <x v="2084"/>
    <x v="1"/>
    <x v="42"/>
    <x v="9643"/>
    <n v="92.16"/>
    <n v="92.16"/>
    <n v="0"/>
  </r>
  <r>
    <x v="363"/>
    <x v="2"/>
    <x v="28"/>
    <x v="2312"/>
    <x v="134"/>
    <x v="17"/>
    <x v="9283"/>
    <n v="7875"/>
    <n v="7875"/>
    <n v="0"/>
  </r>
  <r>
    <x v="416"/>
    <x v="0"/>
    <x v="17"/>
    <x v="2086"/>
    <x v="1"/>
    <x v="4"/>
    <x v="9644"/>
    <n v="142.4"/>
    <n v="142.4"/>
    <n v="0"/>
  </r>
  <r>
    <x v="225"/>
    <x v="0"/>
    <x v="2"/>
    <x v="2409"/>
    <x v="1"/>
    <x v="4"/>
    <x v="9645"/>
    <n v="1190"/>
    <n v="1190"/>
    <n v="0"/>
  </r>
  <r>
    <x v="352"/>
    <x v="2"/>
    <x v="28"/>
    <x v="2127"/>
    <x v="40"/>
    <x v="451"/>
    <x v="7110"/>
    <n v="921.09"/>
    <n v="921.09"/>
    <n v="0"/>
  </r>
  <r>
    <x v="319"/>
    <x v="2"/>
    <x v="5"/>
    <x v="2128"/>
    <x v="1"/>
    <x v="48"/>
    <x v="9646"/>
    <n v="550.32000000000005"/>
    <n v="550.32000000000005"/>
    <n v="0"/>
  </r>
  <r>
    <x v="319"/>
    <x v="2"/>
    <x v="5"/>
    <x v="2128"/>
    <x v="1"/>
    <x v="139"/>
    <x v="6806"/>
    <n v="14.69"/>
    <n v="14.69"/>
    <n v="0"/>
  </r>
  <r>
    <x v="2"/>
    <x v="1"/>
    <x v="1"/>
    <x v="2384"/>
    <x v="244"/>
    <x v="16"/>
    <x v="9647"/>
    <n v="61.5"/>
    <n v="61.5"/>
    <n v="0"/>
  </r>
  <r>
    <x v="347"/>
    <x v="0"/>
    <x v="16"/>
    <x v="2133"/>
    <x v="1"/>
    <x v="172"/>
    <x v="9648"/>
    <n v="20.6"/>
    <n v="20.6"/>
    <n v="0"/>
  </r>
  <r>
    <x v="347"/>
    <x v="0"/>
    <x v="16"/>
    <x v="2133"/>
    <x v="1"/>
    <x v="164"/>
    <x v="2270"/>
    <n v="93.9"/>
    <n v="93.9"/>
    <n v="0"/>
  </r>
  <r>
    <x v="2"/>
    <x v="1"/>
    <x v="1"/>
    <x v="2702"/>
    <x v="269"/>
    <x v="0"/>
    <x v="6123"/>
    <n v="157.54"/>
    <n v="157.54"/>
    <n v="0"/>
  </r>
  <r>
    <x v="480"/>
    <x v="2"/>
    <x v="8"/>
    <x v="2533"/>
    <x v="5"/>
    <x v="48"/>
    <x v="6003"/>
    <n v="1046.17"/>
    <n v="1046.17"/>
    <n v="0"/>
  </r>
  <r>
    <x v="480"/>
    <x v="2"/>
    <x v="8"/>
    <x v="2533"/>
    <x v="5"/>
    <x v="119"/>
    <x v="7643"/>
    <n v="484.93"/>
    <n v="484.93"/>
    <n v="0"/>
  </r>
  <r>
    <x v="480"/>
    <x v="2"/>
    <x v="8"/>
    <x v="2533"/>
    <x v="5"/>
    <x v="22"/>
    <x v="6105"/>
    <n v="138.08000000000001"/>
    <n v="138.08000000000001"/>
    <n v="0"/>
  </r>
  <r>
    <x v="480"/>
    <x v="2"/>
    <x v="8"/>
    <x v="2533"/>
    <x v="5"/>
    <x v="23"/>
    <x v="9649"/>
    <n v="722.59"/>
    <n v="722.59"/>
    <n v="0"/>
  </r>
  <r>
    <x v="480"/>
    <x v="2"/>
    <x v="8"/>
    <x v="2533"/>
    <x v="5"/>
    <x v="141"/>
    <x v="9650"/>
    <n v="44.95"/>
    <n v="44.95"/>
    <n v="0"/>
  </r>
  <r>
    <x v="481"/>
    <x v="2"/>
    <x v="8"/>
    <x v="2533"/>
    <x v="5"/>
    <x v="467"/>
    <x v="6060"/>
    <n v="2097.65"/>
    <n v="2097.65"/>
    <n v="0"/>
  </r>
  <r>
    <x v="2"/>
    <x v="1"/>
    <x v="1"/>
    <x v="2762"/>
    <x v="5"/>
    <x v="66"/>
    <x v="9651"/>
    <n v="348.19"/>
    <n v="348.19"/>
    <n v="0"/>
  </r>
  <r>
    <x v="188"/>
    <x v="2"/>
    <x v="14"/>
    <x v="2833"/>
    <x v="49"/>
    <x v="4"/>
    <x v="9652"/>
    <n v="68408"/>
    <n v="68408"/>
    <n v="0"/>
  </r>
  <r>
    <x v="2"/>
    <x v="1"/>
    <x v="1"/>
    <x v="2536"/>
    <x v="1"/>
    <x v="17"/>
    <x v="9653"/>
    <n v="239"/>
    <n v="239"/>
    <n v="0"/>
  </r>
  <r>
    <x v="208"/>
    <x v="0"/>
    <x v="2"/>
    <x v="2834"/>
    <x v="266"/>
    <x v="4"/>
    <x v="9654"/>
    <n v="2994"/>
    <n v="2994"/>
    <n v="0"/>
  </r>
  <r>
    <x v="208"/>
    <x v="0"/>
    <x v="2"/>
    <x v="2834"/>
    <x v="266"/>
    <x v="64"/>
    <x v="9655"/>
    <n v="9498.7999999999993"/>
    <n v="9498.7999999999993"/>
    <n v="0"/>
  </r>
  <r>
    <x v="146"/>
    <x v="0"/>
    <x v="5"/>
    <x v="2835"/>
    <x v="81"/>
    <x v="4"/>
    <x v="9656"/>
    <n v="17491.64"/>
    <n v="3561.66"/>
    <n v="13929.98"/>
  </r>
  <r>
    <x v="190"/>
    <x v="2"/>
    <x v="5"/>
    <x v="2678"/>
    <x v="160"/>
    <x v="25"/>
    <x v="9657"/>
    <n v="414.24"/>
    <n v="414.24"/>
    <n v="0"/>
  </r>
  <r>
    <x v="515"/>
    <x v="2"/>
    <x v="16"/>
    <x v="2763"/>
    <x v="473"/>
    <x v="4"/>
    <x v="9408"/>
    <n v="9881.5"/>
    <n v="712"/>
    <n v="9169.5"/>
  </r>
  <r>
    <x v="354"/>
    <x v="0"/>
    <x v="31"/>
    <x v="2836"/>
    <x v="31"/>
    <x v="4"/>
    <x v="9658"/>
    <n v="6576.75"/>
    <n v="6576.75"/>
    <n v="0"/>
  </r>
  <r>
    <x v="2"/>
    <x v="1"/>
    <x v="1"/>
    <x v="2685"/>
    <x v="362"/>
    <x v="46"/>
    <x v="9659"/>
    <n v="1.18"/>
    <n v="1.18"/>
    <n v="0"/>
  </r>
  <r>
    <x v="407"/>
    <x v="0"/>
    <x v="17"/>
    <x v="2686"/>
    <x v="94"/>
    <x v="4"/>
    <x v="9660"/>
    <n v="437.4"/>
    <n v="437.4"/>
    <n v="0"/>
  </r>
  <r>
    <x v="2"/>
    <x v="1"/>
    <x v="1"/>
    <x v="2715"/>
    <x v="37"/>
    <x v="48"/>
    <x v="9661"/>
    <n v="455.4"/>
    <n v="455.4"/>
    <n v="0"/>
  </r>
  <r>
    <x v="2"/>
    <x v="1"/>
    <x v="1"/>
    <x v="2717"/>
    <x v="303"/>
    <x v="95"/>
    <x v="9662"/>
    <n v="106.9"/>
    <n v="106.9"/>
    <n v="0"/>
  </r>
  <r>
    <x v="2"/>
    <x v="1"/>
    <x v="1"/>
    <x v="2717"/>
    <x v="303"/>
    <x v="271"/>
    <x v="9663"/>
    <n v="298"/>
    <n v="298"/>
    <n v="0"/>
  </r>
  <r>
    <x v="367"/>
    <x v="2"/>
    <x v="9"/>
    <x v="1769"/>
    <x v="5"/>
    <x v="185"/>
    <x v="7243"/>
    <n v="349.96"/>
    <n v="349.96"/>
    <n v="0"/>
  </r>
  <r>
    <x v="367"/>
    <x v="2"/>
    <x v="9"/>
    <x v="1769"/>
    <x v="5"/>
    <x v="81"/>
    <x v="9664"/>
    <n v="1079.94"/>
    <n v="1079.94"/>
    <n v="0"/>
  </r>
  <r>
    <x v="367"/>
    <x v="2"/>
    <x v="9"/>
    <x v="1769"/>
    <x v="5"/>
    <x v="524"/>
    <x v="7668"/>
    <n v="449.95"/>
    <n v="449.95"/>
    <n v="0"/>
  </r>
  <r>
    <x v="367"/>
    <x v="2"/>
    <x v="9"/>
    <x v="1769"/>
    <x v="5"/>
    <x v="883"/>
    <x v="7668"/>
    <n v="449.95"/>
    <n v="449.95"/>
    <n v="0"/>
  </r>
  <r>
    <x v="368"/>
    <x v="2"/>
    <x v="9"/>
    <x v="1769"/>
    <x v="5"/>
    <x v="520"/>
    <x v="5859"/>
    <n v="177.38"/>
    <n v="177.38"/>
    <n v="0"/>
  </r>
  <r>
    <x v="368"/>
    <x v="2"/>
    <x v="9"/>
    <x v="1769"/>
    <x v="5"/>
    <x v="541"/>
    <x v="6377"/>
    <n v="885.17"/>
    <n v="885.17"/>
    <n v="0"/>
  </r>
  <r>
    <x v="368"/>
    <x v="2"/>
    <x v="9"/>
    <x v="1769"/>
    <x v="5"/>
    <x v="413"/>
    <x v="6377"/>
    <n v="-885.17"/>
    <n v="-885.17"/>
    <n v="0"/>
  </r>
  <r>
    <x v="368"/>
    <x v="2"/>
    <x v="9"/>
    <x v="1769"/>
    <x v="5"/>
    <x v="333"/>
    <x v="9665"/>
    <n v="457.83"/>
    <n v="457.83"/>
    <n v="0"/>
  </r>
  <r>
    <x v="368"/>
    <x v="2"/>
    <x v="9"/>
    <x v="1769"/>
    <x v="5"/>
    <x v="156"/>
    <x v="5859"/>
    <n v="-6562.88"/>
    <n v="-6562.88"/>
    <n v="0"/>
  </r>
  <r>
    <x v="368"/>
    <x v="2"/>
    <x v="9"/>
    <x v="1769"/>
    <x v="5"/>
    <x v="157"/>
    <x v="5859"/>
    <n v="6562.88"/>
    <n v="6562.88"/>
    <n v="0"/>
  </r>
  <r>
    <x v="368"/>
    <x v="2"/>
    <x v="9"/>
    <x v="1769"/>
    <x v="5"/>
    <x v="1077"/>
    <x v="5792"/>
    <n v="-1570.4"/>
    <n v="-1570.4"/>
    <n v="0"/>
  </r>
  <r>
    <x v="368"/>
    <x v="2"/>
    <x v="9"/>
    <x v="1769"/>
    <x v="5"/>
    <x v="1078"/>
    <x v="5792"/>
    <n v="1570.4"/>
    <n v="1570.4"/>
    <n v="0"/>
  </r>
  <r>
    <x v="368"/>
    <x v="2"/>
    <x v="9"/>
    <x v="1769"/>
    <x v="5"/>
    <x v="371"/>
    <x v="6343"/>
    <n v="1980.64"/>
    <n v="1980.64"/>
    <n v="0"/>
  </r>
  <r>
    <x v="368"/>
    <x v="2"/>
    <x v="9"/>
    <x v="1769"/>
    <x v="5"/>
    <x v="241"/>
    <x v="5864"/>
    <n v="-3844.37"/>
    <n v="-3844.37"/>
    <n v="0"/>
  </r>
  <r>
    <x v="368"/>
    <x v="2"/>
    <x v="9"/>
    <x v="1769"/>
    <x v="5"/>
    <x v="1079"/>
    <x v="5864"/>
    <n v="3844.37"/>
    <n v="3844.37"/>
    <n v="0"/>
  </r>
  <r>
    <x v="368"/>
    <x v="2"/>
    <x v="9"/>
    <x v="1769"/>
    <x v="5"/>
    <x v="419"/>
    <x v="5880"/>
    <n v="-2959.07"/>
    <n v="-2959.07"/>
    <n v="0"/>
  </r>
  <r>
    <x v="368"/>
    <x v="2"/>
    <x v="9"/>
    <x v="1769"/>
    <x v="5"/>
    <x v="745"/>
    <x v="6028"/>
    <n v="3139.13"/>
    <n v="3139.13"/>
    <n v="0"/>
  </r>
  <r>
    <x v="368"/>
    <x v="2"/>
    <x v="9"/>
    <x v="1769"/>
    <x v="5"/>
    <x v="735"/>
    <x v="8645"/>
    <n v="171.67"/>
    <n v="171.67"/>
    <n v="0"/>
  </r>
  <r>
    <x v="477"/>
    <x v="2"/>
    <x v="9"/>
    <x v="1769"/>
    <x v="5"/>
    <x v="577"/>
    <x v="9666"/>
    <n v="21496.18"/>
    <n v="21496.18"/>
    <n v="0"/>
  </r>
  <r>
    <x v="477"/>
    <x v="2"/>
    <x v="9"/>
    <x v="1769"/>
    <x v="5"/>
    <x v="947"/>
    <x v="9667"/>
    <n v="11196.79"/>
    <n v="11196.79"/>
    <n v="0"/>
  </r>
  <r>
    <x v="477"/>
    <x v="2"/>
    <x v="9"/>
    <x v="1769"/>
    <x v="5"/>
    <x v="772"/>
    <x v="5792"/>
    <n v="5556.8"/>
    <n v="5556.8"/>
    <n v="0"/>
  </r>
  <r>
    <x v="477"/>
    <x v="2"/>
    <x v="9"/>
    <x v="1769"/>
    <x v="5"/>
    <x v="1080"/>
    <x v="5792"/>
    <n v="-5556.8"/>
    <n v="-5556.8"/>
    <n v="0"/>
  </r>
  <r>
    <x v="477"/>
    <x v="2"/>
    <x v="9"/>
    <x v="1769"/>
    <x v="5"/>
    <x v="1081"/>
    <x v="5792"/>
    <n v="5556.8"/>
    <n v="5556.8"/>
    <n v="0"/>
  </r>
  <r>
    <x v="477"/>
    <x v="2"/>
    <x v="9"/>
    <x v="1769"/>
    <x v="5"/>
    <x v="1082"/>
    <x v="6343"/>
    <n v="433.27"/>
    <n v="433.27"/>
    <n v="0"/>
  </r>
  <r>
    <x v="477"/>
    <x v="2"/>
    <x v="9"/>
    <x v="1769"/>
    <x v="5"/>
    <x v="1083"/>
    <x v="8922"/>
    <n v="-350.13"/>
    <n v="-350.13"/>
    <n v="0"/>
  </r>
  <r>
    <x v="477"/>
    <x v="2"/>
    <x v="9"/>
    <x v="1769"/>
    <x v="5"/>
    <x v="1084"/>
    <x v="8921"/>
    <n v="-1881.19"/>
    <n v="-1881.19"/>
    <n v="0"/>
  </r>
  <r>
    <x v="477"/>
    <x v="2"/>
    <x v="9"/>
    <x v="1769"/>
    <x v="5"/>
    <x v="642"/>
    <x v="5770"/>
    <n v="232.96"/>
    <n v="232.96"/>
    <n v="0"/>
  </r>
  <r>
    <x v="477"/>
    <x v="2"/>
    <x v="9"/>
    <x v="1769"/>
    <x v="5"/>
    <x v="1085"/>
    <x v="5770"/>
    <n v="-232.96"/>
    <n v="-232.96"/>
    <n v="0"/>
  </r>
  <r>
    <x v="477"/>
    <x v="2"/>
    <x v="9"/>
    <x v="1769"/>
    <x v="5"/>
    <x v="1086"/>
    <x v="5770"/>
    <n v="232.96"/>
    <n v="232.96"/>
    <n v="0"/>
  </r>
  <r>
    <x v="477"/>
    <x v="2"/>
    <x v="9"/>
    <x v="1769"/>
    <x v="5"/>
    <x v="643"/>
    <x v="9668"/>
    <n v="2854.2"/>
    <n v="2854.2"/>
    <n v="0"/>
  </r>
  <r>
    <x v="2"/>
    <x v="1"/>
    <x v="1"/>
    <x v="2837"/>
    <x v="269"/>
    <x v="25"/>
    <x v="4896"/>
    <n v="65.459999999999994"/>
    <n v="65.459999999999994"/>
    <n v="0"/>
  </r>
  <r>
    <x v="2"/>
    <x v="1"/>
    <x v="1"/>
    <x v="2721"/>
    <x v="30"/>
    <x v="0"/>
    <x v="9669"/>
    <n v="212.5"/>
    <n v="212.5"/>
    <n v="0"/>
  </r>
  <r>
    <x v="2"/>
    <x v="1"/>
    <x v="1"/>
    <x v="2838"/>
    <x v="64"/>
    <x v="4"/>
    <x v="9670"/>
    <n v="1173.95"/>
    <n v="1173.95"/>
    <n v="0"/>
  </r>
  <r>
    <x v="2"/>
    <x v="1"/>
    <x v="1"/>
    <x v="2722"/>
    <x v="463"/>
    <x v="17"/>
    <x v="9671"/>
    <n v="32"/>
    <n v="32"/>
    <n v="0"/>
  </r>
  <r>
    <x v="343"/>
    <x v="2"/>
    <x v="5"/>
    <x v="2553"/>
    <x v="1"/>
    <x v="17"/>
    <x v="9672"/>
    <n v="980"/>
    <n v="980"/>
    <n v="0"/>
  </r>
  <r>
    <x v="512"/>
    <x v="2"/>
    <x v="16"/>
    <x v="2839"/>
    <x v="281"/>
    <x v="4"/>
    <x v="9673"/>
    <n v="10200"/>
    <n v="9435"/>
    <n v="765"/>
  </r>
  <r>
    <x v="312"/>
    <x v="2"/>
    <x v="28"/>
    <x v="2554"/>
    <x v="134"/>
    <x v="17"/>
    <x v="9674"/>
    <n v="2476.8000000000002"/>
    <n v="2476.8000000000002"/>
    <n v="0"/>
  </r>
  <r>
    <x v="2"/>
    <x v="1"/>
    <x v="1"/>
    <x v="2555"/>
    <x v="77"/>
    <x v="43"/>
    <x v="9675"/>
    <n v="113.12"/>
    <n v="113.12"/>
    <n v="0"/>
  </r>
  <r>
    <x v="2"/>
    <x v="1"/>
    <x v="1"/>
    <x v="2555"/>
    <x v="77"/>
    <x v="81"/>
    <x v="9676"/>
    <n v="82.44"/>
    <n v="82.44"/>
    <n v="0"/>
  </r>
  <r>
    <x v="309"/>
    <x v="2"/>
    <x v="28"/>
    <x v="2724"/>
    <x v="359"/>
    <x v="48"/>
    <x v="7892"/>
    <n v="1072.8"/>
    <n v="1072.8"/>
    <n v="0"/>
  </r>
  <r>
    <x v="119"/>
    <x v="2"/>
    <x v="5"/>
    <x v="2840"/>
    <x v="61"/>
    <x v="4"/>
    <x v="9677"/>
    <n v="2552.1999999999998"/>
    <n v="2552.1999999999998"/>
    <n v="0"/>
  </r>
  <r>
    <x v="2"/>
    <x v="1"/>
    <x v="1"/>
    <x v="2761"/>
    <x v="99"/>
    <x v="62"/>
    <x v="9678"/>
    <n v="187"/>
    <n v="187"/>
    <n v="0"/>
  </r>
  <r>
    <x v="2"/>
    <x v="1"/>
    <x v="1"/>
    <x v="2841"/>
    <x v="226"/>
    <x v="17"/>
    <x v="1681"/>
    <n v="40.630000000000003"/>
    <n v="40.630000000000003"/>
    <n v="0"/>
  </r>
  <r>
    <x v="2"/>
    <x v="1"/>
    <x v="1"/>
    <x v="2622"/>
    <x v="37"/>
    <x v="17"/>
    <x v="9679"/>
    <n v="247.6"/>
    <n v="247.6"/>
    <n v="0"/>
  </r>
  <r>
    <x v="2"/>
    <x v="1"/>
    <x v="1"/>
    <x v="2622"/>
    <x v="37"/>
    <x v="46"/>
    <x v="9680"/>
    <n v="177.9"/>
    <n v="177.9"/>
    <n v="0"/>
  </r>
  <r>
    <x v="2"/>
    <x v="1"/>
    <x v="1"/>
    <x v="2622"/>
    <x v="37"/>
    <x v="19"/>
    <x v="9681"/>
    <n v="157.83000000000001"/>
    <n v="157.83000000000001"/>
    <n v="0"/>
  </r>
  <r>
    <x v="2"/>
    <x v="1"/>
    <x v="1"/>
    <x v="2622"/>
    <x v="37"/>
    <x v="20"/>
    <x v="9682"/>
    <n v="614.95000000000005"/>
    <n v="614.95000000000005"/>
    <n v="0"/>
  </r>
  <r>
    <x v="2"/>
    <x v="1"/>
    <x v="1"/>
    <x v="2622"/>
    <x v="37"/>
    <x v="106"/>
    <x v="9683"/>
    <n v="175.3"/>
    <n v="175.3"/>
    <n v="0"/>
  </r>
  <r>
    <x v="210"/>
    <x v="2"/>
    <x v="3"/>
    <x v="2842"/>
    <x v="147"/>
    <x v="4"/>
    <x v="9684"/>
    <n v="131500"/>
    <n v="42110.720000000001"/>
    <n v="89389.28"/>
  </r>
  <r>
    <x v="2"/>
    <x v="1"/>
    <x v="1"/>
    <x v="2843"/>
    <x v="97"/>
    <x v="4"/>
    <x v="7940"/>
    <n v="102317.27"/>
    <n v="102317.27"/>
    <n v="0"/>
  </r>
  <r>
    <x v="95"/>
    <x v="2"/>
    <x v="2"/>
    <x v="1584"/>
    <x v="1"/>
    <x v="127"/>
    <x v="5388"/>
    <n v="9062.64"/>
    <n v="9062.64"/>
    <n v="0"/>
  </r>
  <r>
    <x v="9"/>
    <x v="0"/>
    <x v="2"/>
    <x v="1846"/>
    <x v="223"/>
    <x v="4"/>
    <x v="7860"/>
    <n v="1384.8"/>
    <n v="1384.8"/>
    <n v="0"/>
  </r>
  <r>
    <x v="9"/>
    <x v="0"/>
    <x v="2"/>
    <x v="1846"/>
    <x v="223"/>
    <x v="95"/>
    <x v="8989"/>
    <n v="244.8"/>
    <n v="244.8"/>
    <n v="0"/>
  </r>
  <r>
    <x v="2"/>
    <x v="1"/>
    <x v="1"/>
    <x v="2624"/>
    <x v="101"/>
    <x v="4"/>
    <x v="9685"/>
    <n v="3510"/>
    <n v="3510"/>
    <n v="0"/>
  </r>
  <r>
    <x v="276"/>
    <x v="0"/>
    <x v="5"/>
    <x v="2162"/>
    <x v="264"/>
    <x v="13"/>
    <x v="9686"/>
    <n v="82271"/>
    <n v="82271"/>
    <n v="0"/>
  </r>
  <r>
    <x v="381"/>
    <x v="0"/>
    <x v="9"/>
    <x v="2625"/>
    <x v="134"/>
    <x v="25"/>
    <x v="6931"/>
    <n v="3926"/>
    <n v="3926"/>
    <n v="0"/>
  </r>
  <r>
    <x v="361"/>
    <x v="2"/>
    <x v="28"/>
    <x v="2391"/>
    <x v="377"/>
    <x v="25"/>
    <x v="64"/>
    <n v="130"/>
    <n v="130"/>
    <n v="0"/>
  </r>
  <r>
    <x v="440"/>
    <x v="2"/>
    <x v="2"/>
    <x v="2844"/>
    <x v="1"/>
    <x v="4"/>
    <x v="9687"/>
    <n v="19605"/>
    <n v="19605"/>
    <n v="0"/>
  </r>
  <r>
    <x v="516"/>
    <x v="0"/>
    <x v="8"/>
    <x v="2845"/>
    <x v="481"/>
    <x v="4"/>
    <x v="9688"/>
    <n v="37300"/>
    <n v="37300"/>
    <n v="0"/>
  </r>
  <r>
    <x v="2"/>
    <x v="1"/>
    <x v="1"/>
    <x v="1849"/>
    <x v="128"/>
    <x v="95"/>
    <x v="8548"/>
    <n v="68"/>
    <n v="68"/>
    <n v="0"/>
  </r>
  <r>
    <x v="9"/>
    <x v="0"/>
    <x v="2"/>
    <x v="1850"/>
    <x v="223"/>
    <x v="4"/>
    <x v="9689"/>
    <n v="422.4"/>
    <n v="422.4"/>
    <n v="0"/>
  </r>
  <r>
    <x v="9"/>
    <x v="0"/>
    <x v="2"/>
    <x v="1850"/>
    <x v="223"/>
    <x v="48"/>
    <x v="8989"/>
    <n v="61.2"/>
    <n v="61.2"/>
    <n v="0"/>
  </r>
  <r>
    <x v="315"/>
    <x v="2"/>
    <x v="8"/>
    <x v="2191"/>
    <x v="414"/>
    <x v="13"/>
    <x v="7396"/>
    <n v="10336.799999999999"/>
    <n v="10336.799999999999"/>
    <n v="0"/>
  </r>
  <r>
    <x v="95"/>
    <x v="2"/>
    <x v="2"/>
    <x v="1851"/>
    <x v="1"/>
    <x v="25"/>
    <x v="9690"/>
    <n v="2305"/>
    <n v="2305"/>
    <n v="0"/>
  </r>
  <r>
    <x v="374"/>
    <x v="2"/>
    <x v="28"/>
    <x v="1852"/>
    <x v="306"/>
    <x v="46"/>
    <x v="9691"/>
    <n v="3448.75"/>
    <n v="3448.75"/>
    <n v="0"/>
  </r>
  <r>
    <x v="374"/>
    <x v="2"/>
    <x v="28"/>
    <x v="1852"/>
    <x v="306"/>
    <x v="16"/>
    <x v="9692"/>
    <n v="44.5"/>
    <n v="44.5"/>
    <n v="0"/>
  </r>
  <r>
    <x v="374"/>
    <x v="2"/>
    <x v="28"/>
    <x v="1852"/>
    <x v="306"/>
    <x v="105"/>
    <x v="9693"/>
    <n v="871"/>
    <n v="871"/>
    <n v="0"/>
  </r>
  <r>
    <x v="374"/>
    <x v="2"/>
    <x v="28"/>
    <x v="1852"/>
    <x v="306"/>
    <x v="1"/>
    <x v="9694"/>
    <n v="115.7"/>
    <n v="115.7"/>
    <n v="0"/>
  </r>
  <r>
    <x v="374"/>
    <x v="2"/>
    <x v="28"/>
    <x v="1852"/>
    <x v="306"/>
    <x v="131"/>
    <x v="9695"/>
    <n v="72.75"/>
    <n v="72.75"/>
    <n v="0"/>
  </r>
  <r>
    <x v="374"/>
    <x v="2"/>
    <x v="28"/>
    <x v="1852"/>
    <x v="306"/>
    <x v="492"/>
    <x v="9696"/>
    <n v="636.03"/>
    <n v="636.03"/>
    <n v="0"/>
  </r>
  <r>
    <x v="374"/>
    <x v="2"/>
    <x v="28"/>
    <x v="1852"/>
    <x v="306"/>
    <x v="147"/>
    <x v="9697"/>
    <n v="1201.25"/>
    <n v="1201.25"/>
    <n v="0"/>
  </r>
  <r>
    <x v="374"/>
    <x v="2"/>
    <x v="28"/>
    <x v="1852"/>
    <x v="306"/>
    <x v="468"/>
    <x v="9698"/>
    <n v="854.25"/>
    <n v="854.25"/>
    <n v="0"/>
  </r>
  <r>
    <x v="366"/>
    <x v="2"/>
    <x v="9"/>
    <x v="1854"/>
    <x v="5"/>
    <x v="4"/>
    <x v="6422"/>
    <n v="19489.310000000001"/>
    <n v="19489.310000000001"/>
    <n v="0"/>
  </r>
  <r>
    <x v="366"/>
    <x v="2"/>
    <x v="9"/>
    <x v="1854"/>
    <x v="5"/>
    <x v="43"/>
    <x v="5854"/>
    <n v="13.28"/>
    <n v="13.28"/>
    <n v="0"/>
  </r>
  <r>
    <x v="366"/>
    <x v="2"/>
    <x v="9"/>
    <x v="1854"/>
    <x v="5"/>
    <x v="271"/>
    <x v="8826"/>
    <n v="461.54"/>
    <n v="461.54"/>
    <n v="0"/>
  </r>
  <r>
    <x v="366"/>
    <x v="2"/>
    <x v="9"/>
    <x v="1854"/>
    <x v="5"/>
    <x v="1087"/>
    <x v="5876"/>
    <n v="-266.67"/>
    <n v="-266.67"/>
    <n v="0"/>
  </r>
  <r>
    <x v="448"/>
    <x v="2"/>
    <x v="9"/>
    <x v="1854"/>
    <x v="5"/>
    <x v="229"/>
    <x v="5792"/>
    <n v="3624"/>
    <n v="3624"/>
    <n v="0"/>
  </r>
  <r>
    <x v="448"/>
    <x v="2"/>
    <x v="9"/>
    <x v="1854"/>
    <x v="5"/>
    <x v="230"/>
    <x v="5792"/>
    <n v="-3624"/>
    <n v="-3624"/>
    <n v="0"/>
  </r>
  <r>
    <x v="448"/>
    <x v="2"/>
    <x v="9"/>
    <x v="1854"/>
    <x v="5"/>
    <x v="231"/>
    <x v="5792"/>
    <n v="3624"/>
    <n v="3624"/>
    <n v="0"/>
  </r>
  <r>
    <x v="448"/>
    <x v="2"/>
    <x v="9"/>
    <x v="1854"/>
    <x v="5"/>
    <x v="150"/>
    <x v="6343"/>
    <n v="495.16"/>
    <n v="495.16"/>
    <n v="0"/>
  </r>
  <r>
    <x v="2"/>
    <x v="1"/>
    <x v="1"/>
    <x v="2344"/>
    <x v="190"/>
    <x v="294"/>
    <x v="9699"/>
    <n v="6.53"/>
    <n v="6.53"/>
    <n v="0"/>
  </r>
  <r>
    <x v="2"/>
    <x v="1"/>
    <x v="1"/>
    <x v="2846"/>
    <x v="482"/>
    <x v="0"/>
    <x v="6123"/>
    <n v="100"/>
    <n v="100"/>
    <n v="0"/>
  </r>
  <r>
    <x v="369"/>
    <x v="2"/>
    <x v="9"/>
    <x v="2847"/>
    <x v="200"/>
    <x v="4"/>
    <x v="9700"/>
    <n v="7040.33"/>
    <n v="7040.34"/>
    <n v="-0.01"/>
  </r>
  <r>
    <x v="359"/>
    <x v="2"/>
    <x v="9"/>
    <x v="2847"/>
    <x v="200"/>
    <x v="0"/>
    <x v="9700"/>
    <n v="7040.33"/>
    <n v="7040.33"/>
    <n v="0"/>
  </r>
  <r>
    <x v="360"/>
    <x v="0"/>
    <x v="9"/>
    <x v="2634"/>
    <x v="200"/>
    <x v="0"/>
    <x v="9136"/>
    <n v="23229"/>
    <n v="23229"/>
    <n v="0"/>
  </r>
  <r>
    <x v="2"/>
    <x v="1"/>
    <x v="1"/>
    <x v="2635"/>
    <x v="5"/>
    <x v="4"/>
    <x v="9701"/>
    <n v="348.45"/>
    <n v="348.45"/>
    <n v="0"/>
  </r>
  <r>
    <x v="2"/>
    <x v="1"/>
    <x v="1"/>
    <x v="2635"/>
    <x v="5"/>
    <x v="0"/>
    <x v="9702"/>
    <n v="406.16"/>
    <n v="406.16"/>
    <n v="0"/>
  </r>
  <r>
    <x v="247"/>
    <x v="0"/>
    <x v="15"/>
    <x v="2848"/>
    <x v="34"/>
    <x v="4"/>
    <x v="9703"/>
    <n v="535.26"/>
    <n v="535.26"/>
    <n v="0"/>
  </r>
  <r>
    <x v="2"/>
    <x v="1"/>
    <x v="1"/>
    <x v="2849"/>
    <x v="37"/>
    <x v="4"/>
    <x v="9704"/>
    <n v="1540.8"/>
    <n v="1540.8"/>
    <n v="0"/>
  </r>
  <r>
    <x v="2"/>
    <x v="1"/>
    <x v="1"/>
    <x v="2850"/>
    <x v="439"/>
    <x v="4"/>
    <x v="9705"/>
    <n v="498"/>
    <n v="498"/>
    <n v="0"/>
  </r>
  <r>
    <x v="320"/>
    <x v="2"/>
    <x v="5"/>
    <x v="2851"/>
    <x v="15"/>
    <x v="4"/>
    <x v="9706"/>
    <n v="12500"/>
    <n v="4672.7"/>
    <n v="7827.3"/>
  </r>
  <r>
    <x v="517"/>
    <x v="0"/>
    <x v="29"/>
    <x v="2852"/>
    <x v="103"/>
    <x v="4"/>
    <x v="9707"/>
    <n v="16335"/>
    <n v="16335"/>
    <n v="0"/>
  </r>
  <r>
    <x v="2"/>
    <x v="1"/>
    <x v="1"/>
    <x v="2853"/>
    <x v="333"/>
    <x v="4"/>
    <x v="9708"/>
    <n v="1400"/>
    <n v="1400"/>
    <n v="0"/>
  </r>
  <r>
    <x v="2"/>
    <x v="1"/>
    <x v="1"/>
    <x v="2854"/>
    <x v="483"/>
    <x v="4"/>
    <x v="9709"/>
    <n v="8429.65"/>
    <n v="8429.65"/>
    <n v="0"/>
  </r>
  <r>
    <x v="2"/>
    <x v="1"/>
    <x v="1"/>
    <x v="2638"/>
    <x v="453"/>
    <x v="0"/>
    <x v="9710"/>
    <n v="81"/>
    <n v="81"/>
    <n v="0"/>
  </r>
  <r>
    <x v="2"/>
    <x v="1"/>
    <x v="1"/>
    <x v="2855"/>
    <x v="179"/>
    <x v="4"/>
    <x v="9711"/>
    <n v="1880"/>
    <n v="1880"/>
    <n v="0"/>
  </r>
  <r>
    <x v="2"/>
    <x v="1"/>
    <x v="1"/>
    <x v="2855"/>
    <x v="179"/>
    <x v="17"/>
    <x v="9712"/>
    <n v="120"/>
    <n v="120"/>
    <n v="0"/>
  </r>
  <r>
    <x v="2"/>
    <x v="1"/>
    <x v="1"/>
    <x v="2855"/>
    <x v="179"/>
    <x v="46"/>
    <x v="9713"/>
    <n v="60.16"/>
    <n v="60.16"/>
    <n v="0"/>
  </r>
  <r>
    <x v="2"/>
    <x v="1"/>
    <x v="1"/>
    <x v="2855"/>
    <x v="179"/>
    <x v="68"/>
    <x v="9714"/>
    <n v="3.84"/>
    <n v="3.84"/>
    <n v="0"/>
  </r>
  <r>
    <x v="38"/>
    <x v="2"/>
    <x v="5"/>
    <x v="2639"/>
    <x v="1"/>
    <x v="46"/>
    <x v="9715"/>
    <n v="528"/>
    <n v="528"/>
    <n v="0"/>
  </r>
  <r>
    <x v="38"/>
    <x v="2"/>
    <x v="5"/>
    <x v="2639"/>
    <x v="1"/>
    <x v="95"/>
    <x v="9716"/>
    <n v="106.75"/>
    <n v="106.75"/>
    <n v="0"/>
  </r>
  <r>
    <x v="399"/>
    <x v="0"/>
    <x v="9"/>
    <x v="2856"/>
    <x v="94"/>
    <x v="0"/>
    <x v="9717"/>
    <n v="570"/>
    <n v="570"/>
    <n v="0"/>
  </r>
  <r>
    <x v="2"/>
    <x v="1"/>
    <x v="1"/>
    <x v="2640"/>
    <x v="234"/>
    <x v="4"/>
    <x v="9718"/>
    <n v="3438.54"/>
    <n v="3438.54"/>
    <n v="0"/>
  </r>
  <r>
    <x v="247"/>
    <x v="0"/>
    <x v="15"/>
    <x v="2642"/>
    <x v="223"/>
    <x v="17"/>
    <x v="9719"/>
    <n v="32.4"/>
    <n v="32.4"/>
    <n v="0"/>
  </r>
  <r>
    <x v="2"/>
    <x v="1"/>
    <x v="1"/>
    <x v="2857"/>
    <x v="57"/>
    <x v="17"/>
    <x v="9720"/>
    <n v="888.9"/>
    <n v="888.9"/>
    <n v="0"/>
  </r>
  <r>
    <x v="2"/>
    <x v="1"/>
    <x v="1"/>
    <x v="2858"/>
    <x v="184"/>
    <x v="13"/>
    <x v="9721"/>
    <n v="85"/>
    <n v="85"/>
    <n v="0"/>
  </r>
  <r>
    <x v="2"/>
    <x v="1"/>
    <x v="1"/>
    <x v="2858"/>
    <x v="184"/>
    <x v="112"/>
    <x v="9722"/>
    <n v="280"/>
    <n v="280"/>
    <n v="0"/>
  </r>
  <r>
    <x v="312"/>
    <x v="2"/>
    <x v="28"/>
    <x v="1771"/>
    <x v="5"/>
    <x v="637"/>
    <x v="7853"/>
    <n v="124"/>
    <n v="124"/>
    <n v="0"/>
  </r>
  <r>
    <x v="312"/>
    <x v="2"/>
    <x v="28"/>
    <x v="1771"/>
    <x v="5"/>
    <x v="619"/>
    <x v="6060"/>
    <n v="174.8"/>
    <n v="174.8"/>
    <n v="0"/>
  </r>
  <r>
    <x v="312"/>
    <x v="2"/>
    <x v="28"/>
    <x v="1771"/>
    <x v="5"/>
    <x v="1088"/>
    <x v="9359"/>
    <n v="399.72"/>
    <n v="399.72"/>
    <n v="0"/>
  </r>
  <r>
    <x v="309"/>
    <x v="2"/>
    <x v="28"/>
    <x v="1771"/>
    <x v="5"/>
    <x v="1089"/>
    <x v="8451"/>
    <n v="-7132.02"/>
    <n v="-7132.02"/>
    <n v="0"/>
  </r>
  <r>
    <x v="309"/>
    <x v="2"/>
    <x v="28"/>
    <x v="1771"/>
    <x v="5"/>
    <x v="1090"/>
    <x v="8451"/>
    <n v="7132.02"/>
    <n v="7132.02"/>
    <n v="0"/>
  </r>
  <r>
    <x v="312"/>
    <x v="2"/>
    <x v="28"/>
    <x v="1771"/>
    <x v="5"/>
    <x v="1091"/>
    <x v="5560"/>
    <n v="13714.43"/>
    <n v="13714.43"/>
    <n v="0"/>
  </r>
  <r>
    <x v="312"/>
    <x v="2"/>
    <x v="28"/>
    <x v="1771"/>
    <x v="5"/>
    <x v="1092"/>
    <x v="6059"/>
    <n v="-607.6"/>
    <n v="-607.6"/>
    <n v="0"/>
  </r>
  <r>
    <x v="312"/>
    <x v="2"/>
    <x v="28"/>
    <x v="1771"/>
    <x v="5"/>
    <x v="1093"/>
    <x v="6060"/>
    <n v="1573.24"/>
    <n v="1573.24"/>
    <n v="0"/>
  </r>
  <r>
    <x v="350"/>
    <x v="2"/>
    <x v="28"/>
    <x v="1771"/>
    <x v="5"/>
    <x v="1094"/>
    <x v="8453"/>
    <n v="8884.14"/>
    <n v="8884.14"/>
    <n v="0"/>
  </r>
  <r>
    <x v="469"/>
    <x v="2"/>
    <x v="5"/>
    <x v="2859"/>
    <x v="89"/>
    <x v="4"/>
    <x v="9723"/>
    <n v="4639.5"/>
    <n v="4639.5"/>
    <n v="0"/>
  </r>
  <r>
    <x v="469"/>
    <x v="2"/>
    <x v="5"/>
    <x v="2750"/>
    <x v="89"/>
    <x v="4"/>
    <x v="9724"/>
    <n v="32249.48"/>
    <n v="32248.74"/>
    <n v="0.74"/>
  </r>
  <r>
    <x v="385"/>
    <x v="2"/>
    <x v="8"/>
    <x v="2583"/>
    <x v="223"/>
    <x v="25"/>
    <x v="5784"/>
    <n v="393"/>
    <n v="393"/>
    <n v="0"/>
  </r>
  <r>
    <x v="385"/>
    <x v="2"/>
    <x v="8"/>
    <x v="2583"/>
    <x v="223"/>
    <x v="0"/>
    <x v="6249"/>
    <n v="199.2"/>
    <n v="199.2"/>
    <n v="0"/>
  </r>
  <r>
    <x v="407"/>
    <x v="0"/>
    <x v="17"/>
    <x v="2584"/>
    <x v="1"/>
    <x v="62"/>
    <x v="3626"/>
    <n v="239"/>
    <n v="239"/>
    <n v="0"/>
  </r>
  <r>
    <x v="208"/>
    <x v="0"/>
    <x v="2"/>
    <x v="2860"/>
    <x v="222"/>
    <x v="25"/>
    <x v="9725"/>
    <n v="2400"/>
    <n v="2400"/>
    <n v="0"/>
  </r>
  <r>
    <x v="486"/>
    <x v="0"/>
    <x v="8"/>
    <x v="2596"/>
    <x v="49"/>
    <x v="4"/>
    <x v="9726"/>
    <n v="398725"/>
    <n v="358852.5"/>
    <n v="39872.5"/>
  </r>
  <r>
    <x v="343"/>
    <x v="2"/>
    <x v="5"/>
    <x v="2597"/>
    <x v="1"/>
    <x v="25"/>
    <x v="9727"/>
    <n v="23.8"/>
    <n v="23.8"/>
    <n v="0"/>
  </r>
  <r>
    <x v="343"/>
    <x v="2"/>
    <x v="5"/>
    <x v="2597"/>
    <x v="1"/>
    <x v="0"/>
    <x v="9728"/>
    <n v="33.04"/>
    <n v="33.04"/>
    <n v="0"/>
  </r>
  <r>
    <x v="343"/>
    <x v="2"/>
    <x v="5"/>
    <x v="2597"/>
    <x v="1"/>
    <x v="95"/>
    <x v="9729"/>
    <n v="118.08"/>
    <n v="118.08"/>
    <n v="0"/>
  </r>
  <r>
    <x v="343"/>
    <x v="2"/>
    <x v="5"/>
    <x v="2597"/>
    <x v="1"/>
    <x v="101"/>
    <x v="9730"/>
    <n v="19"/>
    <n v="19"/>
    <n v="0"/>
  </r>
  <r>
    <x v="343"/>
    <x v="2"/>
    <x v="5"/>
    <x v="2597"/>
    <x v="1"/>
    <x v="80"/>
    <x v="9731"/>
    <n v="17.3"/>
    <n v="17.3"/>
    <n v="0"/>
  </r>
  <r>
    <x v="504"/>
    <x v="0"/>
    <x v="8"/>
    <x v="2861"/>
    <x v="361"/>
    <x v="4"/>
    <x v="9732"/>
    <n v="62790"/>
    <n v="62790"/>
    <n v="0"/>
  </r>
  <r>
    <x v="2"/>
    <x v="1"/>
    <x v="1"/>
    <x v="2706"/>
    <x v="362"/>
    <x v="25"/>
    <x v="9327"/>
    <n v="2.09"/>
    <n v="2.09"/>
    <n v="0"/>
  </r>
  <r>
    <x v="2"/>
    <x v="1"/>
    <x v="1"/>
    <x v="2706"/>
    <x v="362"/>
    <x v="91"/>
    <x v="9733"/>
    <n v="1.92"/>
    <n v="1.92"/>
    <n v="0"/>
  </r>
  <r>
    <x v="95"/>
    <x v="2"/>
    <x v="2"/>
    <x v="2862"/>
    <x v="1"/>
    <x v="17"/>
    <x v="9734"/>
    <n v="690"/>
    <n v="690"/>
    <n v="0"/>
  </r>
  <r>
    <x v="2"/>
    <x v="1"/>
    <x v="1"/>
    <x v="2707"/>
    <x v="61"/>
    <x v="48"/>
    <x v="9735"/>
    <n v="67.48"/>
    <n v="67.48"/>
    <n v="0"/>
  </r>
  <r>
    <x v="2"/>
    <x v="1"/>
    <x v="1"/>
    <x v="2707"/>
    <x v="61"/>
    <x v="95"/>
    <x v="9736"/>
    <n v="51.3"/>
    <n v="51.3"/>
    <n v="0"/>
  </r>
  <r>
    <x v="353"/>
    <x v="2"/>
    <x v="28"/>
    <x v="1736"/>
    <x v="5"/>
    <x v="721"/>
    <x v="8863"/>
    <n v="217.1"/>
    <n v="217.1"/>
    <n v="0"/>
  </r>
  <r>
    <x v="353"/>
    <x v="2"/>
    <x v="28"/>
    <x v="1736"/>
    <x v="5"/>
    <x v="771"/>
    <x v="8865"/>
    <n v="-11119.28"/>
    <n v="-11119.28"/>
    <n v="0"/>
  </r>
  <r>
    <x v="353"/>
    <x v="2"/>
    <x v="28"/>
    <x v="1736"/>
    <x v="5"/>
    <x v="772"/>
    <x v="5773"/>
    <n v="24.03"/>
    <n v="24.03"/>
    <n v="0"/>
  </r>
  <r>
    <x v="353"/>
    <x v="2"/>
    <x v="28"/>
    <x v="1736"/>
    <x v="5"/>
    <x v="722"/>
    <x v="5179"/>
    <n v="-18.02"/>
    <n v="-18.02"/>
    <n v="0"/>
  </r>
  <r>
    <x v="2"/>
    <x v="1"/>
    <x v="1"/>
    <x v="2528"/>
    <x v="445"/>
    <x v="4"/>
    <x v="9737"/>
    <n v="6768"/>
    <n v="6768"/>
    <n v="0"/>
  </r>
  <r>
    <x v="2"/>
    <x v="1"/>
    <x v="1"/>
    <x v="2529"/>
    <x v="37"/>
    <x v="46"/>
    <x v="9738"/>
    <n v="65.8"/>
    <n v="65.8"/>
    <n v="0"/>
  </r>
  <r>
    <x v="2"/>
    <x v="1"/>
    <x v="1"/>
    <x v="2529"/>
    <x v="37"/>
    <x v="42"/>
    <x v="9739"/>
    <n v="201.6"/>
    <n v="201.6"/>
    <n v="0"/>
  </r>
  <r>
    <x v="309"/>
    <x v="2"/>
    <x v="28"/>
    <x v="2776"/>
    <x v="269"/>
    <x v="62"/>
    <x v="6782"/>
    <n v="989.45"/>
    <n v="989.45"/>
    <n v="0"/>
  </r>
  <r>
    <x v="2"/>
    <x v="1"/>
    <x v="1"/>
    <x v="2777"/>
    <x v="108"/>
    <x v="4"/>
    <x v="9740"/>
    <n v="10000"/>
    <n v="10000"/>
    <n v="0"/>
  </r>
  <r>
    <x v="469"/>
    <x v="2"/>
    <x v="5"/>
    <x v="2530"/>
    <x v="1"/>
    <x v="17"/>
    <x v="9741"/>
    <n v="196.42"/>
    <n v="196.42"/>
    <n v="0"/>
  </r>
  <r>
    <x v="469"/>
    <x v="2"/>
    <x v="5"/>
    <x v="2530"/>
    <x v="1"/>
    <x v="1095"/>
    <x v="9742"/>
    <n v="21939.200000000001"/>
    <n v="21939.200000000001"/>
    <n v="0"/>
  </r>
  <r>
    <x v="469"/>
    <x v="2"/>
    <x v="5"/>
    <x v="2530"/>
    <x v="1"/>
    <x v="229"/>
    <x v="6992"/>
    <n v="-46.1"/>
    <n v="-46.1"/>
    <n v="0"/>
  </r>
  <r>
    <x v="469"/>
    <x v="2"/>
    <x v="5"/>
    <x v="2530"/>
    <x v="1"/>
    <x v="478"/>
    <x v="6990"/>
    <n v="-110.4"/>
    <n v="-110.4"/>
    <n v="0"/>
  </r>
  <r>
    <x v="469"/>
    <x v="2"/>
    <x v="5"/>
    <x v="2530"/>
    <x v="1"/>
    <x v="687"/>
    <x v="9010"/>
    <n v="117.4"/>
    <n v="117.4"/>
    <n v="0"/>
  </r>
  <r>
    <x v="518"/>
    <x v="0"/>
    <x v="16"/>
    <x v="2863"/>
    <x v="14"/>
    <x v="4"/>
    <x v="9743"/>
    <n v="39077.18"/>
    <n v="39077.18"/>
    <n v="0"/>
  </r>
  <r>
    <x v="519"/>
    <x v="2"/>
    <x v="23"/>
    <x v="2778"/>
    <x v="429"/>
    <x v="25"/>
    <x v="9445"/>
    <n v="9833.33"/>
    <n v="9833.33"/>
    <n v="0"/>
  </r>
  <r>
    <x v="367"/>
    <x v="2"/>
    <x v="9"/>
    <x v="2580"/>
    <x v="365"/>
    <x v="48"/>
    <x v="9744"/>
    <n v="1583"/>
    <n v="1583"/>
    <n v="0"/>
  </r>
  <r>
    <x v="2"/>
    <x v="1"/>
    <x v="1"/>
    <x v="2581"/>
    <x v="48"/>
    <x v="0"/>
    <x v="9745"/>
    <n v="390"/>
    <n v="390"/>
    <n v="0"/>
  </r>
  <r>
    <x v="240"/>
    <x v="0"/>
    <x v="2"/>
    <x v="2743"/>
    <x v="40"/>
    <x v="4"/>
    <x v="9336"/>
    <n v="1200"/>
    <n v="1200"/>
    <n v="0"/>
  </r>
  <r>
    <x v="359"/>
    <x v="2"/>
    <x v="9"/>
    <x v="2520"/>
    <x v="223"/>
    <x v="25"/>
    <x v="5784"/>
    <n v="393"/>
    <n v="393"/>
    <n v="0"/>
  </r>
  <r>
    <x v="205"/>
    <x v="2"/>
    <x v="8"/>
    <x v="2512"/>
    <x v="269"/>
    <x v="25"/>
    <x v="9746"/>
    <n v="1179.5999999999999"/>
    <n v="1179.5999999999999"/>
    <n v="0"/>
  </r>
  <r>
    <x v="361"/>
    <x v="2"/>
    <x v="28"/>
    <x v="2513"/>
    <x v="269"/>
    <x v="18"/>
    <x v="9747"/>
    <n v="4129.41"/>
    <n v="4129.41"/>
    <n v="0"/>
  </r>
  <r>
    <x v="2"/>
    <x v="1"/>
    <x v="1"/>
    <x v="2514"/>
    <x v="443"/>
    <x v="4"/>
    <x v="9748"/>
    <n v="7000"/>
    <n v="7000"/>
    <n v="0"/>
  </r>
  <r>
    <x v="405"/>
    <x v="2"/>
    <x v="28"/>
    <x v="2864"/>
    <x v="134"/>
    <x v="25"/>
    <x v="8358"/>
    <n v="3581.4"/>
    <n v="3581.4"/>
    <n v="0"/>
  </r>
  <r>
    <x v="520"/>
    <x v="0"/>
    <x v="17"/>
    <x v="2865"/>
    <x v="89"/>
    <x v="4"/>
    <x v="9749"/>
    <n v="7300"/>
    <n v="7300"/>
    <n v="0"/>
  </r>
  <r>
    <x v="9"/>
    <x v="0"/>
    <x v="2"/>
    <x v="2286"/>
    <x v="223"/>
    <x v="25"/>
    <x v="9750"/>
    <n v="556.79999999999995"/>
    <n v="556.79999999999995"/>
    <n v="0"/>
  </r>
  <r>
    <x v="9"/>
    <x v="0"/>
    <x v="2"/>
    <x v="2286"/>
    <x v="223"/>
    <x v="17"/>
    <x v="64"/>
    <n v="123.77"/>
    <n v="123.77"/>
    <n v="0"/>
  </r>
  <r>
    <x v="339"/>
    <x v="2"/>
    <x v="5"/>
    <x v="2866"/>
    <x v="424"/>
    <x v="4"/>
    <x v="9751"/>
    <n v="94531.15"/>
    <n v="35892.089999999997"/>
    <n v="58639.06"/>
  </r>
  <r>
    <x v="2"/>
    <x v="1"/>
    <x v="1"/>
    <x v="2867"/>
    <x v="5"/>
    <x v="4"/>
    <x v="9752"/>
    <n v="2389.56"/>
    <n v="2389.56"/>
    <n v="0"/>
  </r>
  <r>
    <x v="2"/>
    <x v="1"/>
    <x v="1"/>
    <x v="2867"/>
    <x v="5"/>
    <x v="0"/>
    <x v="9753"/>
    <n v="1756.17"/>
    <n v="1756.17"/>
    <n v="0"/>
  </r>
  <r>
    <x v="451"/>
    <x v="2"/>
    <x v="9"/>
    <x v="2289"/>
    <x v="5"/>
    <x v="25"/>
    <x v="4137"/>
    <n v="1481.83"/>
    <n v="1481.83"/>
    <n v="0"/>
  </r>
  <r>
    <x v="451"/>
    <x v="2"/>
    <x v="9"/>
    <x v="2289"/>
    <x v="5"/>
    <x v="0"/>
    <x v="9754"/>
    <n v="221.96"/>
    <n v="221.96"/>
    <n v="0"/>
  </r>
  <r>
    <x v="451"/>
    <x v="2"/>
    <x v="9"/>
    <x v="2289"/>
    <x v="5"/>
    <x v="16"/>
    <x v="9755"/>
    <n v="758.88"/>
    <n v="758.88"/>
    <n v="0"/>
  </r>
  <r>
    <x v="451"/>
    <x v="2"/>
    <x v="9"/>
    <x v="2289"/>
    <x v="5"/>
    <x v="117"/>
    <x v="9756"/>
    <n v="991.95"/>
    <n v="991.95"/>
    <n v="0"/>
  </r>
  <r>
    <x v="451"/>
    <x v="2"/>
    <x v="9"/>
    <x v="2289"/>
    <x v="5"/>
    <x v="131"/>
    <x v="6003"/>
    <n v="149.44999999999999"/>
    <n v="149.44999999999999"/>
    <n v="0"/>
  </r>
  <r>
    <x v="366"/>
    <x v="2"/>
    <x v="9"/>
    <x v="2868"/>
    <x v="269"/>
    <x v="12"/>
    <x v="420"/>
    <n v="11.98"/>
    <n v="11.98"/>
    <n v="0"/>
  </r>
  <r>
    <x v="464"/>
    <x v="2"/>
    <x v="5"/>
    <x v="2386"/>
    <x v="1"/>
    <x v="64"/>
    <x v="9339"/>
    <n v="-4091.51"/>
    <n v="-4091.51"/>
    <n v="0"/>
  </r>
  <r>
    <x v="464"/>
    <x v="2"/>
    <x v="5"/>
    <x v="2386"/>
    <x v="1"/>
    <x v="73"/>
    <x v="9339"/>
    <n v="4091.51"/>
    <n v="4091.51"/>
    <n v="0"/>
  </r>
  <r>
    <x v="464"/>
    <x v="2"/>
    <x v="5"/>
    <x v="2386"/>
    <x v="1"/>
    <x v="12"/>
    <x v="9156"/>
    <n v="-3287.63"/>
    <n v="-3287.63"/>
    <n v="0"/>
  </r>
  <r>
    <x v="464"/>
    <x v="2"/>
    <x v="5"/>
    <x v="2386"/>
    <x v="1"/>
    <x v="70"/>
    <x v="9156"/>
    <n v="3287.63"/>
    <n v="3287.63"/>
    <n v="0"/>
  </r>
  <r>
    <x v="366"/>
    <x v="2"/>
    <x v="9"/>
    <x v="2648"/>
    <x v="365"/>
    <x v="0"/>
    <x v="9757"/>
    <n v="2502"/>
    <n v="2502"/>
    <n v="0"/>
  </r>
  <r>
    <x v="366"/>
    <x v="2"/>
    <x v="9"/>
    <x v="2648"/>
    <x v="365"/>
    <x v="66"/>
    <x v="8599"/>
    <n v="2264"/>
    <n v="2264"/>
    <n v="0"/>
  </r>
  <r>
    <x v="496"/>
    <x v="0"/>
    <x v="5"/>
    <x v="2649"/>
    <x v="1"/>
    <x v="17"/>
    <x v="9341"/>
    <n v="177.62"/>
    <n v="177.62"/>
    <n v="0"/>
  </r>
  <r>
    <x v="496"/>
    <x v="0"/>
    <x v="5"/>
    <x v="2649"/>
    <x v="1"/>
    <x v="62"/>
    <x v="9758"/>
    <n v="206.04"/>
    <n v="206.04"/>
    <n v="0"/>
  </r>
  <r>
    <x v="496"/>
    <x v="0"/>
    <x v="5"/>
    <x v="2649"/>
    <x v="1"/>
    <x v="95"/>
    <x v="9759"/>
    <n v="126.49"/>
    <n v="126.49"/>
    <n v="0"/>
  </r>
  <r>
    <x v="496"/>
    <x v="0"/>
    <x v="5"/>
    <x v="2649"/>
    <x v="1"/>
    <x v="20"/>
    <x v="6275"/>
    <n v="281.45"/>
    <n v="281.45"/>
    <n v="0"/>
  </r>
  <r>
    <x v="496"/>
    <x v="0"/>
    <x v="5"/>
    <x v="2649"/>
    <x v="1"/>
    <x v="106"/>
    <x v="9760"/>
    <n v="3890"/>
    <n v="3890"/>
    <n v="0"/>
  </r>
  <r>
    <x v="2"/>
    <x v="1"/>
    <x v="1"/>
    <x v="2869"/>
    <x v="445"/>
    <x v="4"/>
    <x v="9761"/>
    <n v="2369"/>
    <n v="2369"/>
    <n v="0"/>
  </r>
  <r>
    <x v="2"/>
    <x v="1"/>
    <x v="1"/>
    <x v="2870"/>
    <x v="60"/>
    <x v="4"/>
    <x v="9762"/>
    <n v="1120"/>
    <n v="1120"/>
    <n v="0"/>
  </r>
  <r>
    <x v="2"/>
    <x v="1"/>
    <x v="1"/>
    <x v="2650"/>
    <x v="76"/>
    <x v="4"/>
    <x v="320"/>
    <n v="915"/>
    <n v="915"/>
    <n v="0"/>
  </r>
  <r>
    <x v="2"/>
    <x v="1"/>
    <x v="1"/>
    <x v="2650"/>
    <x v="76"/>
    <x v="13"/>
    <x v="320"/>
    <n v="-292.5"/>
    <n v="-292.5"/>
    <n v="0"/>
  </r>
  <r>
    <x v="2"/>
    <x v="1"/>
    <x v="1"/>
    <x v="2650"/>
    <x v="76"/>
    <x v="12"/>
    <x v="320"/>
    <n v="-292.5"/>
    <n v="-292.5"/>
    <n v="0"/>
  </r>
  <r>
    <x v="202"/>
    <x v="2"/>
    <x v="5"/>
    <x v="2747"/>
    <x v="236"/>
    <x v="4"/>
    <x v="9763"/>
    <n v="11558.17"/>
    <n v="11558.17"/>
    <n v="0"/>
  </r>
  <r>
    <x v="2"/>
    <x v="1"/>
    <x v="1"/>
    <x v="2653"/>
    <x v="303"/>
    <x v="78"/>
    <x v="9764"/>
    <n v="838.28"/>
    <n v="838.28"/>
    <n v="0"/>
  </r>
  <r>
    <x v="2"/>
    <x v="1"/>
    <x v="1"/>
    <x v="2653"/>
    <x v="303"/>
    <x v="80"/>
    <x v="9352"/>
    <n v="72.040000000000006"/>
    <n v="72.040000000000006"/>
    <n v="0"/>
  </r>
  <r>
    <x v="464"/>
    <x v="2"/>
    <x v="5"/>
    <x v="2386"/>
    <x v="1"/>
    <x v="46"/>
    <x v="9765"/>
    <n v="8948"/>
    <n v="8948"/>
    <n v="0"/>
  </r>
  <r>
    <x v="367"/>
    <x v="2"/>
    <x v="9"/>
    <x v="2448"/>
    <x v="359"/>
    <x v="20"/>
    <x v="7892"/>
    <n v="1123.92"/>
    <n v="1123.92"/>
    <n v="0"/>
  </r>
  <r>
    <x v="367"/>
    <x v="2"/>
    <x v="9"/>
    <x v="2448"/>
    <x v="359"/>
    <x v="1"/>
    <x v="7895"/>
    <n v="750.96"/>
    <n v="750.96"/>
    <n v="0"/>
  </r>
  <r>
    <x v="367"/>
    <x v="2"/>
    <x v="9"/>
    <x v="2448"/>
    <x v="359"/>
    <x v="22"/>
    <x v="7895"/>
    <n v="304.5"/>
    <n v="304.5"/>
    <n v="0"/>
  </r>
  <r>
    <x v="2"/>
    <x v="1"/>
    <x v="1"/>
    <x v="2449"/>
    <x v="99"/>
    <x v="46"/>
    <x v="9766"/>
    <n v="80.7"/>
    <n v="80.7"/>
    <n v="0"/>
  </r>
  <r>
    <x v="393"/>
    <x v="0"/>
    <x v="5"/>
    <x v="2450"/>
    <x v="436"/>
    <x v="13"/>
    <x v="8591"/>
    <n v="-107465"/>
    <n v="-107465"/>
    <n v="0"/>
  </r>
  <r>
    <x v="393"/>
    <x v="0"/>
    <x v="5"/>
    <x v="2450"/>
    <x v="436"/>
    <x v="14"/>
    <x v="8591"/>
    <n v="107465"/>
    <n v="107465"/>
    <n v="0"/>
  </r>
  <r>
    <x v="247"/>
    <x v="0"/>
    <x v="15"/>
    <x v="2451"/>
    <x v="223"/>
    <x v="0"/>
    <x v="9767"/>
    <n v="1860"/>
    <n v="1860"/>
    <n v="0"/>
  </r>
  <r>
    <x v="247"/>
    <x v="0"/>
    <x v="15"/>
    <x v="2451"/>
    <x v="223"/>
    <x v="95"/>
    <x v="7885"/>
    <n v="1293.5999999999999"/>
    <n v="1293.5999999999999"/>
    <n v="0"/>
  </r>
  <r>
    <x v="339"/>
    <x v="2"/>
    <x v="5"/>
    <x v="2452"/>
    <x v="1"/>
    <x v="19"/>
    <x v="9768"/>
    <n v="299.76"/>
    <n v="299.76"/>
    <n v="0"/>
  </r>
  <r>
    <x v="339"/>
    <x v="2"/>
    <x v="5"/>
    <x v="2452"/>
    <x v="1"/>
    <x v="20"/>
    <x v="9769"/>
    <n v="174.09"/>
    <n v="174.09"/>
    <n v="0"/>
  </r>
  <r>
    <x v="225"/>
    <x v="0"/>
    <x v="2"/>
    <x v="2731"/>
    <x v="468"/>
    <x v="4"/>
    <x v="9770"/>
    <n v="72000"/>
    <n v="72000"/>
    <n v="0"/>
  </r>
  <r>
    <x v="225"/>
    <x v="0"/>
    <x v="2"/>
    <x v="2731"/>
    <x v="468"/>
    <x v="25"/>
    <x v="9771"/>
    <n v="72000"/>
    <n v="72000"/>
    <n v="0"/>
  </r>
  <r>
    <x v="374"/>
    <x v="2"/>
    <x v="28"/>
    <x v="2453"/>
    <x v="365"/>
    <x v="4"/>
    <x v="9772"/>
    <n v="3550"/>
    <n v="3550"/>
    <n v="0"/>
  </r>
  <r>
    <x v="374"/>
    <x v="2"/>
    <x v="28"/>
    <x v="2453"/>
    <x v="365"/>
    <x v="0"/>
    <x v="9773"/>
    <n v="3334"/>
    <n v="3334"/>
    <n v="0"/>
  </r>
  <r>
    <x v="374"/>
    <x v="2"/>
    <x v="28"/>
    <x v="2453"/>
    <x v="365"/>
    <x v="19"/>
    <x v="9774"/>
    <n v="3334"/>
    <n v="3334"/>
    <n v="0"/>
  </r>
  <r>
    <x v="374"/>
    <x v="2"/>
    <x v="28"/>
    <x v="2453"/>
    <x v="365"/>
    <x v="21"/>
    <x v="9775"/>
    <n v="2357"/>
    <n v="2357"/>
    <n v="0"/>
  </r>
  <r>
    <x v="210"/>
    <x v="2"/>
    <x v="3"/>
    <x v="2506"/>
    <x v="147"/>
    <x v="68"/>
    <x v="2867"/>
    <n v="133031.76"/>
    <n v="59215.17"/>
    <n v="73816.59"/>
  </r>
  <r>
    <x v="2"/>
    <x v="1"/>
    <x v="1"/>
    <x v="2454"/>
    <x v="220"/>
    <x v="169"/>
    <x v="9000"/>
    <n v="280"/>
    <n v="280"/>
    <n v="0"/>
  </r>
  <r>
    <x v="2"/>
    <x v="1"/>
    <x v="1"/>
    <x v="2454"/>
    <x v="220"/>
    <x v="297"/>
    <x v="9001"/>
    <n v="445"/>
    <n v="445"/>
    <n v="0"/>
  </r>
  <r>
    <x v="366"/>
    <x v="2"/>
    <x v="9"/>
    <x v="2573"/>
    <x v="269"/>
    <x v="4"/>
    <x v="9776"/>
    <n v="1179.5999999999999"/>
    <n v="1179.5999999999999"/>
    <n v="0"/>
  </r>
  <r>
    <x v="366"/>
    <x v="2"/>
    <x v="9"/>
    <x v="2573"/>
    <x v="269"/>
    <x v="25"/>
    <x v="9777"/>
    <n v="1179.5999999999999"/>
    <n v="1179.5999999999999"/>
    <n v="0"/>
  </r>
  <r>
    <x v="374"/>
    <x v="2"/>
    <x v="28"/>
    <x v="2574"/>
    <x v="377"/>
    <x v="4"/>
    <x v="9778"/>
    <n v="7135"/>
    <n v="7135"/>
    <n v="0"/>
  </r>
  <r>
    <x v="484"/>
    <x v="0"/>
    <x v="30"/>
    <x v="2576"/>
    <x v="188"/>
    <x v="17"/>
    <x v="9779"/>
    <n v="243"/>
    <n v="243"/>
    <n v="0"/>
  </r>
  <r>
    <x v="484"/>
    <x v="0"/>
    <x v="30"/>
    <x v="2576"/>
    <x v="188"/>
    <x v="18"/>
    <x v="9780"/>
    <n v="619.72"/>
    <n v="619.72"/>
    <n v="0"/>
  </r>
  <r>
    <x v="386"/>
    <x v="2"/>
    <x v="8"/>
    <x v="1876"/>
    <x v="375"/>
    <x v="127"/>
    <x v="6177"/>
    <n v="9333.33"/>
    <n v="9333.33"/>
    <n v="0"/>
  </r>
  <r>
    <x v="387"/>
    <x v="2"/>
    <x v="8"/>
    <x v="1876"/>
    <x v="375"/>
    <x v="64"/>
    <x v="6177"/>
    <n v="9333.33"/>
    <n v="9333.33"/>
    <n v="0"/>
  </r>
  <r>
    <x v="387"/>
    <x v="2"/>
    <x v="8"/>
    <x v="1876"/>
    <x v="375"/>
    <x v="73"/>
    <x v="6177"/>
    <n v="-9333.33"/>
    <n v="-9333.33"/>
    <n v="0"/>
  </r>
  <r>
    <x v="230"/>
    <x v="2"/>
    <x v="5"/>
    <x v="2871"/>
    <x v="56"/>
    <x v="4"/>
    <x v="9781"/>
    <n v="32500"/>
    <n v="32349.55"/>
    <n v="150.44999999999999"/>
  </r>
  <r>
    <x v="2"/>
    <x v="1"/>
    <x v="1"/>
    <x v="2872"/>
    <x v="207"/>
    <x v="4"/>
    <x v="9782"/>
    <n v="3975.14"/>
    <n v="3975.14"/>
    <n v="0"/>
  </r>
  <r>
    <x v="368"/>
    <x v="2"/>
    <x v="9"/>
    <x v="2508"/>
    <x v="269"/>
    <x v="4"/>
    <x v="7215"/>
    <n v="1224.08"/>
    <n v="1224.08"/>
    <n v="0"/>
  </r>
  <r>
    <x v="366"/>
    <x v="2"/>
    <x v="9"/>
    <x v="2399"/>
    <x v="377"/>
    <x v="16"/>
    <x v="9783"/>
    <n v="789"/>
    <n v="789"/>
    <n v="0"/>
  </r>
  <r>
    <x v="366"/>
    <x v="2"/>
    <x v="9"/>
    <x v="2399"/>
    <x v="377"/>
    <x v="48"/>
    <x v="64"/>
    <n v="525"/>
    <n v="525"/>
    <n v="0"/>
  </r>
  <r>
    <x v="448"/>
    <x v="2"/>
    <x v="9"/>
    <x v="1854"/>
    <x v="5"/>
    <x v="590"/>
    <x v="6028"/>
    <n v="627.83000000000004"/>
    <n v="627.83000000000004"/>
    <n v="0"/>
  </r>
  <r>
    <x v="2"/>
    <x v="1"/>
    <x v="1"/>
    <x v="2503"/>
    <x v="391"/>
    <x v="4"/>
    <x v="9784"/>
    <n v="1053.7"/>
    <n v="1053.7"/>
    <n v="0"/>
  </r>
  <r>
    <x v="2"/>
    <x v="1"/>
    <x v="1"/>
    <x v="2503"/>
    <x v="391"/>
    <x v="0"/>
    <x v="9785"/>
    <n v="3259.36"/>
    <n v="3259.36"/>
    <n v="0"/>
  </r>
  <r>
    <x v="477"/>
    <x v="2"/>
    <x v="9"/>
    <x v="2493"/>
    <x v="134"/>
    <x v="25"/>
    <x v="8358"/>
    <n v="1880"/>
    <n v="1880"/>
    <n v="0"/>
  </r>
  <r>
    <x v="425"/>
    <x v="2"/>
    <x v="2"/>
    <x v="2495"/>
    <x v="1"/>
    <x v="20"/>
    <x v="9786"/>
    <n v="732.28"/>
    <n v="732.28"/>
    <n v="0"/>
  </r>
  <r>
    <x v="2"/>
    <x v="1"/>
    <x v="1"/>
    <x v="2505"/>
    <x v="442"/>
    <x v="112"/>
    <x v="8797"/>
    <n v="329.12"/>
    <n v="329.12"/>
    <n v="0"/>
  </r>
  <r>
    <x v="2"/>
    <x v="1"/>
    <x v="1"/>
    <x v="2499"/>
    <x v="440"/>
    <x v="19"/>
    <x v="9787"/>
    <n v="121.6"/>
    <n v="121.6"/>
    <n v="0"/>
  </r>
  <r>
    <x v="2"/>
    <x v="1"/>
    <x v="1"/>
    <x v="2672"/>
    <x v="151"/>
    <x v="25"/>
    <x v="554"/>
    <n v="873"/>
    <n v="873"/>
    <n v="0"/>
  </r>
  <r>
    <x v="280"/>
    <x v="2"/>
    <x v="23"/>
    <x v="2873"/>
    <x v="379"/>
    <x v="4"/>
    <x v="9788"/>
    <n v="594606"/>
    <n v="156248.9"/>
    <n v="438357.1"/>
  </r>
  <r>
    <x v="367"/>
    <x v="2"/>
    <x v="9"/>
    <x v="2542"/>
    <x v="446"/>
    <x v="4"/>
    <x v="7926"/>
    <n v="547000"/>
    <n v="441334"/>
    <n v="105666"/>
  </r>
  <r>
    <x v="367"/>
    <x v="2"/>
    <x v="9"/>
    <x v="2542"/>
    <x v="446"/>
    <x v="13"/>
    <x v="9789"/>
    <n v="378600"/>
    <n v="378600"/>
    <n v="0"/>
  </r>
  <r>
    <x v="2"/>
    <x v="1"/>
    <x v="1"/>
    <x v="2543"/>
    <x v="225"/>
    <x v="4"/>
    <x v="4169"/>
    <n v="720.1"/>
    <n v="720.1"/>
    <n v="0"/>
  </r>
  <r>
    <x v="2"/>
    <x v="1"/>
    <x v="1"/>
    <x v="2543"/>
    <x v="225"/>
    <x v="25"/>
    <x v="5040"/>
    <n v="2315.89"/>
    <n v="2315.89"/>
    <n v="0"/>
  </r>
  <r>
    <x v="2"/>
    <x v="1"/>
    <x v="1"/>
    <x v="2543"/>
    <x v="225"/>
    <x v="1096"/>
    <x v="3727"/>
    <n v="208.8"/>
    <n v="208.8"/>
    <n v="0"/>
  </r>
  <r>
    <x v="386"/>
    <x v="2"/>
    <x v="8"/>
    <x v="2544"/>
    <x v="134"/>
    <x v="110"/>
    <x v="9205"/>
    <n v="19773"/>
    <n v="19773"/>
    <n v="0"/>
  </r>
  <r>
    <x v="2"/>
    <x v="1"/>
    <x v="1"/>
    <x v="2673"/>
    <x v="458"/>
    <x v="66"/>
    <x v="940"/>
    <n v="74"/>
    <n v="74"/>
    <n v="0"/>
  </r>
  <r>
    <x v="394"/>
    <x v="0"/>
    <x v="2"/>
    <x v="2545"/>
    <x v="1"/>
    <x v="4"/>
    <x v="5245"/>
    <n v="49.05"/>
    <n v="49.05"/>
    <n v="0"/>
  </r>
  <r>
    <x v="394"/>
    <x v="0"/>
    <x v="2"/>
    <x v="2545"/>
    <x v="1"/>
    <x v="17"/>
    <x v="9790"/>
    <n v="254.24"/>
    <n v="254.24"/>
    <n v="0"/>
  </r>
  <r>
    <x v="351"/>
    <x v="0"/>
    <x v="2"/>
    <x v="2546"/>
    <x v="1"/>
    <x v="46"/>
    <x v="9791"/>
    <n v="1596.12"/>
    <n v="1596.12"/>
    <n v="0"/>
  </r>
  <r>
    <x v="351"/>
    <x v="0"/>
    <x v="2"/>
    <x v="2546"/>
    <x v="1"/>
    <x v="19"/>
    <x v="4956"/>
    <n v="2348.56"/>
    <n v="2348.56"/>
    <n v="0"/>
  </r>
  <r>
    <x v="351"/>
    <x v="0"/>
    <x v="2"/>
    <x v="2546"/>
    <x v="1"/>
    <x v="106"/>
    <x v="6275"/>
    <n v="562.9"/>
    <n v="562.9"/>
    <n v="0"/>
  </r>
  <r>
    <x v="2"/>
    <x v="1"/>
    <x v="1"/>
    <x v="2874"/>
    <x v="282"/>
    <x v="17"/>
    <x v="940"/>
    <n v="40"/>
    <n v="40"/>
    <n v="0"/>
  </r>
  <r>
    <x v="2"/>
    <x v="1"/>
    <x v="1"/>
    <x v="2547"/>
    <x v="265"/>
    <x v="16"/>
    <x v="9792"/>
    <n v="22.7"/>
    <n v="22.7"/>
    <n v="0"/>
  </r>
  <r>
    <x v="2"/>
    <x v="1"/>
    <x v="1"/>
    <x v="2547"/>
    <x v="265"/>
    <x v="48"/>
    <x v="9793"/>
    <n v="12.8"/>
    <n v="12.8"/>
    <n v="0"/>
  </r>
  <r>
    <x v="2"/>
    <x v="1"/>
    <x v="1"/>
    <x v="2547"/>
    <x v="265"/>
    <x v="19"/>
    <x v="9794"/>
    <n v="10.3"/>
    <n v="10.3"/>
    <n v="0"/>
  </r>
  <r>
    <x v="2"/>
    <x v="1"/>
    <x v="1"/>
    <x v="2547"/>
    <x v="265"/>
    <x v="43"/>
    <x v="9795"/>
    <n v="9.6999999999999993"/>
    <n v="9.6999999999999993"/>
    <n v="0"/>
  </r>
  <r>
    <x v="2"/>
    <x v="1"/>
    <x v="1"/>
    <x v="2752"/>
    <x v="37"/>
    <x v="95"/>
    <x v="9796"/>
    <n v="705.6"/>
    <n v="705.6"/>
    <n v="0"/>
  </r>
  <r>
    <x v="366"/>
    <x v="2"/>
    <x v="9"/>
    <x v="1854"/>
    <x v="5"/>
    <x v="141"/>
    <x v="7000"/>
    <n v="70.790000000000006"/>
    <n v="70.790000000000006"/>
    <n v="0"/>
  </r>
  <r>
    <x v="366"/>
    <x v="2"/>
    <x v="9"/>
    <x v="1854"/>
    <x v="5"/>
    <x v="108"/>
    <x v="9797"/>
    <n v="123.56"/>
    <n v="123.56"/>
    <n v="0"/>
  </r>
  <r>
    <x v="366"/>
    <x v="2"/>
    <x v="9"/>
    <x v="1854"/>
    <x v="5"/>
    <x v="113"/>
    <x v="5824"/>
    <n v="76.14"/>
    <n v="76.14"/>
    <n v="0"/>
  </r>
  <r>
    <x v="366"/>
    <x v="2"/>
    <x v="9"/>
    <x v="1854"/>
    <x v="5"/>
    <x v="164"/>
    <x v="9798"/>
    <n v="1274.32"/>
    <n v="1274.32"/>
    <n v="0"/>
  </r>
  <r>
    <x v="448"/>
    <x v="2"/>
    <x v="9"/>
    <x v="1854"/>
    <x v="5"/>
    <x v="147"/>
    <x v="8774"/>
    <n v="31417.49"/>
    <n v="31417.49"/>
    <n v="0"/>
  </r>
  <r>
    <x v="448"/>
    <x v="2"/>
    <x v="9"/>
    <x v="1854"/>
    <x v="5"/>
    <x v="524"/>
    <x v="9799"/>
    <n v="907.99"/>
    <n v="907.99"/>
    <n v="0"/>
  </r>
  <r>
    <x v="448"/>
    <x v="2"/>
    <x v="9"/>
    <x v="1854"/>
    <x v="5"/>
    <x v="494"/>
    <x v="9799"/>
    <n v="-907.99"/>
    <n v="-907.99"/>
    <n v="0"/>
  </r>
  <r>
    <x v="448"/>
    <x v="2"/>
    <x v="9"/>
    <x v="1854"/>
    <x v="5"/>
    <x v="330"/>
    <x v="7855"/>
    <n v="627.83000000000004"/>
    <n v="627.83000000000004"/>
    <n v="0"/>
  </r>
  <r>
    <x v="448"/>
    <x v="2"/>
    <x v="9"/>
    <x v="1854"/>
    <x v="5"/>
    <x v="232"/>
    <x v="5773"/>
    <n v="12.01"/>
    <n v="12.01"/>
    <n v="0"/>
  </r>
  <r>
    <x v="448"/>
    <x v="2"/>
    <x v="9"/>
    <x v="1854"/>
    <x v="5"/>
    <x v="233"/>
    <x v="5773"/>
    <n v="-12.01"/>
    <n v="-12.01"/>
    <n v="0"/>
  </r>
  <r>
    <x v="448"/>
    <x v="2"/>
    <x v="9"/>
    <x v="1854"/>
    <x v="5"/>
    <x v="468"/>
    <x v="5179"/>
    <n v="9.01"/>
    <n v="9.01"/>
    <n v="0"/>
  </r>
  <r>
    <x v="448"/>
    <x v="2"/>
    <x v="9"/>
    <x v="1854"/>
    <x v="5"/>
    <x v="151"/>
    <x v="5865"/>
    <n v="-32.42"/>
    <n v="-32.42"/>
    <n v="0"/>
  </r>
  <r>
    <x v="448"/>
    <x v="2"/>
    <x v="9"/>
    <x v="1854"/>
    <x v="5"/>
    <x v="1097"/>
    <x v="5865"/>
    <n v="32.42"/>
    <n v="32.42"/>
    <n v="0"/>
  </r>
  <r>
    <x v="345"/>
    <x v="2"/>
    <x v="28"/>
    <x v="2875"/>
    <x v="484"/>
    <x v="0"/>
    <x v="9800"/>
    <n v="186628"/>
    <n v="53142"/>
    <n v="133486"/>
  </r>
  <r>
    <x v="202"/>
    <x v="2"/>
    <x v="5"/>
    <x v="2876"/>
    <x v="110"/>
    <x v="13"/>
    <x v="9801"/>
    <n v="2356"/>
    <n v="2356"/>
    <n v="0"/>
  </r>
  <r>
    <x v="210"/>
    <x v="2"/>
    <x v="3"/>
    <x v="2556"/>
    <x v="223"/>
    <x v="17"/>
    <x v="9802"/>
    <n v="252.01"/>
    <n v="252.01"/>
    <n v="0"/>
  </r>
  <r>
    <x v="350"/>
    <x v="2"/>
    <x v="28"/>
    <x v="2726"/>
    <x v="158"/>
    <x v="25"/>
    <x v="9289"/>
    <n v="6666.67"/>
    <n v="1768.84"/>
    <n v="4897.83"/>
  </r>
  <r>
    <x v="2"/>
    <x v="1"/>
    <x v="1"/>
    <x v="2727"/>
    <x v="465"/>
    <x v="4"/>
    <x v="9803"/>
    <n v="28760"/>
    <n v="28760"/>
    <n v="0"/>
  </r>
  <r>
    <x v="2"/>
    <x v="1"/>
    <x v="1"/>
    <x v="2877"/>
    <x v="224"/>
    <x v="4"/>
    <x v="9804"/>
    <n v="9393"/>
    <n v="9393"/>
    <n v="0"/>
  </r>
  <r>
    <x v="2"/>
    <x v="1"/>
    <x v="1"/>
    <x v="2877"/>
    <x v="224"/>
    <x v="25"/>
    <x v="9804"/>
    <n v="3131"/>
    <n v="3131"/>
    <n v="0"/>
  </r>
  <r>
    <x v="9"/>
    <x v="0"/>
    <x v="2"/>
    <x v="2878"/>
    <x v="9"/>
    <x v="4"/>
    <x v="9805"/>
    <n v="1122"/>
    <n v="1122"/>
    <n v="0"/>
  </r>
  <r>
    <x v="9"/>
    <x v="0"/>
    <x v="2"/>
    <x v="2878"/>
    <x v="9"/>
    <x v="46"/>
    <x v="9806"/>
    <n v="968"/>
    <n v="968"/>
    <n v="0"/>
  </r>
  <r>
    <x v="2"/>
    <x v="1"/>
    <x v="1"/>
    <x v="2879"/>
    <x v="21"/>
    <x v="4"/>
    <x v="9807"/>
    <n v="258"/>
    <n v="258"/>
    <n v="0"/>
  </r>
  <r>
    <x v="2"/>
    <x v="1"/>
    <x v="1"/>
    <x v="2879"/>
    <x v="21"/>
    <x v="16"/>
    <x v="9808"/>
    <n v="3.34"/>
    <n v="3.34"/>
    <n v="0"/>
  </r>
  <r>
    <x v="2"/>
    <x v="1"/>
    <x v="1"/>
    <x v="2879"/>
    <x v="21"/>
    <x v="21"/>
    <x v="47"/>
    <n v="275"/>
    <n v="275"/>
    <n v="0"/>
  </r>
  <r>
    <x v="119"/>
    <x v="2"/>
    <x v="5"/>
    <x v="2559"/>
    <x v="1"/>
    <x v="16"/>
    <x v="9809"/>
    <n v="98.4"/>
    <n v="98.4"/>
    <n v="0"/>
  </r>
  <r>
    <x v="119"/>
    <x v="2"/>
    <x v="5"/>
    <x v="2559"/>
    <x v="1"/>
    <x v="119"/>
    <x v="9810"/>
    <n v="27.06"/>
    <n v="27.06"/>
    <n v="0"/>
  </r>
  <r>
    <x v="119"/>
    <x v="2"/>
    <x v="5"/>
    <x v="2559"/>
    <x v="1"/>
    <x v="81"/>
    <x v="9811"/>
    <n v="3.24"/>
    <n v="3.24"/>
    <n v="0"/>
  </r>
  <r>
    <x v="151"/>
    <x v="2"/>
    <x v="2"/>
    <x v="2880"/>
    <x v="1"/>
    <x v="25"/>
    <x v="9812"/>
    <n v="6900"/>
    <n v="6900"/>
    <n v="0"/>
  </r>
  <r>
    <x v="484"/>
    <x v="0"/>
    <x v="30"/>
    <x v="2562"/>
    <x v="5"/>
    <x v="0"/>
    <x v="9813"/>
    <n v="868.4"/>
    <n v="868.4"/>
    <n v="0"/>
  </r>
  <r>
    <x v="368"/>
    <x v="2"/>
    <x v="9"/>
    <x v="1769"/>
    <x v="5"/>
    <x v="1098"/>
    <x v="6028"/>
    <n v="3139.13"/>
    <n v="3139.13"/>
    <n v="0"/>
  </r>
  <r>
    <x v="368"/>
    <x v="2"/>
    <x v="9"/>
    <x v="1769"/>
    <x v="5"/>
    <x v="609"/>
    <x v="9814"/>
    <n v="5951.01"/>
    <n v="5951.01"/>
    <n v="0"/>
  </r>
  <r>
    <x v="368"/>
    <x v="2"/>
    <x v="9"/>
    <x v="1769"/>
    <x v="5"/>
    <x v="724"/>
    <x v="9815"/>
    <n v="342"/>
    <n v="342"/>
    <n v="0"/>
  </r>
  <r>
    <x v="368"/>
    <x v="2"/>
    <x v="9"/>
    <x v="1769"/>
    <x v="5"/>
    <x v="675"/>
    <x v="5179"/>
    <n v="18.02"/>
    <n v="18.02"/>
    <n v="0"/>
  </r>
  <r>
    <x v="368"/>
    <x v="2"/>
    <x v="9"/>
    <x v="1769"/>
    <x v="5"/>
    <x v="750"/>
    <x v="696"/>
    <n v="192.04"/>
    <n v="192.04"/>
    <n v="0"/>
  </r>
  <r>
    <x v="368"/>
    <x v="2"/>
    <x v="9"/>
    <x v="1769"/>
    <x v="5"/>
    <x v="676"/>
    <x v="7081"/>
    <n v="28.09"/>
    <n v="28.09"/>
    <n v="0"/>
  </r>
  <r>
    <x v="368"/>
    <x v="2"/>
    <x v="9"/>
    <x v="1769"/>
    <x v="5"/>
    <x v="677"/>
    <x v="6253"/>
    <n v="1201.5"/>
    <n v="1201.5"/>
    <n v="0"/>
  </r>
  <r>
    <x v="368"/>
    <x v="2"/>
    <x v="9"/>
    <x v="1769"/>
    <x v="5"/>
    <x v="1099"/>
    <x v="6253"/>
    <n v="-1201.5"/>
    <n v="-1201.5"/>
    <n v="0"/>
  </r>
  <r>
    <x v="368"/>
    <x v="2"/>
    <x v="9"/>
    <x v="1769"/>
    <x v="5"/>
    <x v="1100"/>
    <x v="6253"/>
    <n v="1201.5"/>
    <n v="1201.5"/>
    <n v="0"/>
  </r>
  <r>
    <x v="477"/>
    <x v="2"/>
    <x v="9"/>
    <x v="1769"/>
    <x v="5"/>
    <x v="1101"/>
    <x v="6220"/>
    <n v="-3104.34"/>
    <n v="-3104.34"/>
    <n v="0"/>
  </r>
  <r>
    <x v="477"/>
    <x v="2"/>
    <x v="9"/>
    <x v="1769"/>
    <x v="5"/>
    <x v="1102"/>
    <x v="6343"/>
    <n v="-433.27"/>
    <n v="-433.27"/>
    <n v="0"/>
  </r>
  <r>
    <x v="477"/>
    <x v="2"/>
    <x v="9"/>
    <x v="1769"/>
    <x v="5"/>
    <x v="1103"/>
    <x v="5792"/>
    <n v="241.6"/>
    <n v="241.6"/>
    <n v="0"/>
  </r>
  <r>
    <x v="477"/>
    <x v="2"/>
    <x v="9"/>
    <x v="1769"/>
    <x v="5"/>
    <x v="1104"/>
    <x v="5792"/>
    <n v="-241.6"/>
    <n v="-241.6"/>
    <n v="0"/>
  </r>
  <r>
    <x v="477"/>
    <x v="2"/>
    <x v="9"/>
    <x v="1769"/>
    <x v="5"/>
    <x v="1105"/>
    <x v="5792"/>
    <n v="241.6"/>
    <n v="241.6"/>
    <n v="0"/>
  </r>
  <r>
    <x v="2"/>
    <x v="1"/>
    <x v="1"/>
    <x v="2837"/>
    <x v="269"/>
    <x v="4"/>
    <x v="9816"/>
    <n v="900.44"/>
    <n v="900.44"/>
    <n v="0"/>
  </r>
  <r>
    <x v="2"/>
    <x v="1"/>
    <x v="1"/>
    <x v="2881"/>
    <x v="57"/>
    <x v="4"/>
    <x v="9817"/>
    <n v="1220.4100000000001"/>
    <n v="1220.4100000000001"/>
    <n v="0"/>
  </r>
  <r>
    <x v="2"/>
    <x v="1"/>
    <x v="1"/>
    <x v="2721"/>
    <x v="30"/>
    <x v="25"/>
    <x v="9818"/>
    <n v="425"/>
    <n v="425"/>
    <n v="0"/>
  </r>
  <r>
    <x v="2"/>
    <x v="1"/>
    <x v="1"/>
    <x v="2882"/>
    <x v="333"/>
    <x v="4"/>
    <x v="9819"/>
    <n v="1350"/>
    <n v="1350"/>
    <n v="0"/>
  </r>
  <r>
    <x v="448"/>
    <x v="2"/>
    <x v="9"/>
    <x v="2552"/>
    <x v="269"/>
    <x v="0"/>
    <x v="9820"/>
    <n v="253.07"/>
    <n v="253.07"/>
    <n v="0"/>
  </r>
  <r>
    <x v="343"/>
    <x v="2"/>
    <x v="5"/>
    <x v="2553"/>
    <x v="1"/>
    <x v="16"/>
    <x v="9821"/>
    <n v="42.12"/>
    <n v="42.12"/>
    <n v="0"/>
  </r>
  <r>
    <x v="343"/>
    <x v="2"/>
    <x v="5"/>
    <x v="2553"/>
    <x v="1"/>
    <x v="42"/>
    <x v="9822"/>
    <n v="2118"/>
    <n v="2118"/>
    <n v="0"/>
  </r>
  <r>
    <x v="312"/>
    <x v="2"/>
    <x v="28"/>
    <x v="2554"/>
    <x v="134"/>
    <x v="0"/>
    <x v="8358"/>
    <n v="9033.4"/>
    <n v="3722.4"/>
    <n v="5311"/>
  </r>
  <r>
    <x v="366"/>
    <x v="2"/>
    <x v="9"/>
    <x v="2883"/>
    <x v="269"/>
    <x v="25"/>
    <x v="64"/>
    <n v="168.47"/>
    <n v="168.47"/>
    <n v="0"/>
  </r>
  <r>
    <x v="2"/>
    <x v="1"/>
    <x v="1"/>
    <x v="2555"/>
    <x v="77"/>
    <x v="95"/>
    <x v="9823"/>
    <n v="150.34"/>
    <n v="150.34"/>
    <n v="0"/>
  </r>
  <r>
    <x v="2"/>
    <x v="1"/>
    <x v="1"/>
    <x v="2555"/>
    <x v="77"/>
    <x v="117"/>
    <x v="9824"/>
    <n v="21.05"/>
    <n v="21.05"/>
    <n v="0"/>
  </r>
  <r>
    <x v="2"/>
    <x v="1"/>
    <x v="1"/>
    <x v="2555"/>
    <x v="77"/>
    <x v="21"/>
    <x v="9825"/>
    <n v="18.36"/>
    <n v="18.36"/>
    <n v="0"/>
  </r>
  <r>
    <x v="2"/>
    <x v="1"/>
    <x v="1"/>
    <x v="2555"/>
    <x v="77"/>
    <x v="80"/>
    <x v="9826"/>
    <n v="18.36"/>
    <n v="18.36"/>
    <n v="0"/>
  </r>
  <r>
    <x v="2"/>
    <x v="1"/>
    <x v="1"/>
    <x v="2725"/>
    <x v="464"/>
    <x v="4"/>
    <x v="9827"/>
    <n v="3690"/>
    <n v="3690"/>
    <n v="0"/>
  </r>
  <r>
    <x v="366"/>
    <x v="2"/>
    <x v="9"/>
    <x v="1828"/>
    <x v="5"/>
    <x v="48"/>
    <x v="9828"/>
    <n v="187.13"/>
    <n v="187.13"/>
    <n v="0"/>
  </r>
  <r>
    <x v="366"/>
    <x v="2"/>
    <x v="9"/>
    <x v="1828"/>
    <x v="5"/>
    <x v="106"/>
    <x v="2572"/>
    <n v="32.99"/>
    <n v="32.99"/>
    <n v="0"/>
  </r>
  <r>
    <x v="366"/>
    <x v="2"/>
    <x v="9"/>
    <x v="1828"/>
    <x v="5"/>
    <x v="21"/>
    <x v="6999"/>
    <n v="815.61"/>
    <n v="815.61"/>
    <n v="0"/>
  </r>
  <r>
    <x v="366"/>
    <x v="2"/>
    <x v="9"/>
    <x v="1828"/>
    <x v="5"/>
    <x v="53"/>
    <x v="6999"/>
    <n v="-815.61"/>
    <n v="-815.61"/>
    <n v="0"/>
  </r>
  <r>
    <x v="366"/>
    <x v="2"/>
    <x v="9"/>
    <x v="1828"/>
    <x v="5"/>
    <x v="844"/>
    <x v="6999"/>
    <n v="815.61"/>
    <n v="815.61"/>
    <n v="0"/>
  </r>
  <r>
    <x v="366"/>
    <x v="2"/>
    <x v="9"/>
    <x v="1828"/>
    <x v="5"/>
    <x v="81"/>
    <x v="5855"/>
    <n v="28498.68"/>
    <n v="28498.68"/>
    <n v="0"/>
  </r>
  <r>
    <x v="366"/>
    <x v="2"/>
    <x v="9"/>
    <x v="1828"/>
    <x v="5"/>
    <x v="59"/>
    <x v="8555"/>
    <n v="94.16"/>
    <n v="94.16"/>
    <n v="0"/>
  </r>
  <r>
    <x v="366"/>
    <x v="2"/>
    <x v="9"/>
    <x v="1828"/>
    <x v="5"/>
    <x v="147"/>
    <x v="5876"/>
    <n v="266.67"/>
    <n v="266.67"/>
    <n v="0"/>
  </r>
  <r>
    <x v="448"/>
    <x v="2"/>
    <x v="9"/>
    <x v="1828"/>
    <x v="5"/>
    <x v="198"/>
    <x v="6596"/>
    <n v="2066.0300000000002"/>
    <n v="2066.0300000000002"/>
    <n v="0"/>
  </r>
  <r>
    <x v="448"/>
    <x v="2"/>
    <x v="9"/>
    <x v="1828"/>
    <x v="5"/>
    <x v="234"/>
    <x v="5864"/>
    <n v="5766.55"/>
    <n v="5766.55"/>
    <n v="0"/>
  </r>
  <r>
    <x v="448"/>
    <x v="2"/>
    <x v="9"/>
    <x v="1828"/>
    <x v="5"/>
    <x v="258"/>
    <x v="5773"/>
    <n v="36.04"/>
    <n v="36.04"/>
    <n v="0"/>
  </r>
  <r>
    <x v="448"/>
    <x v="2"/>
    <x v="9"/>
    <x v="1828"/>
    <x v="5"/>
    <x v="365"/>
    <x v="6252"/>
    <n v="-4679.96"/>
    <n v="-4679.96"/>
    <n v="0"/>
  </r>
  <r>
    <x v="358"/>
    <x v="2"/>
    <x v="9"/>
    <x v="2291"/>
    <x v="359"/>
    <x v="46"/>
    <x v="7892"/>
    <n v="446"/>
    <n v="446"/>
    <n v="0"/>
  </r>
  <r>
    <x v="358"/>
    <x v="2"/>
    <x v="9"/>
    <x v="2291"/>
    <x v="359"/>
    <x v="48"/>
    <x v="9365"/>
    <n v="348"/>
    <n v="348"/>
    <n v="0"/>
  </r>
  <r>
    <x v="358"/>
    <x v="2"/>
    <x v="9"/>
    <x v="2291"/>
    <x v="359"/>
    <x v="101"/>
    <x v="7892"/>
    <n v="498.6"/>
    <n v="498.6"/>
    <n v="0"/>
  </r>
  <r>
    <x v="358"/>
    <x v="2"/>
    <x v="9"/>
    <x v="2291"/>
    <x v="359"/>
    <x v="78"/>
    <x v="7892"/>
    <n v="438"/>
    <n v="438"/>
    <n v="0"/>
  </r>
  <r>
    <x v="366"/>
    <x v="2"/>
    <x v="9"/>
    <x v="2294"/>
    <x v="365"/>
    <x v="16"/>
    <x v="9829"/>
    <n v="2473"/>
    <n v="2473"/>
    <n v="0"/>
  </r>
  <r>
    <x v="504"/>
    <x v="0"/>
    <x v="8"/>
    <x v="2783"/>
    <x v="475"/>
    <x v="4"/>
    <x v="9830"/>
    <n v="37872"/>
    <n v="37872"/>
    <n v="0"/>
  </r>
  <r>
    <x v="452"/>
    <x v="2"/>
    <x v="14"/>
    <x v="2297"/>
    <x v="362"/>
    <x v="62"/>
    <x v="9220"/>
    <n v="4400"/>
    <n v="4400"/>
    <n v="0"/>
  </r>
  <r>
    <x v="452"/>
    <x v="2"/>
    <x v="14"/>
    <x v="2297"/>
    <x v="362"/>
    <x v="16"/>
    <x v="9831"/>
    <n v="100.2"/>
    <n v="100.2"/>
    <n v="0"/>
  </r>
  <r>
    <x v="386"/>
    <x v="2"/>
    <x v="8"/>
    <x v="2298"/>
    <x v="5"/>
    <x v="195"/>
    <x v="9832"/>
    <n v="394.4"/>
    <n v="394.4"/>
    <n v="0"/>
  </r>
  <r>
    <x v="386"/>
    <x v="2"/>
    <x v="8"/>
    <x v="2298"/>
    <x v="5"/>
    <x v="68"/>
    <x v="5833"/>
    <n v="221.43"/>
    <n v="221.43"/>
    <n v="0"/>
  </r>
  <r>
    <x v="386"/>
    <x v="2"/>
    <x v="8"/>
    <x v="2298"/>
    <x v="5"/>
    <x v="1106"/>
    <x v="9833"/>
    <n v="99.15"/>
    <n v="99.15"/>
    <n v="0"/>
  </r>
  <r>
    <x v="387"/>
    <x v="2"/>
    <x v="8"/>
    <x v="2298"/>
    <x v="5"/>
    <x v="21"/>
    <x v="8454"/>
    <n v="3080.34"/>
    <n v="3080.34"/>
    <n v="0"/>
  </r>
  <r>
    <x v="387"/>
    <x v="2"/>
    <x v="8"/>
    <x v="2298"/>
    <x v="5"/>
    <x v="1107"/>
    <x v="5782"/>
    <n v="392.4"/>
    <n v="392.4"/>
    <n v="0"/>
  </r>
  <r>
    <x v="387"/>
    <x v="2"/>
    <x v="8"/>
    <x v="2298"/>
    <x v="5"/>
    <x v="22"/>
    <x v="9834"/>
    <n v="20464.71"/>
    <n v="20464.71"/>
    <n v="0"/>
  </r>
  <r>
    <x v="387"/>
    <x v="2"/>
    <x v="8"/>
    <x v="2298"/>
    <x v="5"/>
    <x v="177"/>
    <x v="8453"/>
    <n v="2221.04"/>
    <n v="2221.04"/>
    <n v="0"/>
  </r>
  <r>
    <x v="387"/>
    <x v="2"/>
    <x v="8"/>
    <x v="2298"/>
    <x v="5"/>
    <x v="133"/>
    <x v="9835"/>
    <n v="73.739999999999995"/>
    <n v="73.739999999999995"/>
    <n v="0"/>
  </r>
  <r>
    <x v="385"/>
    <x v="2"/>
    <x v="8"/>
    <x v="2298"/>
    <x v="5"/>
    <x v="1108"/>
    <x v="9836"/>
    <n v="66.959999999999994"/>
    <n v="66.959999999999994"/>
    <n v="0"/>
  </r>
  <r>
    <x v="385"/>
    <x v="2"/>
    <x v="8"/>
    <x v="2298"/>
    <x v="5"/>
    <x v="1109"/>
    <x v="5822"/>
    <n v="30.09"/>
    <n v="30.09"/>
    <n v="0"/>
  </r>
  <r>
    <x v="385"/>
    <x v="2"/>
    <x v="8"/>
    <x v="2298"/>
    <x v="5"/>
    <x v="1110"/>
    <x v="9837"/>
    <n v="10.66"/>
    <n v="10.66"/>
    <n v="0"/>
  </r>
  <r>
    <x v="385"/>
    <x v="2"/>
    <x v="8"/>
    <x v="2298"/>
    <x v="5"/>
    <x v="1111"/>
    <x v="9838"/>
    <n v="909.59"/>
    <n v="909.59"/>
    <n v="0"/>
  </r>
  <r>
    <x v="385"/>
    <x v="2"/>
    <x v="8"/>
    <x v="2298"/>
    <x v="5"/>
    <x v="1112"/>
    <x v="9839"/>
    <n v="2853.97"/>
    <n v="2853.97"/>
    <n v="0"/>
  </r>
  <r>
    <x v="385"/>
    <x v="2"/>
    <x v="8"/>
    <x v="2298"/>
    <x v="5"/>
    <x v="1113"/>
    <x v="9840"/>
    <n v="2542.86"/>
    <n v="2542.86"/>
    <n v="0"/>
  </r>
  <r>
    <x v="385"/>
    <x v="2"/>
    <x v="8"/>
    <x v="2298"/>
    <x v="5"/>
    <x v="1114"/>
    <x v="9841"/>
    <n v="45.68"/>
    <n v="45.68"/>
    <n v="0"/>
  </r>
  <r>
    <x v="2"/>
    <x v="1"/>
    <x v="1"/>
    <x v="2300"/>
    <x v="34"/>
    <x v="4"/>
    <x v="8269"/>
    <n v="505.75"/>
    <n v="505.75"/>
    <n v="0"/>
  </r>
  <r>
    <x v="2"/>
    <x v="1"/>
    <x v="1"/>
    <x v="2300"/>
    <x v="34"/>
    <x v="0"/>
    <x v="8270"/>
    <n v="289"/>
    <n v="289"/>
    <n v="0"/>
  </r>
  <r>
    <x v="119"/>
    <x v="2"/>
    <x v="5"/>
    <x v="2301"/>
    <x v="362"/>
    <x v="25"/>
    <x v="9842"/>
    <n v="4449.3999999999996"/>
    <n v="4449.3999999999996"/>
    <n v="0"/>
  </r>
  <r>
    <x v="119"/>
    <x v="2"/>
    <x v="5"/>
    <x v="2301"/>
    <x v="362"/>
    <x v="95"/>
    <x v="9843"/>
    <n v="57.88"/>
    <n v="57.88"/>
    <n v="0"/>
  </r>
  <r>
    <x v="119"/>
    <x v="2"/>
    <x v="5"/>
    <x v="2301"/>
    <x v="362"/>
    <x v="42"/>
    <x v="9844"/>
    <n v="6.33"/>
    <n v="6.33"/>
    <n v="0"/>
  </r>
  <r>
    <x v="119"/>
    <x v="2"/>
    <x v="5"/>
    <x v="2301"/>
    <x v="362"/>
    <x v="106"/>
    <x v="9845"/>
    <n v="9"/>
    <n v="9"/>
    <n v="0"/>
  </r>
  <r>
    <x v="119"/>
    <x v="2"/>
    <x v="5"/>
    <x v="2301"/>
    <x v="362"/>
    <x v="114"/>
    <x v="9846"/>
    <n v="2.02"/>
    <n v="2.02"/>
    <n v="0"/>
  </r>
  <r>
    <x v="350"/>
    <x v="2"/>
    <x v="28"/>
    <x v="2884"/>
    <x v="260"/>
    <x v="4"/>
    <x v="9847"/>
    <n v="4183"/>
    <n v="4183"/>
    <n v="0"/>
  </r>
  <r>
    <x v="350"/>
    <x v="2"/>
    <x v="28"/>
    <x v="2884"/>
    <x v="260"/>
    <x v="13"/>
    <x v="64"/>
    <n v="500"/>
    <n v="500"/>
    <n v="0"/>
  </r>
  <r>
    <x v="425"/>
    <x v="2"/>
    <x v="2"/>
    <x v="2495"/>
    <x v="1"/>
    <x v="4"/>
    <x v="9848"/>
    <n v="5045.5600000000004"/>
    <n v="5045.5600000000004"/>
    <n v="0"/>
  </r>
  <r>
    <x v="425"/>
    <x v="2"/>
    <x v="2"/>
    <x v="2495"/>
    <x v="1"/>
    <x v="213"/>
    <x v="9849"/>
    <n v="5930"/>
    <n v="5930"/>
    <n v="0"/>
  </r>
  <r>
    <x v="2"/>
    <x v="1"/>
    <x v="1"/>
    <x v="2496"/>
    <x v="368"/>
    <x v="17"/>
    <x v="9850"/>
    <n v="74.099999999999994"/>
    <n v="74.099999999999994"/>
    <n v="0"/>
  </r>
  <r>
    <x v="2"/>
    <x v="1"/>
    <x v="1"/>
    <x v="2496"/>
    <x v="368"/>
    <x v="62"/>
    <x v="9851"/>
    <n v="83.6"/>
    <n v="83.6"/>
    <n v="0"/>
  </r>
  <r>
    <x v="2"/>
    <x v="1"/>
    <x v="1"/>
    <x v="2496"/>
    <x v="368"/>
    <x v="95"/>
    <x v="827"/>
    <n v="519.20000000000005"/>
    <n v="519.20000000000005"/>
    <n v="0"/>
  </r>
  <r>
    <x v="2"/>
    <x v="1"/>
    <x v="1"/>
    <x v="2497"/>
    <x v="439"/>
    <x v="0"/>
    <x v="6123"/>
    <n v="150.21"/>
    <n v="150.21"/>
    <n v="0"/>
  </r>
  <r>
    <x v="2"/>
    <x v="1"/>
    <x v="1"/>
    <x v="2499"/>
    <x v="440"/>
    <x v="17"/>
    <x v="9852"/>
    <n v="9.85"/>
    <n v="9.85"/>
    <n v="0"/>
  </r>
  <r>
    <x v="2"/>
    <x v="1"/>
    <x v="1"/>
    <x v="2499"/>
    <x v="440"/>
    <x v="20"/>
    <x v="9853"/>
    <n v="50.5"/>
    <n v="50.5"/>
    <n v="0"/>
  </r>
  <r>
    <x v="2"/>
    <x v="1"/>
    <x v="1"/>
    <x v="2499"/>
    <x v="440"/>
    <x v="101"/>
    <x v="554"/>
    <n v="22.95"/>
    <n v="22.95"/>
    <n v="0"/>
  </r>
  <r>
    <x v="2"/>
    <x v="1"/>
    <x v="1"/>
    <x v="2501"/>
    <x v="303"/>
    <x v="98"/>
    <x v="9854"/>
    <n v="399.9"/>
    <n v="399.9"/>
    <n v="0"/>
  </r>
  <r>
    <x v="313"/>
    <x v="2"/>
    <x v="2"/>
    <x v="2885"/>
    <x v="81"/>
    <x v="4"/>
    <x v="9855"/>
    <n v="19699.73"/>
    <n v="254"/>
    <n v="19445.73"/>
  </r>
  <r>
    <x v="2"/>
    <x v="1"/>
    <x v="1"/>
    <x v="2543"/>
    <x v="225"/>
    <x v="46"/>
    <x v="4895"/>
    <n v="526.91999999999996"/>
    <n v="526.91999999999996"/>
    <n v="0"/>
  </r>
  <r>
    <x v="2"/>
    <x v="1"/>
    <x v="1"/>
    <x v="2543"/>
    <x v="225"/>
    <x v="83"/>
    <x v="2512"/>
    <n v="-2315.89"/>
    <n v="-2315.89"/>
    <n v="0"/>
  </r>
  <r>
    <x v="2"/>
    <x v="1"/>
    <x v="1"/>
    <x v="2543"/>
    <x v="225"/>
    <x v="1115"/>
    <x v="4895"/>
    <n v="75.260000000000005"/>
    <n v="75.260000000000005"/>
    <n v="0"/>
  </r>
  <r>
    <x v="2"/>
    <x v="1"/>
    <x v="1"/>
    <x v="2673"/>
    <x v="458"/>
    <x v="4"/>
    <x v="9856"/>
    <n v="1410"/>
    <n v="1410"/>
    <n v="0"/>
  </r>
  <r>
    <x v="351"/>
    <x v="0"/>
    <x v="2"/>
    <x v="2546"/>
    <x v="1"/>
    <x v="4"/>
    <x v="5817"/>
    <n v="856.8"/>
    <n v="856.8"/>
    <n v="0"/>
  </r>
  <r>
    <x v="351"/>
    <x v="0"/>
    <x v="2"/>
    <x v="2546"/>
    <x v="1"/>
    <x v="20"/>
    <x v="6363"/>
    <n v="588.08000000000004"/>
    <n v="588.08000000000004"/>
    <n v="0"/>
  </r>
  <r>
    <x v="2"/>
    <x v="1"/>
    <x v="1"/>
    <x v="2547"/>
    <x v="265"/>
    <x v="4"/>
    <x v="9857"/>
    <n v="57"/>
    <n v="57"/>
    <n v="0"/>
  </r>
  <r>
    <x v="2"/>
    <x v="1"/>
    <x v="1"/>
    <x v="2547"/>
    <x v="265"/>
    <x v="62"/>
    <x v="9455"/>
    <n v="31.6"/>
    <n v="31.6"/>
    <n v="0"/>
  </r>
  <r>
    <x v="2"/>
    <x v="1"/>
    <x v="1"/>
    <x v="2547"/>
    <x v="265"/>
    <x v="106"/>
    <x v="9858"/>
    <n v="133.1"/>
    <n v="133.1"/>
    <n v="0"/>
  </r>
  <r>
    <x v="2"/>
    <x v="1"/>
    <x v="1"/>
    <x v="2548"/>
    <x v="328"/>
    <x v="25"/>
    <x v="64"/>
    <n v="460"/>
    <n v="460"/>
    <n v="0"/>
  </r>
  <r>
    <x v="2"/>
    <x v="1"/>
    <x v="1"/>
    <x v="2886"/>
    <x v="5"/>
    <x v="25"/>
    <x v="9859"/>
    <n v="1715.72"/>
    <n v="1715.72"/>
    <n v="0"/>
  </r>
  <r>
    <x v="2"/>
    <x v="1"/>
    <x v="1"/>
    <x v="2887"/>
    <x v="224"/>
    <x v="4"/>
    <x v="9860"/>
    <n v="3005.28"/>
    <n v="3005.28"/>
    <n v="0"/>
  </r>
  <r>
    <x v="2"/>
    <x v="1"/>
    <x v="1"/>
    <x v="2888"/>
    <x v="228"/>
    <x v="66"/>
    <x v="9861"/>
    <n v="414.57"/>
    <n v="414.57"/>
    <n v="0"/>
  </r>
  <r>
    <x v="2"/>
    <x v="1"/>
    <x v="1"/>
    <x v="2549"/>
    <x v="90"/>
    <x v="17"/>
    <x v="3348"/>
    <n v="662.5"/>
    <n v="662.5"/>
    <n v="0"/>
  </r>
  <r>
    <x v="2"/>
    <x v="1"/>
    <x v="1"/>
    <x v="2753"/>
    <x v="123"/>
    <x v="46"/>
    <x v="9862"/>
    <n v="745.5"/>
    <n v="745.5"/>
    <n v="0"/>
  </r>
  <r>
    <x v="483"/>
    <x v="2"/>
    <x v="14"/>
    <x v="2550"/>
    <x v="5"/>
    <x v="46"/>
    <x v="9863"/>
    <n v="589"/>
    <n v="589"/>
    <n v="0"/>
  </r>
  <r>
    <x v="491"/>
    <x v="2"/>
    <x v="16"/>
    <x v="2616"/>
    <x v="1"/>
    <x v="4"/>
    <x v="9864"/>
    <n v="3527"/>
    <n v="3527"/>
    <n v="0"/>
  </r>
  <r>
    <x v="491"/>
    <x v="2"/>
    <x v="16"/>
    <x v="2616"/>
    <x v="1"/>
    <x v="80"/>
    <x v="8879"/>
    <n v="14.81"/>
    <n v="14.81"/>
    <n v="0"/>
  </r>
  <r>
    <x v="386"/>
    <x v="2"/>
    <x v="8"/>
    <x v="2617"/>
    <x v="452"/>
    <x v="4"/>
    <x v="9865"/>
    <n v="991300"/>
    <n v="780633.3"/>
    <n v="210666.7"/>
  </r>
  <r>
    <x v="387"/>
    <x v="2"/>
    <x v="8"/>
    <x v="2617"/>
    <x v="452"/>
    <x v="25"/>
    <x v="9866"/>
    <n v="624950"/>
    <n v="609233.34"/>
    <n v="15716.66"/>
  </r>
  <r>
    <x v="358"/>
    <x v="2"/>
    <x v="9"/>
    <x v="2758"/>
    <x v="158"/>
    <x v="25"/>
    <x v="9382"/>
    <n v="4000"/>
    <n v="2844.41"/>
    <n v="1155.5899999999999"/>
  </r>
  <r>
    <x v="2"/>
    <x v="1"/>
    <x v="1"/>
    <x v="2620"/>
    <x v="364"/>
    <x v="48"/>
    <x v="9867"/>
    <n v="252.23"/>
    <n v="252.23"/>
    <n v="0"/>
  </r>
  <r>
    <x v="2"/>
    <x v="1"/>
    <x v="1"/>
    <x v="2620"/>
    <x v="364"/>
    <x v="185"/>
    <x v="9868"/>
    <n v="374.2"/>
    <n v="374.2"/>
    <n v="0"/>
  </r>
  <r>
    <x v="2"/>
    <x v="1"/>
    <x v="1"/>
    <x v="2620"/>
    <x v="364"/>
    <x v="24"/>
    <x v="9869"/>
    <n v="82.5"/>
    <n v="82.5"/>
    <n v="0"/>
  </r>
  <r>
    <x v="2"/>
    <x v="1"/>
    <x v="1"/>
    <x v="2620"/>
    <x v="364"/>
    <x v="113"/>
    <x v="9870"/>
    <n v="32"/>
    <n v="32"/>
    <n v="0"/>
  </r>
  <r>
    <x v="2"/>
    <x v="1"/>
    <x v="1"/>
    <x v="2620"/>
    <x v="364"/>
    <x v="114"/>
    <x v="9871"/>
    <n v="24.75"/>
    <n v="24.75"/>
    <n v="0"/>
  </r>
  <r>
    <x v="2"/>
    <x v="1"/>
    <x v="1"/>
    <x v="2620"/>
    <x v="364"/>
    <x v="524"/>
    <x v="9872"/>
    <n v="93"/>
    <n v="93"/>
    <n v="0"/>
  </r>
  <r>
    <x v="2"/>
    <x v="1"/>
    <x v="1"/>
    <x v="2620"/>
    <x v="364"/>
    <x v="238"/>
    <x v="9873"/>
    <n v="9.8000000000000007"/>
    <n v="9.8000000000000007"/>
    <n v="0"/>
  </r>
  <r>
    <x v="2"/>
    <x v="1"/>
    <x v="1"/>
    <x v="2620"/>
    <x v="364"/>
    <x v="414"/>
    <x v="9874"/>
    <n v="570.80999999999995"/>
    <n v="570.80999999999995"/>
    <n v="0"/>
  </r>
  <r>
    <x v="2"/>
    <x v="1"/>
    <x v="1"/>
    <x v="2761"/>
    <x v="99"/>
    <x v="0"/>
    <x v="9875"/>
    <n v="44.98"/>
    <n v="44.98"/>
    <n v="0"/>
  </r>
  <r>
    <x v="2"/>
    <x v="1"/>
    <x v="1"/>
    <x v="2400"/>
    <x v="65"/>
    <x v="106"/>
    <x v="9876"/>
    <n v="13.69"/>
    <n v="13.69"/>
    <n v="0"/>
  </r>
  <r>
    <x v="2"/>
    <x v="1"/>
    <x v="1"/>
    <x v="2400"/>
    <x v="65"/>
    <x v="1"/>
    <x v="9877"/>
    <n v="26.75"/>
    <n v="26.75"/>
    <n v="0"/>
  </r>
  <r>
    <x v="38"/>
    <x v="2"/>
    <x v="5"/>
    <x v="2889"/>
    <x v="92"/>
    <x v="4"/>
    <x v="9878"/>
    <n v="14886"/>
    <n v="14886"/>
    <n v="0"/>
  </r>
  <r>
    <x v="374"/>
    <x v="2"/>
    <x v="28"/>
    <x v="2401"/>
    <x v="269"/>
    <x v="4"/>
    <x v="9252"/>
    <n v="2461.3200000000002"/>
    <n v="2461.3200000000002"/>
    <n v="0"/>
  </r>
  <r>
    <x v="374"/>
    <x v="2"/>
    <x v="28"/>
    <x v="2401"/>
    <x v="269"/>
    <x v="17"/>
    <x v="7750"/>
    <n v="1928.43"/>
    <n v="1928.43"/>
    <n v="0"/>
  </r>
  <r>
    <x v="374"/>
    <x v="2"/>
    <x v="28"/>
    <x v="2401"/>
    <x v="269"/>
    <x v="62"/>
    <x v="9441"/>
    <n v="647.79999999999995"/>
    <n v="647.79999999999995"/>
    <n v="0"/>
  </r>
  <r>
    <x v="374"/>
    <x v="2"/>
    <x v="28"/>
    <x v="2401"/>
    <x v="269"/>
    <x v="16"/>
    <x v="9441"/>
    <n v="323.89999999999998"/>
    <n v="323.89999999999998"/>
    <n v="0"/>
  </r>
  <r>
    <x v="374"/>
    <x v="2"/>
    <x v="28"/>
    <x v="2401"/>
    <x v="269"/>
    <x v="48"/>
    <x v="9879"/>
    <n v="268.8"/>
    <n v="268.8"/>
    <n v="0"/>
  </r>
  <r>
    <x v="374"/>
    <x v="2"/>
    <x v="28"/>
    <x v="2402"/>
    <x v="269"/>
    <x v="4"/>
    <x v="9880"/>
    <n v="1792.8"/>
    <n v="1792.8"/>
    <n v="0"/>
  </r>
  <r>
    <x v="374"/>
    <x v="2"/>
    <x v="28"/>
    <x v="2402"/>
    <x v="269"/>
    <x v="101"/>
    <x v="9881"/>
    <n v="1792.8"/>
    <n v="1792.8"/>
    <n v="0"/>
  </r>
  <r>
    <x v="374"/>
    <x v="2"/>
    <x v="28"/>
    <x v="2402"/>
    <x v="269"/>
    <x v="117"/>
    <x v="9882"/>
    <n v="2190.11"/>
    <n v="2190.11"/>
    <n v="0"/>
  </r>
  <r>
    <x v="436"/>
    <x v="2"/>
    <x v="16"/>
    <x v="2446"/>
    <x v="1"/>
    <x v="95"/>
    <x v="9883"/>
    <n v="3386.98"/>
    <n v="3386.98"/>
    <n v="0"/>
  </r>
  <r>
    <x v="436"/>
    <x v="2"/>
    <x v="16"/>
    <x v="2446"/>
    <x v="1"/>
    <x v="20"/>
    <x v="9884"/>
    <n v="57.76"/>
    <n v="57.76"/>
    <n v="0"/>
  </r>
  <r>
    <x v="436"/>
    <x v="2"/>
    <x v="16"/>
    <x v="2446"/>
    <x v="1"/>
    <x v="101"/>
    <x v="9885"/>
    <n v="71.599999999999994"/>
    <n v="71.599999999999994"/>
    <n v="0"/>
  </r>
  <r>
    <x v="436"/>
    <x v="2"/>
    <x v="16"/>
    <x v="2446"/>
    <x v="1"/>
    <x v="22"/>
    <x v="8667"/>
    <n v="9.17"/>
    <n v="9.17"/>
    <n v="0"/>
  </r>
  <r>
    <x v="436"/>
    <x v="2"/>
    <x v="16"/>
    <x v="2446"/>
    <x v="1"/>
    <x v="80"/>
    <x v="9886"/>
    <n v="193.2"/>
    <n v="193.2"/>
    <n v="0"/>
  </r>
  <r>
    <x v="436"/>
    <x v="2"/>
    <x v="16"/>
    <x v="2446"/>
    <x v="1"/>
    <x v="81"/>
    <x v="9887"/>
    <n v="13.04"/>
    <n v="13.04"/>
    <n v="0"/>
  </r>
  <r>
    <x v="436"/>
    <x v="2"/>
    <x v="16"/>
    <x v="2446"/>
    <x v="1"/>
    <x v="139"/>
    <x v="9888"/>
    <n v="64.819999999999993"/>
    <n v="64.819999999999993"/>
    <n v="0"/>
  </r>
  <r>
    <x v="436"/>
    <x v="2"/>
    <x v="16"/>
    <x v="2446"/>
    <x v="1"/>
    <x v="294"/>
    <x v="9889"/>
    <n v="128.63999999999999"/>
    <n v="128.63999999999999"/>
    <n v="0"/>
  </r>
  <r>
    <x v="436"/>
    <x v="2"/>
    <x v="16"/>
    <x v="2446"/>
    <x v="1"/>
    <x v="478"/>
    <x v="9890"/>
    <n v="51.6"/>
    <n v="51.6"/>
    <n v="0"/>
  </r>
  <r>
    <x v="436"/>
    <x v="2"/>
    <x v="16"/>
    <x v="2446"/>
    <x v="1"/>
    <x v="1116"/>
    <x v="9891"/>
    <n v="546.02"/>
    <n v="546.02"/>
    <n v="0"/>
  </r>
  <r>
    <x v="436"/>
    <x v="2"/>
    <x v="16"/>
    <x v="2446"/>
    <x v="1"/>
    <x v="1117"/>
    <x v="9892"/>
    <n v="2993.94"/>
    <n v="2993.94"/>
    <n v="0"/>
  </r>
  <r>
    <x v="521"/>
    <x v="0"/>
    <x v="16"/>
    <x v="2890"/>
    <x v="14"/>
    <x v="4"/>
    <x v="9893"/>
    <n v="14435"/>
    <n v="1888.2"/>
    <n v="12546.8"/>
  </r>
  <r>
    <x v="367"/>
    <x v="2"/>
    <x v="9"/>
    <x v="2448"/>
    <x v="359"/>
    <x v="48"/>
    <x v="7892"/>
    <n v="770.7"/>
    <n v="770.7"/>
    <n v="0"/>
  </r>
  <r>
    <x v="367"/>
    <x v="2"/>
    <x v="9"/>
    <x v="2448"/>
    <x v="359"/>
    <x v="119"/>
    <x v="7892"/>
    <n v="1123.92"/>
    <n v="1123.92"/>
    <n v="0"/>
  </r>
  <r>
    <x v="367"/>
    <x v="2"/>
    <x v="9"/>
    <x v="2448"/>
    <x v="359"/>
    <x v="21"/>
    <x v="8799"/>
    <n v="609"/>
    <n v="609"/>
    <n v="0"/>
  </r>
  <r>
    <x v="2"/>
    <x v="1"/>
    <x v="1"/>
    <x v="2450"/>
    <x v="436"/>
    <x v="76"/>
    <x v="9894"/>
    <n v="69609"/>
    <n v="69609"/>
    <n v="0"/>
  </r>
  <r>
    <x v="339"/>
    <x v="2"/>
    <x v="5"/>
    <x v="2452"/>
    <x v="1"/>
    <x v="18"/>
    <x v="9895"/>
    <n v="116.01"/>
    <n v="116.01"/>
    <n v="0"/>
  </r>
  <r>
    <x v="339"/>
    <x v="2"/>
    <x v="5"/>
    <x v="2452"/>
    <x v="1"/>
    <x v="1"/>
    <x v="8083"/>
    <n v="39.72"/>
    <n v="39.72"/>
    <n v="0"/>
  </r>
  <r>
    <x v="374"/>
    <x v="2"/>
    <x v="28"/>
    <x v="2453"/>
    <x v="365"/>
    <x v="25"/>
    <x v="9896"/>
    <n v="3334"/>
    <n v="3334"/>
    <n v="0"/>
  </r>
  <r>
    <x v="374"/>
    <x v="2"/>
    <x v="28"/>
    <x v="2453"/>
    <x v="365"/>
    <x v="119"/>
    <x v="9897"/>
    <n v="2357"/>
    <n v="2357"/>
    <n v="0"/>
  </r>
  <r>
    <x v="2"/>
    <x v="1"/>
    <x v="1"/>
    <x v="2426"/>
    <x v="434"/>
    <x v="13"/>
    <x v="9898"/>
    <n v="700"/>
    <n v="700"/>
    <n v="0"/>
  </r>
  <r>
    <x v="488"/>
    <x v="0"/>
    <x v="9"/>
    <x v="2433"/>
    <x v="335"/>
    <x v="77"/>
    <x v="9543"/>
    <n v="43836.34"/>
    <n v="43836.34"/>
    <n v="0"/>
  </r>
  <r>
    <x v="2"/>
    <x v="1"/>
    <x v="1"/>
    <x v="2434"/>
    <x v="76"/>
    <x v="13"/>
    <x v="320"/>
    <n v="4615.62"/>
    <n v="4615.62"/>
    <n v="0"/>
  </r>
  <r>
    <x v="2"/>
    <x v="1"/>
    <x v="1"/>
    <x v="2434"/>
    <x v="76"/>
    <x v="25"/>
    <x v="320"/>
    <n v="4615.62"/>
    <n v="4615.62"/>
    <n v="0"/>
  </r>
  <r>
    <x v="2"/>
    <x v="1"/>
    <x v="1"/>
    <x v="2891"/>
    <x v="37"/>
    <x v="4"/>
    <x v="9899"/>
    <n v="1303.8"/>
    <n v="1303.8"/>
    <n v="0"/>
  </r>
  <r>
    <x v="55"/>
    <x v="0"/>
    <x v="2"/>
    <x v="2436"/>
    <x v="1"/>
    <x v="20"/>
    <x v="8524"/>
    <n v="72.94"/>
    <n v="72.94"/>
    <n v="0"/>
  </r>
  <r>
    <x v="55"/>
    <x v="0"/>
    <x v="2"/>
    <x v="2436"/>
    <x v="1"/>
    <x v="117"/>
    <x v="9052"/>
    <n v="20.2"/>
    <n v="20.2"/>
    <n v="0"/>
  </r>
  <r>
    <x v="55"/>
    <x v="0"/>
    <x v="2"/>
    <x v="2436"/>
    <x v="1"/>
    <x v="1"/>
    <x v="8526"/>
    <n v="8.1199999999999992"/>
    <n v="8.1199999999999992"/>
    <n v="0"/>
  </r>
  <r>
    <x v="55"/>
    <x v="0"/>
    <x v="2"/>
    <x v="2436"/>
    <x v="1"/>
    <x v="113"/>
    <x v="9051"/>
    <n v="37.799999999999997"/>
    <n v="37.799999999999997"/>
    <n v="0"/>
  </r>
  <r>
    <x v="55"/>
    <x v="0"/>
    <x v="2"/>
    <x v="2436"/>
    <x v="1"/>
    <x v="294"/>
    <x v="8710"/>
    <n v="141.69999999999999"/>
    <n v="141.69999999999999"/>
    <n v="0"/>
  </r>
  <r>
    <x v="55"/>
    <x v="0"/>
    <x v="2"/>
    <x v="2436"/>
    <x v="1"/>
    <x v="478"/>
    <x v="9053"/>
    <n v="245"/>
    <n v="245"/>
    <n v="0"/>
  </r>
  <r>
    <x v="55"/>
    <x v="0"/>
    <x v="2"/>
    <x v="2436"/>
    <x v="1"/>
    <x v="232"/>
    <x v="8709"/>
    <n v="31.56"/>
    <n v="31.56"/>
    <n v="0"/>
  </r>
  <r>
    <x v="55"/>
    <x v="0"/>
    <x v="2"/>
    <x v="2436"/>
    <x v="1"/>
    <x v="417"/>
    <x v="9546"/>
    <n v="22.22"/>
    <n v="22.22"/>
    <n v="0"/>
  </r>
  <r>
    <x v="55"/>
    <x v="0"/>
    <x v="2"/>
    <x v="2436"/>
    <x v="1"/>
    <x v="745"/>
    <x v="8709"/>
    <n v="31.56"/>
    <n v="31.56"/>
    <n v="0"/>
  </r>
  <r>
    <x v="2"/>
    <x v="1"/>
    <x v="1"/>
    <x v="2892"/>
    <x v="144"/>
    <x v="4"/>
    <x v="9900"/>
    <n v="27883.439999999999"/>
    <n v="27883.439999999999"/>
    <n v="0"/>
  </r>
  <r>
    <x v="2"/>
    <x v="1"/>
    <x v="1"/>
    <x v="2795"/>
    <x v="99"/>
    <x v="4"/>
    <x v="9901"/>
    <n v="293.8"/>
    <n v="293.8"/>
    <n v="0"/>
  </r>
  <r>
    <x v="2"/>
    <x v="1"/>
    <x v="1"/>
    <x v="2795"/>
    <x v="99"/>
    <x v="0"/>
    <x v="9902"/>
    <n v="317.8"/>
    <n v="317.8"/>
    <n v="0"/>
  </r>
  <r>
    <x v="2"/>
    <x v="1"/>
    <x v="1"/>
    <x v="2469"/>
    <x v="34"/>
    <x v="0"/>
    <x v="9903"/>
    <n v="168.9"/>
    <n v="168.9"/>
    <n v="0"/>
  </r>
  <r>
    <x v="2"/>
    <x v="1"/>
    <x v="1"/>
    <x v="2470"/>
    <x v="37"/>
    <x v="0"/>
    <x v="9904"/>
    <n v="360.5"/>
    <n v="360.5"/>
    <n v="0"/>
  </r>
  <r>
    <x v="522"/>
    <x v="2"/>
    <x v="9"/>
    <x v="2893"/>
    <x v="281"/>
    <x v="4"/>
    <x v="9905"/>
    <n v="44460"/>
    <n v="43230.33"/>
    <n v="1229.67"/>
  </r>
  <r>
    <x v="2"/>
    <x v="1"/>
    <x v="1"/>
    <x v="2610"/>
    <x v="5"/>
    <x v="17"/>
    <x v="9906"/>
    <n v="33.53"/>
    <n v="33.53"/>
    <n v="0"/>
  </r>
  <r>
    <x v="2"/>
    <x v="1"/>
    <x v="1"/>
    <x v="2610"/>
    <x v="5"/>
    <x v="62"/>
    <x v="9907"/>
    <n v="8.61"/>
    <n v="8.61"/>
    <n v="0"/>
  </r>
  <r>
    <x v="2"/>
    <x v="1"/>
    <x v="1"/>
    <x v="2610"/>
    <x v="5"/>
    <x v="48"/>
    <x v="9908"/>
    <n v="190.63"/>
    <n v="190.63"/>
    <n v="0"/>
  </r>
  <r>
    <x v="2"/>
    <x v="1"/>
    <x v="1"/>
    <x v="2471"/>
    <x v="99"/>
    <x v="46"/>
    <x v="9909"/>
    <n v="164.5"/>
    <n v="164.5"/>
    <n v="0"/>
  </r>
  <r>
    <x v="2"/>
    <x v="1"/>
    <x v="1"/>
    <x v="2472"/>
    <x v="77"/>
    <x v="62"/>
    <x v="9910"/>
    <n v="252.89"/>
    <n v="252.89"/>
    <n v="0"/>
  </r>
  <r>
    <x v="2"/>
    <x v="1"/>
    <x v="1"/>
    <x v="2472"/>
    <x v="77"/>
    <x v="19"/>
    <x v="9911"/>
    <n v="416.84"/>
    <n v="416.84"/>
    <n v="0"/>
  </r>
  <r>
    <x v="2"/>
    <x v="1"/>
    <x v="1"/>
    <x v="2615"/>
    <x v="64"/>
    <x v="18"/>
    <x v="9912"/>
    <n v="31.11"/>
    <n v="31.11"/>
    <n v="0"/>
  </r>
  <r>
    <x v="2"/>
    <x v="1"/>
    <x v="1"/>
    <x v="2615"/>
    <x v="64"/>
    <x v="19"/>
    <x v="9913"/>
    <n v="15.39"/>
    <n v="15.39"/>
    <n v="0"/>
  </r>
  <r>
    <x v="2"/>
    <x v="1"/>
    <x v="1"/>
    <x v="2473"/>
    <x v="234"/>
    <x v="83"/>
    <x v="9914"/>
    <n v="756.64"/>
    <n v="756.64"/>
    <n v="0"/>
  </r>
  <r>
    <x v="247"/>
    <x v="0"/>
    <x v="15"/>
    <x v="2474"/>
    <x v="269"/>
    <x v="17"/>
    <x v="9915"/>
    <n v="119.6"/>
    <n v="119.6"/>
    <n v="0"/>
  </r>
  <r>
    <x v="2"/>
    <x v="1"/>
    <x v="1"/>
    <x v="2894"/>
    <x v="204"/>
    <x v="0"/>
    <x v="9916"/>
    <n v="4051.5"/>
    <n v="4051.5"/>
    <n v="0"/>
  </r>
  <r>
    <x v="95"/>
    <x v="2"/>
    <x v="2"/>
    <x v="2476"/>
    <x v="1"/>
    <x v="22"/>
    <x v="8133"/>
    <n v="23000"/>
    <n v="23000"/>
    <n v="0"/>
  </r>
  <r>
    <x v="8"/>
    <x v="0"/>
    <x v="2"/>
    <x v="2480"/>
    <x v="1"/>
    <x v="17"/>
    <x v="9917"/>
    <n v="292.8"/>
    <n v="292.8"/>
    <n v="0"/>
  </r>
  <r>
    <x v="8"/>
    <x v="0"/>
    <x v="2"/>
    <x v="2480"/>
    <x v="1"/>
    <x v="19"/>
    <x v="9918"/>
    <n v="9.14"/>
    <n v="9.14"/>
    <n v="0"/>
  </r>
  <r>
    <x v="8"/>
    <x v="0"/>
    <x v="2"/>
    <x v="2480"/>
    <x v="1"/>
    <x v="119"/>
    <x v="9919"/>
    <n v="546.75"/>
    <n v="546.75"/>
    <n v="0"/>
  </r>
  <r>
    <x v="8"/>
    <x v="0"/>
    <x v="2"/>
    <x v="2480"/>
    <x v="1"/>
    <x v="80"/>
    <x v="9920"/>
    <n v="256.32"/>
    <n v="256.32"/>
    <n v="0"/>
  </r>
  <r>
    <x v="2"/>
    <x v="1"/>
    <x v="1"/>
    <x v="2482"/>
    <x v="66"/>
    <x v="17"/>
    <x v="960"/>
    <n v="50"/>
    <n v="50"/>
    <n v="0"/>
  </r>
  <r>
    <x v="2"/>
    <x v="1"/>
    <x v="1"/>
    <x v="2482"/>
    <x v="66"/>
    <x v="21"/>
    <x v="339"/>
    <n v="50"/>
    <n v="50"/>
    <n v="0"/>
  </r>
  <r>
    <x v="2"/>
    <x v="1"/>
    <x v="1"/>
    <x v="2482"/>
    <x v="66"/>
    <x v="23"/>
    <x v="9921"/>
    <n v="50"/>
    <n v="50"/>
    <n v="0"/>
  </r>
  <r>
    <x v="2"/>
    <x v="1"/>
    <x v="1"/>
    <x v="2482"/>
    <x v="66"/>
    <x v="114"/>
    <x v="3991"/>
    <n v="50"/>
    <n v="50"/>
    <n v="0"/>
  </r>
  <r>
    <x v="2"/>
    <x v="1"/>
    <x v="1"/>
    <x v="2483"/>
    <x v="48"/>
    <x v="0"/>
    <x v="9922"/>
    <n v="39"/>
    <n v="39"/>
    <n v="0"/>
  </r>
  <r>
    <x v="2"/>
    <x v="1"/>
    <x v="1"/>
    <x v="2483"/>
    <x v="48"/>
    <x v="16"/>
    <x v="9923"/>
    <n v="168"/>
    <n v="168"/>
    <n v="0"/>
  </r>
  <r>
    <x v="55"/>
    <x v="0"/>
    <x v="2"/>
    <x v="2436"/>
    <x v="1"/>
    <x v="18"/>
    <x v="8526"/>
    <n v="4.0599999999999996"/>
    <n v="4.0599999999999996"/>
    <n v="0"/>
  </r>
  <r>
    <x v="55"/>
    <x v="0"/>
    <x v="2"/>
    <x v="2436"/>
    <x v="1"/>
    <x v="106"/>
    <x v="8710"/>
    <n v="70.849999999999994"/>
    <n v="70.849999999999994"/>
    <n v="0"/>
  </r>
  <r>
    <x v="55"/>
    <x v="0"/>
    <x v="2"/>
    <x v="2436"/>
    <x v="1"/>
    <x v="119"/>
    <x v="8527"/>
    <n v="21.88"/>
    <n v="21.88"/>
    <n v="0"/>
  </r>
  <r>
    <x v="55"/>
    <x v="0"/>
    <x v="2"/>
    <x v="2436"/>
    <x v="1"/>
    <x v="108"/>
    <x v="8710"/>
    <n v="70.849999999999994"/>
    <n v="70.849999999999994"/>
    <n v="0"/>
  </r>
  <r>
    <x v="55"/>
    <x v="0"/>
    <x v="2"/>
    <x v="2436"/>
    <x v="1"/>
    <x v="164"/>
    <x v="9052"/>
    <n v="20.2"/>
    <n v="20.2"/>
    <n v="0"/>
  </r>
  <r>
    <x v="55"/>
    <x v="0"/>
    <x v="2"/>
    <x v="2436"/>
    <x v="1"/>
    <x v="147"/>
    <x v="9924"/>
    <n v="70.180000000000007"/>
    <n v="70.180000000000007"/>
    <n v="0"/>
  </r>
  <r>
    <x v="55"/>
    <x v="0"/>
    <x v="2"/>
    <x v="2436"/>
    <x v="1"/>
    <x v="524"/>
    <x v="9509"/>
    <n v="18.600000000000001"/>
    <n v="18.600000000000001"/>
    <n v="0"/>
  </r>
  <r>
    <x v="55"/>
    <x v="0"/>
    <x v="2"/>
    <x v="2436"/>
    <x v="1"/>
    <x v="258"/>
    <x v="8522"/>
    <n v="424.6"/>
    <n v="424.6"/>
    <n v="0"/>
  </r>
  <r>
    <x v="2"/>
    <x v="1"/>
    <x v="1"/>
    <x v="2727"/>
    <x v="465"/>
    <x v="70"/>
    <x v="9925"/>
    <n v="2706.75"/>
    <n v="2706.75"/>
    <n v="0"/>
  </r>
  <r>
    <x v="2"/>
    <x v="1"/>
    <x v="1"/>
    <x v="2727"/>
    <x v="465"/>
    <x v="77"/>
    <x v="9926"/>
    <n v="3086.5"/>
    <n v="3086.5"/>
    <n v="0"/>
  </r>
  <r>
    <x v="2"/>
    <x v="1"/>
    <x v="1"/>
    <x v="2895"/>
    <x v="34"/>
    <x v="4"/>
    <x v="9927"/>
    <n v="4568.49"/>
    <n v="4568.49"/>
    <n v="0"/>
  </r>
  <r>
    <x v="119"/>
    <x v="2"/>
    <x v="5"/>
    <x v="2559"/>
    <x v="1"/>
    <x v="46"/>
    <x v="9928"/>
    <n v="36.200000000000003"/>
    <n v="36.200000000000003"/>
    <n v="0"/>
  </r>
  <r>
    <x v="119"/>
    <x v="2"/>
    <x v="5"/>
    <x v="2559"/>
    <x v="1"/>
    <x v="21"/>
    <x v="9929"/>
    <n v="6.84"/>
    <n v="6.84"/>
    <n v="0"/>
  </r>
  <r>
    <x v="119"/>
    <x v="2"/>
    <x v="5"/>
    <x v="2559"/>
    <x v="1"/>
    <x v="80"/>
    <x v="9930"/>
    <n v="7.44"/>
    <n v="7.44"/>
    <n v="0"/>
  </r>
  <r>
    <x v="119"/>
    <x v="2"/>
    <x v="5"/>
    <x v="2559"/>
    <x v="1"/>
    <x v="108"/>
    <x v="9931"/>
    <n v="40.799999999999997"/>
    <n v="40.799999999999997"/>
    <n v="0"/>
  </r>
  <r>
    <x v="393"/>
    <x v="0"/>
    <x v="5"/>
    <x v="2896"/>
    <x v="78"/>
    <x v="4"/>
    <x v="8821"/>
    <n v="8016"/>
    <n v="8016"/>
    <n v="0"/>
  </r>
  <r>
    <x v="484"/>
    <x v="0"/>
    <x v="30"/>
    <x v="2562"/>
    <x v="5"/>
    <x v="95"/>
    <x v="9932"/>
    <n v="865.22"/>
    <n v="865.22"/>
    <n v="0"/>
  </r>
  <r>
    <x v="484"/>
    <x v="0"/>
    <x v="30"/>
    <x v="2562"/>
    <x v="5"/>
    <x v="175"/>
    <x v="64"/>
    <n v="124.32"/>
    <n v="124.32"/>
    <n v="0"/>
  </r>
  <r>
    <x v="2"/>
    <x v="1"/>
    <x v="1"/>
    <x v="2564"/>
    <x v="30"/>
    <x v="0"/>
    <x v="9933"/>
    <n v="47"/>
    <n v="47"/>
    <n v="0"/>
  </r>
  <r>
    <x v="2"/>
    <x v="1"/>
    <x v="1"/>
    <x v="2897"/>
    <x v="205"/>
    <x v="25"/>
    <x v="9934"/>
    <n v="1589.07"/>
    <n v="1589.07"/>
    <n v="0"/>
  </r>
  <r>
    <x v="2"/>
    <x v="1"/>
    <x v="1"/>
    <x v="2713"/>
    <x v="207"/>
    <x v="0"/>
    <x v="827"/>
    <n v="93.14"/>
    <n v="93.14"/>
    <n v="0"/>
  </r>
  <r>
    <x v="2"/>
    <x v="1"/>
    <x v="1"/>
    <x v="2898"/>
    <x v="361"/>
    <x v="4"/>
    <x v="9935"/>
    <n v="1850"/>
    <n v="1850"/>
    <n v="0"/>
  </r>
  <r>
    <x v="477"/>
    <x v="2"/>
    <x v="9"/>
    <x v="2714"/>
    <x v="158"/>
    <x v="17"/>
    <x v="2512"/>
    <n v="-277.77999999999997"/>
    <n v="-277.77999999999997"/>
    <n v="0"/>
  </r>
  <r>
    <x v="2"/>
    <x v="1"/>
    <x v="1"/>
    <x v="2715"/>
    <x v="37"/>
    <x v="25"/>
    <x v="9936"/>
    <n v="203.2"/>
    <n v="203.2"/>
    <n v="0"/>
  </r>
  <r>
    <x v="2"/>
    <x v="1"/>
    <x v="1"/>
    <x v="2717"/>
    <x v="303"/>
    <x v="17"/>
    <x v="9937"/>
    <n v="289.8"/>
    <n v="289.8"/>
    <n v="0"/>
  </r>
  <r>
    <x v="2"/>
    <x v="1"/>
    <x v="1"/>
    <x v="2717"/>
    <x v="303"/>
    <x v="43"/>
    <x v="9938"/>
    <n v="289.89999999999998"/>
    <n v="289.89999999999998"/>
    <n v="0"/>
  </r>
  <r>
    <x v="2"/>
    <x v="1"/>
    <x v="1"/>
    <x v="2717"/>
    <x v="303"/>
    <x v="54"/>
    <x v="9939"/>
    <n v="507.8"/>
    <n v="507.8"/>
    <n v="0"/>
  </r>
  <r>
    <x v="2"/>
    <x v="1"/>
    <x v="1"/>
    <x v="2717"/>
    <x v="303"/>
    <x v="113"/>
    <x v="9940"/>
    <n v="39.9"/>
    <n v="39.9"/>
    <n v="0"/>
  </r>
  <r>
    <x v="367"/>
    <x v="2"/>
    <x v="9"/>
    <x v="1769"/>
    <x v="5"/>
    <x v="363"/>
    <x v="5876"/>
    <n v="622.22"/>
    <n v="622.22"/>
    <n v="0"/>
  </r>
  <r>
    <x v="367"/>
    <x v="2"/>
    <x v="9"/>
    <x v="1769"/>
    <x v="5"/>
    <x v="1118"/>
    <x v="5876"/>
    <n v="622.22"/>
    <n v="622.22"/>
    <n v="0"/>
  </r>
  <r>
    <x v="368"/>
    <x v="2"/>
    <x v="9"/>
    <x v="1769"/>
    <x v="5"/>
    <x v="687"/>
    <x v="8234"/>
    <n v="1777.35"/>
    <n v="1777.35"/>
    <n v="0"/>
  </r>
  <r>
    <x v="368"/>
    <x v="2"/>
    <x v="9"/>
    <x v="1769"/>
    <x v="5"/>
    <x v="364"/>
    <x v="8234"/>
    <n v="-1777.35"/>
    <n v="-1777.35"/>
    <n v="0"/>
  </r>
  <r>
    <x v="368"/>
    <x v="2"/>
    <x v="9"/>
    <x v="1769"/>
    <x v="5"/>
    <x v="1119"/>
    <x v="8234"/>
    <n v="1777.35"/>
    <n v="1777.35"/>
    <n v="0"/>
  </r>
  <r>
    <x v="368"/>
    <x v="2"/>
    <x v="9"/>
    <x v="1769"/>
    <x v="5"/>
    <x v="1120"/>
    <x v="6220"/>
    <n v="-91.3"/>
    <n v="-91.3"/>
    <n v="0"/>
  </r>
  <r>
    <x v="368"/>
    <x v="2"/>
    <x v="9"/>
    <x v="1769"/>
    <x v="5"/>
    <x v="1121"/>
    <x v="6220"/>
    <n v="91.3"/>
    <n v="91.3"/>
    <n v="0"/>
  </r>
  <r>
    <x v="368"/>
    <x v="2"/>
    <x v="9"/>
    <x v="1769"/>
    <x v="5"/>
    <x v="249"/>
    <x v="9941"/>
    <n v="401.41"/>
    <n v="401.41"/>
    <n v="0"/>
  </r>
  <r>
    <x v="368"/>
    <x v="2"/>
    <x v="9"/>
    <x v="1769"/>
    <x v="5"/>
    <x v="332"/>
    <x v="9941"/>
    <n v="-401.41"/>
    <n v="-401.41"/>
    <n v="0"/>
  </r>
  <r>
    <x v="368"/>
    <x v="2"/>
    <x v="9"/>
    <x v="1769"/>
    <x v="5"/>
    <x v="239"/>
    <x v="5792"/>
    <n v="1570.4"/>
    <n v="1570.4"/>
    <n v="0"/>
  </r>
  <r>
    <x v="368"/>
    <x v="2"/>
    <x v="9"/>
    <x v="1769"/>
    <x v="5"/>
    <x v="240"/>
    <x v="6220"/>
    <n v="2373.9"/>
    <n v="2373.9"/>
    <n v="0"/>
  </r>
  <r>
    <x v="368"/>
    <x v="2"/>
    <x v="9"/>
    <x v="1769"/>
    <x v="5"/>
    <x v="367"/>
    <x v="6220"/>
    <n v="-2373.9"/>
    <n v="-2373.9"/>
    <n v="0"/>
  </r>
  <r>
    <x v="368"/>
    <x v="2"/>
    <x v="9"/>
    <x v="1769"/>
    <x v="5"/>
    <x v="368"/>
    <x v="6220"/>
    <n v="2373.9"/>
    <n v="2373.9"/>
    <n v="0"/>
  </r>
  <r>
    <x v="368"/>
    <x v="2"/>
    <x v="9"/>
    <x v="1769"/>
    <x v="5"/>
    <x v="370"/>
    <x v="6343"/>
    <n v="-1980.64"/>
    <n v="-1980.64"/>
    <n v="0"/>
  </r>
  <r>
    <x v="368"/>
    <x v="2"/>
    <x v="9"/>
    <x v="1769"/>
    <x v="5"/>
    <x v="1122"/>
    <x v="6027"/>
    <n v="-225.73"/>
    <n v="-225.73"/>
    <n v="0"/>
  </r>
  <r>
    <x v="368"/>
    <x v="2"/>
    <x v="9"/>
    <x v="1769"/>
    <x v="5"/>
    <x v="158"/>
    <x v="6027"/>
    <n v="225.73"/>
    <n v="225.73"/>
    <n v="0"/>
  </r>
  <r>
    <x v="368"/>
    <x v="2"/>
    <x v="9"/>
    <x v="1769"/>
    <x v="5"/>
    <x v="549"/>
    <x v="5773"/>
    <n v="24.03"/>
    <n v="24.03"/>
    <n v="0"/>
  </r>
  <r>
    <x v="368"/>
    <x v="2"/>
    <x v="9"/>
    <x v="1769"/>
    <x v="5"/>
    <x v="1123"/>
    <x v="5880"/>
    <n v="2959.07"/>
    <n v="2959.07"/>
    <n v="0"/>
  </r>
  <r>
    <x v="368"/>
    <x v="2"/>
    <x v="9"/>
    <x v="1769"/>
    <x v="5"/>
    <x v="373"/>
    <x v="5793"/>
    <n v="7150.5"/>
    <n v="7150.5"/>
    <n v="0"/>
  </r>
  <r>
    <x v="368"/>
    <x v="2"/>
    <x v="9"/>
    <x v="1769"/>
    <x v="5"/>
    <x v="244"/>
    <x v="6062"/>
    <n v="1596.09"/>
    <n v="1596.09"/>
    <n v="0"/>
  </r>
  <r>
    <x v="368"/>
    <x v="2"/>
    <x v="9"/>
    <x v="1769"/>
    <x v="5"/>
    <x v="863"/>
    <x v="7514"/>
    <n v="150.6"/>
    <n v="150.6"/>
    <n v="0"/>
  </r>
  <r>
    <x v="368"/>
    <x v="2"/>
    <x v="9"/>
    <x v="1769"/>
    <x v="5"/>
    <x v="619"/>
    <x v="8960"/>
    <n v="195.6"/>
    <n v="195.6"/>
    <n v="0"/>
  </r>
  <r>
    <x v="368"/>
    <x v="2"/>
    <x v="9"/>
    <x v="1769"/>
    <x v="5"/>
    <x v="911"/>
    <x v="696"/>
    <n v="192.04"/>
    <n v="192.04"/>
    <n v="0"/>
  </r>
  <r>
    <x v="477"/>
    <x v="2"/>
    <x v="9"/>
    <x v="1769"/>
    <x v="5"/>
    <x v="1124"/>
    <x v="7620"/>
    <n v="-243.11"/>
    <n v="-243.11"/>
    <n v="0"/>
  </r>
  <r>
    <x v="464"/>
    <x v="2"/>
    <x v="5"/>
    <x v="2386"/>
    <x v="1"/>
    <x v="48"/>
    <x v="9340"/>
    <n v="-1316.4"/>
    <n v="-1316.4"/>
    <n v="0"/>
  </r>
  <r>
    <x v="464"/>
    <x v="2"/>
    <x v="5"/>
    <x v="2386"/>
    <x v="1"/>
    <x v="85"/>
    <x v="9340"/>
    <n v="1316.4"/>
    <n v="1316.4"/>
    <n v="0"/>
  </r>
  <r>
    <x v="496"/>
    <x v="0"/>
    <x v="5"/>
    <x v="2649"/>
    <x v="1"/>
    <x v="25"/>
    <x v="9942"/>
    <n v="414.4"/>
    <n v="414.4"/>
    <n v="0"/>
  </r>
  <r>
    <x v="496"/>
    <x v="0"/>
    <x v="5"/>
    <x v="2649"/>
    <x v="1"/>
    <x v="0"/>
    <x v="5246"/>
    <n v="85.05"/>
    <n v="85.05"/>
    <n v="0"/>
  </r>
  <r>
    <x v="2"/>
    <x v="1"/>
    <x v="1"/>
    <x v="2650"/>
    <x v="76"/>
    <x v="64"/>
    <x v="320"/>
    <n v="-292.5"/>
    <n v="-292.5"/>
    <n v="0"/>
  </r>
  <r>
    <x v="2"/>
    <x v="1"/>
    <x v="1"/>
    <x v="2650"/>
    <x v="76"/>
    <x v="73"/>
    <x v="320"/>
    <n v="292.5"/>
    <n v="292.5"/>
    <n v="0"/>
  </r>
  <r>
    <x v="2"/>
    <x v="1"/>
    <x v="1"/>
    <x v="2650"/>
    <x v="76"/>
    <x v="0"/>
    <x v="320"/>
    <n v="915"/>
    <n v="915"/>
    <n v="0"/>
  </r>
  <r>
    <x v="481"/>
    <x v="2"/>
    <x v="8"/>
    <x v="2748"/>
    <x v="134"/>
    <x v="0"/>
    <x v="9943"/>
    <n v="8154"/>
    <n v="8154"/>
    <n v="0"/>
  </r>
  <r>
    <x v="2"/>
    <x v="1"/>
    <x v="1"/>
    <x v="2652"/>
    <x v="295"/>
    <x v="0"/>
    <x v="6123"/>
    <n v="423.59"/>
    <n v="423.59"/>
    <n v="0"/>
  </r>
  <r>
    <x v="2"/>
    <x v="1"/>
    <x v="1"/>
    <x v="2653"/>
    <x v="303"/>
    <x v="271"/>
    <x v="9166"/>
    <n v="27.6"/>
    <n v="27.6"/>
    <n v="0"/>
  </r>
  <r>
    <x v="2"/>
    <x v="1"/>
    <x v="1"/>
    <x v="2653"/>
    <x v="303"/>
    <x v="524"/>
    <x v="9347"/>
    <n v="-152.28"/>
    <n v="-152.28"/>
    <n v="0"/>
  </r>
  <r>
    <x v="2"/>
    <x v="1"/>
    <x v="1"/>
    <x v="2653"/>
    <x v="303"/>
    <x v="478"/>
    <x v="9944"/>
    <n v="-177.44"/>
    <n v="-177.44"/>
    <n v="0"/>
  </r>
  <r>
    <x v="2"/>
    <x v="1"/>
    <x v="1"/>
    <x v="2653"/>
    <x v="303"/>
    <x v="590"/>
    <x v="420"/>
    <n v="-175"/>
    <n v="-175"/>
    <n v="0"/>
  </r>
  <r>
    <x v="2"/>
    <x v="1"/>
    <x v="1"/>
    <x v="2653"/>
    <x v="303"/>
    <x v="249"/>
    <x v="9764"/>
    <n v="838.28"/>
    <n v="838.28"/>
    <n v="0"/>
  </r>
  <r>
    <x v="2"/>
    <x v="1"/>
    <x v="1"/>
    <x v="2899"/>
    <x v="226"/>
    <x v="25"/>
    <x v="420"/>
    <n v="15"/>
    <n v="15"/>
    <n v="0"/>
  </r>
  <r>
    <x v="210"/>
    <x v="2"/>
    <x v="3"/>
    <x v="2657"/>
    <x v="223"/>
    <x v="46"/>
    <x v="9945"/>
    <n v="10494.16"/>
    <n v="10494.16"/>
    <n v="0"/>
  </r>
  <r>
    <x v="331"/>
    <x v="0"/>
    <x v="9"/>
    <x v="2900"/>
    <x v="433"/>
    <x v="4"/>
    <x v="9946"/>
    <n v="4861.1899999999996"/>
    <n v="4861.1899999999996"/>
    <n v="0"/>
  </r>
  <r>
    <x v="2"/>
    <x v="1"/>
    <x v="1"/>
    <x v="2660"/>
    <x v="455"/>
    <x v="95"/>
    <x v="488"/>
    <n v="119.1"/>
    <n v="119.1"/>
    <n v="0"/>
  </r>
  <r>
    <x v="119"/>
    <x v="2"/>
    <x v="5"/>
    <x v="2901"/>
    <x v="26"/>
    <x v="4"/>
    <x v="9947"/>
    <n v="3989.25"/>
    <n v="3989.25"/>
    <n v="0"/>
  </r>
  <r>
    <x v="318"/>
    <x v="2"/>
    <x v="5"/>
    <x v="2902"/>
    <x v="15"/>
    <x v="4"/>
    <x v="9948"/>
    <n v="12000"/>
    <n v="2936.17"/>
    <n v="9063.83"/>
  </r>
  <r>
    <x v="346"/>
    <x v="2"/>
    <x v="28"/>
    <x v="2903"/>
    <x v="200"/>
    <x v="4"/>
    <x v="9949"/>
    <n v="8840"/>
    <n v="3536"/>
    <n v="5304"/>
  </r>
  <r>
    <x v="436"/>
    <x v="2"/>
    <x v="16"/>
    <x v="2904"/>
    <x v="14"/>
    <x v="4"/>
    <x v="9950"/>
    <n v="79531.5"/>
    <n v="56647.17"/>
    <n v="22884.33"/>
  </r>
  <r>
    <x v="190"/>
    <x v="2"/>
    <x v="5"/>
    <x v="2664"/>
    <x v="1"/>
    <x v="0"/>
    <x v="9951"/>
    <n v="1790"/>
    <n v="1790"/>
    <n v="0"/>
  </r>
  <r>
    <x v="190"/>
    <x v="2"/>
    <x v="5"/>
    <x v="2664"/>
    <x v="1"/>
    <x v="17"/>
    <x v="8492"/>
    <n v="2692.5"/>
    <n v="2692.5"/>
    <n v="0"/>
  </r>
  <r>
    <x v="190"/>
    <x v="2"/>
    <x v="5"/>
    <x v="2664"/>
    <x v="1"/>
    <x v="48"/>
    <x v="7800"/>
    <n v="40.090000000000003"/>
    <n v="40.090000000000003"/>
    <n v="0"/>
  </r>
  <r>
    <x v="190"/>
    <x v="2"/>
    <x v="5"/>
    <x v="2664"/>
    <x v="1"/>
    <x v="43"/>
    <x v="9952"/>
    <n v="315.95999999999998"/>
    <n v="315.95999999999998"/>
    <n v="0"/>
  </r>
  <r>
    <x v="190"/>
    <x v="2"/>
    <x v="5"/>
    <x v="2664"/>
    <x v="1"/>
    <x v="78"/>
    <x v="9953"/>
    <n v="210"/>
    <n v="210"/>
    <n v="0"/>
  </r>
  <r>
    <x v="2"/>
    <x v="1"/>
    <x v="1"/>
    <x v="2905"/>
    <x v="160"/>
    <x v="4"/>
    <x v="9954"/>
    <n v="1324.33"/>
    <n v="1324.33"/>
    <n v="0"/>
  </r>
  <r>
    <x v="119"/>
    <x v="2"/>
    <x v="5"/>
    <x v="2666"/>
    <x v="1"/>
    <x v="46"/>
    <x v="9955"/>
    <n v="630"/>
    <n v="630"/>
    <n v="0"/>
  </r>
  <r>
    <x v="119"/>
    <x v="2"/>
    <x v="5"/>
    <x v="2666"/>
    <x v="1"/>
    <x v="20"/>
    <x v="9956"/>
    <n v="131.88"/>
    <n v="131.88"/>
    <n v="0"/>
  </r>
  <r>
    <x v="119"/>
    <x v="2"/>
    <x v="5"/>
    <x v="2666"/>
    <x v="1"/>
    <x v="101"/>
    <x v="9957"/>
    <n v="2688"/>
    <n v="2688"/>
    <n v="0"/>
  </r>
  <r>
    <x v="119"/>
    <x v="2"/>
    <x v="5"/>
    <x v="2666"/>
    <x v="1"/>
    <x v="106"/>
    <x v="9958"/>
    <n v="1344"/>
    <n v="1344"/>
    <n v="0"/>
  </r>
  <r>
    <x v="2"/>
    <x v="1"/>
    <x v="1"/>
    <x v="2906"/>
    <x v="37"/>
    <x v="25"/>
    <x v="9959"/>
    <n v="908"/>
    <n v="908"/>
    <n v="0"/>
  </r>
  <r>
    <x v="2"/>
    <x v="1"/>
    <x v="1"/>
    <x v="2907"/>
    <x v="233"/>
    <x v="46"/>
    <x v="9960"/>
    <n v="395"/>
    <n v="395"/>
    <n v="0"/>
  </r>
  <r>
    <x v="2"/>
    <x v="1"/>
    <x v="1"/>
    <x v="2907"/>
    <x v="233"/>
    <x v="16"/>
    <x v="9961"/>
    <n v="146"/>
    <n v="146"/>
    <n v="0"/>
  </r>
  <r>
    <x v="2"/>
    <x v="1"/>
    <x v="1"/>
    <x v="2819"/>
    <x v="5"/>
    <x v="0"/>
    <x v="9962"/>
    <n v="544"/>
    <n v="544"/>
    <n v="0"/>
  </r>
  <r>
    <x v="464"/>
    <x v="2"/>
    <x v="5"/>
    <x v="2386"/>
    <x v="1"/>
    <x v="356"/>
    <x v="9157"/>
    <n v="1525.2"/>
    <n v="1525.2"/>
    <n v="0"/>
  </r>
  <r>
    <x v="9"/>
    <x v="0"/>
    <x v="2"/>
    <x v="2908"/>
    <x v="223"/>
    <x v="4"/>
    <x v="7885"/>
    <n v="1617"/>
    <n v="1617"/>
    <n v="0"/>
  </r>
  <r>
    <x v="9"/>
    <x v="0"/>
    <x v="2"/>
    <x v="2908"/>
    <x v="223"/>
    <x v="0"/>
    <x v="554"/>
    <n v="182.72"/>
    <n v="182.72"/>
    <n v="0"/>
  </r>
  <r>
    <x v="523"/>
    <x v="0"/>
    <x v="17"/>
    <x v="2909"/>
    <x v="313"/>
    <x v="4"/>
    <x v="9963"/>
    <n v="3385"/>
    <n v="3385"/>
    <n v="0"/>
  </r>
  <r>
    <x v="202"/>
    <x v="2"/>
    <x v="5"/>
    <x v="2747"/>
    <x v="236"/>
    <x v="25"/>
    <x v="9964"/>
    <n v="735.28"/>
    <n v="735.28"/>
    <n v="0"/>
  </r>
  <r>
    <x v="119"/>
    <x v="2"/>
    <x v="5"/>
    <x v="2301"/>
    <x v="362"/>
    <x v="147"/>
    <x v="9965"/>
    <n v="2.83"/>
    <n v="2.83"/>
    <n v="0"/>
  </r>
  <r>
    <x v="119"/>
    <x v="2"/>
    <x v="5"/>
    <x v="2301"/>
    <x v="362"/>
    <x v="150"/>
    <x v="7923"/>
    <n v="87.29"/>
    <n v="87.29"/>
    <n v="0"/>
  </r>
  <r>
    <x v="119"/>
    <x v="2"/>
    <x v="5"/>
    <x v="2301"/>
    <x v="362"/>
    <x v="330"/>
    <x v="9966"/>
    <n v="93.14"/>
    <n v="93.14"/>
    <n v="0"/>
  </r>
  <r>
    <x v="119"/>
    <x v="2"/>
    <x v="5"/>
    <x v="2301"/>
    <x v="362"/>
    <x v="331"/>
    <x v="9967"/>
    <n v="10.3"/>
    <n v="10.3"/>
    <n v="0"/>
  </r>
  <r>
    <x v="2"/>
    <x v="1"/>
    <x v="1"/>
    <x v="2344"/>
    <x v="190"/>
    <x v="141"/>
    <x v="9968"/>
    <n v="16.579999999999998"/>
    <n v="16.579999999999998"/>
    <n v="0"/>
  </r>
  <r>
    <x v="2"/>
    <x v="1"/>
    <x v="1"/>
    <x v="2344"/>
    <x v="190"/>
    <x v="198"/>
    <x v="9969"/>
    <n v="5.38"/>
    <n v="5.38"/>
    <n v="0"/>
  </r>
  <r>
    <x v="2"/>
    <x v="1"/>
    <x v="1"/>
    <x v="2910"/>
    <x v="96"/>
    <x v="4"/>
    <x v="9970"/>
    <n v="16987.54"/>
    <n v="16987.54"/>
    <n v="0"/>
  </r>
  <r>
    <x v="524"/>
    <x v="0"/>
    <x v="22"/>
    <x v="2911"/>
    <x v="103"/>
    <x v="4"/>
    <x v="9971"/>
    <n v="13000"/>
    <n v="13000"/>
    <n v="0"/>
  </r>
  <r>
    <x v="525"/>
    <x v="0"/>
    <x v="16"/>
    <x v="2912"/>
    <x v="103"/>
    <x v="4"/>
    <x v="9972"/>
    <n v="28335"/>
    <n v="28335"/>
    <n v="0"/>
  </r>
  <r>
    <x v="526"/>
    <x v="0"/>
    <x v="16"/>
    <x v="2913"/>
    <x v="14"/>
    <x v="4"/>
    <x v="9973"/>
    <n v="23221.53"/>
    <n v="9350.26"/>
    <n v="13871.27"/>
  </r>
  <r>
    <x v="527"/>
    <x v="0"/>
    <x v="37"/>
    <x v="2914"/>
    <x v="14"/>
    <x v="4"/>
    <x v="9974"/>
    <n v="4356.33"/>
    <n v="4191.8100000000004"/>
    <n v="164.52"/>
  </r>
  <r>
    <x v="425"/>
    <x v="2"/>
    <x v="2"/>
    <x v="2915"/>
    <x v="44"/>
    <x v="13"/>
    <x v="9975"/>
    <n v="4308.1000000000004"/>
    <n v="4308.1000000000004"/>
    <n v="0"/>
  </r>
  <r>
    <x v="151"/>
    <x v="2"/>
    <x v="2"/>
    <x v="2916"/>
    <x v="1"/>
    <x v="25"/>
    <x v="9976"/>
    <n v="30"/>
    <n v="30"/>
    <n v="0"/>
  </r>
  <r>
    <x v="2"/>
    <x v="1"/>
    <x v="1"/>
    <x v="2850"/>
    <x v="439"/>
    <x v="25"/>
    <x v="9613"/>
    <n v="196"/>
    <n v="196"/>
    <n v="0"/>
  </r>
  <r>
    <x v="2"/>
    <x v="1"/>
    <x v="1"/>
    <x v="2917"/>
    <x v="332"/>
    <x v="4"/>
    <x v="9977"/>
    <n v="2668.8"/>
    <n v="2668.8"/>
    <n v="0"/>
  </r>
  <r>
    <x v="38"/>
    <x v="2"/>
    <x v="5"/>
    <x v="2639"/>
    <x v="1"/>
    <x v="16"/>
    <x v="9978"/>
    <n v="91"/>
    <n v="91"/>
    <n v="0"/>
  </r>
  <r>
    <x v="2"/>
    <x v="1"/>
    <x v="1"/>
    <x v="2918"/>
    <x v="362"/>
    <x v="0"/>
    <x v="9979"/>
    <n v="273.12"/>
    <n v="273.12"/>
    <n v="0"/>
  </r>
  <r>
    <x v="2"/>
    <x v="1"/>
    <x v="1"/>
    <x v="2643"/>
    <x v="51"/>
    <x v="25"/>
    <x v="9980"/>
    <n v="20102.009999999998"/>
    <n v="20102.009999999998"/>
    <n v="0"/>
  </r>
  <r>
    <x v="2"/>
    <x v="1"/>
    <x v="1"/>
    <x v="2857"/>
    <x v="57"/>
    <x v="0"/>
    <x v="9981"/>
    <n v="128.68"/>
    <n v="128.68"/>
    <n v="0"/>
  </r>
  <r>
    <x v="2"/>
    <x v="1"/>
    <x v="1"/>
    <x v="2858"/>
    <x v="184"/>
    <x v="76"/>
    <x v="9982"/>
    <n v="100"/>
    <n v="100"/>
    <n v="0"/>
  </r>
  <r>
    <x v="2"/>
    <x v="1"/>
    <x v="1"/>
    <x v="2570"/>
    <x v="37"/>
    <x v="46"/>
    <x v="9983"/>
    <n v="397.25"/>
    <n v="397.25"/>
    <n v="0"/>
  </r>
  <r>
    <x v="2"/>
    <x v="1"/>
    <x v="1"/>
    <x v="2570"/>
    <x v="37"/>
    <x v="48"/>
    <x v="9984"/>
    <n v="1595"/>
    <n v="1595"/>
    <n v="0"/>
  </r>
  <r>
    <x v="2"/>
    <x v="1"/>
    <x v="1"/>
    <x v="2570"/>
    <x v="37"/>
    <x v="106"/>
    <x v="9985"/>
    <n v="2574"/>
    <n v="2574"/>
    <n v="0"/>
  </r>
  <r>
    <x v="2"/>
    <x v="1"/>
    <x v="1"/>
    <x v="2570"/>
    <x v="37"/>
    <x v="117"/>
    <x v="9986"/>
    <n v="15.06"/>
    <n v="15.06"/>
    <n v="0"/>
  </r>
  <r>
    <x v="119"/>
    <x v="2"/>
    <x v="5"/>
    <x v="2301"/>
    <x v="362"/>
    <x v="1"/>
    <x v="9987"/>
    <n v="416.8"/>
    <n v="416.8"/>
    <n v="0"/>
  </r>
  <r>
    <x v="119"/>
    <x v="2"/>
    <x v="5"/>
    <x v="2301"/>
    <x v="362"/>
    <x v="81"/>
    <x v="9988"/>
    <n v="3.81"/>
    <n v="3.81"/>
    <n v="0"/>
  </r>
  <r>
    <x v="119"/>
    <x v="2"/>
    <x v="5"/>
    <x v="2301"/>
    <x v="362"/>
    <x v="113"/>
    <x v="9989"/>
    <n v="9.56"/>
    <n v="9.56"/>
    <n v="0"/>
  </r>
  <r>
    <x v="119"/>
    <x v="2"/>
    <x v="5"/>
    <x v="2301"/>
    <x v="362"/>
    <x v="164"/>
    <x v="9990"/>
    <n v="8"/>
    <n v="8"/>
    <n v="0"/>
  </r>
  <r>
    <x v="119"/>
    <x v="2"/>
    <x v="5"/>
    <x v="2301"/>
    <x v="362"/>
    <x v="202"/>
    <x v="7764"/>
    <n v="7.31"/>
    <n v="7.31"/>
    <n v="0"/>
  </r>
  <r>
    <x v="119"/>
    <x v="2"/>
    <x v="5"/>
    <x v="2301"/>
    <x v="362"/>
    <x v="121"/>
    <x v="9991"/>
    <n v="87.29"/>
    <n v="87.29"/>
    <n v="0"/>
  </r>
  <r>
    <x v="119"/>
    <x v="2"/>
    <x v="5"/>
    <x v="2301"/>
    <x v="362"/>
    <x v="467"/>
    <x v="9992"/>
    <n v="87.29"/>
    <n v="87.29"/>
    <n v="0"/>
  </r>
  <r>
    <x v="528"/>
    <x v="0"/>
    <x v="18"/>
    <x v="2919"/>
    <x v="128"/>
    <x v="4"/>
    <x v="9993"/>
    <n v="2373.8000000000002"/>
    <n v="2373.8000000000002"/>
    <n v="0"/>
  </r>
  <r>
    <x v="529"/>
    <x v="2"/>
    <x v="16"/>
    <x v="2342"/>
    <x v="200"/>
    <x v="0"/>
    <x v="8140"/>
    <n v="1000"/>
    <n v="1000"/>
    <n v="0"/>
  </r>
  <r>
    <x v="2"/>
    <x v="1"/>
    <x v="1"/>
    <x v="2343"/>
    <x v="232"/>
    <x v="0"/>
    <x v="9994"/>
    <n v="4320"/>
    <n v="4320"/>
    <n v="0"/>
  </r>
  <r>
    <x v="2"/>
    <x v="1"/>
    <x v="1"/>
    <x v="2344"/>
    <x v="190"/>
    <x v="25"/>
    <x v="9995"/>
    <n v="22.56"/>
    <n v="22.56"/>
    <n v="0"/>
  </r>
  <r>
    <x v="2"/>
    <x v="1"/>
    <x v="1"/>
    <x v="2344"/>
    <x v="190"/>
    <x v="1"/>
    <x v="9996"/>
    <n v="8.9700000000000006"/>
    <n v="8.9700000000000006"/>
    <n v="0"/>
  </r>
  <r>
    <x v="2"/>
    <x v="1"/>
    <x v="1"/>
    <x v="2344"/>
    <x v="190"/>
    <x v="150"/>
    <x v="9997"/>
    <n v="36.700000000000003"/>
    <n v="36.700000000000003"/>
    <n v="0"/>
  </r>
  <r>
    <x v="2"/>
    <x v="1"/>
    <x v="1"/>
    <x v="2846"/>
    <x v="482"/>
    <x v="25"/>
    <x v="9998"/>
    <n v="1021"/>
    <n v="1021"/>
    <n v="0"/>
  </r>
  <r>
    <x v="2"/>
    <x v="1"/>
    <x v="1"/>
    <x v="2920"/>
    <x v="90"/>
    <x v="0"/>
    <x v="3348"/>
    <n v="662.5"/>
    <n v="662.5"/>
    <n v="0"/>
  </r>
  <r>
    <x v="448"/>
    <x v="2"/>
    <x v="9"/>
    <x v="2634"/>
    <x v="200"/>
    <x v="46"/>
    <x v="9999"/>
    <n v="23229"/>
    <n v="23229"/>
    <n v="0"/>
  </r>
  <r>
    <x v="435"/>
    <x v="2"/>
    <x v="9"/>
    <x v="2634"/>
    <x v="200"/>
    <x v="62"/>
    <x v="9999"/>
    <n v="23229"/>
    <n v="23229"/>
    <n v="0"/>
  </r>
  <r>
    <x v="379"/>
    <x v="0"/>
    <x v="9"/>
    <x v="2634"/>
    <x v="200"/>
    <x v="48"/>
    <x v="2512"/>
    <n v="-2322.7399999999998"/>
    <n v="-2322.7399999999998"/>
    <n v="0"/>
  </r>
  <r>
    <x v="2"/>
    <x v="1"/>
    <x v="1"/>
    <x v="2634"/>
    <x v="200"/>
    <x v="104"/>
    <x v="10000"/>
    <n v="2322.7399999999998"/>
    <n v="2322.7399999999998"/>
    <n v="0"/>
  </r>
  <r>
    <x v="151"/>
    <x v="2"/>
    <x v="2"/>
    <x v="2916"/>
    <x v="1"/>
    <x v="4"/>
    <x v="10001"/>
    <n v="14080"/>
    <n v="14080"/>
    <n v="0"/>
  </r>
  <r>
    <x v="2"/>
    <x v="1"/>
    <x v="1"/>
    <x v="2921"/>
    <x v="14"/>
    <x v="0"/>
    <x v="4779"/>
    <n v="7616.18"/>
    <n v="7616.18"/>
    <n v="0"/>
  </r>
  <r>
    <x v="407"/>
    <x v="0"/>
    <x v="17"/>
    <x v="2686"/>
    <x v="94"/>
    <x v="62"/>
    <x v="10002"/>
    <n v="1182.5"/>
    <n v="1182.5"/>
    <n v="0"/>
  </r>
  <r>
    <x v="2"/>
    <x v="1"/>
    <x v="1"/>
    <x v="2688"/>
    <x v="57"/>
    <x v="0"/>
    <x v="5734"/>
    <n v="136.80000000000001"/>
    <n v="136.80000000000001"/>
    <n v="0"/>
  </r>
  <r>
    <x v="2"/>
    <x v="1"/>
    <x v="1"/>
    <x v="2688"/>
    <x v="57"/>
    <x v="17"/>
    <x v="5725"/>
    <n v="8921.3799999999992"/>
    <n v="8921.3799999999992"/>
    <n v="0"/>
  </r>
  <r>
    <x v="2"/>
    <x v="1"/>
    <x v="1"/>
    <x v="2688"/>
    <x v="57"/>
    <x v="62"/>
    <x v="10003"/>
    <n v="38.11"/>
    <n v="38.11"/>
    <n v="0"/>
  </r>
  <r>
    <x v="361"/>
    <x v="2"/>
    <x v="28"/>
    <x v="2769"/>
    <x v="200"/>
    <x v="25"/>
    <x v="9416"/>
    <n v="28380"/>
    <n v="11352"/>
    <n v="17028"/>
  </r>
  <r>
    <x v="2"/>
    <x v="1"/>
    <x v="1"/>
    <x v="2691"/>
    <x v="159"/>
    <x v="0"/>
    <x v="10004"/>
    <n v="248"/>
    <n v="248"/>
    <n v="0"/>
  </r>
  <r>
    <x v="2"/>
    <x v="1"/>
    <x v="1"/>
    <x v="2691"/>
    <x v="159"/>
    <x v="17"/>
    <x v="10005"/>
    <n v="102"/>
    <n v="102"/>
    <n v="0"/>
  </r>
  <r>
    <x v="2"/>
    <x v="1"/>
    <x v="1"/>
    <x v="2922"/>
    <x v="41"/>
    <x v="17"/>
    <x v="10006"/>
    <n v="524.20000000000005"/>
    <n v="524.20000000000005"/>
    <n v="0"/>
  </r>
  <r>
    <x v="2"/>
    <x v="1"/>
    <x v="1"/>
    <x v="2922"/>
    <x v="41"/>
    <x v="48"/>
    <x v="64"/>
    <n v="40"/>
    <n v="40"/>
    <n v="0"/>
  </r>
  <r>
    <x v="451"/>
    <x v="2"/>
    <x v="9"/>
    <x v="2694"/>
    <x v="335"/>
    <x v="46"/>
    <x v="10007"/>
    <n v="18562"/>
    <n v="18562"/>
    <n v="0"/>
  </r>
  <r>
    <x v="2"/>
    <x v="1"/>
    <x v="1"/>
    <x v="2695"/>
    <x v="64"/>
    <x v="18"/>
    <x v="10008"/>
    <n v="32.159999999999997"/>
    <n v="32.159999999999997"/>
    <n v="0"/>
  </r>
  <r>
    <x v="2"/>
    <x v="1"/>
    <x v="1"/>
    <x v="2695"/>
    <x v="64"/>
    <x v="119"/>
    <x v="10009"/>
    <n v="45.36"/>
    <n v="45.36"/>
    <n v="0"/>
  </r>
  <r>
    <x v="2"/>
    <x v="1"/>
    <x v="1"/>
    <x v="2695"/>
    <x v="64"/>
    <x v="141"/>
    <x v="10010"/>
    <n v="41.3"/>
    <n v="41.3"/>
    <n v="0"/>
  </r>
  <r>
    <x v="2"/>
    <x v="1"/>
    <x v="1"/>
    <x v="2695"/>
    <x v="64"/>
    <x v="108"/>
    <x v="10011"/>
    <n v="33.04"/>
    <n v="33.04"/>
    <n v="0"/>
  </r>
  <r>
    <x v="2"/>
    <x v="1"/>
    <x v="1"/>
    <x v="2695"/>
    <x v="64"/>
    <x v="164"/>
    <x v="10012"/>
    <n v="12.32"/>
    <n v="12.32"/>
    <n v="0"/>
  </r>
  <r>
    <x v="2"/>
    <x v="1"/>
    <x v="1"/>
    <x v="2695"/>
    <x v="64"/>
    <x v="258"/>
    <x v="10013"/>
    <n v="366.7"/>
    <n v="366.7"/>
    <n v="0"/>
  </r>
  <r>
    <x v="2"/>
    <x v="1"/>
    <x v="1"/>
    <x v="2697"/>
    <x v="392"/>
    <x v="16"/>
    <x v="10014"/>
    <n v="6393.08"/>
    <n v="6393.08"/>
    <n v="0"/>
  </r>
  <r>
    <x v="2"/>
    <x v="1"/>
    <x v="1"/>
    <x v="2770"/>
    <x v="37"/>
    <x v="62"/>
    <x v="10015"/>
    <n v="118.5"/>
    <n v="118.5"/>
    <n v="0"/>
  </r>
  <r>
    <x v="2"/>
    <x v="1"/>
    <x v="1"/>
    <x v="2770"/>
    <x v="37"/>
    <x v="95"/>
    <x v="10016"/>
    <n v="124.2"/>
    <n v="124.2"/>
    <n v="0"/>
  </r>
  <r>
    <x v="2"/>
    <x v="1"/>
    <x v="1"/>
    <x v="2770"/>
    <x v="37"/>
    <x v="20"/>
    <x v="10017"/>
    <n v="82.68"/>
    <n v="82.68"/>
    <n v="0"/>
  </r>
  <r>
    <x v="530"/>
    <x v="0"/>
    <x v="17"/>
    <x v="2923"/>
    <x v="33"/>
    <x v="4"/>
    <x v="10018"/>
    <n v="4000"/>
    <n v="4000"/>
    <n v="0"/>
  </r>
  <r>
    <x v="202"/>
    <x v="2"/>
    <x v="5"/>
    <x v="2830"/>
    <x v="1"/>
    <x v="4"/>
    <x v="10019"/>
    <n v="1800"/>
    <n v="1800"/>
    <n v="0"/>
  </r>
  <r>
    <x v="347"/>
    <x v="0"/>
    <x v="16"/>
    <x v="2133"/>
    <x v="1"/>
    <x v="22"/>
    <x v="10020"/>
    <n v="25.34"/>
    <n v="25.34"/>
    <n v="0"/>
  </r>
  <r>
    <x v="347"/>
    <x v="0"/>
    <x v="16"/>
    <x v="2133"/>
    <x v="1"/>
    <x v="139"/>
    <x v="10021"/>
    <n v="3.02"/>
    <n v="3.02"/>
    <n v="0"/>
  </r>
  <r>
    <x v="347"/>
    <x v="0"/>
    <x v="16"/>
    <x v="2133"/>
    <x v="1"/>
    <x v="142"/>
    <x v="10022"/>
    <n v="220.8"/>
    <n v="220.8"/>
    <n v="0"/>
  </r>
  <r>
    <x v="2"/>
    <x v="1"/>
    <x v="1"/>
    <x v="2133"/>
    <x v="1"/>
    <x v="518"/>
    <x v="10023"/>
    <n v="12.38"/>
    <n v="12.38"/>
    <n v="0"/>
  </r>
  <r>
    <x v="480"/>
    <x v="2"/>
    <x v="8"/>
    <x v="2533"/>
    <x v="5"/>
    <x v="0"/>
    <x v="7853"/>
    <n v="1364"/>
    <n v="1364"/>
    <n v="0"/>
  </r>
  <r>
    <x v="480"/>
    <x v="2"/>
    <x v="8"/>
    <x v="2533"/>
    <x v="5"/>
    <x v="46"/>
    <x v="10024"/>
    <n v="65.72"/>
    <n v="65.72"/>
    <n v="0"/>
  </r>
  <r>
    <x v="480"/>
    <x v="2"/>
    <x v="8"/>
    <x v="2533"/>
    <x v="5"/>
    <x v="101"/>
    <x v="5091"/>
    <n v="2083.4499999999998"/>
    <n v="2083.4499999999998"/>
    <n v="0"/>
  </r>
  <r>
    <x v="480"/>
    <x v="2"/>
    <x v="8"/>
    <x v="2533"/>
    <x v="5"/>
    <x v="54"/>
    <x v="9459"/>
    <n v="1268.46"/>
    <n v="1268.46"/>
    <n v="0"/>
  </r>
  <r>
    <x v="481"/>
    <x v="2"/>
    <x v="8"/>
    <x v="2533"/>
    <x v="5"/>
    <x v="198"/>
    <x v="4251"/>
    <n v="1599.36"/>
    <n v="1599.36"/>
    <n v="0"/>
  </r>
  <r>
    <x v="366"/>
    <x v="2"/>
    <x v="9"/>
    <x v="2704"/>
    <x v="413"/>
    <x v="4"/>
    <x v="9228"/>
    <n v="1849900"/>
    <n v="1387425"/>
    <n v="462475"/>
  </r>
  <r>
    <x v="448"/>
    <x v="2"/>
    <x v="9"/>
    <x v="2704"/>
    <x v="413"/>
    <x v="0"/>
    <x v="8139"/>
    <n v="309434"/>
    <n v="232075"/>
    <n v="77359"/>
  </r>
  <r>
    <x v="2"/>
    <x v="1"/>
    <x v="1"/>
    <x v="2924"/>
    <x v="57"/>
    <x v="4"/>
    <x v="10025"/>
    <n v="7395.14"/>
    <n v="7395.14"/>
    <n v="0"/>
  </r>
  <r>
    <x v="482"/>
    <x v="2"/>
    <x v="15"/>
    <x v="2534"/>
    <x v="328"/>
    <x v="4"/>
    <x v="10026"/>
    <n v="6545.1"/>
    <n v="6545.1"/>
    <n v="0"/>
  </r>
  <r>
    <x v="2"/>
    <x v="1"/>
    <x v="1"/>
    <x v="2536"/>
    <x v="1"/>
    <x v="95"/>
    <x v="10027"/>
    <n v="160.5"/>
    <n v="160.5"/>
    <n v="0"/>
  </r>
  <r>
    <x v="2"/>
    <x v="1"/>
    <x v="1"/>
    <x v="2536"/>
    <x v="1"/>
    <x v="101"/>
    <x v="10028"/>
    <n v="547"/>
    <n v="547"/>
    <n v="0"/>
  </r>
  <r>
    <x v="2"/>
    <x v="1"/>
    <x v="1"/>
    <x v="2677"/>
    <x v="190"/>
    <x v="17"/>
    <x v="10029"/>
    <n v="683.15"/>
    <n v="683.15"/>
    <n v="0"/>
  </r>
  <r>
    <x v="531"/>
    <x v="0"/>
    <x v="29"/>
    <x v="2925"/>
    <x v="127"/>
    <x v="4"/>
    <x v="10030"/>
    <n v="4317.1000000000004"/>
    <n v="4317.1000000000004"/>
    <n v="0"/>
  </r>
  <r>
    <x v="496"/>
    <x v="0"/>
    <x v="5"/>
    <x v="2926"/>
    <x v="1"/>
    <x v="17"/>
    <x v="10031"/>
    <n v="2121.54"/>
    <n v="2121.54"/>
    <n v="0"/>
  </r>
  <r>
    <x v="496"/>
    <x v="0"/>
    <x v="5"/>
    <x v="2926"/>
    <x v="1"/>
    <x v="46"/>
    <x v="6970"/>
    <n v="657.3"/>
    <n v="657.3"/>
    <n v="0"/>
  </r>
  <r>
    <x v="496"/>
    <x v="0"/>
    <x v="5"/>
    <x v="2926"/>
    <x v="1"/>
    <x v="95"/>
    <x v="10032"/>
    <n v="238"/>
    <n v="238"/>
    <n v="0"/>
  </r>
  <r>
    <x v="2"/>
    <x v="1"/>
    <x v="1"/>
    <x v="2454"/>
    <x v="220"/>
    <x v="62"/>
    <x v="10033"/>
    <n v="280"/>
    <n v="280"/>
    <n v="0"/>
  </r>
  <r>
    <x v="2"/>
    <x v="1"/>
    <x v="1"/>
    <x v="2454"/>
    <x v="220"/>
    <x v="615"/>
    <x v="8998"/>
    <n v="787.5"/>
    <n v="787.5"/>
    <n v="0"/>
  </r>
  <r>
    <x v="2"/>
    <x v="1"/>
    <x v="1"/>
    <x v="2732"/>
    <x v="337"/>
    <x v="25"/>
    <x v="10034"/>
    <n v="918"/>
    <n v="918"/>
    <n v="0"/>
  </r>
  <r>
    <x v="374"/>
    <x v="2"/>
    <x v="28"/>
    <x v="2574"/>
    <x v="377"/>
    <x v="46"/>
    <x v="420"/>
    <n v="600"/>
    <n v="600"/>
    <n v="0"/>
  </r>
  <r>
    <x v="484"/>
    <x v="0"/>
    <x v="30"/>
    <x v="2576"/>
    <x v="188"/>
    <x v="16"/>
    <x v="10035"/>
    <n v="496.92"/>
    <n v="496.92"/>
    <n v="0"/>
  </r>
  <r>
    <x v="484"/>
    <x v="0"/>
    <x v="30"/>
    <x v="2735"/>
    <x v="103"/>
    <x v="19"/>
    <x v="10036"/>
    <n v="14700"/>
    <n v="14700"/>
    <n v="0"/>
  </r>
  <r>
    <x v="496"/>
    <x v="0"/>
    <x v="5"/>
    <x v="2927"/>
    <x v="15"/>
    <x v="4"/>
    <x v="10037"/>
    <n v="12436"/>
    <n v="3961.7"/>
    <n v="8474.2999999999993"/>
  </r>
  <r>
    <x v="2"/>
    <x v="1"/>
    <x v="1"/>
    <x v="2927"/>
    <x v="15"/>
    <x v="25"/>
    <x v="4779"/>
    <n v="64"/>
    <n v="64"/>
    <n v="0"/>
  </r>
  <r>
    <x v="90"/>
    <x v="2"/>
    <x v="5"/>
    <x v="2928"/>
    <x v="118"/>
    <x v="4"/>
    <x v="8920"/>
    <n v="9950"/>
    <n v="9950"/>
    <n v="0"/>
  </r>
  <r>
    <x v="471"/>
    <x v="2"/>
    <x v="28"/>
    <x v="2929"/>
    <x v="200"/>
    <x v="111"/>
    <x v="10038"/>
    <n v="1250"/>
    <n v="1250"/>
    <n v="0"/>
  </r>
  <r>
    <x v="466"/>
    <x v="2"/>
    <x v="5"/>
    <x v="2930"/>
    <x v="1"/>
    <x v="4"/>
    <x v="10039"/>
    <n v="10032"/>
    <n v="10032"/>
    <n v="0"/>
  </r>
  <r>
    <x v="2"/>
    <x v="1"/>
    <x v="1"/>
    <x v="2627"/>
    <x v="37"/>
    <x v="18"/>
    <x v="10040"/>
    <n v="240.08"/>
    <n v="240.08"/>
    <n v="0"/>
  </r>
  <r>
    <x v="2"/>
    <x v="1"/>
    <x v="1"/>
    <x v="2931"/>
    <x v="103"/>
    <x v="4"/>
    <x v="10041"/>
    <n v="2500"/>
    <n v="2500"/>
    <n v="0"/>
  </r>
  <r>
    <x v="2"/>
    <x v="1"/>
    <x v="1"/>
    <x v="2630"/>
    <x v="37"/>
    <x v="4"/>
    <x v="10042"/>
    <n v="512.5"/>
    <n v="512.5"/>
    <n v="0"/>
  </r>
  <r>
    <x v="119"/>
    <x v="2"/>
    <x v="5"/>
    <x v="2932"/>
    <x v="81"/>
    <x v="4"/>
    <x v="10043"/>
    <n v="13929.98"/>
    <n v="6661.88"/>
    <n v="7268.1"/>
  </r>
  <r>
    <x v="2"/>
    <x v="1"/>
    <x v="1"/>
    <x v="2454"/>
    <x v="220"/>
    <x v="711"/>
    <x v="10044"/>
    <n v="660"/>
    <n v="660"/>
    <n v="0"/>
  </r>
  <r>
    <x v="2"/>
    <x v="1"/>
    <x v="1"/>
    <x v="2454"/>
    <x v="220"/>
    <x v="42"/>
    <x v="4432"/>
    <n v="440"/>
    <n v="440"/>
    <n v="0"/>
  </r>
  <r>
    <x v="2"/>
    <x v="1"/>
    <x v="1"/>
    <x v="2454"/>
    <x v="220"/>
    <x v="78"/>
    <x v="10045"/>
    <n v="726"/>
    <n v="726"/>
    <n v="0"/>
  </r>
  <r>
    <x v="2"/>
    <x v="1"/>
    <x v="1"/>
    <x v="2454"/>
    <x v="220"/>
    <x v="89"/>
    <x v="10046"/>
    <n v="232"/>
    <n v="232"/>
    <n v="0"/>
  </r>
  <r>
    <x v="2"/>
    <x v="1"/>
    <x v="1"/>
    <x v="2454"/>
    <x v="220"/>
    <x v="265"/>
    <x v="10047"/>
    <n v="300"/>
    <n v="300"/>
    <n v="0"/>
  </r>
  <r>
    <x v="2"/>
    <x v="1"/>
    <x v="1"/>
    <x v="2732"/>
    <x v="337"/>
    <x v="17"/>
    <x v="10048"/>
    <n v="150"/>
    <n v="150"/>
    <n v="0"/>
  </r>
  <r>
    <x v="374"/>
    <x v="2"/>
    <x v="28"/>
    <x v="2574"/>
    <x v="377"/>
    <x v="0"/>
    <x v="10049"/>
    <n v="7135"/>
    <n v="7135"/>
    <n v="0"/>
  </r>
  <r>
    <x v="466"/>
    <x v="2"/>
    <x v="5"/>
    <x v="2933"/>
    <x v="89"/>
    <x v="4"/>
    <x v="10050"/>
    <n v="370723.99"/>
    <n v="341358.6"/>
    <n v="29365.39"/>
  </r>
  <r>
    <x v="484"/>
    <x v="0"/>
    <x v="30"/>
    <x v="2576"/>
    <x v="188"/>
    <x v="48"/>
    <x v="10051"/>
    <n v="408.75"/>
    <n v="408.75"/>
    <n v="0"/>
  </r>
  <r>
    <x v="484"/>
    <x v="0"/>
    <x v="30"/>
    <x v="2735"/>
    <x v="103"/>
    <x v="46"/>
    <x v="10052"/>
    <n v="10500"/>
    <n v="10500"/>
    <n v="0"/>
  </r>
  <r>
    <x v="484"/>
    <x v="0"/>
    <x v="30"/>
    <x v="2735"/>
    <x v="103"/>
    <x v="95"/>
    <x v="10053"/>
    <n v="29150"/>
    <n v="29150"/>
    <n v="0"/>
  </r>
  <r>
    <x v="532"/>
    <x v="0"/>
    <x v="16"/>
    <x v="2934"/>
    <x v="103"/>
    <x v="4"/>
    <x v="10054"/>
    <n v="29790"/>
    <n v="29790"/>
    <n v="0"/>
  </r>
  <r>
    <x v="362"/>
    <x v="2"/>
    <x v="28"/>
    <x v="2737"/>
    <x v="5"/>
    <x v="0"/>
    <x v="10055"/>
    <n v="354.93"/>
    <n v="354.93"/>
    <n v="0"/>
  </r>
  <r>
    <x v="90"/>
    <x v="2"/>
    <x v="5"/>
    <x v="2928"/>
    <x v="118"/>
    <x v="13"/>
    <x v="10056"/>
    <n v="-995"/>
    <n v="-995"/>
    <n v="0"/>
  </r>
  <r>
    <x v="2"/>
    <x v="1"/>
    <x v="1"/>
    <x v="2627"/>
    <x v="37"/>
    <x v="95"/>
    <x v="10057"/>
    <n v="89.6"/>
    <n v="89.6"/>
    <n v="0"/>
  </r>
  <r>
    <x v="2"/>
    <x v="1"/>
    <x v="1"/>
    <x v="2627"/>
    <x v="37"/>
    <x v="101"/>
    <x v="10058"/>
    <n v="41.1"/>
    <n v="41.1"/>
    <n v="0"/>
  </r>
  <r>
    <x v="2"/>
    <x v="1"/>
    <x v="1"/>
    <x v="2627"/>
    <x v="37"/>
    <x v="42"/>
    <x v="10059"/>
    <n v="101.52"/>
    <n v="101.52"/>
    <n v="0"/>
  </r>
  <r>
    <x v="354"/>
    <x v="0"/>
    <x v="31"/>
    <x v="2935"/>
    <x v="9"/>
    <x v="4"/>
    <x v="10060"/>
    <n v="12749"/>
    <n v="12749"/>
    <n v="0"/>
  </r>
  <r>
    <x v="354"/>
    <x v="0"/>
    <x v="31"/>
    <x v="2935"/>
    <x v="9"/>
    <x v="16"/>
    <x v="10061"/>
    <n v="2369"/>
    <n v="2369"/>
    <n v="0"/>
  </r>
  <r>
    <x v="354"/>
    <x v="0"/>
    <x v="31"/>
    <x v="2935"/>
    <x v="9"/>
    <x v="18"/>
    <x v="10062"/>
    <n v="150"/>
    <n v="150"/>
    <n v="0"/>
  </r>
  <r>
    <x v="492"/>
    <x v="0"/>
    <x v="14"/>
    <x v="2629"/>
    <x v="362"/>
    <x v="25"/>
    <x v="10063"/>
    <n v="172.05"/>
    <n v="172.05"/>
    <n v="0"/>
  </r>
  <r>
    <x v="492"/>
    <x v="0"/>
    <x v="14"/>
    <x v="2629"/>
    <x v="362"/>
    <x v="17"/>
    <x v="9247"/>
    <n v="2.62"/>
    <n v="2.62"/>
    <n v="0"/>
  </r>
  <r>
    <x v="451"/>
    <x v="2"/>
    <x v="9"/>
    <x v="2936"/>
    <x v="158"/>
    <x v="14"/>
    <x v="10064"/>
    <n v="1134.3800000000001"/>
    <n v="227.28"/>
    <n v="907.1"/>
  </r>
  <r>
    <x v="533"/>
    <x v="0"/>
    <x v="17"/>
    <x v="2937"/>
    <x v="10"/>
    <x v="4"/>
    <x v="10065"/>
    <n v="1800"/>
    <n v="1800"/>
    <n v="0"/>
  </r>
  <r>
    <x v="2"/>
    <x v="1"/>
    <x v="1"/>
    <x v="2582"/>
    <x v="250"/>
    <x v="62"/>
    <x v="4779"/>
    <n v="932"/>
    <n v="932"/>
    <n v="0"/>
  </r>
  <r>
    <x v="2"/>
    <x v="1"/>
    <x v="1"/>
    <x v="2582"/>
    <x v="250"/>
    <x v="185"/>
    <x v="4779"/>
    <n v="9718.77"/>
    <n v="9718.77"/>
    <n v="0"/>
  </r>
  <r>
    <x v="95"/>
    <x v="2"/>
    <x v="2"/>
    <x v="2782"/>
    <x v="81"/>
    <x v="4"/>
    <x v="10066"/>
    <n v="20806.099999999999"/>
    <n v="223.2"/>
    <n v="20582.900000000001"/>
  </r>
  <r>
    <x v="407"/>
    <x v="0"/>
    <x v="17"/>
    <x v="2584"/>
    <x v="1"/>
    <x v="64"/>
    <x v="10067"/>
    <n v="645.70000000000005"/>
    <n v="645.70000000000005"/>
    <n v="0"/>
  </r>
  <r>
    <x v="407"/>
    <x v="0"/>
    <x v="17"/>
    <x v="2584"/>
    <x v="1"/>
    <x v="0"/>
    <x v="10068"/>
    <n v="328.86"/>
    <n v="328.86"/>
    <n v="0"/>
  </r>
  <r>
    <x v="2"/>
    <x v="1"/>
    <x v="1"/>
    <x v="2586"/>
    <x v="225"/>
    <x v="46"/>
    <x v="10069"/>
    <n v="60.27"/>
    <n v="60.27"/>
    <n v="0"/>
  </r>
  <r>
    <x v="534"/>
    <x v="0"/>
    <x v="23"/>
    <x v="2938"/>
    <x v="379"/>
    <x v="4"/>
    <x v="10070"/>
    <n v="37664.080000000002"/>
    <n v="37664.080000000002"/>
    <n v="0"/>
  </r>
  <r>
    <x v="110"/>
    <x v="2"/>
    <x v="2"/>
    <x v="2939"/>
    <x v="224"/>
    <x v="25"/>
    <x v="10071"/>
    <n v="174.3"/>
    <n v="174.3"/>
    <n v="0"/>
  </r>
  <r>
    <x v="2"/>
    <x v="1"/>
    <x v="1"/>
    <x v="2590"/>
    <x v="1"/>
    <x v="25"/>
    <x v="10072"/>
    <n v="925"/>
    <n v="925"/>
    <n v="0"/>
  </r>
  <r>
    <x v="2"/>
    <x v="1"/>
    <x v="1"/>
    <x v="2592"/>
    <x v="50"/>
    <x v="17"/>
    <x v="10073"/>
    <n v="1080"/>
    <n v="1080"/>
    <n v="0"/>
  </r>
  <r>
    <x v="368"/>
    <x v="2"/>
    <x v="9"/>
    <x v="2940"/>
    <x v="200"/>
    <x v="0"/>
    <x v="10074"/>
    <n v="15600"/>
    <n v="15600"/>
    <n v="0"/>
  </r>
  <r>
    <x v="486"/>
    <x v="0"/>
    <x v="8"/>
    <x v="2596"/>
    <x v="49"/>
    <x v="70"/>
    <x v="10075"/>
    <n v="3222"/>
    <n v="3222"/>
    <n v="0"/>
  </r>
  <r>
    <x v="481"/>
    <x v="2"/>
    <x v="8"/>
    <x v="2596"/>
    <x v="49"/>
    <x v="74"/>
    <x v="10076"/>
    <n v="2340"/>
    <n v="2340"/>
    <n v="0"/>
  </r>
  <r>
    <x v="343"/>
    <x v="2"/>
    <x v="5"/>
    <x v="2597"/>
    <x v="1"/>
    <x v="18"/>
    <x v="2288"/>
    <n v="1166"/>
    <n v="1166"/>
    <n v="0"/>
  </r>
  <r>
    <x v="2"/>
    <x v="1"/>
    <x v="1"/>
    <x v="2706"/>
    <x v="362"/>
    <x v="4"/>
    <x v="10077"/>
    <n v="13.81"/>
    <n v="13.81"/>
    <n v="0"/>
  </r>
  <r>
    <x v="2"/>
    <x v="1"/>
    <x v="1"/>
    <x v="2706"/>
    <x v="362"/>
    <x v="46"/>
    <x v="10078"/>
    <n v="134.91999999999999"/>
    <n v="134.91999999999999"/>
    <n v="0"/>
  </r>
  <r>
    <x v="2"/>
    <x v="1"/>
    <x v="1"/>
    <x v="2706"/>
    <x v="362"/>
    <x v="16"/>
    <x v="10079"/>
    <n v="7.78"/>
    <n v="7.78"/>
    <n v="0"/>
  </r>
  <r>
    <x v="2"/>
    <x v="1"/>
    <x v="1"/>
    <x v="2706"/>
    <x v="362"/>
    <x v="20"/>
    <x v="10080"/>
    <n v="5.43"/>
    <n v="5.43"/>
    <n v="0"/>
  </r>
  <r>
    <x v="2"/>
    <x v="1"/>
    <x v="1"/>
    <x v="2707"/>
    <x v="61"/>
    <x v="46"/>
    <x v="10081"/>
    <n v="10.59"/>
    <n v="10.59"/>
    <n v="0"/>
  </r>
  <r>
    <x v="339"/>
    <x v="2"/>
    <x v="5"/>
    <x v="2941"/>
    <x v="61"/>
    <x v="25"/>
    <x v="10082"/>
    <n v="33345.15"/>
    <n v="33345.15"/>
    <n v="0"/>
  </r>
  <r>
    <x v="2"/>
    <x v="1"/>
    <x v="1"/>
    <x v="2710"/>
    <x v="277"/>
    <x v="25"/>
    <x v="10083"/>
    <n v="747"/>
    <n v="747"/>
    <n v="0"/>
  </r>
  <r>
    <x v="498"/>
    <x v="2"/>
    <x v="32"/>
    <x v="2711"/>
    <x v="461"/>
    <x v="66"/>
    <x v="10084"/>
    <n v="320"/>
    <n v="320"/>
    <n v="0"/>
  </r>
  <r>
    <x v="119"/>
    <x v="2"/>
    <x v="5"/>
    <x v="2942"/>
    <x v="469"/>
    <x v="4"/>
    <x v="10085"/>
    <n v="6000"/>
    <n v="6000"/>
    <n v="0"/>
  </r>
  <r>
    <x v="352"/>
    <x v="2"/>
    <x v="28"/>
    <x v="1736"/>
    <x v="5"/>
    <x v="78"/>
    <x v="5792"/>
    <n v="241.6"/>
    <n v="241.6"/>
    <n v="0"/>
  </r>
  <r>
    <x v="352"/>
    <x v="2"/>
    <x v="28"/>
    <x v="1736"/>
    <x v="5"/>
    <x v="81"/>
    <x v="10086"/>
    <n v="27.08"/>
    <n v="27.08"/>
    <n v="0"/>
  </r>
  <r>
    <x v="352"/>
    <x v="2"/>
    <x v="28"/>
    <x v="1736"/>
    <x v="5"/>
    <x v="164"/>
    <x v="7620"/>
    <n v="162.07"/>
    <n v="162.07"/>
    <n v="0"/>
  </r>
  <r>
    <x v="352"/>
    <x v="2"/>
    <x v="28"/>
    <x v="1736"/>
    <x v="5"/>
    <x v="114"/>
    <x v="6027"/>
    <n v="338.6"/>
    <n v="338.6"/>
    <n v="0"/>
  </r>
  <r>
    <x v="352"/>
    <x v="2"/>
    <x v="28"/>
    <x v="1736"/>
    <x v="5"/>
    <x v="202"/>
    <x v="5880"/>
    <n v="1972.71"/>
    <n v="1972.71"/>
    <n v="0"/>
  </r>
  <r>
    <x v="352"/>
    <x v="2"/>
    <x v="28"/>
    <x v="1736"/>
    <x v="5"/>
    <x v="524"/>
    <x v="10087"/>
    <n v="464.57"/>
    <n v="464.57"/>
    <n v="0"/>
  </r>
  <r>
    <x v="352"/>
    <x v="2"/>
    <x v="28"/>
    <x v="1736"/>
    <x v="5"/>
    <x v="363"/>
    <x v="10088"/>
    <n v="6356"/>
    <n v="6356"/>
    <n v="0"/>
  </r>
  <r>
    <x v="352"/>
    <x v="2"/>
    <x v="28"/>
    <x v="1736"/>
    <x v="5"/>
    <x v="1046"/>
    <x v="8453"/>
    <n v="16898.419999999998"/>
    <n v="16898.419999999998"/>
    <n v="0"/>
  </r>
  <r>
    <x v="353"/>
    <x v="2"/>
    <x v="28"/>
    <x v="1736"/>
    <x v="5"/>
    <x v="238"/>
    <x v="7515"/>
    <n v="148.19999999999999"/>
    <n v="148.19999999999999"/>
    <n v="0"/>
  </r>
  <r>
    <x v="353"/>
    <x v="2"/>
    <x v="28"/>
    <x v="1736"/>
    <x v="5"/>
    <x v="333"/>
    <x v="10089"/>
    <n v="1560"/>
    <n v="1560"/>
    <n v="0"/>
  </r>
  <r>
    <x v="353"/>
    <x v="2"/>
    <x v="28"/>
    <x v="1736"/>
    <x v="5"/>
    <x v="155"/>
    <x v="8923"/>
    <n v="571.20000000000005"/>
    <n v="571.20000000000005"/>
    <n v="0"/>
  </r>
  <r>
    <x v="477"/>
    <x v="2"/>
    <x v="9"/>
    <x v="1769"/>
    <x v="5"/>
    <x v="1125"/>
    <x v="7620"/>
    <n v="243.11"/>
    <n v="243.11"/>
    <n v="0"/>
  </r>
  <r>
    <x v="477"/>
    <x v="2"/>
    <x v="9"/>
    <x v="1769"/>
    <x v="5"/>
    <x v="679"/>
    <x v="6061"/>
    <n v="495.33"/>
    <n v="495.33"/>
    <n v="0"/>
  </r>
  <r>
    <x v="477"/>
    <x v="2"/>
    <x v="9"/>
    <x v="1769"/>
    <x v="5"/>
    <x v="1126"/>
    <x v="6061"/>
    <n v="-495.33"/>
    <n v="-495.33"/>
    <n v="0"/>
  </r>
  <r>
    <x v="368"/>
    <x v="2"/>
    <x v="9"/>
    <x v="1769"/>
    <x v="5"/>
    <x v="1127"/>
    <x v="5863"/>
    <n v="204"/>
    <n v="204"/>
    <n v="0"/>
  </r>
  <r>
    <x v="368"/>
    <x v="2"/>
    <x v="9"/>
    <x v="1769"/>
    <x v="5"/>
    <x v="1128"/>
    <x v="5560"/>
    <n v="256.88"/>
    <n v="256.88"/>
    <n v="0"/>
  </r>
  <r>
    <x v="448"/>
    <x v="2"/>
    <x v="9"/>
    <x v="2552"/>
    <x v="269"/>
    <x v="25"/>
    <x v="8441"/>
    <n v="273.48"/>
    <n v="273.48"/>
    <n v="0"/>
  </r>
  <r>
    <x v="343"/>
    <x v="2"/>
    <x v="5"/>
    <x v="2553"/>
    <x v="1"/>
    <x v="20"/>
    <x v="2896"/>
    <n v="9456"/>
    <n v="9456"/>
    <n v="0"/>
  </r>
  <r>
    <x v="188"/>
    <x v="2"/>
    <x v="14"/>
    <x v="2943"/>
    <x v="37"/>
    <x v="4"/>
    <x v="10090"/>
    <n v="1600"/>
    <n v="1600"/>
    <n v="0"/>
  </r>
  <r>
    <x v="359"/>
    <x v="2"/>
    <x v="9"/>
    <x v="2944"/>
    <x v="134"/>
    <x v="25"/>
    <x v="8358"/>
    <n v="1363"/>
    <n v="1363"/>
    <n v="0"/>
  </r>
  <r>
    <x v="350"/>
    <x v="2"/>
    <x v="28"/>
    <x v="2554"/>
    <x v="134"/>
    <x v="4"/>
    <x v="10091"/>
    <n v="6636.8"/>
    <n v="5026.3999999999996"/>
    <n v="1610.4"/>
  </r>
  <r>
    <x v="312"/>
    <x v="2"/>
    <x v="28"/>
    <x v="2554"/>
    <x v="134"/>
    <x v="64"/>
    <x v="10091"/>
    <n v="2440"/>
    <n v="2440"/>
    <n v="0"/>
  </r>
  <r>
    <x v="374"/>
    <x v="2"/>
    <x v="28"/>
    <x v="2945"/>
    <x v="383"/>
    <x v="4"/>
    <x v="10092"/>
    <n v="4172.3999999999996"/>
    <n v="4172.3999999999996"/>
    <n v="0"/>
  </r>
  <r>
    <x v="374"/>
    <x v="2"/>
    <x v="28"/>
    <x v="2945"/>
    <x v="383"/>
    <x v="13"/>
    <x v="64"/>
    <n v="73.27"/>
    <n v="73.27"/>
    <n v="0"/>
  </r>
  <r>
    <x v="2"/>
    <x v="1"/>
    <x v="1"/>
    <x v="2555"/>
    <x v="77"/>
    <x v="25"/>
    <x v="10093"/>
    <n v="503.2"/>
    <n v="503.2"/>
    <n v="0"/>
  </r>
  <r>
    <x v="2"/>
    <x v="1"/>
    <x v="1"/>
    <x v="2555"/>
    <x v="77"/>
    <x v="0"/>
    <x v="10094"/>
    <n v="295.38"/>
    <n v="295.38"/>
    <n v="0"/>
  </r>
  <r>
    <x v="2"/>
    <x v="1"/>
    <x v="1"/>
    <x v="2555"/>
    <x v="77"/>
    <x v="16"/>
    <x v="10095"/>
    <n v="81.239999999999995"/>
    <n v="81.239999999999995"/>
    <n v="0"/>
  </r>
  <r>
    <x v="2"/>
    <x v="1"/>
    <x v="1"/>
    <x v="2555"/>
    <x v="77"/>
    <x v="19"/>
    <x v="10096"/>
    <n v="40.89"/>
    <n v="40.89"/>
    <n v="0"/>
  </r>
  <r>
    <x v="2"/>
    <x v="1"/>
    <x v="1"/>
    <x v="2555"/>
    <x v="77"/>
    <x v="286"/>
    <x v="10097"/>
    <n v="21.05"/>
    <n v="21.05"/>
    <n v="0"/>
  </r>
  <r>
    <x v="2"/>
    <x v="1"/>
    <x v="1"/>
    <x v="2946"/>
    <x v="89"/>
    <x v="25"/>
    <x v="10098"/>
    <n v="12036.88"/>
    <n v="12036.88"/>
    <n v="0"/>
  </r>
  <r>
    <x v="210"/>
    <x v="2"/>
    <x v="3"/>
    <x v="2556"/>
    <x v="223"/>
    <x v="18"/>
    <x v="8938"/>
    <n v="41.53"/>
    <n v="41.53"/>
    <n v="0"/>
  </r>
  <r>
    <x v="135"/>
    <x v="2"/>
    <x v="2"/>
    <x v="2947"/>
    <x v="332"/>
    <x v="13"/>
    <x v="9636"/>
    <n v="-25184.7"/>
    <n v="-25184.7"/>
    <n v="0"/>
  </r>
  <r>
    <x v="9"/>
    <x v="0"/>
    <x v="2"/>
    <x v="2878"/>
    <x v="9"/>
    <x v="19"/>
    <x v="554"/>
    <n v="150"/>
    <n v="150"/>
    <n v="0"/>
  </r>
  <r>
    <x v="2"/>
    <x v="1"/>
    <x v="1"/>
    <x v="2879"/>
    <x v="21"/>
    <x v="117"/>
    <x v="10099"/>
    <n v="250"/>
    <n v="250"/>
    <n v="0"/>
  </r>
  <r>
    <x v="2"/>
    <x v="1"/>
    <x v="1"/>
    <x v="2879"/>
    <x v="21"/>
    <x v="119"/>
    <x v="741"/>
    <n v="175"/>
    <n v="175"/>
    <n v="0"/>
  </r>
  <r>
    <x v="2"/>
    <x v="1"/>
    <x v="1"/>
    <x v="2728"/>
    <x v="466"/>
    <x v="13"/>
    <x v="10100"/>
    <n v="124.88"/>
    <n v="124.88"/>
    <n v="0"/>
  </r>
  <r>
    <x v="119"/>
    <x v="2"/>
    <x v="5"/>
    <x v="2559"/>
    <x v="1"/>
    <x v="48"/>
    <x v="10101"/>
    <n v="7.5"/>
    <n v="7.5"/>
    <n v="0"/>
  </r>
  <r>
    <x v="119"/>
    <x v="2"/>
    <x v="5"/>
    <x v="2559"/>
    <x v="1"/>
    <x v="22"/>
    <x v="10102"/>
    <n v="14.52"/>
    <n v="14.52"/>
    <n v="0"/>
  </r>
  <r>
    <x v="119"/>
    <x v="2"/>
    <x v="5"/>
    <x v="2559"/>
    <x v="1"/>
    <x v="141"/>
    <x v="10103"/>
    <n v="80.25"/>
    <n v="80.25"/>
    <n v="0"/>
  </r>
  <r>
    <x v="119"/>
    <x v="2"/>
    <x v="5"/>
    <x v="2559"/>
    <x v="1"/>
    <x v="113"/>
    <x v="10104"/>
    <n v="952.35"/>
    <n v="952.35"/>
    <n v="0"/>
  </r>
  <r>
    <x v="95"/>
    <x v="2"/>
    <x v="2"/>
    <x v="2560"/>
    <x v="1"/>
    <x v="25"/>
    <x v="10105"/>
    <n v="2963.76"/>
    <n v="2963.76"/>
    <n v="0"/>
  </r>
  <r>
    <x v="95"/>
    <x v="2"/>
    <x v="2"/>
    <x v="2560"/>
    <x v="1"/>
    <x v="16"/>
    <x v="9305"/>
    <n v="28"/>
    <n v="28"/>
    <n v="0"/>
  </r>
  <r>
    <x v="2"/>
    <x v="1"/>
    <x v="1"/>
    <x v="2564"/>
    <x v="30"/>
    <x v="4"/>
    <x v="10106"/>
    <n v="213.5"/>
    <n v="213.5"/>
    <n v="0"/>
  </r>
  <r>
    <x v="2"/>
    <x v="1"/>
    <x v="1"/>
    <x v="2564"/>
    <x v="30"/>
    <x v="25"/>
    <x v="10107"/>
    <n v="2940"/>
    <n v="2940"/>
    <n v="0"/>
  </r>
  <r>
    <x v="423"/>
    <x v="0"/>
    <x v="2"/>
    <x v="2948"/>
    <x v="485"/>
    <x v="4"/>
    <x v="10108"/>
    <n v="920"/>
    <n v="920"/>
    <n v="0"/>
  </r>
  <r>
    <x v="2"/>
    <x v="1"/>
    <x v="1"/>
    <x v="2949"/>
    <x v="30"/>
    <x v="25"/>
    <x v="10109"/>
    <n v="999"/>
    <n v="999"/>
    <n v="0"/>
  </r>
  <r>
    <x v="513"/>
    <x v="2"/>
    <x v="30"/>
    <x v="2950"/>
    <x v="250"/>
    <x v="17"/>
    <x v="10110"/>
    <n v="4500"/>
    <n v="4500"/>
    <n v="0"/>
  </r>
  <r>
    <x v="2"/>
    <x v="1"/>
    <x v="1"/>
    <x v="2716"/>
    <x v="224"/>
    <x v="4"/>
    <x v="10111"/>
    <n v="909.66"/>
    <n v="909.66"/>
    <n v="0"/>
  </r>
  <r>
    <x v="2"/>
    <x v="1"/>
    <x v="1"/>
    <x v="2716"/>
    <x v="224"/>
    <x v="17"/>
    <x v="10112"/>
    <n v="346.2"/>
    <n v="346.2"/>
    <n v="0"/>
  </r>
  <r>
    <x v="2"/>
    <x v="1"/>
    <x v="1"/>
    <x v="2716"/>
    <x v="224"/>
    <x v="46"/>
    <x v="10113"/>
    <n v="326.76"/>
    <n v="326.76"/>
    <n v="0"/>
  </r>
  <r>
    <x v="2"/>
    <x v="1"/>
    <x v="1"/>
    <x v="2717"/>
    <x v="303"/>
    <x v="4"/>
    <x v="10114"/>
    <n v="89.8"/>
    <n v="89.8"/>
    <n v="0"/>
  </r>
  <r>
    <x v="2"/>
    <x v="1"/>
    <x v="1"/>
    <x v="2717"/>
    <x v="303"/>
    <x v="78"/>
    <x v="10115"/>
    <n v="189.8"/>
    <n v="189.8"/>
    <n v="0"/>
  </r>
  <r>
    <x v="2"/>
    <x v="1"/>
    <x v="1"/>
    <x v="2717"/>
    <x v="303"/>
    <x v="117"/>
    <x v="10116"/>
    <n v="219.8"/>
    <n v="219.8"/>
    <n v="0"/>
  </r>
  <r>
    <x v="352"/>
    <x v="2"/>
    <x v="28"/>
    <x v="1736"/>
    <x v="5"/>
    <x v="617"/>
    <x v="7643"/>
    <n v="67.819999999999993"/>
    <n v="67.819999999999993"/>
    <n v="0"/>
  </r>
  <r>
    <x v="353"/>
    <x v="2"/>
    <x v="28"/>
    <x v="1736"/>
    <x v="5"/>
    <x v="1129"/>
    <x v="5789"/>
    <n v="-355.87"/>
    <n v="-355.87"/>
    <n v="0"/>
  </r>
  <r>
    <x v="353"/>
    <x v="2"/>
    <x v="28"/>
    <x v="1736"/>
    <x v="5"/>
    <x v="1130"/>
    <x v="6027"/>
    <n v="338.6"/>
    <n v="338.6"/>
    <n v="0"/>
  </r>
  <r>
    <x v="353"/>
    <x v="2"/>
    <x v="28"/>
    <x v="1736"/>
    <x v="5"/>
    <x v="1131"/>
    <x v="10117"/>
    <n v="24260.26"/>
    <n v="24260.26"/>
    <n v="0"/>
  </r>
  <r>
    <x v="353"/>
    <x v="2"/>
    <x v="28"/>
    <x v="1736"/>
    <x v="5"/>
    <x v="463"/>
    <x v="9435"/>
    <n v="1951.13"/>
    <n v="1951.13"/>
    <n v="0"/>
  </r>
  <r>
    <x v="353"/>
    <x v="2"/>
    <x v="28"/>
    <x v="1736"/>
    <x v="5"/>
    <x v="1132"/>
    <x v="5179"/>
    <n v="18.02"/>
    <n v="18.02"/>
    <n v="0"/>
  </r>
  <r>
    <x v="353"/>
    <x v="2"/>
    <x v="28"/>
    <x v="1736"/>
    <x v="5"/>
    <x v="575"/>
    <x v="6027"/>
    <n v="338.6"/>
    <n v="338.6"/>
    <n v="0"/>
  </r>
  <r>
    <x v="395"/>
    <x v="2"/>
    <x v="5"/>
    <x v="2951"/>
    <x v="15"/>
    <x v="4"/>
    <x v="10118"/>
    <n v="9082.4"/>
    <n v="9082.4"/>
    <n v="0"/>
  </r>
  <r>
    <x v="2"/>
    <x v="1"/>
    <x v="1"/>
    <x v="2772"/>
    <x v="474"/>
    <x v="25"/>
    <x v="10119"/>
    <n v="400"/>
    <n v="400"/>
    <n v="0"/>
  </r>
  <r>
    <x v="202"/>
    <x v="2"/>
    <x v="5"/>
    <x v="2774"/>
    <x v="236"/>
    <x v="25"/>
    <x v="10120"/>
    <n v="1095.3599999999999"/>
    <n v="1095.3599999999999"/>
    <n v="0"/>
  </r>
  <r>
    <x v="309"/>
    <x v="2"/>
    <x v="28"/>
    <x v="2776"/>
    <x v="269"/>
    <x v="4"/>
    <x v="9252"/>
    <n v="1367.4"/>
    <n v="1367.4"/>
    <n v="0"/>
  </r>
  <r>
    <x v="309"/>
    <x v="2"/>
    <x v="28"/>
    <x v="2776"/>
    <x v="269"/>
    <x v="0"/>
    <x v="6807"/>
    <n v="698.94"/>
    <n v="698.94"/>
    <n v="0"/>
  </r>
  <r>
    <x v="367"/>
    <x v="2"/>
    <x v="9"/>
    <x v="2952"/>
    <x v="269"/>
    <x v="0"/>
    <x v="420"/>
    <n v="336.94"/>
    <n v="336.94"/>
    <n v="0"/>
  </r>
  <r>
    <x v="469"/>
    <x v="2"/>
    <x v="5"/>
    <x v="2530"/>
    <x v="1"/>
    <x v="62"/>
    <x v="4956"/>
    <n v="587.14"/>
    <n v="587.14"/>
    <n v="0"/>
  </r>
  <r>
    <x v="469"/>
    <x v="2"/>
    <x v="5"/>
    <x v="2530"/>
    <x v="1"/>
    <x v="16"/>
    <x v="10121"/>
    <n v="505.96"/>
    <n v="505.96"/>
    <n v="0"/>
  </r>
  <r>
    <x v="469"/>
    <x v="2"/>
    <x v="5"/>
    <x v="2530"/>
    <x v="1"/>
    <x v="124"/>
    <x v="9742"/>
    <n v="21939.200000000001"/>
    <n v="21939.200000000001"/>
    <n v="0"/>
  </r>
  <r>
    <x v="469"/>
    <x v="2"/>
    <x v="5"/>
    <x v="2530"/>
    <x v="1"/>
    <x v="1133"/>
    <x v="9006"/>
    <n v="6.84"/>
    <n v="6.84"/>
    <n v="0"/>
  </r>
  <r>
    <x v="469"/>
    <x v="2"/>
    <x v="5"/>
    <x v="2530"/>
    <x v="1"/>
    <x v="1134"/>
    <x v="10122"/>
    <n v="556.84"/>
    <n v="556.84"/>
    <n v="0"/>
  </r>
  <r>
    <x v="469"/>
    <x v="2"/>
    <x v="5"/>
    <x v="2530"/>
    <x v="1"/>
    <x v="139"/>
    <x v="10123"/>
    <n v="816.8"/>
    <n v="816.8"/>
    <n v="0"/>
  </r>
  <r>
    <x v="469"/>
    <x v="2"/>
    <x v="5"/>
    <x v="2530"/>
    <x v="1"/>
    <x v="150"/>
    <x v="6992"/>
    <n v="46.1"/>
    <n v="46.1"/>
    <n v="0"/>
  </r>
  <r>
    <x v="469"/>
    <x v="2"/>
    <x v="5"/>
    <x v="2530"/>
    <x v="1"/>
    <x v="590"/>
    <x v="10123"/>
    <n v="-816.8"/>
    <n v="-816.8"/>
    <n v="0"/>
  </r>
  <r>
    <x v="366"/>
    <x v="2"/>
    <x v="9"/>
    <x v="2578"/>
    <x v="158"/>
    <x v="66"/>
    <x v="351"/>
    <n v="1244.71"/>
    <n v="758.29"/>
    <n v="486.42"/>
  </r>
  <r>
    <x v="500"/>
    <x v="2"/>
    <x v="23"/>
    <x v="2778"/>
    <x v="429"/>
    <x v="4"/>
    <x v="9445"/>
    <n v="9833.34"/>
    <n v="9833.34"/>
    <n v="0"/>
  </r>
  <r>
    <x v="366"/>
    <x v="2"/>
    <x v="9"/>
    <x v="2779"/>
    <x v="223"/>
    <x v="172"/>
    <x v="554"/>
    <n v="-293.61"/>
    <n v="-293.61"/>
    <n v="0"/>
  </r>
  <r>
    <x v="366"/>
    <x v="2"/>
    <x v="9"/>
    <x v="2779"/>
    <x v="223"/>
    <x v="36"/>
    <x v="554"/>
    <n v="29.87"/>
    <n v="29.87"/>
    <n v="0"/>
  </r>
  <r>
    <x v="350"/>
    <x v="2"/>
    <x v="28"/>
    <x v="2953"/>
    <x v="424"/>
    <x v="0"/>
    <x v="10124"/>
    <n v="316000"/>
    <n v="316000"/>
    <n v="0"/>
  </r>
  <r>
    <x v="367"/>
    <x v="2"/>
    <x v="9"/>
    <x v="2580"/>
    <x v="365"/>
    <x v="17"/>
    <x v="10125"/>
    <n v="2880"/>
    <n v="2880"/>
    <n v="0"/>
  </r>
  <r>
    <x v="367"/>
    <x v="2"/>
    <x v="9"/>
    <x v="2580"/>
    <x v="365"/>
    <x v="16"/>
    <x v="10126"/>
    <n v="3064"/>
    <n v="3064"/>
    <n v="0"/>
  </r>
  <r>
    <x v="2"/>
    <x v="1"/>
    <x v="1"/>
    <x v="2581"/>
    <x v="48"/>
    <x v="25"/>
    <x v="10127"/>
    <n v="390"/>
    <n v="390"/>
    <n v="0"/>
  </r>
  <r>
    <x v="2"/>
    <x v="1"/>
    <x v="1"/>
    <x v="2581"/>
    <x v="48"/>
    <x v="62"/>
    <x v="10128"/>
    <n v="500"/>
    <n v="500"/>
    <n v="0"/>
  </r>
  <r>
    <x v="2"/>
    <x v="1"/>
    <x v="1"/>
    <x v="2581"/>
    <x v="48"/>
    <x v="95"/>
    <x v="10129"/>
    <n v="159.91999999999999"/>
    <n v="159.91999999999999"/>
    <n v="0"/>
  </r>
  <r>
    <x v="407"/>
    <x v="0"/>
    <x v="17"/>
    <x v="2584"/>
    <x v="1"/>
    <x v="16"/>
    <x v="10130"/>
    <n v="109.4"/>
    <n v="109.4"/>
    <n v="0"/>
  </r>
  <r>
    <x v="407"/>
    <x v="0"/>
    <x v="17"/>
    <x v="2584"/>
    <x v="1"/>
    <x v="48"/>
    <x v="10131"/>
    <n v="59.75"/>
    <n v="59.75"/>
    <n v="0"/>
  </r>
  <r>
    <x v="55"/>
    <x v="0"/>
    <x v="2"/>
    <x v="2436"/>
    <x v="1"/>
    <x v="247"/>
    <x v="9508"/>
    <n v="26.38"/>
    <n v="26.38"/>
    <n v="0"/>
  </r>
  <r>
    <x v="55"/>
    <x v="0"/>
    <x v="2"/>
    <x v="2436"/>
    <x v="1"/>
    <x v="249"/>
    <x v="8712"/>
    <n v="6"/>
    <n v="6"/>
    <n v="0"/>
  </r>
  <r>
    <x v="55"/>
    <x v="0"/>
    <x v="2"/>
    <x v="2436"/>
    <x v="1"/>
    <x v="369"/>
    <x v="9509"/>
    <n v="18.600000000000001"/>
    <n v="18.600000000000001"/>
    <n v="0"/>
  </r>
  <r>
    <x v="55"/>
    <x v="0"/>
    <x v="2"/>
    <x v="2436"/>
    <x v="1"/>
    <x v="617"/>
    <x v="8526"/>
    <n v="8.1199999999999992"/>
    <n v="8.1199999999999992"/>
    <n v="0"/>
  </r>
  <r>
    <x v="55"/>
    <x v="0"/>
    <x v="2"/>
    <x v="2436"/>
    <x v="1"/>
    <x v="461"/>
    <x v="10132"/>
    <n v="21.3"/>
    <n v="21.3"/>
    <n v="0"/>
  </r>
  <r>
    <x v="2"/>
    <x v="1"/>
    <x v="1"/>
    <x v="2954"/>
    <x v="93"/>
    <x v="4"/>
    <x v="10133"/>
    <n v="987.7"/>
    <n v="987.7"/>
    <n v="0"/>
  </r>
  <r>
    <x v="220"/>
    <x v="0"/>
    <x v="2"/>
    <x v="2468"/>
    <x v="236"/>
    <x v="17"/>
    <x v="10134"/>
    <n v="6600"/>
    <n v="6600"/>
    <n v="0"/>
  </r>
  <r>
    <x v="220"/>
    <x v="0"/>
    <x v="2"/>
    <x v="2468"/>
    <x v="236"/>
    <x v="66"/>
    <x v="10134"/>
    <n v="5800"/>
    <n v="5800"/>
    <n v="0"/>
  </r>
  <r>
    <x v="289"/>
    <x v="0"/>
    <x v="2"/>
    <x v="2955"/>
    <x v="1"/>
    <x v="13"/>
    <x v="10135"/>
    <n v="56400"/>
    <n v="56400"/>
    <n v="0"/>
  </r>
  <r>
    <x v="421"/>
    <x v="0"/>
    <x v="33"/>
    <x v="2609"/>
    <x v="31"/>
    <x v="17"/>
    <x v="420"/>
    <n v="575"/>
    <n v="575"/>
    <n v="0"/>
  </r>
  <r>
    <x v="220"/>
    <x v="0"/>
    <x v="2"/>
    <x v="2956"/>
    <x v="1"/>
    <x v="4"/>
    <x v="10136"/>
    <n v="1944"/>
    <n v="1944"/>
    <n v="0"/>
  </r>
  <r>
    <x v="2"/>
    <x v="1"/>
    <x v="1"/>
    <x v="2957"/>
    <x v="330"/>
    <x v="4"/>
    <x v="10137"/>
    <n v="590"/>
    <n v="590"/>
    <n v="0"/>
  </r>
  <r>
    <x v="2"/>
    <x v="1"/>
    <x v="1"/>
    <x v="2957"/>
    <x v="330"/>
    <x v="1135"/>
    <x v="10138"/>
    <n v="2066"/>
    <n v="2066"/>
    <n v="0"/>
  </r>
  <r>
    <x v="344"/>
    <x v="2"/>
    <x v="5"/>
    <x v="2797"/>
    <x v="200"/>
    <x v="4"/>
    <x v="9518"/>
    <n v="6937.5"/>
    <n v="6937.5"/>
    <n v="0"/>
  </r>
  <r>
    <x v="345"/>
    <x v="2"/>
    <x v="28"/>
    <x v="2797"/>
    <x v="200"/>
    <x v="0"/>
    <x v="9518"/>
    <n v="10020.83"/>
    <n v="10020.83"/>
    <n v="0"/>
  </r>
  <r>
    <x v="2"/>
    <x v="1"/>
    <x v="1"/>
    <x v="2471"/>
    <x v="99"/>
    <x v="95"/>
    <x v="10139"/>
    <n v="35.56"/>
    <n v="35.56"/>
    <n v="0"/>
  </r>
  <r>
    <x v="2"/>
    <x v="1"/>
    <x v="1"/>
    <x v="2472"/>
    <x v="77"/>
    <x v="25"/>
    <x v="10140"/>
    <n v="252.89"/>
    <n v="252.89"/>
    <n v="0"/>
  </r>
  <r>
    <x v="2"/>
    <x v="1"/>
    <x v="1"/>
    <x v="2615"/>
    <x v="64"/>
    <x v="0"/>
    <x v="10141"/>
    <n v="112.2"/>
    <n v="112.2"/>
    <n v="0"/>
  </r>
  <r>
    <x v="2"/>
    <x v="1"/>
    <x v="1"/>
    <x v="2615"/>
    <x v="64"/>
    <x v="16"/>
    <x v="10142"/>
    <n v="54.6"/>
    <n v="54.6"/>
    <n v="0"/>
  </r>
  <r>
    <x v="2"/>
    <x v="1"/>
    <x v="1"/>
    <x v="2473"/>
    <x v="234"/>
    <x v="48"/>
    <x v="10143"/>
    <n v="333"/>
    <n v="333"/>
    <n v="0"/>
  </r>
  <r>
    <x v="2"/>
    <x v="1"/>
    <x v="1"/>
    <x v="2473"/>
    <x v="234"/>
    <x v="18"/>
    <x v="10144"/>
    <n v="1563.54"/>
    <n v="1563.54"/>
    <n v="0"/>
  </r>
  <r>
    <x v="535"/>
    <x v="0"/>
    <x v="18"/>
    <x v="2958"/>
    <x v="331"/>
    <x v="25"/>
    <x v="10145"/>
    <n v="18202"/>
    <n v="18202"/>
    <n v="0"/>
  </r>
  <r>
    <x v="2"/>
    <x v="1"/>
    <x v="1"/>
    <x v="2959"/>
    <x v="405"/>
    <x v="4"/>
    <x v="10146"/>
    <n v="573.75"/>
    <n v="573.75"/>
    <n v="0"/>
  </r>
  <r>
    <x v="536"/>
    <x v="2"/>
    <x v="23"/>
    <x v="2475"/>
    <x v="328"/>
    <x v="70"/>
    <x v="8722"/>
    <n v="5773.88"/>
    <n v="1746.43"/>
    <n v="4027.45"/>
  </r>
  <r>
    <x v="95"/>
    <x v="2"/>
    <x v="2"/>
    <x v="2476"/>
    <x v="1"/>
    <x v="101"/>
    <x v="10147"/>
    <n v="8000"/>
    <n v="8000"/>
    <n v="0"/>
  </r>
  <r>
    <x v="95"/>
    <x v="2"/>
    <x v="2"/>
    <x v="2476"/>
    <x v="1"/>
    <x v="106"/>
    <x v="7154"/>
    <n v="6240"/>
    <n v="6240"/>
    <n v="0"/>
  </r>
  <r>
    <x v="2"/>
    <x v="1"/>
    <x v="1"/>
    <x v="2477"/>
    <x v="34"/>
    <x v="16"/>
    <x v="3660"/>
    <n v="19.98"/>
    <n v="19.98"/>
    <n v="0"/>
  </r>
  <r>
    <x v="2"/>
    <x v="1"/>
    <x v="1"/>
    <x v="2477"/>
    <x v="34"/>
    <x v="95"/>
    <x v="7142"/>
    <n v="25"/>
    <n v="25"/>
    <n v="0"/>
  </r>
  <r>
    <x v="8"/>
    <x v="0"/>
    <x v="2"/>
    <x v="2480"/>
    <x v="1"/>
    <x v="48"/>
    <x v="10148"/>
    <n v="105.3"/>
    <n v="105.3"/>
    <n v="0"/>
  </r>
  <r>
    <x v="8"/>
    <x v="0"/>
    <x v="2"/>
    <x v="2480"/>
    <x v="1"/>
    <x v="78"/>
    <x v="10149"/>
    <n v="191.1"/>
    <n v="191.1"/>
    <n v="0"/>
  </r>
  <r>
    <x v="8"/>
    <x v="0"/>
    <x v="2"/>
    <x v="2480"/>
    <x v="1"/>
    <x v="117"/>
    <x v="10150"/>
    <n v="88"/>
    <n v="88"/>
    <n v="0"/>
  </r>
  <r>
    <x v="8"/>
    <x v="0"/>
    <x v="2"/>
    <x v="2480"/>
    <x v="1"/>
    <x v="131"/>
    <x v="10151"/>
    <n v="332.64"/>
    <n v="332.64"/>
    <n v="0"/>
  </r>
  <r>
    <x v="8"/>
    <x v="0"/>
    <x v="2"/>
    <x v="2480"/>
    <x v="1"/>
    <x v="22"/>
    <x v="10152"/>
    <n v="138.24"/>
    <n v="138.24"/>
    <n v="0"/>
  </r>
  <r>
    <x v="8"/>
    <x v="0"/>
    <x v="2"/>
    <x v="2480"/>
    <x v="1"/>
    <x v="1136"/>
    <x v="10153"/>
    <n v="1315"/>
    <n v="1315"/>
    <n v="0"/>
  </r>
  <r>
    <x v="2"/>
    <x v="1"/>
    <x v="1"/>
    <x v="2960"/>
    <x v="486"/>
    <x v="4"/>
    <x v="10154"/>
    <n v="234.65"/>
    <n v="234.65"/>
    <n v="0"/>
  </r>
  <r>
    <x v="2"/>
    <x v="1"/>
    <x v="1"/>
    <x v="2482"/>
    <x v="66"/>
    <x v="19"/>
    <x v="338"/>
    <n v="50"/>
    <n v="50"/>
    <n v="0"/>
  </r>
  <r>
    <x v="2"/>
    <x v="1"/>
    <x v="1"/>
    <x v="2482"/>
    <x v="66"/>
    <x v="106"/>
    <x v="629"/>
    <n v="50"/>
    <n v="50"/>
    <n v="0"/>
  </r>
  <r>
    <x v="2"/>
    <x v="1"/>
    <x v="1"/>
    <x v="2482"/>
    <x v="66"/>
    <x v="146"/>
    <x v="1739"/>
    <n v="50"/>
    <n v="50"/>
    <n v="0"/>
  </r>
  <r>
    <x v="2"/>
    <x v="1"/>
    <x v="1"/>
    <x v="2482"/>
    <x v="66"/>
    <x v="1137"/>
    <x v="6338"/>
    <n v="50"/>
    <n v="50"/>
    <n v="0"/>
  </r>
  <r>
    <x v="2"/>
    <x v="1"/>
    <x v="1"/>
    <x v="2482"/>
    <x v="66"/>
    <x v="1138"/>
    <x v="10155"/>
    <n v="50"/>
    <n v="50"/>
    <n v="0"/>
  </r>
  <r>
    <x v="2"/>
    <x v="1"/>
    <x v="1"/>
    <x v="2482"/>
    <x v="66"/>
    <x v="1139"/>
    <x v="10156"/>
    <n v="45"/>
    <n v="45"/>
    <n v="0"/>
  </r>
  <r>
    <x v="2"/>
    <x v="1"/>
    <x v="1"/>
    <x v="2483"/>
    <x v="48"/>
    <x v="4"/>
    <x v="10157"/>
    <n v="292.5"/>
    <n v="292.5"/>
    <n v="0"/>
  </r>
  <r>
    <x v="2"/>
    <x v="1"/>
    <x v="1"/>
    <x v="2483"/>
    <x v="48"/>
    <x v="18"/>
    <x v="10158"/>
    <n v="171.25"/>
    <n v="171.25"/>
    <n v="0"/>
  </r>
  <r>
    <x v="9"/>
    <x v="0"/>
    <x v="2"/>
    <x v="2961"/>
    <x v="14"/>
    <x v="14"/>
    <x v="10159"/>
    <n v="6425.74"/>
    <n v="6425.74"/>
    <n v="0"/>
  </r>
  <r>
    <x v="225"/>
    <x v="0"/>
    <x v="2"/>
    <x v="2962"/>
    <x v="14"/>
    <x v="1140"/>
    <x v="10160"/>
    <n v="60832"/>
    <n v="60832"/>
    <n v="0"/>
  </r>
  <r>
    <x v="208"/>
    <x v="0"/>
    <x v="2"/>
    <x v="2963"/>
    <x v="332"/>
    <x v="14"/>
    <x v="10161"/>
    <n v="55130.23"/>
    <n v="55130.23"/>
    <n v="0"/>
  </r>
  <r>
    <x v="208"/>
    <x v="0"/>
    <x v="2"/>
    <x v="2963"/>
    <x v="332"/>
    <x v="76"/>
    <x v="10162"/>
    <n v="65480"/>
    <n v="65480"/>
    <n v="0"/>
  </r>
  <r>
    <x v="208"/>
    <x v="0"/>
    <x v="2"/>
    <x v="2963"/>
    <x v="332"/>
    <x v="25"/>
    <x v="10163"/>
    <n v="3562.19"/>
    <n v="3562.19"/>
    <n v="0"/>
  </r>
  <r>
    <x v="345"/>
    <x v="2"/>
    <x v="28"/>
    <x v="2964"/>
    <x v="223"/>
    <x v="1141"/>
    <x v="8201"/>
    <n v="783.6"/>
    <n v="783.6"/>
    <n v="0"/>
  </r>
  <r>
    <x v="399"/>
    <x v="0"/>
    <x v="9"/>
    <x v="2965"/>
    <x v="1"/>
    <x v="46"/>
    <x v="10164"/>
    <n v="3528.66"/>
    <n v="3528.66"/>
    <n v="0"/>
  </r>
  <r>
    <x v="399"/>
    <x v="0"/>
    <x v="9"/>
    <x v="2965"/>
    <x v="1"/>
    <x v="106"/>
    <x v="10165"/>
    <n v="3"/>
    <n v="3"/>
    <n v="0"/>
  </r>
  <r>
    <x v="399"/>
    <x v="0"/>
    <x v="9"/>
    <x v="2965"/>
    <x v="1"/>
    <x v="78"/>
    <x v="10166"/>
    <n v="260"/>
    <n v="260"/>
    <n v="0"/>
  </r>
  <r>
    <x v="399"/>
    <x v="0"/>
    <x v="9"/>
    <x v="2965"/>
    <x v="1"/>
    <x v="117"/>
    <x v="10167"/>
    <n v="164.5"/>
    <n v="164.5"/>
    <n v="0"/>
  </r>
  <r>
    <x v="167"/>
    <x v="0"/>
    <x v="2"/>
    <x v="1955"/>
    <x v="1"/>
    <x v="118"/>
    <x v="6386"/>
    <n v="6179.46"/>
    <n v="6179.46"/>
    <n v="0"/>
  </r>
  <r>
    <x v="152"/>
    <x v="0"/>
    <x v="2"/>
    <x v="2412"/>
    <x v="1"/>
    <x v="0"/>
    <x v="10168"/>
    <n v="4400"/>
    <n v="4400"/>
    <n v="0"/>
  </r>
  <r>
    <x v="2"/>
    <x v="1"/>
    <x v="1"/>
    <x v="2966"/>
    <x v="480"/>
    <x v="64"/>
    <x v="10169"/>
    <n v="68373.25"/>
    <n v="68373.25"/>
    <n v="0"/>
  </r>
  <r>
    <x v="2"/>
    <x v="1"/>
    <x v="1"/>
    <x v="2487"/>
    <x v="77"/>
    <x v="25"/>
    <x v="10170"/>
    <n v="260.38"/>
    <n v="260.38"/>
    <n v="0"/>
  </r>
  <r>
    <x v="2"/>
    <x v="1"/>
    <x v="1"/>
    <x v="2487"/>
    <x v="77"/>
    <x v="0"/>
    <x v="10171"/>
    <n v="260.38"/>
    <n v="260.38"/>
    <n v="0"/>
  </r>
  <r>
    <x v="8"/>
    <x v="0"/>
    <x v="2"/>
    <x v="2414"/>
    <x v="1"/>
    <x v="25"/>
    <x v="10172"/>
    <n v="3246.25"/>
    <n v="3246.25"/>
    <n v="0"/>
  </r>
  <r>
    <x v="8"/>
    <x v="0"/>
    <x v="2"/>
    <x v="2414"/>
    <x v="1"/>
    <x v="16"/>
    <x v="3166"/>
    <n v="967.3"/>
    <n v="967.3"/>
    <n v="0"/>
  </r>
  <r>
    <x v="8"/>
    <x v="0"/>
    <x v="2"/>
    <x v="2414"/>
    <x v="1"/>
    <x v="18"/>
    <x v="5928"/>
    <n v="628.82000000000005"/>
    <n v="628.82000000000005"/>
    <n v="0"/>
  </r>
  <r>
    <x v="8"/>
    <x v="0"/>
    <x v="2"/>
    <x v="2414"/>
    <x v="1"/>
    <x v="42"/>
    <x v="402"/>
    <n v="273.14999999999998"/>
    <n v="273.14999999999998"/>
    <n v="0"/>
  </r>
  <r>
    <x v="8"/>
    <x v="0"/>
    <x v="2"/>
    <x v="2414"/>
    <x v="1"/>
    <x v="43"/>
    <x v="10173"/>
    <n v="1282.48"/>
    <n v="1282.48"/>
    <n v="0"/>
  </r>
  <r>
    <x v="8"/>
    <x v="0"/>
    <x v="2"/>
    <x v="2414"/>
    <x v="1"/>
    <x v="1"/>
    <x v="2270"/>
    <n v="545.28"/>
    <n v="545.28"/>
    <n v="0"/>
  </r>
  <r>
    <x v="2"/>
    <x v="1"/>
    <x v="1"/>
    <x v="2598"/>
    <x v="449"/>
    <x v="64"/>
    <x v="638"/>
    <n v="150"/>
    <n v="150"/>
    <n v="0"/>
  </r>
  <r>
    <x v="239"/>
    <x v="0"/>
    <x v="8"/>
    <x v="2802"/>
    <x v="433"/>
    <x v="0"/>
    <x v="9533"/>
    <n v="36600"/>
    <n v="36600"/>
    <n v="0"/>
  </r>
  <r>
    <x v="2"/>
    <x v="1"/>
    <x v="1"/>
    <x v="2417"/>
    <x v="57"/>
    <x v="25"/>
    <x v="10174"/>
    <n v="2205"/>
    <n v="2205"/>
    <n v="0"/>
  </r>
  <r>
    <x v="111"/>
    <x v="0"/>
    <x v="9"/>
    <x v="2419"/>
    <x v="118"/>
    <x v="46"/>
    <x v="10175"/>
    <n v="661"/>
    <n v="661"/>
    <n v="0"/>
  </r>
  <r>
    <x v="2"/>
    <x v="1"/>
    <x v="1"/>
    <x v="2967"/>
    <x v="322"/>
    <x v="13"/>
    <x v="10176"/>
    <n v="17640"/>
    <n v="17640"/>
    <n v="0"/>
  </r>
  <r>
    <x v="310"/>
    <x v="0"/>
    <x v="0"/>
    <x v="2430"/>
    <x v="9"/>
    <x v="16"/>
    <x v="10177"/>
    <n v="1156"/>
    <n v="1156"/>
    <n v="0"/>
  </r>
  <r>
    <x v="187"/>
    <x v="0"/>
    <x v="9"/>
    <x v="2421"/>
    <x v="269"/>
    <x v="13"/>
    <x v="10178"/>
    <n v="9645"/>
    <n v="9645"/>
    <n v="0"/>
  </r>
  <r>
    <x v="187"/>
    <x v="0"/>
    <x v="9"/>
    <x v="2421"/>
    <x v="269"/>
    <x v="112"/>
    <x v="741"/>
    <n v="451.81"/>
    <n v="451.81"/>
    <n v="0"/>
  </r>
  <r>
    <x v="196"/>
    <x v="0"/>
    <x v="8"/>
    <x v="2421"/>
    <x v="269"/>
    <x v="25"/>
    <x v="10178"/>
    <n v="9645"/>
    <n v="9645"/>
    <n v="0"/>
  </r>
  <r>
    <x v="2"/>
    <x v="1"/>
    <x v="1"/>
    <x v="2421"/>
    <x v="269"/>
    <x v="0"/>
    <x v="10179"/>
    <n v="19290"/>
    <n v="19290"/>
    <n v="0"/>
  </r>
  <r>
    <x v="275"/>
    <x v="2"/>
    <x v="23"/>
    <x v="2968"/>
    <x v="93"/>
    <x v="4"/>
    <x v="10180"/>
    <n v="565.20000000000005"/>
    <n v="565.20000000000005"/>
    <n v="0"/>
  </r>
  <r>
    <x v="537"/>
    <x v="0"/>
    <x v="17"/>
    <x v="2969"/>
    <x v="331"/>
    <x v="4"/>
    <x v="10181"/>
    <n v="9854.07"/>
    <n v="9854.07"/>
    <n v="0"/>
  </r>
  <r>
    <x v="2"/>
    <x v="1"/>
    <x v="1"/>
    <x v="2424"/>
    <x v="207"/>
    <x v="0"/>
    <x v="940"/>
    <n v="399.19"/>
    <n v="399.19"/>
    <n v="0"/>
  </r>
  <r>
    <x v="2"/>
    <x v="1"/>
    <x v="1"/>
    <x v="2432"/>
    <x v="61"/>
    <x v="25"/>
    <x v="10182"/>
    <n v="1314.2"/>
    <n v="1314.2"/>
    <n v="0"/>
  </r>
  <r>
    <x v="2"/>
    <x v="1"/>
    <x v="1"/>
    <x v="2605"/>
    <x v="220"/>
    <x v="0"/>
    <x v="4529"/>
    <n v="504"/>
    <n v="504"/>
    <n v="0"/>
  </r>
  <r>
    <x v="2"/>
    <x v="1"/>
    <x v="1"/>
    <x v="2605"/>
    <x v="220"/>
    <x v="62"/>
    <x v="6777"/>
    <n v="607.79"/>
    <n v="607.79"/>
    <n v="0"/>
  </r>
  <r>
    <x v="2"/>
    <x v="1"/>
    <x v="1"/>
    <x v="2425"/>
    <x v="220"/>
    <x v="46"/>
    <x v="2415"/>
    <n v="1350"/>
    <n v="1350"/>
    <n v="0"/>
  </r>
  <r>
    <x v="2"/>
    <x v="1"/>
    <x v="1"/>
    <x v="2425"/>
    <x v="220"/>
    <x v="62"/>
    <x v="10183"/>
    <n v="90"/>
    <n v="90"/>
    <n v="0"/>
  </r>
  <r>
    <x v="2"/>
    <x v="1"/>
    <x v="1"/>
    <x v="2426"/>
    <x v="434"/>
    <x v="12"/>
    <x v="10184"/>
    <n v="2000"/>
    <n v="2000"/>
    <n v="0"/>
  </r>
  <r>
    <x v="2"/>
    <x v="1"/>
    <x v="1"/>
    <x v="2433"/>
    <x v="335"/>
    <x v="200"/>
    <x v="9544"/>
    <n v="10544.43"/>
    <n v="10544.43"/>
    <n v="0"/>
  </r>
  <r>
    <x v="2"/>
    <x v="1"/>
    <x v="1"/>
    <x v="2606"/>
    <x v="94"/>
    <x v="4"/>
    <x v="10185"/>
    <n v="100"/>
    <n v="100"/>
    <n v="0"/>
  </r>
  <r>
    <x v="55"/>
    <x v="0"/>
    <x v="2"/>
    <x v="2436"/>
    <x v="1"/>
    <x v="142"/>
    <x v="8523"/>
    <n v="185.96"/>
    <n v="185.96"/>
    <n v="0"/>
  </r>
  <r>
    <x v="55"/>
    <x v="0"/>
    <x v="2"/>
    <x v="2436"/>
    <x v="1"/>
    <x v="202"/>
    <x v="8523"/>
    <n v="92.98"/>
    <n v="92.98"/>
    <n v="0"/>
  </r>
  <r>
    <x v="55"/>
    <x v="0"/>
    <x v="2"/>
    <x v="2436"/>
    <x v="1"/>
    <x v="198"/>
    <x v="9546"/>
    <n v="11.11"/>
    <n v="11.11"/>
    <n v="0"/>
  </r>
  <r>
    <x v="55"/>
    <x v="0"/>
    <x v="2"/>
    <x v="2436"/>
    <x v="1"/>
    <x v="238"/>
    <x v="8711"/>
    <n v="2"/>
    <n v="2"/>
    <n v="0"/>
  </r>
  <r>
    <x v="55"/>
    <x v="0"/>
    <x v="2"/>
    <x v="2436"/>
    <x v="1"/>
    <x v="541"/>
    <x v="9547"/>
    <n v="1.25"/>
    <n v="1.25"/>
    <n v="0"/>
  </r>
  <r>
    <x v="55"/>
    <x v="0"/>
    <x v="2"/>
    <x v="2436"/>
    <x v="1"/>
    <x v="723"/>
    <x v="8523"/>
    <n v="836.82"/>
    <n v="836.82"/>
    <n v="0"/>
  </r>
  <r>
    <x v="421"/>
    <x v="0"/>
    <x v="33"/>
    <x v="2609"/>
    <x v="31"/>
    <x v="4"/>
    <x v="10186"/>
    <n v="1996"/>
    <n v="1996"/>
    <n v="0"/>
  </r>
  <r>
    <x v="2"/>
    <x v="1"/>
    <x v="1"/>
    <x v="2622"/>
    <x v="37"/>
    <x v="62"/>
    <x v="10187"/>
    <n v="246"/>
    <n v="246"/>
    <n v="0"/>
  </r>
  <r>
    <x v="368"/>
    <x v="2"/>
    <x v="9"/>
    <x v="2542"/>
    <x v="446"/>
    <x v="0"/>
    <x v="8139"/>
    <n v="107800"/>
    <n v="97526"/>
    <n v="10274"/>
  </r>
  <r>
    <x v="2"/>
    <x v="1"/>
    <x v="1"/>
    <x v="2543"/>
    <x v="225"/>
    <x v="17"/>
    <x v="3727"/>
    <n v="1357.76"/>
    <n v="1357.76"/>
    <n v="0"/>
  </r>
  <r>
    <x v="2"/>
    <x v="1"/>
    <x v="1"/>
    <x v="2543"/>
    <x v="225"/>
    <x v="110"/>
    <x v="2512"/>
    <n v="75.260000000000005"/>
    <n v="75.260000000000005"/>
    <n v="0"/>
  </r>
  <r>
    <x v="2"/>
    <x v="1"/>
    <x v="1"/>
    <x v="2543"/>
    <x v="225"/>
    <x v="63"/>
    <x v="2512"/>
    <n v="-1357.76"/>
    <n v="-1357.76"/>
    <n v="0"/>
  </r>
  <r>
    <x v="386"/>
    <x v="2"/>
    <x v="8"/>
    <x v="2544"/>
    <x v="134"/>
    <x v="4"/>
    <x v="8906"/>
    <n v="507.6"/>
    <n v="507.6"/>
    <n v="0"/>
  </r>
  <r>
    <x v="387"/>
    <x v="2"/>
    <x v="8"/>
    <x v="2544"/>
    <x v="134"/>
    <x v="0"/>
    <x v="8908"/>
    <n v="2030.4"/>
    <n v="2030.4"/>
    <n v="0"/>
  </r>
  <r>
    <x v="394"/>
    <x v="0"/>
    <x v="2"/>
    <x v="2545"/>
    <x v="1"/>
    <x v="16"/>
    <x v="10188"/>
    <n v="112.36"/>
    <n v="112.36"/>
    <n v="0"/>
  </r>
  <r>
    <x v="351"/>
    <x v="0"/>
    <x v="2"/>
    <x v="2546"/>
    <x v="1"/>
    <x v="0"/>
    <x v="10189"/>
    <n v="177.46"/>
    <n v="177.46"/>
    <n v="0"/>
  </r>
  <r>
    <x v="351"/>
    <x v="0"/>
    <x v="2"/>
    <x v="2546"/>
    <x v="1"/>
    <x v="62"/>
    <x v="5011"/>
    <n v="2880.96"/>
    <n v="2880.96"/>
    <n v="0"/>
  </r>
  <r>
    <x v="2"/>
    <x v="1"/>
    <x v="1"/>
    <x v="2547"/>
    <x v="265"/>
    <x v="101"/>
    <x v="10190"/>
    <n v="10"/>
    <n v="10"/>
    <n v="0"/>
  </r>
  <r>
    <x v="2"/>
    <x v="1"/>
    <x v="1"/>
    <x v="2547"/>
    <x v="265"/>
    <x v="42"/>
    <x v="10191"/>
    <n v="65.099999999999994"/>
    <n v="65.099999999999994"/>
    <n v="0"/>
  </r>
  <r>
    <x v="2"/>
    <x v="1"/>
    <x v="1"/>
    <x v="2547"/>
    <x v="265"/>
    <x v="1"/>
    <x v="10192"/>
    <n v="24.3"/>
    <n v="24.3"/>
    <n v="0"/>
  </r>
  <r>
    <x v="2"/>
    <x v="1"/>
    <x v="1"/>
    <x v="2752"/>
    <x v="37"/>
    <x v="48"/>
    <x v="10193"/>
    <n v="477.45"/>
    <n v="477.45"/>
    <n v="0"/>
  </r>
  <r>
    <x v="2"/>
    <x v="1"/>
    <x v="1"/>
    <x v="2887"/>
    <x v="224"/>
    <x v="25"/>
    <x v="10194"/>
    <n v="766.72"/>
    <n v="766.72"/>
    <n v="0"/>
  </r>
  <r>
    <x v="483"/>
    <x v="2"/>
    <x v="14"/>
    <x v="2550"/>
    <x v="5"/>
    <x v="25"/>
    <x v="10195"/>
    <n v="186.15"/>
    <n v="186.15"/>
    <n v="0"/>
  </r>
  <r>
    <x v="2"/>
    <x v="1"/>
    <x v="1"/>
    <x v="2970"/>
    <x v="277"/>
    <x v="4"/>
    <x v="10196"/>
    <n v="1250"/>
    <n v="1250"/>
    <n v="0"/>
  </r>
  <r>
    <x v="355"/>
    <x v="2"/>
    <x v="5"/>
    <x v="2971"/>
    <x v="10"/>
    <x v="4"/>
    <x v="10197"/>
    <n v="100000"/>
    <n v="56681.66"/>
    <n v="43318.34"/>
  </r>
  <r>
    <x v="491"/>
    <x v="2"/>
    <x v="16"/>
    <x v="2616"/>
    <x v="1"/>
    <x v="48"/>
    <x v="10198"/>
    <n v="2978"/>
    <n v="2978"/>
    <n v="0"/>
  </r>
  <r>
    <x v="491"/>
    <x v="2"/>
    <x v="16"/>
    <x v="2616"/>
    <x v="1"/>
    <x v="117"/>
    <x v="10199"/>
    <n v="1842.21"/>
    <n v="1842.21"/>
    <n v="0"/>
  </r>
  <r>
    <x v="491"/>
    <x v="2"/>
    <x v="16"/>
    <x v="2616"/>
    <x v="1"/>
    <x v="119"/>
    <x v="10200"/>
    <n v="480"/>
    <n v="480"/>
    <n v="0"/>
  </r>
  <r>
    <x v="2"/>
    <x v="1"/>
    <x v="1"/>
    <x v="2972"/>
    <x v="57"/>
    <x v="4"/>
    <x v="10201"/>
    <n v="1676.7"/>
    <n v="1676.7"/>
    <n v="0"/>
  </r>
  <r>
    <x v="385"/>
    <x v="2"/>
    <x v="8"/>
    <x v="2757"/>
    <x v="414"/>
    <x v="4"/>
    <x v="9381"/>
    <n v="8944"/>
    <n v="1806"/>
    <n v="7138"/>
  </r>
  <r>
    <x v="2"/>
    <x v="1"/>
    <x v="1"/>
    <x v="2759"/>
    <x v="5"/>
    <x v="4"/>
    <x v="10202"/>
    <n v="785.99"/>
    <n v="785.99"/>
    <n v="0"/>
  </r>
  <r>
    <x v="2"/>
    <x v="1"/>
    <x v="1"/>
    <x v="2759"/>
    <x v="5"/>
    <x v="17"/>
    <x v="10203"/>
    <n v="141.76"/>
    <n v="141.76"/>
    <n v="0"/>
  </r>
  <r>
    <x v="2"/>
    <x v="1"/>
    <x v="1"/>
    <x v="2620"/>
    <x v="364"/>
    <x v="95"/>
    <x v="10204"/>
    <n v="322.86"/>
    <n v="322.86"/>
    <n v="0"/>
  </r>
  <r>
    <x v="2"/>
    <x v="1"/>
    <x v="1"/>
    <x v="2620"/>
    <x v="364"/>
    <x v="18"/>
    <x v="10205"/>
    <n v="1731.38"/>
    <n v="1731.38"/>
    <n v="0"/>
  </r>
  <r>
    <x v="2"/>
    <x v="1"/>
    <x v="1"/>
    <x v="2620"/>
    <x v="364"/>
    <x v="54"/>
    <x v="10206"/>
    <n v="37.5"/>
    <n v="37.5"/>
    <n v="0"/>
  </r>
  <r>
    <x v="2"/>
    <x v="1"/>
    <x v="1"/>
    <x v="2620"/>
    <x v="364"/>
    <x v="229"/>
    <x v="10207"/>
    <n v="73.349999999999994"/>
    <n v="73.349999999999994"/>
    <n v="0"/>
  </r>
  <r>
    <x v="2"/>
    <x v="1"/>
    <x v="1"/>
    <x v="2620"/>
    <x v="364"/>
    <x v="330"/>
    <x v="10208"/>
    <n v="329.27"/>
    <n v="329.27"/>
    <n v="0"/>
  </r>
  <r>
    <x v="2"/>
    <x v="1"/>
    <x v="1"/>
    <x v="2620"/>
    <x v="364"/>
    <x v="687"/>
    <x v="10209"/>
    <n v="31.5"/>
    <n v="31.5"/>
    <n v="0"/>
  </r>
  <r>
    <x v="2"/>
    <x v="1"/>
    <x v="1"/>
    <x v="2620"/>
    <x v="364"/>
    <x v="247"/>
    <x v="10210"/>
    <n v="348.75"/>
    <n v="348.75"/>
    <n v="0"/>
  </r>
  <r>
    <x v="2"/>
    <x v="1"/>
    <x v="1"/>
    <x v="2620"/>
    <x v="364"/>
    <x v="240"/>
    <x v="10211"/>
    <n v="2907"/>
    <n v="2907"/>
    <n v="0"/>
  </r>
  <r>
    <x v="2"/>
    <x v="1"/>
    <x v="1"/>
    <x v="2620"/>
    <x v="364"/>
    <x v="369"/>
    <x v="10212"/>
    <n v="10512"/>
    <n v="10512"/>
    <n v="0"/>
  </r>
  <r>
    <x v="2"/>
    <x v="1"/>
    <x v="1"/>
    <x v="2760"/>
    <x v="37"/>
    <x v="25"/>
    <x v="10213"/>
    <n v="1830.6"/>
    <n v="1830.6"/>
    <n v="0"/>
  </r>
  <r>
    <x v="2"/>
    <x v="1"/>
    <x v="1"/>
    <x v="2761"/>
    <x v="99"/>
    <x v="46"/>
    <x v="10214"/>
    <n v="21.4"/>
    <n v="21.4"/>
    <n v="0"/>
  </r>
  <r>
    <x v="2"/>
    <x v="1"/>
    <x v="1"/>
    <x v="2761"/>
    <x v="99"/>
    <x v="16"/>
    <x v="554"/>
    <n v="121.95"/>
    <n v="121.95"/>
    <n v="0"/>
  </r>
  <r>
    <x v="2"/>
    <x v="1"/>
    <x v="1"/>
    <x v="2622"/>
    <x v="37"/>
    <x v="25"/>
    <x v="10215"/>
    <n v="315.89999999999998"/>
    <n v="315.89999999999998"/>
    <n v="0"/>
  </r>
  <r>
    <x v="2"/>
    <x v="1"/>
    <x v="1"/>
    <x v="2622"/>
    <x v="37"/>
    <x v="18"/>
    <x v="10216"/>
    <n v="409.5"/>
    <n v="409.5"/>
    <n v="0"/>
  </r>
  <r>
    <x v="205"/>
    <x v="2"/>
    <x v="8"/>
    <x v="2191"/>
    <x v="414"/>
    <x v="14"/>
    <x v="10217"/>
    <n v="6991.86"/>
    <n v="6101.86"/>
    <n v="890"/>
  </r>
  <r>
    <x v="374"/>
    <x v="2"/>
    <x v="28"/>
    <x v="1852"/>
    <x v="306"/>
    <x v="25"/>
    <x v="10218"/>
    <n v="360.18"/>
    <n v="360.18"/>
    <n v="0"/>
  </r>
  <r>
    <x v="374"/>
    <x v="2"/>
    <x v="28"/>
    <x v="1852"/>
    <x v="306"/>
    <x v="21"/>
    <x v="10219"/>
    <n v="2064.75"/>
    <n v="2064.75"/>
    <n v="0"/>
  </r>
  <r>
    <x v="2"/>
    <x v="1"/>
    <x v="1"/>
    <x v="2653"/>
    <x v="303"/>
    <x v="1"/>
    <x v="9351"/>
    <n v="378.28"/>
    <n v="378.28"/>
    <n v="0"/>
  </r>
  <r>
    <x v="2"/>
    <x v="1"/>
    <x v="1"/>
    <x v="2653"/>
    <x v="303"/>
    <x v="164"/>
    <x v="10220"/>
    <n v="42.14"/>
    <n v="42.14"/>
    <n v="0"/>
  </r>
  <r>
    <x v="2"/>
    <x v="1"/>
    <x v="1"/>
    <x v="2653"/>
    <x v="303"/>
    <x v="294"/>
    <x v="420"/>
    <n v="175"/>
    <n v="175"/>
    <n v="0"/>
  </r>
  <r>
    <x v="2"/>
    <x v="1"/>
    <x v="1"/>
    <x v="2653"/>
    <x v="303"/>
    <x v="993"/>
    <x v="10221"/>
    <n v="-189.14"/>
    <n v="-189.14"/>
    <n v="0"/>
  </r>
  <r>
    <x v="2"/>
    <x v="1"/>
    <x v="1"/>
    <x v="2653"/>
    <x v="303"/>
    <x v="1142"/>
    <x v="10222"/>
    <n v="-299.14"/>
    <n v="-299.14"/>
    <n v="0"/>
  </r>
  <r>
    <x v="2"/>
    <x v="1"/>
    <x v="1"/>
    <x v="2653"/>
    <x v="303"/>
    <x v="198"/>
    <x v="9352"/>
    <n v="-72.040000000000006"/>
    <n v="-72.040000000000006"/>
    <n v="0"/>
  </r>
  <r>
    <x v="2"/>
    <x v="1"/>
    <x v="1"/>
    <x v="2653"/>
    <x v="303"/>
    <x v="468"/>
    <x v="10220"/>
    <n v="-42.14"/>
    <n v="-42.14"/>
    <n v="0"/>
  </r>
  <r>
    <x v="2"/>
    <x v="1"/>
    <x v="1"/>
    <x v="2973"/>
    <x v="487"/>
    <x v="25"/>
    <x v="554"/>
    <n v="195.43"/>
    <n v="195.43"/>
    <n v="0"/>
  </r>
  <r>
    <x v="210"/>
    <x v="2"/>
    <x v="3"/>
    <x v="2657"/>
    <x v="223"/>
    <x v="16"/>
    <x v="10223"/>
    <n v="641.66"/>
    <n v="641.66"/>
    <n v="0"/>
  </r>
  <r>
    <x v="210"/>
    <x v="2"/>
    <x v="3"/>
    <x v="2657"/>
    <x v="223"/>
    <x v="48"/>
    <x v="10224"/>
    <n v="1166.6600000000001"/>
    <n v="1166.6600000000001"/>
    <n v="0"/>
  </r>
  <r>
    <x v="362"/>
    <x v="2"/>
    <x v="28"/>
    <x v="2974"/>
    <x v="476"/>
    <x v="46"/>
    <x v="420"/>
    <n v="422.89"/>
    <n v="422.89"/>
    <n v="0"/>
  </r>
  <r>
    <x v="2"/>
    <x v="1"/>
    <x v="1"/>
    <x v="2975"/>
    <x v="90"/>
    <x v="0"/>
    <x v="3348"/>
    <n v="662.5"/>
    <n v="662.5"/>
    <n v="0"/>
  </r>
  <r>
    <x v="331"/>
    <x v="0"/>
    <x v="9"/>
    <x v="2976"/>
    <x v="433"/>
    <x v="4"/>
    <x v="10225"/>
    <n v="76667"/>
    <n v="76667"/>
    <n v="0"/>
  </r>
  <r>
    <x v="2"/>
    <x v="1"/>
    <x v="1"/>
    <x v="2660"/>
    <x v="455"/>
    <x v="1"/>
    <x v="1146"/>
    <n v="119.1"/>
    <n v="119.1"/>
    <n v="0"/>
  </r>
  <r>
    <x v="2"/>
    <x v="1"/>
    <x v="1"/>
    <x v="2660"/>
    <x v="455"/>
    <x v="131"/>
    <x v="1989"/>
    <n v="119.1"/>
    <n v="119.1"/>
    <n v="0"/>
  </r>
  <r>
    <x v="2"/>
    <x v="1"/>
    <x v="1"/>
    <x v="2662"/>
    <x v="42"/>
    <x v="4"/>
    <x v="135"/>
    <n v="171095.28"/>
    <n v="171095.28"/>
    <n v="0"/>
  </r>
  <r>
    <x v="2"/>
    <x v="1"/>
    <x v="1"/>
    <x v="2662"/>
    <x v="42"/>
    <x v="46"/>
    <x v="9177"/>
    <n v="1527.63"/>
    <n v="1527.63"/>
    <n v="0"/>
  </r>
  <r>
    <x v="345"/>
    <x v="2"/>
    <x v="28"/>
    <x v="2903"/>
    <x v="200"/>
    <x v="25"/>
    <x v="9949"/>
    <n v="8840"/>
    <n v="3536"/>
    <n v="5304"/>
  </r>
  <r>
    <x v="190"/>
    <x v="2"/>
    <x v="5"/>
    <x v="2664"/>
    <x v="1"/>
    <x v="95"/>
    <x v="2933"/>
    <n v="982.24"/>
    <n v="982.24"/>
    <n v="0"/>
  </r>
  <r>
    <x v="190"/>
    <x v="2"/>
    <x v="5"/>
    <x v="2664"/>
    <x v="1"/>
    <x v="117"/>
    <x v="10226"/>
    <n v="288.8"/>
    <n v="288.8"/>
    <n v="0"/>
  </r>
  <r>
    <x v="190"/>
    <x v="2"/>
    <x v="5"/>
    <x v="2664"/>
    <x v="1"/>
    <x v="1"/>
    <x v="10227"/>
    <n v="207.28"/>
    <n v="207.28"/>
    <n v="0"/>
  </r>
  <r>
    <x v="190"/>
    <x v="2"/>
    <x v="5"/>
    <x v="2664"/>
    <x v="1"/>
    <x v="131"/>
    <x v="10228"/>
    <n v="87.68"/>
    <n v="87.68"/>
    <n v="0"/>
  </r>
  <r>
    <x v="190"/>
    <x v="2"/>
    <x v="5"/>
    <x v="2664"/>
    <x v="1"/>
    <x v="21"/>
    <x v="10229"/>
    <n v="68.66"/>
    <n v="68.66"/>
    <n v="0"/>
  </r>
  <r>
    <x v="190"/>
    <x v="2"/>
    <x v="5"/>
    <x v="2664"/>
    <x v="1"/>
    <x v="80"/>
    <x v="10230"/>
    <n v="1236"/>
    <n v="1236"/>
    <n v="0"/>
  </r>
  <r>
    <x v="119"/>
    <x v="2"/>
    <x v="5"/>
    <x v="2666"/>
    <x v="1"/>
    <x v="16"/>
    <x v="10231"/>
    <n v="255.78"/>
    <n v="255.78"/>
    <n v="0"/>
  </r>
  <r>
    <x v="119"/>
    <x v="2"/>
    <x v="5"/>
    <x v="2666"/>
    <x v="1"/>
    <x v="42"/>
    <x v="10232"/>
    <n v="147.06"/>
    <n v="147.06"/>
    <n v="0"/>
  </r>
  <r>
    <x v="135"/>
    <x v="2"/>
    <x v="2"/>
    <x v="2977"/>
    <x v="335"/>
    <x v="25"/>
    <x v="10233"/>
    <n v="13777.22"/>
    <n v="13777.22"/>
    <n v="0"/>
  </r>
  <r>
    <x v="2"/>
    <x v="1"/>
    <x v="1"/>
    <x v="2819"/>
    <x v="5"/>
    <x v="16"/>
    <x v="10234"/>
    <n v="813.55"/>
    <n v="813.55"/>
    <n v="0"/>
  </r>
  <r>
    <x v="354"/>
    <x v="0"/>
    <x v="31"/>
    <x v="2667"/>
    <x v="456"/>
    <x v="25"/>
    <x v="420"/>
    <n v="101.21"/>
    <n v="101.21"/>
    <n v="0"/>
  </r>
  <r>
    <x v="2"/>
    <x v="1"/>
    <x v="1"/>
    <x v="2669"/>
    <x v="358"/>
    <x v="4"/>
    <x v="10235"/>
    <n v="2793.96"/>
    <n v="2793.96"/>
    <n v="0"/>
  </r>
  <r>
    <x v="2"/>
    <x v="1"/>
    <x v="1"/>
    <x v="2978"/>
    <x v="19"/>
    <x v="4"/>
    <x v="10236"/>
    <n v="1492.36"/>
    <n v="1492.36"/>
    <n v="0"/>
  </r>
  <r>
    <x v="361"/>
    <x v="2"/>
    <x v="28"/>
    <x v="2278"/>
    <x v="377"/>
    <x v="4"/>
    <x v="10237"/>
    <n v="2932"/>
    <n v="2932"/>
    <n v="0"/>
  </r>
  <r>
    <x v="2"/>
    <x v="1"/>
    <x v="1"/>
    <x v="2279"/>
    <x v="207"/>
    <x v="17"/>
    <x v="10238"/>
    <n v="816"/>
    <n v="816"/>
    <n v="0"/>
  </r>
  <r>
    <x v="2"/>
    <x v="1"/>
    <x v="1"/>
    <x v="2279"/>
    <x v="207"/>
    <x v="46"/>
    <x v="10239"/>
    <n v="50.4"/>
    <n v="50.4"/>
    <n v="0"/>
  </r>
  <r>
    <x v="2"/>
    <x v="1"/>
    <x v="1"/>
    <x v="2279"/>
    <x v="207"/>
    <x v="62"/>
    <x v="10240"/>
    <n v="352"/>
    <n v="352"/>
    <n v="0"/>
  </r>
  <r>
    <x v="359"/>
    <x v="2"/>
    <x v="9"/>
    <x v="2520"/>
    <x v="223"/>
    <x v="46"/>
    <x v="5785"/>
    <n v="105"/>
    <n v="105"/>
    <n v="0"/>
  </r>
  <r>
    <x v="361"/>
    <x v="2"/>
    <x v="28"/>
    <x v="2513"/>
    <x v="269"/>
    <x v="46"/>
    <x v="7751"/>
    <n v="237.92"/>
    <n v="237.92"/>
    <n v="0"/>
  </r>
  <r>
    <x v="361"/>
    <x v="2"/>
    <x v="28"/>
    <x v="2513"/>
    <x v="269"/>
    <x v="62"/>
    <x v="5814"/>
    <n v="2043.09"/>
    <n v="2043.09"/>
    <n v="0"/>
  </r>
  <r>
    <x v="350"/>
    <x v="2"/>
    <x v="28"/>
    <x v="2282"/>
    <x v="377"/>
    <x v="25"/>
    <x v="420"/>
    <n v="400"/>
    <n v="400"/>
    <n v="0"/>
  </r>
  <r>
    <x v="345"/>
    <x v="2"/>
    <x v="28"/>
    <x v="2864"/>
    <x v="134"/>
    <x v="4"/>
    <x v="8358"/>
    <n v="855.4"/>
    <n v="855.4"/>
    <n v="0"/>
  </r>
  <r>
    <x v="478"/>
    <x v="0"/>
    <x v="15"/>
    <x v="2515"/>
    <x v="9"/>
    <x v="0"/>
    <x v="5704"/>
    <n v="64"/>
    <n v="64"/>
    <n v="0"/>
  </r>
  <r>
    <x v="478"/>
    <x v="0"/>
    <x v="15"/>
    <x v="2515"/>
    <x v="9"/>
    <x v="46"/>
    <x v="10241"/>
    <n v="50"/>
    <n v="50"/>
    <n v="0"/>
  </r>
  <r>
    <x v="190"/>
    <x v="2"/>
    <x v="5"/>
    <x v="2678"/>
    <x v="160"/>
    <x v="4"/>
    <x v="10242"/>
    <n v="450.6"/>
    <n v="450.6"/>
    <n v="0"/>
  </r>
  <r>
    <x v="2"/>
    <x v="1"/>
    <x v="1"/>
    <x v="2979"/>
    <x v="37"/>
    <x v="4"/>
    <x v="10243"/>
    <n v="539.70000000000005"/>
    <n v="539.70000000000005"/>
    <n v="0"/>
  </r>
  <r>
    <x v="374"/>
    <x v="2"/>
    <x v="28"/>
    <x v="2980"/>
    <x v="5"/>
    <x v="17"/>
    <x v="10244"/>
    <n v="7316.27"/>
    <n v="7316.27"/>
    <n v="0"/>
  </r>
  <r>
    <x v="354"/>
    <x v="0"/>
    <x v="31"/>
    <x v="2836"/>
    <x v="31"/>
    <x v="25"/>
    <x v="10245"/>
    <n v="26168.25"/>
    <n v="26168.25"/>
    <n v="0"/>
  </r>
  <r>
    <x v="2"/>
    <x v="1"/>
    <x v="1"/>
    <x v="2680"/>
    <x v="279"/>
    <x v="17"/>
    <x v="10246"/>
    <n v="713.36"/>
    <n v="713.36"/>
    <n v="0"/>
  </r>
  <r>
    <x v="394"/>
    <x v="0"/>
    <x v="2"/>
    <x v="2981"/>
    <x v="44"/>
    <x v="4"/>
    <x v="10247"/>
    <n v="14333.71"/>
    <n v="14333.71"/>
    <n v="0"/>
  </r>
  <r>
    <x v="380"/>
    <x v="0"/>
    <x v="9"/>
    <x v="2766"/>
    <x v="200"/>
    <x v="4"/>
    <x v="9413"/>
    <n v="12600"/>
    <n v="6250"/>
    <n v="6350"/>
  </r>
  <r>
    <x v="2"/>
    <x v="1"/>
    <x v="1"/>
    <x v="2982"/>
    <x v="34"/>
    <x v="4"/>
    <x v="10248"/>
    <n v="542.22"/>
    <n v="542.22"/>
    <n v="0"/>
  </r>
  <r>
    <x v="2"/>
    <x v="1"/>
    <x v="1"/>
    <x v="2982"/>
    <x v="34"/>
    <x v="25"/>
    <x v="420"/>
    <n v="19.989999999999998"/>
    <n v="19.989999999999998"/>
    <n v="0"/>
  </r>
  <r>
    <x v="2"/>
    <x v="1"/>
    <x v="1"/>
    <x v="2983"/>
    <x v="5"/>
    <x v="4"/>
    <x v="10249"/>
    <n v="4650.75"/>
    <n v="4650.75"/>
    <n v="0"/>
  </r>
  <r>
    <x v="2"/>
    <x v="1"/>
    <x v="1"/>
    <x v="2983"/>
    <x v="5"/>
    <x v="0"/>
    <x v="10250"/>
    <n v="216.87"/>
    <n v="216.87"/>
    <n v="0"/>
  </r>
  <r>
    <x v="352"/>
    <x v="2"/>
    <x v="28"/>
    <x v="2690"/>
    <x v="200"/>
    <x v="200"/>
    <x v="9225"/>
    <n v="36250"/>
    <n v="36250"/>
    <n v="0"/>
  </r>
  <r>
    <x v="2"/>
    <x v="1"/>
    <x v="1"/>
    <x v="2922"/>
    <x v="41"/>
    <x v="4"/>
    <x v="10251"/>
    <n v="550"/>
    <n v="550"/>
    <n v="0"/>
  </r>
  <r>
    <x v="2"/>
    <x v="1"/>
    <x v="1"/>
    <x v="2922"/>
    <x v="41"/>
    <x v="95"/>
    <x v="10252"/>
    <n v="117.6"/>
    <n v="117.6"/>
    <n v="0"/>
  </r>
  <r>
    <x v="190"/>
    <x v="2"/>
    <x v="5"/>
    <x v="2692"/>
    <x v="223"/>
    <x v="42"/>
    <x v="554"/>
    <n v="281.05"/>
    <n v="281.05"/>
    <n v="0"/>
  </r>
  <r>
    <x v="2"/>
    <x v="1"/>
    <x v="1"/>
    <x v="2693"/>
    <x v="381"/>
    <x v="4"/>
    <x v="10253"/>
    <n v="935.8"/>
    <n v="935.8"/>
    <n v="0"/>
  </r>
  <r>
    <x v="2"/>
    <x v="1"/>
    <x v="1"/>
    <x v="2984"/>
    <x v="37"/>
    <x v="4"/>
    <x v="10254"/>
    <n v="644.24"/>
    <n v="644.24"/>
    <n v="0"/>
  </r>
  <r>
    <x v="2"/>
    <x v="1"/>
    <x v="1"/>
    <x v="2695"/>
    <x v="64"/>
    <x v="62"/>
    <x v="10255"/>
    <n v="93"/>
    <n v="93"/>
    <n v="0"/>
  </r>
  <r>
    <x v="2"/>
    <x v="1"/>
    <x v="1"/>
    <x v="2695"/>
    <x v="64"/>
    <x v="78"/>
    <x v="10256"/>
    <n v="26.4"/>
    <n v="26.4"/>
    <n v="0"/>
  </r>
  <r>
    <x v="2"/>
    <x v="1"/>
    <x v="1"/>
    <x v="2695"/>
    <x v="64"/>
    <x v="22"/>
    <x v="10257"/>
    <n v="50.76"/>
    <n v="50.76"/>
    <n v="0"/>
  </r>
  <r>
    <x v="2"/>
    <x v="1"/>
    <x v="1"/>
    <x v="2697"/>
    <x v="392"/>
    <x v="73"/>
    <x v="10258"/>
    <n v="586.67999999999995"/>
    <n v="586.67999999999995"/>
    <n v="0"/>
  </r>
  <r>
    <x v="2"/>
    <x v="1"/>
    <x v="1"/>
    <x v="2697"/>
    <x v="392"/>
    <x v="95"/>
    <x v="10259"/>
    <n v="506.55"/>
    <n v="506.55"/>
    <n v="0"/>
  </r>
  <r>
    <x v="2"/>
    <x v="1"/>
    <x v="1"/>
    <x v="2985"/>
    <x v="5"/>
    <x v="13"/>
    <x v="10260"/>
    <n v="763.82"/>
    <n v="763.82"/>
    <n v="0"/>
  </r>
  <r>
    <x v="2"/>
    <x v="1"/>
    <x v="1"/>
    <x v="2770"/>
    <x v="37"/>
    <x v="25"/>
    <x v="10261"/>
    <n v="73.5"/>
    <n v="73.5"/>
    <n v="0"/>
  </r>
  <r>
    <x v="2"/>
    <x v="1"/>
    <x v="1"/>
    <x v="2770"/>
    <x v="37"/>
    <x v="19"/>
    <x v="10262"/>
    <n v="90.12"/>
    <n v="90.12"/>
    <n v="0"/>
  </r>
  <r>
    <x v="2"/>
    <x v="1"/>
    <x v="1"/>
    <x v="2770"/>
    <x v="37"/>
    <x v="101"/>
    <x v="10263"/>
    <n v="188.67"/>
    <n v="188.67"/>
    <n v="0"/>
  </r>
  <r>
    <x v="2"/>
    <x v="1"/>
    <x v="1"/>
    <x v="2986"/>
    <x v="488"/>
    <x v="25"/>
    <x v="10264"/>
    <n v="450"/>
    <n v="450"/>
    <n v="0"/>
  </r>
  <r>
    <x v="2"/>
    <x v="1"/>
    <x v="1"/>
    <x v="2986"/>
    <x v="488"/>
    <x v="0"/>
    <x v="827"/>
    <n v="394.65"/>
    <n v="394.65"/>
    <n v="0"/>
  </r>
  <r>
    <x v="2"/>
    <x v="1"/>
    <x v="1"/>
    <x v="2700"/>
    <x v="293"/>
    <x v="4"/>
    <x v="10265"/>
    <n v="2620.98"/>
    <n v="2620.98"/>
    <n v="0"/>
  </r>
  <r>
    <x v="498"/>
    <x v="2"/>
    <x v="32"/>
    <x v="2987"/>
    <x v="461"/>
    <x v="4"/>
    <x v="10266"/>
    <n v="16073"/>
    <n v="16073"/>
    <n v="0"/>
  </r>
  <r>
    <x v="347"/>
    <x v="0"/>
    <x v="16"/>
    <x v="2133"/>
    <x v="1"/>
    <x v="18"/>
    <x v="10267"/>
    <n v="88"/>
    <n v="88"/>
    <n v="0"/>
  </r>
  <r>
    <x v="2"/>
    <x v="1"/>
    <x v="1"/>
    <x v="2133"/>
    <x v="1"/>
    <x v="294"/>
    <x v="10268"/>
    <n v="637.79999999999995"/>
    <n v="637.79999999999995"/>
    <n v="0"/>
  </r>
  <r>
    <x v="480"/>
    <x v="2"/>
    <x v="8"/>
    <x v="2533"/>
    <x v="5"/>
    <x v="42"/>
    <x v="10269"/>
    <n v="5896.78"/>
    <n v="5896.78"/>
    <n v="0"/>
  </r>
  <r>
    <x v="480"/>
    <x v="2"/>
    <x v="8"/>
    <x v="2533"/>
    <x v="5"/>
    <x v="106"/>
    <x v="5865"/>
    <n v="162.11000000000001"/>
    <n v="162.11000000000001"/>
    <n v="0"/>
  </r>
  <r>
    <x v="480"/>
    <x v="2"/>
    <x v="8"/>
    <x v="2533"/>
    <x v="5"/>
    <x v="78"/>
    <x v="5179"/>
    <n v="45.06"/>
    <n v="45.06"/>
    <n v="0"/>
  </r>
  <r>
    <x v="480"/>
    <x v="2"/>
    <x v="8"/>
    <x v="2533"/>
    <x v="5"/>
    <x v="21"/>
    <x v="7081"/>
    <n v="169.15"/>
    <n v="169.15"/>
    <n v="0"/>
  </r>
  <r>
    <x v="480"/>
    <x v="2"/>
    <x v="8"/>
    <x v="2533"/>
    <x v="5"/>
    <x v="185"/>
    <x v="10270"/>
    <n v="2391.7600000000002"/>
    <n v="2391.7600000000002"/>
    <n v="0"/>
  </r>
  <r>
    <x v="480"/>
    <x v="2"/>
    <x v="8"/>
    <x v="2533"/>
    <x v="5"/>
    <x v="81"/>
    <x v="10271"/>
    <n v="848.64"/>
    <n v="848.64"/>
    <n v="0"/>
  </r>
  <r>
    <x v="480"/>
    <x v="2"/>
    <x v="8"/>
    <x v="2533"/>
    <x v="5"/>
    <x v="139"/>
    <x v="10272"/>
    <n v="686.24"/>
    <n v="686.24"/>
    <n v="0"/>
  </r>
  <r>
    <x v="366"/>
    <x v="2"/>
    <x v="9"/>
    <x v="2704"/>
    <x v="413"/>
    <x v="25"/>
    <x v="8138"/>
    <n v="599099"/>
    <n v="449324.25"/>
    <n v="149774.75"/>
  </r>
  <r>
    <x v="2"/>
    <x v="1"/>
    <x v="1"/>
    <x v="2762"/>
    <x v="5"/>
    <x v="4"/>
    <x v="10273"/>
    <n v="3951.16"/>
    <n v="3951.16"/>
    <n v="0"/>
  </r>
  <r>
    <x v="440"/>
    <x v="2"/>
    <x v="2"/>
    <x v="2988"/>
    <x v="44"/>
    <x v="25"/>
    <x v="10274"/>
    <n v="4021.64"/>
    <n v="4021.64"/>
    <n v="0"/>
  </r>
  <r>
    <x v="482"/>
    <x v="2"/>
    <x v="15"/>
    <x v="2534"/>
    <x v="328"/>
    <x v="66"/>
    <x v="64"/>
    <n v="390"/>
    <n v="390"/>
    <n v="0"/>
  </r>
  <r>
    <x v="38"/>
    <x v="2"/>
    <x v="5"/>
    <x v="2639"/>
    <x v="1"/>
    <x v="62"/>
    <x v="10275"/>
    <n v="40.5"/>
    <n v="40.5"/>
    <n v="0"/>
  </r>
  <r>
    <x v="247"/>
    <x v="0"/>
    <x v="15"/>
    <x v="2642"/>
    <x v="223"/>
    <x v="25"/>
    <x v="10276"/>
    <n v="66.599999999999994"/>
    <n v="66.599999999999994"/>
    <n v="0"/>
  </r>
  <r>
    <x v="2"/>
    <x v="1"/>
    <x v="1"/>
    <x v="2857"/>
    <x v="57"/>
    <x v="4"/>
    <x v="10277"/>
    <n v="353.98"/>
    <n v="353.98"/>
    <n v="0"/>
  </r>
  <r>
    <x v="2"/>
    <x v="1"/>
    <x v="1"/>
    <x v="2989"/>
    <x v="394"/>
    <x v="4"/>
    <x v="10278"/>
    <n v="1747.5"/>
    <n v="1747.5"/>
    <n v="0"/>
  </r>
  <r>
    <x v="2"/>
    <x v="1"/>
    <x v="1"/>
    <x v="2296"/>
    <x v="37"/>
    <x v="4"/>
    <x v="10279"/>
    <n v="811.71"/>
    <n v="811.71"/>
    <n v="0"/>
  </r>
  <r>
    <x v="2"/>
    <x v="1"/>
    <x v="1"/>
    <x v="2990"/>
    <x v="15"/>
    <x v="25"/>
    <x v="4779"/>
    <n v="324"/>
    <n v="324"/>
    <n v="0"/>
  </r>
  <r>
    <x v="452"/>
    <x v="2"/>
    <x v="14"/>
    <x v="2297"/>
    <x v="362"/>
    <x v="4"/>
    <x v="10280"/>
    <n v="619.94000000000005"/>
    <n v="619.94000000000005"/>
    <n v="0"/>
  </r>
  <r>
    <x v="452"/>
    <x v="2"/>
    <x v="14"/>
    <x v="2297"/>
    <x v="362"/>
    <x v="0"/>
    <x v="10281"/>
    <n v="8.42"/>
    <n v="8.42"/>
    <n v="0"/>
  </r>
  <r>
    <x v="386"/>
    <x v="2"/>
    <x v="8"/>
    <x v="2298"/>
    <x v="5"/>
    <x v="4"/>
    <x v="8884"/>
    <n v="1592.55"/>
    <n v="1592.55"/>
    <n v="0"/>
  </r>
  <r>
    <x v="386"/>
    <x v="2"/>
    <x v="8"/>
    <x v="2298"/>
    <x v="5"/>
    <x v="14"/>
    <x v="10271"/>
    <n v="212.16"/>
    <n v="212.16"/>
    <n v="0"/>
  </r>
  <r>
    <x v="386"/>
    <x v="2"/>
    <x v="8"/>
    <x v="2298"/>
    <x v="5"/>
    <x v="308"/>
    <x v="8351"/>
    <n v="1605.8"/>
    <n v="1605.8"/>
    <n v="0"/>
  </r>
  <r>
    <x v="386"/>
    <x v="2"/>
    <x v="8"/>
    <x v="2298"/>
    <x v="5"/>
    <x v="46"/>
    <x v="5090"/>
    <n v="10708.82"/>
    <n v="10708.82"/>
    <n v="0"/>
  </r>
  <r>
    <x v="386"/>
    <x v="2"/>
    <x v="8"/>
    <x v="2298"/>
    <x v="5"/>
    <x v="48"/>
    <x v="10269"/>
    <n v="4142.82"/>
    <n v="4142.82"/>
    <n v="0"/>
  </r>
  <r>
    <x v="386"/>
    <x v="2"/>
    <x v="8"/>
    <x v="2298"/>
    <x v="5"/>
    <x v="42"/>
    <x v="8350"/>
    <n v="27.68"/>
    <n v="27.68"/>
    <n v="0"/>
  </r>
  <r>
    <x v="386"/>
    <x v="2"/>
    <x v="8"/>
    <x v="2298"/>
    <x v="5"/>
    <x v="1143"/>
    <x v="10282"/>
    <n v="70.790000000000006"/>
    <n v="70.790000000000006"/>
    <n v="0"/>
  </r>
  <r>
    <x v="387"/>
    <x v="2"/>
    <x v="8"/>
    <x v="2298"/>
    <x v="5"/>
    <x v="1144"/>
    <x v="8639"/>
    <n v="174"/>
    <n v="174"/>
    <n v="0"/>
  </r>
  <r>
    <x v="387"/>
    <x v="2"/>
    <x v="8"/>
    <x v="2298"/>
    <x v="5"/>
    <x v="1145"/>
    <x v="6059"/>
    <n v="86.8"/>
    <n v="86.8"/>
    <n v="0"/>
  </r>
  <r>
    <x v="387"/>
    <x v="2"/>
    <x v="8"/>
    <x v="2298"/>
    <x v="5"/>
    <x v="52"/>
    <x v="5863"/>
    <n v="102"/>
    <n v="102"/>
    <n v="0"/>
  </r>
  <r>
    <x v="387"/>
    <x v="2"/>
    <x v="8"/>
    <x v="2298"/>
    <x v="5"/>
    <x v="1146"/>
    <x v="6061"/>
    <n v="412.38"/>
    <n v="412.38"/>
    <n v="0"/>
  </r>
  <r>
    <x v="387"/>
    <x v="2"/>
    <x v="8"/>
    <x v="2298"/>
    <x v="5"/>
    <x v="844"/>
    <x v="9835"/>
    <n v="73.739999999999995"/>
    <n v="73.739999999999995"/>
    <n v="0"/>
  </r>
  <r>
    <x v="385"/>
    <x v="2"/>
    <x v="8"/>
    <x v="2298"/>
    <x v="5"/>
    <x v="1147"/>
    <x v="5874"/>
    <n v="107.19"/>
    <n v="107.19"/>
    <n v="0"/>
  </r>
  <r>
    <x v="385"/>
    <x v="2"/>
    <x v="8"/>
    <x v="2298"/>
    <x v="5"/>
    <x v="1148"/>
    <x v="10283"/>
    <n v="23.16"/>
    <n v="23.16"/>
    <n v="0"/>
  </r>
  <r>
    <x v="385"/>
    <x v="2"/>
    <x v="8"/>
    <x v="2298"/>
    <x v="5"/>
    <x v="1149"/>
    <x v="10284"/>
    <n v="7.1"/>
    <n v="7.1"/>
    <n v="0"/>
  </r>
  <r>
    <x v="385"/>
    <x v="2"/>
    <x v="8"/>
    <x v="2298"/>
    <x v="5"/>
    <x v="1150"/>
    <x v="10285"/>
    <n v="49.56"/>
    <n v="49.56"/>
    <n v="0"/>
  </r>
  <r>
    <x v="386"/>
    <x v="2"/>
    <x v="8"/>
    <x v="2298"/>
    <x v="5"/>
    <x v="1151"/>
    <x v="10286"/>
    <n v="254.34"/>
    <n v="254.34"/>
    <n v="0"/>
  </r>
  <r>
    <x v="2"/>
    <x v="1"/>
    <x v="1"/>
    <x v="2570"/>
    <x v="37"/>
    <x v="4"/>
    <x v="10287"/>
    <n v="643.21"/>
    <n v="643.21"/>
    <n v="0"/>
  </r>
  <r>
    <x v="119"/>
    <x v="2"/>
    <x v="5"/>
    <x v="2301"/>
    <x v="362"/>
    <x v="43"/>
    <x v="10288"/>
    <n v="4.5599999999999996"/>
    <n v="4.5599999999999996"/>
    <n v="0"/>
  </r>
  <r>
    <x v="119"/>
    <x v="2"/>
    <x v="5"/>
    <x v="2301"/>
    <x v="362"/>
    <x v="117"/>
    <x v="10289"/>
    <n v="15.84"/>
    <n v="15.84"/>
    <n v="0"/>
  </r>
  <r>
    <x v="119"/>
    <x v="2"/>
    <x v="5"/>
    <x v="2301"/>
    <x v="362"/>
    <x v="185"/>
    <x v="10290"/>
    <n v="3.81"/>
    <n v="3.81"/>
    <n v="0"/>
  </r>
  <r>
    <x v="119"/>
    <x v="2"/>
    <x v="5"/>
    <x v="2301"/>
    <x v="362"/>
    <x v="139"/>
    <x v="10291"/>
    <n v="134.97"/>
    <n v="134.97"/>
    <n v="0"/>
  </r>
  <r>
    <x v="119"/>
    <x v="2"/>
    <x v="5"/>
    <x v="2301"/>
    <x v="362"/>
    <x v="142"/>
    <x v="10292"/>
    <n v="77.87"/>
    <n v="77.87"/>
    <n v="0"/>
  </r>
  <r>
    <x v="119"/>
    <x v="2"/>
    <x v="5"/>
    <x v="2301"/>
    <x v="362"/>
    <x v="468"/>
    <x v="10293"/>
    <n v="2.09"/>
    <n v="2.09"/>
    <n v="0"/>
  </r>
  <r>
    <x v="2"/>
    <x v="1"/>
    <x v="1"/>
    <x v="2344"/>
    <x v="190"/>
    <x v="42"/>
    <x v="10294"/>
    <n v="15.15"/>
    <n v="15.15"/>
    <n v="0"/>
  </r>
  <r>
    <x v="2"/>
    <x v="1"/>
    <x v="1"/>
    <x v="2344"/>
    <x v="190"/>
    <x v="271"/>
    <x v="10295"/>
    <n v="21.03"/>
    <n v="21.03"/>
    <n v="0"/>
  </r>
  <r>
    <x v="2"/>
    <x v="1"/>
    <x v="1"/>
    <x v="2344"/>
    <x v="190"/>
    <x v="229"/>
    <x v="10296"/>
    <n v="43.42"/>
    <n v="43.42"/>
    <n v="0"/>
  </r>
  <r>
    <x v="2"/>
    <x v="1"/>
    <x v="1"/>
    <x v="2846"/>
    <x v="482"/>
    <x v="4"/>
    <x v="10297"/>
    <n v="1978"/>
    <n v="1978"/>
    <n v="0"/>
  </r>
  <r>
    <x v="358"/>
    <x v="2"/>
    <x v="9"/>
    <x v="2847"/>
    <x v="200"/>
    <x v="25"/>
    <x v="9700"/>
    <n v="7040.33"/>
    <n v="7040.33"/>
    <n v="0"/>
  </r>
  <r>
    <x v="2"/>
    <x v="1"/>
    <x v="1"/>
    <x v="2920"/>
    <x v="90"/>
    <x v="25"/>
    <x v="3348"/>
    <n v="662.5"/>
    <n v="662.5"/>
    <n v="0"/>
  </r>
  <r>
    <x v="379"/>
    <x v="0"/>
    <x v="9"/>
    <x v="2634"/>
    <x v="200"/>
    <x v="25"/>
    <x v="9136"/>
    <n v="23229"/>
    <n v="23229"/>
    <n v="0"/>
  </r>
  <r>
    <x v="391"/>
    <x v="0"/>
    <x v="9"/>
    <x v="2634"/>
    <x v="200"/>
    <x v="16"/>
    <x v="2512"/>
    <n v="-2323.7399999999998"/>
    <n v="-2323.7399999999998"/>
    <n v="0"/>
  </r>
  <r>
    <x v="2"/>
    <x v="1"/>
    <x v="1"/>
    <x v="2991"/>
    <x v="103"/>
    <x v="13"/>
    <x v="10298"/>
    <n v="81440"/>
    <n v="81440"/>
    <n v="0"/>
  </r>
  <r>
    <x v="350"/>
    <x v="2"/>
    <x v="28"/>
    <x v="2992"/>
    <x v="200"/>
    <x v="111"/>
    <x v="10299"/>
    <n v="32470"/>
    <n v="32470"/>
    <n v="0"/>
  </r>
  <r>
    <x v="2"/>
    <x v="1"/>
    <x v="1"/>
    <x v="2853"/>
    <x v="333"/>
    <x v="25"/>
    <x v="458"/>
    <n v="150"/>
    <n v="150"/>
    <n v="0"/>
  </r>
  <r>
    <x v="2"/>
    <x v="1"/>
    <x v="1"/>
    <x v="2855"/>
    <x v="179"/>
    <x v="25"/>
    <x v="10300"/>
    <n v="1719.36"/>
    <n v="1719.36"/>
    <n v="0"/>
  </r>
  <r>
    <x v="2"/>
    <x v="1"/>
    <x v="1"/>
    <x v="2639"/>
    <x v="1"/>
    <x v="4"/>
    <x v="10301"/>
    <n v="250"/>
    <n v="250"/>
    <n v="0"/>
  </r>
  <r>
    <x v="38"/>
    <x v="2"/>
    <x v="5"/>
    <x v="2639"/>
    <x v="1"/>
    <x v="17"/>
    <x v="10302"/>
    <n v="440"/>
    <n v="440"/>
    <n v="0"/>
  </r>
  <r>
    <x v="2"/>
    <x v="1"/>
    <x v="1"/>
    <x v="2717"/>
    <x v="303"/>
    <x v="1"/>
    <x v="10303"/>
    <n v="189.9"/>
    <n v="189.9"/>
    <n v="0"/>
  </r>
  <r>
    <x v="2"/>
    <x v="1"/>
    <x v="1"/>
    <x v="2717"/>
    <x v="303"/>
    <x v="131"/>
    <x v="10304"/>
    <n v="129.80000000000001"/>
    <n v="129.80000000000001"/>
    <n v="0"/>
  </r>
  <r>
    <x v="2"/>
    <x v="1"/>
    <x v="1"/>
    <x v="2717"/>
    <x v="303"/>
    <x v="22"/>
    <x v="10305"/>
    <n v="53.8"/>
    <n v="53.8"/>
    <n v="0"/>
  </r>
  <r>
    <x v="2"/>
    <x v="1"/>
    <x v="1"/>
    <x v="2717"/>
    <x v="303"/>
    <x v="139"/>
    <x v="10306"/>
    <n v="313.8"/>
    <n v="313.8"/>
    <n v="0"/>
  </r>
  <r>
    <x v="2"/>
    <x v="1"/>
    <x v="1"/>
    <x v="2720"/>
    <x v="63"/>
    <x v="25"/>
    <x v="9560"/>
    <n v="1120"/>
    <n v="1120"/>
    <n v="0"/>
  </r>
  <r>
    <x v="477"/>
    <x v="2"/>
    <x v="9"/>
    <x v="1769"/>
    <x v="5"/>
    <x v="640"/>
    <x v="8921"/>
    <n v="940.6"/>
    <n v="940.6"/>
    <n v="0"/>
  </r>
  <r>
    <x v="477"/>
    <x v="2"/>
    <x v="9"/>
    <x v="1769"/>
    <x v="5"/>
    <x v="1152"/>
    <x v="8921"/>
    <n v="-940.6"/>
    <n v="-940.6"/>
    <n v="0"/>
  </r>
  <r>
    <x v="477"/>
    <x v="2"/>
    <x v="9"/>
    <x v="1769"/>
    <x v="5"/>
    <x v="678"/>
    <x v="10307"/>
    <n v="701.1"/>
    <n v="701.1"/>
    <n v="0"/>
  </r>
  <r>
    <x v="477"/>
    <x v="2"/>
    <x v="9"/>
    <x v="1769"/>
    <x v="5"/>
    <x v="1153"/>
    <x v="10307"/>
    <n v="-701.1"/>
    <n v="-701.1"/>
    <n v="0"/>
  </r>
  <r>
    <x v="477"/>
    <x v="2"/>
    <x v="9"/>
    <x v="1769"/>
    <x v="5"/>
    <x v="1154"/>
    <x v="10307"/>
    <n v="701.1"/>
    <n v="701.1"/>
    <n v="0"/>
  </r>
  <r>
    <x v="477"/>
    <x v="2"/>
    <x v="9"/>
    <x v="1769"/>
    <x v="5"/>
    <x v="1155"/>
    <x v="6220"/>
    <n v="91.3"/>
    <n v="91.3"/>
    <n v="0"/>
  </r>
  <r>
    <x v="477"/>
    <x v="2"/>
    <x v="9"/>
    <x v="1769"/>
    <x v="5"/>
    <x v="1156"/>
    <x v="6220"/>
    <n v="-91.3"/>
    <n v="-91.3"/>
    <n v="0"/>
  </r>
  <r>
    <x v="477"/>
    <x v="2"/>
    <x v="9"/>
    <x v="1769"/>
    <x v="5"/>
    <x v="644"/>
    <x v="5782"/>
    <n v="588.6"/>
    <n v="588.6"/>
    <n v="0"/>
  </r>
  <r>
    <x v="2"/>
    <x v="1"/>
    <x v="1"/>
    <x v="2722"/>
    <x v="463"/>
    <x v="25"/>
    <x v="10308"/>
    <n v="394.42"/>
    <n v="394.42"/>
    <n v="0"/>
  </r>
  <r>
    <x v="343"/>
    <x v="2"/>
    <x v="5"/>
    <x v="2553"/>
    <x v="1"/>
    <x v="62"/>
    <x v="10309"/>
    <n v="191.24"/>
    <n v="191.24"/>
    <n v="0"/>
  </r>
  <r>
    <x v="343"/>
    <x v="2"/>
    <x v="5"/>
    <x v="2553"/>
    <x v="1"/>
    <x v="48"/>
    <x v="10310"/>
    <n v="1980"/>
    <n v="1980"/>
    <n v="0"/>
  </r>
  <r>
    <x v="343"/>
    <x v="2"/>
    <x v="5"/>
    <x v="2553"/>
    <x v="1"/>
    <x v="95"/>
    <x v="10311"/>
    <n v="5903.08"/>
    <n v="5903.08"/>
    <n v="0"/>
  </r>
  <r>
    <x v="497"/>
    <x v="0"/>
    <x v="38"/>
    <x v="2993"/>
    <x v="489"/>
    <x v="4"/>
    <x v="10312"/>
    <n v="6482.5"/>
    <n v="6482.5"/>
    <n v="0"/>
  </r>
  <r>
    <x v="497"/>
    <x v="0"/>
    <x v="38"/>
    <x v="2993"/>
    <x v="489"/>
    <x v="25"/>
    <x v="10313"/>
    <n v="291.5"/>
    <n v="291.5"/>
    <n v="0"/>
  </r>
  <r>
    <x v="2"/>
    <x v="1"/>
    <x v="1"/>
    <x v="2555"/>
    <x v="77"/>
    <x v="17"/>
    <x v="10314"/>
    <n v="38.520000000000003"/>
    <n v="38.520000000000003"/>
    <n v="0"/>
  </r>
  <r>
    <x v="2"/>
    <x v="1"/>
    <x v="1"/>
    <x v="2555"/>
    <x v="77"/>
    <x v="20"/>
    <x v="10315"/>
    <n v="962.42"/>
    <n v="962.42"/>
    <n v="0"/>
  </r>
  <r>
    <x v="2"/>
    <x v="1"/>
    <x v="1"/>
    <x v="2555"/>
    <x v="77"/>
    <x v="106"/>
    <x v="10316"/>
    <n v="125.68"/>
    <n v="125.68"/>
    <n v="0"/>
  </r>
  <r>
    <x v="309"/>
    <x v="2"/>
    <x v="28"/>
    <x v="2724"/>
    <x v="359"/>
    <x v="25"/>
    <x v="8799"/>
    <n v="2544"/>
    <n v="2544"/>
    <n v="0"/>
  </r>
  <r>
    <x v="309"/>
    <x v="2"/>
    <x v="28"/>
    <x v="2724"/>
    <x v="359"/>
    <x v="0"/>
    <x v="7895"/>
    <n v="840"/>
    <n v="840"/>
    <n v="0"/>
  </r>
  <r>
    <x v="210"/>
    <x v="2"/>
    <x v="3"/>
    <x v="2556"/>
    <x v="223"/>
    <x v="95"/>
    <x v="10317"/>
    <n v="432.8"/>
    <n v="432.8"/>
    <n v="0"/>
  </r>
  <r>
    <x v="210"/>
    <x v="2"/>
    <x v="3"/>
    <x v="2556"/>
    <x v="223"/>
    <x v="20"/>
    <x v="10318"/>
    <n v="467.48"/>
    <n v="467.48"/>
    <n v="0"/>
  </r>
  <r>
    <x v="312"/>
    <x v="2"/>
    <x v="28"/>
    <x v="2726"/>
    <x v="158"/>
    <x v="0"/>
    <x v="9289"/>
    <n v="6666.66"/>
    <n v="1653.56"/>
    <n v="5013.1000000000004"/>
  </r>
  <r>
    <x v="135"/>
    <x v="2"/>
    <x v="2"/>
    <x v="2947"/>
    <x v="332"/>
    <x v="4"/>
    <x v="9636"/>
    <n v="50369.4"/>
    <n v="50369.4"/>
    <n v="0"/>
  </r>
  <r>
    <x v="2"/>
    <x v="1"/>
    <x v="1"/>
    <x v="2727"/>
    <x v="465"/>
    <x v="0"/>
    <x v="10319"/>
    <n v="7350"/>
    <n v="7350"/>
    <n v="0"/>
  </r>
  <r>
    <x v="2"/>
    <x v="1"/>
    <x v="1"/>
    <x v="2877"/>
    <x v="224"/>
    <x v="64"/>
    <x v="10320"/>
    <n v="1040"/>
    <n v="1040"/>
    <n v="0"/>
  </r>
  <r>
    <x v="9"/>
    <x v="0"/>
    <x v="2"/>
    <x v="2878"/>
    <x v="9"/>
    <x v="95"/>
    <x v="10321"/>
    <n v="353"/>
    <n v="353"/>
    <n v="0"/>
  </r>
  <r>
    <x v="2"/>
    <x v="1"/>
    <x v="1"/>
    <x v="2879"/>
    <x v="21"/>
    <x v="43"/>
    <x v="10322"/>
    <n v="75"/>
    <n v="75"/>
    <n v="0"/>
  </r>
  <r>
    <x v="119"/>
    <x v="2"/>
    <x v="5"/>
    <x v="2559"/>
    <x v="1"/>
    <x v="101"/>
    <x v="10323"/>
    <n v="19.2"/>
    <n v="19.2"/>
    <n v="0"/>
  </r>
  <r>
    <x v="119"/>
    <x v="2"/>
    <x v="5"/>
    <x v="2559"/>
    <x v="1"/>
    <x v="42"/>
    <x v="10324"/>
    <n v="21.9"/>
    <n v="21.9"/>
    <n v="0"/>
  </r>
  <r>
    <x v="119"/>
    <x v="2"/>
    <x v="5"/>
    <x v="2559"/>
    <x v="1"/>
    <x v="106"/>
    <x v="10325"/>
    <n v="2.86"/>
    <n v="2.86"/>
    <n v="0"/>
  </r>
  <r>
    <x v="119"/>
    <x v="2"/>
    <x v="5"/>
    <x v="2559"/>
    <x v="1"/>
    <x v="78"/>
    <x v="10326"/>
    <n v="534.45000000000005"/>
    <n v="534.45000000000005"/>
    <n v="0"/>
  </r>
  <r>
    <x v="119"/>
    <x v="2"/>
    <x v="5"/>
    <x v="2559"/>
    <x v="1"/>
    <x v="1"/>
    <x v="10327"/>
    <n v="215"/>
    <n v="215"/>
    <n v="0"/>
  </r>
  <r>
    <x v="119"/>
    <x v="2"/>
    <x v="5"/>
    <x v="2559"/>
    <x v="1"/>
    <x v="131"/>
    <x v="10328"/>
    <n v="26.16"/>
    <n v="26.16"/>
    <n v="0"/>
  </r>
  <r>
    <x v="119"/>
    <x v="2"/>
    <x v="5"/>
    <x v="2559"/>
    <x v="1"/>
    <x v="185"/>
    <x v="10329"/>
    <n v="5.64"/>
    <n v="5.64"/>
    <n v="0"/>
  </r>
  <r>
    <x v="119"/>
    <x v="2"/>
    <x v="5"/>
    <x v="2559"/>
    <x v="1"/>
    <x v="24"/>
    <x v="10330"/>
    <n v="120"/>
    <n v="120"/>
    <n v="0"/>
  </r>
  <r>
    <x v="151"/>
    <x v="2"/>
    <x v="2"/>
    <x v="2880"/>
    <x v="1"/>
    <x v="4"/>
    <x v="9812"/>
    <n v="38797"/>
    <n v="38797"/>
    <n v="0"/>
  </r>
  <r>
    <x v="95"/>
    <x v="2"/>
    <x v="2"/>
    <x v="2560"/>
    <x v="1"/>
    <x v="4"/>
    <x v="10331"/>
    <n v="35850.300000000003"/>
    <n v="35850.300000000003"/>
    <n v="0"/>
  </r>
  <r>
    <x v="407"/>
    <x v="0"/>
    <x v="17"/>
    <x v="2584"/>
    <x v="1"/>
    <x v="19"/>
    <x v="10332"/>
    <n v="381"/>
    <n v="381"/>
    <n v="0"/>
  </r>
  <r>
    <x v="491"/>
    <x v="2"/>
    <x v="16"/>
    <x v="2994"/>
    <x v="14"/>
    <x v="4"/>
    <x v="10333"/>
    <n v="99562"/>
    <n v="11404.5"/>
    <n v="88157.5"/>
  </r>
  <r>
    <x v="2"/>
    <x v="1"/>
    <x v="1"/>
    <x v="2586"/>
    <x v="225"/>
    <x v="25"/>
    <x v="10334"/>
    <n v="83.88"/>
    <n v="83.88"/>
    <n v="0"/>
  </r>
  <r>
    <x v="2"/>
    <x v="1"/>
    <x v="1"/>
    <x v="2586"/>
    <x v="225"/>
    <x v="0"/>
    <x v="10335"/>
    <n v="62.91"/>
    <n v="62.91"/>
    <n v="0"/>
  </r>
  <r>
    <x v="2"/>
    <x v="1"/>
    <x v="1"/>
    <x v="2586"/>
    <x v="225"/>
    <x v="17"/>
    <x v="4427"/>
    <n v="40.18"/>
    <n v="40.18"/>
    <n v="0"/>
  </r>
  <r>
    <x v="2"/>
    <x v="1"/>
    <x v="1"/>
    <x v="2591"/>
    <x v="99"/>
    <x v="101"/>
    <x v="10336"/>
    <n v="161.1"/>
    <n v="161.1"/>
    <n v="0"/>
  </r>
  <r>
    <x v="2"/>
    <x v="1"/>
    <x v="1"/>
    <x v="2591"/>
    <x v="99"/>
    <x v="1"/>
    <x v="10337"/>
    <n v="19.98"/>
    <n v="19.98"/>
    <n v="0"/>
  </r>
  <r>
    <x v="2"/>
    <x v="1"/>
    <x v="1"/>
    <x v="2592"/>
    <x v="50"/>
    <x v="25"/>
    <x v="10338"/>
    <n v="405"/>
    <n v="405"/>
    <n v="0"/>
  </r>
  <r>
    <x v="2"/>
    <x v="1"/>
    <x v="1"/>
    <x v="2594"/>
    <x v="101"/>
    <x v="25"/>
    <x v="10339"/>
    <n v="1930"/>
    <n v="1930"/>
    <n v="0"/>
  </r>
  <r>
    <x v="2"/>
    <x v="1"/>
    <x v="1"/>
    <x v="2595"/>
    <x v="37"/>
    <x v="25"/>
    <x v="10340"/>
    <n v="157.88999999999999"/>
    <n v="157.88999999999999"/>
    <n v="0"/>
  </r>
  <r>
    <x v="2"/>
    <x v="1"/>
    <x v="1"/>
    <x v="2995"/>
    <x v="57"/>
    <x v="4"/>
    <x v="5725"/>
    <n v="8235.1200000000008"/>
    <n v="8235.1200000000008"/>
    <n v="0"/>
  </r>
  <r>
    <x v="95"/>
    <x v="2"/>
    <x v="2"/>
    <x v="2996"/>
    <x v="1"/>
    <x v="25"/>
    <x v="10341"/>
    <n v="433.44"/>
    <n v="433.44"/>
    <n v="0"/>
  </r>
  <r>
    <x v="95"/>
    <x v="2"/>
    <x v="2"/>
    <x v="2996"/>
    <x v="1"/>
    <x v="0"/>
    <x v="10342"/>
    <n v="200.28"/>
    <n v="200.28"/>
    <n v="0"/>
  </r>
  <r>
    <x v="95"/>
    <x v="2"/>
    <x v="2"/>
    <x v="2996"/>
    <x v="1"/>
    <x v="17"/>
    <x v="10343"/>
    <n v="95.4"/>
    <n v="95.4"/>
    <n v="0"/>
  </r>
  <r>
    <x v="2"/>
    <x v="1"/>
    <x v="1"/>
    <x v="2997"/>
    <x v="1"/>
    <x v="4"/>
    <x v="10344"/>
    <n v="8340"/>
    <n v="8340"/>
    <n v="0"/>
  </r>
  <r>
    <x v="210"/>
    <x v="2"/>
    <x v="3"/>
    <x v="2998"/>
    <x v="223"/>
    <x v="4"/>
    <x v="10345"/>
    <n v="203540"/>
    <n v="115115.18"/>
    <n v="88424.82"/>
  </r>
  <r>
    <x v="343"/>
    <x v="2"/>
    <x v="5"/>
    <x v="2597"/>
    <x v="1"/>
    <x v="20"/>
    <x v="10346"/>
    <n v="24.5"/>
    <n v="24.5"/>
    <n v="0"/>
  </r>
  <r>
    <x v="343"/>
    <x v="2"/>
    <x v="5"/>
    <x v="2597"/>
    <x v="1"/>
    <x v="22"/>
    <x v="10347"/>
    <n v="79.36"/>
    <n v="79.36"/>
    <n v="0"/>
  </r>
  <r>
    <x v="343"/>
    <x v="2"/>
    <x v="5"/>
    <x v="2597"/>
    <x v="1"/>
    <x v="54"/>
    <x v="10348"/>
    <n v="4700"/>
    <n v="4614.93"/>
    <n v="85.07"/>
  </r>
  <r>
    <x v="2"/>
    <x v="1"/>
    <x v="1"/>
    <x v="2706"/>
    <x v="362"/>
    <x v="0"/>
    <x v="10349"/>
    <n v="103.67"/>
    <n v="103.67"/>
    <n v="0"/>
  </r>
  <r>
    <x v="2"/>
    <x v="1"/>
    <x v="1"/>
    <x v="2706"/>
    <x v="362"/>
    <x v="17"/>
    <x v="10350"/>
    <n v="2746.23"/>
    <n v="2746.23"/>
    <n v="0"/>
  </r>
  <r>
    <x v="2"/>
    <x v="1"/>
    <x v="1"/>
    <x v="2706"/>
    <x v="362"/>
    <x v="18"/>
    <x v="10351"/>
    <n v="11.94"/>
    <n v="11.94"/>
    <n v="0"/>
  </r>
  <r>
    <x v="2"/>
    <x v="1"/>
    <x v="1"/>
    <x v="2999"/>
    <x v="366"/>
    <x v="25"/>
    <x v="64"/>
    <n v="78.16"/>
    <n v="78.16"/>
    <n v="0"/>
  </r>
  <r>
    <x v="2"/>
    <x v="1"/>
    <x v="1"/>
    <x v="2707"/>
    <x v="61"/>
    <x v="17"/>
    <x v="10352"/>
    <n v="25.08"/>
    <n v="25.08"/>
    <n v="0"/>
  </r>
  <r>
    <x v="2"/>
    <x v="1"/>
    <x v="1"/>
    <x v="3000"/>
    <x v="127"/>
    <x v="17"/>
    <x v="2867"/>
    <n v="3100.1"/>
    <n v="3100.1"/>
    <n v="0"/>
  </r>
  <r>
    <x v="2"/>
    <x v="1"/>
    <x v="1"/>
    <x v="3001"/>
    <x v="366"/>
    <x v="25"/>
    <x v="10353"/>
    <n v="172.11"/>
    <n v="172.11"/>
    <n v="0"/>
  </r>
  <r>
    <x v="463"/>
    <x v="2"/>
    <x v="5"/>
    <x v="3002"/>
    <x v="15"/>
    <x v="4"/>
    <x v="10354"/>
    <n v="32000"/>
    <n v="81"/>
    <n v="31919"/>
  </r>
  <r>
    <x v="2"/>
    <x v="1"/>
    <x v="1"/>
    <x v="2710"/>
    <x v="277"/>
    <x v="0"/>
    <x v="10355"/>
    <n v="747"/>
    <n v="747"/>
    <n v="0"/>
  </r>
  <r>
    <x v="2"/>
    <x v="1"/>
    <x v="1"/>
    <x v="2710"/>
    <x v="277"/>
    <x v="17"/>
    <x v="10356"/>
    <n v="450"/>
    <n v="450"/>
    <n v="0"/>
  </r>
  <r>
    <x v="498"/>
    <x v="2"/>
    <x v="32"/>
    <x v="2711"/>
    <x v="461"/>
    <x v="12"/>
    <x v="10357"/>
    <n v="1200"/>
    <n v="1200"/>
    <n v="0"/>
  </r>
  <r>
    <x v="2"/>
    <x v="1"/>
    <x v="1"/>
    <x v="2772"/>
    <x v="474"/>
    <x v="0"/>
    <x v="10358"/>
    <n v="27.66"/>
    <n v="27.66"/>
    <n v="0"/>
  </r>
  <r>
    <x v="247"/>
    <x v="0"/>
    <x v="15"/>
    <x v="2775"/>
    <x v="106"/>
    <x v="0"/>
    <x v="420"/>
    <n v="100"/>
    <n v="100"/>
    <n v="0"/>
  </r>
  <r>
    <x v="2"/>
    <x v="1"/>
    <x v="1"/>
    <x v="2529"/>
    <x v="37"/>
    <x v="101"/>
    <x v="10359"/>
    <n v="22.44"/>
    <n v="22.44"/>
    <n v="0"/>
  </r>
  <r>
    <x v="309"/>
    <x v="2"/>
    <x v="28"/>
    <x v="2776"/>
    <x v="269"/>
    <x v="17"/>
    <x v="9879"/>
    <n v="537.6"/>
    <n v="537.6"/>
    <n v="0"/>
  </r>
  <r>
    <x v="309"/>
    <x v="2"/>
    <x v="28"/>
    <x v="2776"/>
    <x v="269"/>
    <x v="19"/>
    <x v="10360"/>
    <n v="1075.79"/>
    <n v="1075.79"/>
    <n v="0"/>
  </r>
  <r>
    <x v="469"/>
    <x v="2"/>
    <x v="5"/>
    <x v="2530"/>
    <x v="1"/>
    <x v="718"/>
    <x v="9742"/>
    <n v="-21939.200000000001"/>
    <n v="-21939.200000000001"/>
    <n v="0"/>
  </r>
  <r>
    <x v="469"/>
    <x v="2"/>
    <x v="5"/>
    <x v="2530"/>
    <x v="1"/>
    <x v="766"/>
    <x v="10361"/>
    <n v="235.2"/>
    <n v="235.2"/>
    <n v="0"/>
  </r>
  <r>
    <x v="469"/>
    <x v="2"/>
    <x v="5"/>
    <x v="2530"/>
    <x v="1"/>
    <x v="1157"/>
    <x v="10362"/>
    <n v="8687.19"/>
    <n v="8687.19"/>
    <n v="0"/>
  </r>
  <r>
    <x v="469"/>
    <x v="2"/>
    <x v="5"/>
    <x v="2530"/>
    <x v="1"/>
    <x v="22"/>
    <x v="6992"/>
    <n v="46.1"/>
    <n v="46.1"/>
    <n v="0"/>
  </r>
  <r>
    <x v="469"/>
    <x v="2"/>
    <x v="5"/>
    <x v="2530"/>
    <x v="1"/>
    <x v="426"/>
    <x v="10363"/>
    <n v="359.25"/>
    <n v="359.25"/>
    <n v="0"/>
  </r>
  <r>
    <x v="366"/>
    <x v="2"/>
    <x v="9"/>
    <x v="2779"/>
    <x v="223"/>
    <x v="18"/>
    <x v="7235"/>
    <n v="190.8"/>
    <n v="190.8"/>
    <n v="0"/>
  </r>
  <r>
    <x v="374"/>
    <x v="2"/>
    <x v="28"/>
    <x v="1852"/>
    <x v="306"/>
    <x v="139"/>
    <x v="10364"/>
    <n v="143.25"/>
    <n v="143.25"/>
    <n v="0"/>
  </r>
  <r>
    <x v="374"/>
    <x v="2"/>
    <x v="28"/>
    <x v="1852"/>
    <x v="306"/>
    <x v="271"/>
    <x v="10365"/>
    <n v="357.75"/>
    <n v="357.75"/>
    <n v="0"/>
  </r>
  <r>
    <x v="374"/>
    <x v="2"/>
    <x v="28"/>
    <x v="1852"/>
    <x v="306"/>
    <x v="524"/>
    <x v="10366"/>
    <n v="124.85"/>
    <n v="124.85"/>
    <n v="0"/>
  </r>
  <r>
    <x v="366"/>
    <x v="2"/>
    <x v="9"/>
    <x v="1854"/>
    <x v="5"/>
    <x v="46"/>
    <x v="7908"/>
    <n v="30.48"/>
    <n v="30.48"/>
    <n v="0"/>
  </r>
  <r>
    <x v="366"/>
    <x v="2"/>
    <x v="9"/>
    <x v="1854"/>
    <x v="5"/>
    <x v="22"/>
    <x v="8626"/>
    <n v="24.71"/>
    <n v="24.71"/>
    <n v="0"/>
  </r>
  <r>
    <x v="366"/>
    <x v="2"/>
    <x v="9"/>
    <x v="1854"/>
    <x v="5"/>
    <x v="178"/>
    <x v="8626"/>
    <n v="-24.71"/>
    <n v="-24.71"/>
    <n v="0"/>
  </r>
  <r>
    <x v="366"/>
    <x v="2"/>
    <x v="9"/>
    <x v="1854"/>
    <x v="5"/>
    <x v="1035"/>
    <x v="8626"/>
    <n v="24.71"/>
    <n v="24.71"/>
    <n v="0"/>
  </r>
  <r>
    <x v="366"/>
    <x v="2"/>
    <x v="9"/>
    <x v="1854"/>
    <x v="5"/>
    <x v="1158"/>
    <x v="7666"/>
    <n v="178.9"/>
    <n v="178.9"/>
    <n v="0"/>
  </r>
  <r>
    <x v="448"/>
    <x v="2"/>
    <x v="9"/>
    <x v="1854"/>
    <x v="5"/>
    <x v="363"/>
    <x v="5792"/>
    <n v="120.8"/>
    <n v="120.8"/>
    <n v="0"/>
  </r>
  <r>
    <x v="448"/>
    <x v="2"/>
    <x v="9"/>
    <x v="1854"/>
    <x v="5"/>
    <x v="929"/>
    <x v="5792"/>
    <n v="-120.8"/>
    <n v="-120.8"/>
    <n v="0"/>
  </r>
  <r>
    <x v="448"/>
    <x v="2"/>
    <x v="9"/>
    <x v="1854"/>
    <x v="5"/>
    <x v="930"/>
    <x v="5792"/>
    <n v="120.8"/>
    <n v="120.8"/>
    <n v="0"/>
  </r>
  <r>
    <x v="448"/>
    <x v="2"/>
    <x v="9"/>
    <x v="1854"/>
    <x v="5"/>
    <x v="235"/>
    <x v="5179"/>
    <n v="-9.01"/>
    <n v="-9.01"/>
    <n v="0"/>
  </r>
  <r>
    <x v="448"/>
    <x v="2"/>
    <x v="9"/>
    <x v="1854"/>
    <x v="5"/>
    <x v="934"/>
    <x v="5179"/>
    <n v="9.01"/>
    <n v="9.01"/>
    <n v="0"/>
  </r>
  <r>
    <x v="448"/>
    <x v="2"/>
    <x v="9"/>
    <x v="1854"/>
    <x v="5"/>
    <x v="426"/>
    <x v="10367"/>
    <n v="417.94"/>
    <n v="417.94"/>
    <n v="0"/>
  </r>
  <r>
    <x v="448"/>
    <x v="2"/>
    <x v="9"/>
    <x v="1854"/>
    <x v="5"/>
    <x v="295"/>
    <x v="10367"/>
    <n v="-417.94"/>
    <n v="-417.94"/>
    <n v="0"/>
  </r>
  <r>
    <x v="247"/>
    <x v="0"/>
    <x v="15"/>
    <x v="2494"/>
    <x v="269"/>
    <x v="25"/>
    <x v="554"/>
    <n v="309.69"/>
    <n v="309.69"/>
    <n v="0"/>
  </r>
  <r>
    <x v="425"/>
    <x v="2"/>
    <x v="2"/>
    <x v="2495"/>
    <x v="1"/>
    <x v="42"/>
    <x v="10368"/>
    <n v="449.44"/>
    <n v="449.44"/>
    <n v="0"/>
  </r>
  <r>
    <x v="425"/>
    <x v="2"/>
    <x v="2"/>
    <x v="2495"/>
    <x v="1"/>
    <x v="283"/>
    <x v="10369"/>
    <n v="1633.6"/>
    <n v="1633.6"/>
    <n v="0"/>
  </r>
  <r>
    <x v="2"/>
    <x v="1"/>
    <x v="1"/>
    <x v="2496"/>
    <x v="368"/>
    <x v="4"/>
    <x v="10370"/>
    <n v="212.8"/>
    <n v="212.8"/>
    <n v="0"/>
  </r>
  <r>
    <x v="2"/>
    <x v="1"/>
    <x v="1"/>
    <x v="2496"/>
    <x v="368"/>
    <x v="0"/>
    <x v="10371"/>
    <n v="140.6"/>
    <n v="140.6"/>
    <n v="0"/>
  </r>
  <r>
    <x v="135"/>
    <x v="2"/>
    <x v="2"/>
    <x v="2537"/>
    <x v="123"/>
    <x v="4"/>
    <x v="10372"/>
    <n v="14494"/>
    <n v="13133.24"/>
    <n v="1360.76"/>
  </r>
  <r>
    <x v="135"/>
    <x v="2"/>
    <x v="2"/>
    <x v="2537"/>
    <x v="123"/>
    <x v="17"/>
    <x v="10373"/>
    <n v="32037"/>
    <n v="15199.51"/>
    <n v="16837.490000000002"/>
  </r>
  <r>
    <x v="2"/>
    <x v="1"/>
    <x v="1"/>
    <x v="2499"/>
    <x v="440"/>
    <x v="0"/>
    <x v="10374"/>
    <n v="82.84"/>
    <n v="82.84"/>
    <n v="0"/>
  </r>
  <r>
    <x v="361"/>
    <x v="2"/>
    <x v="28"/>
    <x v="2539"/>
    <x v="158"/>
    <x v="25"/>
    <x v="8902"/>
    <n v="6666.67"/>
    <n v="2062.9899999999998"/>
    <n v="4603.68"/>
  </r>
  <r>
    <x v="420"/>
    <x v="2"/>
    <x v="28"/>
    <x v="2500"/>
    <x v="158"/>
    <x v="0"/>
    <x v="10375"/>
    <n v="-0.01"/>
    <n v="-0.01"/>
    <n v="0"/>
  </r>
  <r>
    <x v="2"/>
    <x v="1"/>
    <x v="1"/>
    <x v="2501"/>
    <x v="303"/>
    <x v="13"/>
    <x v="10376"/>
    <n v="69.900000000000006"/>
    <n v="69.900000000000006"/>
    <n v="0"/>
  </r>
  <r>
    <x v="2"/>
    <x v="1"/>
    <x v="1"/>
    <x v="2501"/>
    <x v="303"/>
    <x v="95"/>
    <x v="10377"/>
    <n v="125.8"/>
    <n v="125.8"/>
    <n v="0"/>
  </r>
  <r>
    <x v="2"/>
    <x v="1"/>
    <x v="1"/>
    <x v="2501"/>
    <x v="303"/>
    <x v="101"/>
    <x v="10378"/>
    <n v="385.8"/>
    <n v="385.8"/>
    <n v="0"/>
  </r>
  <r>
    <x v="2"/>
    <x v="1"/>
    <x v="1"/>
    <x v="2501"/>
    <x v="303"/>
    <x v="131"/>
    <x v="420"/>
    <n v="273.43"/>
    <n v="273.43"/>
    <n v="0"/>
  </r>
  <r>
    <x v="151"/>
    <x v="2"/>
    <x v="2"/>
    <x v="2885"/>
    <x v="81"/>
    <x v="25"/>
    <x v="10379"/>
    <n v="19699.73"/>
    <n v="222.5"/>
    <n v="19477.23"/>
  </r>
  <r>
    <x v="247"/>
    <x v="0"/>
    <x v="15"/>
    <x v="3003"/>
    <x v="106"/>
    <x v="4"/>
    <x v="10380"/>
    <n v="2600"/>
    <n v="2600"/>
    <n v="0"/>
  </r>
  <r>
    <x v="247"/>
    <x v="0"/>
    <x v="15"/>
    <x v="3003"/>
    <x v="106"/>
    <x v="0"/>
    <x v="420"/>
    <n v="140"/>
    <n v="140"/>
    <n v="0"/>
  </r>
  <r>
    <x v="2"/>
    <x v="1"/>
    <x v="1"/>
    <x v="2543"/>
    <x v="225"/>
    <x v="68"/>
    <x v="2512"/>
    <n v="102.52"/>
    <n v="102.52"/>
    <n v="0"/>
  </r>
  <r>
    <x v="2"/>
    <x v="1"/>
    <x v="1"/>
    <x v="2543"/>
    <x v="225"/>
    <x v="94"/>
    <x v="2512"/>
    <n v="368.48"/>
    <n v="368.48"/>
    <n v="0"/>
  </r>
  <r>
    <x v="2"/>
    <x v="1"/>
    <x v="1"/>
    <x v="2543"/>
    <x v="225"/>
    <x v="382"/>
    <x v="2512"/>
    <n v="-75.260000000000005"/>
    <n v="-75.260000000000005"/>
    <n v="0"/>
  </r>
  <r>
    <x v="2"/>
    <x v="1"/>
    <x v="1"/>
    <x v="2543"/>
    <x v="225"/>
    <x v="62"/>
    <x v="2512"/>
    <n v="-720.1"/>
    <n v="-720.1"/>
    <n v="0"/>
  </r>
  <r>
    <x v="2"/>
    <x v="1"/>
    <x v="1"/>
    <x v="2543"/>
    <x v="225"/>
    <x v="201"/>
    <x v="2512"/>
    <n v="-451.66"/>
    <n v="-451.66"/>
    <n v="0"/>
  </r>
  <r>
    <x v="386"/>
    <x v="2"/>
    <x v="8"/>
    <x v="2544"/>
    <x v="134"/>
    <x v="25"/>
    <x v="9205"/>
    <n v="19773"/>
    <n v="19773"/>
    <n v="0"/>
  </r>
  <r>
    <x v="2"/>
    <x v="1"/>
    <x v="1"/>
    <x v="2673"/>
    <x v="458"/>
    <x v="0"/>
    <x v="10381"/>
    <n v="1050"/>
    <n v="1050"/>
    <n v="0"/>
  </r>
  <r>
    <x v="110"/>
    <x v="2"/>
    <x v="2"/>
    <x v="3004"/>
    <x v="15"/>
    <x v="4"/>
    <x v="10382"/>
    <n v="128700"/>
    <n v="127459.33"/>
    <n v="1240.67"/>
  </r>
  <r>
    <x v="2"/>
    <x v="1"/>
    <x v="1"/>
    <x v="2867"/>
    <x v="5"/>
    <x v="25"/>
    <x v="10383"/>
    <n v="600"/>
    <n v="600"/>
    <n v="0"/>
  </r>
  <r>
    <x v="451"/>
    <x v="2"/>
    <x v="9"/>
    <x v="2289"/>
    <x v="5"/>
    <x v="101"/>
    <x v="10087"/>
    <n v="464.57"/>
    <n v="464.57"/>
    <n v="0"/>
  </r>
  <r>
    <x v="451"/>
    <x v="2"/>
    <x v="9"/>
    <x v="2289"/>
    <x v="5"/>
    <x v="78"/>
    <x v="10384"/>
    <n v="894.22"/>
    <n v="894.22"/>
    <n v="0"/>
  </r>
  <r>
    <x v="366"/>
    <x v="2"/>
    <x v="9"/>
    <x v="2868"/>
    <x v="269"/>
    <x v="4"/>
    <x v="7215"/>
    <n v="612.04"/>
    <n v="612.04"/>
    <n v="0"/>
  </r>
  <r>
    <x v="366"/>
    <x v="2"/>
    <x v="9"/>
    <x v="2868"/>
    <x v="269"/>
    <x v="25"/>
    <x v="7215"/>
    <n v="612.04"/>
    <n v="612.04"/>
    <n v="0"/>
  </r>
  <r>
    <x v="362"/>
    <x v="2"/>
    <x v="28"/>
    <x v="2290"/>
    <x v="424"/>
    <x v="4"/>
    <x v="10385"/>
    <n v="533000"/>
    <n v="190649.33"/>
    <n v="342350.67"/>
  </r>
  <r>
    <x v="205"/>
    <x v="2"/>
    <x v="8"/>
    <x v="2647"/>
    <x v="128"/>
    <x v="4"/>
    <x v="9158"/>
    <n v="2663.84"/>
    <n v="2663.84"/>
    <n v="0"/>
  </r>
  <r>
    <x v="205"/>
    <x v="2"/>
    <x v="8"/>
    <x v="2647"/>
    <x v="128"/>
    <x v="13"/>
    <x v="9158"/>
    <n v="-2145.87"/>
    <n v="-2145.87"/>
    <n v="0"/>
  </r>
  <r>
    <x v="366"/>
    <x v="2"/>
    <x v="9"/>
    <x v="2648"/>
    <x v="365"/>
    <x v="25"/>
    <x v="10386"/>
    <n v="3159"/>
    <n v="3159"/>
    <n v="0"/>
  </r>
  <r>
    <x v="496"/>
    <x v="0"/>
    <x v="5"/>
    <x v="2649"/>
    <x v="1"/>
    <x v="18"/>
    <x v="7784"/>
    <n v="1764.33"/>
    <n v="1764.33"/>
    <n v="0"/>
  </r>
  <r>
    <x v="9"/>
    <x v="0"/>
    <x v="2"/>
    <x v="2908"/>
    <x v="223"/>
    <x v="25"/>
    <x v="10387"/>
    <n v="1531.2"/>
    <n v="1531.2"/>
    <n v="0"/>
  </r>
  <r>
    <x v="2"/>
    <x v="1"/>
    <x v="1"/>
    <x v="2650"/>
    <x v="76"/>
    <x v="71"/>
    <x v="320"/>
    <n v="292.5"/>
    <n v="292.5"/>
    <n v="0"/>
  </r>
  <r>
    <x v="2"/>
    <x v="1"/>
    <x v="1"/>
    <x v="2650"/>
    <x v="76"/>
    <x v="70"/>
    <x v="320"/>
    <n v="292.5"/>
    <n v="292.5"/>
    <n v="0"/>
  </r>
  <r>
    <x v="2"/>
    <x v="1"/>
    <x v="1"/>
    <x v="2653"/>
    <x v="303"/>
    <x v="16"/>
    <x v="10221"/>
    <n v="189.14"/>
    <n v="189.14"/>
    <n v="0"/>
  </r>
  <r>
    <x v="2"/>
    <x v="1"/>
    <x v="1"/>
    <x v="2653"/>
    <x v="303"/>
    <x v="95"/>
    <x v="9350"/>
    <n v="189.14"/>
    <n v="189.14"/>
    <n v="0"/>
  </r>
  <r>
    <x v="2"/>
    <x v="1"/>
    <x v="1"/>
    <x v="2653"/>
    <x v="303"/>
    <x v="114"/>
    <x v="10388"/>
    <n v="314.14"/>
    <n v="314.14"/>
    <n v="0"/>
  </r>
  <r>
    <x v="2"/>
    <x v="1"/>
    <x v="1"/>
    <x v="2653"/>
    <x v="303"/>
    <x v="248"/>
    <x v="9164"/>
    <n v="78.28"/>
    <n v="78.28"/>
    <n v="0"/>
  </r>
  <r>
    <x v="2"/>
    <x v="1"/>
    <x v="1"/>
    <x v="2653"/>
    <x v="303"/>
    <x v="341"/>
    <x v="9351"/>
    <n v="378.28"/>
    <n v="378.28"/>
    <n v="0"/>
  </r>
  <r>
    <x v="2"/>
    <x v="1"/>
    <x v="1"/>
    <x v="2653"/>
    <x v="303"/>
    <x v="333"/>
    <x v="9347"/>
    <n v="152.28"/>
    <n v="152.28"/>
    <n v="0"/>
  </r>
  <r>
    <x v="2"/>
    <x v="1"/>
    <x v="1"/>
    <x v="2653"/>
    <x v="303"/>
    <x v="242"/>
    <x v="9349"/>
    <n v="26.22"/>
    <n v="26.22"/>
    <n v="0"/>
  </r>
  <r>
    <x v="2"/>
    <x v="1"/>
    <x v="1"/>
    <x v="2899"/>
    <x v="226"/>
    <x v="4"/>
    <x v="10389"/>
    <n v="309.39999999999998"/>
    <n v="309.39999999999998"/>
    <n v="0"/>
  </r>
  <r>
    <x v="210"/>
    <x v="2"/>
    <x v="3"/>
    <x v="2657"/>
    <x v="223"/>
    <x v="4"/>
    <x v="10390"/>
    <n v="4326.3999999999996"/>
    <n v="4326.3999999999996"/>
    <n v="0"/>
  </r>
  <r>
    <x v="2"/>
    <x v="1"/>
    <x v="1"/>
    <x v="2659"/>
    <x v="30"/>
    <x v="0"/>
    <x v="6243"/>
    <n v="538"/>
    <n v="538"/>
    <n v="0"/>
  </r>
  <r>
    <x v="2"/>
    <x v="1"/>
    <x v="1"/>
    <x v="2659"/>
    <x v="30"/>
    <x v="62"/>
    <x v="10391"/>
    <n v="350"/>
    <n v="350"/>
    <n v="0"/>
  </r>
  <r>
    <x v="2"/>
    <x v="1"/>
    <x v="1"/>
    <x v="2659"/>
    <x v="30"/>
    <x v="16"/>
    <x v="5191"/>
    <n v="430"/>
    <n v="430"/>
    <n v="0"/>
  </r>
  <r>
    <x v="2"/>
    <x v="1"/>
    <x v="1"/>
    <x v="2975"/>
    <x v="90"/>
    <x v="4"/>
    <x v="3348"/>
    <n v="662.5"/>
    <n v="662.5"/>
    <n v="0"/>
  </r>
  <r>
    <x v="511"/>
    <x v="0"/>
    <x v="9"/>
    <x v="2976"/>
    <x v="433"/>
    <x v="0"/>
    <x v="10225"/>
    <n v="76666"/>
    <n v="76666"/>
    <n v="0"/>
  </r>
  <r>
    <x v="2"/>
    <x v="1"/>
    <x v="1"/>
    <x v="2660"/>
    <x v="455"/>
    <x v="19"/>
    <x v="1006"/>
    <n v="119.1"/>
    <n v="119.1"/>
    <n v="0"/>
  </r>
  <r>
    <x v="2"/>
    <x v="1"/>
    <x v="1"/>
    <x v="2660"/>
    <x v="455"/>
    <x v="21"/>
    <x v="10392"/>
    <n v="119.1"/>
    <n v="119.1"/>
    <n v="0"/>
  </r>
  <r>
    <x v="2"/>
    <x v="1"/>
    <x v="1"/>
    <x v="2660"/>
    <x v="455"/>
    <x v="185"/>
    <x v="3965"/>
    <n v="119.1"/>
    <n v="119.1"/>
    <n v="0"/>
  </r>
  <r>
    <x v="351"/>
    <x v="0"/>
    <x v="2"/>
    <x v="3005"/>
    <x v="44"/>
    <x v="4"/>
    <x v="10393"/>
    <n v="152905.45000000001"/>
    <n v="152905.45000000001"/>
    <n v="0"/>
  </r>
  <r>
    <x v="538"/>
    <x v="0"/>
    <x v="16"/>
    <x v="2661"/>
    <x v="14"/>
    <x v="4"/>
    <x v="9176"/>
    <n v="7606.7"/>
    <n v="3826.88"/>
    <n v="3779.82"/>
  </r>
  <r>
    <x v="2"/>
    <x v="1"/>
    <x v="1"/>
    <x v="2662"/>
    <x v="42"/>
    <x v="25"/>
    <x v="9177"/>
    <n v="21386.91"/>
    <n v="21386.91"/>
    <n v="0"/>
  </r>
  <r>
    <x v="2"/>
    <x v="1"/>
    <x v="1"/>
    <x v="2662"/>
    <x v="42"/>
    <x v="16"/>
    <x v="135"/>
    <n v="36663.279999999999"/>
    <n v="36663.279999999999"/>
    <n v="0"/>
  </r>
  <r>
    <x v="2"/>
    <x v="1"/>
    <x v="1"/>
    <x v="2662"/>
    <x v="42"/>
    <x v="42"/>
    <x v="9177"/>
    <n v="1527.64"/>
    <n v="1527.64"/>
    <n v="0"/>
  </r>
  <r>
    <x v="405"/>
    <x v="2"/>
    <x v="28"/>
    <x v="2903"/>
    <x v="200"/>
    <x v="0"/>
    <x v="9949"/>
    <n v="8840"/>
    <n v="3536"/>
    <n v="5304"/>
  </r>
  <r>
    <x v="190"/>
    <x v="2"/>
    <x v="5"/>
    <x v="2664"/>
    <x v="1"/>
    <x v="119"/>
    <x v="10394"/>
    <n v="207.28"/>
    <n v="207.28"/>
    <n v="0"/>
  </r>
  <r>
    <x v="119"/>
    <x v="2"/>
    <x v="5"/>
    <x v="2666"/>
    <x v="1"/>
    <x v="19"/>
    <x v="10395"/>
    <n v="57.63"/>
    <n v="57.63"/>
    <n v="0"/>
  </r>
  <r>
    <x v="2"/>
    <x v="1"/>
    <x v="1"/>
    <x v="2536"/>
    <x v="1"/>
    <x v="48"/>
    <x v="10396"/>
    <n v="80.25"/>
    <n v="80.25"/>
    <n v="0"/>
  </r>
  <r>
    <x v="2"/>
    <x v="1"/>
    <x v="1"/>
    <x v="2536"/>
    <x v="1"/>
    <x v="42"/>
    <x v="10397"/>
    <n v="121.35"/>
    <n v="121.35"/>
    <n v="0"/>
  </r>
  <r>
    <x v="2"/>
    <x v="1"/>
    <x v="1"/>
    <x v="2536"/>
    <x v="1"/>
    <x v="22"/>
    <x v="10398"/>
    <n v="535"/>
    <n v="535"/>
    <n v="0"/>
  </r>
  <r>
    <x v="208"/>
    <x v="0"/>
    <x v="2"/>
    <x v="2834"/>
    <x v="266"/>
    <x v="25"/>
    <x v="10399"/>
    <n v="45.12"/>
    <n v="45.12"/>
    <n v="0"/>
  </r>
  <r>
    <x v="496"/>
    <x v="0"/>
    <x v="5"/>
    <x v="2926"/>
    <x v="1"/>
    <x v="4"/>
    <x v="10400"/>
    <n v="429.6"/>
    <n v="429.6"/>
    <n v="0"/>
  </r>
  <r>
    <x v="496"/>
    <x v="0"/>
    <x v="5"/>
    <x v="2926"/>
    <x v="1"/>
    <x v="25"/>
    <x v="10401"/>
    <n v="211.2"/>
    <n v="211.2"/>
    <n v="0"/>
  </r>
  <r>
    <x v="496"/>
    <x v="0"/>
    <x v="5"/>
    <x v="2926"/>
    <x v="1"/>
    <x v="62"/>
    <x v="10402"/>
    <n v="110.4"/>
    <n v="110.4"/>
    <n v="0"/>
  </r>
  <r>
    <x v="190"/>
    <x v="2"/>
    <x v="5"/>
    <x v="2678"/>
    <x v="160"/>
    <x v="17"/>
    <x v="10403"/>
    <n v="0.91"/>
    <n v="0.91"/>
    <n v="0"/>
  </r>
  <r>
    <x v="190"/>
    <x v="2"/>
    <x v="5"/>
    <x v="2678"/>
    <x v="160"/>
    <x v="95"/>
    <x v="10404"/>
    <n v="138.56"/>
    <n v="138.56"/>
    <n v="0"/>
  </r>
  <r>
    <x v="374"/>
    <x v="2"/>
    <x v="28"/>
    <x v="2980"/>
    <x v="5"/>
    <x v="0"/>
    <x v="10405"/>
    <n v="39150.6"/>
    <n v="39150.6"/>
    <n v="0"/>
  </r>
  <r>
    <x v="2"/>
    <x v="1"/>
    <x v="1"/>
    <x v="2679"/>
    <x v="225"/>
    <x v="73"/>
    <x v="10406"/>
    <n v="92.76"/>
    <n v="92.76"/>
    <n v="0"/>
  </r>
  <r>
    <x v="2"/>
    <x v="1"/>
    <x v="1"/>
    <x v="2679"/>
    <x v="225"/>
    <x v="554"/>
    <x v="10407"/>
    <n v="96.92"/>
    <n v="96.92"/>
    <n v="0"/>
  </r>
  <r>
    <x v="366"/>
    <x v="2"/>
    <x v="9"/>
    <x v="2681"/>
    <x v="269"/>
    <x v="4"/>
    <x v="6807"/>
    <n v="621.28"/>
    <n v="621.28"/>
    <n v="0"/>
  </r>
  <r>
    <x v="366"/>
    <x v="2"/>
    <x v="9"/>
    <x v="2681"/>
    <x v="269"/>
    <x v="17"/>
    <x v="6366"/>
    <n v="537.6"/>
    <n v="537.6"/>
    <n v="0"/>
  </r>
  <r>
    <x v="349"/>
    <x v="0"/>
    <x v="16"/>
    <x v="3006"/>
    <x v="200"/>
    <x v="4"/>
    <x v="10408"/>
    <n v="11000"/>
    <n v="11000"/>
    <n v="0"/>
  </r>
  <r>
    <x v="2"/>
    <x v="1"/>
    <x v="1"/>
    <x v="2684"/>
    <x v="200"/>
    <x v="0"/>
    <x v="9218"/>
    <n v="600"/>
    <n v="600"/>
    <n v="0"/>
  </r>
  <r>
    <x v="331"/>
    <x v="0"/>
    <x v="9"/>
    <x v="2767"/>
    <x v="433"/>
    <x v="4"/>
    <x v="9414"/>
    <n v="3627.15"/>
    <n v="3627.15"/>
    <n v="0"/>
  </r>
  <r>
    <x v="362"/>
    <x v="2"/>
    <x v="28"/>
    <x v="2769"/>
    <x v="200"/>
    <x v="4"/>
    <x v="9416"/>
    <n v="28380"/>
    <n v="11352"/>
    <n v="17028"/>
  </r>
  <r>
    <x v="362"/>
    <x v="2"/>
    <x v="28"/>
    <x v="2769"/>
    <x v="200"/>
    <x v="111"/>
    <x v="9416"/>
    <n v="14190"/>
    <n v="14190"/>
    <n v="0"/>
  </r>
  <r>
    <x v="361"/>
    <x v="2"/>
    <x v="28"/>
    <x v="2769"/>
    <x v="200"/>
    <x v="200"/>
    <x v="9416"/>
    <n v="14190"/>
    <n v="14190"/>
    <n v="0"/>
  </r>
  <r>
    <x v="363"/>
    <x v="2"/>
    <x v="28"/>
    <x v="2769"/>
    <x v="200"/>
    <x v="27"/>
    <x v="9416"/>
    <n v="14190"/>
    <n v="14190"/>
    <n v="0"/>
  </r>
  <r>
    <x v="2"/>
    <x v="1"/>
    <x v="1"/>
    <x v="2691"/>
    <x v="159"/>
    <x v="46"/>
    <x v="827"/>
    <n v="75"/>
    <n v="75"/>
    <n v="0"/>
  </r>
  <r>
    <x v="2"/>
    <x v="1"/>
    <x v="1"/>
    <x v="2922"/>
    <x v="41"/>
    <x v="62"/>
    <x v="4633"/>
    <n v="60"/>
    <n v="60"/>
    <n v="0"/>
  </r>
  <r>
    <x v="2"/>
    <x v="1"/>
    <x v="1"/>
    <x v="2922"/>
    <x v="41"/>
    <x v="16"/>
    <x v="47"/>
    <n v="360"/>
    <n v="360"/>
    <n v="0"/>
  </r>
  <r>
    <x v="190"/>
    <x v="2"/>
    <x v="5"/>
    <x v="2692"/>
    <x v="223"/>
    <x v="17"/>
    <x v="10409"/>
    <n v="2629.8"/>
    <n v="2629.8"/>
    <n v="0"/>
  </r>
  <r>
    <x v="190"/>
    <x v="2"/>
    <x v="5"/>
    <x v="2692"/>
    <x v="223"/>
    <x v="213"/>
    <x v="10410"/>
    <n v="678.6"/>
    <n v="678.6"/>
    <n v="0"/>
  </r>
  <r>
    <x v="2"/>
    <x v="1"/>
    <x v="1"/>
    <x v="2695"/>
    <x v="64"/>
    <x v="4"/>
    <x v="10411"/>
    <n v="94.56"/>
    <n v="94.56"/>
    <n v="0"/>
  </r>
  <r>
    <x v="2"/>
    <x v="1"/>
    <x v="1"/>
    <x v="2695"/>
    <x v="64"/>
    <x v="43"/>
    <x v="10412"/>
    <n v="60.24"/>
    <n v="60.24"/>
    <n v="0"/>
  </r>
  <r>
    <x v="2"/>
    <x v="1"/>
    <x v="1"/>
    <x v="2695"/>
    <x v="64"/>
    <x v="117"/>
    <x v="10413"/>
    <n v="20.8"/>
    <n v="20.8"/>
    <n v="0"/>
  </r>
  <r>
    <x v="2"/>
    <x v="1"/>
    <x v="1"/>
    <x v="2695"/>
    <x v="64"/>
    <x v="80"/>
    <x v="10414"/>
    <n v="43.92"/>
    <n v="43.92"/>
    <n v="0"/>
  </r>
  <r>
    <x v="2"/>
    <x v="1"/>
    <x v="1"/>
    <x v="2695"/>
    <x v="64"/>
    <x v="185"/>
    <x v="10415"/>
    <n v="29.88"/>
    <n v="29.88"/>
    <n v="0"/>
  </r>
  <r>
    <x v="2"/>
    <x v="1"/>
    <x v="1"/>
    <x v="2695"/>
    <x v="64"/>
    <x v="23"/>
    <x v="10416"/>
    <n v="113.6"/>
    <n v="113.6"/>
    <n v="0"/>
  </r>
  <r>
    <x v="2"/>
    <x v="1"/>
    <x v="1"/>
    <x v="2695"/>
    <x v="64"/>
    <x v="139"/>
    <x v="10417"/>
    <n v="16.63"/>
    <n v="16.63"/>
    <n v="0"/>
  </r>
  <r>
    <x v="2"/>
    <x v="1"/>
    <x v="1"/>
    <x v="2695"/>
    <x v="64"/>
    <x v="294"/>
    <x v="10418"/>
    <n v="107.82"/>
    <n v="107.82"/>
    <n v="0"/>
  </r>
  <r>
    <x v="2"/>
    <x v="1"/>
    <x v="1"/>
    <x v="2695"/>
    <x v="64"/>
    <x v="147"/>
    <x v="10419"/>
    <n v="81.58"/>
    <n v="81.58"/>
    <n v="0"/>
  </r>
  <r>
    <x v="2"/>
    <x v="1"/>
    <x v="1"/>
    <x v="2695"/>
    <x v="64"/>
    <x v="478"/>
    <x v="10420"/>
    <n v="166.8"/>
    <n v="166.8"/>
    <n v="0"/>
  </r>
  <r>
    <x v="2"/>
    <x v="1"/>
    <x v="1"/>
    <x v="2695"/>
    <x v="64"/>
    <x v="590"/>
    <x v="64"/>
    <n v="646.80999999999995"/>
    <n v="646.80999999999995"/>
    <n v="0"/>
  </r>
  <r>
    <x v="2"/>
    <x v="1"/>
    <x v="1"/>
    <x v="2696"/>
    <x v="328"/>
    <x v="62"/>
    <x v="9234"/>
    <n v="5000"/>
    <n v="5000"/>
    <n v="0"/>
  </r>
  <r>
    <x v="2"/>
    <x v="1"/>
    <x v="1"/>
    <x v="2697"/>
    <x v="392"/>
    <x v="83"/>
    <x v="10421"/>
    <n v="56.61"/>
    <n v="56.61"/>
    <n v="0"/>
  </r>
  <r>
    <x v="2"/>
    <x v="1"/>
    <x v="1"/>
    <x v="2770"/>
    <x v="37"/>
    <x v="0"/>
    <x v="10422"/>
    <n v="47.7"/>
    <n v="47.7"/>
    <n v="0"/>
  </r>
  <r>
    <x v="2"/>
    <x v="1"/>
    <x v="1"/>
    <x v="2770"/>
    <x v="37"/>
    <x v="16"/>
    <x v="10423"/>
    <n v="39.42"/>
    <n v="39.42"/>
    <n v="0"/>
  </r>
  <r>
    <x v="2"/>
    <x v="1"/>
    <x v="1"/>
    <x v="2470"/>
    <x v="37"/>
    <x v="46"/>
    <x v="10424"/>
    <n v="411.5"/>
    <n v="411.5"/>
    <n v="0"/>
  </r>
  <r>
    <x v="165"/>
    <x v="0"/>
    <x v="5"/>
    <x v="3007"/>
    <x v="1"/>
    <x v="4"/>
    <x v="10425"/>
    <n v="4130"/>
    <n v="4130"/>
    <n v="0"/>
  </r>
  <r>
    <x v="200"/>
    <x v="2"/>
    <x v="5"/>
    <x v="3008"/>
    <x v="56"/>
    <x v="4"/>
    <x v="10426"/>
    <n v="39334.660000000003"/>
    <n v="39334.660000000003"/>
    <n v="0"/>
  </r>
  <r>
    <x v="196"/>
    <x v="0"/>
    <x v="8"/>
    <x v="2806"/>
    <x v="45"/>
    <x v="64"/>
    <x v="10427"/>
    <n v="2700"/>
    <n v="2700"/>
    <n v="0"/>
  </r>
  <r>
    <x v="451"/>
    <x v="2"/>
    <x v="9"/>
    <x v="2798"/>
    <x v="0"/>
    <x v="4"/>
    <x v="9519"/>
    <n v="26596"/>
    <n v="26596"/>
    <n v="0"/>
  </r>
  <r>
    <x v="451"/>
    <x v="2"/>
    <x v="9"/>
    <x v="2798"/>
    <x v="0"/>
    <x v="13"/>
    <x v="9519"/>
    <n v="-13816.56"/>
    <n v="-13816.56"/>
    <n v="0"/>
  </r>
  <r>
    <x v="2"/>
    <x v="1"/>
    <x v="1"/>
    <x v="3009"/>
    <x v="142"/>
    <x v="4"/>
    <x v="6437"/>
    <n v="8720"/>
    <n v="8720"/>
    <n v="0"/>
  </r>
  <r>
    <x v="2"/>
    <x v="1"/>
    <x v="1"/>
    <x v="2610"/>
    <x v="5"/>
    <x v="4"/>
    <x v="10428"/>
    <n v="20.78"/>
    <n v="20.78"/>
    <n v="0"/>
  </r>
  <r>
    <x v="2"/>
    <x v="1"/>
    <x v="1"/>
    <x v="2610"/>
    <x v="5"/>
    <x v="0"/>
    <x v="10429"/>
    <n v="27.93"/>
    <n v="27.93"/>
    <n v="0"/>
  </r>
  <r>
    <x v="2"/>
    <x v="1"/>
    <x v="1"/>
    <x v="2610"/>
    <x v="5"/>
    <x v="16"/>
    <x v="10430"/>
    <n v="12.27"/>
    <n v="12.27"/>
    <n v="0"/>
  </r>
  <r>
    <x v="2"/>
    <x v="1"/>
    <x v="1"/>
    <x v="2471"/>
    <x v="99"/>
    <x v="4"/>
    <x v="10431"/>
    <n v="66.36"/>
    <n v="66.36"/>
    <n v="0"/>
  </r>
  <r>
    <x v="2"/>
    <x v="1"/>
    <x v="1"/>
    <x v="2472"/>
    <x v="77"/>
    <x v="0"/>
    <x v="10432"/>
    <n v="208.42"/>
    <n v="208.42"/>
    <n v="0"/>
  </r>
  <r>
    <x v="2"/>
    <x v="1"/>
    <x v="1"/>
    <x v="2472"/>
    <x v="77"/>
    <x v="17"/>
    <x v="10433"/>
    <n v="252.89"/>
    <n v="252.89"/>
    <n v="0"/>
  </r>
  <r>
    <x v="2"/>
    <x v="1"/>
    <x v="1"/>
    <x v="2472"/>
    <x v="77"/>
    <x v="20"/>
    <x v="10434"/>
    <n v="504.84"/>
    <n v="504.84"/>
    <n v="0"/>
  </r>
  <r>
    <x v="2"/>
    <x v="1"/>
    <x v="1"/>
    <x v="2615"/>
    <x v="64"/>
    <x v="4"/>
    <x v="10435"/>
    <n v="77.28"/>
    <n v="77.28"/>
    <n v="0"/>
  </r>
  <r>
    <x v="2"/>
    <x v="1"/>
    <x v="1"/>
    <x v="2615"/>
    <x v="64"/>
    <x v="17"/>
    <x v="10436"/>
    <n v="70.78"/>
    <n v="70.78"/>
    <n v="0"/>
  </r>
  <r>
    <x v="2"/>
    <x v="1"/>
    <x v="1"/>
    <x v="2615"/>
    <x v="64"/>
    <x v="20"/>
    <x v="10437"/>
    <n v="136"/>
    <n v="136"/>
    <n v="0"/>
  </r>
  <r>
    <x v="2"/>
    <x v="1"/>
    <x v="1"/>
    <x v="3010"/>
    <x v="254"/>
    <x v="64"/>
    <x v="10438"/>
    <n v="1080"/>
    <n v="1080"/>
    <n v="0"/>
  </r>
  <r>
    <x v="2"/>
    <x v="1"/>
    <x v="1"/>
    <x v="2894"/>
    <x v="204"/>
    <x v="4"/>
    <x v="10439"/>
    <n v="16384"/>
    <n v="16384"/>
    <n v="0"/>
  </r>
  <r>
    <x v="2"/>
    <x v="1"/>
    <x v="1"/>
    <x v="2894"/>
    <x v="204"/>
    <x v="25"/>
    <x v="10440"/>
    <n v="52453.5"/>
    <n v="52453.5"/>
    <n v="0"/>
  </r>
  <r>
    <x v="95"/>
    <x v="2"/>
    <x v="2"/>
    <x v="2476"/>
    <x v="1"/>
    <x v="25"/>
    <x v="10441"/>
    <n v="18400"/>
    <n v="18400"/>
    <n v="0"/>
  </r>
  <r>
    <x v="95"/>
    <x v="2"/>
    <x v="2"/>
    <x v="2476"/>
    <x v="1"/>
    <x v="81"/>
    <x v="10442"/>
    <n v="11000"/>
    <n v="11000"/>
    <n v="0"/>
  </r>
  <r>
    <x v="2"/>
    <x v="1"/>
    <x v="1"/>
    <x v="3011"/>
    <x v="490"/>
    <x v="4"/>
    <x v="10443"/>
    <n v="4884"/>
    <n v="4884"/>
    <n v="0"/>
  </r>
  <r>
    <x v="377"/>
    <x v="0"/>
    <x v="15"/>
    <x v="3012"/>
    <x v="14"/>
    <x v="4"/>
    <x v="5996"/>
    <n v="4784.41"/>
    <n v="4784.41"/>
    <n v="0"/>
  </r>
  <r>
    <x v="188"/>
    <x v="2"/>
    <x v="14"/>
    <x v="3013"/>
    <x v="223"/>
    <x v="4"/>
    <x v="10444"/>
    <n v="6489.6"/>
    <n v="6489.6"/>
    <n v="0"/>
  </r>
  <r>
    <x v="208"/>
    <x v="0"/>
    <x v="2"/>
    <x v="2963"/>
    <x v="332"/>
    <x v="14"/>
    <x v="10445"/>
    <n v="177757.77"/>
    <n v="177757.77"/>
    <n v="0"/>
  </r>
  <r>
    <x v="208"/>
    <x v="0"/>
    <x v="2"/>
    <x v="2963"/>
    <x v="332"/>
    <x v="112"/>
    <x v="10446"/>
    <n v="71327"/>
    <n v="71327"/>
    <n v="0"/>
  </r>
  <r>
    <x v="208"/>
    <x v="0"/>
    <x v="2"/>
    <x v="2963"/>
    <x v="332"/>
    <x v="118"/>
    <x v="10447"/>
    <n v="27942"/>
    <n v="27942"/>
    <n v="0"/>
  </r>
  <r>
    <x v="225"/>
    <x v="0"/>
    <x v="2"/>
    <x v="3014"/>
    <x v="23"/>
    <x v="4"/>
    <x v="10448"/>
    <n v="3240"/>
    <n v="3240"/>
    <n v="0"/>
  </r>
  <r>
    <x v="345"/>
    <x v="2"/>
    <x v="28"/>
    <x v="2964"/>
    <x v="223"/>
    <x v="4"/>
    <x v="10449"/>
    <n v="23.4"/>
    <n v="23.4"/>
    <n v="0"/>
  </r>
  <r>
    <x v="399"/>
    <x v="0"/>
    <x v="9"/>
    <x v="2965"/>
    <x v="1"/>
    <x v="25"/>
    <x v="10450"/>
    <n v="91.72"/>
    <n v="91.72"/>
    <n v="0"/>
  </r>
  <r>
    <x v="399"/>
    <x v="0"/>
    <x v="9"/>
    <x v="2965"/>
    <x v="1"/>
    <x v="17"/>
    <x v="10451"/>
    <n v="322.85000000000002"/>
    <n v="322.85000000000002"/>
    <n v="0"/>
  </r>
  <r>
    <x v="399"/>
    <x v="0"/>
    <x v="9"/>
    <x v="2965"/>
    <x v="1"/>
    <x v="18"/>
    <x v="10452"/>
    <n v="856.75"/>
    <n v="856.75"/>
    <n v="0"/>
  </r>
  <r>
    <x v="399"/>
    <x v="0"/>
    <x v="9"/>
    <x v="2965"/>
    <x v="1"/>
    <x v="81"/>
    <x v="10453"/>
    <n v="328.86"/>
    <n v="328.86"/>
    <n v="0"/>
  </r>
  <r>
    <x v="399"/>
    <x v="0"/>
    <x v="9"/>
    <x v="2965"/>
    <x v="1"/>
    <x v="181"/>
    <x v="10454"/>
    <n v="102.83"/>
    <n v="102.83"/>
    <n v="0"/>
  </r>
  <r>
    <x v="151"/>
    <x v="2"/>
    <x v="2"/>
    <x v="3015"/>
    <x v="44"/>
    <x v="112"/>
    <x v="10455"/>
    <n v="22553.07"/>
    <n v="22553.08"/>
    <n v="-0.01"/>
  </r>
  <r>
    <x v="151"/>
    <x v="2"/>
    <x v="2"/>
    <x v="3015"/>
    <x v="44"/>
    <x v="64"/>
    <x v="10456"/>
    <n v="226751.7"/>
    <n v="226751.7"/>
    <n v="0"/>
  </r>
  <r>
    <x v="95"/>
    <x v="2"/>
    <x v="2"/>
    <x v="3016"/>
    <x v="44"/>
    <x v="1159"/>
    <x v="10457"/>
    <n v="25068.81"/>
    <n v="25068.81"/>
    <n v="0"/>
  </r>
  <r>
    <x v="2"/>
    <x v="1"/>
    <x v="1"/>
    <x v="3017"/>
    <x v="491"/>
    <x v="46"/>
    <x v="10458"/>
    <n v="359.8"/>
    <n v="359.8"/>
    <n v="0"/>
  </r>
  <r>
    <x v="2"/>
    <x v="1"/>
    <x v="1"/>
    <x v="3017"/>
    <x v="491"/>
    <x v="62"/>
    <x v="10459"/>
    <n v="359.8"/>
    <n v="359.8"/>
    <n v="0"/>
  </r>
  <r>
    <x v="2"/>
    <x v="1"/>
    <x v="1"/>
    <x v="3017"/>
    <x v="491"/>
    <x v="18"/>
    <x v="10460"/>
    <n v="259.89999999999998"/>
    <n v="259.89999999999998"/>
    <n v="0"/>
  </r>
  <r>
    <x v="394"/>
    <x v="0"/>
    <x v="2"/>
    <x v="2545"/>
    <x v="1"/>
    <x v="0"/>
    <x v="10461"/>
    <n v="278.91000000000003"/>
    <n v="278.91000000000003"/>
    <n v="0"/>
  </r>
  <r>
    <x v="394"/>
    <x v="0"/>
    <x v="2"/>
    <x v="2545"/>
    <x v="1"/>
    <x v="46"/>
    <x v="5810"/>
    <n v="109.62"/>
    <n v="109.62"/>
    <n v="0"/>
  </r>
  <r>
    <x v="367"/>
    <x v="2"/>
    <x v="9"/>
    <x v="2676"/>
    <x v="200"/>
    <x v="4"/>
    <x v="9208"/>
    <n v="25967"/>
    <n v="25967"/>
    <n v="0"/>
  </r>
  <r>
    <x v="351"/>
    <x v="0"/>
    <x v="2"/>
    <x v="2546"/>
    <x v="1"/>
    <x v="16"/>
    <x v="10462"/>
    <n v="580.39"/>
    <n v="580.39"/>
    <n v="0"/>
  </r>
  <r>
    <x v="351"/>
    <x v="0"/>
    <x v="2"/>
    <x v="2546"/>
    <x v="1"/>
    <x v="119"/>
    <x v="8291"/>
    <n v="141.1"/>
    <n v="141.1"/>
    <n v="0"/>
  </r>
  <r>
    <x v="2"/>
    <x v="1"/>
    <x v="1"/>
    <x v="2752"/>
    <x v="37"/>
    <x v="46"/>
    <x v="10463"/>
    <n v="122.04"/>
    <n v="122.04"/>
    <n v="0"/>
  </r>
  <r>
    <x v="2"/>
    <x v="1"/>
    <x v="1"/>
    <x v="2888"/>
    <x v="228"/>
    <x v="64"/>
    <x v="554"/>
    <n v="81"/>
    <n v="81"/>
    <n v="0"/>
  </r>
  <r>
    <x v="2"/>
    <x v="1"/>
    <x v="1"/>
    <x v="2888"/>
    <x v="228"/>
    <x v="0"/>
    <x v="6123"/>
    <n v="219"/>
    <n v="219"/>
    <n v="0"/>
  </r>
  <r>
    <x v="2"/>
    <x v="1"/>
    <x v="1"/>
    <x v="2549"/>
    <x v="90"/>
    <x v="0"/>
    <x v="3348"/>
    <n v="662.5"/>
    <n v="662.5"/>
    <n v="0"/>
  </r>
  <r>
    <x v="2"/>
    <x v="1"/>
    <x v="1"/>
    <x v="2753"/>
    <x v="123"/>
    <x v="17"/>
    <x v="10464"/>
    <n v="745.5"/>
    <n v="745.5"/>
    <n v="0"/>
  </r>
  <r>
    <x v="539"/>
    <x v="0"/>
    <x v="14"/>
    <x v="3018"/>
    <x v="262"/>
    <x v="64"/>
    <x v="2867"/>
    <n v="750"/>
    <n v="750"/>
    <n v="0"/>
  </r>
  <r>
    <x v="2"/>
    <x v="1"/>
    <x v="1"/>
    <x v="3019"/>
    <x v="103"/>
    <x v="4"/>
    <x v="10465"/>
    <n v="24800"/>
    <n v="24800"/>
    <n v="0"/>
  </r>
  <r>
    <x v="483"/>
    <x v="2"/>
    <x v="14"/>
    <x v="2550"/>
    <x v="5"/>
    <x v="16"/>
    <x v="10466"/>
    <n v="185.54"/>
    <n v="185.54"/>
    <n v="0"/>
  </r>
  <r>
    <x v="2"/>
    <x v="1"/>
    <x v="1"/>
    <x v="2970"/>
    <x v="277"/>
    <x v="0"/>
    <x v="10467"/>
    <n v="876"/>
    <n v="876"/>
    <n v="0"/>
  </r>
  <r>
    <x v="491"/>
    <x v="2"/>
    <x v="16"/>
    <x v="2616"/>
    <x v="1"/>
    <x v="20"/>
    <x v="10468"/>
    <n v="1120"/>
    <n v="1120"/>
    <n v="0"/>
  </r>
  <r>
    <x v="2"/>
    <x v="1"/>
    <x v="1"/>
    <x v="3020"/>
    <x v="492"/>
    <x v="25"/>
    <x v="10469"/>
    <n v="1897.2"/>
    <n v="1897.2"/>
    <n v="0"/>
  </r>
  <r>
    <x v="369"/>
    <x v="2"/>
    <x v="9"/>
    <x v="2758"/>
    <x v="158"/>
    <x v="17"/>
    <x v="9382"/>
    <n v="-104.66"/>
    <n v="-104.66"/>
    <n v="0"/>
  </r>
  <r>
    <x v="2"/>
    <x v="1"/>
    <x v="1"/>
    <x v="2759"/>
    <x v="5"/>
    <x v="25"/>
    <x v="10470"/>
    <n v="119.78"/>
    <n v="119.78"/>
    <n v="0"/>
  </r>
  <r>
    <x v="2"/>
    <x v="1"/>
    <x v="1"/>
    <x v="2620"/>
    <x v="364"/>
    <x v="4"/>
    <x v="10471"/>
    <n v="17325"/>
    <n v="17325"/>
    <n v="0"/>
  </r>
  <r>
    <x v="2"/>
    <x v="1"/>
    <x v="1"/>
    <x v="2620"/>
    <x v="364"/>
    <x v="20"/>
    <x v="10472"/>
    <n v="145.53"/>
    <n v="145.53"/>
    <n v="0"/>
  </r>
  <r>
    <x v="2"/>
    <x v="1"/>
    <x v="1"/>
    <x v="2620"/>
    <x v="364"/>
    <x v="43"/>
    <x v="10473"/>
    <n v="106.07"/>
    <n v="106.07"/>
    <n v="0"/>
  </r>
  <r>
    <x v="2"/>
    <x v="1"/>
    <x v="1"/>
    <x v="2620"/>
    <x v="364"/>
    <x v="78"/>
    <x v="10474"/>
    <n v="91.05"/>
    <n v="91.05"/>
    <n v="0"/>
  </r>
  <r>
    <x v="2"/>
    <x v="1"/>
    <x v="1"/>
    <x v="2620"/>
    <x v="364"/>
    <x v="147"/>
    <x v="10475"/>
    <n v="16.2"/>
    <n v="16.2"/>
    <n v="0"/>
  </r>
  <r>
    <x v="2"/>
    <x v="1"/>
    <x v="1"/>
    <x v="2620"/>
    <x v="364"/>
    <x v="121"/>
    <x v="10476"/>
    <n v="984.95"/>
    <n v="984.95"/>
    <n v="0"/>
  </r>
  <r>
    <x v="2"/>
    <x v="1"/>
    <x v="1"/>
    <x v="2620"/>
    <x v="364"/>
    <x v="155"/>
    <x v="10477"/>
    <n v="495"/>
    <n v="495"/>
    <n v="0"/>
  </r>
  <r>
    <x v="2"/>
    <x v="1"/>
    <x v="1"/>
    <x v="2841"/>
    <x v="226"/>
    <x v="4"/>
    <x v="10478"/>
    <n v="126"/>
    <n v="126"/>
    <n v="0"/>
  </r>
  <r>
    <x v="2"/>
    <x v="1"/>
    <x v="1"/>
    <x v="2841"/>
    <x v="226"/>
    <x v="0"/>
    <x v="10479"/>
    <n v="522"/>
    <n v="522"/>
    <n v="0"/>
  </r>
  <r>
    <x v="2"/>
    <x v="1"/>
    <x v="1"/>
    <x v="2622"/>
    <x v="37"/>
    <x v="48"/>
    <x v="10480"/>
    <n v="20.3"/>
    <n v="20.3"/>
    <n v="0"/>
  </r>
  <r>
    <x v="2"/>
    <x v="1"/>
    <x v="1"/>
    <x v="2622"/>
    <x v="37"/>
    <x v="95"/>
    <x v="10481"/>
    <n v="21.7"/>
    <n v="21.7"/>
    <n v="0"/>
  </r>
  <r>
    <x v="2"/>
    <x v="1"/>
    <x v="1"/>
    <x v="2622"/>
    <x v="37"/>
    <x v="101"/>
    <x v="10482"/>
    <n v="361.8"/>
    <n v="361.8"/>
    <n v="0"/>
  </r>
  <r>
    <x v="2"/>
    <x v="1"/>
    <x v="1"/>
    <x v="2888"/>
    <x v="228"/>
    <x v="25"/>
    <x v="10483"/>
    <n v="1109.52"/>
    <n v="1109.52"/>
    <n v="0"/>
  </r>
  <r>
    <x v="2"/>
    <x v="1"/>
    <x v="1"/>
    <x v="2888"/>
    <x v="228"/>
    <x v="17"/>
    <x v="10484"/>
    <n v="153.34"/>
    <n v="153.34"/>
    <n v="0"/>
  </r>
  <r>
    <x v="2"/>
    <x v="1"/>
    <x v="1"/>
    <x v="2753"/>
    <x v="123"/>
    <x v="4"/>
    <x v="10485"/>
    <n v="745.5"/>
    <n v="745.5"/>
    <n v="0"/>
  </r>
  <r>
    <x v="539"/>
    <x v="0"/>
    <x v="14"/>
    <x v="3018"/>
    <x v="262"/>
    <x v="4"/>
    <x v="10486"/>
    <n v="16000"/>
    <n v="16000"/>
    <n v="0"/>
  </r>
  <r>
    <x v="211"/>
    <x v="2"/>
    <x v="9"/>
    <x v="3021"/>
    <x v="200"/>
    <x v="4"/>
    <x v="10487"/>
    <n v="400000"/>
    <n v="400000"/>
    <n v="0"/>
  </r>
  <r>
    <x v="2"/>
    <x v="1"/>
    <x v="1"/>
    <x v="2970"/>
    <x v="277"/>
    <x v="25"/>
    <x v="10488"/>
    <n v="750.75"/>
    <n v="750.75"/>
    <n v="0"/>
  </r>
  <r>
    <x v="491"/>
    <x v="2"/>
    <x v="16"/>
    <x v="2616"/>
    <x v="1"/>
    <x v="0"/>
    <x v="10489"/>
    <n v="9126"/>
    <n v="9126"/>
    <n v="0"/>
  </r>
  <r>
    <x v="491"/>
    <x v="2"/>
    <x v="16"/>
    <x v="2616"/>
    <x v="1"/>
    <x v="1"/>
    <x v="10268"/>
    <n v="287.01"/>
    <n v="287.01"/>
    <n v="0"/>
  </r>
  <r>
    <x v="385"/>
    <x v="2"/>
    <x v="8"/>
    <x v="2617"/>
    <x v="452"/>
    <x v="46"/>
    <x v="10490"/>
    <n v="200000"/>
    <n v="184283.34"/>
    <n v="15716.66"/>
  </r>
  <r>
    <x v="354"/>
    <x v="0"/>
    <x v="31"/>
    <x v="2618"/>
    <x v="31"/>
    <x v="4"/>
    <x v="10491"/>
    <n v="8780"/>
    <n v="8780"/>
    <n v="0"/>
  </r>
  <r>
    <x v="369"/>
    <x v="2"/>
    <x v="9"/>
    <x v="2758"/>
    <x v="158"/>
    <x v="66"/>
    <x v="9382"/>
    <n v="104.66"/>
    <n v="104.66"/>
    <n v="0"/>
  </r>
  <r>
    <x v="2"/>
    <x v="1"/>
    <x v="1"/>
    <x v="2759"/>
    <x v="5"/>
    <x v="46"/>
    <x v="10492"/>
    <n v="59.34"/>
    <n v="59.34"/>
    <n v="0"/>
  </r>
  <r>
    <x v="2"/>
    <x v="1"/>
    <x v="1"/>
    <x v="2770"/>
    <x v="37"/>
    <x v="48"/>
    <x v="10493"/>
    <n v="14.75"/>
    <n v="14.75"/>
    <n v="0"/>
  </r>
  <r>
    <x v="354"/>
    <x v="0"/>
    <x v="31"/>
    <x v="3022"/>
    <x v="465"/>
    <x v="4"/>
    <x v="10494"/>
    <n v="42900"/>
    <n v="42900"/>
    <n v="0"/>
  </r>
  <r>
    <x v="2"/>
    <x v="1"/>
    <x v="1"/>
    <x v="2771"/>
    <x v="60"/>
    <x v="4"/>
    <x v="1128"/>
    <n v="3760.5"/>
    <n v="3760.5"/>
    <n v="0"/>
  </r>
  <r>
    <x v="416"/>
    <x v="0"/>
    <x v="17"/>
    <x v="2086"/>
    <x v="1"/>
    <x v="42"/>
    <x v="10495"/>
    <n v="145.44"/>
    <n v="145.44"/>
    <n v="0"/>
  </r>
  <r>
    <x v="469"/>
    <x v="2"/>
    <x v="5"/>
    <x v="2381"/>
    <x v="1"/>
    <x v="25"/>
    <x v="10496"/>
    <n v="4150.25"/>
    <n v="4150.25"/>
    <n v="0"/>
  </r>
  <r>
    <x v="2"/>
    <x v="1"/>
    <x v="1"/>
    <x v="2087"/>
    <x v="57"/>
    <x v="17"/>
    <x v="10497"/>
    <n v="954.41"/>
    <n v="954.41"/>
    <n v="0"/>
  </r>
  <r>
    <x v="2"/>
    <x v="1"/>
    <x v="1"/>
    <x v="2410"/>
    <x v="341"/>
    <x v="4"/>
    <x v="10498"/>
    <n v="498.25"/>
    <n v="498.25"/>
    <n v="0"/>
  </r>
  <r>
    <x v="2"/>
    <x v="1"/>
    <x v="1"/>
    <x v="2410"/>
    <x v="341"/>
    <x v="0"/>
    <x v="10499"/>
    <n v="498.25"/>
    <n v="498.25"/>
    <n v="0"/>
  </r>
  <r>
    <x v="540"/>
    <x v="0"/>
    <x v="34"/>
    <x v="3023"/>
    <x v="493"/>
    <x v="4"/>
    <x v="10500"/>
    <n v="173200"/>
    <n v="173200"/>
    <n v="0"/>
  </r>
  <r>
    <x v="309"/>
    <x v="2"/>
    <x v="28"/>
    <x v="2127"/>
    <x v="40"/>
    <x v="64"/>
    <x v="7110"/>
    <n v="3437.5"/>
    <n v="3437.5"/>
    <n v="0"/>
  </r>
  <r>
    <x v="319"/>
    <x v="2"/>
    <x v="5"/>
    <x v="2128"/>
    <x v="1"/>
    <x v="17"/>
    <x v="5638"/>
    <n v="1281.5999999999999"/>
    <n v="1281.5999999999999"/>
    <n v="0"/>
  </r>
  <r>
    <x v="319"/>
    <x v="2"/>
    <x v="5"/>
    <x v="2128"/>
    <x v="1"/>
    <x v="19"/>
    <x v="10501"/>
    <n v="292.13"/>
    <n v="292.13"/>
    <n v="0"/>
  </r>
  <r>
    <x v="319"/>
    <x v="2"/>
    <x v="5"/>
    <x v="2128"/>
    <x v="1"/>
    <x v="106"/>
    <x v="6121"/>
    <n v="3821.51"/>
    <n v="3821.51"/>
    <n v="0"/>
  </r>
  <r>
    <x v="319"/>
    <x v="2"/>
    <x v="5"/>
    <x v="2128"/>
    <x v="1"/>
    <x v="78"/>
    <x v="5810"/>
    <n v="767.34"/>
    <n v="767.34"/>
    <n v="0"/>
  </r>
  <r>
    <x v="2"/>
    <x v="1"/>
    <x v="1"/>
    <x v="2383"/>
    <x v="1"/>
    <x v="4"/>
    <x v="10502"/>
    <n v="174"/>
    <n v="174"/>
    <n v="0"/>
  </r>
  <r>
    <x v="2"/>
    <x v="1"/>
    <x v="1"/>
    <x v="2129"/>
    <x v="174"/>
    <x v="0"/>
    <x v="7114"/>
    <n v="2187.5"/>
    <n v="2187.5"/>
    <n v="0"/>
  </r>
  <r>
    <x v="2"/>
    <x v="1"/>
    <x v="1"/>
    <x v="2129"/>
    <x v="174"/>
    <x v="66"/>
    <x v="7114"/>
    <n v="1875"/>
    <n v="1875"/>
    <n v="0"/>
  </r>
  <r>
    <x v="2"/>
    <x v="1"/>
    <x v="1"/>
    <x v="2385"/>
    <x v="215"/>
    <x v="4"/>
    <x v="10503"/>
    <n v="2212.5"/>
    <n v="2212.5"/>
    <n v="0"/>
  </r>
  <r>
    <x v="368"/>
    <x v="2"/>
    <x v="9"/>
    <x v="2130"/>
    <x v="377"/>
    <x v="25"/>
    <x v="10504"/>
    <n v="2961"/>
    <n v="2961"/>
    <n v="0"/>
  </r>
  <r>
    <x v="368"/>
    <x v="2"/>
    <x v="9"/>
    <x v="2130"/>
    <x v="377"/>
    <x v="17"/>
    <x v="64"/>
    <n v="400"/>
    <n v="400"/>
    <n v="0"/>
  </r>
  <r>
    <x v="368"/>
    <x v="2"/>
    <x v="9"/>
    <x v="2131"/>
    <x v="223"/>
    <x v="46"/>
    <x v="10505"/>
    <n v="788.25"/>
    <n v="788.25"/>
    <n v="0"/>
  </r>
  <r>
    <x v="368"/>
    <x v="2"/>
    <x v="9"/>
    <x v="2131"/>
    <x v="223"/>
    <x v="48"/>
    <x v="7235"/>
    <n v="190.8"/>
    <n v="190.8"/>
    <n v="0"/>
  </r>
  <r>
    <x v="2"/>
    <x v="1"/>
    <x v="1"/>
    <x v="2443"/>
    <x v="57"/>
    <x v="0"/>
    <x v="7763"/>
    <n v="1863.78"/>
    <n v="1863.78"/>
    <n v="0"/>
  </r>
  <r>
    <x v="2"/>
    <x v="1"/>
    <x v="1"/>
    <x v="2132"/>
    <x v="207"/>
    <x v="66"/>
    <x v="10506"/>
    <n v="110"/>
    <n v="110"/>
    <n v="0"/>
  </r>
  <r>
    <x v="500"/>
    <x v="2"/>
    <x v="23"/>
    <x v="3024"/>
    <x v="359"/>
    <x v="4"/>
    <x v="10507"/>
    <n v="71945"/>
    <n v="71945"/>
    <n v="0"/>
  </r>
  <r>
    <x v="347"/>
    <x v="0"/>
    <x v="16"/>
    <x v="2133"/>
    <x v="1"/>
    <x v="0"/>
    <x v="10508"/>
    <n v="112.5"/>
    <n v="112.5"/>
    <n v="0"/>
  </r>
  <r>
    <x v="347"/>
    <x v="0"/>
    <x v="16"/>
    <x v="2133"/>
    <x v="1"/>
    <x v="117"/>
    <x v="10509"/>
    <n v="247.5"/>
    <n v="247.5"/>
    <n v="0"/>
  </r>
  <r>
    <x v="347"/>
    <x v="0"/>
    <x v="16"/>
    <x v="2133"/>
    <x v="1"/>
    <x v="21"/>
    <x v="9374"/>
    <n v="4.8899999999999997"/>
    <n v="4.8899999999999997"/>
    <n v="0"/>
  </r>
  <r>
    <x v="347"/>
    <x v="0"/>
    <x v="16"/>
    <x v="2133"/>
    <x v="1"/>
    <x v="271"/>
    <x v="10510"/>
    <n v="269.24"/>
    <n v="269.24"/>
    <n v="0"/>
  </r>
  <r>
    <x v="2"/>
    <x v="1"/>
    <x v="1"/>
    <x v="2133"/>
    <x v="1"/>
    <x v="225"/>
    <x v="10509"/>
    <n v="55"/>
    <n v="55"/>
    <n v="0"/>
  </r>
  <r>
    <x v="480"/>
    <x v="2"/>
    <x v="8"/>
    <x v="2533"/>
    <x v="5"/>
    <x v="4"/>
    <x v="10511"/>
    <n v="42893.120000000003"/>
    <n v="42893.120000000003"/>
    <n v="0"/>
  </r>
  <r>
    <x v="480"/>
    <x v="2"/>
    <x v="8"/>
    <x v="2533"/>
    <x v="5"/>
    <x v="95"/>
    <x v="6554"/>
    <n v="2619"/>
    <n v="2619"/>
    <n v="0"/>
  </r>
  <r>
    <x v="480"/>
    <x v="2"/>
    <x v="8"/>
    <x v="2533"/>
    <x v="5"/>
    <x v="20"/>
    <x v="8111"/>
    <n v="2277.0500000000002"/>
    <n v="2277.0500000000002"/>
    <n v="0"/>
  </r>
  <r>
    <x v="481"/>
    <x v="2"/>
    <x v="8"/>
    <x v="2533"/>
    <x v="5"/>
    <x v="147"/>
    <x v="10512"/>
    <n v="1076.3399999999999"/>
    <n v="1076.3399999999999"/>
    <n v="0"/>
  </r>
  <r>
    <x v="151"/>
    <x v="2"/>
    <x v="2"/>
    <x v="3025"/>
    <x v="118"/>
    <x v="4"/>
    <x v="10513"/>
    <n v="2950"/>
    <n v="2950"/>
    <n v="0"/>
  </r>
  <r>
    <x v="440"/>
    <x v="2"/>
    <x v="2"/>
    <x v="2988"/>
    <x v="44"/>
    <x v="4"/>
    <x v="10514"/>
    <n v="9547.44"/>
    <n v="9547.44"/>
    <n v="0"/>
  </r>
  <r>
    <x v="2"/>
    <x v="1"/>
    <x v="1"/>
    <x v="2536"/>
    <x v="1"/>
    <x v="0"/>
    <x v="10515"/>
    <n v="239"/>
    <n v="239"/>
    <n v="0"/>
  </r>
  <r>
    <x v="2"/>
    <x v="1"/>
    <x v="1"/>
    <x v="2536"/>
    <x v="1"/>
    <x v="19"/>
    <x v="10516"/>
    <n v="175.5"/>
    <n v="175.5"/>
    <n v="0"/>
  </r>
  <r>
    <x v="2"/>
    <x v="1"/>
    <x v="1"/>
    <x v="2536"/>
    <x v="1"/>
    <x v="131"/>
    <x v="10517"/>
    <n v="1400"/>
    <n v="1400"/>
    <n v="0"/>
  </r>
  <r>
    <x v="2"/>
    <x v="1"/>
    <x v="1"/>
    <x v="2677"/>
    <x v="190"/>
    <x v="16"/>
    <x v="554"/>
    <n v="10.35"/>
    <n v="10.35"/>
    <n v="0"/>
  </r>
  <r>
    <x v="496"/>
    <x v="0"/>
    <x v="5"/>
    <x v="2926"/>
    <x v="1"/>
    <x v="48"/>
    <x v="10518"/>
    <n v="1176"/>
    <n v="1176"/>
    <n v="0"/>
  </r>
  <r>
    <x v="95"/>
    <x v="2"/>
    <x v="2"/>
    <x v="2781"/>
    <x v="61"/>
    <x v="25"/>
    <x v="10399"/>
    <n v="285.92"/>
    <n v="285.92"/>
    <n v="0"/>
  </r>
  <r>
    <x v="367"/>
    <x v="2"/>
    <x v="9"/>
    <x v="2580"/>
    <x v="365"/>
    <x v="46"/>
    <x v="10519"/>
    <n v="2783"/>
    <n v="2783"/>
    <n v="0"/>
  </r>
  <r>
    <x v="2"/>
    <x v="1"/>
    <x v="1"/>
    <x v="3026"/>
    <x v="29"/>
    <x v="4"/>
    <x v="10520"/>
    <n v="2500.2800000000002"/>
    <n v="2500.2800000000002"/>
    <n v="0"/>
  </r>
  <r>
    <x v="95"/>
    <x v="2"/>
    <x v="2"/>
    <x v="2782"/>
    <x v="81"/>
    <x v="0"/>
    <x v="10521"/>
    <n v="22923.200000000001"/>
    <n v="223.2"/>
    <n v="22700"/>
  </r>
  <r>
    <x v="385"/>
    <x v="2"/>
    <x v="8"/>
    <x v="2583"/>
    <x v="223"/>
    <x v="17"/>
    <x v="5785"/>
    <n v="105"/>
    <n v="105"/>
    <n v="0"/>
  </r>
  <r>
    <x v="407"/>
    <x v="0"/>
    <x v="17"/>
    <x v="2584"/>
    <x v="1"/>
    <x v="101"/>
    <x v="10522"/>
    <n v="61.59"/>
    <n v="61.59"/>
    <n v="0"/>
  </r>
  <r>
    <x v="420"/>
    <x v="2"/>
    <x v="28"/>
    <x v="2589"/>
    <x v="269"/>
    <x v="4"/>
    <x v="10523"/>
    <n v="642.80999999999995"/>
    <n v="642.80999999999995"/>
    <n v="0"/>
  </r>
  <r>
    <x v="2"/>
    <x v="1"/>
    <x v="1"/>
    <x v="2591"/>
    <x v="99"/>
    <x v="95"/>
    <x v="10524"/>
    <n v="199.6"/>
    <n v="199.6"/>
    <n v="0"/>
  </r>
  <r>
    <x v="2"/>
    <x v="1"/>
    <x v="1"/>
    <x v="2591"/>
    <x v="99"/>
    <x v="131"/>
    <x v="420"/>
    <n v="121.95"/>
    <n v="121.95"/>
    <n v="0"/>
  </r>
  <r>
    <x v="367"/>
    <x v="2"/>
    <x v="9"/>
    <x v="2940"/>
    <x v="200"/>
    <x v="25"/>
    <x v="10074"/>
    <n v="15600"/>
    <n v="15600"/>
    <n v="0"/>
  </r>
  <r>
    <x v="95"/>
    <x v="2"/>
    <x v="2"/>
    <x v="2996"/>
    <x v="1"/>
    <x v="4"/>
    <x v="10525"/>
    <n v="9824.5"/>
    <n v="9824.5"/>
    <n v="0"/>
  </r>
  <r>
    <x v="343"/>
    <x v="2"/>
    <x v="5"/>
    <x v="2597"/>
    <x v="1"/>
    <x v="4"/>
    <x v="10526"/>
    <n v="53.16"/>
    <n v="53.16"/>
    <n v="0"/>
  </r>
  <r>
    <x v="343"/>
    <x v="2"/>
    <x v="5"/>
    <x v="2597"/>
    <x v="1"/>
    <x v="1"/>
    <x v="10527"/>
    <n v="562.9"/>
    <n v="562.9"/>
    <n v="0"/>
  </r>
  <r>
    <x v="343"/>
    <x v="2"/>
    <x v="5"/>
    <x v="2597"/>
    <x v="1"/>
    <x v="131"/>
    <x v="10528"/>
    <n v="15.88"/>
    <n v="15.88"/>
    <n v="0"/>
  </r>
  <r>
    <x v="2"/>
    <x v="1"/>
    <x v="1"/>
    <x v="2706"/>
    <x v="362"/>
    <x v="48"/>
    <x v="10063"/>
    <n v="229.4"/>
    <n v="229.4"/>
    <n v="0"/>
  </r>
  <r>
    <x v="2"/>
    <x v="1"/>
    <x v="1"/>
    <x v="2706"/>
    <x v="362"/>
    <x v="101"/>
    <x v="10529"/>
    <n v="12.86"/>
    <n v="12.86"/>
    <n v="0"/>
  </r>
  <r>
    <x v="2"/>
    <x v="1"/>
    <x v="1"/>
    <x v="2706"/>
    <x v="362"/>
    <x v="43"/>
    <x v="9099"/>
    <n v="12.09"/>
    <n v="12.09"/>
    <n v="0"/>
  </r>
  <r>
    <x v="541"/>
    <x v="2"/>
    <x v="5"/>
    <x v="3027"/>
    <x v="33"/>
    <x v="4"/>
    <x v="10530"/>
    <n v="5914.28"/>
    <n v="5914.28"/>
    <n v="0"/>
  </r>
  <r>
    <x v="352"/>
    <x v="2"/>
    <x v="28"/>
    <x v="1736"/>
    <x v="5"/>
    <x v="373"/>
    <x v="5837"/>
    <n v="1002"/>
    <n v="1002"/>
    <n v="0"/>
  </r>
  <r>
    <x v="374"/>
    <x v="2"/>
    <x v="28"/>
    <x v="1736"/>
    <x v="5"/>
    <x v="1160"/>
    <x v="8861"/>
    <n v="5327.53"/>
    <n v="5327.53"/>
    <n v="0"/>
  </r>
  <r>
    <x v="353"/>
    <x v="2"/>
    <x v="28"/>
    <x v="1736"/>
    <x v="5"/>
    <x v="1161"/>
    <x v="8865"/>
    <n v="11119.28"/>
    <n v="11119.28"/>
    <n v="0"/>
  </r>
  <r>
    <x v="353"/>
    <x v="2"/>
    <x v="28"/>
    <x v="1736"/>
    <x v="5"/>
    <x v="1162"/>
    <x v="5825"/>
    <n v="453.96"/>
    <n v="453.96"/>
    <n v="0"/>
  </r>
  <r>
    <x v="353"/>
    <x v="2"/>
    <x v="28"/>
    <x v="1736"/>
    <x v="5"/>
    <x v="1163"/>
    <x v="8862"/>
    <n v="185.69"/>
    <n v="185.69"/>
    <n v="0"/>
  </r>
  <r>
    <x v="353"/>
    <x v="2"/>
    <x v="28"/>
    <x v="1736"/>
    <x v="5"/>
    <x v="619"/>
    <x v="6027"/>
    <n v="-338.6"/>
    <n v="-338.6"/>
    <n v="0"/>
  </r>
  <r>
    <x v="353"/>
    <x v="2"/>
    <x v="28"/>
    <x v="1736"/>
    <x v="5"/>
    <x v="724"/>
    <x v="9435"/>
    <n v="-4966.5"/>
    <n v="-4966.5"/>
    <n v="0"/>
  </r>
  <r>
    <x v="353"/>
    <x v="2"/>
    <x v="28"/>
    <x v="1736"/>
    <x v="5"/>
    <x v="576"/>
    <x v="9435"/>
    <n v="4966.5"/>
    <n v="4966.5"/>
    <n v="0"/>
  </r>
  <r>
    <x v="353"/>
    <x v="2"/>
    <x v="28"/>
    <x v="1736"/>
    <x v="5"/>
    <x v="946"/>
    <x v="9435"/>
    <n v="-1951.13"/>
    <n v="-1951.13"/>
    <n v="0"/>
  </r>
  <r>
    <x v="353"/>
    <x v="2"/>
    <x v="28"/>
    <x v="1736"/>
    <x v="5"/>
    <x v="677"/>
    <x v="9435"/>
    <n v="1951.13"/>
    <n v="1951.13"/>
    <n v="0"/>
  </r>
  <r>
    <x v="353"/>
    <x v="2"/>
    <x v="28"/>
    <x v="1736"/>
    <x v="5"/>
    <x v="716"/>
    <x v="5825"/>
    <n v="-453.96"/>
    <n v="-453.96"/>
    <n v="0"/>
  </r>
  <r>
    <x v="353"/>
    <x v="2"/>
    <x v="28"/>
    <x v="1736"/>
    <x v="5"/>
    <x v="660"/>
    <x v="5825"/>
    <n v="453.96"/>
    <n v="453.96"/>
    <n v="0"/>
  </r>
  <r>
    <x v="353"/>
    <x v="2"/>
    <x v="28"/>
    <x v="1736"/>
    <x v="5"/>
    <x v="799"/>
    <x v="8862"/>
    <n v="-185.69"/>
    <n v="-185.69"/>
    <n v="0"/>
  </r>
  <r>
    <x v="225"/>
    <x v="0"/>
    <x v="2"/>
    <x v="3028"/>
    <x v="494"/>
    <x v="4"/>
    <x v="10531"/>
    <n v="13985"/>
    <n v="5295"/>
    <n v="8690"/>
  </r>
  <r>
    <x v="2"/>
    <x v="1"/>
    <x v="1"/>
    <x v="3029"/>
    <x v="495"/>
    <x v="4"/>
    <x v="10532"/>
    <n v="1149"/>
    <n v="1149"/>
    <n v="0"/>
  </r>
  <r>
    <x v="374"/>
    <x v="2"/>
    <x v="28"/>
    <x v="2773"/>
    <x v="269"/>
    <x v="12"/>
    <x v="64"/>
    <n v="13.82"/>
    <n v="13.82"/>
    <n v="0"/>
  </r>
  <r>
    <x v="247"/>
    <x v="0"/>
    <x v="15"/>
    <x v="2775"/>
    <x v="106"/>
    <x v="4"/>
    <x v="10533"/>
    <n v="1300"/>
    <n v="1300"/>
    <n v="0"/>
  </r>
  <r>
    <x v="309"/>
    <x v="2"/>
    <x v="28"/>
    <x v="2776"/>
    <x v="269"/>
    <x v="16"/>
    <x v="7750"/>
    <n v="642.80999999999995"/>
    <n v="642.80999999999995"/>
    <n v="0"/>
  </r>
  <r>
    <x v="309"/>
    <x v="2"/>
    <x v="28"/>
    <x v="2776"/>
    <x v="269"/>
    <x v="20"/>
    <x v="554"/>
    <n v="695"/>
    <n v="695"/>
    <n v="0"/>
  </r>
  <r>
    <x v="469"/>
    <x v="2"/>
    <x v="5"/>
    <x v="2530"/>
    <x v="1"/>
    <x v="95"/>
    <x v="5810"/>
    <n v="164.43"/>
    <n v="164.43"/>
    <n v="0"/>
  </r>
  <r>
    <x v="469"/>
    <x v="2"/>
    <x v="5"/>
    <x v="2530"/>
    <x v="1"/>
    <x v="117"/>
    <x v="6990"/>
    <n v="552"/>
    <n v="552"/>
    <n v="0"/>
  </r>
  <r>
    <x v="469"/>
    <x v="2"/>
    <x v="5"/>
    <x v="2530"/>
    <x v="1"/>
    <x v="131"/>
    <x v="6806"/>
    <n v="14.69"/>
    <n v="14.69"/>
    <n v="0"/>
  </r>
  <r>
    <x v="469"/>
    <x v="2"/>
    <x v="5"/>
    <x v="2530"/>
    <x v="1"/>
    <x v="1164"/>
    <x v="9444"/>
    <n v="1330"/>
    <n v="1330"/>
    <n v="0"/>
  </r>
  <r>
    <x v="469"/>
    <x v="2"/>
    <x v="5"/>
    <x v="2530"/>
    <x v="1"/>
    <x v="1165"/>
    <x v="10534"/>
    <n v="30"/>
    <n v="30"/>
    <n v="0"/>
  </r>
  <r>
    <x v="469"/>
    <x v="2"/>
    <x v="5"/>
    <x v="2530"/>
    <x v="1"/>
    <x v="141"/>
    <x v="10535"/>
    <n v="457.92"/>
    <n v="457.92"/>
    <n v="0"/>
  </r>
  <r>
    <x v="469"/>
    <x v="2"/>
    <x v="5"/>
    <x v="2530"/>
    <x v="1"/>
    <x v="147"/>
    <x v="10362"/>
    <n v="-8687.19"/>
    <n v="-8687.19"/>
    <n v="0"/>
  </r>
  <r>
    <x v="469"/>
    <x v="2"/>
    <x v="5"/>
    <x v="2530"/>
    <x v="1"/>
    <x v="524"/>
    <x v="10362"/>
    <n v="8687.19"/>
    <n v="8687.19"/>
    <n v="0"/>
  </r>
  <r>
    <x v="469"/>
    <x v="2"/>
    <x v="5"/>
    <x v="2530"/>
    <x v="1"/>
    <x v="246"/>
    <x v="10363"/>
    <n v="-359.25"/>
    <n v="-359.25"/>
    <n v="0"/>
  </r>
  <r>
    <x v="360"/>
    <x v="0"/>
    <x v="9"/>
    <x v="2578"/>
    <x v="158"/>
    <x v="0"/>
    <x v="9011"/>
    <n v="2828.29"/>
    <n v="2828.29"/>
    <n v="0"/>
  </r>
  <r>
    <x v="309"/>
    <x v="2"/>
    <x v="28"/>
    <x v="2953"/>
    <x v="424"/>
    <x v="4"/>
    <x v="9228"/>
    <n v="1448000"/>
    <n v="270360.03000000003"/>
    <n v="1177639.97"/>
  </r>
  <r>
    <x v="309"/>
    <x v="2"/>
    <x v="28"/>
    <x v="2953"/>
    <x v="424"/>
    <x v="25"/>
    <x v="8138"/>
    <n v="1205000"/>
    <n v="555923.76"/>
    <n v="649076.24"/>
  </r>
  <r>
    <x v="353"/>
    <x v="2"/>
    <x v="28"/>
    <x v="2780"/>
    <x v="158"/>
    <x v="0"/>
    <x v="9447"/>
    <n v="6666.66"/>
    <n v="1518.54"/>
    <n v="5148.12"/>
  </r>
  <r>
    <x v="367"/>
    <x v="2"/>
    <x v="9"/>
    <x v="2580"/>
    <x v="365"/>
    <x v="0"/>
    <x v="10536"/>
    <n v="3159"/>
    <n v="3159"/>
    <n v="0"/>
  </r>
  <r>
    <x v="367"/>
    <x v="2"/>
    <x v="9"/>
    <x v="2580"/>
    <x v="365"/>
    <x v="62"/>
    <x v="10537"/>
    <n v="3064"/>
    <n v="3064"/>
    <n v="0"/>
  </r>
  <r>
    <x v="2"/>
    <x v="1"/>
    <x v="1"/>
    <x v="2581"/>
    <x v="48"/>
    <x v="17"/>
    <x v="10538"/>
    <n v="125"/>
    <n v="125"/>
    <n v="0"/>
  </r>
  <r>
    <x v="407"/>
    <x v="0"/>
    <x v="17"/>
    <x v="2584"/>
    <x v="1"/>
    <x v="46"/>
    <x v="10539"/>
    <n v="352"/>
    <n v="352"/>
    <n v="0"/>
  </r>
  <r>
    <x v="407"/>
    <x v="0"/>
    <x v="17"/>
    <x v="2584"/>
    <x v="1"/>
    <x v="95"/>
    <x v="10540"/>
    <n v="152.25"/>
    <n v="152.25"/>
    <n v="0"/>
  </r>
  <r>
    <x v="407"/>
    <x v="0"/>
    <x v="17"/>
    <x v="2584"/>
    <x v="1"/>
    <x v="78"/>
    <x v="9644"/>
    <n v="142.4"/>
    <n v="142.4"/>
    <n v="0"/>
  </r>
  <r>
    <x v="110"/>
    <x v="2"/>
    <x v="2"/>
    <x v="2939"/>
    <x v="224"/>
    <x v="4"/>
    <x v="10541"/>
    <n v="666.55"/>
    <n v="666.55"/>
    <n v="0"/>
  </r>
  <r>
    <x v="2"/>
    <x v="1"/>
    <x v="1"/>
    <x v="2591"/>
    <x v="99"/>
    <x v="4"/>
    <x v="10542"/>
    <n v="133.16999999999999"/>
    <n v="133.16999999999999"/>
    <n v="0"/>
  </r>
  <r>
    <x v="2"/>
    <x v="1"/>
    <x v="1"/>
    <x v="2591"/>
    <x v="99"/>
    <x v="106"/>
    <x v="10543"/>
    <n v="133"/>
    <n v="133"/>
    <n v="0"/>
  </r>
  <r>
    <x v="2"/>
    <x v="1"/>
    <x v="1"/>
    <x v="2592"/>
    <x v="50"/>
    <x v="46"/>
    <x v="10544"/>
    <n v="126"/>
    <n v="126"/>
    <n v="0"/>
  </r>
  <r>
    <x v="208"/>
    <x v="0"/>
    <x v="2"/>
    <x v="2860"/>
    <x v="222"/>
    <x v="4"/>
    <x v="10545"/>
    <n v="22280"/>
    <n v="22280"/>
    <n v="0"/>
  </r>
  <r>
    <x v="542"/>
    <x v="2"/>
    <x v="14"/>
    <x v="3030"/>
    <x v="414"/>
    <x v="4"/>
    <x v="10546"/>
    <n v="48100"/>
    <n v="41839.65"/>
    <n v="6260.35"/>
  </r>
  <r>
    <x v="343"/>
    <x v="2"/>
    <x v="5"/>
    <x v="2597"/>
    <x v="1"/>
    <x v="16"/>
    <x v="9032"/>
    <n v="1.8"/>
    <n v="1.8"/>
    <n v="0"/>
  </r>
  <r>
    <x v="343"/>
    <x v="2"/>
    <x v="5"/>
    <x v="2597"/>
    <x v="1"/>
    <x v="48"/>
    <x v="10547"/>
    <n v="14.04"/>
    <n v="14.04"/>
    <n v="0"/>
  </r>
  <r>
    <x v="343"/>
    <x v="2"/>
    <x v="5"/>
    <x v="2597"/>
    <x v="1"/>
    <x v="43"/>
    <x v="10548"/>
    <n v="6.92"/>
    <n v="6.92"/>
    <n v="0"/>
  </r>
  <r>
    <x v="504"/>
    <x v="0"/>
    <x v="8"/>
    <x v="2861"/>
    <x v="361"/>
    <x v="25"/>
    <x v="10549"/>
    <n v="12500"/>
    <n v="12500"/>
    <n v="0"/>
  </r>
  <r>
    <x v="2"/>
    <x v="1"/>
    <x v="1"/>
    <x v="3017"/>
    <x v="491"/>
    <x v="19"/>
    <x v="10550"/>
    <n v="259.89999999999998"/>
    <n v="259.89999999999998"/>
    <n v="0"/>
  </r>
  <r>
    <x v="2"/>
    <x v="1"/>
    <x v="1"/>
    <x v="3031"/>
    <x v="184"/>
    <x v="4"/>
    <x v="10551"/>
    <n v="14780"/>
    <n v="14780"/>
    <n v="0"/>
  </r>
  <r>
    <x v="2"/>
    <x v="1"/>
    <x v="1"/>
    <x v="3031"/>
    <x v="184"/>
    <x v="25"/>
    <x v="554"/>
    <n v="6200"/>
    <n v="6200"/>
    <n v="0"/>
  </r>
  <r>
    <x v="2"/>
    <x v="1"/>
    <x v="1"/>
    <x v="3032"/>
    <x v="57"/>
    <x v="17"/>
    <x v="10552"/>
    <n v="139.72"/>
    <n v="139.72"/>
    <n v="0"/>
  </r>
  <r>
    <x v="2"/>
    <x v="1"/>
    <x v="1"/>
    <x v="3033"/>
    <x v="64"/>
    <x v="95"/>
    <x v="10553"/>
    <n v="101.7"/>
    <n v="101.7"/>
    <n v="0"/>
  </r>
  <r>
    <x v="359"/>
    <x v="2"/>
    <x v="9"/>
    <x v="3034"/>
    <x v="269"/>
    <x v="4"/>
    <x v="7215"/>
    <n v="612.04"/>
    <n v="612.04"/>
    <n v="0"/>
  </r>
  <r>
    <x v="2"/>
    <x v="1"/>
    <x v="1"/>
    <x v="3035"/>
    <x v="32"/>
    <x v="16"/>
    <x v="10554"/>
    <n v="160.80000000000001"/>
    <n v="160.80000000000001"/>
    <n v="0"/>
  </r>
  <r>
    <x v="361"/>
    <x v="2"/>
    <x v="28"/>
    <x v="3036"/>
    <x v="383"/>
    <x v="25"/>
    <x v="4271"/>
    <n v="31.99"/>
    <n v="31.99"/>
    <n v="0"/>
  </r>
  <r>
    <x v="2"/>
    <x v="1"/>
    <x v="1"/>
    <x v="3037"/>
    <x v="128"/>
    <x v="4"/>
    <x v="10555"/>
    <n v="9.6999999999999993"/>
    <n v="9.6999999999999993"/>
    <n v="0"/>
  </r>
  <r>
    <x v="2"/>
    <x v="1"/>
    <x v="1"/>
    <x v="3037"/>
    <x v="128"/>
    <x v="48"/>
    <x v="10556"/>
    <n v="400"/>
    <n v="400"/>
    <n v="0"/>
  </r>
  <r>
    <x v="193"/>
    <x v="0"/>
    <x v="15"/>
    <x v="3038"/>
    <x v="188"/>
    <x v="46"/>
    <x v="10557"/>
    <n v="21.2"/>
    <n v="21.2"/>
    <n v="0"/>
  </r>
  <r>
    <x v="193"/>
    <x v="0"/>
    <x v="15"/>
    <x v="3038"/>
    <x v="188"/>
    <x v="95"/>
    <x v="10558"/>
    <n v="146.19999999999999"/>
    <n v="146.19999999999999"/>
    <n v="0"/>
  </r>
  <r>
    <x v="350"/>
    <x v="2"/>
    <x v="28"/>
    <x v="3039"/>
    <x v="269"/>
    <x v="4"/>
    <x v="10559"/>
    <n v="1792.8"/>
    <n v="1792.8"/>
    <n v="0"/>
  </r>
  <r>
    <x v="119"/>
    <x v="2"/>
    <x v="5"/>
    <x v="3040"/>
    <x v="1"/>
    <x v="17"/>
    <x v="10560"/>
    <n v="4480"/>
    <n v="4480"/>
    <n v="0"/>
  </r>
  <r>
    <x v="247"/>
    <x v="0"/>
    <x v="15"/>
    <x v="3041"/>
    <x v="223"/>
    <x v="17"/>
    <x v="10561"/>
    <n v="850.8"/>
    <n v="850.8"/>
    <n v="0"/>
  </r>
  <r>
    <x v="247"/>
    <x v="0"/>
    <x v="15"/>
    <x v="3041"/>
    <x v="223"/>
    <x v="48"/>
    <x v="10562"/>
    <n v="373.2"/>
    <n v="373.2"/>
    <n v="0"/>
  </r>
  <r>
    <x v="247"/>
    <x v="0"/>
    <x v="15"/>
    <x v="3041"/>
    <x v="223"/>
    <x v="95"/>
    <x v="554"/>
    <n v="113.19"/>
    <n v="113.19"/>
    <n v="0"/>
  </r>
  <r>
    <x v="2"/>
    <x v="1"/>
    <x v="1"/>
    <x v="3042"/>
    <x v="445"/>
    <x v="17"/>
    <x v="6479"/>
    <n v="58"/>
    <n v="58"/>
    <n v="0"/>
  </r>
  <r>
    <x v="416"/>
    <x v="0"/>
    <x v="17"/>
    <x v="3043"/>
    <x v="33"/>
    <x v="18"/>
    <x v="10563"/>
    <n v="5184"/>
    <n v="5184"/>
    <n v="0"/>
  </r>
  <r>
    <x v="374"/>
    <x v="2"/>
    <x v="28"/>
    <x v="3044"/>
    <x v="359"/>
    <x v="25"/>
    <x v="10564"/>
    <n v="9000"/>
    <n v="9000"/>
    <n v="0"/>
  </r>
  <r>
    <x v="374"/>
    <x v="2"/>
    <x v="28"/>
    <x v="3044"/>
    <x v="359"/>
    <x v="0"/>
    <x v="10565"/>
    <n v="4900"/>
    <n v="4900"/>
    <n v="0"/>
  </r>
  <r>
    <x v="366"/>
    <x v="2"/>
    <x v="9"/>
    <x v="3045"/>
    <x v="223"/>
    <x v="46"/>
    <x v="5785"/>
    <n v="105"/>
    <n v="105"/>
    <n v="0"/>
  </r>
  <r>
    <x v="366"/>
    <x v="2"/>
    <x v="9"/>
    <x v="3045"/>
    <x v="223"/>
    <x v="68"/>
    <x v="554"/>
    <n v="104.88"/>
    <n v="104.88"/>
    <n v="0"/>
  </r>
  <r>
    <x v="343"/>
    <x v="2"/>
    <x v="5"/>
    <x v="3046"/>
    <x v="1"/>
    <x v="25"/>
    <x v="10566"/>
    <n v="792"/>
    <n v="792"/>
    <n v="0"/>
  </r>
  <r>
    <x v="343"/>
    <x v="2"/>
    <x v="5"/>
    <x v="3046"/>
    <x v="1"/>
    <x v="106"/>
    <x v="6569"/>
    <n v="40.090000000000003"/>
    <n v="40.090000000000003"/>
    <n v="0"/>
  </r>
  <r>
    <x v="374"/>
    <x v="2"/>
    <x v="28"/>
    <x v="3047"/>
    <x v="223"/>
    <x v="106"/>
    <x v="5785"/>
    <n v="105"/>
    <n v="105"/>
    <n v="0"/>
  </r>
  <r>
    <x v="374"/>
    <x v="2"/>
    <x v="28"/>
    <x v="3047"/>
    <x v="223"/>
    <x v="21"/>
    <x v="5784"/>
    <n v="393"/>
    <n v="393"/>
    <n v="0"/>
  </r>
  <r>
    <x v="374"/>
    <x v="2"/>
    <x v="28"/>
    <x v="3047"/>
    <x v="223"/>
    <x v="1158"/>
    <x v="10567"/>
    <n v="788.25"/>
    <n v="788.25"/>
    <n v="0"/>
  </r>
  <r>
    <x v="374"/>
    <x v="2"/>
    <x v="28"/>
    <x v="3048"/>
    <x v="369"/>
    <x v="48"/>
    <x v="10568"/>
    <n v="1525"/>
    <n v="1525"/>
    <n v="0"/>
  </r>
  <r>
    <x v="374"/>
    <x v="2"/>
    <x v="28"/>
    <x v="3048"/>
    <x v="369"/>
    <x v="19"/>
    <x v="10569"/>
    <n v="390"/>
    <n v="390"/>
    <n v="0"/>
  </r>
  <r>
    <x v="319"/>
    <x v="2"/>
    <x v="5"/>
    <x v="3049"/>
    <x v="1"/>
    <x v="0"/>
    <x v="10570"/>
    <n v="1749.86"/>
    <n v="1749.86"/>
    <n v="0"/>
  </r>
  <r>
    <x v="319"/>
    <x v="2"/>
    <x v="5"/>
    <x v="3049"/>
    <x v="1"/>
    <x v="48"/>
    <x v="10571"/>
    <n v="1322.41"/>
    <n v="1322.41"/>
    <n v="0"/>
  </r>
  <r>
    <x v="466"/>
    <x v="2"/>
    <x v="5"/>
    <x v="3050"/>
    <x v="1"/>
    <x v="80"/>
    <x v="10572"/>
    <n v="4052"/>
    <n v="4052"/>
    <n v="0"/>
  </r>
  <r>
    <x v="466"/>
    <x v="2"/>
    <x v="5"/>
    <x v="3050"/>
    <x v="1"/>
    <x v="23"/>
    <x v="10573"/>
    <n v="2993.94"/>
    <n v="2993.94"/>
    <n v="0"/>
  </r>
  <r>
    <x v="2"/>
    <x v="1"/>
    <x v="1"/>
    <x v="3051"/>
    <x v="391"/>
    <x v="4"/>
    <x v="10574"/>
    <n v="1117"/>
    <n v="1117"/>
    <n v="0"/>
  </r>
  <r>
    <x v="2"/>
    <x v="1"/>
    <x v="1"/>
    <x v="3052"/>
    <x v="61"/>
    <x v="0"/>
    <x v="10575"/>
    <n v="175.94"/>
    <n v="175.94"/>
    <n v="0"/>
  </r>
  <r>
    <x v="2"/>
    <x v="1"/>
    <x v="1"/>
    <x v="3052"/>
    <x v="61"/>
    <x v="16"/>
    <x v="10576"/>
    <n v="62.04"/>
    <n v="62.04"/>
    <n v="0"/>
  </r>
  <r>
    <x v="2"/>
    <x v="1"/>
    <x v="1"/>
    <x v="3052"/>
    <x v="61"/>
    <x v="78"/>
    <x v="10577"/>
    <n v="112.32"/>
    <n v="112.32"/>
    <n v="0"/>
  </r>
  <r>
    <x v="543"/>
    <x v="0"/>
    <x v="9"/>
    <x v="3053"/>
    <x v="335"/>
    <x v="46"/>
    <x v="10578"/>
    <n v="8228"/>
    <n v="8228"/>
    <n v="0"/>
  </r>
  <r>
    <x v="2"/>
    <x v="1"/>
    <x v="1"/>
    <x v="2473"/>
    <x v="234"/>
    <x v="95"/>
    <x v="10579"/>
    <n v="2574.66"/>
    <n v="2574.66"/>
    <n v="0"/>
  </r>
  <r>
    <x v="95"/>
    <x v="2"/>
    <x v="2"/>
    <x v="2560"/>
    <x v="1"/>
    <x v="0"/>
    <x v="10580"/>
    <n v="2001.15"/>
    <n v="2001.15"/>
    <n v="0"/>
  </r>
  <r>
    <x v="504"/>
    <x v="0"/>
    <x v="8"/>
    <x v="3054"/>
    <x v="496"/>
    <x v="4"/>
    <x v="10581"/>
    <n v="15000"/>
    <n v="15000"/>
    <n v="0"/>
  </r>
  <r>
    <x v="2"/>
    <x v="1"/>
    <x v="1"/>
    <x v="3055"/>
    <x v="101"/>
    <x v="4"/>
    <x v="10582"/>
    <n v="1236"/>
    <n v="1236"/>
    <n v="0"/>
  </r>
  <r>
    <x v="2"/>
    <x v="1"/>
    <x v="1"/>
    <x v="3055"/>
    <x v="101"/>
    <x v="25"/>
    <x v="64"/>
    <n v="200.43"/>
    <n v="200.43"/>
    <n v="0"/>
  </r>
  <r>
    <x v="368"/>
    <x v="2"/>
    <x v="9"/>
    <x v="2714"/>
    <x v="158"/>
    <x v="111"/>
    <x v="2512"/>
    <n v="149.58000000000001"/>
    <n v="149.58000000000001"/>
    <n v="0"/>
  </r>
  <r>
    <x v="2"/>
    <x v="1"/>
    <x v="1"/>
    <x v="2715"/>
    <x v="37"/>
    <x v="62"/>
    <x v="10583"/>
    <n v="87.3"/>
    <n v="87.3"/>
    <n v="0"/>
  </r>
  <r>
    <x v="2"/>
    <x v="1"/>
    <x v="1"/>
    <x v="2715"/>
    <x v="37"/>
    <x v="101"/>
    <x v="10584"/>
    <n v="374.88"/>
    <n v="374.88"/>
    <n v="0"/>
  </r>
  <r>
    <x v="2"/>
    <x v="1"/>
    <x v="1"/>
    <x v="2717"/>
    <x v="303"/>
    <x v="19"/>
    <x v="10585"/>
    <n v="174.9"/>
    <n v="174.9"/>
    <n v="0"/>
  </r>
  <r>
    <x v="2"/>
    <x v="1"/>
    <x v="1"/>
    <x v="2717"/>
    <x v="303"/>
    <x v="185"/>
    <x v="10586"/>
    <n v="37.799999999999997"/>
    <n v="37.799999999999997"/>
    <n v="0"/>
  </r>
  <r>
    <x v="2"/>
    <x v="1"/>
    <x v="1"/>
    <x v="2717"/>
    <x v="303"/>
    <x v="164"/>
    <x v="10587"/>
    <n v="39.9"/>
    <n v="39.9"/>
    <n v="0"/>
  </r>
  <r>
    <x v="2"/>
    <x v="1"/>
    <x v="1"/>
    <x v="2563"/>
    <x v="445"/>
    <x v="14"/>
    <x v="10588"/>
    <n v="900"/>
    <n v="900"/>
    <n v="0"/>
  </r>
  <r>
    <x v="2"/>
    <x v="1"/>
    <x v="1"/>
    <x v="2897"/>
    <x v="205"/>
    <x v="4"/>
    <x v="10589"/>
    <n v="19625"/>
    <n v="19625"/>
    <n v="0"/>
  </r>
  <r>
    <x v="544"/>
    <x v="0"/>
    <x v="37"/>
    <x v="2566"/>
    <x v="14"/>
    <x v="4"/>
    <x v="10590"/>
    <n v="12819.3"/>
    <n v="12819.3"/>
    <n v="0"/>
  </r>
  <r>
    <x v="2"/>
    <x v="1"/>
    <x v="1"/>
    <x v="2713"/>
    <x v="207"/>
    <x v="4"/>
    <x v="10591"/>
    <n v="1180"/>
    <n v="1180"/>
    <n v="0"/>
  </r>
  <r>
    <x v="2"/>
    <x v="1"/>
    <x v="1"/>
    <x v="3056"/>
    <x v="37"/>
    <x v="4"/>
    <x v="10592"/>
    <n v="2809.23"/>
    <n v="2809.23"/>
    <n v="0"/>
  </r>
  <r>
    <x v="2"/>
    <x v="1"/>
    <x v="1"/>
    <x v="2715"/>
    <x v="37"/>
    <x v="18"/>
    <x v="10593"/>
    <n v="100.71"/>
    <n v="100.71"/>
    <n v="0"/>
  </r>
  <r>
    <x v="2"/>
    <x v="1"/>
    <x v="1"/>
    <x v="2715"/>
    <x v="37"/>
    <x v="106"/>
    <x v="10594"/>
    <n v="47.8"/>
    <n v="47.8"/>
    <n v="0"/>
  </r>
  <r>
    <x v="2"/>
    <x v="1"/>
    <x v="1"/>
    <x v="2717"/>
    <x v="303"/>
    <x v="25"/>
    <x v="10595"/>
    <n v="119.8"/>
    <n v="119.8"/>
    <n v="0"/>
  </r>
  <r>
    <x v="2"/>
    <x v="1"/>
    <x v="1"/>
    <x v="2717"/>
    <x v="303"/>
    <x v="0"/>
    <x v="10596"/>
    <n v="129.80000000000001"/>
    <n v="129.80000000000001"/>
    <n v="0"/>
  </r>
  <r>
    <x v="2"/>
    <x v="1"/>
    <x v="1"/>
    <x v="2717"/>
    <x v="303"/>
    <x v="16"/>
    <x v="10597"/>
    <n v="229.8"/>
    <n v="229.8"/>
    <n v="0"/>
  </r>
  <r>
    <x v="2"/>
    <x v="1"/>
    <x v="1"/>
    <x v="2717"/>
    <x v="303"/>
    <x v="48"/>
    <x v="10598"/>
    <n v="99.8"/>
    <n v="99.8"/>
    <n v="0"/>
  </r>
  <r>
    <x v="2"/>
    <x v="1"/>
    <x v="1"/>
    <x v="2717"/>
    <x v="303"/>
    <x v="101"/>
    <x v="10599"/>
    <n v="206.7"/>
    <n v="206.7"/>
    <n v="0"/>
  </r>
  <r>
    <x v="2"/>
    <x v="1"/>
    <x v="1"/>
    <x v="2717"/>
    <x v="303"/>
    <x v="42"/>
    <x v="10600"/>
    <n v="1200.3499999999999"/>
    <n v="1200.3499999999999"/>
    <n v="0"/>
  </r>
  <r>
    <x v="2"/>
    <x v="1"/>
    <x v="1"/>
    <x v="2717"/>
    <x v="303"/>
    <x v="80"/>
    <x v="10601"/>
    <n v="29.8"/>
    <n v="29.8"/>
    <n v="0"/>
  </r>
  <r>
    <x v="344"/>
    <x v="2"/>
    <x v="5"/>
    <x v="1899"/>
    <x v="118"/>
    <x v="17"/>
    <x v="10602"/>
    <n v="1095"/>
    <n v="1095"/>
    <n v="0"/>
  </r>
  <r>
    <x v="2"/>
    <x v="1"/>
    <x v="1"/>
    <x v="2100"/>
    <x v="37"/>
    <x v="17"/>
    <x v="10603"/>
    <n v="103.2"/>
    <n v="103.2"/>
    <n v="0"/>
  </r>
  <r>
    <x v="2"/>
    <x v="1"/>
    <x v="1"/>
    <x v="2442"/>
    <x v="99"/>
    <x v="4"/>
    <x v="10604"/>
    <n v="768"/>
    <n v="768"/>
    <n v="0"/>
  </r>
  <r>
    <x v="2"/>
    <x v="1"/>
    <x v="1"/>
    <x v="2154"/>
    <x v="400"/>
    <x v="4"/>
    <x v="10605"/>
    <n v="738"/>
    <n v="738"/>
    <n v="0"/>
  </r>
  <r>
    <x v="361"/>
    <x v="2"/>
    <x v="28"/>
    <x v="1756"/>
    <x v="5"/>
    <x v="95"/>
    <x v="6219"/>
    <n v="298.8"/>
    <n v="298.8"/>
    <n v="0"/>
  </r>
  <r>
    <x v="361"/>
    <x v="2"/>
    <x v="28"/>
    <x v="1756"/>
    <x v="5"/>
    <x v="101"/>
    <x v="6596"/>
    <n v="1621.68"/>
    <n v="1621.68"/>
    <n v="0"/>
  </r>
  <r>
    <x v="361"/>
    <x v="2"/>
    <x v="28"/>
    <x v="1756"/>
    <x v="5"/>
    <x v="131"/>
    <x v="10606"/>
    <n v="370.4"/>
    <n v="370.4"/>
    <n v="0"/>
  </r>
  <r>
    <x v="361"/>
    <x v="2"/>
    <x v="28"/>
    <x v="1756"/>
    <x v="5"/>
    <x v="139"/>
    <x v="10607"/>
    <n v="83.92"/>
    <n v="83.92"/>
    <n v="0"/>
  </r>
  <r>
    <x v="361"/>
    <x v="2"/>
    <x v="28"/>
    <x v="1756"/>
    <x v="5"/>
    <x v="141"/>
    <x v="8963"/>
    <n v="540.79999999999995"/>
    <n v="540.79999999999995"/>
    <n v="0"/>
  </r>
  <r>
    <x v="361"/>
    <x v="2"/>
    <x v="28"/>
    <x v="1756"/>
    <x v="5"/>
    <x v="164"/>
    <x v="8647"/>
    <n v="1166.48"/>
    <n v="1166.48"/>
    <n v="0"/>
  </r>
  <r>
    <x v="361"/>
    <x v="2"/>
    <x v="28"/>
    <x v="1756"/>
    <x v="5"/>
    <x v="271"/>
    <x v="10608"/>
    <n v="90.82"/>
    <n v="90.82"/>
    <n v="0"/>
  </r>
  <r>
    <x v="362"/>
    <x v="2"/>
    <x v="28"/>
    <x v="1756"/>
    <x v="5"/>
    <x v="258"/>
    <x v="6422"/>
    <n v="2357.3000000000002"/>
    <n v="2357.3000000000002"/>
    <n v="0"/>
  </r>
  <r>
    <x v="362"/>
    <x v="2"/>
    <x v="28"/>
    <x v="1756"/>
    <x v="5"/>
    <x v="239"/>
    <x v="5854"/>
    <n v="26.55"/>
    <n v="26.55"/>
    <n v="0"/>
  </r>
  <r>
    <x v="362"/>
    <x v="2"/>
    <x v="28"/>
    <x v="1756"/>
    <x v="5"/>
    <x v="373"/>
    <x v="5777"/>
    <n v="58.96"/>
    <n v="58.96"/>
    <n v="0"/>
  </r>
  <r>
    <x v="362"/>
    <x v="2"/>
    <x v="28"/>
    <x v="1756"/>
    <x v="5"/>
    <x v="421"/>
    <x v="10609"/>
    <n v="20.36"/>
    <n v="20.36"/>
    <n v="0"/>
  </r>
  <r>
    <x v="362"/>
    <x v="2"/>
    <x v="28"/>
    <x v="1756"/>
    <x v="5"/>
    <x v="244"/>
    <x v="10610"/>
    <n v="562.79999999999995"/>
    <n v="562.79999999999995"/>
    <n v="0"/>
  </r>
  <r>
    <x v="362"/>
    <x v="2"/>
    <x v="28"/>
    <x v="1756"/>
    <x v="5"/>
    <x v="245"/>
    <x v="10611"/>
    <n v="169.32"/>
    <n v="169.32"/>
    <n v="0"/>
  </r>
  <r>
    <x v="362"/>
    <x v="2"/>
    <x v="28"/>
    <x v="1756"/>
    <x v="5"/>
    <x v="735"/>
    <x v="10612"/>
    <n v="346.45"/>
    <n v="346.45"/>
    <n v="0"/>
  </r>
  <r>
    <x v="361"/>
    <x v="2"/>
    <x v="28"/>
    <x v="1756"/>
    <x v="5"/>
    <x v="1166"/>
    <x v="10613"/>
    <n v="884.91"/>
    <n v="884.91"/>
    <n v="0"/>
  </r>
  <r>
    <x v="95"/>
    <x v="2"/>
    <x v="2"/>
    <x v="1757"/>
    <x v="1"/>
    <x v="0"/>
    <x v="10614"/>
    <n v="2293.62"/>
    <n v="2293.62"/>
    <n v="0"/>
  </r>
  <r>
    <x v="95"/>
    <x v="2"/>
    <x v="2"/>
    <x v="1757"/>
    <x v="1"/>
    <x v="17"/>
    <x v="10615"/>
    <n v="3515.68"/>
    <n v="3515.68"/>
    <n v="0"/>
  </r>
  <r>
    <x v="2"/>
    <x v="1"/>
    <x v="1"/>
    <x v="2906"/>
    <x v="37"/>
    <x v="0"/>
    <x v="10616"/>
    <n v="989"/>
    <n v="989"/>
    <n v="0"/>
  </r>
  <r>
    <x v="354"/>
    <x v="0"/>
    <x v="31"/>
    <x v="3057"/>
    <x v="239"/>
    <x v="4"/>
    <x v="10617"/>
    <n v="375504"/>
    <n v="375504"/>
    <n v="0"/>
  </r>
  <r>
    <x v="2"/>
    <x v="1"/>
    <x v="1"/>
    <x v="2907"/>
    <x v="233"/>
    <x v="0"/>
    <x v="10618"/>
    <n v="295"/>
    <n v="295"/>
    <n v="0"/>
  </r>
  <r>
    <x v="208"/>
    <x v="0"/>
    <x v="2"/>
    <x v="2977"/>
    <x v="335"/>
    <x v="4"/>
    <x v="10233"/>
    <n v="22242.5"/>
    <n v="22242.5"/>
    <n v="0"/>
  </r>
  <r>
    <x v="2"/>
    <x v="1"/>
    <x v="1"/>
    <x v="2819"/>
    <x v="5"/>
    <x v="25"/>
    <x v="10619"/>
    <n v="434.2"/>
    <n v="434.2"/>
    <n v="0"/>
  </r>
  <r>
    <x v="2"/>
    <x v="1"/>
    <x v="1"/>
    <x v="2819"/>
    <x v="5"/>
    <x v="48"/>
    <x v="10620"/>
    <n v="865.22"/>
    <n v="865.22"/>
    <n v="0"/>
  </r>
  <r>
    <x v="2"/>
    <x v="1"/>
    <x v="1"/>
    <x v="3058"/>
    <x v="287"/>
    <x v="4"/>
    <x v="10621"/>
    <n v="2080"/>
    <n v="2080"/>
    <n v="0"/>
  </r>
  <r>
    <x v="2"/>
    <x v="1"/>
    <x v="1"/>
    <x v="2668"/>
    <x v="153"/>
    <x v="4"/>
    <x v="10622"/>
    <n v="4615"/>
    <n v="4615"/>
    <n v="0"/>
  </r>
  <r>
    <x v="2"/>
    <x v="1"/>
    <x v="1"/>
    <x v="2978"/>
    <x v="19"/>
    <x v="62"/>
    <x v="10623"/>
    <n v="4312.3599999999997"/>
    <n v="4312.3599999999997"/>
    <n v="0"/>
  </r>
  <r>
    <x v="2"/>
    <x v="1"/>
    <x v="1"/>
    <x v="2653"/>
    <x v="303"/>
    <x v="139"/>
    <x v="9165"/>
    <n v="177.44"/>
    <n v="177.44"/>
    <n v="0"/>
  </r>
  <r>
    <x v="2"/>
    <x v="1"/>
    <x v="1"/>
    <x v="2653"/>
    <x v="303"/>
    <x v="159"/>
    <x v="10388"/>
    <n v="314.14"/>
    <n v="314.14"/>
    <n v="0"/>
  </r>
  <r>
    <x v="2"/>
    <x v="1"/>
    <x v="1"/>
    <x v="2654"/>
    <x v="94"/>
    <x v="4"/>
    <x v="10624"/>
    <n v="340"/>
    <n v="340"/>
    <n v="0"/>
  </r>
  <r>
    <x v="399"/>
    <x v="0"/>
    <x v="9"/>
    <x v="3059"/>
    <x v="61"/>
    <x v="25"/>
    <x v="10625"/>
    <n v="4708.08"/>
    <n v="4708.08"/>
    <n v="0"/>
  </r>
  <r>
    <x v="399"/>
    <x v="0"/>
    <x v="9"/>
    <x v="3059"/>
    <x v="61"/>
    <x v="0"/>
    <x v="10626"/>
    <n v="1200"/>
    <n v="1200"/>
    <n v="0"/>
  </r>
  <r>
    <x v="2"/>
    <x v="1"/>
    <x v="1"/>
    <x v="2656"/>
    <x v="207"/>
    <x v="25"/>
    <x v="6123"/>
    <n v="546.59"/>
    <n v="546.59"/>
    <n v="0"/>
  </r>
  <r>
    <x v="2"/>
    <x v="1"/>
    <x v="1"/>
    <x v="2973"/>
    <x v="487"/>
    <x v="4"/>
    <x v="10627"/>
    <n v="1526"/>
    <n v="1526"/>
    <n v="0"/>
  </r>
  <r>
    <x v="2"/>
    <x v="1"/>
    <x v="1"/>
    <x v="3060"/>
    <x v="30"/>
    <x v="25"/>
    <x v="10628"/>
    <n v="90"/>
    <n v="90"/>
    <n v="0"/>
  </r>
  <r>
    <x v="2"/>
    <x v="1"/>
    <x v="1"/>
    <x v="3060"/>
    <x v="30"/>
    <x v="0"/>
    <x v="10628"/>
    <n v="360"/>
    <n v="360"/>
    <n v="0"/>
  </r>
  <r>
    <x v="210"/>
    <x v="2"/>
    <x v="3"/>
    <x v="2657"/>
    <x v="223"/>
    <x v="0"/>
    <x v="8939"/>
    <n v="20764.8"/>
    <n v="20764.8"/>
    <n v="0"/>
  </r>
  <r>
    <x v="399"/>
    <x v="0"/>
    <x v="9"/>
    <x v="2658"/>
    <x v="61"/>
    <x v="25"/>
    <x v="64"/>
    <n v="142.87"/>
    <n v="142.87"/>
    <n v="0"/>
  </r>
  <r>
    <x v="2"/>
    <x v="1"/>
    <x v="1"/>
    <x v="2660"/>
    <x v="455"/>
    <x v="46"/>
    <x v="1313"/>
    <n v="119.1"/>
    <n v="119.1"/>
    <n v="0"/>
  </r>
  <r>
    <x v="2"/>
    <x v="1"/>
    <x v="1"/>
    <x v="2660"/>
    <x v="455"/>
    <x v="18"/>
    <x v="1987"/>
    <n v="119.1"/>
    <n v="119.1"/>
    <n v="0"/>
  </r>
  <r>
    <x v="2"/>
    <x v="1"/>
    <x v="1"/>
    <x v="2660"/>
    <x v="455"/>
    <x v="101"/>
    <x v="1314"/>
    <n v="119.1"/>
    <n v="119.1"/>
    <n v="0"/>
  </r>
  <r>
    <x v="2"/>
    <x v="1"/>
    <x v="1"/>
    <x v="2660"/>
    <x v="455"/>
    <x v="119"/>
    <x v="1988"/>
    <n v="119.1"/>
    <n v="119.1"/>
    <n v="0"/>
  </r>
  <r>
    <x v="2"/>
    <x v="1"/>
    <x v="1"/>
    <x v="2662"/>
    <x v="42"/>
    <x v="19"/>
    <x v="9177"/>
    <n v="1527.64"/>
    <n v="1527.64"/>
    <n v="0"/>
  </r>
  <r>
    <x v="346"/>
    <x v="2"/>
    <x v="28"/>
    <x v="2903"/>
    <x v="200"/>
    <x v="111"/>
    <x v="9949"/>
    <n v="4420"/>
    <n v="4420"/>
    <n v="0"/>
  </r>
  <r>
    <x v="405"/>
    <x v="2"/>
    <x v="28"/>
    <x v="2903"/>
    <x v="200"/>
    <x v="27"/>
    <x v="9949"/>
    <n v="4420"/>
    <n v="4420"/>
    <n v="0"/>
  </r>
  <r>
    <x v="190"/>
    <x v="2"/>
    <x v="5"/>
    <x v="2664"/>
    <x v="1"/>
    <x v="46"/>
    <x v="10629"/>
    <n v="1202.8"/>
    <n v="1202.8"/>
    <n v="0"/>
  </r>
  <r>
    <x v="190"/>
    <x v="2"/>
    <x v="5"/>
    <x v="2664"/>
    <x v="1"/>
    <x v="19"/>
    <x v="10630"/>
    <n v="799"/>
    <n v="799"/>
    <n v="0"/>
  </r>
  <r>
    <x v="190"/>
    <x v="2"/>
    <x v="5"/>
    <x v="2664"/>
    <x v="1"/>
    <x v="101"/>
    <x v="10631"/>
    <n v="428.85"/>
    <n v="428.85"/>
    <n v="0"/>
  </r>
  <r>
    <x v="190"/>
    <x v="2"/>
    <x v="5"/>
    <x v="2664"/>
    <x v="1"/>
    <x v="22"/>
    <x v="10632"/>
    <n v="70.7"/>
    <n v="70.7"/>
    <n v="0"/>
  </r>
  <r>
    <x v="2"/>
    <x v="1"/>
    <x v="1"/>
    <x v="2665"/>
    <x v="448"/>
    <x v="4"/>
    <x v="10633"/>
    <n v="750"/>
    <n v="750"/>
    <n v="0"/>
  </r>
  <r>
    <x v="119"/>
    <x v="2"/>
    <x v="5"/>
    <x v="2666"/>
    <x v="1"/>
    <x v="25"/>
    <x v="10634"/>
    <n v="432.72"/>
    <n v="432.72"/>
    <n v="0"/>
  </r>
  <r>
    <x v="119"/>
    <x v="2"/>
    <x v="5"/>
    <x v="2666"/>
    <x v="1"/>
    <x v="17"/>
    <x v="10635"/>
    <n v="893.4"/>
    <n v="893.4"/>
    <n v="0"/>
  </r>
  <r>
    <x v="119"/>
    <x v="2"/>
    <x v="5"/>
    <x v="2666"/>
    <x v="1"/>
    <x v="43"/>
    <x v="10636"/>
    <n v="614.85"/>
    <n v="614.85"/>
    <n v="0"/>
  </r>
  <r>
    <x v="2"/>
    <x v="1"/>
    <x v="1"/>
    <x v="3057"/>
    <x v="239"/>
    <x v="25"/>
    <x v="4779"/>
    <n v="79571.5"/>
    <n v="79571.5"/>
    <n v="0"/>
  </r>
  <r>
    <x v="2"/>
    <x v="1"/>
    <x v="1"/>
    <x v="2819"/>
    <x v="5"/>
    <x v="17"/>
    <x v="10637"/>
    <n v="634.15"/>
    <n v="634.15"/>
    <n v="0"/>
  </r>
  <r>
    <x v="2"/>
    <x v="1"/>
    <x v="1"/>
    <x v="2820"/>
    <x v="51"/>
    <x v="25"/>
    <x v="10638"/>
    <n v="1320"/>
    <n v="1320"/>
    <n v="0"/>
  </r>
  <r>
    <x v="354"/>
    <x v="0"/>
    <x v="31"/>
    <x v="2667"/>
    <x v="456"/>
    <x v="12"/>
    <x v="2512"/>
    <n v="-3559"/>
    <n v="-3559"/>
    <n v="0"/>
  </r>
  <r>
    <x v="151"/>
    <x v="2"/>
    <x v="2"/>
    <x v="1539"/>
    <x v="1"/>
    <x v="185"/>
    <x v="9646"/>
    <n v="2568.16"/>
    <n v="2568.16"/>
    <n v="0"/>
  </r>
  <r>
    <x v="151"/>
    <x v="2"/>
    <x v="2"/>
    <x v="1539"/>
    <x v="1"/>
    <x v="54"/>
    <x v="6199"/>
    <n v="6384.56"/>
    <n v="6384.56"/>
    <n v="0"/>
  </r>
  <r>
    <x v="151"/>
    <x v="2"/>
    <x v="2"/>
    <x v="1539"/>
    <x v="1"/>
    <x v="139"/>
    <x v="6274"/>
    <n v="4089.82"/>
    <n v="4089.82"/>
    <n v="0"/>
  </r>
  <r>
    <x v="151"/>
    <x v="2"/>
    <x v="2"/>
    <x v="1539"/>
    <x v="1"/>
    <x v="142"/>
    <x v="10639"/>
    <n v="3795.55"/>
    <n v="3795.55"/>
    <n v="0"/>
  </r>
  <r>
    <x v="2"/>
    <x v="1"/>
    <x v="1"/>
    <x v="2759"/>
    <x v="5"/>
    <x v="16"/>
    <x v="10640"/>
    <n v="40.380000000000003"/>
    <n v="40.380000000000003"/>
    <n v="0"/>
  </r>
  <r>
    <x v="2"/>
    <x v="1"/>
    <x v="1"/>
    <x v="2620"/>
    <x v="364"/>
    <x v="117"/>
    <x v="10641"/>
    <n v="1033.6199999999999"/>
    <n v="1033.6199999999999"/>
    <n v="0"/>
  </r>
  <r>
    <x v="2"/>
    <x v="1"/>
    <x v="1"/>
    <x v="2620"/>
    <x v="364"/>
    <x v="131"/>
    <x v="10642"/>
    <n v="717.33"/>
    <n v="717.33"/>
    <n v="0"/>
  </r>
  <r>
    <x v="2"/>
    <x v="1"/>
    <x v="1"/>
    <x v="2620"/>
    <x v="364"/>
    <x v="80"/>
    <x v="10643"/>
    <n v="205.95"/>
    <n v="205.95"/>
    <n v="0"/>
  </r>
  <r>
    <x v="2"/>
    <x v="1"/>
    <x v="1"/>
    <x v="2620"/>
    <x v="364"/>
    <x v="164"/>
    <x v="10644"/>
    <n v="23.5"/>
    <n v="23.5"/>
    <n v="0"/>
  </r>
  <r>
    <x v="2"/>
    <x v="1"/>
    <x v="1"/>
    <x v="2620"/>
    <x v="364"/>
    <x v="150"/>
    <x v="10645"/>
    <n v="43.43"/>
    <n v="43.43"/>
    <n v="0"/>
  </r>
  <r>
    <x v="2"/>
    <x v="1"/>
    <x v="1"/>
    <x v="2620"/>
    <x v="364"/>
    <x v="232"/>
    <x v="10646"/>
    <n v="386.6"/>
    <n v="386.6"/>
    <n v="0"/>
  </r>
  <r>
    <x v="2"/>
    <x v="1"/>
    <x v="1"/>
    <x v="2620"/>
    <x v="364"/>
    <x v="468"/>
    <x v="10647"/>
    <n v="454.5"/>
    <n v="454.5"/>
    <n v="0"/>
  </r>
  <r>
    <x v="2"/>
    <x v="1"/>
    <x v="1"/>
    <x v="2620"/>
    <x v="364"/>
    <x v="331"/>
    <x v="10648"/>
    <n v="33.75"/>
    <n v="33.75"/>
    <n v="0"/>
  </r>
  <r>
    <x v="2"/>
    <x v="1"/>
    <x v="1"/>
    <x v="2620"/>
    <x v="364"/>
    <x v="541"/>
    <x v="10649"/>
    <n v="6.3"/>
    <n v="6.3"/>
    <n v="0"/>
  </r>
  <r>
    <x v="2"/>
    <x v="1"/>
    <x v="1"/>
    <x v="2761"/>
    <x v="99"/>
    <x v="4"/>
    <x v="10650"/>
    <n v="311.8"/>
    <n v="311.8"/>
    <n v="0"/>
  </r>
  <r>
    <x v="2"/>
    <x v="1"/>
    <x v="1"/>
    <x v="2622"/>
    <x v="37"/>
    <x v="16"/>
    <x v="10651"/>
    <n v="127.2"/>
    <n v="127.2"/>
    <n v="0"/>
  </r>
  <r>
    <x v="208"/>
    <x v="0"/>
    <x v="2"/>
    <x v="1581"/>
    <x v="5"/>
    <x v="0"/>
    <x v="10652"/>
    <n v="38.4"/>
    <n v="38.4"/>
    <n v="0"/>
  </r>
  <r>
    <x v="208"/>
    <x v="0"/>
    <x v="2"/>
    <x v="1581"/>
    <x v="5"/>
    <x v="62"/>
    <x v="10653"/>
    <n v="13.92"/>
    <n v="13.92"/>
    <n v="0"/>
  </r>
  <r>
    <x v="208"/>
    <x v="0"/>
    <x v="2"/>
    <x v="1581"/>
    <x v="5"/>
    <x v="48"/>
    <x v="10654"/>
    <n v="16.079999999999998"/>
    <n v="16.079999999999998"/>
    <n v="0"/>
  </r>
  <r>
    <x v="208"/>
    <x v="0"/>
    <x v="2"/>
    <x v="1581"/>
    <x v="5"/>
    <x v="20"/>
    <x v="10655"/>
    <n v="585.55999999999995"/>
    <n v="585.55999999999995"/>
    <n v="0"/>
  </r>
  <r>
    <x v="208"/>
    <x v="0"/>
    <x v="2"/>
    <x v="1581"/>
    <x v="5"/>
    <x v="101"/>
    <x v="10656"/>
    <n v="377.78"/>
    <n v="377.78"/>
    <n v="0"/>
  </r>
  <r>
    <x v="208"/>
    <x v="0"/>
    <x v="2"/>
    <x v="1581"/>
    <x v="5"/>
    <x v="119"/>
    <x v="10657"/>
    <n v="7054.37"/>
    <n v="7054.37"/>
    <n v="0"/>
  </r>
  <r>
    <x v="225"/>
    <x v="0"/>
    <x v="2"/>
    <x v="1720"/>
    <x v="332"/>
    <x v="4"/>
    <x v="10658"/>
    <n v="13361"/>
    <n v="13361"/>
    <n v="0"/>
  </r>
  <r>
    <x v="205"/>
    <x v="2"/>
    <x v="8"/>
    <x v="1721"/>
    <x v="371"/>
    <x v="62"/>
    <x v="10659"/>
    <n v="5800"/>
    <n v="5800"/>
    <n v="0"/>
  </r>
  <r>
    <x v="264"/>
    <x v="0"/>
    <x v="12"/>
    <x v="3061"/>
    <x v="56"/>
    <x v="4"/>
    <x v="10660"/>
    <n v="11900"/>
    <n v="11900"/>
    <n v="0"/>
  </r>
  <r>
    <x v="393"/>
    <x v="0"/>
    <x v="5"/>
    <x v="2188"/>
    <x v="78"/>
    <x v="25"/>
    <x v="10661"/>
    <n v="20636"/>
    <n v="20636"/>
    <n v="0"/>
  </r>
  <r>
    <x v="9"/>
    <x v="0"/>
    <x v="2"/>
    <x v="1846"/>
    <x v="223"/>
    <x v="62"/>
    <x v="10662"/>
    <n v="381.6"/>
    <n v="381.6"/>
    <n v="0"/>
  </r>
  <r>
    <x v="9"/>
    <x v="0"/>
    <x v="2"/>
    <x v="1846"/>
    <x v="223"/>
    <x v="18"/>
    <x v="9089"/>
    <n v="696"/>
    <n v="696"/>
    <n v="0"/>
  </r>
  <r>
    <x v="9"/>
    <x v="0"/>
    <x v="2"/>
    <x v="1846"/>
    <x v="223"/>
    <x v="19"/>
    <x v="9088"/>
    <n v="1617.6"/>
    <n v="1617.6"/>
    <n v="0"/>
  </r>
  <r>
    <x v="2"/>
    <x v="1"/>
    <x v="1"/>
    <x v="2390"/>
    <x v="34"/>
    <x v="4"/>
    <x v="10663"/>
    <n v="5121.28"/>
    <n v="5121.28"/>
    <n v="0"/>
  </r>
  <r>
    <x v="2"/>
    <x v="1"/>
    <x v="1"/>
    <x v="3062"/>
    <x v="234"/>
    <x v="4"/>
    <x v="10664"/>
    <n v="4511.2"/>
    <n v="4511.2"/>
    <n v="0"/>
  </r>
  <r>
    <x v="2"/>
    <x v="1"/>
    <x v="1"/>
    <x v="3063"/>
    <x v="108"/>
    <x v="4"/>
    <x v="10665"/>
    <n v="2585.21"/>
    <n v="2585.21"/>
    <n v="0"/>
  </r>
  <r>
    <x v="374"/>
    <x v="2"/>
    <x v="28"/>
    <x v="1852"/>
    <x v="306"/>
    <x v="117"/>
    <x v="10666"/>
    <n v="37.25"/>
    <n v="37.25"/>
    <n v="0"/>
  </r>
  <r>
    <x v="374"/>
    <x v="2"/>
    <x v="28"/>
    <x v="1852"/>
    <x v="306"/>
    <x v="294"/>
    <x v="10667"/>
    <n v="490.05"/>
    <n v="490.05"/>
    <n v="0"/>
  </r>
  <r>
    <x v="374"/>
    <x v="2"/>
    <x v="28"/>
    <x v="1852"/>
    <x v="306"/>
    <x v="229"/>
    <x v="10668"/>
    <n v="2159.9"/>
    <n v="2159.9"/>
    <n v="0"/>
  </r>
  <r>
    <x v="218"/>
    <x v="2"/>
    <x v="19"/>
    <x v="1853"/>
    <x v="56"/>
    <x v="0"/>
    <x v="6137"/>
    <n v="5652"/>
    <n v="5652"/>
    <n v="0"/>
  </r>
  <r>
    <x v="366"/>
    <x v="2"/>
    <x v="9"/>
    <x v="1854"/>
    <x v="5"/>
    <x v="18"/>
    <x v="5822"/>
    <n v="21.07"/>
    <n v="21.07"/>
    <n v="0"/>
  </r>
  <r>
    <x v="366"/>
    <x v="2"/>
    <x v="9"/>
    <x v="1854"/>
    <x v="5"/>
    <x v="42"/>
    <x v="8553"/>
    <n v="56.68"/>
    <n v="56.68"/>
    <n v="0"/>
  </r>
  <r>
    <x v="366"/>
    <x v="2"/>
    <x v="9"/>
    <x v="1854"/>
    <x v="5"/>
    <x v="119"/>
    <x v="8857"/>
    <n v="457.02"/>
    <n v="457.02"/>
    <n v="0"/>
  </r>
  <r>
    <x v="366"/>
    <x v="2"/>
    <x v="9"/>
    <x v="1854"/>
    <x v="5"/>
    <x v="81"/>
    <x v="7666"/>
    <n v="178.9"/>
    <n v="178.9"/>
    <n v="0"/>
  </r>
  <r>
    <x v="366"/>
    <x v="2"/>
    <x v="9"/>
    <x v="1854"/>
    <x v="5"/>
    <x v="57"/>
    <x v="7755"/>
    <n v="122.18"/>
    <n v="122.18"/>
    <n v="0"/>
  </r>
  <r>
    <x v="366"/>
    <x v="2"/>
    <x v="9"/>
    <x v="1854"/>
    <x v="5"/>
    <x v="114"/>
    <x v="8236"/>
    <n v="854.35"/>
    <n v="854.35"/>
    <n v="0"/>
  </r>
  <r>
    <x v="366"/>
    <x v="2"/>
    <x v="9"/>
    <x v="1854"/>
    <x v="5"/>
    <x v="202"/>
    <x v="5876"/>
    <n v="266.67"/>
    <n v="266.67"/>
    <n v="0"/>
  </r>
  <r>
    <x v="366"/>
    <x v="2"/>
    <x v="9"/>
    <x v="1854"/>
    <x v="5"/>
    <x v="1167"/>
    <x v="5876"/>
    <n v="266.67"/>
    <n v="266.67"/>
    <n v="0"/>
  </r>
  <r>
    <x v="448"/>
    <x v="2"/>
    <x v="9"/>
    <x v="1854"/>
    <x v="5"/>
    <x v="883"/>
    <x v="9799"/>
    <n v="907.99"/>
    <n v="907.99"/>
    <n v="0"/>
  </r>
  <r>
    <x v="2"/>
    <x v="1"/>
    <x v="1"/>
    <x v="3064"/>
    <x v="275"/>
    <x v="4"/>
    <x v="10669"/>
    <n v="9009.7999999999993"/>
    <n v="9009.7999999999993"/>
    <n v="0"/>
  </r>
  <r>
    <x v="2"/>
    <x v="1"/>
    <x v="1"/>
    <x v="3065"/>
    <x v="497"/>
    <x v="4"/>
    <x v="10670"/>
    <n v="800"/>
    <n v="800"/>
    <n v="0"/>
  </r>
  <r>
    <x v="2"/>
    <x v="1"/>
    <x v="1"/>
    <x v="3066"/>
    <x v="37"/>
    <x v="0"/>
    <x v="10671"/>
    <n v="2317.6799999999998"/>
    <n v="2317.6799999999998"/>
    <n v="0"/>
  </r>
  <r>
    <x v="2"/>
    <x v="1"/>
    <x v="1"/>
    <x v="2823"/>
    <x v="366"/>
    <x v="4"/>
    <x v="10672"/>
    <n v="1196.1600000000001"/>
    <n v="1196.1600000000001"/>
    <n v="0"/>
  </r>
  <r>
    <x v="2"/>
    <x v="1"/>
    <x v="1"/>
    <x v="2823"/>
    <x v="366"/>
    <x v="25"/>
    <x v="10673"/>
    <n v="209.28"/>
    <n v="209.28"/>
    <n v="0"/>
  </r>
  <r>
    <x v="210"/>
    <x v="2"/>
    <x v="3"/>
    <x v="2506"/>
    <x v="147"/>
    <x v="46"/>
    <x v="10674"/>
    <n v="24298.240000000002"/>
    <n v="24298.240000000002"/>
    <n v="0"/>
  </r>
  <r>
    <x v="2"/>
    <x v="1"/>
    <x v="1"/>
    <x v="2454"/>
    <x v="220"/>
    <x v="38"/>
    <x v="10675"/>
    <n v="697.5"/>
    <n v="697.5"/>
    <n v="0"/>
  </r>
  <r>
    <x v="2"/>
    <x v="1"/>
    <x v="1"/>
    <x v="2454"/>
    <x v="220"/>
    <x v="519"/>
    <x v="10676"/>
    <n v="554"/>
    <n v="554"/>
    <n v="0"/>
  </r>
  <r>
    <x v="339"/>
    <x v="2"/>
    <x v="5"/>
    <x v="2733"/>
    <x v="81"/>
    <x v="4"/>
    <x v="10677"/>
    <n v="7092.98"/>
    <n v="1435"/>
    <n v="5657.98"/>
  </r>
  <r>
    <x v="374"/>
    <x v="2"/>
    <x v="28"/>
    <x v="2574"/>
    <x v="377"/>
    <x v="17"/>
    <x v="9002"/>
    <n v="1329"/>
    <n v="1329"/>
    <n v="0"/>
  </r>
  <r>
    <x v="2"/>
    <x v="1"/>
    <x v="1"/>
    <x v="2734"/>
    <x v="93"/>
    <x v="17"/>
    <x v="10678"/>
    <n v="113.7"/>
    <n v="113.7"/>
    <n v="0"/>
  </r>
  <r>
    <x v="2"/>
    <x v="1"/>
    <x v="1"/>
    <x v="2575"/>
    <x v="141"/>
    <x v="4"/>
    <x v="10679"/>
    <n v="1835"/>
    <n v="1835"/>
    <n v="0"/>
  </r>
  <r>
    <x v="484"/>
    <x v="0"/>
    <x v="30"/>
    <x v="2576"/>
    <x v="188"/>
    <x v="95"/>
    <x v="10680"/>
    <n v="160.59"/>
    <n v="160.59"/>
    <n v="0"/>
  </r>
  <r>
    <x v="484"/>
    <x v="0"/>
    <x v="30"/>
    <x v="2576"/>
    <x v="188"/>
    <x v="20"/>
    <x v="10681"/>
    <n v="408.32"/>
    <n v="408.32"/>
    <n v="0"/>
  </r>
  <r>
    <x v="2"/>
    <x v="1"/>
    <x v="1"/>
    <x v="3067"/>
    <x v="498"/>
    <x v="25"/>
    <x v="420"/>
    <n v="60"/>
    <n v="60"/>
    <n v="0"/>
  </r>
  <r>
    <x v="2"/>
    <x v="1"/>
    <x v="1"/>
    <x v="2736"/>
    <x v="125"/>
    <x v="64"/>
    <x v="10682"/>
    <n v="928.71"/>
    <n v="928.71"/>
    <n v="0"/>
  </r>
  <r>
    <x v="362"/>
    <x v="2"/>
    <x v="28"/>
    <x v="2737"/>
    <x v="5"/>
    <x v="25"/>
    <x v="10683"/>
    <n v="3563.44"/>
    <n v="3563.44"/>
    <n v="0"/>
  </r>
  <r>
    <x v="492"/>
    <x v="0"/>
    <x v="14"/>
    <x v="2629"/>
    <x v="362"/>
    <x v="16"/>
    <x v="9126"/>
    <n v="13.81"/>
    <n v="13.81"/>
    <n v="0"/>
  </r>
  <r>
    <x v="492"/>
    <x v="0"/>
    <x v="14"/>
    <x v="2629"/>
    <x v="362"/>
    <x v="95"/>
    <x v="10684"/>
    <n v="12.86"/>
    <n v="12.86"/>
    <n v="0"/>
  </r>
  <r>
    <x v="2"/>
    <x v="1"/>
    <x v="1"/>
    <x v="2630"/>
    <x v="37"/>
    <x v="16"/>
    <x v="10685"/>
    <n v="17.850000000000001"/>
    <n v="17.850000000000001"/>
    <n v="0"/>
  </r>
  <r>
    <x v="484"/>
    <x v="0"/>
    <x v="30"/>
    <x v="2735"/>
    <x v="103"/>
    <x v="0"/>
    <x v="10686"/>
    <n v="10500"/>
    <n v="10500"/>
    <n v="0"/>
  </r>
  <r>
    <x v="2"/>
    <x v="1"/>
    <x v="1"/>
    <x v="3068"/>
    <x v="337"/>
    <x v="4"/>
    <x v="10687"/>
    <n v="700"/>
    <n v="700"/>
    <n v="0"/>
  </r>
  <r>
    <x v="2"/>
    <x v="1"/>
    <x v="1"/>
    <x v="3068"/>
    <x v="337"/>
    <x v="25"/>
    <x v="10688"/>
    <n v="340"/>
    <n v="340"/>
    <n v="0"/>
  </r>
  <r>
    <x v="354"/>
    <x v="0"/>
    <x v="31"/>
    <x v="2935"/>
    <x v="9"/>
    <x v="48"/>
    <x v="10689"/>
    <n v="1274"/>
    <n v="1274"/>
    <n v="0"/>
  </r>
  <r>
    <x v="492"/>
    <x v="0"/>
    <x v="14"/>
    <x v="2629"/>
    <x v="362"/>
    <x v="4"/>
    <x v="10349"/>
    <n v="259.17"/>
    <n v="259.17"/>
    <n v="0"/>
  </r>
  <r>
    <x v="492"/>
    <x v="0"/>
    <x v="14"/>
    <x v="2629"/>
    <x v="362"/>
    <x v="18"/>
    <x v="10690"/>
    <n v="9.1"/>
    <n v="9.1"/>
    <n v="0"/>
  </r>
  <r>
    <x v="451"/>
    <x v="2"/>
    <x v="9"/>
    <x v="2936"/>
    <x v="158"/>
    <x v="4"/>
    <x v="10691"/>
    <n v="5000"/>
    <n v="2489.4699999999998"/>
    <n v="2510.5300000000002"/>
  </r>
  <r>
    <x v="2"/>
    <x v="1"/>
    <x v="1"/>
    <x v="3066"/>
    <x v="37"/>
    <x v="4"/>
    <x v="9399"/>
    <n v="329.52"/>
    <n v="329.52"/>
    <n v="0"/>
  </r>
  <r>
    <x v="364"/>
    <x v="0"/>
    <x v="16"/>
    <x v="2368"/>
    <x v="1"/>
    <x v="505"/>
    <x v="10692"/>
    <n v="152.61000000000001"/>
    <n v="152.61000000000001"/>
    <n v="0"/>
  </r>
  <r>
    <x v="2"/>
    <x v="1"/>
    <x v="1"/>
    <x v="2872"/>
    <x v="207"/>
    <x v="25"/>
    <x v="10693"/>
    <n v="871.91"/>
    <n v="871.91"/>
    <n v="0"/>
  </r>
  <r>
    <x v="366"/>
    <x v="2"/>
    <x v="9"/>
    <x v="2399"/>
    <x v="377"/>
    <x v="46"/>
    <x v="10694"/>
    <n v="789"/>
    <n v="789"/>
    <n v="0"/>
  </r>
  <r>
    <x v="2"/>
    <x v="1"/>
    <x v="1"/>
    <x v="2400"/>
    <x v="65"/>
    <x v="18"/>
    <x v="10695"/>
    <n v="6.75"/>
    <n v="6.75"/>
    <n v="0"/>
  </r>
  <r>
    <x v="2"/>
    <x v="1"/>
    <x v="1"/>
    <x v="2400"/>
    <x v="65"/>
    <x v="42"/>
    <x v="10696"/>
    <n v="78.59"/>
    <n v="78.59"/>
    <n v="0"/>
  </r>
  <r>
    <x v="2"/>
    <x v="1"/>
    <x v="1"/>
    <x v="2400"/>
    <x v="65"/>
    <x v="119"/>
    <x v="10697"/>
    <n v="28.24"/>
    <n v="28.24"/>
    <n v="0"/>
  </r>
  <r>
    <x v="2"/>
    <x v="1"/>
    <x v="1"/>
    <x v="2400"/>
    <x v="65"/>
    <x v="21"/>
    <x v="10698"/>
    <n v="79.16"/>
    <n v="79.16"/>
    <n v="0"/>
  </r>
  <r>
    <x v="2"/>
    <x v="1"/>
    <x v="1"/>
    <x v="2400"/>
    <x v="65"/>
    <x v="185"/>
    <x v="10699"/>
    <n v="11.6"/>
    <n v="11.6"/>
    <n v="0"/>
  </r>
  <r>
    <x v="2"/>
    <x v="1"/>
    <x v="1"/>
    <x v="2400"/>
    <x v="65"/>
    <x v="81"/>
    <x v="8817"/>
    <n v="59.1"/>
    <n v="59.1"/>
    <n v="0"/>
  </r>
  <r>
    <x v="2"/>
    <x v="1"/>
    <x v="1"/>
    <x v="2400"/>
    <x v="65"/>
    <x v="54"/>
    <x v="8817"/>
    <n v="110.22"/>
    <n v="110.22"/>
    <n v="0"/>
  </r>
  <r>
    <x v="374"/>
    <x v="2"/>
    <x v="28"/>
    <x v="2401"/>
    <x v="269"/>
    <x v="18"/>
    <x v="9441"/>
    <n v="323.89999999999998"/>
    <n v="323.89999999999998"/>
    <n v="0"/>
  </r>
  <r>
    <x v="374"/>
    <x v="2"/>
    <x v="28"/>
    <x v="2401"/>
    <x v="269"/>
    <x v="20"/>
    <x v="624"/>
    <n v="780"/>
    <n v="780"/>
    <n v="0"/>
  </r>
  <r>
    <x v="95"/>
    <x v="2"/>
    <x v="2"/>
    <x v="2826"/>
    <x v="45"/>
    <x v="4"/>
    <x v="10700"/>
    <n v="20000"/>
    <n v="14865"/>
    <n v="5135"/>
  </r>
  <r>
    <x v="190"/>
    <x v="2"/>
    <x v="5"/>
    <x v="2678"/>
    <x v="160"/>
    <x v="19"/>
    <x v="10701"/>
    <n v="40.799999999999997"/>
    <n v="40.799999999999997"/>
    <n v="0"/>
  </r>
  <r>
    <x v="2"/>
    <x v="1"/>
    <x v="1"/>
    <x v="2680"/>
    <x v="279"/>
    <x v="4"/>
    <x v="10702"/>
    <n v="153.35"/>
    <n v="153.35"/>
    <n v="0"/>
  </r>
  <r>
    <x v="366"/>
    <x v="2"/>
    <x v="9"/>
    <x v="2681"/>
    <x v="269"/>
    <x v="62"/>
    <x v="624"/>
    <n v="139.46"/>
    <n v="139.46"/>
    <n v="0"/>
  </r>
  <r>
    <x v="2"/>
    <x v="1"/>
    <x v="1"/>
    <x v="2684"/>
    <x v="200"/>
    <x v="25"/>
    <x v="9218"/>
    <n v="600"/>
    <n v="600"/>
    <n v="0"/>
  </r>
  <r>
    <x v="2"/>
    <x v="1"/>
    <x v="1"/>
    <x v="2685"/>
    <x v="362"/>
    <x v="0"/>
    <x v="10703"/>
    <n v="2.62"/>
    <n v="2.62"/>
    <n v="0"/>
  </r>
  <r>
    <x v="407"/>
    <x v="0"/>
    <x v="17"/>
    <x v="2686"/>
    <x v="94"/>
    <x v="48"/>
    <x v="10704"/>
    <n v="22"/>
    <n v="22"/>
    <n v="0"/>
  </r>
  <r>
    <x v="466"/>
    <x v="2"/>
    <x v="5"/>
    <x v="3069"/>
    <x v="61"/>
    <x v="187"/>
    <x v="2512"/>
    <n v="-1111.55"/>
    <n v="-1111.55"/>
    <n v="0"/>
  </r>
  <r>
    <x v="2"/>
    <x v="1"/>
    <x v="1"/>
    <x v="2688"/>
    <x v="57"/>
    <x v="25"/>
    <x v="10705"/>
    <n v="310.33"/>
    <n v="310.33"/>
    <n v="0"/>
  </r>
  <r>
    <x v="2"/>
    <x v="1"/>
    <x v="1"/>
    <x v="2688"/>
    <x v="57"/>
    <x v="16"/>
    <x v="10706"/>
    <n v="892.68"/>
    <n v="892.68"/>
    <n v="0"/>
  </r>
  <r>
    <x v="2"/>
    <x v="1"/>
    <x v="1"/>
    <x v="2688"/>
    <x v="57"/>
    <x v="95"/>
    <x v="10707"/>
    <n v="1118.27"/>
    <n v="1118.27"/>
    <n v="0"/>
  </r>
  <r>
    <x v="407"/>
    <x v="0"/>
    <x v="17"/>
    <x v="3070"/>
    <x v="33"/>
    <x v="4"/>
    <x v="10708"/>
    <n v="2571.48"/>
    <n v="2571.48"/>
    <n v="0"/>
  </r>
  <r>
    <x v="190"/>
    <x v="2"/>
    <x v="5"/>
    <x v="2692"/>
    <x v="223"/>
    <x v="101"/>
    <x v="10709"/>
    <n v="201.6"/>
    <n v="201.6"/>
    <n v="0"/>
  </r>
  <r>
    <x v="451"/>
    <x v="2"/>
    <x v="9"/>
    <x v="2694"/>
    <x v="335"/>
    <x v="25"/>
    <x v="10710"/>
    <n v="138618.46"/>
    <n v="138618.46"/>
    <n v="0"/>
  </r>
  <r>
    <x v="2"/>
    <x v="1"/>
    <x v="1"/>
    <x v="2695"/>
    <x v="64"/>
    <x v="46"/>
    <x v="10711"/>
    <n v="34.799999999999997"/>
    <n v="34.799999999999997"/>
    <n v="0"/>
  </r>
  <r>
    <x v="2"/>
    <x v="1"/>
    <x v="1"/>
    <x v="2695"/>
    <x v="64"/>
    <x v="57"/>
    <x v="10712"/>
    <n v="31.78"/>
    <n v="31.78"/>
    <n v="0"/>
  </r>
  <r>
    <x v="2"/>
    <x v="1"/>
    <x v="1"/>
    <x v="2697"/>
    <x v="392"/>
    <x v="4"/>
    <x v="10713"/>
    <n v="8818.07"/>
    <n v="8818.07"/>
    <n v="0"/>
  </r>
  <r>
    <x v="2"/>
    <x v="1"/>
    <x v="1"/>
    <x v="2697"/>
    <x v="392"/>
    <x v="20"/>
    <x v="10714"/>
    <n v="258.8"/>
    <n v="258.8"/>
    <n v="0"/>
  </r>
  <r>
    <x v="2"/>
    <x v="1"/>
    <x v="1"/>
    <x v="2697"/>
    <x v="392"/>
    <x v="101"/>
    <x v="10714"/>
    <n v="14.2"/>
    <n v="14.2"/>
    <n v="0"/>
  </r>
  <r>
    <x v="2"/>
    <x v="1"/>
    <x v="1"/>
    <x v="2770"/>
    <x v="37"/>
    <x v="4"/>
    <x v="10715"/>
    <n v="81.75"/>
    <n v="81.75"/>
    <n v="0"/>
  </r>
  <r>
    <x v="2"/>
    <x v="1"/>
    <x v="1"/>
    <x v="2770"/>
    <x v="37"/>
    <x v="17"/>
    <x v="10716"/>
    <n v="146.32"/>
    <n v="146.32"/>
    <n v="0"/>
  </r>
  <r>
    <x v="2"/>
    <x v="1"/>
    <x v="1"/>
    <x v="2986"/>
    <x v="488"/>
    <x v="4"/>
    <x v="10717"/>
    <n v="1098"/>
    <n v="1098"/>
    <n v="0"/>
  </r>
  <r>
    <x v="2"/>
    <x v="1"/>
    <x v="1"/>
    <x v="2700"/>
    <x v="293"/>
    <x v="0"/>
    <x v="10718"/>
    <n v="34"/>
    <n v="34"/>
    <n v="0"/>
  </r>
  <r>
    <x v="2"/>
    <x v="1"/>
    <x v="1"/>
    <x v="2700"/>
    <x v="293"/>
    <x v="17"/>
    <x v="6123"/>
    <n v="98.49"/>
    <n v="98.49"/>
    <n v="0"/>
  </r>
  <r>
    <x v="368"/>
    <x v="2"/>
    <x v="9"/>
    <x v="2131"/>
    <x v="223"/>
    <x v="16"/>
    <x v="6249"/>
    <n v="597.6"/>
    <n v="597.6"/>
    <n v="0"/>
  </r>
  <r>
    <x v="2"/>
    <x v="1"/>
    <x v="1"/>
    <x v="2443"/>
    <x v="57"/>
    <x v="4"/>
    <x v="5611"/>
    <n v="707.96"/>
    <n v="707.96"/>
    <n v="0"/>
  </r>
  <r>
    <x v="2"/>
    <x v="1"/>
    <x v="1"/>
    <x v="2443"/>
    <x v="57"/>
    <x v="25"/>
    <x v="10719"/>
    <n v="125.03"/>
    <n v="125.03"/>
    <n v="0"/>
  </r>
  <r>
    <x v="2"/>
    <x v="1"/>
    <x v="1"/>
    <x v="2132"/>
    <x v="207"/>
    <x v="64"/>
    <x v="10720"/>
    <n v="144"/>
    <n v="144"/>
    <n v="0"/>
  </r>
  <r>
    <x v="347"/>
    <x v="0"/>
    <x v="16"/>
    <x v="2133"/>
    <x v="1"/>
    <x v="48"/>
    <x v="10721"/>
    <n v="896"/>
    <n v="896"/>
    <n v="0"/>
  </r>
  <r>
    <x v="347"/>
    <x v="0"/>
    <x v="16"/>
    <x v="2133"/>
    <x v="1"/>
    <x v="42"/>
    <x v="10722"/>
    <n v="45.8"/>
    <n v="45.8"/>
    <n v="0"/>
  </r>
  <r>
    <x v="347"/>
    <x v="0"/>
    <x v="16"/>
    <x v="2133"/>
    <x v="1"/>
    <x v="54"/>
    <x v="10723"/>
    <n v="65.45"/>
    <n v="26.18"/>
    <n v="39.270000000000003"/>
  </r>
  <r>
    <x v="347"/>
    <x v="0"/>
    <x v="16"/>
    <x v="2133"/>
    <x v="1"/>
    <x v="108"/>
    <x v="10724"/>
    <n v="10"/>
    <n v="10"/>
    <n v="0"/>
  </r>
  <r>
    <x v="347"/>
    <x v="0"/>
    <x v="16"/>
    <x v="2133"/>
    <x v="1"/>
    <x v="113"/>
    <x v="10725"/>
    <n v="2474.21"/>
    <n v="2474.21"/>
    <n v="0"/>
  </r>
  <r>
    <x v="347"/>
    <x v="0"/>
    <x v="16"/>
    <x v="2133"/>
    <x v="1"/>
    <x v="114"/>
    <x v="10629"/>
    <n v="23.6"/>
    <n v="23.6"/>
    <n v="0"/>
  </r>
  <r>
    <x v="2"/>
    <x v="1"/>
    <x v="1"/>
    <x v="2702"/>
    <x v="269"/>
    <x v="4"/>
    <x v="10726"/>
    <n v="1000.35"/>
    <n v="1000.35"/>
    <n v="0"/>
  </r>
  <r>
    <x v="480"/>
    <x v="2"/>
    <x v="8"/>
    <x v="2533"/>
    <x v="5"/>
    <x v="62"/>
    <x v="8351"/>
    <n v="458.8"/>
    <n v="458.8"/>
    <n v="0"/>
  </r>
  <r>
    <x v="481"/>
    <x v="2"/>
    <x v="8"/>
    <x v="2533"/>
    <x v="5"/>
    <x v="114"/>
    <x v="8748"/>
    <n v="1972.5"/>
    <n v="1972.5"/>
    <n v="0"/>
  </r>
  <r>
    <x v="481"/>
    <x v="2"/>
    <x v="8"/>
    <x v="2533"/>
    <x v="5"/>
    <x v="271"/>
    <x v="7906"/>
    <n v="1275.3499999999999"/>
    <n v="1275.3499999999999"/>
    <n v="0"/>
  </r>
  <r>
    <x v="481"/>
    <x v="2"/>
    <x v="8"/>
    <x v="2533"/>
    <x v="5"/>
    <x v="202"/>
    <x v="10727"/>
    <n v="11513.39"/>
    <n v="11513.39"/>
    <n v="0"/>
  </r>
  <r>
    <x v="481"/>
    <x v="2"/>
    <x v="8"/>
    <x v="2533"/>
    <x v="5"/>
    <x v="524"/>
    <x v="10728"/>
    <n v="1382.4"/>
    <n v="1382.4"/>
    <n v="0"/>
  </r>
  <r>
    <x v="482"/>
    <x v="2"/>
    <x v="15"/>
    <x v="2534"/>
    <x v="328"/>
    <x v="25"/>
    <x v="10729"/>
    <n v="997.5"/>
    <n v="997.5"/>
    <n v="0"/>
  </r>
  <r>
    <x v="482"/>
    <x v="2"/>
    <x v="15"/>
    <x v="2534"/>
    <x v="328"/>
    <x v="17"/>
    <x v="64"/>
    <n v="330"/>
    <n v="330"/>
    <n v="0"/>
  </r>
  <r>
    <x v="2"/>
    <x v="1"/>
    <x v="1"/>
    <x v="2918"/>
    <x v="362"/>
    <x v="25"/>
    <x v="10730"/>
    <n v="387"/>
    <n v="387"/>
    <n v="0"/>
  </r>
  <r>
    <x v="2"/>
    <x v="1"/>
    <x v="1"/>
    <x v="2640"/>
    <x v="234"/>
    <x v="25"/>
    <x v="10731"/>
    <n v="742.64"/>
    <n v="742.64"/>
    <n v="0"/>
  </r>
  <r>
    <x v="2"/>
    <x v="1"/>
    <x v="1"/>
    <x v="2643"/>
    <x v="51"/>
    <x v="25"/>
    <x v="10732"/>
    <n v="20102.009999999998"/>
    <n v="20102.009999999998"/>
    <n v="0"/>
  </r>
  <r>
    <x v="2"/>
    <x v="1"/>
    <x v="1"/>
    <x v="2858"/>
    <x v="184"/>
    <x v="4"/>
    <x v="10733"/>
    <n v="1464"/>
    <n v="1464"/>
    <n v="0"/>
  </r>
  <r>
    <x v="2"/>
    <x v="1"/>
    <x v="1"/>
    <x v="2858"/>
    <x v="184"/>
    <x v="25"/>
    <x v="47"/>
    <n v="4570"/>
    <n v="4570"/>
    <n v="0"/>
  </r>
  <r>
    <x v="119"/>
    <x v="2"/>
    <x v="5"/>
    <x v="2301"/>
    <x v="362"/>
    <x v="247"/>
    <x v="10734"/>
    <n v="1494.56"/>
    <n v="1494.56"/>
    <n v="0"/>
  </r>
  <r>
    <x v="545"/>
    <x v="0"/>
    <x v="16"/>
    <x v="2342"/>
    <x v="200"/>
    <x v="25"/>
    <x v="8140"/>
    <n v="1000"/>
    <n v="1000"/>
    <n v="0"/>
  </r>
  <r>
    <x v="360"/>
    <x v="0"/>
    <x v="9"/>
    <x v="2343"/>
    <x v="232"/>
    <x v="46"/>
    <x v="10735"/>
    <n v="15132"/>
    <n v="15132"/>
    <n v="0"/>
  </r>
  <r>
    <x v="366"/>
    <x v="2"/>
    <x v="9"/>
    <x v="2784"/>
    <x v="476"/>
    <x v="4"/>
    <x v="10736"/>
    <n v="4523"/>
    <n v="4523"/>
    <n v="0"/>
  </r>
  <r>
    <x v="2"/>
    <x v="1"/>
    <x v="1"/>
    <x v="2344"/>
    <x v="190"/>
    <x v="62"/>
    <x v="10737"/>
    <n v="21.84"/>
    <n v="21.84"/>
    <n v="0"/>
  </r>
  <r>
    <x v="2"/>
    <x v="1"/>
    <x v="1"/>
    <x v="2344"/>
    <x v="190"/>
    <x v="78"/>
    <x v="10738"/>
    <n v="12.41"/>
    <n v="12.41"/>
    <n v="0"/>
  </r>
  <r>
    <x v="2"/>
    <x v="1"/>
    <x v="1"/>
    <x v="2344"/>
    <x v="190"/>
    <x v="117"/>
    <x v="10739"/>
    <n v="7.57"/>
    <n v="7.57"/>
    <n v="0"/>
  </r>
  <r>
    <x v="2"/>
    <x v="1"/>
    <x v="1"/>
    <x v="2344"/>
    <x v="190"/>
    <x v="142"/>
    <x v="10740"/>
    <n v="4.03"/>
    <n v="4.03"/>
    <n v="0"/>
  </r>
  <r>
    <x v="2"/>
    <x v="1"/>
    <x v="1"/>
    <x v="2344"/>
    <x v="190"/>
    <x v="164"/>
    <x v="10741"/>
    <n v="3.07"/>
    <n v="3.07"/>
    <n v="0"/>
  </r>
  <r>
    <x v="2"/>
    <x v="1"/>
    <x v="1"/>
    <x v="2344"/>
    <x v="190"/>
    <x v="467"/>
    <x v="10742"/>
    <n v="15.36"/>
    <n v="15.36"/>
    <n v="0"/>
  </r>
  <r>
    <x v="2"/>
    <x v="1"/>
    <x v="1"/>
    <x v="2344"/>
    <x v="190"/>
    <x v="363"/>
    <x v="10743"/>
    <n v="29.84"/>
    <n v="29.84"/>
    <n v="0"/>
  </r>
  <r>
    <x v="366"/>
    <x v="2"/>
    <x v="9"/>
    <x v="2634"/>
    <x v="200"/>
    <x v="17"/>
    <x v="9999"/>
    <n v="23229"/>
    <n v="23229"/>
    <n v="0"/>
  </r>
  <r>
    <x v="2"/>
    <x v="1"/>
    <x v="1"/>
    <x v="2634"/>
    <x v="200"/>
    <x v="20"/>
    <x v="10744"/>
    <n v="2322.75"/>
    <n v="2322.75"/>
    <n v="0"/>
  </r>
  <r>
    <x v="425"/>
    <x v="2"/>
    <x v="2"/>
    <x v="2915"/>
    <x v="44"/>
    <x v="4"/>
    <x v="10745"/>
    <n v="175837"/>
    <n v="152004.47"/>
    <n v="23832.53"/>
  </r>
  <r>
    <x v="247"/>
    <x v="0"/>
    <x v="15"/>
    <x v="2848"/>
    <x v="34"/>
    <x v="0"/>
    <x v="420"/>
    <n v="10"/>
    <n v="10"/>
    <n v="0"/>
  </r>
  <r>
    <x v="188"/>
    <x v="2"/>
    <x v="14"/>
    <x v="2848"/>
    <x v="34"/>
    <x v="16"/>
    <x v="420"/>
    <n v="9.99"/>
    <n v="9.99"/>
    <n v="0"/>
  </r>
  <r>
    <x v="312"/>
    <x v="2"/>
    <x v="28"/>
    <x v="2992"/>
    <x v="200"/>
    <x v="200"/>
    <x v="10299"/>
    <n v="32470"/>
    <n v="32470"/>
    <n v="0"/>
  </r>
  <r>
    <x v="546"/>
    <x v="0"/>
    <x v="15"/>
    <x v="2637"/>
    <x v="14"/>
    <x v="4"/>
    <x v="10746"/>
    <n v="31710.400000000001"/>
    <n v="24493.83"/>
    <n v="7216.57"/>
  </r>
  <r>
    <x v="399"/>
    <x v="0"/>
    <x v="9"/>
    <x v="2856"/>
    <x v="94"/>
    <x v="4"/>
    <x v="10747"/>
    <n v="9522"/>
    <n v="9522"/>
    <n v="0"/>
  </r>
  <r>
    <x v="218"/>
    <x v="2"/>
    <x v="19"/>
    <x v="3071"/>
    <x v="499"/>
    <x v="4"/>
    <x v="10748"/>
    <n v="5000"/>
    <n v="5000"/>
    <n v="0"/>
  </r>
  <r>
    <x v="547"/>
    <x v="0"/>
    <x v="15"/>
    <x v="3072"/>
    <x v="103"/>
    <x v="4"/>
    <x v="10749"/>
    <n v="11283"/>
    <n v="11283"/>
    <n v="0"/>
  </r>
  <r>
    <x v="2"/>
    <x v="1"/>
    <x v="1"/>
    <x v="2643"/>
    <x v="51"/>
    <x v="4"/>
    <x v="10750"/>
    <n v="5487.18"/>
    <n v="5487.18"/>
    <n v="0"/>
  </r>
  <r>
    <x v="2"/>
    <x v="1"/>
    <x v="1"/>
    <x v="2643"/>
    <x v="51"/>
    <x v="0"/>
    <x v="10638"/>
    <n v="2640"/>
    <n v="2640"/>
    <n v="0"/>
  </r>
  <r>
    <x v="2"/>
    <x v="1"/>
    <x v="1"/>
    <x v="2857"/>
    <x v="57"/>
    <x v="25"/>
    <x v="10751"/>
    <n v="197.77"/>
    <n v="197.77"/>
    <n v="0"/>
  </r>
  <r>
    <x v="2"/>
    <x v="1"/>
    <x v="1"/>
    <x v="2858"/>
    <x v="184"/>
    <x v="14"/>
    <x v="10752"/>
    <n v="70"/>
    <n v="70"/>
    <n v="0"/>
  </r>
  <r>
    <x v="2"/>
    <x v="1"/>
    <x v="1"/>
    <x v="2858"/>
    <x v="184"/>
    <x v="45"/>
    <x v="10753"/>
    <n v="211"/>
    <n v="211"/>
    <n v="0"/>
  </r>
  <r>
    <x v="2"/>
    <x v="1"/>
    <x v="1"/>
    <x v="2858"/>
    <x v="184"/>
    <x v="0"/>
    <x v="10754"/>
    <n v="108.5"/>
    <n v="108.5"/>
    <n v="0"/>
  </r>
  <r>
    <x v="369"/>
    <x v="2"/>
    <x v="9"/>
    <x v="1749"/>
    <x v="5"/>
    <x v="375"/>
    <x v="6060"/>
    <n v="699.22"/>
    <n v="699.22"/>
    <n v="0"/>
  </r>
  <r>
    <x v="369"/>
    <x v="2"/>
    <x v="9"/>
    <x v="1749"/>
    <x v="5"/>
    <x v="464"/>
    <x v="10755"/>
    <n v="51.42"/>
    <n v="51.42"/>
    <n v="0"/>
  </r>
  <r>
    <x v="369"/>
    <x v="2"/>
    <x v="9"/>
    <x v="1749"/>
    <x v="5"/>
    <x v="421"/>
    <x v="10756"/>
    <n v="251.77"/>
    <n v="251.77"/>
    <n v="0"/>
  </r>
  <r>
    <x v="369"/>
    <x v="2"/>
    <x v="9"/>
    <x v="1749"/>
    <x v="5"/>
    <x v="591"/>
    <x v="10757"/>
    <n v="37.67"/>
    <n v="37.67"/>
    <n v="0"/>
  </r>
  <r>
    <x v="369"/>
    <x v="2"/>
    <x v="9"/>
    <x v="1749"/>
    <x v="5"/>
    <x v="637"/>
    <x v="5949"/>
    <n v="546.94000000000005"/>
    <n v="546.94000000000005"/>
    <n v="0"/>
  </r>
  <r>
    <x v="2"/>
    <x v="1"/>
    <x v="1"/>
    <x v="1993"/>
    <x v="37"/>
    <x v="25"/>
    <x v="10758"/>
    <n v="899.2"/>
    <n v="899.2"/>
    <n v="0"/>
  </r>
  <r>
    <x v="309"/>
    <x v="2"/>
    <x v="28"/>
    <x v="1771"/>
    <x v="5"/>
    <x v="48"/>
    <x v="6402"/>
    <n v="209.19"/>
    <n v="209.19"/>
    <n v="0"/>
  </r>
  <r>
    <x v="309"/>
    <x v="2"/>
    <x v="28"/>
    <x v="1771"/>
    <x v="5"/>
    <x v="117"/>
    <x v="10759"/>
    <n v="246.62"/>
    <n v="246.62"/>
    <n v="0"/>
  </r>
  <r>
    <x v="2"/>
    <x v="1"/>
    <x v="1"/>
    <x v="2706"/>
    <x v="362"/>
    <x v="19"/>
    <x v="10760"/>
    <n v="51.66"/>
    <n v="51.66"/>
    <n v="0"/>
  </r>
  <r>
    <x v="95"/>
    <x v="2"/>
    <x v="2"/>
    <x v="2862"/>
    <x v="1"/>
    <x v="4"/>
    <x v="10761"/>
    <n v="150"/>
    <n v="150"/>
    <n v="0"/>
  </r>
  <r>
    <x v="2"/>
    <x v="1"/>
    <x v="1"/>
    <x v="2707"/>
    <x v="61"/>
    <x v="18"/>
    <x v="10762"/>
    <n v="640.79999999999995"/>
    <n v="640.79999999999995"/>
    <n v="0"/>
  </r>
  <r>
    <x v="2"/>
    <x v="1"/>
    <x v="1"/>
    <x v="3001"/>
    <x v="366"/>
    <x v="4"/>
    <x v="10763"/>
    <n v="2652"/>
    <n v="2652"/>
    <n v="0"/>
  </r>
  <r>
    <x v="352"/>
    <x v="2"/>
    <x v="28"/>
    <x v="1736"/>
    <x v="5"/>
    <x v="258"/>
    <x v="8963"/>
    <n v="399.36"/>
    <n v="399.36"/>
    <n v="0"/>
  </r>
  <r>
    <x v="353"/>
    <x v="2"/>
    <x v="28"/>
    <x v="1736"/>
    <x v="5"/>
    <x v="295"/>
    <x v="10764"/>
    <n v="129.6"/>
    <n v="129.6"/>
    <n v="0"/>
  </r>
  <r>
    <x v="353"/>
    <x v="2"/>
    <x v="28"/>
    <x v="1736"/>
    <x v="5"/>
    <x v="247"/>
    <x v="6059"/>
    <n v="1092"/>
    <n v="1092"/>
    <n v="0"/>
  </r>
  <r>
    <x v="353"/>
    <x v="2"/>
    <x v="28"/>
    <x v="1736"/>
    <x v="5"/>
    <x v="541"/>
    <x v="10765"/>
    <n v="117.6"/>
    <n v="117.6"/>
    <n v="0"/>
  </r>
  <r>
    <x v="353"/>
    <x v="2"/>
    <x v="28"/>
    <x v="1736"/>
    <x v="5"/>
    <x v="549"/>
    <x v="8681"/>
    <n v="2271.6"/>
    <n v="2271.6"/>
    <n v="0"/>
  </r>
  <r>
    <x v="352"/>
    <x v="2"/>
    <x v="28"/>
    <x v="1736"/>
    <x v="5"/>
    <x v="618"/>
    <x v="10766"/>
    <n v="1607.52"/>
    <n v="1607.52"/>
    <n v="0"/>
  </r>
  <r>
    <x v="374"/>
    <x v="2"/>
    <x v="28"/>
    <x v="1736"/>
    <x v="5"/>
    <x v="1168"/>
    <x v="9364"/>
    <n v="1672.7"/>
    <n v="1672.7"/>
    <n v="0"/>
  </r>
  <r>
    <x v="374"/>
    <x v="2"/>
    <x v="28"/>
    <x v="1736"/>
    <x v="5"/>
    <x v="1169"/>
    <x v="8857"/>
    <n v="2570.7199999999998"/>
    <n v="2570.7199999999998"/>
    <n v="0"/>
  </r>
  <r>
    <x v="353"/>
    <x v="2"/>
    <x v="28"/>
    <x v="1736"/>
    <x v="5"/>
    <x v="1170"/>
    <x v="5789"/>
    <n v="355.87"/>
    <n v="355.87"/>
    <n v="0"/>
  </r>
  <r>
    <x v="353"/>
    <x v="2"/>
    <x v="28"/>
    <x v="1736"/>
    <x v="5"/>
    <x v="1171"/>
    <x v="5950"/>
    <n v="-640.48"/>
    <n v="-640.48"/>
    <n v="0"/>
  </r>
  <r>
    <x v="353"/>
    <x v="2"/>
    <x v="28"/>
    <x v="1736"/>
    <x v="5"/>
    <x v="497"/>
    <x v="8108"/>
    <n v="1373.32"/>
    <n v="1373.32"/>
    <n v="0"/>
  </r>
  <r>
    <x v="353"/>
    <x v="2"/>
    <x v="28"/>
    <x v="1736"/>
    <x v="5"/>
    <x v="1172"/>
    <x v="5773"/>
    <n v="24.03"/>
    <n v="24.03"/>
    <n v="0"/>
  </r>
  <r>
    <x v="353"/>
    <x v="2"/>
    <x v="28"/>
    <x v="1736"/>
    <x v="5"/>
    <x v="641"/>
    <x v="10767"/>
    <n v="2407.73"/>
    <n v="2407.73"/>
    <n v="0"/>
  </r>
  <r>
    <x v="353"/>
    <x v="2"/>
    <x v="28"/>
    <x v="1736"/>
    <x v="5"/>
    <x v="620"/>
    <x v="10117"/>
    <n v="-24260.26"/>
    <n v="-24260.26"/>
    <n v="0"/>
  </r>
  <r>
    <x v="353"/>
    <x v="2"/>
    <x v="28"/>
    <x v="1736"/>
    <x v="5"/>
    <x v="769"/>
    <x v="10117"/>
    <n v="24260.26"/>
    <n v="24260.26"/>
    <n v="0"/>
  </r>
  <r>
    <x v="353"/>
    <x v="2"/>
    <x v="28"/>
    <x v="1736"/>
    <x v="5"/>
    <x v="911"/>
    <x v="6027"/>
    <n v="-56.43"/>
    <n v="-56.43"/>
    <n v="0"/>
  </r>
  <r>
    <x v="353"/>
    <x v="2"/>
    <x v="28"/>
    <x v="1736"/>
    <x v="5"/>
    <x v="751"/>
    <x v="6027"/>
    <n v="56.43"/>
    <n v="56.43"/>
    <n v="0"/>
  </r>
  <r>
    <x v="190"/>
    <x v="2"/>
    <x v="5"/>
    <x v="3073"/>
    <x v="81"/>
    <x v="4"/>
    <x v="10768"/>
    <n v="144375"/>
    <n v="57516.21"/>
    <n v="86858.79"/>
  </r>
  <r>
    <x v="2"/>
    <x v="1"/>
    <x v="1"/>
    <x v="2529"/>
    <x v="37"/>
    <x v="4"/>
    <x v="10769"/>
    <n v="329.9"/>
    <n v="329.9"/>
    <n v="0"/>
  </r>
  <r>
    <x v="2"/>
    <x v="1"/>
    <x v="1"/>
    <x v="2529"/>
    <x v="37"/>
    <x v="25"/>
    <x v="10770"/>
    <n v="91.53"/>
    <n v="91.53"/>
    <n v="0"/>
  </r>
  <r>
    <x v="2"/>
    <x v="1"/>
    <x v="1"/>
    <x v="2529"/>
    <x v="37"/>
    <x v="20"/>
    <x v="10771"/>
    <n v="59.52"/>
    <n v="59.52"/>
    <n v="0"/>
  </r>
  <r>
    <x v="309"/>
    <x v="2"/>
    <x v="28"/>
    <x v="2776"/>
    <x v="269"/>
    <x v="48"/>
    <x v="7751"/>
    <n v="237.92"/>
    <n v="237.92"/>
    <n v="0"/>
  </r>
  <r>
    <x v="367"/>
    <x v="2"/>
    <x v="9"/>
    <x v="2952"/>
    <x v="269"/>
    <x v="4"/>
    <x v="10772"/>
    <n v="1179.5999999999999"/>
    <n v="1179.5999999999999"/>
    <n v="0"/>
  </r>
  <r>
    <x v="469"/>
    <x v="2"/>
    <x v="5"/>
    <x v="2530"/>
    <x v="1"/>
    <x v="18"/>
    <x v="10773"/>
    <n v="556.84"/>
    <n v="556.84"/>
    <n v="0"/>
  </r>
  <r>
    <x v="469"/>
    <x v="2"/>
    <x v="5"/>
    <x v="2530"/>
    <x v="1"/>
    <x v="119"/>
    <x v="6970"/>
    <n v="140.85"/>
    <n v="140.85"/>
    <n v="0"/>
  </r>
  <r>
    <x v="469"/>
    <x v="2"/>
    <x v="5"/>
    <x v="2530"/>
    <x v="1"/>
    <x v="1173"/>
    <x v="10774"/>
    <n v="16.5"/>
    <n v="16.5"/>
    <n v="0"/>
  </r>
  <r>
    <x v="469"/>
    <x v="2"/>
    <x v="5"/>
    <x v="2530"/>
    <x v="1"/>
    <x v="1174"/>
    <x v="6275"/>
    <n v="372.3"/>
    <n v="372.3"/>
    <n v="0"/>
  </r>
  <r>
    <x v="469"/>
    <x v="2"/>
    <x v="5"/>
    <x v="2530"/>
    <x v="1"/>
    <x v="57"/>
    <x v="10363"/>
    <n v="359.25"/>
    <n v="359.25"/>
    <n v="0"/>
  </r>
  <r>
    <x v="344"/>
    <x v="2"/>
    <x v="5"/>
    <x v="1759"/>
    <x v="1"/>
    <x v="19"/>
    <x v="10775"/>
    <n v="4041.63"/>
    <n v="4041.63"/>
    <n v="0"/>
  </r>
  <r>
    <x v="2"/>
    <x v="1"/>
    <x v="1"/>
    <x v="1762"/>
    <x v="99"/>
    <x v="4"/>
    <x v="10776"/>
    <n v="248.85"/>
    <n v="248.85"/>
    <n v="0"/>
  </r>
  <r>
    <x v="2"/>
    <x v="1"/>
    <x v="1"/>
    <x v="3074"/>
    <x v="37"/>
    <x v="4"/>
    <x v="10777"/>
    <n v="2500"/>
    <n v="2500"/>
    <n v="0"/>
  </r>
  <r>
    <x v="280"/>
    <x v="2"/>
    <x v="23"/>
    <x v="3075"/>
    <x v="332"/>
    <x v="4"/>
    <x v="10778"/>
    <n v="58370.6"/>
    <n v="57612.800000000003"/>
    <n v="757.8"/>
  </r>
  <r>
    <x v="2"/>
    <x v="1"/>
    <x v="1"/>
    <x v="1767"/>
    <x v="64"/>
    <x v="25"/>
    <x v="10779"/>
    <n v="146"/>
    <n v="146"/>
    <n v="0"/>
  </r>
  <r>
    <x v="367"/>
    <x v="2"/>
    <x v="9"/>
    <x v="1769"/>
    <x v="5"/>
    <x v="21"/>
    <x v="6582"/>
    <n v="12.43"/>
    <n v="12.43"/>
    <n v="0"/>
  </r>
  <r>
    <x v="367"/>
    <x v="2"/>
    <x v="9"/>
    <x v="1769"/>
    <x v="5"/>
    <x v="23"/>
    <x v="10780"/>
    <n v="1030.06"/>
    <n v="1030.06"/>
    <n v="0"/>
  </r>
  <r>
    <x v="367"/>
    <x v="2"/>
    <x v="9"/>
    <x v="1769"/>
    <x v="5"/>
    <x v="54"/>
    <x v="6999"/>
    <n v="1903.09"/>
    <n v="1903.09"/>
    <n v="0"/>
  </r>
  <r>
    <x v="367"/>
    <x v="2"/>
    <x v="9"/>
    <x v="1769"/>
    <x v="5"/>
    <x v="202"/>
    <x v="10781"/>
    <n v="10.61"/>
    <n v="10.61"/>
    <n v="0"/>
  </r>
  <r>
    <x v="368"/>
    <x v="2"/>
    <x v="9"/>
    <x v="1769"/>
    <x v="5"/>
    <x v="150"/>
    <x v="10782"/>
    <n v="5598.4"/>
    <n v="5598.4"/>
    <n v="0"/>
  </r>
  <r>
    <x v="368"/>
    <x v="2"/>
    <x v="9"/>
    <x v="1769"/>
    <x v="5"/>
    <x v="590"/>
    <x v="8827"/>
    <n v="1620.56"/>
    <n v="1620.56"/>
    <n v="0"/>
  </r>
  <r>
    <x v="368"/>
    <x v="2"/>
    <x v="9"/>
    <x v="1769"/>
    <x v="5"/>
    <x v="246"/>
    <x v="8234"/>
    <n v="592.45000000000005"/>
    <n v="592.45000000000005"/>
    <n v="0"/>
  </r>
  <r>
    <x v="368"/>
    <x v="2"/>
    <x v="9"/>
    <x v="1769"/>
    <x v="5"/>
    <x v="997"/>
    <x v="8234"/>
    <n v="-592.45000000000005"/>
    <n v="-592.45000000000005"/>
    <n v="0"/>
  </r>
  <r>
    <x v="368"/>
    <x v="2"/>
    <x v="9"/>
    <x v="1769"/>
    <x v="5"/>
    <x v="366"/>
    <x v="9941"/>
    <n v="401.41"/>
    <n v="401.41"/>
    <n v="0"/>
  </r>
  <r>
    <x v="368"/>
    <x v="2"/>
    <x v="9"/>
    <x v="1769"/>
    <x v="5"/>
    <x v="720"/>
    <x v="8960"/>
    <n v="97.8"/>
    <n v="97.8"/>
    <n v="0"/>
  </r>
  <r>
    <x v="368"/>
    <x v="2"/>
    <x v="9"/>
    <x v="1769"/>
    <x v="5"/>
    <x v="620"/>
    <x v="5864"/>
    <n v="3844.37"/>
    <n v="3844.37"/>
    <n v="0"/>
  </r>
  <r>
    <x v="368"/>
    <x v="2"/>
    <x v="9"/>
    <x v="1769"/>
    <x v="5"/>
    <x v="721"/>
    <x v="7643"/>
    <n v="82.75"/>
    <n v="82.75"/>
    <n v="0"/>
  </r>
  <r>
    <x v="368"/>
    <x v="2"/>
    <x v="9"/>
    <x v="1769"/>
    <x v="5"/>
    <x v="751"/>
    <x v="6105"/>
    <n v="21.47"/>
    <n v="21.47"/>
    <n v="0"/>
  </r>
  <r>
    <x v="477"/>
    <x v="2"/>
    <x v="9"/>
    <x v="1769"/>
    <x v="5"/>
    <x v="1175"/>
    <x v="7337"/>
    <n v="-155.22999999999999"/>
    <n v="-155.22999999999999"/>
    <n v="0"/>
  </r>
  <r>
    <x v="477"/>
    <x v="2"/>
    <x v="9"/>
    <x v="1769"/>
    <x v="5"/>
    <x v="1176"/>
    <x v="7337"/>
    <n v="155.22999999999999"/>
    <n v="155.22999999999999"/>
    <n v="0"/>
  </r>
  <r>
    <x v="477"/>
    <x v="2"/>
    <x v="9"/>
    <x v="1769"/>
    <x v="5"/>
    <x v="1017"/>
    <x v="5950"/>
    <n v="310.82"/>
    <n v="310.82"/>
    <n v="0"/>
  </r>
  <r>
    <x v="477"/>
    <x v="2"/>
    <x v="9"/>
    <x v="1769"/>
    <x v="5"/>
    <x v="1177"/>
    <x v="8646"/>
    <n v="388.49"/>
    <n v="388.49"/>
    <n v="0"/>
  </r>
  <r>
    <x v="477"/>
    <x v="2"/>
    <x v="9"/>
    <x v="1769"/>
    <x v="5"/>
    <x v="1178"/>
    <x v="8646"/>
    <n v="-388.49"/>
    <n v="-388.49"/>
    <n v="0"/>
  </r>
  <r>
    <x v="477"/>
    <x v="2"/>
    <x v="9"/>
    <x v="1769"/>
    <x v="5"/>
    <x v="1179"/>
    <x v="8646"/>
    <n v="388.49"/>
    <n v="388.49"/>
    <n v="0"/>
  </r>
  <r>
    <x v="477"/>
    <x v="2"/>
    <x v="9"/>
    <x v="1769"/>
    <x v="5"/>
    <x v="1180"/>
    <x v="10367"/>
    <n v="-1253.81"/>
    <n v="-1253.81"/>
    <n v="0"/>
  </r>
  <r>
    <x v="477"/>
    <x v="2"/>
    <x v="9"/>
    <x v="1769"/>
    <x v="5"/>
    <x v="1181"/>
    <x v="10367"/>
    <n v="417.94"/>
    <n v="417.94"/>
    <n v="0"/>
  </r>
  <r>
    <x v="477"/>
    <x v="2"/>
    <x v="9"/>
    <x v="1769"/>
    <x v="5"/>
    <x v="1182"/>
    <x v="6059"/>
    <n v="252"/>
    <n v="252"/>
    <n v="0"/>
  </r>
  <r>
    <x v="368"/>
    <x v="2"/>
    <x v="9"/>
    <x v="1769"/>
    <x v="5"/>
    <x v="1183"/>
    <x v="10783"/>
    <n v="1315.07"/>
    <n v="1315.07"/>
    <n v="0"/>
  </r>
  <r>
    <x v="368"/>
    <x v="2"/>
    <x v="9"/>
    <x v="1769"/>
    <x v="5"/>
    <x v="1184"/>
    <x v="9815"/>
    <n v="342"/>
    <n v="342"/>
    <n v="0"/>
  </r>
  <r>
    <x v="343"/>
    <x v="2"/>
    <x v="5"/>
    <x v="2553"/>
    <x v="1"/>
    <x v="101"/>
    <x v="10784"/>
    <n v="8944"/>
    <n v="8944"/>
    <n v="0"/>
  </r>
  <r>
    <x v="352"/>
    <x v="2"/>
    <x v="28"/>
    <x v="2723"/>
    <x v="134"/>
    <x v="25"/>
    <x v="6963"/>
    <n v="27997.200000000001"/>
    <n v="4455"/>
    <n v="23542.2"/>
  </r>
  <r>
    <x v="309"/>
    <x v="2"/>
    <x v="28"/>
    <x v="3076"/>
    <x v="383"/>
    <x v="4"/>
    <x v="10092"/>
    <n v="1390.8"/>
    <n v="1390.8"/>
    <n v="0"/>
  </r>
  <r>
    <x v="309"/>
    <x v="2"/>
    <x v="28"/>
    <x v="3076"/>
    <x v="383"/>
    <x v="25"/>
    <x v="64"/>
    <n v="31.99"/>
    <n v="31.99"/>
    <n v="0"/>
  </r>
  <r>
    <x v="366"/>
    <x v="2"/>
    <x v="9"/>
    <x v="2883"/>
    <x v="269"/>
    <x v="4"/>
    <x v="10785"/>
    <n v="1179.5999999999999"/>
    <n v="1179.5999999999999"/>
    <n v="0"/>
  </r>
  <r>
    <x v="2"/>
    <x v="1"/>
    <x v="1"/>
    <x v="2555"/>
    <x v="77"/>
    <x v="134"/>
    <x v="10786"/>
    <n v="43.94"/>
    <n v="43.94"/>
    <n v="0"/>
  </r>
  <r>
    <x v="309"/>
    <x v="2"/>
    <x v="28"/>
    <x v="2724"/>
    <x v="359"/>
    <x v="95"/>
    <x v="8589"/>
    <n v="4581"/>
    <n v="4581"/>
    <n v="0"/>
  </r>
  <r>
    <x v="210"/>
    <x v="2"/>
    <x v="3"/>
    <x v="2556"/>
    <x v="223"/>
    <x v="46"/>
    <x v="10787"/>
    <n v="560"/>
    <n v="560"/>
    <n v="0"/>
  </r>
  <r>
    <x v="210"/>
    <x v="2"/>
    <x v="3"/>
    <x v="2556"/>
    <x v="223"/>
    <x v="42"/>
    <x v="10788"/>
    <n v="1121.8599999999999"/>
    <n v="1121.8599999999999"/>
    <n v="0"/>
  </r>
  <r>
    <x v="151"/>
    <x v="2"/>
    <x v="2"/>
    <x v="2557"/>
    <x v="1"/>
    <x v="4"/>
    <x v="10789"/>
    <n v="3434.4"/>
    <n v="3434.4"/>
    <n v="0"/>
  </r>
  <r>
    <x v="151"/>
    <x v="2"/>
    <x v="2"/>
    <x v="2557"/>
    <x v="1"/>
    <x v="46"/>
    <x v="10790"/>
    <n v="47230.5"/>
    <n v="47230.5"/>
    <n v="0"/>
  </r>
  <r>
    <x v="230"/>
    <x v="2"/>
    <x v="5"/>
    <x v="3077"/>
    <x v="401"/>
    <x v="4"/>
    <x v="10791"/>
    <n v="22570"/>
    <n v="22570"/>
    <n v="0"/>
  </r>
  <r>
    <x v="54"/>
    <x v="0"/>
    <x v="2"/>
    <x v="3078"/>
    <x v="472"/>
    <x v="4"/>
    <x v="10792"/>
    <n v="19777"/>
    <n v="19777"/>
    <n v="0"/>
  </r>
  <r>
    <x v="151"/>
    <x v="2"/>
    <x v="2"/>
    <x v="1539"/>
    <x v="1"/>
    <x v="271"/>
    <x v="10793"/>
    <n v="700.35"/>
    <n v="700.35"/>
    <n v="0"/>
  </r>
  <r>
    <x v="151"/>
    <x v="2"/>
    <x v="2"/>
    <x v="1539"/>
    <x v="1"/>
    <x v="202"/>
    <x v="7784"/>
    <n v="1300.6500000000001"/>
    <n v="1300.6500000000001"/>
    <n v="0"/>
  </r>
  <r>
    <x v="151"/>
    <x v="2"/>
    <x v="2"/>
    <x v="1539"/>
    <x v="1"/>
    <x v="229"/>
    <x v="5811"/>
    <n v="2710.98"/>
    <n v="2710.98"/>
    <n v="0"/>
  </r>
  <r>
    <x v="151"/>
    <x v="2"/>
    <x v="2"/>
    <x v="1539"/>
    <x v="1"/>
    <x v="295"/>
    <x v="6806"/>
    <n v="102.83"/>
    <n v="102.83"/>
    <n v="0"/>
  </r>
  <r>
    <x v="2"/>
    <x v="1"/>
    <x v="1"/>
    <x v="2272"/>
    <x v="423"/>
    <x v="4"/>
    <x v="10794"/>
    <n v="153"/>
    <n v="153"/>
    <n v="0"/>
  </r>
  <r>
    <x v="314"/>
    <x v="0"/>
    <x v="15"/>
    <x v="1540"/>
    <x v="1"/>
    <x v="46"/>
    <x v="10795"/>
    <n v="99.09"/>
    <n v="99.09"/>
    <n v="0"/>
  </r>
  <r>
    <x v="2"/>
    <x v="1"/>
    <x v="1"/>
    <x v="1541"/>
    <x v="188"/>
    <x v="16"/>
    <x v="10796"/>
    <n v="151.6"/>
    <n v="151.6"/>
    <n v="0"/>
  </r>
  <r>
    <x v="2"/>
    <x v="1"/>
    <x v="1"/>
    <x v="3079"/>
    <x v="123"/>
    <x v="4"/>
    <x v="6750"/>
    <n v="1031.25"/>
    <n v="1031.25"/>
    <n v="0"/>
  </r>
  <r>
    <x v="2"/>
    <x v="1"/>
    <x v="1"/>
    <x v="1542"/>
    <x v="42"/>
    <x v="48"/>
    <x v="1735"/>
    <n v="400"/>
    <n v="400"/>
    <n v="0"/>
  </r>
  <r>
    <x v="2"/>
    <x v="1"/>
    <x v="1"/>
    <x v="3080"/>
    <x v="123"/>
    <x v="4"/>
    <x v="6667"/>
    <n v="4387.5"/>
    <n v="4387.5"/>
    <n v="0"/>
  </r>
  <r>
    <x v="9"/>
    <x v="0"/>
    <x v="2"/>
    <x v="2164"/>
    <x v="1"/>
    <x v="18"/>
    <x v="10797"/>
    <n v="3800"/>
    <n v="3800"/>
    <n v="0"/>
  </r>
  <r>
    <x v="225"/>
    <x v="0"/>
    <x v="2"/>
    <x v="1545"/>
    <x v="1"/>
    <x v="17"/>
    <x v="10798"/>
    <n v="360.2"/>
    <n v="360.2"/>
    <n v="0"/>
  </r>
  <r>
    <x v="225"/>
    <x v="0"/>
    <x v="2"/>
    <x v="1545"/>
    <x v="1"/>
    <x v="19"/>
    <x v="10799"/>
    <n v="131.84"/>
    <n v="131.84"/>
    <n v="0"/>
  </r>
  <r>
    <x v="225"/>
    <x v="0"/>
    <x v="2"/>
    <x v="1545"/>
    <x v="1"/>
    <x v="78"/>
    <x v="10800"/>
    <n v="131.84"/>
    <n v="131.84"/>
    <n v="0"/>
  </r>
  <r>
    <x v="225"/>
    <x v="0"/>
    <x v="2"/>
    <x v="1545"/>
    <x v="1"/>
    <x v="119"/>
    <x v="10801"/>
    <n v="1394"/>
    <n v="1394"/>
    <n v="0"/>
  </r>
  <r>
    <x v="225"/>
    <x v="0"/>
    <x v="2"/>
    <x v="1545"/>
    <x v="1"/>
    <x v="185"/>
    <x v="10802"/>
    <n v="2394.6799999999998"/>
    <n v="2394.6799999999998"/>
    <n v="0"/>
  </r>
  <r>
    <x v="210"/>
    <x v="2"/>
    <x v="3"/>
    <x v="2206"/>
    <x v="223"/>
    <x v="4"/>
    <x v="7474"/>
    <n v="22675.5"/>
    <n v="22675.5"/>
    <n v="0"/>
  </r>
  <r>
    <x v="210"/>
    <x v="2"/>
    <x v="3"/>
    <x v="2206"/>
    <x v="223"/>
    <x v="14"/>
    <x v="7474"/>
    <n v="-22675.5"/>
    <n v="-22675.5"/>
    <n v="0"/>
  </r>
  <r>
    <x v="315"/>
    <x v="2"/>
    <x v="8"/>
    <x v="1598"/>
    <x v="128"/>
    <x v="19"/>
    <x v="10803"/>
    <n v="172.23"/>
    <n v="172.23"/>
    <n v="0"/>
  </r>
  <r>
    <x v="315"/>
    <x v="2"/>
    <x v="8"/>
    <x v="1598"/>
    <x v="128"/>
    <x v="43"/>
    <x v="10804"/>
    <n v="46.93"/>
    <n v="46.93"/>
    <n v="0"/>
  </r>
  <r>
    <x v="315"/>
    <x v="2"/>
    <x v="8"/>
    <x v="1598"/>
    <x v="128"/>
    <x v="117"/>
    <x v="10805"/>
    <n v="47.32"/>
    <n v="47.32"/>
    <n v="0"/>
  </r>
  <r>
    <x v="315"/>
    <x v="2"/>
    <x v="8"/>
    <x v="1598"/>
    <x v="128"/>
    <x v="164"/>
    <x v="10806"/>
    <n v="2571.4"/>
    <n v="2571.4"/>
    <n v="0"/>
  </r>
  <r>
    <x v="2"/>
    <x v="1"/>
    <x v="1"/>
    <x v="2168"/>
    <x v="199"/>
    <x v="16"/>
    <x v="10807"/>
    <n v="35"/>
    <n v="35"/>
    <n v="0"/>
  </r>
  <r>
    <x v="383"/>
    <x v="0"/>
    <x v="5"/>
    <x v="2169"/>
    <x v="1"/>
    <x v="0"/>
    <x v="10808"/>
    <n v="20661"/>
    <n v="20661"/>
    <n v="0"/>
  </r>
  <r>
    <x v="361"/>
    <x v="2"/>
    <x v="28"/>
    <x v="2278"/>
    <x v="377"/>
    <x v="0"/>
    <x v="8563"/>
    <n v="5800"/>
    <n v="5800"/>
    <n v="0"/>
  </r>
  <r>
    <x v="2"/>
    <x v="1"/>
    <x v="1"/>
    <x v="2279"/>
    <x v="207"/>
    <x v="48"/>
    <x v="10809"/>
    <n v="4"/>
    <n v="4"/>
    <n v="0"/>
  </r>
  <r>
    <x v="2"/>
    <x v="1"/>
    <x v="1"/>
    <x v="2279"/>
    <x v="207"/>
    <x v="95"/>
    <x v="10810"/>
    <n v="330.4"/>
    <n v="330.4"/>
    <n v="0"/>
  </r>
  <r>
    <x v="2"/>
    <x v="1"/>
    <x v="1"/>
    <x v="2279"/>
    <x v="207"/>
    <x v="18"/>
    <x v="10811"/>
    <n v="243.6"/>
    <n v="243.6"/>
    <n v="0"/>
  </r>
  <r>
    <x v="2"/>
    <x v="1"/>
    <x v="1"/>
    <x v="2743"/>
    <x v="40"/>
    <x v="166"/>
    <x v="9336"/>
    <n v="200"/>
    <n v="200"/>
    <n v="0"/>
  </r>
  <r>
    <x v="2"/>
    <x v="1"/>
    <x v="1"/>
    <x v="2743"/>
    <x v="40"/>
    <x v="187"/>
    <x v="4779"/>
    <n v="150"/>
    <n v="150"/>
    <n v="0"/>
  </r>
  <r>
    <x v="2"/>
    <x v="1"/>
    <x v="1"/>
    <x v="3081"/>
    <x v="14"/>
    <x v="17"/>
    <x v="10812"/>
    <n v="60000"/>
    <n v="60000"/>
    <n v="0"/>
  </r>
  <r>
    <x v="2"/>
    <x v="1"/>
    <x v="1"/>
    <x v="3081"/>
    <x v="14"/>
    <x v="66"/>
    <x v="10813"/>
    <n v="75994.52"/>
    <n v="75994.52"/>
    <n v="0"/>
  </r>
  <r>
    <x v="361"/>
    <x v="2"/>
    <x v="28"/>
    <x v="2513"/>
    <x v="269"/>
    <x v="106"/>
    <x v="554"/>
    <n v="435.41"/>
    <n v="435.41"/>
    <n v="0"/>
  </r>
  <r>
    <x v="339"/>
    <x v="2"/>
    <x v="5"/>
    <x v="2521"/>
    <x v="89"/>
    <x v="4"/>
    <x v="10814"/>
    <n v="69633.03"/>
    <n v="69633.03"/>
    <n v="0"/>
  </r>
  <r>
    <x v="345"/>
    <x v="2"/>
    <x v="28"/>
    <x v="2864"/>
    <x v="134"/>
    <x v="13"/>
    <x v="7986"/>
    <n v="1529.45"/>
    <n v="1529.45"/>
    <n v="0"/>
  </r>
  <r>
    <x v="466"/>
    <x v="2"/>
    <x v="5"/>
    <x v="3082"/>
    <x v="118"/>
    <x v="4"/>
    <x v="10815"/>
    <n v="9950"/>
    <n v="9950"/>
    <n v="0"/>
  </r>
  <r>
    <x v="95"/>
    <x v="2"/>
    <x v="2"/>
    <x v="3083"/>
    <x v="362"/>
    <x v="4"/>
    <x v="10816"/>
    <n v="14253.7"/>
    <n v="14253.7"/>
    <n v="0"/>
  </r>
  <r>
    <x v="548"/>
    <x v="0"/>
    <x v="16"/>
    <x v="2517"/>
    <x v="103"/>
    <x v="25"/>
    <x v="10817"/>
    <n v="72150"/>
    <n v="72150"/>
    <n v="0"/>
  </r>
  <r>
    <x v="2"/>
    <x v="1"/>
    <x v="1"/>
    <x v="3084"/>
    <x v="93"/>
    <x v="4"/>
    <x v="10818"/>
    <n v="1335.2"/>
    <n v="1335.2"/>
    <n v="0"/>
  </r>
  <r>
    <x v="2"/>
    <x v="1"/>
    <x v="1"/>
    <x v="2867"/>
    <x v="5"/>
    <x v="17"/>
    <x v="10819"/>
    <n v="584"/>
    <n v="584"/>
    <n v="0"/>
  </r>
  <r>
    <x v="451"/>
    <x v="2"/>
    <x v="9"/>
    <x v="2289"/>
    <x v="5"/>
    <x v="62"/>
    <x v="5880"/>
    <n v="986.36"/>
    <n v="986.36"/>
    <n v="0"/>
  </r>
  <r>
    <x v="451"/>
    <x v="2"/>
    <x v="9"/>
    <x v="2289"/>
    <x v="5"/>
    <x v="95"/>
    <x v="10820"/>
    <n v="552"/>
    <n v="552"/>
    <n v="0"/>
  </r>
  <r>
    <x v="451"/>
    <x v="2"/>
    <x v="9"/>
    <x v="2289"/>
    <x v="5"/>
    <x v="19"/>
    <x v="10821"/>
    <n v="11.39"/>
    <n v="11.39"/>
    <n v="0"/>
  </r>
  <r>
    <x v="436"/>
    <x v="2"/>
    <x v="16"/>
    <x v="2446"/>
    <x v="1"/>
    <x v="18"/>
    <x v="10822"/>
    <n v="298.12"/>
    <n v="298.12"/>
    <n v="0"/>
  </r>
  <r>
    <x v="436"/>
    <x v="2"/>
    <x v="16"/>
    <x v="2446"/>
    <x v="1"/>
    <x v="78"/>
    <x v="10823"/>
    <n v="7.97"/>
    <n v="7.97"/>
    <n v="0"/>
  </r>
  <r>
    <x v="436"/>
    <x v="2"/>
    <x v="16"/>
    <x v="2446"/>
    <x v="1"/>
    <x v="271"/>
    <x v="10824"/>
    <n v="277.12"/>
    <n v="277.12"/>
    <n v="0"/>
  </r>
  <r>
    <x v="436"/>
    <x v="2"/>
    <x v="16"/>
    <x v="2446"/>
    <x v="1"/>
    <x v="150"/>
    <x v="10825"/>
    <n v="1.97"/>
    <n v="1.97"/>
    <n v="0"/>
  </r>
  <r>
    <x v="436"/>
    <x v="2"/>
    <x v="16"/>
    <x v="2446"/>
    <x v="1"/>
    <x v="330"/>
    <x v="10826"/>
    <n v="9.36"/>
    <n v="9.36"/>
    <n v="0"/>
  </r>
  <r>
    <x v="436"/>
    <x v="2"/>
    <x v="16"/>
    <x v="2446"/>
    <x v="1"/>
    <x v="719"/>
    <x v="6354"/>
    <n v="4968"/>
    <n v="4968"/>
    <n v="0"/>
  </r>
  <r>
    <x v="436"/>
    <x v="2"/>
    <x v="16"/>
    <x v="2446"/>
    <x v="1"/>
    <x v="1185"/>
    <x v="5810"/>
    <n v="109.62"/>
    <n v="109.62"/>
    <n v="0"/>
  </r>
  <r>
    <x v="436"/>
    <x v="2"/>
    <x v="16"/>
    <x v="2446"/>
    <x v="1"/>
    <x v="1186"/>
    <x v="10827"/>
    <n v="2360"/>
    <n v="2360"/>
    <n v="0"/>
  </r>
  <r>
    <x v="9"/>
    <x v="0"/>
    <x v="2"/>
    <x v="2464"/>
    <x v="223"/>
    <x v="0"/>
    <x v="10828"/>
    <n v="1878"/>
    <n v="1878"/>
    <n v="0"/>
  </r>
  <r>
    <x v="9"/>
    <x v="0"/>
    <x v="2"/>
    <x v="2464"/>
    <x v="223"/>
    <x v="95"/>
    <x v="7257"/>
    <n v="2223"/>
    <n v="2223"/>
    <n v="0"/>
  </r>
  <r>
    <x v="9"/>
    <x v="0"/>
    <x v="2"/>
    <x v="2464"/>
    <x v="223"/>
    <x v="19"/>
    <x v="554"/>
    <n v="330.89"/>
    <n v="330.89"/>
    <n v="0"/>
  </r>
  <r>
    <x v="367"/>
    <x v="2"/>
    <x v="9"/>
    <x v="2448"/>
    <x v="359"/>
    <x v="17"/>
    <x v="7895"/>
    <n v="750.96"/>
    <n v="750.96"/>
    <n v="0"/>
  </r>
  <r>
    <x v="367"/>
    <x v="2"/>
    <x v="9"/>
    <x v="2448"/>
    <x v="359"/>
    <x v="101"/>
    <x v="10829"/>
    <n v="7379.78"/>
    <n v="7379.78"/>
    <n v="0"/>
  </r>
  <r>
    <x v="367"/>
    <x v="2"/>
    <x v="9"/>
    <x v="2448"/>
    <x v="359"/>
    <x v="117"/>
    <x v="8799"/>
    <n v="801.36"/>
    <n v="801.36"/>
    <n v="0"/>
  </r>
  <r>
    <x v="247"/>
    <x v="0"/>
    <x v="15"/>
    <x v="2451"/>
    <x v="223"/>
    <x v="4"/>
    <x v="6122"/>
    <n v="435.6"/>
    <n v="435.6"/>
    <n v="0"/>
  </r>
  <r>
    <x v="247"/>
    <x v="0"/>
    <x v="15"/>
    <x v="2451"/>
    <x v="223"/>
    <x v="48"/>
    <x v="10830"/>
    <n v="139.19999999999999"/>
    <n v="139.19999999999999"/>
    <n v="0"/>
  </r>
  <r>
    <x v="247"/>
    <x v="0"/>
    <x v="15"/>
    <x v="2451"/>
    <x v="223"/>
    <x v="18"/>
    <x v="10562"/>
    <n v="313.2"/>
    <n v="313.2"/>
    <n v="0"/>
  </r>
  <r>
    <x v="339"/>
    <x v="2"/>
    <x v="5"/>
    <x v="2452"/>
    <x v="1"/>
    <x v="117"/>
    <x v="10831"/>
    <n v="56.27"/>
    <n v="56.27"/>
    <n v="0"/>
  </r>
  <r>
    <x v="374"/>
    <x v="2"/>
    <x v="28"/>
    <x v="2453"/>
    <x v="365"/>
    <x v="46"/>
    <x v="10832"/>
    <n v="3334"/>
    <n v="3334"/>
    <n v="0"/>
  </r>
  <r>
    <x v="374"/>
    <x v="2"/>
    <x v="28"/>
    <x v="2453"/>
    <x v="365"/>
    <x v="117"/>
    <x v="10833"/>
    <n v="2357"/>
    <n v="2357"/>
    <n v="0"/>
  </r>
  <r>
    <x v="374"/>
    <x v="2"/>
    <x v="28"/>
    <x v="2453"/>
    <x v="365"/>
    <x v="131"/>
    <x v="10834"/>
    <n v="2357"/>
    <n v="2357"/>
    <n v="0"/>
  </r>
  <r>
    <x v="374"/>
    <x v="2"/>
    <x v="28"/>
    <x v="2453"/>
    <x v="365"/>
    <x v="80"/>
    <x v="10835"/>
    <n v="3064"/>
    <n v="3064"/>
    <n v="0"/>
  </r>
  <r>
    <x v="2"/>
    <x v="1"/>
    <x v="1"/>
    <x v="2454"/>
    <x v="220"/>
    <x v="95"/>
    <x v="10045"/>
    <n v="760.14"/>
    <n v="760.14"/>
    <n v="0"/>
  </r>
  <r>
    <x v="466"/>
    <x v="2"/>
    <x v="5"/>
    <x v="2933"/>
    <x v="89"/>
    <x v="0"/>
    <x v="10836"/>
    <n v="46318.69"/>
    <n v="1539.28"/>
    <n v="44779.41"/>
  </r>
  <r>
    <x v="484"/>
    <x v="0"/>
    <x v="30"/>
    <x v="2576"/>
    <x v="188"/>
    <x v="4"/>
    <x v="10837"/>
    <n v="473.43"/>
    <n v="473.43"/>
    <n v="0"/>
  </r>
  <r>
    <x v="2"/>
    <x v="1"/>
    <x v="1"/>
    <x v="2576"/>
    <x v="188"/>
    <x v="101"/>
    <x v="10838"/>
    <n v="974.83"/>
    <n v="974.83"/>
    <n v="0"/>
  </r>
  <r>
    <x v="484"/>
    <x v="0"/>
    <x v="30"/>
    <x v="2735"/>
    <x v="103"/>
    <x v="4"/>
    <x v="10839"/>
    <n v="10500"/>
    <n v="10500"/>
    <n v="0"/>
  </r>
  <r>
    <x v="2"/>
    <x v="1"/>
    <x v="1"/>
    <x v="3067"/>
    <x v="498"/>
    <x v="4"/>
    <x v="10840"/>
    <n v="4995"/>
    <n v="4995"/>
    <n v="0"/>
  </r>
  <r>
    <x v="2"/>
    <x v="1"/>
    <x v="1"/>
    <x v="2736"/>
    <x v="125"/>
    <x v="25"/>
    <x v="75"/>
    <n v="201.04"/>
    <n v="201.04"/>
    <n v="0"/>
  </r>
  <r>
    <x v="341"/>
    <x v="2"/>
    <x v="5"/>
    <x v="3085"/>
    <x v="56"/>
    <x v="4"/>
    <x v="10841"/>
    <n v="7000"/>
    <n v="1848"/>
    <n v="5152"/>
  </r>
  <r>
    <x v="362"/>
    <x v="2"/>
    <x v="28"/>
    <x v="2737"/>
    <x v="5"/>
    <x v="17"/>
    <x v="10842"/>
    <n v="3071.76"/>
    <n v="3071.76"/>
    <n v="0"/>
  </r>
  <r>
    <x v="90"/>
    <x v="2"/>
    <x v="5"/>
    <x v="2928"/>
    <x v="118"/>
    <x v="25"/>
    <x v="10843"/>
    <n v="590"/>
    <n v="590"/>
    <n v="0"/>
  </r>
  <r>
    <x v="448"/>
    <x v="2"/>
    <x v="9"/>
    <x v="1854"/>
    <x v="5"/>
    <x v="998"/>
    <x v="8107"/>
    <n v="-109.34"/>
    <n v="-109.34"/>
    <n v="0"/>
  </r>
  <r>
    <x v="448"/>
    <x v="2"/>
    <x v="9"/>
    <x v="1854"/>
    <x v="5"/>
    <x v="999"/>
    <x v="8107"/>
    <n v="109.34"/>
    <n v="109.34"/>
    <n v="0"/>
  </r>
  <r>
    <x v="448"/>
    <x v="2"/>
    <x v="9"/>
    <x v="1854"/>
    <x v="5"/>
    <x v="198"/>
    <x v="5695"/>
    <n v="436.47"/>
    <n v="436.47"/>
    <n v="0"/>
  </r>
  <r>
    <x v="448"/>
    <x v="2"/>
    <x v="9"/>
    <x v="1854"/>
    <x v="5"/>
    <x v="768"/>
    <x v="5695"/>
    <n v="-436.47"/>
    <n v="-436.47"/>
    <n v="0"/>
  </r>
  <r>
    <x v="448"/>
    <x v="2"/>
    <x v="9"/>
    <x v="1854"/>
    <x v="5"/>
    <x v="478"/>
    <x v="5864"/>
    <n v="1922.18"/>
    <n v="1922.18"/>
    <n v="0"/>
  </r>
  <r>
    <x v="448"/>
    <x v="2"/>
    <x v="9"/>
    <x v="1854"/>
    <x v="5"/>
    <x v="593"/>
    <x v="10844"/>
    <n v="15551.1"/>
    <n v="15551.1"/>
    <n v="0"/>
  </r>
  <r>
    <x v="448"/>
    <x v="2"/>
    <x v="9"/>
    <x v="1854"/>
    <x v="5"/>
    <x v="365"/>
    <x v="10844"/>
    <n v="-15551.1"/>
    <n v="-15551.1"/>
    <n v="0"/>
  </r>
  <r>
    <x v="448"/>
    <x v="2"/>
    <x v="9"/>
    <x v="1854"/>
    <x v="5"/>
    <x v="1033"/>
    <x v="10844"/>
    <n v="15551.1"/>
    <n v="15551.1"/>
    <n v="0"/>
  </r>
  <r>
    <x v="448"/>
    <x v="2"/>
    <x v="9"/>
    <x v="1854"/>
    <x v="5"/>
    <x v="825"/>
    <x v="10367"/>
    <n v="417.94"/>
    <n v="417.94"/>
    <n v="0"/>
  </r>
  <r>
    <x v="346"/>
    <x v="2"/>
    <x v="28"/>
    <x v="2875"/>
    <x v="484"/>
    <x v="4"/>
    <x v="9228"/>
    <n v="298604.79999999999"/>
    <n v="250387.25"/>
    <n v="48217.55"/>
  </r>
  <r>
    <x v="346"/>
    <x v="2"/>
    <x v="28"/>
    <x v="2875"/>
    <x v="484"/>
    <x v="25"/>
    <x v="10845"/>
    <n v="186628"/>
    <n v="53142"/>
    <n v="133486"/>
  </r>
  <r>
    <x v="202"/>
    <x v="2"/>
    <x v="5"/>
    <x v="2876"/>
    <x v="110"/>
    <x v="4"/>
    <x v="10846"/>
    <n v="3528"/>
    <n v="3528"/>
    <n v="0"/>
  </r>
  <r>
    <x v="425"/>
    <x v="2"/>
    <x v="2"/>
    <x v="2495"/>
    <x v="1"/>
    <x v="0"/>
    <x v="10847"/>
    <n v="3592.76"/>
    <n v="3592.76"/>
    <n v="0"/>
  </r>
  <r>
    <x v="425"/>
    <x v="2"/>
    <x v="2"/>
    <x v="2495"/>
    <x v="1"/>
    <x v="1187"/>
    <x v="10848"/>
    <n v="234.8"/>
    <n v="234.8"/>
    <n v="0"/>
  </r>
  <r>
    <x v="2"/>
    <x v="1"/>
    <x v="1"/>
    <x v="3086"/>
    <x v="122"/>
    <x v="4"/>
    <x v="10849"/>
    <n v="1420.4"/>
    <n v="1420.4"/>
    <n v="0"/>
  </r>
  <r>
    <x v="2"/>
    <x v="1"/>
    <x v="1"/>
    <x v="2499"/>
    <x v="440"/>
    <x v="62"/>
    <x v="10850"/>
    <n v="465.45"/>
    <n v="465.45"/>
    <n v="0"/>
  </r>
  <r>
    <x v="247"/>
    <x v="0"/>
    <x v="15"/>
    <x v="2538"/>
    <x v="269"/>
    <x v="17"/>
    <x v="10224"/>
    <n v="950"/>
    <n v="950"/>
    <n v="0"/>
  </r>
  <r>
    <x v="247"/>
    <x v="0"/>
    <x v="15"/>
    <x v="2538"/>
    <x v="269"/>
    <x v="46"/>
    <x v="554"/>
    <n v="37.5"/>
    <n v="37.5"/>
    <n v="0"/>
  </r>
  <r>
    <x v="2"/>
    <x v="1"/>
    <x v="1"/>
    <x v="2541"/>
    <x v="439"/>
    <x v="25"/>
    <x v="940"/>
    <n v="2400"/>
    <n v="2400"/>
    <n v="0"/>
  </r>
  <r>
    <x v="2"/>
    <x v="1"/>
    <x v="1"/>
    <x v="2501"/>
    <x v="303"/>
    <x v="16"/>
    <x v="10851"/>
    <n v="189.9"/>
    <n v="189.9"/>
    <n v="0"/>
  </r>
  <r>
    <x v="2"/>
    <x v="1"/>
    <x v="1"/>
    <x v="2501"/>
    <x v="303"/>
    <x v="78"/>
    <x v="10852"/>
    <n v="299.8"/>
    <n v="299.8"/>
    <n v="0"/>
  </r>
  <r>
    <x v="95"/>
    <x v="2"/>
    <x v="2"/>
    <x v="3087"/>
    <x v="17"/>
    <x v="4"/>
    <x v="10853"/>
    <n v="3800"/>
    <n v="3800"/>
    <n v="0"/>
  </r>
  <r>
    <x v="247"/>
    <x v="0"/>
    <x v="15"/>
    <x v="3003"/>
    <x v="106"/>
    <x v="25"/>
    <x v="10854"/>
    <n v="1100"/>
    <n v="1100"/>
    <n v="0"/>
  </r>
  <r>
    <x v="387"/>
    <x v="2"/>
    <x v="8"/>
    <x v="2544"/>
    <x v="134"/>
    <x v="94"/>
    <x v="8908"/>
    <n v="-2030.4"/>
    <n v="-2030.4"/>
    <n v="0"/>
  </r>
  <r>
    <x v="394"/>
    <x v="0"/>
    <x v="2"/>
    <x v="2545"/>
    <x v="1"/>
    <x v="95"/>
    <x v="6275"/>
    <n v="281.45"/>
    <n v="281.45"/>
    <n v="0"/>
  </r>
  <r>
    <x v="368"/>
    <x v="2"/>
    <x v="9"/>
    <x v="2676"/>
    <x v="200"/>
    <x v="25"/>
    <x v="9208"/>
    <n v="25967"/>
    <n v="25967"/>
    <n v="0"/>
  </r>
  <r>
    <x v="351"/>
    <x v="0"/>
    <x v="2"/>
    <x v="2546"/>
    <x v="1"/>
    <x v="95"/>
    <x v="9646"/>
    <n v="275.16000000000003"/>
    <n v="275.16000000000003"/>
    <n v="0"/>
  </r>
  <r>
    <x v="351"/>
    <x v="0"/>
    <x v="2"/>
    <x v="2546"/>
    <x v="1"/>
    <x v="101"/>
    <x v="10188"/>
    <n v="1292.1400000000001"/>
    <n v="1292.1400000000001"/>
    <n v="0"/>
  </r>
  <r>
    <x v="351"/>
    <x v="0"/>
    <x v="2"/>
    <x v="2546"/>
    <x v="1"/>
    <x v="42"/>
    <x v="10855"/>
    <n v="1065.76"/>
    <n v="1065.76"/>
    <n v="0"/>
  </r>
  <r>
    <x v="2"/>
    <x v="1"/>
    <x v="1"/>
    <x v="2874"/>
    <x v="282"/>
    <x v="4"/>
    <x v="3552"/>
    <n v="3288.6"/>
    <n v="3288.6"/>
    <n v="0"/>
  </r>
  <r>
    <x v="2"/>
    <x v="1"/>
    <x v="1"/>
    <x v="2547"/>
    <x v="265"/>
    <x v="25"/>
    <x v="10856"/>
    <n v="9.1199999999999992"/>
    <n v="9.1199999999999992"/>
    <n v="0"/>
  </r>
  <r>
    <x v="2"/>
    <x v="1"/>
    <x v="1"/>
    <x v="2752"/>
    <x v="37"/>
    <x v="4"/>
    <x v="10857"/>
    <n v="113.52"/>
    <n v="113.52"/>
    <n v="0"/>
  </r>
  <r>
    <x v="2"/>
    <x v="1"/>
    <x v="1"/>
    <x v="2752"/>
    <x v="37"/>
    <x v="0"/>
    <x v="10858"/>
    <n v="229.44"/>
    <n v="229.44"/>
    <n v="0"/>
  </r>
  <r>
    <x v="2"/>
    <x v="1"/>
    <x v="1"/>
    <x v="2752"/>
    <x v="37"/>
    <x v="17"/>
    <x v="10859"/>
    <n v="278.16000000000003"/>
    <n v="278.16000000000003"/>
    <n v="0"/>
  </r>
  <r>
    <x v="2"/>
    <x v="1"/>
    <x v="1"/>
    <x v="2753"/>
    <x v="123"/>
    <x v="0"/>
    <x v="10860"/>
    <n v="745.5"/>
    <n v="745.5"/>
    <n v="0"/>
  </r>
  <r>
    <x v="491"/>
    <x v="2"/>
    <x v="16"/>
    <x v="2616"/>
    <x v="1"/>
    <x v="101"/>
    <x v="10861"/>
    <n v="1120"/>
    <n v="1120"/>
    <n v="0"/>
  </r>
  <r>
    <x v="491"/>
    <x v="2"/>
    <x v="16"/>
    <x v="2616"/>
    <x v="1"/>
    <x v="23"/>
    <x v="10862"/>
    <n v="5.85"/>
    <n v="5.85"/>
    <n v="0"/>
  </r>
  <r>
    <x v="354"/>
    <x v="0"/>
    <x v="31"/>
    <x v="2618"/>
    <x v="31"/>
    <x v="17"/>
    <x v="10863"/>
    <n v="698"/>
    <n v="698"/>
    <n v="0"/>
  </r>
  <r>
    <x v="354"/>
    <x v="0"/>
    <x v="31"/>
    <x v="2618"/>
    <x v="31"/>
    <x v="46"/>
    <x v="10864"/>
    <n v="21"/>
    <n v="21"/>
    <n v="0"/>
  </r>
  <r>
    <x v="354"/>
    <x v="0"/>
    <x v="31"/>
    <x v="2618"/>
    <x v="31"/>
    <x v="16"/>
    <x v="10865"/>
    <n v="63"/>
    <n v="63"/>
    <n v="0"/>
  </r>
  <r>
    <x v="469"/>
    <x v="2"/>
    <x v="5"/>
    <x v="2530"/>
    <x v="1"/>
    <x v="295"/>
    <x v="10535"/>
    <n v="-457.92"/>
    <n v="-457.92"/>
    <n v="0"/>
  </r>
  <r>
    <x v="469"/>
    <x v="2"/>
    <x v="5"/>
    <x v="2530"/>
    <x v="1"/>
    <x v="331"/>
    <x v="10535"/>
    <n v="457.92"/>
    <n v="457.92"/>
    <n v="0"/>
  </r>
  <r>
    <x v="469"/>
    <x v="2"/>
    <x v="5"/>
    <x v="2530"/>
    <x v="1"/>
    <x v="247"/>
    <x v="9008"/>
    <n v="-264"/>
    <n v="-264"/>
    <n v="0"/>
  </r>
  <r>
    <x v="469"/>
    <x v="2"/>
    <x v="5"/>
    <x v="2530"/>
    <x v="1"/>
    <x v="238"/>
    <x v="9008"/>
    <n v="264"/>
    <n v="264"/>
    <n v="0"/>
  </r>
  <r>
    <x v="379"/>
    <x v="0"/>
    <x v="9"/>
    <x v="2578"/>
    <x v="158"/>
    <x v="25"/>
    <x v="9011"/>
    <n v="3997.3"/>
    <n v="3997.3"/>
    <n v="0"/>
  </r>
  <r>
    <x v="2"/>
    <x v="1"/>
    <x v="1"/>
    <x v="3088"/>
    <x v="57"/>
    <x v="25"/>
    <x v="10866"/>
    <n v="7395.14"/>
    <n v="7395.14"/>
    <n v="0"/>
  </r>
  <r>
    <x v="202"/>
    <x v="2"/>
    <x v="5"/>
    <x v="2579"/>
    <x v="236"/>
    <x v="4"/>
    <x v="9012"/>
    <n v="10000"/>
    <n v="10000"/>
    <n v="0"/>
  </r>
  <r>
    <x v="202"/>
    <x v="2"/>
    <x v="5"/>
    <x v="2579"/>
    <x v="236"/>
    <x v="25"/>
    <x v="9012"/>
    <n v="-6238.17"/>
    <n v="-6238.17"/>
    <n v="0"/>
  </r>
  <r>
    <x v="366"/>
    <x v="2"/>
    <x v="9"/>
    <x v="2779"/>
    <x v="223"/>
    <x v="13"/>
    <x v="9446"/>
    <n v="-788.25"/>
    <n v="-788.25"/>
    <n v="0"/>
  </r>
  <r>
    <x v="366"/>
    <x v="2"/>
    <x v="9"/>
    <x v="2779"/>
    <x v="223"/>
    <x v="14"/>
    <x v="9446"/>
    <n v="788.25"/>
    <n v="788.25"/>
    <n v="0"/>
  </r>
  <r>
    <x v="366"/>
    <x v="2"/>
    <x v="9"/>
    <x v="2779"/>
    <x v="223"/>
    <x v="17"/>
    <x v="7235"/>
    <n v="127.2"/>
    <n v="127.2"/>
    <n v="0"/>
  </r>
  <r>
    <x v="366"/>
    <x v="2"/>
    <x v="9"/>
    <x v="2779"/>
    <x v="223"/>
    <x v="48"/>
    <x v="5784"/>
    <n v="393"/>
    <n v="393"/>
    <n v="0"/>
  </r>
  <r>
    <x v="366"/>
    <x v="2"/>
    <x v="9"/>
    <x v="2779"/>
    <x v="223"/>
    <x v="95"/>
    <x v="6249"/>
    <n v="597.6"/>
    <n v="597.6"/>
    <n v="0"/>
  </r>
  <r>
    <x v="312"/>
    <x v="2"/>
    <x v="28"/>
    <x v="2953"/>
    <x v="424"/>
    <x v="17"/>
    <x v="7891"/>
    <n v="516000"/>
    <n v="424701.18"/>
    <n v="91298.82"/>
  </r>
  <r>
    <x v="367"/>
    <x v="2"/>
    <x v="9"/>
    <x v="2580"/>
    <x v="365"/>
    <x v="25"/>
    <x v="10867"/>
    <n v="3355"/>
    <n v="3355"/>
    <n v="0"/>
  </r>
  <r>
    <x v="2"/>
    <x v="1"/>
    <x v="1"/>
    <x v="2581"/>
    <x v="48"/>
    <x v="4"/>
    <x v="10868"/>
    <n v="195"/>
    <n v="195"/>
    <n v="0"/>
  </r>
  <r>
    <x v="2"/>
    <x v="1"/>
    <x v="1"/>
    <x v="2582"/>
    <x v="250"/>
    <x v="25"/>
    <x v="4779"/>
    <n v="5731"/>
    <n v="5731"/>
    <n v="0"/>
  </r>
  <r>
    <x v="2"/>
    <x v="1"/>
    <x v="1"/>
    <x v="3026"/>
    <x v="29"/>
    <x v="25"/>
    <x v="10869"/>
    <n v="937.11"/>
    <n v="937.11"/>
    <n v="0"/>
  </r>
  <r>
    <x v="95"/>
    <x v="2"/>
    <x v="2"/>
    <x v="2782"/>
    <x v="81"/>
    <x v="46"/>
    <x v="10870"/>
    <n v="6446.93"/>
    <n v="223.2"/>
    <n v="6223.73"/>
  </r>
  <r>
    <x v="407"/>
    <x v="0"/>
    <x v="17"/>
    <x v="2584"/>
    <x v="1"/>
    <x v="18"/>
    <x v="10871"/>
    <n v="260"/>
    <n v="260"/>
    <n v="0"/>
  </r>
  <r>
    <x v="407"/>
    <x v="0"/>
    <x v="17"/>
    <x v="2584"/>
    <x v="1"/>
    <x v="20"/>
    <x v="10872"/>
    <n v="31.08"/>
    <n v="31.08"/>
    <n v="0"/>
  </r>
  <r>
    <x v="407"/>
    <x v="0"/>
    <x v="17"/>
    <x v="2584"/>
    <x v="1"/>
    <x v="42"/>
    <x v="10873"/>
    <n v="43.77"/>
    <n v="43.77"/>
    <n v="0"/>
  </r>
  <r>
    <x v="407"/>
    <x v="0"/>
    <x v="17"/>
    <x v="2584"/>
    <x v="1"/>
    <x v="106"/>
    <x v="10874"/>
    <n v="106.86"/>
    <n v="106.86"/>
    <n v="0"/>
  </r>
  <r>
    <x v="407"/>
    <x v="0"/>
    <x v="17"/>
    <x v="2584"/>
    <x v="1"/>
    <x v="43"/>
    <x v="10875"/>
    <n v="47.28"/>
    <n v="47.28"/>
    <n v="0"/>
  </r>
  <r>
    <x v="420"/>
    <x v="2"/>
    <x v="28"/>
    <x v="2589"/>
    <x v="269"/>
    <x v="25"/>
    <x v="10876"/>
    <n v="280.18"/>
    <n v="280.18"/>
    <n v="0"/>
  </r>
  <r>
    <x v="2"/>
    <x v="1"/>
    <x v="1"/>
    <x v="2591"/>
    <x v="99"/>
    <x v="62"/>
    <x v="10877"/>
    <n v="86.18"/>
    <n v="86.18"/>
    <n v="0"/>
  </r>
  <r>
    <x v="2"/>
    <x v="1"/>
    <x v="1"/>
    <x v="2592"/>
    <x v="50"/>
    <x v="62"/>
    <x v="10878"/>
    <n v="32.4"/>
    <n v="32.4"/>
    <n v="0"/>
  </r>
  <r>
    <x v="2"/>
    <x v="1"/>
    <x v="1"/>
    <x v="3089"/>
    <x v="287"/>
    <x v="4"/>
    <x v="10879"/>
    <n v="2048"/>
    <n v="2048"/>
    <n v="0"/>
  </r>
  <r>
    <x v="480"/>
    <x v="2"/>
    <x v="8"/>
    <x v="2596"/>
    <x v="49"/>
    <x v="25"/>
    <x v="10880"/>
    <n v="438275"/>
    <n v="350620"/>
    <n v="87655"/>
  </r>
  <r>
    <x v="481"/>
    <x v="2"/>
    <x v="8"/>
    <x v="2596"/>
    <x v="49"/>
    <x v="0"/>
    <x v="10881"/>
    <n v="408033"/>
    <n v="367229.7"/>
    <n v="40803.300000000003"/>
  </r>
  <r>
    <x v="343"/>
    <x v="2"/>
    <x v="5"/>
    <x v="2597"/>
    <x v="1"/>
    <x v="117"/>
    <x v="10882"/>
    <n v="94.8"/>
    <n v="94.8"/>
    <n v="0"/>
  </r>
  <r>
    <x v="343"/>
    <x v="2"/>
    <x v="5"/>
    <x v="2597"/>
    <x v="1"/>
    <x v="81"/>
    <x v="10883"/>
    <n v="24"/>
    <n v="24"/>
    <n v="0"/>
  </r>
  <r>
    <x v="2"/>
    <x v="1"/>
    <x v="1"/>
    <x v="2706"/>
    <x v="362"/>
    <x v="95"/>
    <x v="10884"/>
    <n v="33.54"/>
    <n v="33.54"/>
    <n v="0"/>
  </r>
  <r>
    <x v="2"/>
    <x v="1"/>
    <x v="1"/>
    <x v="2706"/>
    <x v="362"/>
    <x v="42"/>
    <x v="10690"/>
    <n v="9.1"/>
    <n v="9.1"/>
    <n v="0"/>
  </r>
  <r>
    <x v="309"/>
    <x v="2"/>
    <x v="28"/>
    <x v="1771"/>
    <x v="5"/>
    <x v="131"/>
    <x v="2572"/>
    <n v="108"/>
    <n v="108"/>
    <n v="0"/>
  </r>
  <r>
    <x v="309"/>
    <x v="2"/>
    <x v="28"/>
    <x v="1771"/>
    <x v="5"/>
    <x v="134"/>
    <x v="7243"/>
    <n v="470.6"/>
    <n v="470.6"/>
    <n v="0"/>
  </r>
  <r>
    <x v="309"/>
    <x v="2"/>
    <x v="28"/>
    <x v="1771"/>
    <x v="5"/>
    <x v="845"/>
    <x v="7243"/>
    <n v="-470.6"/>
    <n v="-470.6"/>
    <n v="0"/>
  </r>
  <r>
    <x v="309"/>
    <x v="2"/>
    <x v="28"/>
    <x v="1771"/>
    <x v="5"/>
    <x v="108"/>
    <x v="7651"/>
    <n v="1472.53"/>
    <n v="1472.53"/>
    <n v="0"/>
  </r>
  <r>
    <x v="309"/>
    <x v="2"/>
    <x v="28"/>
    <x v="1771"/>
    <x v="5"/>
    <x v="114"/>
    <x v="10885"/>
    <n v="139.62"/>
    <n v="139.62"/>
    <n v="0"/>
  </r>
  <r>
    <x v="309"/>
    <x v="2"/>
    <x v="28"/>
    <x v="1771"/>
    <x v="5"/>
    <x v="198"/>
    <x v="5836"/>
    <n v="125.53"/>
    <n v="125.53"/>
    <n v="0"/>
  </r>
  <r>
    <x v="350"/>
    <x v="2"/>
    <x v="28"/>
    <x v="1771"/>
    <x v="5"/>
    <x v="593"/>
    <x v="5695"/>
    <n v="449.3"/>
    <n v="449.3"/>
    <n v="0"/>
  </r>
  <r>
    <x v="350"/>
    <x v="2"/>
    <x v="28"/>
    <x v="1771"/>
    <x v="5"/>
    <x v="238"/>
    <x v="8647"/>
    <n v="366.61"/>
    <n v="366.61"/>
    <n v="0"/>
  </r>
  <r>
    <x v="350"/>
    <x v="2"/>
    <x v="28"/>
    <x v="1771"/>
    <x v="5"/>
    <x v="549"/>
    <x v="9358"/>
    <n v="10178.24"/>
    <n v="10178.24"/>
    <n v="0"/>
  </r>
  <r>
    <x v="312"/>
    <x v="2"/>
    <x v="28"/>
    <x v="1771"/>
    <x v="5"/>
    <x v="245"/>
    <x v="8680"/>
    <n v="3742"/>
    <n v="3742"/>
    <n v="0"/>
  </r>
  <r>
    <x v="312"/>
    <x v="2"/>
    <x v="28"/>
    <x v="1771"/>
    <x v="5"/>
    <x v="769"/>
    <x v="10886"/>
    <n v="287.06"/>
    <n v="287.06"/>
    <n v="0"/>
  </r>
  <r>
    <x v="350"/>
    <x v="2"/>
    <x v="28"/>
    <x v="1771"/>
    <x v="5"/>
    <x v="675"/>
    <x v="10783"/>
    <n v="876.71"/>
    <n v="876.71"/>
    <n v="0"/>
  </r>
  <r>
    <x v="350"/>
    <x v="2"/>
    <x v="28"/>
    <x v="1771"/>
    <x v="5"/>
    <x v="1188"/>
    <x v="10783"/>
    <n v="-876.71"/>
    <n v="-876.71"/>
    <n v="0"/>
  </r>
  <r>
    <x v="312"/>
    <x v="2"/>
    <x v="28"/>
    <x v="1771"/>
    <x v="5"/>
    <x v="1189"/>
    <x v="6058"/>
    <n v="-190.94"/>
    <n v="-190.94"/>
    <n v="0"/>
  </r>
  <r>
    <x v="309"/>
    <x v="2"/>
    <x v="28"/>
    <x v="1771"/>
    <x v="5"/>
    <x v="1190"/>
    <x v="8451"/>
    <n v="7132.02"/>
    <n v="7132.02"/>
    <n v="0"/>
  </r>
  <r>
    <x v="312"/>
    <x v="2"/>
    <x v="28"/>
    <x v="1771"/>
    <x v="5"/>
    <x v="1191"/>
    <x v="6061"/>
    <n v="384.89"/>
    <n v="384.89"/>
    <n v="0"/>
  </r>
  <r>
    <x v="54"/>
    <x v="0"/>
    <x v="2"/>
    <x v="3090"/>
    <x v="500"/>
    <x v="4"/>
    <x v="10887"/>
    <n v="3426"/>
    <n v="3426"/>
    <n v="0"/>
  </r>
  <r>
    <x v="2"/>
    <x v="1"/>
    <x v="1"/>
    <x v="2403"/>
    <x v="190"/>
    <x v="48"/>
    <x v="10888"/>
    <n v="110.92"/>
    <n v="110.92"/>
    <n v="0"/>
  </r>
  <r>
    <x v="210"/>
    <x v="2"/>
    <x v="3"/>
    <x v="1827"/>
    <x v="223"/>
    <x v="62"/>
    <x v="10889"/>
    <n v="14062.5"/>
    <n v="5342.35"/>
    <n v="8720.15"/>
  </r>
  <r>
    <x v="95"/>
    <x v="2"/>
    <x v="2"/>
    <x v="2567"/>
    <x v="447"/>
    <x v="0"/>
    <x v="2867"/>
    <n v="16045"/>
    <n v="16045"/>
    <n v="0"/>
  </r>
  <r>
    <x v="366"/>
    <x v="2"/>
    <x v="9"/>
    <x v="1828"/>
    <x v="5"/>
    <x v="25"/>
    <x v="6422"/>
    <n v="5265.12"/>
    <n v="5265.12"/>
    <n v="0"/>
  </r>
  <r>
    <x v="366"/>
    <x v="2"/>
    <x v="9"/>
    <x v="1828"/>
    <x v="5"/>
    <x v="12"/>
    <x v="6401"/>
    <n v="-23.5"/>
    <n v="-23.5"/>
    <n v="0"/>
  </r>
  <r>
    <x v="366"/>
    <x v="2"/>
    <x v="9"/>
    <x v="1828"/>
    <x v="5"/>
    <x v="46"/>
    <x v="7436"/>
    <n v="66.2"/>
    <n v="66.2"/>
    <n v="0"/>
  </r>
  <r>
    <x v="366"/>
    <x v="2"/>
    <x v="9"/>
    <x v="1828"/>
    <x v="5"/>
    <x v="62"/>
    <x v="5870"/>
    <n v="23.03"/>
    <n v="23.03"/>
    <n v="0"/>
  </r>
  <r>
    <x v="366"/>
    <x v="2"/>
    <x v="9"/>
    <x v="1828"/>
    <x v="5"/>
    <x v="19"/>
    <x v="10890"/>
    <n v="55.48"/>
    <n v="55.48"/>
    <n v="0"/>
  </r>
  <r>
    <x v="366"/>
    <x v="2"/>
    <x v="9"/>
    <x v="1828"/>
    <x v="5"/>
    <x v="101"/>
    <x v="2201"/>
    <n v="469.27"/>
    <n v="469.27"/>
    <n v="0"/>
  </r>
  <r>
    <x v="366"/>
    <x v="2"/>
    <x v="9"/>
    <x v="1828"/>
    <x v="5"/>
    <x v="140"/>
    <x v="6408"/>
    <n v="14.61"/>
    <n v="14.61"/>
    <n v="0"/>
  </r>
  <r>
    <x v="366"/>
    <x v="2"/>
    <x v="9"/>
    <x v="1828"/>
    <x v="5"/>
    <x v="135"/>
    <x v="7000"/>
    <n v="70.790000000000006"/>
    <n v="70.790000000000006"/>
    <n v="0"/>
  </r>
  <r>
    <x v="366"/>
    <x v="2"/>
    <x v="9"/>
    <x v="1828"/>
    <x v="5"/>
    <x v="142"/>
    <x v="10891"/>
    <n v="131.78"/>
    <n v="131.78"/>
    <n v="0"/>
  </r>
  <r>
    <x v="448"/>
    <x v="2"/>
    <x v="9"/>
    <x v="1828"/>
    <x v="5"/>
    <x v="524"/>
    <x v="10892"/>
    <n v="46299.46"/>
    <n v="46299.46"/>
    <n v="0"/>
  </r>
  <r>
    <x v="448"/>
    <x v="2"/>
    <x v="9"/>
    <x v="1828"/>
    <x v="5"/>
    <x v="494"/>
    <x v="10892"/>
    <n v="-46299.46"/>
    <n v="-46299.46"/>
    <n v="0"/>
  </r>
  <r>
    <x v="448"/>
    <x v="2"/>
    <x v="9"/>
    <x v="1828"/>
    <x v="5"/>
    <x v="478"/>
    <x v="5792"/>
    <n v="11234.4"/>
    <n v="11234.4"/>
    <n v="0"/>
  </r>
  <r>
    <x v="448"/>
    <x v="2"/>
    <x v="9"/>
    <x v="1828"/>
    <x v="5"/>
    <x v="687"/>
    <x v="5179"/>
    <n v="27.04"/>
    <n v="27.04"/>
    <n v="0"/>
  </r>
  <r>
    <x v="351"/>
    <x v="0"/>
    <x v="2"/>
    <x v="2455"/>
    <x v="15"/>
    <x v="4"/>
    <x v="8614"/>
    <n v="9566.81"/>
    <n v="9566.81"/>
    <n v="0"/>
  </r>
  <r>
    <x v="451"/>
    <x v="2"/>
    <x v="9"/>
    <x v="2289"/>
    <x v="5"/>
    <x v="20"/>
    <x v="7889"/>
    <n v="72.5"/>
    <n v="72.5"/>
    <n v="0"/>
  </r>
  <r>
    <x v="464"/>
    <x v="2"/>
    <x v="5"/>
    <x v="2386"/>
    <x v="1"/>
    <x v="62"/>
    <x v="9157"/>
    <n v="1525.2"/>
    <n v="1525.2"/>
    <n v="0"/>
  </r>
  <r>
    <x v="496"/>
    <x v="0"/>
    <x v="5"/>
    <x v="2649"/>
    <x v="1"/>
    <x v="16"/>
    <x v="5810"/>
    <n v="109.62"/>
    <n v="109.62"/>
    <n v="0"/>
  </r>
  <r>
    <x v="496"/>
    <x v="0"/>
    <x v="5"/>
    <x v="2649"/>
    <x v="1"/>
    <x v="48"/>
    <x v="6199"/>
    <n v="122.78"/>
    <n v="122.78"/>
    <n v="0"/>
  </r>
  <r>
    <x v="496"/>
    <x v="0"/>
    <x v="5"/>
    <x v="2649"/>
    <x v="1"/>
    <x v="42"/>
    <x v="10518"/>
    <n v="196"/>
    <n v="196"/>
    <n v="0"/>
  </r>
  <r>
    <x v="9"/>
    <x v="0"/>
    <x v="2"/>
    <x v="2908"/>
    <x v="223"/>
    <x v="64"/>
    <x v="10893"/>
    <n v="1252.8"/>
    <n v="1252.8"/>
    <n v="0"/>
  </r>
  <r>
    <x v="464"/>
    <x v="2"/>
    <x v="5"/>
    <x v="3091"/>
    <x v="501"/>
    <x v="4"/>
    <x v="10894"/>
    <n v="100209.49"/>
    <n v="36296"/>
    <n v="63913.49"/>
  </r>
  <r>
    <x v="2"/>
    <x v="1"/>
    <x v="1"/>
    <x v="2652"/>
    <x v="295"/>
    <x v="25"/>
    <x v="10895"/>
    <n v="3828"/>
    <n v="3828"/>
    <n v="0"/>
  </r>
  <r>
    <x v="2"/>
    <x v="1"/>
    <x v="1"/>
    <x v="2653"/>
    <x v="303"/>
    <x v="46"/>
    <x v="9168"/>
    <n v="20.56"/>
    <n v="20.56"/>
    <n v="0"/>
  </r>
  <r>
    <x v="2"/>
    <x v="1"/>
    <x v="1"/>
    <x v="2653"/>
    <x v="303"/>
    <x v="19"/>
    <x v="10222"/>
    <n v="299.14"/>
    <n v="299.14"/>
    <n v="0"/>
  </r>
  <r>
    <x v="2"/>
    <x v="1"/>
    <x v="1"/>
    <x v="2653"/>
    <x v="303"/>
    <x v="106"/>
    <x v="9164"/>
    <n v="78.28"/>
    <n v="78.28"/>
    <n v="0"/>
  </r>
  <r>
    <x v="2"/>
    <x v="1"/>
    <x v="1"/>
    <x v="2653"/>
    <x v="303"/>
    <x v="145"/>
    <x v="9167"/>
    <n v="-558.28"/>
    <n v="-558.28"/>
    <n v="0"/>
  </r>
  <r>
    <x v="2"/>
    <x v="1"/>
    <x v="1"/>
    <x v="2653"/>
    <x v="303"/>
    <x v="1192"/>
    <x v="9346"/>
    <n v="-478.28"/>
    <n v="-478.28"/>
    <n v="0"/>
  </r>
  <r>
    <x v="2"/>
    <x v="1"/>
    <x v="1"/>
    <x v="2653"/>
    <x v="303"/>
    <x v="1193"/>
    <x v="9764"/>
    <n v="-838.28"/>
    <n v="-838.28"/>
    <n v="0"/>
  </r>
  <r>
    <x v="2"/>
    <x v="1"/>
    <x v="1"/>
    <x v="2653"/>
    <x v="303"/>
    <x v="232"/>
    <x v="9349"/>
    <n v="-26.22"/>
    <n v="-26.22"/>
    <n v="0"/>
  </r>
  <r>
    <x v="2"/>
    <x v="1"/>
    <x v="1"/>
    <x v="2653"/>
    <x v="303"/>
    <x v="258"/>
    <x v="10388"/>
    <n v="-314.14"/>
    <n v="-314.14"/>
    <n v="0"/>
  </r>
  <r>
    <x v="2"/>
    <x v="1"/>
    <x v="1"/>
    <x v="2653"/>
    <x v="303"/>
    <x v="331"/>
    <x v="10221"/>
    <n v="189.14"/>
    <n v="189.14"/>
    <n v="0"/>
  </r>
  <r>
    <x v="2"/>
    <x v="1"/>
    <x v="1"/>
    <x v="2653"/>
    <x v="303"/>
    <x v="238"/>
    <x v="10222"/>
    <n v="299.14"/>
    <n v="299.14"/>
    <n v="0"/>
  </r>
  <r>
    <x v="2"/>
    <x v="1"/>
    <x v="1"/>
    <x v="2653"/>
    <x v="303"/>
    <x v="541"/>
    <x v="9346"/>
    <n v="478.28"/>
    <n v="478.28"/>
    <n v="0"/>
  </r>
  <r>
    <x v="2"/>
    <x v="1"/>
    <x v="1"/>
    <x v="2653"/>
    <x v="303"/>
    <x v="239"/>
    <x v="9348"/>
    <n v="72.040000000000006"/>
    <n v="72.040000000000006"/>
    <n v="0"/>
  </r>
  <r>
    <x v="2"/>
    <x v="1"/>
    <x v="1"/>
    <x v="2653"/>
    <x v="303"/>
    <x v="369"/>
    <x v="9165"/>
    <n v="177.44"/>
    <n v="177.44"/>
    <n v="0"/>
  </r>
  <r>
    <x v="2"/>
    <x v="1"/>
    <x v="1"/>
    <x v="2653"/>
    <x v="303"/>
    <x v="417"/>
    <x v="9944"/>
    <n v="177.44"/>
    <n v="177.44"/>
    <n v="0"/>
  </r>
  <r>
    <x v="2"/>
    <x v="1"/>
    <x v="1"/>
    <x v="2653"/>
    <x v="303"/>
    <x v="549"/>
    <x v="10220"/>
    <n v="42.14"/>
    <n v="42.14"/>
    <n v="0"/>
  </r>
  <r>
    <x v="362"/>
    <x v="2"/>
    <x v="28"/>
    <x v="2974"/>
    <x v="476"/>
    <x v="0"/>
    <x v="10736"/>
    <n v="3533"/>
    <n v="3533"/>
    <n v="0"/>
  </r>
  <r>
    <x v="2"/>
    <x v="1"/>
    <x v="1"/>
    <x v="2659"/>
    <x v="30"/>
    <x v="25"/>
    <x v="6243"/>
    <n v="538"/>
    <n v="538"/>
    <n v="0"/>
  </r>
  <r>
    <x v="2"/>
    <x v="1"/>
    <x v="1"/>
    <x v="2659"/>
    <x v="30"/>
    <x v="17"/>
    <x v="3342"/>
    <n v="350"/>
    <n v="350"/>
    <n v="0"/>
  </r>
  <r>
    <x v="2"/>
    <x v="1"/>
    <x v="1"/>
    <x v="2975"/>
    <x v="90"/>
    <x v="25"/>
    <x v="3348"/>
    <n v="662.5"/>
    <n v="662.5"/>
    <n v="0"/>
  </r>
  <r>
    <x v="2"/>
    <x v="1"/>
    <x v="1"/>
    <x v="2975"/>
    <x v="90"/>
    <x v="17"/>
    <x v="3348"/>
    <n v="662.5"/>
    <n v="662.5"/>
    <n v="0"/>
  </r>
  <r>
    <x v="511"/>
    <x v="0"/>
    <x v="9"/>
    <x v="2900"/>
    <x v="433"/>
    <x v="0"/>
    <x v="9946"/>
    <n v="4861.18"/>
    <n v="4861.18"/>
    <n v="0"/>
  </r>
  <r>
    <x v="2"/>
    <x v="1"/>
    <x v="1"/>
    <x v="3092"/>
    <x v="73"/>
    <x v="4"/>
    <x v="10896"/>
    <n v="930"/>
    <n v="930"/>
    <n v="0"/>
  </r>
  <r>
    <x v="2"/>
    <x v="1"/>
    <x v="1"/>
    <x v="2660"/>
    <x v="455"/>
    <x v="62"/>
    <x v="10897"/>
    <n v="119.1"/>
    <n v="119.1"/>
    <n v="0"/>
  </r>
  <r>
    <x v="2"/>
    <x v="1"/>
    <x v="1"/>
    <x v="2660"/>
    <x v="455"/>
    <x v="16"/>
    <x v="1613"/>
    <n v="119.1"/>
    <n v="119.1"/>
    <n v="0"/>
  </r>
  <r>
    <x v="2"/>
    <x v="1"/>
    <x v="1"/>
    <x v="2660"/>
    <x v="455"/>
    <x v="48"/>
    <x v="1148"/>
    <n v="119.1"/>
    <n v="119.1"/>
    <n v="0"/>
  </r>
  <r>
    <x v="2"/>
    <x v="1"/>
    <x v="1"/>
    <x v="2662"/>
    <x v="42"/>
    <x v="17"/>
    <x v="135"/>
    <n v="12221.08"/>
    <n v="12221.08"/>
    <n v="0"/>
  </r>
  <r>
    <x v="320"/>
    <x v="2"/>
    <x v="5"/>
    <x v="3093"/>
    <x v="10"/>
    <x v="4"/>
    <x v="10898"/>
    <n v="96000"/>
    <n v="94650.6"/>
    <n v="1349.4"/>
  </r>
  <r>
    <x v="345"/>
    <x v="2"/>
    <x v="28"/>
    <x v="2903"/>
    <x v="200"/>
    <x v="200"/>
    <x v="9949"/>
    <n v="4420"/>
    <n v="4420"/>
    <n v="0"/>
  </r>
  <r>
    <x v="190"/>
    <x v="2"/>
    <x v="5"/>
    <x v="2664"/>
    <x v="1"/>
    <x v="16"/>
    <x v="10899"/>
    <n v="705"/>
    <n v="705"/>
    <n v="0"/>
  </r>
  <r>
    <x v="190"/>
    <x v="2"/>
    <x v="5"/>
    <x v="2664"/>
    <x v="1"/>
    <x v="20"/>
    <x v="10900"/>
    <n v="744"/>
    <n v="744"/>
    <n v="0"/>
  </r>
  <r>
    <x v="549"/>
    <x v="2"/>
    <x v="16"/>
    <x v="3094"/>
    <x v="14"/>
    <x v="4"/>
    <x v="10901"/>
    <n v="30825.95"/>
    <n v="8577.08"/>
    <n v="22248.87"/>
  </r>
  <r>
    <x v="550"/>
    <x v="2"/>
    <x v="17"/>
    <x v="3095"/>
    <x v="460"/>
    <x v="4"/>
    <x v="10902"/>
    <n v="32876"/>
    <n v="32876"/>
    <n v="0"/>
  </r>
  <r>
    <x v="315"/>
    <x v="2"/>
    <x v="8"/>
    <x v="3096"/>
    <x v="502"/>
    <x v="4"/>
    <x v="10903"/>
    <n v="22080"/>
    <n v="22080"/>
    <n v="0"/>
  </r>
  <r>
    <x v="358"/>
    <x v="2"/>
    <x v="9"/>
    <x v="2291"/>
    <x v="359"/>
    <x v="16"/>
    <x v="7895"/>
    <n v="290"/>
    <n v="290"/>
    <n v="0"/>
  </r>
  <r>
    <x v="358"/>
    <x v="2"/>
    <x v="9"/>
    <x v="2291"/>
    <x v="359"/>
    <x v="106"/>
    <x v="7895"/>
    <n v="320"/>
    <n v="320"/>
    <n v="0"/>
  </r>
  <r>
    <x v="358"/>
    <x v="2"/>
    <x v="9"/>
    <x v="2291"/>
    <x v="359"/>
    <x v="22"/>
    <x v="9452"/>
    <n v="394"/>
    <n v="394"/>
    <n v="0"/>
  </r>
  <r>
    <x v="2"/>
    <x v="1"/>
    <x v="1"/>
    <x v="2292"/>
    <x v="207"/>
    <x v="25"/>
    <x v="10904"/>
    <n v="6055"/>
    <n v="6055"/>
    <n v="0"/>
  </r>
  <r>
    <x v="464"/>
    <x v="2"/>
    <x v="5"/>
    <x v="3097"/>
    <x v="61"/>
    <x v="4"/>
    <x v="10905"/>
    <n v="10000"/>
    <n v="857.39"/>
    <n v="9142.61"/>
  </r>
  <r>
    <x v="202"/>
    <x v="2"/>
    <x v="5"/>
    <x v="3098"/>
    <x v="61"/>
    <x v="4"/>
    <x v="10906"/>
    <n v="10000"/>
    <n v="10000"/>
    <n v="0"/>
  </r>
  <r>
    <x v="202"/>
    <x v="2"/>
    <x v="5"/>
    <x v="3098"/>
    <x v="61"/>
    <x v="25"/>
    <x v="10906"/>
    <n v="10000"/>
    <n v="7632.29"/>
    <n v="2367.71"/>
  </r>
  <r>
    <x v="2"/>
    <x v="1"/>
    <x v="1"/>
    <x v="2293"/>
    <x v="265"/>
    <x v="4"/>
    <x v="10907"/>
    <n v="94"/>
    <n v="94"/>
    <n v="0"/>
  </r>
  <r>
    <x v="366"/>
    <x v="2"/>
    <x v="9"/>
    <x v="2294"/>
    <x v="365"/>
    <x v="17"/>
    <x v="10908"/>
    <n v="3334"/>
    <n v="3334"/>
    <n v="0"/>
  </r>
  <r>
    <x v="2"/>
    <x v="1"/>
    <x v="1"/>
    <x v="2526"/>
    <x v="444"/>
    <x v="13"/>
    <x v="10909"/>
    <n v="7708"/>
    <n v="7708"/>
    <n v="0"/>
  </r>
  <r>
    <x v="452"/>
    <x v="2"/>
    <x v="14"/>
    <x v="2297"/>
    <x v="362"/>
    <x v="46"/>
    <x v="10910"/>
    <n v="6.34"/>
    <n v="6.34"/>
    <n v="0"/>
  </r>
  <r>
    <x v="386"/>
    <x v="2"/>
    <x v="8"/>
    <x v="2298"/>
    <x v="5"/>
    <x v="66"/>
    <x v="9754"/>
    <n v="887.84"/>
    <n v="887.84"/>
    <n v="0"/>
  </r>
  <r>
    <x v="386"/>
    <x v="2"/>
    <x v="8"/>
    <x v="2298"/>
    <x v="5"/>
    <x v="111"/>
    <x v="7853"/>
    <n v="992"/>
    <n v="992"/>
    <n v="0"/>
  </r>
  <r>
    <x v="386"/>
    <x v="2"/>
    <x v="8"/>
    <x v="2298"/>
    <x v="5"/>
    <x v="106"/>
    <x v="5773"/>
    <n v="156.47"/>
    <n v="156.47"/>
    <n v="0"/>
  </r>
  <r>
    <x v="386"/>
    <x v="2"/>
    <x v="8"/>
    <x v="2298"/>
    <x v="5"/>
    <x v="43"/>
    <x v="5179"/>
    <n v="108.14"/>
    <n v="108.14"/>
    <n v="0"/>
  </r>
  <r>
    <x v="386"/>
    <x v="2"/>
    <x v="8"/>
    <x v="2298"/>
    <x v="5"/>
    <x v="1"/>
    <x v="5772"/>
    <n v="727.04"/>
    <n v="727.04"/>
    <n v="0"/>
  </r>
  <r>
    <x v="386"/>
    <x v="2"/>
    <x v="8"/>
    <x v="2298"/>
    <x v="5"/>
    <x v="119"/>
    <x v="7081"/>
    <n v="224.7"/>
    <n v="224.7"/>
    <n v="0"/>
  </r>
  <r>
    <x v="386"/>
    <x v="2"/>
    <x v="8"/>
    <x v="2298"/>
    <x v="5"/>
    <x v="1194"/>
    <x v="10911"/>
    <n v="237.79"/>
    <n v="237.79"/>
    <n v="0"/>
  </r>
  <r>
    <x v="386"/>
    <x v="2"/>
    <x v="8"/>
    <x v="2298"/>
    <x v="5"/>
    <x v="1195"/>
    <x v="7910"/>
    <n v="94.55"/>
    <n v="94.55"/>
    <n v="0"/>
  </r>
  <r>
    <x v="385"/>
    <x v="2"/>
    <x v="8"/>
    <x v="2298"/>
    <x v="5"/>
    <x v="81"/>
    <x v="10912"/>
    <n v="5227.29"/>
    <n v="5227.29"/>
    <n v="0"/>
  </r>
  <r>
    <x v="385"/>
    <x v="2"/>
    <x v="8"/>
    <x v="2298"/>
    <x v="5"/>
    <x v="1196"/>
    <x v="10913"/>
    <n v="41.84"/>
    <n v="41.84"/>
    <n v="0"/>
  </r>
  <r>
    <x v="385"/>
    <x v="2"/>
    <x v="8"/>
    <x v="2298"/>
    <x v="5"/>
    <x v="1197"/>
    <x v="10914"/>
    <n v="11.34"/>
    <n v="11.34"/>
    <n v="0"/>
  </r>
  <r>
    <x v="385"/>
    <x v="2"/>
    <x v="8"/>
    <x v="2298"/>
    <x v="5"/>
    <x v="1198"/>
    <x v="10915"/>
    <n v="24.17"/>
    <n v="24.17"/>
    <n v="0"/>
  </r>
  <r>
    <x v="385"/>
    <x v="2"/>
    <x v="8"/>
    <x v="2298"/>
    <x v="5"/>
    <x v="1199"/>
    <x v="10916"/>
    <n v="396.5"/>
    <n v="396.5"/>
    <n v="0"/>
  </r>
  <r>
    <x v="385"/>
    <x v="2"/>
    <x v="8"/>
    <x v="2298"/>
    <x v="5"/>
    <x v="1200"/>
    <x v="10917"/>
    <n v="11983.86"/>
    <n v="11983.86"/>
    <n v="0"/>
  </r>
  <r>
    <x v="385"/>
    <x v="2"/>
    <x v="8"/>
    <x v="2298"/>
    <x v="5"/>
    <x v="1201"/>
    <x v="10918"/>
    <n v="141.91999999999999"/>
    <n v="141.91999999999999"/>
    <n v="0"/>
  </r>
  <r>
    <x v="385"/>
    <x v="2"/>
    <x v="8"/>
    <x v="2298"/>
    <x v="5"/>
    <x v="1202"/>
    <x v="6067"/>
    <n v="52.26"/>
    <n v="52.26"/>
    <n v="0"/>
  </r>
  <r>
    <x v="385"/>
    <x v="2"/>
    <x v="8"/>
    <x v="2298"/>
    <x v="5"/>
    <x v="1203"/>
    <x v="10919"/>
    <n v="52.46"/>
    <n v="52.46"/>
    <n v="0"/>
  </r>
  <r>
    <x v="385"/>
    <x v="2"/>
    <x v="8"/>
    <x v="2298"/>
    <x v="5"/>
    <x v="879"/>
    <x v="10284"/>
    <n v="14.2"/>
    <n v="14.2"/>
    <n v="0"/>
  </r>
  <r>
    <x v="119"/>
    <x v="2"/>
    <x v="5"/>
    <x v="2301"/>
    <x v="362"/>
    <x v="62"/>
    <x v="10920"/>
    <n v="236.8"/>
    <n v="236.8"/>
    <n v="0"/>
  </r>
  <r>
    <x v="119"/>
    <x v="2"/>
    <x v="5"/>
    <x v="2301"/>
    <x v="362"/>
    <x v="16"/>
    <x v="10921"/>
    <n v="52.74"/>
    <n v="52.74"/>
    <n v="0"/>
  </r>
  <r>
    <x v="119"/>
    <x v="2"/>
    <x v="5"/>
    <x v="2301"/>
    <x v="362"/>
    <x v="18"/>
    <x v="10922"/>
    <n v="107.23"/>
    <n v="107.23"/>
    <n v="0"/>
  </r>
  <r>
    <x v="119"/>
    <x v="2"/>
    <x v="5"/>
    <x v="2301"/>
    <x v="362"/>
    <x v="78"/>
    <x v="10923"/>
    <n v="7.92"/>
    <n v="7.92"/>
    <n v="0"/>
  </r>
  <r>
    <x v="119"/>
    <x v="2"/>
    <x v="5"/>
    <x v="2301"/>
    <x v="362"/>
    <x v="57"/>
    <x v="10924"/>
    <n v="14.37"/>
    <n v="14.37"/>
    <n v="0"/>
  </r>
  <r>
    <x v="119"/>
    <x v="2"/>
    <x v="5"/>
    <x v="2301"/>
    <x v="362"/>
    <x v="141"/>
    <x v="10925"/>
    <n v="2.67"/>
    <n v="2.67"/>
    <n v="0"/>
  </r>
  <r>
    <x v="119"/>
    <x v="2"/>
    <x v="5"/>
    <x v="2301"/>
    <x v="362"/>
    <x v="524"/>
    <x v="10926"/>
    <n v="8.75"/>
    <n v="8.75"/>
    <n v="0"/>
  </r>
  <r>
    <x v="119"/>
    <x v="2"/>
    <x v="5"/>
    <x v="2301"/>
    <x v="362"/>
    <x v="229"/>
    <x v="10927"/>
    <n v="87.29"/>
    <n v="87.29"/>
    <n v="0"/>
  </r>
  <r>
    <x v="119"/>
    <x v="2"/>
    <x v="5"/>
    <x v="2301"/>
    <x v="362"/>
    <x v="258"/>
    <x v="10928"/>
    <n v="46.97"/>
    <n v="46.97"/>
    <n v="0"/>
  </r>
  <r>
    <x v="119"/>
    <x v="2"/>
    <x v="5"/>
    <x v="2301"/>
    <x v="362"/>
    <x v="590"/>
    <x v="10929"/>
    <n v="27.81"/>
    <n v="27.81"/>
    <n v="0"/>
  </r>
  <r>
    <x v="2"/>
    <x v="1"/>
    <x v="1"/>
    <x v="3099"/>
    <x v="81"/>
    <x v="25"/>
    <x v="10930"/>
    <n v="2459.98"/>
    <n v="2459.98"/>
    <n v="0"/>
  </r>
  <r>
    <x v="2"/>
    <x v="1"/>
    <x v="1"/>
    <x v="2344"/>
    <x v="190"/>
    <x v="57"/>
    <x v="10931"/>
    <n v="2.2400000000000002"/>
    <n v="2.2400000000000002"/>
    <n v="0"/>
  </r>
  <r>
    <x v="2"/>
    <x v="1"/>
    <x v="1"/>
    <x v="2344"/>
    <x v="190"/>
    <x v="24"/>
    <x v="10932"/>
    <n v="1.1000000000000001"/>
    <n v="1.1000000000000001"/>
    <n v="0"/>
  </r>
  <r>
    <x v="2"/>
    <x v="1"/>
    <x v="1"/>
    <x v="2344"/>
    <x v="190"/>
    <x v="113"/>
    <x v="10933"/>
    <n v="7.4"/>
    <n v="7.4"/>
    <n v="0"/>
  </r>
  <r>
    <x v="247"/>
    <x v="0"/>
    <x v="15"/>
    <x v="2474"/>
    <x v="269"/>
    <x v="0"/>
    <x v="10934"/>
    <n v="4484.25"/>
    <n v="4484.25"/>
    <n v="0"/>
  </r>
  <r>
    <x v="2"/>
    <x v="1"/>
    <x v="1"/>
    <x v="3010"/>
    <x v="254"/>
    <x v="13"/>
    <x v="10935"/>
    <n v="2028"/>
    <n v="2028"/>
    <n v="0"/>
  </r>
  <r>
    <x v="95"/>
    <x v="2"/>
    <x v="2"/>
    <x v="2476"/>
    <x v="1"/>
    <x v="62"/>
    <x v="6330"/>
    <n v="58800"/>
    <n v="58800"/>
    <n v="0"/>
  </r>
  <r>
    <x v="95"/>
    <x v="2"/>
    <x v="2"/>
    <x v="2476"/>
    <x v="1"/>
    <x v="95"/>
    <x v="10936"/>
    <n v="66500"/>
    <n v="66500"/>
    <n v="0"/>
  </r>
  <r>
    <x v="95"/>
    <x v="2"/>
    <x v="2"/>
    <x v="2476"/>
    <x v="1"/>
    <x v="19"/>
    <x v="8726"/>
    <n v="13450"/>
    <n v="13450"/>
    <n v="0"/>
  </r>
  <r>
    <x v="95"/>
    <x v="2"/>
    <x v="2"/>
    <x v="2476"/>
    <x v="1"/>
    <x v="43"/>
    <x v="10937"/>
    <n v="4680"/>
    <n v="4680"/>
    <n v="0"/>
  </r>
  <r>
    <x v="95"/>
    <x v="2"/>
    <x v="2"/>
    <x v="2476"/>
    <x v="1"/>
    <x v="131"/>
    <x v="8132"/>
    <n v="9100"/>
    <n v="9100"/>
    <n v="0"/>
  </r>
  <r>
    <x v="8"/>
    <x v="0"/>
    <x v="2"/>
    <x v="2480"/>
    <x v="1"/>
    <x v="1204"/>
    <x v="10938"/>
    <n v="220"/>
    <n v="220"/>
    <n v="0"/>
  </r>
  <r>
    <x v="2"/>
    <x v="1"/>
    <x v="1"/>
    <x v="3100"/>
    <x v="328"/>
    <x v="25"/>
    <x v="10939"/>
    <n v="4726.8"/>
    <n v="4726.8"/>
    <n v="0"/>
  </r>
  <r>
    <x v="2"/>
    <x v="1"/>
    <x v="1"/>
    <x v="3101"/>
    <x v="123"/>
    <x v="25"/>
    <x v="6750"/>
    <n v="543.80999999999995"/>
    <n v="543.80999999999995"/>
    <n v="0"/>
  </r>
  <r>
    <x v="2"/>
    <x v="1"/>
    <x v="1"/>
    <x v="2482"/>
    <x v="66"/>
    <x v="16"/>
    <x v="2689"/>
    <n v="50"/>
    <n v="50"/>
    <n v="0"/>
  </r>
  <r>
    <x v="2"/>
    <x v="1"/>
    <x v="1"/>
    <x v="2482"/>
    <x v="66"/>
    <x v="101"/>
    <x v="1562"/>
    <n v="50"/>
    <n v="50"/>
    <n v="0"/>
  </r>
  <r>
    <x v="2"/>
    <x v="1"/>
    <x v="1"/>
    <x v="2482"/>
    <x v="66"/>
    <x v="78"/>
    <x v="437"/>
    <n v="50"/>
    <n v="50"/>
    <n v="0"/>
  </r>
  <r>
    <x v="2"/>
    <x v="1"/>
    <x v="1"/>
    <x v="2482"/>
    <x v="66"/>
    <x v="185"/>
    <x v="3026"/>
    <n v="50"/>
    <n v="50"/>
    <n v="0"/>
  </r>
  <r>
    <x v="2"/>
    <x v="1"/>
    <x v="1"/>
    <x v="2482"/>
    <x v="66"/>
    <x v="271"/>
    <x v="1259"/>
    <n v="50"/>
    <n v="50"/>
    <n v="0"/>
  </r>
  <r>
    <x v="2"/>
    <x v="1"/>
    <x v="1"/>
    <x v="2482"/>
    <x v="66"/>
    <x v="1205"/>
    <x v="7633"/>
    <n v="50"/>
    <n v="50"/>
    <n v="0"/>
  </r>
  <r>
    <x v="2"/>
    <x v="1"/>
    <x v="1"/>
    <x v="2482"/>
    <x v="66"/>
    <x v="148"/>
    <x v="10940"/>
    <n v="45"/>
    <n v="45"/>
    <n v="0"/>
  </r>
  <r>
    <x v="2"/>
    <x v="1"/>
    <x v="1"/>
    <x v="3102"/>
    <x v="37"/>
    <x v="4"/>
    <x v="10941"/>
    <n v="597.36"/>
    <n v="597.36"/>
    <n v="0"/>
  </r>
  <r>
    <x v="2"/>
    <x v="1"/>
    <x v="1"/>
    <x v="2483"/>
    <x v="48"/>
    <x v="46"/>
    <x v="10942"/>
    <n v="375"/>
    <n v="375"/>
    <n v="0"/>
  </r>
  <r>
    <x v="210"/>
    <x v="2"/>
    <x v="3"/>
    <x v="3103"/>
    <x v="223"/>
    <x v="4"/>
    <x v="10943"/>
    <n v="20467.37"/>
    <n v="20467.37"/>
    <n v="0"/>
  </r>
  <r>
    <x v="2"/>
    <x v="1"/>
    <x v="1"/>
    <x v="3104"/>
    <x v="37"/>
    <x v="4"/>
    <x v="10944"/>
    <n v="2076.5300000000002"/>
    <n v="2076.5300000000002"/>
    <n v="0"/>
  </r>
  <r>
    <x v="2"/>
    <x v="1"/>
    <x v="1"/>
    <x v="3105"/>
    <x v="101"/>
    <x v="4"/>
    <x v="10945"/>
    <n v="1243.32"/>
    <n v="1243.32"/>
    <n v="0"/>
  </r>
  <r>
    <x v="2"/>
    <x v="1"/>
    <x v="1"/>
    <x v="3106"/>
    <x v="64"/>
    <x v="25"/>
    <x v="10946"/>
    <n v="28"/>
    <n v="28"/>
    <n v="0"/>
  </r>
  <r>
    <x v="551"/>
    <x v="2"/>
    <x v="16"/>
    <x v="3107"/>
    <x v="14"/>
    <x v="4"/>
    <x v="10947"/>
    <n v="8912.44"/>
    <n v="8912.44"/>
    <n v="0"/>
  </r>
  <r>
    <x v="188"/>
    <x v="2"/>
    <x v="14"/>
    <x v="3013"/>
    <x v="223"/>
    <x v="73"/>
    <x v="554"/>
    <n v="55.26"/>
    <n v="55.26"/>
    <n v="0"/>
  </r>
  <r>
    <x v="345"/>
    <x v="2"/>
    <x v="28"/>
    <x v="2964"/>
    <x v="223"/>
    <x v="25"/>
    <x v="10948"/>
    <n v="33.6"/>
    <n v="33.6"/>
    <n v="0"/>
  </r>
  <r>
    <x v="345"/>
    <x v="2"/>
    <x v="28"/>
    <x v="2964"/>
    <x v="223"/>
    <x v="48"/>
    <x v="10949"/>
    <n v="176.4"/>
    <n v="176.4"/>
    <n v="0"/>
  </r>
  <r>
    <x v="345"/>
    <x v="2"/>
    <x v="28"/>
    <x v="2964"/>
    <x v="223"/>
    <x v="1206"/>
    <x v="10949"/>
    <n v="-88.2"/>
    <n v="-88.2"/>
    <n v="0"/>
  </r>
  <r>
    <x v="345"/>
    <x v="2"/>
    <x v="28"/>
    <x v="2964"/>
    <x v="223"/>
    <x v="1207"/>
    <x v="10950"/>
    <n v="-223.79"/>
    <n v="-223.79"/>
    <n v="0"/>
  </r>
  <r>
    <x v="399"/>
    <x v="0"/>
    <x v="9"/>
    <x v="2965"/>
    <x v="1"/>
    <x v="48"/>
    <x v="10951"/>
    <n v="2070"/>
    <n v="2070"/>
    <n v="0"/>
  </r>
  <r>
    <x v="399"/>
    <x v="0"/>
    <x v="9"/>
    <x v="2965"/>
    <x v="1"/>
    <x v="1"/>
    <x v="10952"/>
    <n v="82.25"/>
    <n v="82.25"/>
    <n v="0"/>
  </r>
  <r>
    <x v="399"/>
    <x v="0"/>
    <x v="9"/>
    <x v="2965"/>
    <x v="1"/>
    <x v="80"/>
    <x v="10953"/>
    <n v="103.3"/>
    <n v="103.3"/>
    <n v="0"/>
  </r>
  <r>
    <x v="399"/>
    <x v="0"/>
    <x v="9"/>
    <x v="2965"/>
    <x v="1"/>
    <x v="1208"/>
    <x v="10954"/>
    <n v="297.39999999999998"/>
    <n v="297.39999999999998"/>
    <n v="0"/>
  </r>
  <r>
    <x v="2"/>
    <x v="1"/>
    <x v="1"/>
    <x v="3108"/>
    <x v="37"/>
    <x v="0"/>
    <x v="10955"/>
    <n v="696.6"/>
    <n v="696.6"/>
    <n v="0"/>
  </r>
  <r>
    <x v="2"/>
    <x v="1"/>
    <x v="1"/>
    <x v="3108"/>
    <x v="37"/>
    <x v="62"/>
    <x v="10956"/>
    <n v="145.02000000000001"/>
    <n v="145.02000000000001"/>
    <n v="0"/>
  </r>
  <r>
    <x v="2"/>
    <x v="1"/>
    <x v="1"/>
    <x v="3108"/>
    <x v="37"/>
    <x v="16"/>
    <x v="10957"/>
    <n v="44.96"/>
    <n v="44.96"/>
    <n v="0"/>
  </r>
  <r>
    <x v="309"/>
    <x v="2"/>
    <x v="28"/>
    <x v="3109"/>
    <x v="385"/>
    <x v="4"/>
    <x v="10958"/>
    <n v="697486"/>
    <n v="697486"/>
    <n v="0"/>
  </r>
  <r>
    <x v="309"/>
    <x v="2"/>
    <x v="28"/>
    <x v="3109"/>
    <x v="385"/>
    <x v="5"/>
    <x v="10958"/>
    <n v="-513667.25"/>
    <n v="-513667.25"/>
    <n v="0"/>
  </r>
  <r>
    <x v="346"/>
    <x v="2"/>
    <x v="28"/>
    <x v="3109"/>
    <x v="385"/>
    <x v="257"/>
    <x v="10959"/>
    <n v="16802"/>
    <n v="16802"/>
    <n v="0"/>
  </r>
  <r>
    <x v="346"/>
    <x v="2"/>
    <x v="28"/>
    <x v="3109"/>
    <x v="385"/>
    <x v="452"/>
    <x v="6159"/>
    <n v="4282"/>
    <n v="4282"/>
    <n v="0"/>
  </r>
  <r>
    <x v="313"/>
    <x v="2"/>
    <x v="2"/>
    <x v="3015"/>
    <x v="44"/>
    <x v="25"/>
    <x v="10960"/>
    <n v="36021.72"/>
    <n v="1579.9"/>
    <n v="34441.82"/>
  </r>
  <r>
    <x v="95"/>
    <x v="2"/>
    <x v="2"/>
    <x v="3016"/>
    <x v="44"/>
    <x v="1209"/>
    <x v="10961"/>
    <n v="33221.79"/>
    <n v="33221.79"/>
    <n v="0"/>
  </r>
  <r>
    <x v="2"/>
    <x v="1"/>
    <x v="1"/>
    <x v="3110"/>
    <x v="31"/>
    <x v="4"/>
    <x v="10962"/>
    <n v="4230"/>
    <n v="4230"/>
    <n v="0"/>
  </r>
  <r>
    <x v="2"/>
    <x v="1"/>
    <x v="1"/>
    <x v="3017"/>
    <x v="491"/>
    <x v="17"/>
    <x v="10963"/>
    <n v="359.8"/>
    <n v="359.8"/>
    <n v="0"/>
  </r>
  <r>
    <x v="2"/>
    <x v="1"/>
    <x v="1"/>
    <x v="3017"/>
    <x v="491"/>
    <x v="95"/>
    <x v="10964"/>
    <n v="259.89999999999998"/>
    <n v="259.89999999999998"/>
    <n v="0"/>
  </r>
  <r>
    <x v="2"/>
    <x v="1"/>
    <x v="1"/>
    <x v="3033"/>
    <x v="64"/>
    <x v="46"/>
    <x v="10965"/>
    <n v="56.74"/>
    <n v="56.74"/>
    <n v="0"/>
  </r>
  <r>
    <x v="345"/>
    <x v="2"/>
    <x v="28"/>
    <x v="3111"/>
    <x v="260"/>
    <x v="25"/>
    <x v="10966"/>
    <n v="115"/>
    <n v="115"/>
    <n v="0"/>
  </r>
  <r>
    <x v="359"/>
    <x v="2"/>
    <x v="9"/>
    <x v="3034"/>
    <x v="269"/>
    <x v="25"/>
    <x v="554"/>
    <n v="11.23"/>
    <n v="11.23"/>
    <n v="0"/>
  </r>
  <r>
    <x v="361"/>
    <x v="2"/>
    <x v="28"/>
    <x v="3036"/>
    <x v="383"/>
    <x v="4"/>
    <x v="10092"/>
    <n v="1390.8"/>
    <n v="1390.8"/>
    <n v="0"/>
  </r>
  <r>
    <x v="2"/>
    <x v="1"/>
    <x v="1"/>
    <x v="3037"/>
    <x v="128"/>
    <x v="0"/>
    <x v="10967"/>
    <n v="9.6999999999999993"/>
    <n v="9.6999999999999993"/>
    <n v="0"/>
  </r>
  <r>
    <x v="344"/>
    <x v="2"/>
    <x v="5"/>
    <x v="3112"/>
    <x v="169"/>
    <x v="4"/>
    <x v="10968"/>
    <n v="63490"/>
    <n v="63490"/>
    <n v="0"/>
  </r>
  <r>
    <x v="119"/>
    <x v="2"/>
    <x v="5"/>
    <x v="3040"/>
    <x v="1"/>
    <x v="0"/>
    <x v="10969"/>
    <n v="4512"/>
    <n v="4512"/>
    <n v="0"/>
  </r>
  <r>
    <x v="552"/>
    <x v="0"/>
    <x v="14"/>
    <x v="3113"/>
    <x v="118"/>
    <x v="4"/>
    <x v="10970"/>
    <n v="5280"/>
    <n v="5280"/>
    <n v="0"/>
  </r>
  <r>
    <x v="416"/>
    <x v="0"/>
    <x v="17"/>
    <x v="3043"/>
    <x v="33"/>
    <x v="0"/>
    <x v="10971"/>
    <n v="3456"/>
    <n v="3456"/>
    <n v="0"/>
  </r>
  <r>
    <x v="553"/>
    <x v="0"/>
    <x v="23"/>
    <x v="3114"/>
    <x v="264"/>
    <x v="13"/>
    <x v="10972"/>
    <n v="2575"/>
    <n v="2575"/>
    <n v="0"/>
  </r>
  <r>
    <x v="366"/>
    <x v="2"/>
    <x v="9"/>
    <x v="3045"/>
    <x v="223"/>
    <x v="4"/>
    <x v="10505"/>
    <n v="788.25"/>
    <n v="788.25"/>
    <n v="0"/>
  </r>
  <r>
    <x v="366"/>
    <x v="2"/>
    <x v="9"/>
    <x v="3045"/>
    <x v="223"/>
    <x v="0"/>
    <x v="6249"/>
    <n v="398.4"/>
    <n v="398.4"/>
    <n v="0"/>
  </r>
  <r>
    <x v="343"/>
    <x v="2"/>
    <x v="5"/>
    <x v="3046"/>
    <x v="1"/>
    <x v="17"/>
    <x v="10973"/>
    <n v="7224"/>
    <n v="7224"/>
    <n v="0"/>
  </r>
  <r>
    <x v="343"/>
    <x v="2"/>
    <x v="5"/>
    <x v="3046"/>
    <x v="1"/>
    <x v="18"/>
    <x v="10974"/>
    <n v="147.5"/>
    <n v="147.5"/>
    <n v="0"/>
  </r>
  <r>
    <x v="2"/>
    <x v="1"/>
    <x v="1"/>
    <x v="2811"/>
    <x v="56"/>
    <x v="66"/>
    <x v="9562"/>
    <n v="5208.5"/>
    <n v="5208.5"/>
    <n v="0"/>
  </r>
  <r>
    <x v="554"/>
    <x v="0"/>
    <x v="18"/>
    <x v="2958"/>
    <x v="331"/>
    <x v="4"/>
    <x v="10975"/>
    <n v="59561"/>
    <n v="59561"/>
    <n v="0"/>
  </r>
  <r>
    <x v="555"/>
    <x v="2"/>
    <x v="23"/>
    <x v="2475"/>
    <x v="328"/>
    <x v="0"/>
    <x v="8722"/>
    <n v="10500"/>
    <n v="10500"/>
    <n v="0"/>
  </r>
  <r>
    <x v="555"/>
    <x v="2"/>
    <x v="23"/>
    <x v="2475"/>
    <x v="328"/>
    <x v="77"/>
    <x v="8722"/>
    <n v="5773.87"/>
    <n v="996.43"/>
    <n v="4777.4399999999996"/>
  </r>
  <r>
    <x v="95"/>
    <x v="2"/>
    <x v="2"/>
    <x v="2476"/>
    <x v="1"/>
    <x v="16"/>
    <x v="10976"/>
    <n v="15680"/>
    <n v="15680"/>
    <n v="0"/>
  </r>
  <r>
    <x v="95"/>
    <x v="2"/>
    <x v="2"/>
    <x v="2476"/>
    <x v="1"/>
    <x v="48"/>
    <x v="8132"/>
    <n v="34000"/>
    <n v="34000"/>
    <n v="0"/>
  </r>
  <r>
    <x v="95"/>
    <x v="2"/>
    <x v="2"/>
    <x v="2476"/>
    <x v="1"/>
    <x v="42"/>
    <x v="8134"/>
    <n v="2520"/>
    <n v="2520"/>
    <n v="0"/>
  </r>
  <r>
    <x v="95"/>
    <x v="2"/>
    <x v="2"/>
    <x v="2476"/>
    <x v="1"/>
    <x v="21"/>
    <x v="10936"/>
    <n v="10350"/>
    <n v="10350"/>
    <n v="0"/>
  </r>
  <r>
    <x v="95"/>
    <x v="2"/>
    <x v="2"/>
    <x v="2476"/>
    <x v="1"/>
    <x v="57"/>
    <x v="10977"/>
    <n v="13516"/>
    <n v="13516"/>
    <n v="0"/>
  </r>
  <r>
    <x v="54"/>
    <x v="0"/>
    <x v="2"/>
    <x v="3115"/>
    <x v="81"/>
    <x v="4"/>
    <x v="10978"/>
    <n v="391699"/>
    <n v="369131.29"/>
    <n v="22567.71"/>
  </r>
  <r>
    <x v="2"/>
    <x v="1"/>
    <x v="1"/>
    <x v="2477"/>
    <x v="34"/>
    <x v="4"/>
    <x v="10979"/>
    <n v="4197.6499999999996"/>
    <n v="4197.6499999999996"/>
    <n v="0"/>
  </r>
  <r>
    <x v="8"/>
    <x v="0"/>
    <x v="2"/>
    <x v="2480"/>
    <x v="1"/>
    <x v="4"/>
    <x v="10980"/>
    <n v="984"/>
    <n v="984"/>
    <n v="0"/>
  </r>
  <r>
    <x v="8"/>
    <x v="0"/>
    <x v="2"/>
    <x v="2480"/>
    <x v="1"/>
    <x v="0"/>
    <x v="10981"/>
    <n v="458.46"/>
    <n v="458.46"/>
    <n v="0"/>
  </r>
  <r>
    <x v="8"/>
    <x v="0"/>
    <x v="2"/>
    <x v="2480"/>
    <x v="1"/>
    <x v="1"/>
    <x v="10982"/>
    <n v="88"/>
    <n v="88"/>
    <n v="0"/>
  </r>
  <r>
    <x v="8"/>
    <x v="0"/>
    <x v="2"/>
    <x v="2480"/>
    <x v="1"/>
    <x v="1210"/>
    <x v="10983"/>
    <n v="176"/>
    <n v="176"/>
    <n v="0"/>
  </r>
  <r>
    <x v="8"/>
    <x v="0"/>
    <x v="2"/>
    <x v="2480"/>
    <x v="1"/>
    <x v="1211"/>
    <x v="10984"/>
    <n v="387.2"/>
    <n v="387.2"/>
    <n v="0"/>
  </r>
  <r>
    <x v="8"/>
    <x v="0"/>
    <x v="2"/>
    <x v="2480"/>
    <x v="1"/>
    <x v="1212"/>
    <x v="10985"/>
    <n v="31.8"/>
    <n v="31.8"/>
    <n v="0"/>
  </r>
  <r>
    <x v="2"/>
    <x v="1"/>
    <x v="1"/>
    <x v="2482"/>
    <x v="66"/>
    <x v="42"/>
    <x v="238"/>
    <n v="50"/>
    <n v="50"/>
    <n v="0"/>
  </r>
  <r>
    <x v="2"/>
    <x v="1"/>
    <x v="1"/>
    <x v="2482"/>
    <x v="66"/>
    <x v="1"/>
    <x v="1563"/>
    <n v="50"/>
    <n v="50"/>
    <n v="0"/>
  </r>
  <r>
    <x v="2"/>
    <x v="1"/>
    <x v="1"/>
    <x v="2482"/>
    <x v="66"/>
    <x v="119"/>
    <x v="1428"/>
    <n v="50"/>
    <n v="50"/>
    <n v="0"/>
  </r>
  <r>
    <x v="2"/>
    <x v="1"/>
    <x v="1"/>
    <x v="2482"/>
    <x v="66"/>
    <x v="22"/>
    <x v="961"/>
    <n v="50"/>
    <n v="50"/>
    <n v="0"/>
  </r>
  <r>
    <x v="2"/>
    <x v="1"/>
    <x v="1"/>
    <x v="2482"/>
    <x v="66"/>
    <x v="81"/>
    <x v="1431"/>
    <n v="50"/>
    <n v="50"/>
    <n v="0"/>
  </r>
  <r>
    <x v="2"/>
    <x v="1"/>
    <x v="1"/>
    <x v="2482"/>
    <x v="66"/>
    <x v="57"/>
    <x v="1427"/>
    <n v="50"/>
    <n v="50"/>
    <n v="0"/>
  </r>
  <r>
    <x v="2"/>
    <x v="1"/>
    <x v="1"/>
    <x v="2482"/>
    <x v="66"/>
    <x v="1050"/>
    <x v="10986"/>
    <n v="50"/>
    <n v="50"/>
    <n v="0"/>
  </r>
  <r>
    <x v="2"/>
    <x v="1"/>
    <x v="1"/>
    <x v="2483"/>
    <x v="48"/>
    <x v="95"/>
    <x v="10987"/>
    <n v="84"/>
    <n v="84"/>
    <n v="0"/>
  </r>
  <r>
    <x v="188"/>
    <x v="2"/>
    <x v="14"/>
    <x v="3013"/>
    <x v="223"/>
    <x v="25"/>
    <x v="6270"/>
    <n v="764.78"/>
    <n v="764.78"/>
    <n v="0"/>
  </r>
  <r>
    <x v="9"/>
    <x v="0"/>
    <x v="2"/>
    <x v="2961"/>
    <x v="14"/>
    <x v="4"/>
    <x v="10988"/>
    <n v="141906"/>
    <n v="141906"/>
    <n v="0"/>
  </r>
  <r>
    <x v="9"/>
    <x v="0"/>
    <x v="2"/>
    <x v="2961"/>
    <x v="14"/>
    <x v="13"/>
    <x v="10989"/>
    <n v="20695"/>
    <n v="20695"/>
    <n v="0"/>
  </r>
  <r>
    <x v="119"/>
    <x v="2"/>
    <x v="5"/>
    <x v="2666"/>
    <x v="1"/>
    <x v="4"/>
    <x v="10990"/>
    <n v="1315.44"/>
    <n v="1315.44"/>
    <n v="0"/>
  </r>
  <r>
    <x v="2"/>
    <x v="1"/>
    <x v="1"/>
    <x v="2907"/>
    <x v="233"/>
    <x v="4"/>
    <x v="10991"/>
    <n v="850"/>
    <n v="850"/>
    <n v="0"/>
  </r>
  <r>
    <x v="354"/>
    <x v="0"/>
    <x v="31"/>
    <x v="2667"/>
    <x v="456"/>
    <x v="77"/>
    <x v="2512"/>
    <n v="-101.21"/>
    <n v="-101.21"/>
    <n v="0"/>
  </r>
  <r>
    <x v="556"/>
    <x v="2"/>
    <x v="30"/>
    <x v="2821"/>
    <x v="478"/>
    <x v="48"/>
    <x v="10992"/>
    <n v="11700"/>
    <n v="11700"/>
    <n v="0"/>
  </r>
  <r>
    <x v="2"/>
    <x v="1"/>
    <x v="1"/>
    <x v="127"/>
    <x v="66"/>
    <x v="478"/>
    <x v="2869"/>
    <n v="50"/>
    <n v="50"/>
    <n v="0"/>
  </r>
  <r>
    <x v="2"/>
    <x v="1"/>
    <x v="1"/>
    <x v="127"/>
    <x v="66"/>
    <x v="687"/>
    <x v="3741"/>
    <n v="50"/>
    <n v="50"/>
    <n v="0"/>
  </r>
  <r>
    <x v="2"/>
    <x v="1"/>
    <x v="1"/>
    <x v="127"/>
    <x v="66"/>
    <x v="590"/>
    <x v="2496"/>
    <n v="50"/>
    <n v="50"/>
    <n v="0"/>
  </r>
  <r>
    <x v="2"/>
    <x v="1"/>
    <x v="1"/>
    <x v="127"/>
    <x v="66"/>
    <x v="593"/>
    <x v="10993"/>
    <n v="50"/>
    <n v="50"/>
    <n v="0"/>
  </r>
  <r>
    <x v="2"/>
    <x v="1"/>
    <x v="1"/>
    <x v="127"/>
    <x v="66"/>
    <x v="825"/>
    <x v="10994"/>
    <n v="50"/>
    <n v="50"/>
    <n v="0"/>
  </r>
  <r>
    <x v="107"/>
    <x v="0"/>
    <x v="0"/>
    <x v="272"/>
    <x v="103"/>
    <x v="46"/>
    <x v="10995"/>
    <n v="6228.62"/>
    <n v="6228.62"/>
    <n v="0"/>
  </r>
  <r>
    <x v="2"/>
    <x v="1"/>
    <x v="1"/>
    <x v="377"/>
    <x v="4"/>
    <x v="4"/>
    <x v="10996"/>
    <n v="755"/>
    <n v="755"/>
    <n v="0"/>
  </r>
  <r>
    <x v="70"/>
    <x v="0"/>
    <x v="0"/>
    <x v="557"/>
    <x v="160"/>
    <x v="25"/>
    <x v="10997"/>
    <n v="80.84"/>
    <n v="80.84"/>
    <n v="0"/>
  </r>
  <r>
    <x v="2"/>
    <x v="1"/>
    <x v="1"/>
    <x v="378"/>
    <x v="132"/>
    <x v="4"/>
    <x v="10998"/>
    <n v="2950"/>
    <n v="2950"/>
    <n v="0"/>
  </r>
  <r>
    <x v="2"/>
    <x v="1"/>
    <x v="1"/>
    <x v="378"/>
    <x v="132"/>
    <x v="0"/>
    <x v="10999"/>
    <n v="50"/>
    <n v="50"/>
    <n v="0"/>
  </r>
  <r>
    <x v="2"/>
    <x v="1"/>
    <x v="1"/>
    <x v="378"/>
    <x v="132"/>
    <x v="17"/>
    <x v="10999"/>
    <n v="50"/>
    <n v="50"/>
    <n v="0"/>
  </r>
  <r>
    <x v="5"/>
    <x v="0"/>
    <x v="0"/>
    <x v="379"/>
    <x v="49"/>
    <x v="4"/>
    <x v="11000"/>
    <n v="4800"/>
    <n v="4800"/>
    <n v="0"/>
  </r>
  <r>
    <x v="2"/>
    <x v="1"/>
    <x v="1"/>
    <x v="558"/>
    <x v="77"/>
    <x v="25"/>
    <x v="2962"/>
    <n v="109.86"/>
    <n v="109.86"/>
    <n v="0"/>
  </r>
  <r>
    <x v="62"/>
    <x v="0"/>
    <x v="0"/>
    <x v="448"/>
    <x v="9"/>
    <x v="85"/>
    <x v="420"/>
    <n v="23"/>
    <n v="23"/>
    <n v="0"/>
  </r>
  <r>
    <x v="2"/>
    <x v="1"/>
    <x v="1"/>
    <x v="381"/>
    <x v="101"/>
    <x v="4"/>
    <x v="11001"/>
    <n v="2018.4"/>
    <n v="2018.4"/>
    <n v="0"/>
  </r>
  <r>
    <x v="2"/>
    <x v="1"/>
    <x v="1"/>
    <x v="452"/>
    <x v="58"/>
    <x v="17"/>
    <x v="11002"/>
    <n v="86.36"/>
    <n v="86.36"/>
    <n v="0"/>
  </r>
  <r>
    <x v="2"/>
    <x v="1"/>
    <x v="1"/>
    <x v="452"/>
    <x v="58"/>
    <x v="78"/>
    <x v="11003"/>
    <n v="153"/>
    <n v="153"/>
    <n v="0"/>
  </r>
  <r>
    <x v="2"/>
    <x v="1"/>
    <x v="1"/>
    <x v="452"/>
    <x v="58"/>
    <x v="21"/>
    <x v="11004"/>
    <n v="37.54"/>
    <n v="37.54"/>
    <n v="0"/>
  </r>
  <r>
    <x v="2"/>
    <x v="1"/>
    <x v="1"/>
    <x v="452"/>
    <x v="58"/>
    <x v="22"/>
    <x v="11005"/>
    <n v="72.260000000000005"/>
    <n v="72.260000000000005"/>
    <n v="0"/>
  </r>
  <r>
    <x v="22"/>
    <x v="0"/>
    <x v="0"/>
    <x v="514"/>
    <x v="1"/>
    <x v="19"/>
    <x v="11006"/>
    <n v="1695.96"/>
    <n v="1695.96"/>
    <n v="0"/>
  </r>
  <r>
    <x v="2"/>
    <x v="1"/>
    <x v="1"/>
    <x v="1141"/>
    <x v="43"/>
    <x v="4"/>
    <x v="11007"/>
    <n v="1629.11"/>
    <n v="1629.11"/>
    <n v="0"/>
  </r>
  <r>
    <x v="295"/>
    <x v="0"/>
    <x v="0"/>
    <x v="3116"/>
    <x v="149"/>
    <x v="4"/>
    <x v="11008"/>
    <n v="5000"/>
    <n v="5000"/>
    <n v="0"/>
  </r>
  <r>
    <x v="7"/>
    <x v="0"/>
    <x v="2"/>
    <x v="515"/>
    <x v="23"/>
    <x v="118"/>
    <x v="1585"/>
    <n v="463.6"/>
    <n v="463.6"/>
    <n v="0"/>
  </r>
  <r>
    <x v="152"/>
    <x v="0"/>
    <x v="2"/>
    <x v="517"/>
    <x v="1"/>
    <x v="16"/>
    <x v="1361"/>
    <n v="12409.74"/>
    <n v="12409.74"/>
    <n v="0"/>
  </r>
  <r>
    <x v="152"/>
    <x v="0"/>
    <x v="2"/>
    <x v="517"/>
    <x v="1"/>
    <x v="20"/>
    <x v="3015"/>
    <n v="5640.53"/>
    <n v="5640.53"/>
    <n v="0"/>
  </r>
  <r>
    <x v="152"/>
    <x v="0"/>
    <x v="2"/>
    <x v="517"/>
    <x v="1"/>
    <x v="42"/>
    <x v="2667"/>
    <n v="2723.35"/>
    <n v="2723.35"/>
    <n v="0"/>
  </r>
  <r>
    <x v="152"/>
    <x v="0"/>
    <x v="2"/>
    <x v="517"/>
    <x v="1"/>
    <x v="23"/>
    <x v="11009"/>
    <n v="13826.96"/>
    <n v="13826.96"/>
    <n v="0"/>
  </r>
  <r>
    <x v="2"/>
    <x v="1"/>
    <x v="1"/>
    <x v="554"/>
    <x v="58"/>
    <x v="42"/>
    <x v="1730"/>
    <n v="38.85"/>
    <n v="38.85"/>
    <n v="0"/>
  </r>
  <r>
    <x v="2"/>
    <x v="1"/>
    <x v="1"/>
    <x v="555"/>
    <x v="174"/>
    <x v="25"/>
    <x v="2460"/>
    <n v="865"/>
    <n v="865"/>
    <n v="0"/>
  </r>
  <r>
    <x v="2"/>
    <x v="1"/>
    <x v="1"/>
    <x v="1258"/>
    <x v="34"/>
    <x v="4"/>
    <x v="11010"/>
    <n v="4650"/>
    <n v="4650"/>
    <n v="0"/>
  </r>
  <r>
    <x v="2"/>
    <x v="1"/>
    <x v="1"/>
    <x v="599"/>
    <x v="122"/>
    <x v="68"/>
    <x v="11011"/>
    <n v="6.13"/>
    <n v="6.13"/>
    <n v="0"/>
  </r>
  <r>
    <x v="2"/>
    <x v="1"/>
    <x v="1"/>
    <x v="601"/>
    <x v="37"/>
    <x v="104"/>
    <x v="11012"/>
    <n v="23.09"/>
    <n v="23.09"/>
    <n v="0"/>
  </r>
  <r>
    <x v="2"/>
    <x v="1"/>
    <x v="1"/>
    <x v="601"/>
    <x v="37"/>
    <x v="23"/>
    <x v="11013"/>
    <n v="9.3800000000000008"/>
    <n v="9.3800000000000008"/>
    <n v="0"/>
  </r>
  <r>
    <x v="2"/>
    <x v="1"/>
    <x v="1"/>
    <x v="601"/>
    <x v="37"/>
    <x v="142"/>
    <x v="11014"/>
    <n v="5.13"/>
    <n v="5.13"/>
    <n v="0"/>
  </r>
  <r>
    <x v="2"/>
    <x v="1"/>
    <x v="1"/>
    <x v="601"/>
    <x v="37"/>
    <x v="164"/>
    <x v="11015"/>
    <n v="15.63"/>
    <n v="15.63"/>
    <n v="0"/>
  </r>
  <r>
    <x v="2"/>
    <x v="1"/>
    <x v="1"/>
    <x v="601"/>
    <x v="37"/>
    <x v="114"/>
    <x v="11016"/>
    <n v="28.26"/>
    <n v="28.26"/>
    <n v="0"/>
  </r>
  <r>
    <x v="2"/>
    <x v="1"/>
    <x v="1"/>
    <x v="601"/>
    <x v="37"/>
    <x v="524"/>
    <x v="11017"/>
    <n v="203.63"/>
    <n v="203.63"/>
    <n v="0"/>
  </r>
  <r>
    <x v="2"/>
    <x v="1"/>
    <x v="1"/>
    <x v="601"/>
    <x v="37"/>
    <x v="150"/>
    <x v="11018"/>
    <n v="21.27"/>
    <n v="21.27"/>
    <n v="0"/>
  </r>
  <r>
    <x v="2"/>
    <x v="1"/>
    <x v="1"/>
    <x v="601"/>
    <x v="37"/>
    <x v="417"/>
    <x v="11019"/>
    <n v="41.49"/>
    <n v="41.49"/>
    <n v="0"/>
  </r>
  <r>
    <x v="2"/>
    <x v="1"/>
    <x v="1"/>
    <x v="601"/>
    <x v="37"/>
    <x v="242"/>
    <x v="11020"/>
    <n v="4.7300000000000004"/>
    <n v="4.7300000000000004"/>
    <n v="0"/>
  </r>
  <r>
    <x v="2"/>
    <x v="1"/>
    <x v="1"/>
    <x v="601"/>
    <x v="37"/>
    <x v="618"/>
    <x v="11021"/>
    <n v="4.7300000000000004"/>
    <n v="4.7300000000000004"/>
    <n v="0"/>
  </r>
  <r>
    <x v="2"/>
    <x v="1"/>
    <x v="1"/>
    <x v="796"/>
    <x v="37"/>
    <x v="91"/>
    <x v="11022"/>
    <n v="54.4"/>
    <n v="54.4"/>
    <n v="0"/>
  </r>
  <r>
    <x v="2"/>
    <x v="1"/>
    <x v="1"/>
    <x v="796"/>
    <x v="37"/>
    <x v="51"/>
    <x v="11023"/>
    <n v="85.74"/>
    <n v="85.74"/>
    <n v="0"/>
  </r>
  <r>
    <x v="152"/>
    <x v="0"/>
    <x v="2"/>
    <x v="797"/>
    <x v="1"/>
    <x v="0"/>
    <x v="11024"/>
    <n v="23.9"/>
    <n v="23.9"/>
    <n v="0"/>
  </r>
  <r>
    <x v="2"/>
    <x v="1"/>
    <x v="1"/>
    <x v="861"/>
    <x v="34"/>
    <x v="46"/>
    <x v="11025"/>
    <n v="352.5"/>
    <n v="352.5"/>
    <n v="0"/>
  </r>
  <r>
    <x v="2"/>
    <x v="1"/>
    <x v="1"/>
    <x v="862"/>
    <x v="123"/>
    <x v="0"/>
    <x v="2243"/>
    <n v="4722.99"/>
    <n v="4722.99"/>
    <n v="0"/>
  </r>
  <r>
    <x v="2"/>
    <x v="1"/>
    <x v="1"/>
    <x v="2344"/>
    <x v="190"/>
    <x v="121"/>
    <x v="11026"/>
    <n v="9.7799999999999994"/>
    <n v="9.7799999999999994"/>
    <n v="0"/>
  </r>
  <r>
    <x v="2"/>
    <x v="1"/>
    <x v="1"/>
    <x v="2920"/>
    <x v="90"/>
    <x v="17"/>
    <x v="3348"/>
    <n v="662.5"/>
    <n v="662.5"/>
    <n v="0"/>
  </r>
  <r>
    <x v="2"/>
    <x v="1"/>
    <x v="1"/>
    <x v="2913"/>
    <x v="14"/>
    <x v="25"/>
    <x v="11027"/>
    <n v="3576.7"/>
    <n v="3576.7"/>
    <n v="0"/>
  </r>
  <r>
    <x v="2"/>
    <x v="1"/>
    <x v="1"/>
    <x v="2913"/>
    <x v="14"/>
    <x v="64"/>
    <x v="11027"/>
    <n v="587.4"/>
    <n v="587.4"/>
    <n v="0"/>
  </r>
  <r>
    <x v="2"/>
    <x v="1"/>
    <x v="1"/>
    <x v="2914"/>
    <x v="14"/>
    <x v="127"/>
    <x v="11028"/>
    <n v="5639.67"/>
    <n v="5639.67"/>
    <n v="0"/>
  </r>
  <r>
    <x v="557"/>
    <x v="0"/>
    <x v="16"/>
    <x v="2921"/>
    <x v="14"/>
    <x v="4"/>
    <x v="11029"/>
    <n v="13687.92"/>
    <n v="13687.92"/>
    <n v="0"/>
  </r>
  <r>
    <x v="2"/>
    <x v="1"/>
    <x v="1"/>
    <x v="3117"/>
    <x v="332"/>
    <x v="25"/>
    <x v="11030"/>
    <n v="11918.96"/>
    <n v="11918.96"/>
    <n v="0"/>
  </r>
  <r>
    <x v="2"/>
    <x v="1"/>
    <x v="1"/>
    <x v="2638"/>
    <x v="453"/>
    <x v="4"/>
    <x v="11031"/>
    <n v="3331"/>
    <n v="3331"/>
    <n v="0"/>
  </r>
  <r>
    <x v="2"/>
    <x v="1"/>
    <x v="1"/>
    <x v="2638"/>
    <x v="453"/>
    <x v="64"/>
    <x v="11032"/>
    <n v="1665.5"/>
    <n v="1665.5"/>
    <n v="0"/>
  </r>
  <r>
    <x v="2"/>
    <x v="1"/>
    <x v="1"/>
    <x v="2855"/>
    <x v="179"/>
    <x v="0"/>
    <x v="11033"/>
    <n v="573.12"/>
    <n v="573.12"/>
    <n v="0"/>
  </r>
  <r>
    <x v="38"/>
    <x v="2"/>
    <x v="5"/>
    <x v="2639"/>
    <x v="1"/>
    <x v="48"/>
    <x v="11034"/>
    <n v="96.75"/>
    <n v="96.75"/>
    <n v="0"/>
  </r>
  <r>
    <x v="2"/>
    <x v="1"/>
    <x v="1"/>
    <x v="2918"/>
    <x v="362"/>
    <x v="4"/>
    <x v="11035"/>
    <n v="345"/>
    <n v="345"/>
    <n v="0"/>
  </r>
  <r>
    <x v="2"/>
    <x v="1"/>
    <x v="1"/>
    <x v="2641"/>
    <x v="391"/>
    <x v="17"/>
    <x v="11036"/>
    <n v="24.69"/>
    <n v="24.69"/>
    <n v="0"/>
  </r>
  <r>
    <x v="2"/>
    <x v="1"/>
    <x v="1"/>
    <x v="3118"/>
    <x v="93"/>
    <x v="4"/>
    <x v="11037"/>
    <n v="2348"/>
    <n v="2348"/>
    <n v="0"/>
  </r>
  <r>
    <x v="2"/>
    <x v="1"/>
    <x v="1"/>
    <x v="3118"/>
    <x v="93"/>
    <x v="25"/>
    <x v="420"/>
    <n v="72"/>
    <n v="72"/>
    <n v="0"/>
  </r>
  <r>
    <x v="22"/>
    <x v="0"/>
    <x v="0"/>
    <x v="648"/>
    <x v="1"/>
    <x v="4"/>
    <x v="11038"/>
    <n v="243.25"/>
    <n v="243.25"/>
    <n v="0"/>
  </r>
  <r>
    <x v="2"/>
    <x v="1"/>
    <x v="1"/>
    <x v="1122"/>
    <x v="9"/>
    <x v="25"/>
    <x v="834"/>
    <n v="1326"/>
    <n v="1326"/>
    <n v="0"/>
  </r>
  <r>
    <x v="172"/>
    <x v="0"/>
    <x v="0"/>
    <x v="649"/>
    <x v="116"/>
    <x v="25"/>
    <x v="2653"/>
    <n v="480"/>
    <n v="480"/>
    <n v="0"/>
  </r>
  <r>
    <x v="2"/>
    <x v="1"/>
    <x v="1"/>
    <x v="1609"/>
    <x v="93"/>
    <x v="25"/>
    <x v="420"/>
    <n v="12"/>
    <n v="12"/>
    <n v="0"/>
  </r>
  <r>
    <x v="2"/>
    <x v="1"/>
    <x v="1"/>
    <x v="1173"/>
    <x v="122"/>
    <x v="4"/>
    <x v="11039"/>
    <n v="900"/>
    <n v="900"/>
    <n v="0"/>
  </r>
  <r>
    <x v="2"/>
    <x v="1"/>
    <x v="1"/>
    <x v="1173"/>
    <x v="122"/>
    <x v="95"/>
    <x v="1155"/>
    <n v="49.1"/>
    <n v="49.1"/>
    <n v="0"/>
  </r>
  <r>
    <x v="2"/>
    <x v="1"/>
    <x v="1"/>
    <x v="1123"/>
    <x v="60"/>
    <x v="4"/>
    <x v="5418"/>
    <n v="5188.8"/>
    <n v="5188.8"/>
    <n v="0"/>
  </r>
  <r>
    <x v="2"/>
    <x v="1"/>
    <x v="1"/>
    <x v="650"/>
    <x v="66"/>
    <x v="46"/>
    <x v="11040"/>
    <n v="45"/>
    <n v="45"/>
    <n v="0"/>
  </r>
  <r>
    <x v="2"/>
    <x v="1"/>
    <x v="1"/>
    <x v="650"/>
    <x v="66"/>
    <x v="95"/>
    <x v="11041"/>
    <n v="45"/>
    <n v="45"/>
    <n v="0"/>
  </r>
  <r>
    <x v="2"/>
    <x v="1"/>
    <x v="1"/>
    <x v="650"/>
    <x v="66"/>
    <x v="106"/>
    <x v="11042"/>
    <n v="45"/>
    <n v="45"/>
    <n v="0"/>
  </r>
  <r>
    <x v="2"/>
    <x v="1"/>
    <x v="1"/>
    <x v="3119"/>
    <x v="503"/>
    <x v="4"/>
    <x v="11043"/>
    <n v="13302"/>
    <n v="13302"/>
    <n v="0"/>
  </r>
  <r>
    <x v="2"/>
    <x v="1"/>
    <x v="1"/>
    <x v="1610"/>
    <x v="286"/>
    <x v="13"/>
    <x v="5473"/>
    <n v="3858"/>
    <n v="3858"/>
    <n v="0"/>
  </r>
  <r>
    <x v="2"/>
    <x v="1"/>
    <x v="1"/>
    <x v="3120"/>
    <x v="61"/>
    <x v="4"/>
    <x v="11044"/>
    <n v="2021.52"/>
    <n v="2021.52"/>
    <n v="0"/>
  </r>
  <r>
    <x v="2"/>
    <x v="1"/>
    <x v="1"/>
    <x v="652"/>
    <x v="95"/>
    <x v="46"/>
    <x v="11045"/>
    <n v="47.5"/>
    <n v="47.5"/>
    <n v="0"/>
  </r>
  <r>
    <x v="2"/>
    <x v="1"/>
    <x v="1"/>
    <x v="652"/>
    <x v="95"/>
    <x v="62"/>
    <x v="4494"/>
    <n v="39"/>
    <n v="39"/>
    <n v="0"/>
  </r>
  <r>
    <x v="46"/>
    <x v="0"/>
    <x v="0"/>
    <x v="653"/>
    <x v="164"/>
    <x v="25"/>
    <x v="11046"/>
    <n v="464.4"/>
    <n v="464.4"/>
    <n v="0"/>
  </r>
  <r>
    <x v="2"/>
    <x v="1"/>
    <x v="1"/>
    <x v="3121"/>
    <x v="504"/>
    <x v="4"/>
    <x v="11047"/>
    <n v="5197"/>
    <n v="5197"/>
    <n v="0"/>
  </r>
  <r>
    <x v="2"/>
    <x v="1"/>
    <x v="1"/>
    <x v="654"/>
    <x v="141"/>
    <x v="0"/>
    <x v="11048"/>
    <n v="300"/>
    <n v="300"/>
    <n v="0"/>
  </r>
  <r>
    <x v="263"/>
    <x v="0"/>
    <x v="16"/>
    <x v="656"/>
    <x v="15"/>
    <x v="73"/>
    <x v="3776"/>
    <n v="-2776.4"/>
    <n v="-2776.4"/>
    <n v="0"/>
  </r>
  <r>
    <x v="80"/>
    <x v="0"/>
    <x v="0"/>
    <x v="3122"/>
    <x v="224"/>
    <x v="4"/>
    <x v="11049"/>
    <n v="4626.7299999999996"/>
    <n v="4626.7299999999996"/>
    <n v="0"/>
  </r>
  <r>
    <x v="2"/>
    <x v="1"/>
    <x v="1"/>
    <x v="660"/>
    <x v="37"/>
    <x v="4"/>
    <x v="11050"/>
    <n v="47.7"/>
    <n v="47.7"/>
    <n v="0"/>
  </r>
  <r>
    <x v="2"/>
    <x v="1"/>
    <x v="1"/>
    <x v="660"/>
    <x v="37"/>
    <x v="0"/>
    <x v="11051"/>
    <n v="19.899999999999999"/>
    <n v="19.899999999999999"/>
    <n v="0"/>
  </r>
  <r>
    <x v="2"/>
    <x v="1"/>
    <x v="1"/>
    <x v="661"/>
    <x v="61"/>
    <x v="4"/>
    <x v="227"/>
    <n v="21.25"/>
    <n v="21.25"/>
    <n v="0"/>
  </r>
  <r>
    <x v="2"/>
    <x v="1"/>
    <x v="1"/>
    <x v="661"/>
    <x v="61"/>
    <x v="42"/>
    <x v="11052"/>
    <n v="2.57"/>
    <n v="2.57"/>
    <n v="0"/>
  </r>
  <r>
    <x v="2"/>
    <x v="1"/>
    <x v="1"/>
    <x v="661"/>
    <x v="61"/>
    <x v="119"/>
    <x v="11053"/>
    <n v="74.8"/>
    <n v="74.8"/>
    <n v="0"/>
  </r>
  <r>
    <x v="2"/>
    <x v="1"/>
    <x v="1"/>
    <x v="662"/>
    <x v="47"/>
    <x v="64"/>
    <x v="11054"/>
    <n v="46.17"/>
    <n v="46.17"/>
    <n v="0"/>
  </r>
  <r>
    <x v="2"/>
    <x v="1"/>
    <x v="1"/>
    <x v="664"/>
    <x v="160"/>
    <x v="4"/>
    <x v="11055"/>
    <n v="3042.12"/>
    <n v="3042.12"/>
    <n v="0"/>
  </r>
  <r>
    <x v="2"/>
    <x v="1"/>
    <x v="1"/>
    <x v="664"/>
    <x v="160"/>
    <x v="16"/>
    <x v="11056"/>
    <n v="328.94"/>
    <n v="328.94"/>
    <n v="0"/>
  </r>
  <r>
    <x v="2"/>
    <x v="1"/>
    <x v="1"/>
    <x v="738"/>
    <x v="5"/>
    <x v="62"/>
    <x v="11057"/>
    <n v="75.900000000000006"/>
    <n v="75.900000000000006"/>
    <n v="0"/>
  </r>
  <r>
    <x v="2"/>
    <x v="1"/>
    <x v="1"/>
    <x v="738"/>
    <x v="5"/>
    <x v="51"/>
    <x v="11058"/>
    <n v="594.82000000000005"/>
    <n v="594.82000000000005"/>
    <n v="0"/>
  </r>
  <r>
    <x v="2"/>
    <x v="1"/>
    <x v="1"/>
    <x v="738"/>
    <x v="5"/>
    <x v="78"/>
    <x v="11059"/>
    <n v="91.92"/>
    <n v="91.92"/>
    <n v="0"/>
  </r>
  <r>
    <x v="173"/>
    <x v="0"/>
    <x v="2"/>
    <x v="739"/>
    <x v="1"/>
    <x v="17"/>
    <x v="6033"/>
    <n v="210"/>
    <n v="210"/>
    <n v="0"/>
  </r>
  <r>
    <x v="173"/>
    <x v="0"/>
    <x v="2"/>
    <x v="739"/>
    <x v="1"/>
    <x v="16"/>
    <x v="2742"/>
    <n v="292.5"/>
    <n v="292.5"/>
    <n v="0"/>
  </r>
  <r>
    <x v="173"/>
    <x v="0"/>
    <x v="2"/>
    <x v="739"/>
    <x v="1"/>
    <x v="18"/>
    <x v="4469"/>
    <n v="737.5"/>
    <n v="737.5"/>
    <n v="0"/>
  </r>
  <r>
    <x v="38"/>
    <x v="2"/>
    <x v="5"/>
    <x v="2535"/>
    <x v="279"/>
    <x v="4"/>
    <x v="11060"/>
    <n v="630"/>
    <n v="630"/>
    <n v="0"/>
  </r>
  <r>
    <x v="38"/>
    <x v="2"/>
    <x v="5"/>
    <x v="2535"/>
    <x v="279"/>
    <x v="25"/>
    <x v="11061"/>
    <n v="756"/>
    <n v="756"/>
    <n v="0"/>
  </r>
  <r>
    <x v="2"/>
    <x v="1"/>
    <x v="1"/>
    <x v="2536"/>
    <x v="1"/>
    <x v="106"/>
    <x v="11062"/>
    <n v="254.25"/>
    <n v="254.25"/>
    <n v="0"/>
  </r>
  <r>
    <x v="2"/>
    <x v="1"/>
    <x v="1"/>
    <x v="2536"/>
    <x v="1"/>
    <x v="117"/>
    <x v="11063"/>
    <n v="47.75"/>
    <n v="47.75"/>
    <n v="0"/>
  </r>
  <r>
    <x v="2"/>
    <x v="1"/>
    <x v="1"/>
    <x v="2536"/>
    <x v="1"/>
    <x v="1"/>
    <x v="11064"/>
    <n v="49.25"/>
    <n v="49.25"/>
    <n v="0"/>
  </r>
  <r>
    <x v="190"/>
    <x v="2"/>
    <x v="5"/>
    <x v="2678"/>
    <x v="160"/>
    <x v="0"/>
    <x v="11065"/>
    <n v="23.9"/>
    <n v="23.9"/>
    <n v="0"/>
  </r>
  <r>
    <x v="2"/>
    <x v="1"/>
    <x v="1"/>
    <x v="2979"/>
    <x v="37"/>
    <x v="0"/>
    <x v="11066"/>
    <n v="934.8"/>
    <n v="934.8"/>
    <n v="0"/>
  </r>
  <r>
    <x v="2"/>
    <x v="1"/>
    <x v="1"/>
    <x v="2679"/>
    <x v="225"/>
    <x v="4"/>
    <x v="11067"/>
    <n v="644.84"/>
    <n v="644.84"/>
    <n v="0"/>
  </r>
  <r>
    <x v="2"/>
    <x v="1"/>
    <x v="1"/>
    <x v="2679"/>
    <x v="225"/>
    <x v="64"/>
    <x v="11068"/>
    <n v="68.73"/>
    <n v="68.73"/>
    <n v="0"/>
  </r>
  <r>
    <x v="558"/>
    <x v="2"/>
    <x v="23"/>
    <x v="3123"/>
    <x v="0"/>
    <x v="4"/>
    <x v="11069"/>
    <n v="16547"/>
    <n v="1392.93"/>
    <n v="15154.07"/>
  </r>
  <r>
    <x v="151"/>
    <x v="2"/>
    <x v="2"/>
    <x v="3124"/>
    <x v="1"/>
    <x v="4"/>
    <x v="11070"/>
    <n v="8570"/>
    <n v="8570"/>
    <n v="0"/>
  </r>
  <r>
    <x v="2"/>
    <x v="1"/>
    <x v="1"/>
    <x v="2683"/>
    <x v="200"/>
    <x v="0"/>
    <x v="9217"/>
    <n v="1000"/>
    <n v="1000"/>
    <n v="0"/>
  </r>
  <r>
    <x v="2"/>
    <x v="1"/>
    <x v="1"/>
    <x v="2685"/>
    <x v="362"/>
    <x v="16"/>
    <x v="11071"/>
    <n v="57.35"/>
    <n v="57.35"/>
    <n v="0"/>
  </r>
  <r>
    <x v="407"/>
    <x v="0"/>
    <x v="17"/>
    <x v="2686"/>
    <x v="94"/>
    <x v="0"/>
    <x v="11072"/>
    <n v="77"/>
    <n v="77"/>
    <n v="0"/>
  </r>
  <r>
    <x v="407"/>
    <x v="0"/>
    <x v="17"/>
    <x v="2686"/>
    <x v="94"/>
    <x v="17"/>
    <x v="11073"/>
    <n v="585.20000000000005"/>
    <n v="585.20000000000005"/>
    <n v="0"/>
  </r>
  <r>
    <x v="407"/>
    <x v="0"/>
    <x v="17"/>
    <x v="2686"/>
    <x v="94"/>
    <x v="16"/>
    <x v="11074"/>
    <n v="94.5"/>
    <n v="94.5"/>
    <n v="0"/>
  </r>
  <r>
    <x v="466"/>
    <x v="2"/>
    <x v="5"/>
    <x v="3069"/>
    <x v="61"/>
    <x v="4"/>
    <x v="11075"/>
    <n v="10000"/>
    <n v="10000"/>
    <n v="0"/>
  </r>
  <r>
    <x v="466"/>
    <x v="2"/>
    <x v="5"/>
    <x v="3069"/>
    <x v="61"/>
    <x v="64"/>
    <x v="2512"/>
    <n v="-79.790000000000006"/>
    <n v="-79.790000000000006"/>
    <n v="0"/>
  </r>
  <r>
    <x v="466"/>
    <x v="2"/>
    <x v="5"/>
    <x v="3069"/>
    <x v="61"/>
    <x v="73"/>
    <x v="2512"/>
    <n v="79.790000000000006"/>
    <n v="79.790000000000006"/>
    <n v="0"/>
  </r>
  <r>
    <x v="2"/>
    <x v="1"/>
    <x v="1"/>
    <x v="2688"/>
    <x v="57"/>
    <x v="4"/>
    <x v="11076"/>
    <n v="564.03"/>
    <n v="564.03"/>
    <n v="0"/>
  </r>
  <r>
    <x v="353"/>
    <x v="2"/>
    <x v="28"/>
    <x v="2690"/>
    <x v="200"/>
    <x v="27"/>
    <x v="9225"/>
    <n v="36250"/>
    <n v="36250"/>
    <n v="0"/>
  </r>
  <r>
    <x v="190"/>
    <x v="2"/>
    <x v="5"/>
    <x v="2692"/>
    <x v="223"/>
    <x v="48"/>
    <x v="11077"/>
    <n v="1670.4"/>
    <n v="1670.4"/>
    <n v="0"/>
  </r>
  <r>
    <x v="190"/>
    <x v="2"/>
    <x v="5"/>
    <x v="2692"/>
    <x v="223"/>
    <x v="95"/>
    <x v="11078"/>
    <n v="5049"/>
    <n v="5049"/>
    <n v="0"/>
  </r>
  <r>
    <x v="190"/>
    <x v="2"/>
    <x v="5"/>
    <x v="2692"/>
    <x v="223"/>
    <x v="19"/>
    <x v="7395"/>
    <n v="99"/>
    <n v="99"/>
    <n v="0"/>
  </r>
  <r>
    <x v="454"/>
    <x v="2"/>
    <x v="32"/>
    <x v="2692"/>
    <x v="223"/>
    <x v="168"/>
    <x v="554"/>
    <n v="218.95"/>
    <n v="48.68"/>
    <n v="170.27"/>
  </r>
  <r>
    <x v="190"/>
    <x v="2"/>
    <x v="5"/>
    <x v="2692"/>
    <x v="223"/>
    <x v="106"/>
    <x v="2512"/>
    <n v="-678.6"/>
    <n v="-678.6"/>
    <n v="0"/>
  </r>
  <r>
    <x v="2"/>
    <x v="1"/>
    <x v="1"/>
    <x v="2984"/>
    <x v="37"/>
    <x v="25"/>
    <x v="11079"/>
    <n v="582.12"/>
    <n v="582.12"/>
    <n v="0"/>
  </r>
  <r>
    <x v="341"/>
    <x v="2"/>
    <x v="5"/>
    <x v="3125"/>
    <x v="33"/>
    <x v="4"/>
    <x v="11080"/>
    <n v="10000"/>
    <n v="7498.85"/>
    <n v="2501.15"/>
  </r>
  <r>
    <x v="2"/>
    <x v="1"/>
    <x v="1"/>
    <x v="2695"/>
    <x v="64"/>
    <x v="54"/>
    <x v="11081"/>
    <n v="41.62"/>
    <n v="41.62"/>
    <n v="0"/>
  </r>
  <r>
    <x v="2"/>
    <x v="1"/>
    <x v="1"/>
    <x v="2695"/>
    <x v="64"/>
    <x v="467"/>
    <x v="11082"/>
    <n v="119.72"/>
    <n v="119.72"/>
    <n v="0"/>
  </r>
  <r>
    <x v="2"/>
    <x v="1"/>
    <x v="1"/>
    <x v="2695"/>
    <x v="64"/>
    <x v="232"/>
    <x v="11083"/>
    <n v="300.2"/>
    <n v="300.2"/>
    <n v="0"/>
  </r>
  <r>
    <x v="354"/>
    <x v="0"/>
    <x v="31"/>
    <x v="3022"/>
    <x v="465"/>
    <x v="25"/>
    <x v="2867"/>
    <n v="2197"/>
    <n v="2197"/>
    <n v="0"/>
  </r>
  <r>
    <x v="2"/>
    <x v="1"/>
    <x v="1"/>
    <x v="2698"/>
    <x v="366"/>
    <x v="4"/>
    <x v="9433"/>
    <n v="800"/>
    <n v="800"/>
    <n v="0"/>
  </r>
  <r>
    <x v="2"/>
    <x v="1"/>
    <x v="1"/>
    <x v="3126"/>
    <x v="505"/>
    <x v="4"/>
    <x v="11084"/>
    <n v="1225"/>
    <n v="1225"/>
    <n v="0"/>
  </r>
  <r>
    <x v="2"/>
    <x v="1"/>
    <x v="1"/>
    <x v="2771"/>
    <x v="60"/>
    <x v="0"/>
    <x v="11085"/>
    <n v="258"/>
    <n v="258"/>
    <n v="0"/>
  </r>
  <r>
    <x v="2"/>
    <x v="1"/>
    <x v="1"/>
    <x v="2700"/>
    <x v="293"/>
    <x v="12"/>
    <x v="7234"/>
    <n v="48.75"/>
    <n v="48.75"/>
    <n v="0"/>
  </r>
  <r>
    <x v="313"/>
    <x v="2"/>
    <x v="2"/>
    <x v="525"/>
    <x v="55"/>
    <x v="1213"/>
    <x v="1629"/>
    <n v="962.5"/>
    <n v="962.5"/>
    <n v="0"/>
  </r>
  <r>
    <x v="288"/>
    <x v="0"/>
    <x v="11"/>
    <x v="525"/>
    <x v="55"/>
    <x v="653"/>
    <x v="1629"/>
    <n v="218.75"/>
    <n v="218.75"/>
    <n v="0"/>
  </r>
  <r>
    <x v="21"/>
    <x v="0"/>
    <x v="0"/>
    <x v="525"/>
    <x v="55"/>
    <x v="470"/>
    <x v="1629"/>
    <n v="375"/>
    <n v="375"/>
    <n v="0"/>
  </r>
  <r>
    <x v="354"/>
    <x v="0"/>
    <x v="31"/>
    <x v="2618"/>
    <x v="31"/>
    <x v="48"/>
    <x v="11086"/>
    <n v="45"/>
    <n v="45"/>
    <n v="0"/>
  </r>
  <r>
    <x v="407"/>
    <x v="0"/>
    <x v="17"/>
    <x v="3127"/>
    <x v="33"/>
    <x v="4"/>
    <x v="11087"/>
    <n v="4224"/>
    <n v="4224"/>
    <n v="0"/>
  </r>
  <r>
    <x v="2"/>
    <x v="1"/>
    <x v="1"/>
    <x v="2620"/>
    <x v="364"/>
    <x v="25"/>
    <x v="11088"/>
    <n v="1350.19"/>
    <n v="1350.19"/>
    <n v="0"/>
  </r>
  <r>
    <x v="2"/>
    <x v="1"/>
    <x v="1"/>
    <x v="2620"/>
    <x v="364"/>
    <x v="0"/>
    <x v="11089"/>
    <n v="298.13"/>
    <n v="298.13"/>
    <n v="0"/>
  </r>
  <r>
    <x v="2"/>
    <x v="1"/>
    <x v="1"/>
    <x v="2620"/>
    <x v="364"/>
    <x v="17"/>
    <x v="11090"/>
    <n v="1299.83"/>
    <n v="1299.83"/>
    <n v="0"/>
  </r>
  <r>
    <x v="2"/>
    <x v="1"/>
    <x v="1"/>
    <x v="2620"/>
    <x v="364"/>
    <x v="42"/>
    <x v="11091"/>
    <n v="840.99"/>
    <n v="840.99"/>
    <n v="0"/>
  </r>
  <r>
    <x v="2"/>
    <x v="1"/>
    <x v="1"/>
    <x v="2620"/>
    <x v="364"/>
    <x v="1"/>
    <x v="11088"/>
    <n v="1576.83"/>
    <n v="1576.83"/>
    <n v="0"/>
  </r>
  <r>
    <x v="2"/>
    <x v="1"/>
    <x v="1"/>
    <x v="2620"/>
    <x v="364"/>
    <x v="21"/>
    <x v="11092"/>
    <n v="953.33"/>
    <n v="953.33"/>
    <n v="0"/>
  </r>
  <r>
    <x v="2"/>
    <x v="1"/>
    <x v="1"/>
    <x v="2620"/>
    <x v="364"/>
    <x v="246"/>
    <x v="11093"/>
    <n v="334.5"/>
    <n v="334.5"/>
    <n v="0"/>
  </r>
  <r>
    <x v="2"/>
    <x v="1"/>
    <x v="1"/>
    <x v="2620"/>
    <x v="364"/>
    <x v="341"/>
    <x v="11094"/>
    <n v="268.14999999999998"/>
    <n v="268.14999999999998"/>
    <n v="0"/>
  </r>
  <r>
    <x v="2"/>
    <x v="1"/>
    <x v="1"/>
    <x v="2620"/>
    <x v="364"/>
    <x v="296"/>
    <x v="11095"/>
    <n v="455.9"/>
    <n v="455.9"/>
    <n v="0"/>
  </r>
  <r>
    <x v="471"/>
    <x v="2"/>
    <x v="28"/>
    <x v="2621"/>
    <x v="335"/>
    <x v="0"/>
    <x v="11096"/>
    <n v="46580"/>
    <n v="46580"/>
    <n v="0"/>
  </r>
  <r>
    <x v="2"/>
    <x v="1"/>
    <x v="1"/>
    <x v="3128"/>
    <x v="34"/>
    <x v="4"/>
    <x v="11097"/>
    <n v="1590"/>
    <n v="1590"/>
    <n v="0"/>
  </r>
  <r>
    <x v="2"/>
    <x v="1"/>
    <x v="1"/>
    <x v="2760"/>
    <x v="37"/>
    <x v="0"/>
    <x v="420"/>
    <n v="91.53"/>
    <n v="91.53"/>
    <n v="0"/>
  </r>
  <r>
    <x v="2"/>
    <x v="1"/>
    <x v="1"/>
    <x v="434"/>
    <x v="5"/>
    <x v="155"/>
    <x v="11098"/>
    <n v="150.19999999999999"/>
    <n v="150.19999999999999"/>
    <n v="0"/>
  </r>
  <r>
    <x v="2"/>
    <x v="1"/>
    <x v="1"/>
    <x v="434"/>
    <x v="5"/>
    <x v="242"/>
    <x v="11099"/>
    <n v="313"/>
    <n v="313"/>
    <n v="0"/>
  </r>
  <r>
    <x v="2"/>
    <x v="1"/>
    <x v="1"/>
    <x v="434"/>
    <x v="5"/>
    <x v="863"/>
    <x v="11100"/>
    <n v="36.799999999999997"/>
    <n v="36.799999999999997"/>
    <n v="0"/>
  </r>
  <r>
    <x v="2"/>
    <x v="1"/>
    <x v="1"/>
    <x v="434"/>
    <x v="5"/>
    <x v="575"/>
    <x v="11101"/>
    <n v="187.2"/>
    <n v="187.2"/>
    <n v="0"/>
  </r>
  <r>
    <x v="2"/>
    <x v="1"/>
    <x v="1"/>
    <x v="434"/>
    <x v="5"/>
    <x v="769"/>
    <x v="11102"/>
    <n v="954.99"/>
    <n v="954.99"/>
    <n v="0"/>
  </r>
  <r>
    <x v="2"/>
    <x v="1"/>
    <x v="1"/>
    <x v="886"/>
    <x v="13"/>
    <x v="13"/>
    <x v="2859"/>
    <n v="330.2"/>
    <n v="330.2"/>
    <n v="0"/>
  </r>
  <r>
    <x v="146"/>
    <x v="0"/>
    <x v="5"/>
    <x v="842"/>
    <x v="1"/>
    <x v="17"/>
    <x v="1586"/>
    <n v="9200"/>
    <n v="9200"/>
    <n v="0"/>
  </r>
  <r>
    <x v="55"/>
    <x v="0"/>
    <x v="2"/>
    <x v="843"/>
    <x v="1"/>
    <x v="185"/>
    <x v="3317"/>
    <n v="24150"/>
    <n v="24150"/>
    <n v="0"/>
  </r>
  <r>
    <x v="55"/>
    <x v="0"/>
    <x v="2"/>
    <x v="843"/>
    <x v="1"/>
    <x v="81"/>
    <x v="3432"/>
    <n v="1950"/>
    <n v="1950"/>
    <n v="0"/>
  </r>
  <r>
    <x v="119"/>
    <x v="2"/>
    <x v="5"/>
    <x v="881"/>
    <x v="1"/>
    <x v="16"/>
    <x v="3381"/>
    <n v="58.98"/>
    <n v="58.98"/>
    <n v="0"/>
  </r>
  <r>
    <x v="119"/>
    <x v="2"/>
    <x v="5"/>
    <x v="881"/>
    <x v="1"/>
    <x v="19"/>
    <x v="11103"/>
    <n v="871.8"/>
    <n v="871.8"/>
    <n v="0"/>
  </r>
  <r>
    <x v="119"/>
    <x v="2"/>
    <x v="5"/>
    <x v="881"/>
    <x v="1"/>
    <x v="106"/>
    <x v="3108"/>
    <n v="4437.96"/>
    <n v="4437.96"/>
    <n v="0"/>
  </r>
  <r>
    <x v="119"/>
    <x v="2"/>
    <x v="5"/>
    <x v="881"/>
    <x v="1"/>
    <x v="78"/>
    <x v="3015"/>
    <n v="1298.7"/>
    <n v="1298.7"/>
    <n v="0"/>
  </r>
  <r>
    <x v="119"/>
    <x v="2"/>
    <x v="5"/>
    <x v="881"/>
    <x v="1"/>
    <x v="108"/>
    <x v="2820"/>
    <n v="112"/>
    <n v="112"/>
    <n v="0"/>
  </r>
  <r>
    <x v="119"/>
    <x v="2"/>
    <x v="5"/>
    <x v="921"/>
    <x v="1"/>
    <x v="4"/>
    <x v="11104"/>
    <n v="2985"/>
    <n v="2985"/>
    <n v="0"/>
  </r>
  <r>
    <x v="2"/>
    <x v="1"/>
    <x v="1"/>
    <x v="922"/>
    <x v="30"/>
    <x v="172"/>
    <x v="11105"/>
    <n v="75"/>
    <n v="75"/>
    <n v="0"/>
  </r>
  <r>
    <x v="2"/>
    <x v="1"/>
    <x v="1"/>
    <x v="922"/>
    <x v="30"/>
    <x v="129"/>
    <x v="960"/>
    <n v="75"/>
    <n v="75"/>
    <n v="0"/>
  </r>
  <r>
    <x v="2"/>
    <x v="1"/>
    <x v="1"/>
    <x v="883"/>
    <x v="244"/>
    <x v="65"/>
    <x v="11106"/>
    <n v="180"/>
    <n v="180"/>
    <n v="0"/>
  </r>
  <r>
    <x v="2"/>
    <x v="1"/>
    <x v="1"/>
    <x v="883"/>
    <x v="244"/>
    <x v="91"/>
    <x v="11107"/>
    <n v="208"/>
    <n v="208"/>
    <n v="0"/>
  </r>
  <r>
    <x v="2"/>
    <x v="1"/>
    <x v="1"/>
    <x v="883"/>
    <x v="244"/>
    <x v="125"/>
    <x v="11108"/>
    <n v="180"/>
    <n v="180"/>
    <n v="0"/>
  </r>
  <r>
    <x v="2"/>
    <x v="1"/>
    <x v="1"/>
    <x v="883"/>
    <x v="244"/>
    <x v="175"/>
    <x v="11109"/>
    <n v="86"/>
    <n v="86"/>
    <n v="0"/>
  </r>
  <r>
    <x v="2"/>
    <x v="1"/>
    <x v="1"/>
    <x v="883"/>
    <x v="244"/>
    <x v="79"/>
    <x v="11110"/>
    <n v="411.76"/>
    <n v="411.76"/>
    <n v="0"/>
  </r>
  <r>
    <x v="2"/>
    <x v="1"/>
    <x v="1"/>
    <x v="883"/>
    <x v="244"/>
    <x v="178"/>
    <x v="11111"/>
    <n v="112"/>
    <n v="112"/>
    <n v="0"/>
  </r>
  <r>
    <x v="2"/>
    <x v="1"/>
    <x v="1"/>
    <x v="923"/>
    <x v="5"/>
    <x v="25"/>
    <x v="11112"/>
    <n v="16"/>
    <n v="16"/>
    <n v="0"/>
  </r>
  <r>
    <x v="2"/>
    <x v="1"/>
    <x v="1"/>
    <x v="923"/>
    <x v="5"/>
    <x v="62"/>
    <x v="11113"/>
    <n v="27.75"/>
    <n v="27.75"/>
    <n v="0"/>
  </r>
  <r>
    <x v="2"/>
    <x v="1"/>
    <x v="1"/>
    <x v="923"/>
    <x v="5"/>
    <x v="117"/>
    <x v="11114"/>
    <n v="20.350000000000001"/>
    <n v="20.350000000000001"/>
    <n v="0"/>
  </r>
  <r>
    <x v="2"/>
    <x v="1"/>
    <x v="1"/>
    <x v="923"/>
    <x v="5"/>
    <x v="182"/>
    <x v="11115"/>
    <n v="283.81"/>
    <n v="283.81"/>
    <n v="0"/>
  </r>
  <r>
    <x v="2"/>
    <x v="1"/>
    <x v="1"/>
    <x v="923"/>
    <x v="5"/>
    <x v="142"/>
    <x v="11116"/>
    <n v="307.94"/>
    <n v="307.94"/>
    <n v="0"/>
  </r>
  <r>
    <x v="2"/>
    <x v="1"/>
    <x v="1"/>
    <x v="3129"/>
    <x v="506"/>
    <x v="13"/>
    <x v="11117"/>
    <n v="1049"/>
    <n v="1049"/>
    <n v="0"/>
  </r>
  <r>
    <x v="2"/>
    <x v="1"/>
    <x v="1"/>
    <x v="1232"/>
    <x v="133"/>
    <x v="48"/>
    <x v="11118"/>
    <n v="123.29"/>
    <n v="123.29"/>
    <n v="0"/>
  </r>
  <r>
    <x v="2"/>
    <x v="1"/>
    <x v="1"/>
    <x v="933"/>
    <x v="142"/>
    <x v="25"/>
    <x v="3125"/>
    <n v="2500"/>
    <n v="2500"/>
    <n v="0"/>
  </r>
  <r>
    <x v="211"/>
    <x v="2"/>
    <x v="9"/>
    <x v="934"/>
    <x v="82"/>
    <x v="48"/>
    <x v="3126"/>
    <n v="717600"/>
    <n v="717600"/>
    <n v="0"/>
  </r>
  <r>
    <x v="2"/>
    <x v="1"/>
    <x v="1"/>
    <x v="3130"/>
    <x v="507"/>
    <x v="4"/>
    <x v="11119"/>
    <n v="6295"/>
    <n v="6295"/>
    <n v="0"/>
  </r>
  <r>
    <x v="2"/>
    <x v="1"/>
    <x v="1"/>
    <x v="2706"/>
    <x v="362"/>
    <x v="106"/>
    <x v="11120"/>
    <n v="191.26"/>
    <n v="191.26"/>
    <n v="0"/>
  </r>
  <r>
    <x v="95"/>
    <x v="2"/>
    <x v="2"/>
    <x v="2862"/>
    <x v="1"/>
    <x v="0"/>
    <x v="11121"/>
    <n v="440"/>
    <n v="440"/>
    <n v="0"/>
  </r>
  <r>
    <x v="2"/>
    <x v="1"/>
    <x v="1"/>
    <x v="3131"/>
    <x v="145"/>
    <x v="4"/>
    <x v="11122"/>
    <n v="20790"/>
    <n v="20790"/>
    <n v="0"/>
  </r>
  <r>
    <x v="2"/>
    <x v="1"/>
    <x v="1"/>
    <x v="2707"/>
    <x v="61"/>
    <x v="25"/>
    <x v="11123"/>
    <n v="70"/>
    <n v="70"/>
    <n v="0"/>
  </r>
  <r>
    <x v="2"/>
    <x v="1"/>
    <x v="1"/>
    <x v="2707"/>
    <x v="61"/>
    <x v="16"/>
    <x v="11124"/>
    <n v="63.46"/>
    <n v="63.46"/>
    <n v="0"/>
  </r>
  <r>
    <x v="559"/>
    <x v="0"/>
    <x v="17"/>
    <x v="3132"/>
    <x v="33"/>
    <x v="4"/>
    <x v="11125"/>
    <n v="1664"/>
    <n v="1664"/>
    <n v="0"/>
  </r>
  <r>
    <x v="2"/>
    <x v="1"/>
    <x v="1"/>
    <x v="2708"/>
    <x v="367"/>
    <x v="25"/>
    <x v="11126"/>
    <n v="986.36"/>
    <n v="986.36"/>
    <n v="0"/>
  </r>
  <r>
    <x v="2"/>
    <x v="1"/>
    <x v="1"/>
    <x v="2708"/>
    <x v="367"/>
    <x v="0"/>
    <x v="4271"/>
    <n v="100.49"/>
    <n v="100.49"/>
    <n v="0"/>
  </r>
  <r>
    <x v="469"/>
    <x v="2"/>
    <x v="5"/>
    <x v="2941"/>
    <x v="61"/>
    <x v="4"/>
    <x v="10082"/>
    <n v="5736.8"/>
    <n v="5736.8"/>
    <n v="0"/>
  </r>
  <r>
    <x v="498"/>
    <x v="2"/>
    <x v="32"/>
    <x v="2711"/>
    <x v="461"/>
    <x v="64"/>
    <x v="11127"/>
    <n v="950"/>
    <n v="950"/>
    <n v="0"/>
  </r>
  <r>
    <x v="2"/>
    <x v="1"/>
    <x v="1"/>
    <x v="734"/>
    <x v="30"/>
    <x v="999"/>
    <x v="11128"/>
    <n v="45"/>
    <n v="45"/>
    <n v="0"/>
  </r>
  <r>
    <x v="2"/>
    <x v="1"/>
    <x v="1"/>
    <x v="734"/>
    <x v="30"/>
    <x v="1214"/>
    <x v="11129"/>
    <n v="45"/>
    <n v="45"/>
    <n v="0"/>
  </r>
  <r>
    <x v="2"/>
    <x v="1"/>
    <x v="1"/>
    <x v="734"/>
    <x v="30"/>
    <x v="1215"/>
    <x v="11130"/>
    <n v="45"/>
    <n v="45"/>
    <n v="0"/>
  </r>
  <r>
    <x v="2"/>
    <x v="1"/>
    <x v="1"/>
    <x v="734"/>
    <x v="30"/>
    <x v="363"/>
    <x v="2297"/>
    <n v="250"/>
    <n v="250"/>
    <n v="0"/>
  </r>
  <r>
    <x v="2"/>
    <x v="1"/>
    <x v="1"/>
    <x v="3133"/>
    <x v="247"/>
    <x v="4"/>
    <x v="11131"/>
    <n v="4224"/>
    <n v="4224"/>
    <n v="0"/>
  </r>
  <r>
    <x v="2"/>
    <x v="1"/>
    <x v="1"/>
    <x v="737"/>
    <x v="58"/>
    <x v="25"/>
    <x v="11132"/>
    <n v="177.5"/>
    <n v="177.5"/>
    <n v="0"/>
  </r>
  <r>
    <x v="2"/>
    <x v="1"/>
    <x v="1"/>
    <x v="737"/>
    <x v="58"/>
    <x v="0"/>
    <x v="11133"/>
    <n v="266.25"/>
    <n v="266.25"/>
    <n v="0"/>
  </r>
  <r>
    <x v="2"/>
    <x v="1"/>
    <x v="1"/>
    <x v="737"/>
    <x v="58"/>
    <x v="43"/>
    <x v="11134"/>
    <n v="145.25"/>
    <n v="145.25"/>
    <n v="0"/>
  </r>
  <r>
    <x v="2"/>
    <x v="1"/>
    <x v="1"/>
    <x v="737"/>
    <x v="58"/>
    <x v="119"/>
    <x v="11135"/>
    <n v="132.62"/>
    <n v="132.62"/>
    <n v="0"/>
  </r>
  <r>
    <x v="2"/>
    <x v="1"/>
    <x v="1"/>
    <x v="737"/>
    <x v="58"/>
    <x v="131"/>
    <x v="11136"/>
    <n v="66.16"/>
    <n v="66.16"/>
    <n v="0"/>
  </r>
  <r>
    <x v="2"/>
    <x v="1"/>
    <x v="1"/>
    <x v="737"/>
    <x v="58"/>
    <x v="22"/>
    <x v="11137"/>
    <n v="92.28"/>
    <n v="92.28"/>
    <n v="0"/>
  </r>
  <r>
    <x v="252"/>
    <x v="0"/>
    <x v="24"/>
    <x v="1040"/>
    <x v="169"/>
    <x v="0"/>
    <x v="11138"/>
    <n v="2790"/>
    <n v="2790"/>
    <n v="0"/>
  </r>
  <r>
    <x v="2"/>
    <x v="1"/>
    <x v="1"/>
    <x v="963"/>
    <x v="95"/>
    <x v="17"/>
    <x v="5957"/>
    <n v="47.5"/>
    <n v="47.5"/>
    <n v="0"/>
  </r>
  <r>
    <x v="2"/>
    <x v="1"/>
    <x v="1"/>
    <x v="963"/>
    <x v="95"/>
    <x v="46"/>
    <x v="3458"/>
    <n v="58.5"/>
    <n v="58.5"/>
    <n v="0"/>
  </r>
  <r>
    <x v="2"/>
    <x v="1"/>
    <x v="1"/>
    <x v="963"/>
    <x v="95"/>
    <x v="48"/>
    <x v="3456"/>
    <n v="58"/>
    <n v="58"/>
    <n v="0"/>
  </r>
  <r>
    <x v="2"/>
    <x v="1"/>
    <x v="1"/>
    <x v="963"/>
    <x v="95"/>
    <x v="95"/>
    <x v="3331"/>
    <n v="39"/>
    <n v="39"/>
    <n v="0"/>
  </r>
  <r>
    <x v="2"/>
    <x v="1"/>
    <x v="1"/>
    <x v="966"/>
    <x v="5"/>
    <x v="17"/>
    <x v="11139"/>
    <n v="47.5"/>
    <n v="47.5"/>
    <n v="0"/>
  </r>
  <r>
    <x v="2"/>
    <x v="1"/>
    <x v="1"/>
    <x v="966"/>
    <x v="5"/>
    <x v="18"/>
    <x v="11140"/>
    <n v="158.80000000000001"/>
    <n v="158.80000000000001"/>
    <n v="0"/>
  </r>
  <r>
    <x v="2"/>
    <x v="1"/>
    <x v="1"/>
    <x v="966"/>
    <x v="5"/>
    <x v="20"/>
    <x v="11141"/>
    <n v="154"/>
    <n v="154"/>
    <n v="0"/>
  </r>
  <r>
    <x v="2"/>
    <x v="1"/>
    <x v="1"/>
    <x v="3134"/>
    <x v="63"/>
    <x v="4"/>
    <x v="11142"/>
    <n v="7200"/>
    <n v="7200"/>
    <n v="0"/>
  </r>
  <r>
    <x v="560"/>
    <x v="0"/>
    <x v="6"/>
    <x v="3135"/>
    <x v="36"/>
    <x v="4"/>
    <x v="11143"/>
    <n v="30745.09"/>
    <n v="30745.09"/>
    <n v="0"/>
  </r>
  <r>
    <x v="250"/>
    <x v="0"/>
    <x v="0"/>
    <x v="1032"/>
    <x v="271"/>
    <x v="0"/>
    <x v="11144"/>
    <n v="1088"/>
    <n v="1088"/>
    <n v="0"/>
  </r>
  <r>
    <x v="250"/>
    <x v="0"/>
    <x v="0"/>
    <x v="1032"/>
    <x v="271"/>
    <x v="19"/>
    <x v="11145"/>
    <n v="21"/>
    <n v="21"/>
    <n v="0"/>
  </r>
  <r>
    <x v="2"/>
    <x v="1"/>
    <x v="1"/>
    <x v="1034"/>
    <x v="130"/>
    <x v="64"/>
    <x v="11146"/>
    <n v="334"/>
    <n v="334"/>
    <n v="0"/>
  </r>
  <r>
    <x v="2"/>
    <x v="1"/>
    <x v="1"/>
    <x v="1038"/>
    <x v="207"/>
    <x v="4"/>
    <x v="11147"/>
    <n v="1784"/>
    <n v="1784"/>
    <n v="0"/>
  </r>
  <r>
    <x v="251"/>
    <x v="2"/>
    <x v="6"/>
    <x v="1039"/>
    <x v="36"/>
    <x v="383"/>
    <x v="3170"/>
    <n v="296577.26"/>
    <n v="133542.41"/>
    <n v="163034.85"/>
  </r>
  <r>
    <x v="2"/>
    <x v="1"/>
    <x v="1"/>
    <x v="1344"/>
    <x v="57"/>
    <x v="17"/>
    <x v="11148"/>
    <n v="136.94"/>
    <n v="136.94"/>
    <n v="0"/>
  </r>
  <r>
    <x v="166"/>
    <x v="0"/>
    <x v="0"/>
    <x v="1345"/>
    <x v="103"/>
    <x v="0"/>
    <x v="11149"/>
    <n v="10050"/>
    <n v="10050"/>
    <n v="0"/>
  </r>
  <r>
    <x v="166"/>
    <x v="0"/>
    <x v="0"/>
    <x v="1345"/>
    <x v="103"/>
    <x v="17"/>
    <x v="11150"/>
    <n v="72973"/>
    <n v="72973"/>
    <n v="0"/>
  </r>
  <r>
    <x v="2"/>
    <x v="1"/>
    <x v="1"/>
    <x v="1047"/>
    <x v="225"/>
    <x v="13"/>
    <x v="3467"/>
    <n v="251.61"/>
    <n v="251.61"/>
    <n v="0"/>
  </r>
  <r>
    <x v="2"/>
    <x v="1"/>
    <x v="1"/>
    <x v="1047"/>
    <x v="225"/>
    <x v="326"/>
    <x v="4521"/>
    <n v="-238.23"/>
    <n v="-238.23"/>
    <n v="0"/>
  </r>
  <r>
    <x v="2"/>
    <x v="1"/>
    <x v="1"/>
    <x v="1047"/>
    <x v="225"/>
    <x v="408"/>
    <x v="4427"/>
    <n v="241.11"/>
    <n v="241.11"/>
    <n v="0"/>
  </r>
  <r>
    <x v="2"/>
    <x v="1"/>
    <x v="1"/>
    <x v="1047"/>
    <x v="225"/>
    <x v="608"/>
    <x v="3470"/>
    <n v="-180.84"/>
    <n v="-180.84"/>
    <n v="0"/>
  </r>
  <r>
    <x v="2"/>
    <x v="1"/>
    <x v="1"/>
    <x v="1047"/>
    <x v="225"/>
    <x v="322"/>
    <x v="3471"/>
    <n v="241.11"/>
    <n v="241.11"/>
    <n v="0"/>
  </r>
  <r>
    <x v="192"/>
    <x v="0"/>
    <x v="0"/>
    <x v="1464"/>
    <x v="9"/>
    <x v="17"/>
    <x v="5969"/>
    <n v="796"/>
    <n v="796"/>
    <n v="0"/>
  </r>
  <r>
    <x v="2"/>
    <x v="1"/>
    <x v="1"/>
    <x v="1346"/>
    <x v="30"/>
    <x v="0"/>
    <x v="11151"/>
    <n v="319"/>
    <n v="319"/>
    <n v="0"/>
  </r>
  <r>
    <x v="2"/>
    <x v="1"/>
    <x v="1"/>
    <x v="1346"/>
    <x v="30"/>
    <x v="12"/>
    <x v="11152"/>
    <n v="638"/>
    <n v="638"/>
    <n v="0"/>
  </r>
  <r>
    <x v="9"/>
    <x v="0"/>
    <x v="2"/>
    <x v="2878"/>
    <x v="9"/>
    <x v="0"/>
    <x v="11153"/>
    <n v="24"/>
    <n v="24"/>
    <n v="0"/>
  </r>
  <r>
    <x v="9"/>
    <x v="0"/>
    <x v="2"/>
    <x v="2878"/>
    <x v="9"/>
    <x v="16"/>
    <x v="11153"/>
    <n v="81"/>
    <n v="81"/>
    <n v="0"/>
  </r>
  <r>
    <x v="2"/>
    <x v="1"/>
    <x v="1"/>
    <x v="2879"/>
    <x v="21"/>
    <x v="17"/>
    <x v="11154"/>
    <n v="3.33"/>
    <n v="3.33"/>
    <n v="0"/>
  </r>
  <r>
    <x v="2"/>
    <x v="1"/>
    <x v="1"/>
    <x v="2879"/>
    <x v="21"/>
    <x v="19"/>
    <x v="11155"/>
    <n v="1.67"/>
    <n v="1.67"/>
    <n v="0"/>
  </r>
  <r>
    <x v="119"/>
    <x v="2"/>
    <x v="5"/>
    <x v="2559"/>
    <x v="1"/>
    <x v="43"/>
    <x v="11156"/>
    <n v="207.2"/>
    <n v="207.2"/>
    <n v="0"/>
  </r>
  <r>
    <x v="119"/>
    <x v="2"/>
    <x v="5"/>
    <x v="2559"/>
    <x v="1"/>
    <x v="139"/>
    <x v="11157"/>
    <n v="132"/>
    <n v="132"/>
    <n v="0"/>
  </r>
  <r>
    <x v="119"/>
    <x v="2"/>
    <x v="5"/>
    <x v="2559"/>
    <x v="1"/>
    <x v="57"/>
    <x v="8083"/>
    <n v="80.25"/>
    <n v="80.25"/>
    <n v="0"/>
  </r>
  <r>
    <x v="151"/>
    <x v="2"/>
    <x v="2"/>
    <x v="2880"/>
    <x v="1"/>
    <x v="0"/>
    <x v="11158"/>
    <n v="681.6"/>
    <n v="681.6"/>
    <n v="0"/>
  </r>
  <r>
    <x v="95"/>
    <x v="2"/>
    <x v="2"/>
    <x v="2560"/>
    <x v="1"/>
    <x v="91"/>
    <x v="9305"/>
    <n v="-28"/>
    <n v="-28"/>
    <n v="0"/>
  </r>
  <r>
    <x v="95"/>
    <x v="2"/>
    <x v="2"/>
    <x v="2560"/>
    <x v="1"/>
    <x v="424"/>
    <x v="9305"/>
    <n v="28"/>
    <n v="28"/>
    <n v="0"/>
  </r>
  <r>
    <x v="484"/>
    <x v="0"/>
    <x v="30"/>
    <x v="2562"/>
    <x v="5"/>
    <x v="62"/>
    <x v="11159"/>
    <n v="754.72"/>
    <n v="754.72"/>
    <n v="0"/>
  </r>
  <r>
    <x v="2"/>
    <x v="1"/>
    <x v="1"/>
    <x v="2563"/>
    <x v="445"/>
    <x v="4"/>
    <x v="11160"/>
    <n v="2330"/>
    <n v="2330"/>
    <n v="0"/>
  </r>
  <r>
    <x v="561"/>
    <x v="2"/>
    <x v="6"/>
    <x v="3136"/>
    <x v="56"/>
    <x v="4"/>
    <x v="11161"/>
    <n v="65500"/>
    <n v="54048.63"/>
    <n v="11451.37"/>
  </r>
  <r>
    <x v="529"/>
    <x v="2"/>
    <x v="16"/>
    <x v="3137"/>
    <x v="103"/>
    <x v="4"/>
    <x v="11162"/>
    <n v="29500"/>
    <n v="29500"/>
    <n v="0"/>
  </r>
  <r>
    <x v="499"/>
    <x v="2"/>
    <x v="39"/>
    <x v="2730"/>
    <x v="467"/>
    <x v="25"/>
    <x v="11163"/>
    <n v="380000"/>
    <n v="76000"/>
    <n v="304000"/>
  </r>
  <r>
    <x v="367"/>
    <x v="2"/>
    <x v="9"/>
    <x v="2714"/>
    <x v="158"/>
    <x v="25"/>
    <x v="9266"/>
    <n v="4000"/>
    <n v="4000"/>
    <n v="0"/>
  </r>
  <r>
    <x v="367"/>
    <x v="2"/>
    <x v="9"/>
    <x v="2714"/>
    <x v="158"/>
    <x v="66"/>
    <x v="2512"/>
    <n v="277.77999999999997"/>
    <n v="277.77999999999997"/>
    <n v="0"/>
  </r>
  <r>
    <x v="367"/>
    <x v="2"/>
    <x v="9"/>
    <x v="2714"/>
    <x v="158"/>
    <x v="67"/>
    <x v="2512"/>
    <n v="-149.58000000000001"/>
    <n v="-149.58000000000001"/>
    <n v="0"/>
  </r>
  <r>
    <x v="2"/>
    <x v="1"/>
    <x v="1"/>
    <x v="2715"/>
    <x v="37"/>
    <x v="42"/>
    <x v="11164"/>
    <n v="219.39"/>
    <n v="219.39"/>
    <n v="0"/>
  </r>
  <r>
    <x v="513"/>
    <x v="2"/>
    <x v="30"/>
    <x v="2950"/>
    <x v="250"/>
    <x v="4"/>
    <x v="11165"/>
    <n v="13503"/>
    <n v="13503"/>
    <n v="0"/>
  </r>
  <r>
    <x v="2"/>
    <x v="1"/>
    <x v="1"/>
    <x v="2717"/>
    <x v="303"/>
    <x v="18"/>
    <x v="11166"/>
    <n v="129.9"/>
    <n v="129.9"/>
    <n v="0"/>
  </r>
  <r>
    <x v="2"/>
    <x v="1"/>
    <x v="1"/>
    <x v="2717"/>
    <x v="303"/>
    <x v="21"/>
    <x v="11167"/>
    <n v="399.9"/>
    <n v="399.9"/>
    <n v="0"/>
  </r>
  <r>
    <x v="2"/>
    <x v="1"/>
    <x v="1"/>
    <x v="2717"/>
    <x v="303"/>
    <x v="108"/>
    <x v="11168"/>
    <n v="37.9"/>
    <n v="37.9"/>
    <n v="0"/>
  </r>
  <r>
    <x v="2"/>
    <x v="1"/>
    <x v="1"/>
    <x v="2717"/>
    <x v="303"/>
    <x v="142"/>
    <x v="11169"/>
    <n v="39.9"/>
    <n v="39.9"/>
    <n v="0"/>
  </r>
  <r>
    <x v="460"/>
    <x v="0"/>
    <x v="16"/>
    <x v="3138"/>
    <x v="127"/>
    <x v="4"/>
    <x v="11170"/>
    <n v="7476.77"/>
    <n v="7476.77"/>
    <n v="0"/>
  </r>
  <r>
    <x v="29"/>
    <x v="0"/>
    <x v="0"/>
    <x v="473"/>
    <x v="156"/>
    <x v="25"/>
    <x v="3188"/>
    <n v="298"/>
    <n v="298"/>
    <n v="0"/>
  </r>
  <r>
    <x v="29"/>
    <x v="0"/>
    <x v="0"/>
    <x v="473"/>
    <x v="156"/>
    <x v="22"/>
    <x v="1359"/>
    <n v="1200"/>
    <n v="1200"/>
    <n v="0"/>
  </r>
  <r>
    <x v="29"/>
    <x v="0"/>
    <x v="0"/>
    <x v="473"/>
    <x v="156"/>
    <x v="23"/>
    <x v="1360"/>
    <n v="42"/>
    <n v="42"/>
    <n v="0"/>
  </r>
  <r>
    <x v="29"/>
    <x v="0"/>
    <x v="0"/>
    <x v="473"/>
    <x v="156"/>
    <x v="114"/>
    <x v="1910"/>
    <n v="29"/>
    <n v="29"/>
    <n v="0"/>
  </r>
  <r>
    <x v="2"/>
    <x v="1"/>
    <x v="1"/>
    <x v="589"/>
    <x v="106"/>
    <x v="17"/>
    <x v="11171"/>
    <n v="225"/>
    <n v="225"/>
    <n v="0"/>
  </r>
  <r>
    <x v="119"/>
    <x v="2"/>
    <x v="5"/>
    <x v="591"/>
    <x v="16"/>
    <x v="25"/>
    <x v="11172"/>
    <n v="6721.92"/>
    <n v="6721.92"/>
    <n v="0"/>
  </r>
  <r>
    <x v="119"/>
    <x v="2"/>
    <x v="5"/>
    <x v="591"/>
    <x v="16"/>
    <x v="17"/>
    <x v="11173"/>
    <n v="19779.12"/>
    <n v="19779.12"/>
    <n v="0"/>
  </r>
  <r>
    <x v="167"/>
    <x v="0"/>
    <x v="2"/>
    <x v="769"/>
    <x v="1"/>
    <x v="4"/>
    <x v="1110"/>
    <n v="30820"/>
    <n v="30820"/>
    <n v="0"/>
  </r>
  <r>
    <x v="46"/>
    <x v="0"/>
    <x v="0"/>
    <x v="474"/>
    <x v="1"/>
    <x v="62"/>
    <x v="3689"/>
    <n v="470.02"/>
    <n v="470.02"/>
    <n v="0"/>
  </r>
  <r>
    <x v="46"/>
    <x v="0"/>
    <x v="0"/>
    <x v="474"/>
    <x v="1"/>
    <x v="78"/>
    <x v="2720"/>
    <n v="1394.25"/>
    <n v="1394.25"/>
    <n v="0"/>
  </r>
  <r>
    <x v="46"/>
    <x v="0"/>
    <x v="0"/>
    <x v="474"/>
    <x v="1"/>
    <x v="131"/>
    <x v="1588"/>
    <n v="7040"/>
    <n v="7040"/>
    <n v="0"/>
  </r>
  <r>
    <x v="46"/>
    <x v="0"/>
    <x v="0"/>
    <x v="474"/>
    <x v="1"/>
    <x v="54"/>
    <x v="2455"/>
    <n v="85.74"/>
    <n v="85.74"/>
    <n v="0"/>
  </r>
  <r>
    <x v="46"/>
    <x v="0"/>
    <x v="0"/>
    <x v="474"/>
    <x v="1"/>
    <x v="57"/>
    <x v="11174"/>
    <n v="73.349999999999994"/>
    <n v="73.349999999999994"/>
    <n v="0"/>
  </r>
  <r>
    <x v="2"/>
    <x v="1"/>
    <x v="1"/>
    <x v="476"/>
    <x v="157"/>
    <x v="64"/>
    <x v="11175"/>
    <n v="20.64"/>
    <n v="20.64"/>
    <n v="0"/>
  </r>
  <r>
    <x v="2"/>
    <x v="1"/>
    <x v="1"/>
    <x v="476"/>
    <x v="157"/>
    <x v="12"/>
    <x v="11176"/>
    <n v="34.799999999999997"/>
    <n v="34.799999999999997"/>
    <n v="0"/>
  </r>
  <r>
    <x v="2"/>
    <x v="1"/>
    <x v="1"/>
    <x v="800"/>
    <x v="123"/>
    <x v="4"/>
    <x v="2483"/>
    <n v="2654.38"/>
    <n v="2654.38"/>
    <n v="0"/>
  </r>
  <r>
    <x v="2"/>
    <x v="1"/>
    <x v="1"/>
    <x v="800"/>
    <x v="123"/>
    <x v="25"/>
    <x v="2483"/>
    <n v="2654.4"/>
    <n v="2654.4"/>
    <n v="0"/>
  </r>
  <r>
    <x v="164"/>
    <x v="0"/>
    <x v="12"/>
    <x v="602"/>
    <x v="182"/>
    <x v="4"/>
    <x v="11177"/>
    <n v="132280"/>
    <n v="132280"/>
    <n v="0"/>
  </r>
  <r>
    <x v="2"/>
    <x v="1"/>
    <x v="1"/>
    <x v="607"/>
    <x v="185"/>
    <x v="13"/>
    <x v="11178"/>
    <n v="260"/>
    <n v="260"/>
    <n v="0"/>
  </r>
  <r>
    <x v="2"/>
    <x v="1"/>
    <x v="1"/>
    <x v="1260"/>
    <x v="93"/>
    <x v="4"/>
    <x v="11179"/>
    <n v="2010.69"/>
    <n v="2010.69"/>
    <n v="0"/>
  </r>
  <r>
    <x v="2"/>
    <x v="1"/>
    <x v="1"/>
    <x v="1203"/>
    <x v="30"/>
    <x v="4"/>
    <x v="11180"/>
    <n v="580"/>
    <n v="580"/>
    <n v="0"/>
  </r>
  <r>
    <x v="2"/>
    <x v="1"/>
    <x v="1"/>
    <x v="1205"/>
    <x v="64"/>
    <x v="25"/>
    <x v="11181"/>
    <n v="706.8"/>
    <n v="706.8"/>
    <n v="0"/>
  </r>
  <r>
    <x v="2"/>
    <x v="1"/>
    <x v="1"/>
    <x v="864"/>
    <x v="14"/>
    <x v="122"/>
    <x v="2750"/>
    <n v="1294.4100000000001"/>
    <n v="1294.4100000000001"/>
    <n v="0"/>
  </r>
  <r>
    <x v="76"/>
    <x v="0"/>
    <x v="6"/>
    <x v="905"/>
    <x v="0"/>
    <x v="91"/>
    <x v="4071"/>
    <n v="-907.25"/>
    <n v="-907.25"/>
    <n v="0"/>
  </r>
  <r>
    <x v="165"/>
    <x v="0"/>
    <x v="5"/>
    <x v="611"/>
    <x v="1"/>
    <x v="0"/>
    <x v="11182"/>
    <n v="981.5"/>
    <n v="981.5"/>
    <n v="0"/>
  </r>
  <r>
    <x v="165"/>
    <x v="0"/>
    <x v="5"/>
    <x v="611"/>
    <x v="1"/>
    <x v="17"/>
    <x v="11183"/>
    <n v="426"/>
    <n v="426"/>
    <n v="0"/>
  </r>
  <r>
    <x v="165"/>
    <x v="0"/>
    <x v="5"/>
    <x v="611"/>
    <x v="1"/>
    <x v="19"/>
    <x v="5928"/>
    <n v="1257.6400000000001"/>
    <n v="1257.6400000000001"/>
    <n v="0"/>
  </r>
  <r>
    <x v="165"/>
    <x v="0"/>
    <x v="5"/>
    <x v="611"/>
    <x v="1"/>
    <x v="106"/>
    <x v="11184"/>
    <n v="99.33"/>
    <n v="99.33"/>
    <n v="0"/>
  </r>
  <r>
    <x v="165"/>
    <x v="0"/>
    <x v="5"/>
    <x v="611"/>
    <x v="1"/>
    <x v="185"/>
    <x v="1916"/>
    <n v="63.66"/>
    <n v="63.66"/>
    <n v="0"/>
  </r>
  <r>
    <x v="249"/>
    <x v="0"/>
    <x v="0"/>
    <x v="910"/>
    <x v="34"/>
    <x v="83"/>
    <x v="64"/>
    <n v="110.09"/>
    <n v="110.09"/>
    <n v="0"/>
  </r>
  <r>
    <x v="2"/>
    <x v="1"/>
    <x v="1"/>
    <x v="1262"/>
    <x v="181"/>
    <x v="4"/>
    <x v="4076"/>
    <n v="17771"/>
    <n v="17771"/>
    <n v="0"/>
  </r>
  <r>
    <x v="2"/>
    <x v="1"/>
    <x v="1"/>
    <x v="1272"/>
    <x v="106"/>
    <x v="0"/>
    <x v="11185"/>
    <n v="200"/>
    <n v="200"/>
    <n v="0"/>
  </r>
  <r>
    <x v="2"/>
    <x v="1"/>
    <x v="1"/>
    <x v="1272"/>
    <x v="106"/>
    <x v="16"/>
    <x v="11186"/>
    <n v="350"/>
    <n v="350"/>
    <n v="0"/>
  </r>
  <r>
    <x v="2"/>
    <x v="1"/>
    <x v="1"/>
    <x v="1272"/>
    <x v="106"/>
    <x v="48"/>
    <x v="11187"/>
    <n v="3960"/>
    <n v="3960"/>
    <n v="0"/>
  </r>
  <r>
    <x v="221"/>
    <x v="0"/>
    <x v="6"/>
    <x v="906"/>
    <x v="127"/>
    <x v="25"/>
    <x v="11188"/>
    <n v="12120"/>
    <n v="12120"/>
    <n v="0"/>
  </r>
  <r>
    <x v="59"/>
    <x v="0"/>
    <x v="0"/>
    <x v="613"/>
    <x v="1"/>
    <x v="46"/>
    <x v="11189"/>
    <n v="1166"/>
    <n v="1166"/>
    <n v="0"/>
  </r>
  <r>
    <x v="59"/>
    <x v="0"/>
    <x v="0"/>
    <x v="613"/>
    <x v="1"/>
    <x v="1"/>
    <x v="11190"/>
    <n v="5.85"/>
    <n v="5.85"/>
    <n v="0"/>
  </r>
  <r>
    <x v="2"/>
    <x v="1"/>
    <x v="1"/>
    <x v="1273"/>
    <x v="15"/>
    <x v="64"/>
    <x v="4446"/>
    <n v="5000"/>
    <n v="5000"/>
    <n v="0"/>
  </r>
  <r>
    <x v="166"/>
    <x v="0"/>
    <x v="0"/>
    <x v="614"/>
    <x v="188"/>
    <x v="16"/>
    <x v="2191"/>
    <n v="103.43"/>
    <n v="103.43"/>
    <n v="0"/>
  </r>
  <r>
    <x v="166"/>
    <x v="0"/>
    <x v="0"/>
    <x v="614"/>
    <x v="188"/>
    <x v="95"/>
    <x v="1966"/>
    <n v="361.48"/>
    <n v="361.48"/>
    <n v="0"/>
  </r>
  <r>
    <x v="165"/>
    <x v="0"/>
    <x v="5"/>
    <x v="3139"/>
    <x v="40"/>
    <x v="13"/>
    <x v="11191"/>
    <n v="150"/>
    <n v="150"/>
    <n v="0"/>
  </r>
  <r>
    <x v="167"/>
    <x v="0"/>
    <x v="2"/>
    <x v="615"/>
    <x v="1"/>
    <x v="25"/>
    <x v="11192"/>
    <n v="487.5"/>
    <n v="487.5"/>
    <n v="0"/>
  </r>
  <r>
    <x v="2"/>
    <x v="1"/>
    <x v="1"/>
    <x v="1209"/>
    <x v="302"/>
    <x v="0"/>
    <x v="11193"/>
    <n v="94.45"/>
    <n v="94.45"/>
    <n v="0"/>
  </r>
  <r>
    <x v="2"/>
    <x v="1"/>
    <x v="1"/>
    <x v="1209"/>
    <x v="302"/>
    <x v="95"/>
    <x v="11194"/>
    <n v="15.05"/>
    <n v="15.05"/>
    <n v="0"/>
  </r>
  <r>
    <x v="2"/>
    <x v="1"/>
    <x v="1"/>
    <x v="618"/>
    <x v="191"/>
    <x v="25"/>
    <x v="4123"/>
    <n v="516"/>
    <n v="516"/>
    <n v="0"/>
  </r>
  <r>
    <x v="2"/>
    <x v="1"/>
    <x v="1"/>
    <x v="1136"/>
    <x v="290"/>
    <x v="13"/>
    <x v="11195"/>
    <n v="378.4"/>
    <n v="378.4"/>
    <n v="0"/>
  </r>
  <r>
    <x v="378"/>
    <x v="0"/>
    <x v="3"/>
    <x v="3140"/>
    <x v="508"/>
    <x v="4"/>
    <x v="11196"/>
    <n v="7380"/>
    <n v="7380"/>
    <n v="0"/>
  </r>
  <r>
    <x v="378"/>
    <x v="0"/>
    <x v="3"/>
    <x v="3140"/>
    <x v="508"/>
    <x v="25"/>
    <x v="11196"/>
    <n v="378"/>
    <n v="378"/>
    <n v="0"/>
  </r>
  <r>
    <x v="2"/>
    <x v="1"/>
    <x v="1"/>
    <x v="1815"/>
    <x v="207"/>
    <x v="4"/>
    <x v="11197"/>
    <n v="2870"/>
    <n v="2870"/>
    <n v="0"/>
  </r>
  <r>
    <x v="54"/>
    <x v="0"/>
    <x v="2"/>
    <x v="704"/>
    <x v="1"/>
    <x v="95"/>
    <x v="11198"/>
    <n v="3337.92"/>
    <n v="3337.92"/>
    <n v="0"/>
  </r>
  <r>
    <x v="54"/>
    <x v="0"/>
    <x v="2"/>
    <x v="704"/>
    <x v="1"/>
    <x v="18"/>
    <x v="11199"/>
    <n v="251.34"/>
    <n v="251.34"/>
    <n v="0"/>
  </r>
  <r>
    <x v="54"/>
    <x v="0"/>
    <x v="2"/>
    <x v="704"/>
    <x v="1"/>
    <x v="101"/>
    <x v="11200"/>
    <n v="20920"/>
    <n v="20920"/>
    <n v="0"/>
  </r>
  <r>
    <x v="54"/>
    <x v="0"/>
    <x v="2"/>
    <x v="704"/>
    <x v="1"/>
    <x v="42"/>
    <x v="11201"/>
    <n v="6100.4"/>
    <n v="6100.4"/>
    <n v="0"/>
  </r>
  <r>
    <x v="185"/>
    <x v="0"/>
    <x v="9"/>
    <x v="705"/>
    <x v="5"/>
    <x v="46"/>
    <x v="11202"/>
    <n v="788.98"/>
    <n v="788.98"/>
    <n v="0"/>
  </r>
  <r>
    <x v="186"/>
    <x v="0"/>
    <x v="9"/>
    <x v="705"/>
    <x v="5"/>
    <x v="42"/>
    <x v="11203"/>
    <n v="869.94"/>
    <n v="869.94"/>
    <n v="0"/>
  </r>
  <r>
    <x v="186"/>
    <x v="0"/>
    <x v="9"/>
    <x v="705"/>
    <x v="5"/>
    <x v="117"/>
    <x v="11204"/>
    <n v="4514.6099999999997"/>
    <n v="4514.6099999999997"/>
    <n v="0"/>
  </r>
  <r>
    <x v="185"/>
    <x v="0"/>
    <x v="9"/>
    <x v="705"/>
    <x v="5"/>
    <x v="1216"/>
    <x v="11205"/>
    <n v="36.6"/>
    <n v="36.6"/>
    <n v="0"/>
  </r>
  <r>
    <x v="185"/>
    <x v="0"/>
    <x v="9"/>
    <x v="705"/>
    <x v="5"/>
    <x v="1217"/>
    <x v="11206"/>
    <n v="1933.62"/>
    <n v="1933.62"/>
    <n v="0"/>
  </r>
  <r>
    <x v="185"/>
    <x v="0"/>
    <x v="9"/>
    <x v="705"/>
    <x v="5"/>
    <x v="254"/>
    <x v="11207"/>
    <n v="2779.2"/>
    <n v="2779.2"/>
    <n v="0"/>
  </r>
  <r>
    <x v="185"/>
    <x v="0"/>
    <x v="9"/>
    <x v="705"/>
    <x v="5"/>
    <x v="945"/>
    <x v="6060"/>
    <n v="687.6"/>
    <n v="687.6"/>
    <n v="0"/>
  </r>
  <r>
    <x v="185"/>
    <x v="0"/>
    <x v="9"/>
    <x v="705"/>
    <x v="5"/>
    <x v="1218"/>
    <x v="11208"/>
    <n v="1916.8"/>
    <n v="1916.8"/>
    <n v="0"/>
  </r>
  <r>
    <x v="187"/>
    <x v="0"/>
    <x v="9"/>
    <x v="705"/>
    <x v="5"/>
    <x v="1219"/>
    <x v="11209"/>
    <n v="186.07"/>
    <n v="186.07"/>
    <n v="0"/>
  </r>
  <r>
    <x v="8"/>
    <x v="0"/>
    <x v="2"/>
    <x v="3141"/>
    <x v="81"/>
    <x v="4"/>
    <x v="11210"/>
    <n v="181100.72"/>
    <n v="181100.72"/>
    <n v="0"/>
  </r>
  <r>
    <x v="173"/>
    <x v="0"/>
    <x v="2"/>
    <x v="739"/>
    <x v="1"/>
    <x v="557"/>
    <x v="11211"/>
    <n v="3150"/>
    <n v="3150"/>
    <n v="0"/>
  </r>
  <r>
    <x v="203"/>
    <x v="0"/>
    <x v="0"/>
    <x v="1176"/>
    <x v="78"/>
    <x v="4"/>
    <x v="11212"/>
    <n v="67741"/>
    <n v="67741"/>
    <n v="0"/>
  </r>
  <r>
    <x v="2"/>
    <x v="1"/>
    <x v="1"/>
    <x v="1263"/>
    <x v="123"/>
    <x v="4"/>
    <x v="2243"/>
    <n v="3975.4"/>
    <n v="3975.4"/>
    <n v="0"/>
  </r>
  <r>
    <x v="2"/>
    <x v="1"/>
    <x v="1"/>
    <x v="1129"/>
    <x v="34"/>
    <x v="62"/>
    <x v="11213"/>
    <n v="215"/>
    <n v="215"/>
    <n v="0"/>
  </r>
  <r>
    <x v="2"/>
    <x v="1"/>
    <x v="1"/>
    <x v="1611"/>
    <x v="255"/>
    <x v="25"/>
    <x v="11214"/>
    <n v="495"/>
    <n v="495"/>
    <n v="0"/>
  </r>
  <r>
    <x v="2"/>
    <x v="1"/>
    <x v="1"/>
    <x v="3142"/>
    <x v="197"/>
    <x v="4"/>
    <x v="7808"/>
    <n v="605"/>
    <n v="605"/>
    <n v="0"/>
  </r>
  <r>
    <x v="2"/>
    <x v="1"/>
    <x v="1"/>
    <x v="1265"/>
    <x v="57"/>
    <x v="4"/>
    <x v="11215"/>
    <n v="63.85"/>
    <n v="63.85"/>
    <n v="0"/>
  </r>
  <r>
    <x v="203"/>
    <x v="0"/>
    <x v="0"/>
    <x v="1179"/>
    <x v="56"/>
    <x v="14"/>
    <x v="3790"/>
    <n v="574538"/>
    <n v="574538"/>
    <n v="0"/>
  </r>
  <r>
    <x v="2"/>
    <x v="1"/>
    <x v="1"/>
    <x v="742"/>
    <x v="212"/>
    <x v="104"/>
    <x v="497"/>
    <n v="1384"/>
    <n v="1384"/>
    <n v="0"/>
  </r>
  <r>
    <x v="2"/>
    <x v="1"/>
    <x v="1"/>
    <x v="1379"/>
    <x v="102"/>
    <x v="64"/>
    <x v="420"/>
    <n v="53"/>
    <n v="53"/>
    <n v="0"/>
  </r>
  <r>
    <x v="192"/>
    <x v="0"/>
    <x v="0"/>
    <x v="743"/>
    <x v="34"/>
    <x v="19"/>
    <x v="3659"/>
    <n v="110.24"/>
    <n v="110.24"/>
    <n v="0"/>
  </r>
  <r>
    <x v="181"/>
    <x v="0"/>
    <x v="0"/>
    <x v="743"/>
    <x v="34"/>
    <x v="492"/>
    <x v="64"/>
    <n v="886.93"/>
    <n v="886.93"/>
    <n v="0"/>
  </r>
  <r>
    <x v="2"/>
    <x v="1"/>
    <x v="1"/>
    <x v="1380"/>
    <x v="9"/>
    <x v="0"/>
    <x v="11216"/>
    <n v="334"/>
    <n v="334"/>
    <n v="0"/>
  </r>
  <r>
    <x v="2"/>
    <x v="1"/>
    <x v="1"/>
    <x v="745"/>
    <x v="101"/>
    <x v="46"/>
    <x v="11217"/>
    <n v="33.340000000000003"/>
    <n v="33.340000000000003"/>
    <n v="0"/>
  </r>
  <r>
    <x v="2"/>
    <x v="1"/>
    <x v="1"/>
    <x v="745"/>
    <x v="101"/>
    <x v="16"/>
    <x v="11218"/>
    <n v="863.76"/>
    <n v="863.76"/>
    <n v="0"/>
  </r>
  <r>
    <x v="193"/>
    <x v="0"/>
    <x v="15"/>
    <x v="746"/>
    <x v="5"/>
    <x v="62"/>
    <x v="11219"/>
    <n v="2364.1799999999998"/>
    <n v="2364.1799999999998"/>
    <n v="0"/>
  </r>
  <r>
    <x v="165"/>
    <x v="0"/>
    <x v="5"/>
    <x v="748"/>
    <x v="16"/>
    <x v="46"/>
    <x v="11220"/>
    <n v="495"/>
    <n v="495"/>
    <n v="0"/>
  </r>
  <r>
    <x v="165"/>
    <x v="0"/>
    <x v="5"/>
    <x v="748"/>
    <x v="16"/>
    <x v="62"/>
    <x v="11221"/>
    <n v="1074"/>
    <n v="1074"/>
    <n v="0"/>
  </r>
  <r>
    <x v="165"/>
    <x v="0"/>
    <x v="5"/>
    <x v="748"/>
    <x v="16"/>
    <x v="117"/>
    <x v="11222"/>
    <n v="3304"/>
    <n v="3304"/>
    <n v="0"/>
  </r>
  <r>
    <x v="165"/>
    <x v="0"/>
    <x v="5"/>
    <x v="748"/>
    <x v="16"/>
    <x v="1"/>
    <x v="11223"/>
    <n v="4934"/>
    <n v="4934"/>
    <n v="0"/>
  </r>
  <r>
    <x v="146"/>
    <x v="0"/>
    <x v="5"/>
    <x v="751"/>
    <x v="1"/>
    <x v="13"/>
    <x v="2332"/>
    <n v="-1005"/>
    <n v="-1005"/>
    <n v="0"/>
  </r>
  <r>
    <x v="119"/>
    <x v="2"/>
    <x v="5"/>
    <x v="752"/>
    <x v="1"/>
    <x v="4"/>
    <x v="2333"/>
    <n v="20000"/>
    <n v="20000"/>
    <n v="0"/>
  </r>
  <r>
    <x v="119"/>
    <x v="2"/>
    <x v="5"/>
    <x v="752"/>
    <x v="1"/>
    <x v="5"/>
    <x v="2333"/>
    <n v="-16383.88"/>
    <n v="-16383.88"/>
    <n v="0"/>
  </r>
  <r>
    <x v="185"/>
    <x v="0"/>
    <x v="9"/>
    <x v="753"/>
    <x v="5"/>
    <x v="25"/>
    <x v="11224"/>
    <n v="75348.100000000006"/>
    <n v="75348.100000000006"/>
    <n v="0"/>
  </r>
  <r>
    <x v="185"/>
    <x v="0"/>
    <x v="9"/>
    <x v="753"/>
    <x v="5"/>
    <x v="95"/>
    <x v="11225"/>
    <n v="5819.28"/>
    <n v="5819.28"/>
    <n v="0"/>
  </r>
  <r>
    <x v="185"/>
    <x v="0"/>
    <x v="9"/>
    <x v="753"/>
    <x v="5"/>
    <x v="19"/>
    <x v="11226"/>
    <n v="3896.9"/>
    <n v="3896.9"/>
    <n v="0"/>
  </r>
  <r>
    <x v="185"/>
    <x v="0"/>
    <x v="9"/>
    <x v="753"/>
    <x v="5"/>
    <x v="117"/>
    <x v="11227"/>
    <n v="1783.08"/>
    <n v="1783.08"/>
    <n v="0"/>
  </r>
  <r>
    <x v="185"/>
    <x v="0"/>
    <x v="9"/>
    <x v="753"/>
    <x v="5"/>
    <x v="164"/>
    <x v="11228"/>
    <n v="15469.85"/>
    <n v="15469.85"/>
    <n v="0"/>
  </r>
  <r>
    <x v="185"/>
    <x v="0"/>
    <x v="9"/>
    <x v="753"/>
    <x v="5"/>
    <x v="331"/>
    <x v="11229"/>
    <n v="262.5"/>
    <n v="262.5"/>
    <n v="0"/>
  </r>
  <r>
    <x v="187"/>
    <x v="0"/>
    <x v="9"/>
    <x v="753"/>
    <x v="5"/>
    <x v="249"/>
    <x v="11224"/>
    <n v="61379.9"/>
    <n v="61379.9"/>
    <n v="0"/>
  </r>
  <r>
    <x v="186"/>
    <x v="0"/>
    <x v="9"/>
    <x v="753"/>
    <x v="5"/>
    <x v="414"/>
    <x v="11230"/>
    <n v="9357.9"/>
    <n v="9357.9"/>
    <n v="0"/>
  </r>
  <r>
    <x v="186"/>
    <x v="0"/>
    <x v="9"/>
    <x v="753"/>
    <x v="5"/>
    <x v="376"/>
    <x v="11231"/>
    <n v="480.65"/>
    <n v="480.65"/>
    <n v="0"/>
  </r>
  <r>
    <x v="186"/>
    <x v="0"/>
    <x v="9"/>
    <x v="753"/>
    <x v="5"/>
    <x v="421"/>
    <x v="11232"/>
    <n v="126.4"/>
    <n v="126.4"/>
    <n v="0"/>
  </r>
  <r>
    <x v="186"/>
    <x v="0"/>
    <x v="9"/>
    <x v="753"/>
    <x v="5"/>
    <x v="609"/>
    <x v="11233"/>
    <n v="54.3"/>
    <n v="54.3"/>
    <n v="0"/>
  </r>
  <r>
    <x v="2"/>
    <x v="1"/>
    <x v="1"/>
    <x v="1399"/>
    <x v="37"/>
    <x v="62"/>
    <x v="11234"/>
    <n v="45"/>
    <n v="45"/>
    <n v="0"/>
  </r>
  <r>
    <x v="2"/>
    <x v="1"/>
    <x v="1"/>
    <x v="1399"/>
    <x v="37"/>
    <x v="16"/>
    <x v="11235"/>
    <n v="45"/>
    <n v="45"/>
    <n v="0"/>
  </r>
  <r>
    <x v="2"/>
    <x v="1"/>
    <x v="1"/>
    <x v="1399"/>
    <x v="37"/>
    <x v="95"/>
    <x v="11236"/>
    <n v="54"/>
    <n v="54"/>
    <n v="0"/>
  </r>
  <r>
    <x v="2"/>
    <x v="1"/>
    <x v="1"/>
    <x v="1399"/>
    <x v="37"/>
    <x v="18"/>
    <x v="11237"/>
    <n v="63"/>
    <n v="63"/>
    <n v="0"/>
  </r>
  <r>
    <x v="2"/>
    <x v="1"/>
    <x v="1"/>
    <x v="1399"/>
    <x v="37"/>
    <x v="19"/>
    <x v="11238"/>
    <n v="67.5"/>
    <n v="67.5"/>
    <n v="0"/>
  </r>
  <r>
    <x v="194"/>
    <x v="0"/>
    <x v="8"/>
    <x v="1401"/>
    <x v="282"/>
    <x v="25"/>
    <x v="11239"/>
    <n v="60.48"/>
    <n v="60.48"/>
    <n v="0"/>
  </r>
  <r>
    <x v="2"/>
    <x v="1"/>
    <x v="1"/>
    <x v="1271"/>
    <x v="37"/>
    <x v="17"/>
    <x v="11240"/>
    <n v="124.65"/>
    <n v="124.65"/>
    <n v="0"/>
  </r>
  <r>
    <x v="154"/>
    <x v="0"/>
    <x v="0"/>
    <x v="756"/>
    <x v="31"/>
    <x v="4"/>
    <x v="11241"/>
    <n v="650"/>
    <n v="650"/>
    <n v="0"/>
  </r>
  <r>
    <x v="2"/>
    <x v="1"/>
    <x v="1"/>
    <x v="757"/>
    <x v="188"/>
    <x v="12"/>
    <x v="11242"/>
    <n v="205.7"/>
    <n v="205.7"/>
    <n v="0"/>
  </r>
  <r>
    <x v="2"/>
    <x v="1"/>
    <x v="1"/>
    <x v="757"/>
    <x v="188"/>
    <x v="65"/>
    <x v="11243"/>
    <n v="205.7"/>
    <n v="205.7"/>
    <n v="0"/>
  </r>
  <r>
    <x v="192"/>
    <x v="0"/>
    <x v="0"/>
    <x v="1307"/>
    <x v="299"/>
    <x v="25"/>
    <x v="4224"/>
    <n v="4407.1099999999997"/>
    <n v="4407.1099999999997"/>
    <n v="0"/>
  </r>
  <r>
    <x v="2"/>
    <x v="1"/>
    <x v="1"/>
    <x v="1526"/>
    <x v="350"/>
    <x v="4"/>
    <x v="11244"/>
    <n v="858"/>
    <n v="858"/>
    <n v="0"/>
  </r>
  <r>
    <x v="263"/>
    <x v="0"/>
    <x v="16"/>
    <x v="525"/>
    <x v="55"/>
    <x v="1220"/>
    <x v="1629"/>
    <n v="700"/>
    <n v="700"/>
    <n v="0"/>
  </r>
  <r>
    <x v="245"/>
    <x v="0"/>
    <x v="11"/>
    <x v="525"/>
    <x v="55"/>
    <x v="1221"/>
    <x v="1629"/>
    <n v="5950.84"/>
    <n v="5950.84"/>
    <n v="0"/>
  </r>
  <r>
    <x v="54"/>
    <x v="0"/>
    <x v="2"/>
    <x v="525"/>
    <x v="55"/>
    <x v="118"/>
    <x v="1629"/>
    <n v="45983.06"/>
    <n v="45983.06"/>
    <n v="0"/>
  </r>
  <r>
    <x v="2"/>
    <x v="1"/>
    <x v="1"/>
    <x v="525"/>
    <x v="55"/>
    <x v="1222"/>
    <x v="11245"/>
    <n v="218.75"/>
    <n v="218.75"/>
    <n v="0"/>
  </r>
  <r>
    <x v="2"/>
    <x v="1"/>
    <x v="1"/>
    <x v="525"/>
    <x v="55"/>
    <x v="1223"/>
    <x v="11246"/>
    <n v="43.75"/>
    <n v="43.75"/>
    <n v="0"/>
  </r>
  <r>
    <x v="39"/>
    <x v="0"/>
    <x v="0"/>
    <x v="525"/>
    <x v="55"/>
    <x v="138"/>
    <x v="1629"/>
    <n v="937.5"/>
    <n v="937.5"/>
    <n v="0"/>
  </r>
  <r>
    <x v="46"/>
    <x v="0"/>
    <x v="0"/>
    <x v="525"/>
    <x v="55"/>
    <x v="500"/>
    <x v="1629"/>
    <n v="3100"/>
    <n v="3100"/>
    <n v="0"/>
  </r>
  <r>
    <x v="167"/>
    <x v="0"/>
    <x v="2"/>
    <x v="722"/>
    <x v="1"/>
    <x v="46"/>
    <x v="3025"/>
    <n v="151.28"/>
    <n v="151.28"/>
    <n v="0"/>
  </r>
  <r>
    <x v="167"/>
    <x v="0"/>
    <x v="2"/>
    <x v="722"/>
    <x v="1"/>
    <x v="95"/>
    <x v="3990"/>
    <n v="347.2"/>
    <n v="347.2"/>
    <n v="0"/>
  </r>
  <r>
    <x v="2"/>
    <x v="1"/>
    <x v="1"/>
    <x v="927"/>
    <x v="253"/>
    <x v="4"/>
    <x v="11247"/>
    <n v="2888.64"/>
    <n v="2888.64"/>
    <n v="0"/>
  </r>
  <r>
    <x v="2"/>
    <x v="1"/>
    <x v="1"/>
    <x v="723"/>
    <x v="123"/>
    <x v="77"/>
    <x v="2243"/>
    <n v="2476.69"/>
    <n v="2476.69"/>
    <n v="0"/>
  </r>
  <r>
    <x v="2"/>
    <x v="1"/>
    <x v="1"/>
    <x v="809"/>
    <x v="207"/>
    <x v="17"/>
    <x v="420"/>
    <n v="70.66"/>
    <n v="70.66"/>
    <n v="0"/>
  </r>
  <r>
    <x v="562"/>
    <x v="0"/>
    <x v="0"/>
    <x v="3143"/>
    <x v="45"/>
    <x v="4"/>
    <x v="11248"/>
    <n v="7600"/>
    <n v="7600"/>
    <n v="0"/>
  </r>
  <r>
    <x v="2"/>
    <x v="1"/>
    <x v="1"/>
    <x v="725"/>
    <x v="9"/>
    <x v="4"/>
    <x v="11249"/>
    <n v="4.49"/>
    <n v="4.49"/>
    <n v="0"/>
  </r>
  <r>
    <x v="2"/>
    <x v="1"/>
    <x v="1"/>
    <x v="725"/>
    <x v="9"/>
    <x v="0"/>
    <x v="11250"/>
    <n v="4.49"/>
    <n v="4.49"/>
    <n v="0"/>
  </r>
  <r>
    <x v="2"/>
    <x v="1"/>
    <x v="1"/>
    <x v="725"/>
    <x v="9"/>
    <x v="16"/>
    <x v="11251"/>
    <n v="120.82"/>
    <n v="120.82"/>
    <n v="0"/>
  </r>
  <r>
    <x v="2"/>
    <x v="1"/>
    <x v="1"/>
    <x v="725"/>
    <x v="9"/>
    <x v="114"/>
    <x v="2247"/>
    <n v="164.19"/>
    <n v="164.19"/>
    <n v="0"/>
  </r>
  <r>
    <x v="2"/>
    <x v="1"/>
    <x v="1"/>
    <x v="725"/>
    <x v="9"/>
    <x v="590"/>
    <x v="2247"/>
    <n v="186.61"/>
    <n v="186.61"/>
    <n v="0"/>
  </r>
  <r>
    <x v="2"/>
    <x v="1"/>
    <x v="1"/>
    <x v="725"/>
    <x v="9"/>
    <x v="641"/>
    <x v="11252"/>
    <n v="5.65"/>
    <n v="5.65"/>
    <n v="0"/>
  </r>
  <r>
    <x v="2"/>
    <x v="1"/>
    <x v="1"/>
    <x v="725"/>
    <x v="9"/>
    <x v="769"/>
    <x v="11253"/>
    <n v="5.65"/>
    <n v="5.65"/>
    <n v="0"/>
  </r>
  <r>
    <x v="2"/>
    <x v="1"/>
    <x v="1"/>
    <x v="725"/>
    <x v="9"/>
    <x v="772"/>
    <x v="11254"/>
    <n v="5.65"/>
    <n v="5.65"/>
    <n v="0"/>
  </r>
  <r>
    <x v="2"/>
    <x v="1"/>
    <x v="1"/>
    <x v="725"/>
    <x v="9"/>
    <x v="1224"/>
    <x v="11255"/>
    <n v="5.65"/>
    <n v="5.65"/>
    <n v="0"/>
  </r>
  <r>
    <x v="2"/>
    <x v="1"/>
    <x v="1"/>
    <x v="725"/>
    <x v="9"/>
    <x v="1225"/>
    <x v="11256"/>
    <n v="5.65"/>
    <n v="5.65"/>
    <n v="0"/>
  </r>
  <r>
    <x v="2"/>
    <x v="1"/>
    <x v="1"/>
    <x v="725"/>
    <x v="9"/>
    <x v="1226"/>
    <x v="11257"/>
    <n v="5.65"/>
    <n v="5.65"/>
    <n v="0"/>
  </r>
  <r>
    <x v="2"/>
    <x v="1"/>
    <x v="1"/>
    <x v="725"/>
    <x v="9"/>
    <x v="1227"/>
    <x v="2247"/>
    <n v="257.49"/>
    <n v="257.49"/>
    <n v="0"/>
  </r>
  <r>
    <x v="2"/>
    <x v="1"/>
    <x v="1"/>
    <x v="725"/>
    <x v="9"/>
    <x v="1228"/>
    <x v="11258"/>
    <n v="7.43"/>
    <n v="7.43"/>
    <n v="0"/>
  </r>
  <r>
    <x v="2"/>
    <x v="1"/>
    <x v="1"/>
    <x v="725"/>
    <x v="9"/>
    <x v="1229"/>
    <x v="11259"/>
    <n v="7.76"/>
    <n v="7.76"/>
    <n v="0"/>
  </r>
  <r>
    <x v="2"/>
    <x v="1"/>
    <x v="1"/>
    <x v="941"/>
    <x v="207"/>
    <x v="25"/>
    <x v="420"/>
    <n v="803.17"/>
    <n v="803.17"/>
    <n v="0"/>
  </r>
  <r>
    <x v="2"/>
    <x v="1"/>
    <x v="1"/>
    <x v="727"/>
    <x v="122"/>
    <x v="94"/>
    <x v="11260"/>
    <n v="1043.05"/>
    <n v="1043.05"/>
    <n v="0"/>
  </r>
  <r>
    <x v="2"/>
    <x v="1"/>
    <x v="1"/>
    <x v="1025"/>
    <x v="202"/>
    <x v="25"/>
    <x v="11261"/>
    <n v="75"/>
    <n v="75"/>
    <n v="0"/>
  </r>
  <r>
    <x v="223"/>
    <x v="0"/>
    <x v="0"/>
    <x v="911"/>
    <x v="52"/>
    <x v="25"/>
    <x v="11262"/>
    <n v="97.28"/>
    <n v="97.28"/>
    <n v="0"/>
  </r>
  <r>
    <x v="167"/>
    <x v="0"/>
    <x v="2"/>
    <x v="728"/>
    <x v="1"/>
    <x v="43"/>
    <x v="11263"/>
    <n v="13935.25"/>
    <n v="13935.25"/>
    <n v="0"/>
  </r>
  <r>
    <x v="2"/>
    <x v="1"/>
    <x v="1"/>
    <x v="865"/>
    <x v="66"/>
    <x v="22"/>
    <x v="1430"/>
    <n v="250"/>
    <n v="250"/>
    <n v="0"/>
  </r>
  <r>
    <x v="2"/>
    <x v="1"/>
    <x v="1"/>
    <x v="865"/>
    <x v="66"/>
    <x v="23"/>
    <x v="2496"/>
    <n v="250"/>
    <n v="250"/>
    <n v="0"/>
  </r>
  <r>
    <x v="2"/>
    <x v="1"/>
    <x v="1"/>
    <x v="803"/>
    <x v="61"/>
    <x v="68"/>
    <x v="11264"/>
    <n v="89.99"/>
    <n v="89.99"/>
    <n v="0"/>
  </r>
  <r>
    <x v="2"/>
    <x v="1"/>
    <x v="1"/>
    <x v="803"/>
    <x v="61"/>
    <x v="175"/>
    <x v="7014"/>
    <n v="44.31"/>
    <n v="44.31"/>
    <n v="0"/>
  </r>
  <r>
    <x v="2"/>
    <x v="1"/>
    <x v="1"/>
    <x v="803"/>
    <x v="61"/>
    <x v="168"/>
    <x v="11265"/>
    <n v="11.71"/>
    <n v="11.71"/>
    <n v="0"/>
  </r>
  <r>
    <x v="2"/>
    <x v="1"/>
    <x v="1"/>
    <x v="803"/>
    <x v="61"/>
    <x v="79"/>
    <x v="11266"/>
    <n v="23.87"/>
    <n v="23.87"/>
    <n v="0"/>
  </r>
  <r>
    <x v="11"/>
    <x v="0"/>
    <x v="0"/>
    <x v="942"/>
    <x v="124"/>
    <x v="62"/>
    <x v="11267"/>
    <n v="253.75"/>
    <n v="253.75"/>
    <n v="0"/>
  </r>
  <r>
    <x v="11"/>
    <x v="0"/>
    <x v="0"/>
    <x v="942"/>
    <x v="124"/>
    <x v="101"/>
    <x v="11268"/>
    <n v="860"/>
    <n v="860"/>
    <n v="0"/>
  </r>
  <r>
    <x v="2"/>
    <x v="1"/>
    <x v="1"/>
    <x v="1026"/>
    <x v="9"/>
    <x v="0"/>
    <x v="11269"/>
    <n v="10"/>
    <n v="10"/>
    <n v="0"/>
  </r>
  <r>
    <x v="232"/>
    <x v="0"/>
    <x v="0"/>
    <x v="944"/>
    <x v="233"/>
    <x v="95"/>
    <x v="5270"/>
    <n v="990"/>
    <n v="990"/>
    <n v="0"/>
  </r>
  <r>
    <x v="55"/>
    <x v="0"/>
    <x v="2"/>
    <x v="945"/>
    <x v="1"/>
    <x v="20"/>
    <x v="11270"/>
    <n v="1564.89"/>
    <n v="1564.89"/>
    <n v="0"/>
  </r>
  <r>
    <x v="55"/>
    <x v="0"/>
    <x v="2"/>
    <x v="945"/>
    <x v="1"/>
    <x v="43"/>
    <x v="2933"/>
    <n v="1570.27"/>
    <n v="1570.27"/>
    <n v="0"/>
  </r>
  <r>
    <x v="55"/>
    <x v="0"/>
    <x v="2"/>
    <x v="945"/>
    <x v="1"/>
    <x v="117"/>
    <x v="11271"/>
    <n v="1950"/>
    <n v="1950"/>
    <n v="0"/>
  </r>
  <r>
    <x v="2"/>
    <x v="1"/>
    <x v="1"/>
    <x v="2005"/>
    <x v="1"/>
    <x v="25"/>
    <x v="11272"/>
    <n v="43.6"/>
    <n v="43.6"/>
    <n v="0"/>
  </r>
  <r>
    <x v="233"/>
    <x v="2"/>
    <x v="0"/>
    <x v="946"/>
    <x v="36"/>
    <x v="187"/>
    <x v="3170"/>
    <n v="440082.55"/>
    <n v="255988.67"/>
    <n v="184093.88"/>
  </r>
  <r>
    <x v="225"/>
    <x v="0"/>
    <x v="2"/>
    <x v="2962"/>
    <x v="14"/>
    <x v="13"/>
    <x v="11273"/>
    <n v="37331"/>
    <n v="25946.44"/>
    <n v="11384.56"/>
  </r>
  <r>
    <x v="208"/>
    <x v="0"/>
    <x v="2"/>
    <x v="2963"/>
    <x v="332"/>
    <x v="4"/>
    <x v="11274"/>
    <n v="163561"/>
    <n v="163561"/>
    <n v="0"/>
  </r>
  <r>
    <x v="208"/>
    <x v="0"/>
    <x v="2"/>
    <x v="2963"/>
    <x v="332"/>
    <x v="45"/>
    <x v="11275"/>
    <n v="132215"/>
    <n v="132215"/>
    <n v="0"/>
  </r>
  <r>
    <x v="345"/>
    <x v="2"/>
    <x v="28"/>
    <x v="2964"/>
    <x v="223"/>
    <x v="95"/>
    <x v="11276"/>
    <n v="39"/>
    <n v="39"/>
    <n v="0"/>
  </r>
  <r>
    <x v="399"/>
    <x v="0"/>
    <x v="9"/>
    <x v="2965"/>
    <x v="1"/>
    <x v="0"/>
    <x v="11277"/>
    <n v="491.12"/>
    <n v="491.12"/>
    <n v="0"/>
  </r>
  <r>
    <x v="399"/>
    <x v="0"/>
    <x v="9"/>
    <x v="2965"/>
    <x v="1"/>
    <x v="19"/>
    <x v="11278"/>
    <n v="58"/>
    <n v="58"/>
    <n v="0"/>
  </r>
  <r>
    <x v="399"/>
    <x v="0"/>
    <x v="9"/>
    <x v="2965"/>
    <x v="1"/>
    <x v="131"/>
    <x v="11279"/>
    <n v="11637.5"/>
    <n v="11637.5"/>
    <n v="0"/>
  </r>
  <r>
    <x v="399"/>
    <x v="0"/>
    <x v="9"/>
    <x v="2965"/>
    <x v="1"/>
    <x v="1230"/>
    <x v="9644"/>
    <n v="427.2"/>
    <n v="427.2"/>
    <n v="0"/>
  </r>
  <r>
    <x v="2"/>
    <x v="1"/>
    <x v="1"/>
    <x v="3108"/>
    <x v="37"/>
    <x v="4"/>
    <x v="11280"/>
    <n v="120.6"/>
    <n v="120.6"/>
    <n v="0"/>
  </r>
  <r>
    <x v="346"/>
    <x v="2"/>
    <x v="28"/>
    <x v="3109"/>
    <x v="385"/>
    <x v="14"/>
    <x v="6159"/>
    <n v="4282"/>
    <n v="4282"/>
    <n v="0"/>
  </r>
  <r>
    <x v="309"/>
    <x v="2"/>
    <x v="28"/>
    <x v="3109"/>
    <x v="385"/>
    <x v="25"/>
    <x v="11281"/>
    <n v="-38540.57"/>
    <n v="-38540.57"/>
    <n v="0"/>
  </r>
  <r>
    <x v="309"/>
    <x v="2"/>
    <x v="28"/>
    <x v="3109"/>
    <x v="385"/>
    <x v="64"/>
    <x v="11281"/>
    <n v="38540.57"/>
    <n v="38540.57"/>
    <n v="0"/>
  </r>
  <r>
    <x v="313"/>
    <x v="2"/>
    <x v="2"/>
    <x v="3015"/>
    <x v="44"/>
    <x v="4"/>
    <x v="11282"/>
    <n v="899596.27"/>
    <n v="703759.06"/>
    <n v="195837.21"/>
  </r>
  <r>
    <x v="95"/>
    <x v="2"/>
    <x v="2"/>
    <x v="3016"/>
    <x v="44"/>
    <x v="127"/>
    <x v="11283"/>
    <n v="45200.13"/>
    <n v="38072.129999999997"/>
    <n v="7128"/>
  </r>
  <r>
    <x v="2"/>
    <x v="1"/>
    <x v="1"/>
    <x v="3017"/>
    <x v="491"/>
    <x v="25"/>
    <x v="11284"/>
    <n v="359.8"/>
    <n v="359.8"/>
    <n v="0"/>
  </r>
  <r>
    <x v="2"/>
    <x v="1"/>
    <x v="1"/>
    <x v="3017"/>
    <x v="491"/>
    <x v="0"/>
    <x v="11285"/>
    <n v="359.8"/>
    <n v="359.8"/>
    <n v="0"/>
  </r>
  <r>
    <x v="2"/>
    <x v="1"/>
    <x v="1"/>
    <x v="3017"/>
    <x v="491"/>
    <x v="16"/>
    <x v="11286"/>
    <n v="259.89999999999998"/>
    <n v="259.89999999999998"/>
    <n v="0"/>
  </r>
  <r>
    <x v="2"/>
    <x v="1"/>
    <x v="1"/>
    <x v="3017"/>
    <x v="491"/>
    <x v="20"/>
    <x v="11287"/>
    <n v="259.89999999999998"/>
    <n v="259.89999999999998"/>
    <n v="0"/>
  </r>
  <r>
    <x v="2"/>
    <x v="1"/>
    <x v="1"/>
    <x v="3032"/>
    <x v="57"/>
    <x v="85"/>
    <x v="11288"/>
    <n v="-0.01"/>
    <n v="-0.01"/>
    <n v="0"/>
  </r>
  <r>
    <x v="2"/>
    <x v="1"/>
    <x v="1"/>
    <x v="3037"/>
    <x v="128"/>
    <x v="17"/>
    <x v="11289"/>
    <n v="14.55"/>
    <n v="14.55"/>
    <n v="0"/>
  </r>
  <r>
    <x v="2"/>
    <x v="1"/>
    <x v="1"/>
    <x v="3037"/>
    <x v="128"/>
    <x v="46"/>
    <x v="11290"/>
    <n v="9.6999999999999993"/>
    <n v="9.6999999999999993"/>
    <n v="0"/>
  </r>
  <r>
    <x v="2"/>
    <x v="1"/>
    <x v="1"/>
    <x v="3037"/>
    <x v="128"/>
    <x v="62"/>
    <x v="11291"/>
    <n v="9.6999999999999993"/>
    <n v="9.6999999999999993"/>
    <n v="0"/>
  </r>
  <r>
    <x v="193"/>
    <x v="0"/>
    <x v="15"/>
    <x v="3038"/>
    <x v="188"/>
    <x v="16"/>
    <x v="11292"/>
    <n v="105.4"/>
    <n v="105.4"/>
    <n v="0"/>
  </r>
  <r>
    <x v="193"/>
    <x v="0"/>
    <x v="15"/>
    <x v="3038"/>
    <x v="188"/>
    <x v="19"/>
    <x v="11293"/>
    <n v="162"/>
    <n v="162"/>
    <n v="0"/>
  </r>
  <r>
    <x v="350"/>
    <x v="2"/>
    <x v="28"/>
    <x v="3039"/>
    <x v="269"/>
    <x v="46"/>
    <x v="11294"/>
    <n v="1179.5999999999999"/>
    <n v="1179.5999999999999"/>
    <n v="0"/>
  </r>
  <r>
    <x v="350"/>
    <x v="2"/>
    <x v="28"/>
    <x v="3039"/>
    <x v="269"/>
    <x v="62"/>
    <x v="11295"/>
    <n v="1179.5999999999999"/>
    <n v="1179.5999999999999"/>
    <n v="0"/>
  </r>
  <r>
    <x v="350"/>
    <x v="2"/>
    <x v="28"/>
    <x v="3039"/>
    <x v="269"/>
    <x v="48"/>
    <x v="11296"/>
    <n v="1179.5999999999999"/>
    <n v="1179.5999999999999"/>
    <n v="0"/>
  </r>
  <r>
    <x v="350"/>
    <x v="2"/>
    <x v="28"/>
    <x v="3039"/>
    <x v="269"/>
    <x v="18"/>
    <x v="9882"/>
    <n v="985.46"/>
    <n v="985.46"/>
    <n v="0"/>
  </r>
  <r>
    <x v="119"/>
    <x v="2"/>
    <x v="5"/>
    <x v="3040"/>
    <x v="1"/>
    <x v="46"/>
    <x v="11297"/>
    <n v="540"/>
    <n v="540"/>
    <n v="0"/>
  </r>
  <r>
    <x v="2"/>
    <x v="1"/>
    <x v="1"/>
    <x v="3042"/>
    <x v="445"/>
    <x v="0"/>
    <x v="11298"/>
    <n v="1444"/>
    <n v="1444"/>
    <n v="0"/>
  </r>
  <r>
    <x v="416"/>
    <x v="0"/>
    <x v="17"/>
    <x v="3043"/>
    <x v="33"/>
    <x v="106"/>
    <x v="11299"/>
    <n v="4755"/>
    <n v="4755"/>
    <n v="0"/>
  </r>
  <r>
    <x v="399"/>
    <x v="0"/>
    <x v="9"/>
    <x v="2965"/>
    <x v="1"/>
    <x v="21"/>
    <x v="11300"/>
    <n v="1185.25"/>
    <n v="1185.25"/>
    <n v="0"/>
  </r>
  <r>
    <x v="2"/>
    <x v="1"/>
    <x v="1"/>
    <x v="3108"/>
    <x v="37"/>
    <x v="17"/>
    <x v="11301"/>
    <n v="41.64"/>
    <n v="41.64"/>
    <n v="0"/>
  </r>
  <r>
    <x v="2"/>
    <x v="1"/>
    <x v="1"/>
    <x v="3144"/>
    <x v="30"/>
    <x v="4"/>
    <x v="11302"/>
    <n v="425"/>
    <n v="425"/>
    <n v="0"/>
  </r>
  <r>
    <x v="309"/>
    <x v="2"/>
    <x v="28"/>
    <x v="3109"/>
    <x v="385"/>
    <x v="112"/>
    <x v="11281"/>
    <n v="38540.57"/>
    <n v="38540.57"/>
    <n v="0"/>
  </r>
  <r>
    <x v="313"/>
    <x v="2"/>
    <x v="2"/>
    <x v="3015"/>
    <x v="44"/>
    <x v="76"/>
    <x v="11303"/>
    <n v="20323.45"/>
    <n v="20323.45"/>
    <n v="0"/>
  </r>
  <r>
    <x v="151"/>
    <x v="2"/>
    <x v="2"/>
    <x v="3015"/>
    <x v="44"/>
    <x v="45"/>
    <x v="11303"/>
    <n v="20323.439999999999"/>
    <n v="20323.439999999999"/>
    <n v="0"/>
  </r>
  <r>
    <x v="95"/>
    <x v="2"/>
    <x v="2"/>
    <x v="3016"/>
    <x v="44"/>
    <x v="4"/>
    <x v="11304"/>
    <n v="2649459.69"/>
    <n v="1540978.83"/>
    <n v="1108480.8600000001"/>
  </r>
  <r>
    <x v="2"/>
    <x v="1"/>
    <x v="1"/>
    <x v="936"/>
    <x v="255"/>
    <x v="17"/>
    <x v="11305"/>
    <n v="935"/>
    <n v="935"/>
    <n v="0"/>
  </r>
  <r>
    <x v="2"/>
    <x v="1"/>
    <x v="1"/>
    <x v="938"/>
    <x v="34"/>
    <x v="16"/>
    <x v="11306"/>
    <n v="187.44"/>
    <n v="187.44"/>
    <n v="0"/>
  </r>
  <r>
    <x v="171"/>
    <x v="0"/>
    <x v="0"/>
    <x v="969"/>
    <x v="96"/>
    <x v="13"/>
    <x v="935"/>
    <n v="1400"/>
    <n v="1400"/>
    <n v="0"/>
  </r>
  <r>
    <x v="2"/>
    <x v="1"/>
    <x v="1"/>
    <x v="969"/>
    <x v="96"/>
    <x v="14"/>
    <x v="935"/>
    <n v="1200"/>
    <n v="1200"/>
    <n v="0"/>
  </r>
  <r>
    <x v="220"/>
    <x v="0"/>
    <x v="2"/>
    <x v="1145"/>
    <x v="236"/>
    <x v="14"/>
    <x v="3712"/>
    <n v="-93600"/>
    <n v="-93600"/>
    <n v="0"/>
  </r>
  <r>
    <x v="2"/>
    <x v="1"/>
    <x v="1"/>
    <x v="972"/>
    <x v="259"/>
    <x v="64"/>
    <x v="11307"/>
    <n v="15.9"/>
    <n v="15.9"/>
    <n v="0"/>
  </r>
  <r>
    <x v="7"/>
    <x v="0"/>
    <x v="2"/>
    <x v="973"/>
    <x v="1"/>
    <x v="66"/>
    <x v="3720"/>
    <n v="-1155"/>
    <n v="-1155"/>
    <n v="0"/>
  </r>
  <r>
    <x v="7"/>
    <x v="0"/>
    <x v="2"/>
    <x v="973"/>
    <x v="1"/>
    <x v="68"/>
    <x v="5035"/>
    <n v="-528"/>
    <n v="-528"/>
    <n v="0"/>
  </r>
  <r>
    <x v="7"/>
    <x v="0"/>
    <x v="2"/>
    <x v="973"/>
    <x v="1"/>
    <x v="62"/>
    <x v="11308"/>
    <n v="876.75"/>
    <n v="876.75"/>
    <n v="0"/>
  </r>
  <r>
    <x v="235"/>
    <x v="0"/>
    <x v="6"/>
    <x v="975"/>
    <x v="127"/>
    <x v="46"/>
    <x v="11309"/>
    <n v="7361"/>
    <n v="7361"/>
    <n v="0"/>
  </r>
  <r>
    <x v="2"/>
    <x v="1"/>
    <x v="1"/>
    <x v="1614"/>
    <x v="9"/>
    <x v="0"/>
    <x v="7946"/>
    <n v="520.51"/>
    <n v="520.51"/>
    <n v="0"/>
  </r>
  <r>
    <x v="119"/>
    <x v="2"/>
    <x v="5"/>
    <x v="1290"/>
    <x v="15"/>
    <x v="356"/>
    <x v="4165"/>
    <n v="7920.33"/>
    <n v="4120.17"/>
    <n v="3800.16"/>
  </r>
  <r>
    <x v="54"/>
    <x v="0"/>
    <x v="2"/>
    <x v="3145"/>
    <x v="78"/>
    <x v="4"/>
    <x v="11310"/>
    <n v="1864887"/>
    <n v="1864887"/>
    <n v="0"/>
  </r>
  <r>
    <x v="39"/>
    <x v="0"/>
    <x v="0"/>
    <x v="979"/>
    <x v="33"/>
    <x v="44"/>
    <x v="3259"/>
    <n v="75742.31"/>
    <n v="75742.31"/>
    <n v="0"/>
  </r>
  <r>
    <x v="146"/>
    <x v="0"/>
    <x v="5"/>
    <x v="1291"/>
    <x v="1"/>
    <x v="42"/>
    <x v="4166"/>
    <n v="34500"/>
    <n v="34500"/>
    <n v="0"/>
  </r>
  <r>
    <x v="2"/>
    <x v="1"/>
    <x v="1"/>
    <x v="1455"/>
    <x v="125"/>
    <x v="4"/>
    <x v="11311"/>
    <n v="2572"/>
    <n v="2572"/>
    <n v="0"/>
  </r>
  <r>
    <x v="2"/>
    <x v="1"/>
    <x v="1"/>
    <x v="1455"/>
    <x v="125"/>
    <x v="17"/>
    <x v="11312"/>
    <n v="40"/>
    <n v="40"/>
    <n v="0"/>
  </r>
  <r>
    <x v="2"/>
    <x v="1"/>
    <x v="1"/>
    <x v="1150"/>
    <x v="225"/>
    <x v="62"/>
    <x v="11313"/>
    <n v="39.78"/>
    <n v="39.78"/>
    <n v="0"/>
  </r>
  <r>
    <x v="2"/>
    <x v="1"/>
    <x v="1"/>
    <x v="1154"/>
    <x v="293"/>
    <x v="4"/>
    <x v="11314"/>
    <n v="798.26"/>
    <n v="798.26"/>
    <n v="0"/>
  </r>
  <r>
    <x v="2"/>
    <x v="1"/>
    <x v="1"/>
    <x v="1154"/>
    <x v="293"/>
    <x v="0"/>
    <x v="420"/>
    <n v="164.07"/>
    <n v="164.07"/>
    <n v="0"/>
  </r>
  <r>
    <x v="2"/>
    <x v="1"/>
    <x v="1"/>
    <x v="985"/>
    <x v="30"/>
    <x v="64"/>
    <x v="11315"/>
    <n v="170"/>
    <n v="170"/>
    <n v="0"/>
  </r>
  <r>
    <x v="2"/>
    <x v="1"/>
    <x v="1"/>
    <x v="986"/>
    <x v="1"/>
    <x v="66"/>
    <x v="11316"/>
    <n v="84"/>
    <n v="84"/>
    <n v="0"/>
  </r>
  <r>
    <x v="187"/>
    <x v="0"/>
    <x v="9"/>
    <x v="987"/>
    <x v="134"/>
    <x v="25"/>
    <x v="3803"/>
    <n v="335.8"/>
    <n v="335.8"/>
    <n v="0"/>
  </r>
  <r>
    <x v="54"/>
    <x v="0"/>
    <x v="2"/>
    <x v="1001"/>
    <x v="14"/>
    <x v="45"/>
    <x v="3337"/>
    <n v="87212.96"/>
    <n v="87212.96"/>
    <n v="0"/>
  </r>
  <r>
    <x v="55"/>
    <x v="0"/>
    <x v="2"/>
    <x v="1184"/>
    <x v="56"/>
    <x v="4"/>
    <x v="11317"/>
    <n v="4206.1899999999996"/>
    <n v="4206.1899999999996"/>
    <n v="0"/>
  </r>
  <r>
    <x v="55"/>
    <x v="0"/>
    <x v="2"/>
    <x v="1184"/>
    <x v="56"/>
    <x v="13"/>
    <x v="11317"/>
    <n v="-1136"/>
    <n v="-1136"/>
    <n v="0"/>
  </r>
  <r>
    <x v="55"/>
    <x v="0"/>
    <x v="2"/>
    <x v="1184"/>
    <x v="56"/>
    <x v="14"/>
    <x v="11317"/>
    <n v="1136"/>
    <n v="1136"/>
    <n v="0"/>
  </r>
  <r>
    <x v="8"/>
    <x v="0"/>
    <x v="2"/>
    <x v="1003"/>
    <x v="1"/>
    <x v="18"/>
    <x v="11318"/>
    <n v="21000"/>
    <n v="21000"/>
    <n v="0"/>
  </r>
  <r>
    <x v="8"/>
    <x v="0"/>
    <x v="2"/>
    <x v="1003"/>
    <x v="1"/>
    <x v="20"/>
    <x v="11319"/>
    <n v="2132"/>
    <n v="2132"/>
    <n v="0"/>
  </r>
  <r>
    <x v="119"/>
    <x v="2"/>
    <x v="5"/>
    <x v="1294"/>
    <x v="44"/>
    <x v="4"/>
    <x v="11320"/>
    <n v="1661980.65"/>
    <n v="1661980.65"/>
    <n v="0"/>
  </r>
  <r>
    <x v="2"/>
    <x v="1"/>
    <x v="1"/>
    <x v="1004"/>
    <x v="30"/>
    <x v="25"/>
    <x v="6243"/>
    <n v="1076"/>
    <n v="1076"/>
    <n v="0"/>
  </r>
  <r>
    <x v="2"/>
    <x v="1"/>
    <x v="1"/>
    <x v="1005"/>
    <x v="37"/>
    <x v="25"/>
    <x v="11321"/>
    <n v="25.78"/>
    <n v="25.78"/>
    <n v="0"/>
  </r>
  <r>
    <x v="2"/>
    <x v="1"/>
    <x v="1"/>
    <x v="1005"/>
    <x v="37"/>
    <x v="0"/>
    <x v="11322"/>
    <n v="95.62"/>
    <n v="95.62"/>
    <n v="0"/>
  </r>
  <r>
    <x v="2"/>
    <x v="1"/>
    <x v="1"/>
    <x v="1005"/>
    <x v="37"/>
    <x v="62"/>
    <x v="11323"/>
    <n v="46.53"/>
    <n v="46.53"/>
    <n v="0"/>
  </r>
  <r>
    <x v="2"/>
    <x v="1"/>
    <x v="1"/>
    <x v="1005"/>
    <x v="37"/>
    <x v="95"/>
    <x v="11324"/>
    <n v="319"/>
    <n v="319"/>
    <n v="0"/>
  </r>
  <r>
    <x v="2"/>
    <x v="1"/>
    <x v="1"/>
    <x v="1005"/>
    <x v="37"/>
    <x v="19"/>
    <x v="11325"/>
    <n v="163.53"/>
    <n v="163.53"/>
    <n v="0"/>
  </r>
  <r>
    <x v="2"/>
    <x v="1"/>
    <x v="1"/>
    <x v="1005"/>
    <x v="37"/>
    <x v="119"/>
    <x v="11326"/>
    <n v="37.520000000000003"/>
    <n v="37.520000000000003"/>
    <n v="0"/>
  </r>
  <r>
    <x v="194"/>
    <x v="0"/>
    <x v="8"/>
    <x v="3146"/>
    <x v="509"/>
    <x v="4"/>
    <x v="11327"/>
    <n v="88329"/>
    <n v="88329"/>
    <n v="0"/>
  </r>
  <r>
    <x v="2"/>
    <x v="1"/>
    <x v="1"/>
    <x v="1006"/>
    <x v="265"/>
    <x v="0"/>
    <x v="11328"/>
    <n v="61"/>
    <n v="61"/>
    <n v="0"/>
  </r>
  <r>
    <x v="2"/>
    <x v="1"/>
    <x v="1"/>
    <x v="1006"/>
    <x v="265"/>
    <x v="62"/>
    <x v="11329"/>
    <n v="30.2"/>
    <n v="30.2"/>
    <n v="0"/>
  </r>
  <r>
    <x v="2"/>
    <x v="1"/>
    <x v="1"/>
    <x v="1006"/>
    <x v="265"/>
    <x v="48"/>
    <x v="11330"/>
    <n v="964.2"/>
    <n v="964.2"/>
    <n v="0"/>
  </r>
  <r>
    <x v="2"/>
    <x v="1"/>
    <x v="1"/>
    <x v="1006"/>
    <x v="265"/>
    <x v="18"/>
    <x v="11331"/>
    <n v="186.34"/>
    <n v="186.34"/>
    <n v="0"/>
  </r>
  <r>
    <x v="2"/>
    <x v="1"/>
    <x v="1"/>
    <x v="1006"/>
    <x v="265"/>
    <x v="20"/>
    <x v="11332"/>
    <n v="19.75"/>
    <n v="19.75"/>
    <n v="0"/>
  </r>
  <r>
    <x v="242"/>
    <x v="0"/>
    <x v="0"/>
    <x v="1008"/>
    <x v="5"/>
    <x v="46"/>
    <x v="11333"/>
    <n v="66.239999999999995"/>
    <n v="66.239999999999995"/>
    <n v="0"/>
  </r>
  <r>
    <x v="54"/>
    <x v="0"/>
    <x v="2"/>
    <x v="1187"/>
    <x v="300"/>
    <x v="106"/>
    <x v="3821"/>
    <n v="2540"/>
    <n v="2540"/>
    <n v="0"/>
  </r>
  <r>
    <x v="54"/>
    <x v="0"/>
    <x v="2"/>
    <x v="1187"/>
    <x v="300"/>
    <x v="78"/>
    <x v="3821"/>
    <n v="3200"/>
    <n v="3200"/>
    <n v="0"/>
  </r>
  <r>
    <x v="2"/>
    <x v="1"/>
    <x v="1"/>
    <x v="1530"/>
    <x v="44"/>
    <x v="13"/>
    <x v="11334"/>
    <n v="1815.63"/>
    <n v="1815.63"/>
    <n v="0"/>
  </r>
  <r>
    <x v="2"/>
    <x v="1"/>
    <x v="1"/>
    <x v="2627"/>
    <x v="37"/>
    <x v="62"/>
    <x v="11335"/>
    <n v="180.1"/>
    <n v="180.1"/>
    <n v="0"/>
  </r>
  <r>
    <x v="2"/>
    <x v="1"/>
    <x v="1"/>
    <x v="2627"/>
    <x v="37"/>
    <x v="16"/>
    <x v="11336"/>
    <n v="14.3"/>
    <n v="14.3"/>
    <n v="0"/>
  </r>
  <r>
    <x v="2"/>
    <x v="1"/>
    <x v="1"/>
    <x v="2627"/>
    <x v="37"/>
    <x v="19"/>
    <x v="11337"/>
    <n v="97.5"/>
    <n v="97.5"/>
    <n v="0"/>
  </r>
  <r>
    <x v="354"/>
    <x v="0"/>
    <x v="31"/>
    <x v="2935"/>
    <x v="9"/>
    <x v="95"/>
    <x v="11338"/>
    <n v="276"/>
    <n v="276"/>
    <n v="0"/>
  </r>
  <r>
    <x v="354"/>
    <x v="0"/>
    <x v="31"/>
    <x v="2628"/>
    <x v="9"/>
    <x v="4"/>
    <x v="11339"/>
    <n v="971"/>
    <n v="971"/>
    <n v="0"/>
  </r>
  <r>
    <x v="492"/>
    <x v="0"/>
    <x v="14"/>
    <x v="2629"/>
    <x v="362"/>
    <x v="62"/>
    <x v="10351"/>
    <n v="11.94"/>
    <n v="11.94"/>
    <n v="0"/>
  </r>
  <r>
    <x v="492"/>
    <x v="0"/>
    <x v="14"/>
    <x v="2629"/>
    <x v="362"/>
    <x v="19"/>
    <x v="11340"/>
    <n v="1229.24"/>
    <n v="1229.24"/>
    <n v="0"/>
  </r>
  <r>
    <x v="492"/>
    <x v="0"/>
    <x v="14"/>
    <x v="2629"/>
    <x v="362"/>
    <x v="20"/>
    <x v="11341"/>
    <n v="82.99"/>
    <n v="82.99"/>
    <n v="0"/>
  </r>
  <r>
    <x v="492"/>
    <x v="0"/>
    <x v="14"/>
    <x v="2629"/>
    <x v="362"/>
    <x v="106"/>
    <x v="11342"/>
    <n v="12.49"/>
    <n v="12.49"/>
    <n v="0"/>
  </r>
  <r>
    <x v="2"/>
    <x v="1"/>
    <x v="1"/>
    <x v="2630"/>
    <x v="37"/>
    <x v="17"/>
    <x v="11343"/>
    <n v="250.17"/>
    <n v="250.17"/>
    <n v="0"/>
  </r>
  <r>
    <x v="22"/>
    <x v="0"/>
    <x v="0"/>
    <x v="897"/>
    <x v="1"/>
    <x v="4"/>
    <x v="5352"/>
    <n v="464"/>
    <n v="464"/>
    <n v="0"/>
  </r>
  <r>
    <x v="22"/>
    <x v="0"/>
    <x v="0"/>
    <x v="897"/>
    <x v="1"/>
    <x v="46"/>
    <x v="11344"/>
    <n v="205.5"/>
    <n v="205.5"/>
    <n v="0"/>
  </r>
  <r>
    <x v="22"/>
    <x v="0"/>
    <x v="0"/>
    <x v="897"/>
    <x v="1"/>
    <x v="16"/>
    <x v="11345"/>
    <n v="111.4"/>
    <n v="111.4"/>
    <n v="0"/>
  </r>
  <r>
    <x v="22"/>
    <x v="0"/>
    <x v="0"/>
    <x v="897"/>
    <x v="1"/>
    <x v="48"/>
    <x v="11346"/>
    <n v="903"/>
    <n v="903"/>
    <n v="0"/>
  </r>
  <r>
    <x v="22"/>
    <x v="0"/>
    <x v="0"/>
    <x v="897"/>
    <x v="1"/>
    <x v="101"/>
    <x v="11347"/>
    <n v="151.25"/>
    <n v="151.25"/>
    <n v="0"/>
  </r>
  <r>
    <x v="179"/>
    <x v="0"/>
    <x v="0"/>
    <x v="693"/>
    <x v="1"/>
    <x v="46"/>
    <x v="3763"/>
    <n v="11700"/>
    <n v="11700"/>
    <n v="0"/>
  </r>
  <r>
    <x v="179"/>
    <x v="0"/>
    <x v="0"/>
    <x v="693"/>
    <x v="1"/>
    <x v="18"/>
    <x v="11348"/>
    <n v="522"/>
    <n v="522"/>
    <n v="0"/>
  </r>
  <r>
    <x v="179"/>
    <x v="0"/>
    <x v="0"/>
    <x v="693"/>
    <x v="1"/>
    <x v="42"/>
    <x v="11349"/>
    <n v="502.5"/>
    <n v="502.5"/>
    <n v="0"/>
  </r>
  <r>
    <x v="179"/>
    <x v="0"/>
    <x v="0"/>
    <x v="693"/>
    <x v="1"/>
    <x v="106"/>
    <x v="11350"/>
    <n v="908.8"/>
    <n v="908.8"/>
    <n v="0"/>
  </r>
  <r>
    <x v="179"/>
    <x v="0"/>
    <x v="0"/>
    <x v="693"/>
    <x v="1"/>
    <x v="1"/>
    <x v="11351"/>
    <n v="846.78"/>
    <n v="846.78"/>
    <n v="0"/>
  </r>
  <r>
    <x v="2"/>
    <x v="1"/>
    <x v="1"/>
    <x v="1171"/>
    <x v="99"/>
    <x v="62"/>
    <x v="11352"/>
    <n v="195.9"/>
    <n v="195.9"/>
    <n v="0"/>
  </r>
  <r>
    <x v="167"/>
    <x v="0"/>
    <x v="2"/>
    <x v="1172"/>
    <x v="1"/>
    <x v="25"/>
    <x v="11353"/>
    <n v="172.5"/>
    <n v="172.5"/>
    <n v="0"/>
  </r>
  <r>
    <x v="167"/>
    <x v="0"/>
    <x v="2"/>
    <x v="1172"/>
    <x v="1"/>
    <x v="16"/>
    <x v="11354"/>
    <n v="265"/>
    <n v="265"/>
    <n v="0"/>
  </r>
  <r>
    <x v="220"/>
    <x v="0"/>
    <x v="2"/>
    <x v="901"/>
    <x v="1"/>
    <x v="0"/>
    <x v="11355"/>
    <n v="63495"/>
    <n v="63495"/>
    <n v="0"/>
  </r>
  <r>
    <x v="166"/>
    <x v="0"/>
    <x v="0"/>
    <x v="696"/>
    <x v="188"/>
    <x v="4"/>
    <x v="9488"/>
    <n v="367"/>
    <n v="367"/>
    <n v="0"/>
  </r>
  <r>
    <x v="166"/>
    <x v="0"/>
    <x v="0"/>
    <x v="696"/>
    <x v="188"/>
    <x v="62"/>
    <x v="1965"/>
    <n v="37.770000000000003"/>
    <n v="37.770000000000003"/>
    <n v="0"/>
  </r>
  <r>
    <x v="166"/>
    <x v="0"/>
    <x v="0"/>
    <x v="696"/>
    <x v="188"/>
    <x v="48"/>
    <x v="11356"/>
    <n v="127.81"/>
    <n v="127.81"/>
    <n v="0"/>
  </r>
  <r>
    <x v="166"/>
    <x v="0"/>
    <x v="0"/>
    <x v="696"/>
    <x v="188"/>
    <x v="95"/>
    <x v="8737"/>
    <n v="31.4"/>
    <n v="31.4"/>
    <n v="0"/>
  </r>
  <r>
    <x v="166"/>
    <x v="0"/>
    <x v="0"/>
    <x v="696"/>
    <x v="188"/>
    <x v="20"/>
    <x v="1966"/>
    <n v="361.48"/>
    <n v="361.48"/>
    <n v="0"/>
  </r>
  <r>
    <x v="166"/>
    <x v="0"/>
    <x v="0"/>
    <x v="696"/>
    <x v="188"/>
    <x v="117"/>
    <x v="2902"/>
    <n v="444.3"/>
    <n v="444.3"/>
    <n v="0"/>
  </r>
  <r>
    <x v="192"/>
    <x v="0"/>
    <x v="0"/>
    <x v="1157"/>
    <x v="34"/>
    <x v="95"/>
    <x v="100"/>
    <n v="658"/>
    <n v="658"/>
    <n v="0"/>
  </r>
  <r>
    <x v="192"/>
    <x v="0"/>
    <x v="0"/>
    <x v="1157"/>
    <x v="34"/>
    <x v="101"/>
    <x v="5151"/>
    <n v="408"/>
    <n v="408"/>
    <n v="0"/>
  </r>
  <r>
    <x v="181"/>
    <x v="0"/>
    <x v="0"/>
    <x v="1157"/>
    <x v="34"/>
    <x v="78"/>
    <x v="64"/>
    <n v="136.53"/>
    <n v="136.53"/>
    <n v="0"/>
  </r>
  <r>
    <x v="2"/>
    <x v="1"/>
    <x v="1"/>
    <x v="1221"/>
    <x v="207"/>
    <x v="25"/>
    <x v="827"/>
    <n v="118.2"/>
    <n v="118.2"/>
    <n v="0"/>
  </r>
  <r>
    <x v="563"/>
    <x v="0"/>
    <x v="9"/>
    <x v="3147"/>
    <x v="200"/>
    <x v="4"/>
    <x v="11357"/>
    <n v="15656.8"/>
    <n v="15656.8"/>
    <n v="0"/>
  </r>
  <r>
    <x v="183"/>
    <x v="0"/>
    <x v="0"/>
    <x v="698"/>
    <x v="1"/>
    <x v="44"/>
    <x v="11358"/>
    <n v="15600"/>
    <n v="15600"/>
    <n v="0"/>
  </r>
  <r>
    <x v="2"/>
    <x v="1"/>
    <x v="1"/>
    <x v="3148"/>
    <x v="204"/>
    <x v="4"/>
    <x v="11359"/>
    <n v="3570"/>
    <n v="3570"/>
    <n v="0"/>
  </r>
  <r>
    <x v="2"/>
    <x v="1"/>
    <x v="1"/>
    <x v="1331"/>
    <x v="5"/>
    <x v="25"/>
    <x v="11360"/>
    <n v="49.12"/>
    <n v="49.12"/>
    <n v="0"/>
  </r>
  <r>
    <x v="2"/>
    <x v="1"/>
    <x v="1"/>
    <x v="1331"/>
    <x v="5"/>
    <x v="0"/>
    <x v="11361"/>
    <n v="75.819999999999993"/>
    <n v="75.819999999999993"/>
    <n v="0"/>
  </r>
  <r>
    <x v="2"/>
    <x v="1"/>
    <x v="1"/>
    <x v="1223"/>
    <x v="94"/>
    <x v="4"/>
    <x v="11362"/>
    <n v="672"/>
    <n v="672"/>
    <n v="0"/>
  </r>
  <r>
    <x v="2"/>
    <x v="1"/>
    <x v="1"/>
    <x v="3149"/>
    <x v="103"/>
    <x v="4"/>
    <x v="11363"/>
    <n v="36587"/>
    <n v="36587"/>
    <n v="0"/>
  </r>
  <r>
    <x v="245"/>
    <x v="0"/>
    <x v="11"/>
    <x v="1225"/>
    <x v="125"/>
    <x v="4"/>
    <x v="11364"/>
    <n v="1100"/>
    <n v="1100"/>
    <n v="0"/>
  </r>
  <r>
    <x v="245"/>
    <x v="0"/>
    <x v="11"/>
    <x v="1225"/>
    <x v="125"/>
    <x v="46"/>
    <x v="11312"/>
    <n v="59.44"/>
    <n v="59.44"/>
    <n v="0"/>
  </r>
  <r>
    <x v="54"/>
    <x v="0"/>
    <x v="2"/>
    <x v="1422"/>
    <x v="332"/>
    <x v="112"/>
    <x v="11365"/>
    <n v="1073300"/>
    <n v="1073299.99"/>
    <n v="0.01"/>
  </r>
  <r>
    <x v="2"/>
    <x v="1"/>
    <x v="1"/>
    <x v="1424"/>
    <x v="37"/>
    <x v="4"/>
    <x v="4683"/>
    <n v="746"/>
    <n v="746"/>
    <n v="0"/>
  </r>
  <r>
    <x v="279"/>
    <x v="0"/>
    <x v="8"/>
    <x v="3150"/>
    <x v="125"/>
    <x v="4"/>
    <x v="11366"/>
    <n v="1867.2"/>
    <n v="1867.2"/>
    <n v="0"/>
  </r>
  <r>
    <x v="173"/>
    <x v="0"/>
    <x v="2"/>
    <x v="1677"/>
    <x v="340"/>
    <x v="25"/>
    <x v="11367"/>
    <n v="33925"/>
    <n v="33925"/>
    <n v="0"/>
  </r>
  <r>
    <x v="2"/>
    <x v="1"/>
    <x v="1"/>
    <x v="780"/>
    <x v="5"/>
    <x v="0"/>
    <x v="11368"/>
    <n v="48"/>
    <n v="48"/>
    <n v="0"/>
  </r>
  <r>
    <x v="55"/>
    <x v="0"/>
    <x v="2"/>
    <x v="2006"/>
    <x v="118"/>
    <x v="48"/>
    <x v="7994"/>
    <n v="3800"/>
    <n v="3800"/>
    <n v="0"/>
  </r>
  <r>
    <x v="2"/>
    <x v="1"/>
    <x v="1"/>
    <x v="1517"/>
    <x v="37"/>
    <x v="653"/>
    <x v="5146"/>
    <n v="108"/>
    <n v="108"/>
    <n v="0"/>
  </r>
  <r>
    <x v="2"/>
    <x v="1"/>
    <x v="1"/>
    <x v="1517"/>
    <x v="37"/>
    <x v="257"/>
    <x v="5146"/>
    <n v="108"/>
    <n v="108"/>
    <n v="0"/>
  </r>
  <r>
    <x v="2"/>
    <x v="1"/>
    <x v="1"/>
    <x v="1547"/>
    <x v="37"/>
    <x v="46"/>
    <x v="11369"/>
    <n v="53.34"/>
    <n v="53.34"/>
    <n v="0"/>
  </r>
  <r>
    <x v="2"/>
    <x v="1"/>
    <x v="1"/>
    <x v="1547"/>
    <x v="37"/>
    <x v="18"/>
    <x v="11370"/>
    <n v="22.8"/>
    <n v="22.8"/>
    <n v="0"/>
  </r>
  <r>
    <x v="54"/>
    <x v="0"/>
    <x v="2"/>
    <x v="1548"/>
    <x v="56"/>
    <x v="470"/>
    <x v="5276"/>
    <n v="876607.97"/>
    <n v="876607.97"/>
    <n v="0"/>
  </r>
  <r>
    <x v="401"/>
    <x v="0"/>
    <x v="9"/>
    <x v="2009"/>
    <x v="103"/>
    <x v="62"/>
    <x v="6644"/>
    <n v="24659"/>
    <n v="24659"/>
    <n v="0"/>
  </r>
  <r>
    <x v="7"/>
    <x v="0"/>
    <x v="2"/>
    <x v="1521"/>
    <x v="110"/>
    <x v="4"/>
    <x v="11371"/>
    <n v="78"/>
    <n v="78"/>
    <n v="0"/>
  </r>
  <r>
    <x v="2"/>
    <x v="1"/>
    <x v="1"/>
    <x v="1844"/>
    <x v="382"/>
    <x v="0"/>
    <x v="11372"/>
    <n v="130"/>
    <n v="130"/>
    <n v="0"/>
  </r>
  <r>
    <x v="2"/>
    <x v="1"/>
    <x v="1"/>
    <x v="1844"/>
    <x v="382"/>
    <x v="17"/>
    <x v="11373"/>
    <n v="185.8"/>
    <n v="185.8"/>
    <n v="0"/>
  </r>
  <r>
    <x v="2"/>
    <x v="1"/>
    <x v="1"/>
    <x v="1844"/>
    <x v="382"/>
    <x v="20"/>
    <x v="11374"/>
    <n v="109.5"/>
    <n v="109.5"/>
    <n v="0"/>
  </r>
  <r>
    <x v="2"/>
    <x v="1"/>
    <x v="1"/>
    <x v="992"/>
    <x v="227"/>
    <x v="14"/>
    <x v="11375"/>
    <n v="300"/>
    <n v="300"/>
    <n v="0"/>
  </r>
  <r>
    <x v="237"/>
    <x v="0"/>
    <x v="22"/>
    <x v="992"/>
    <x v="227"/>
    <x v="106"/>
    <x v="11376"/>
    <n v="774"/>
    <n v="774"/>
    <n v="0"/>
  </r>
  <r>
    <x v="183"/>
    <x v="0"/>
    <x v="0"/>
    <x v="1553"/>
    <x v="81"/>
    <x v="4"/>
    <x v="11377"/>
    <n v="2012.9"/>
    <n v="2012.9"/>
    <n v="0"/>
  </r>
  <r>
    <x v="255"/>
    <x v="0"/>
    <x v="8"/>
    <x v="2319"/>
    <x v="49"/>
    <x v="14"/>
    <x v="11378"/>
    <n v="18522"/>
    <n v="18522"/>
    <n v="0"/>
  </r>
  <r>
    <x v="205"/>
    <x v="2"/>
    <x v="8"/>
    <x v="2320"/>
    <x v="200"/>
    <x v="25"/>
    <x v="11379"/>
    <n v="5500"/>
    <n v="5500"/>
    <n v="0"/>
  </r>
  <r>
    <x v="188"/>
    <x v="2"/>
    <x v="14"/>
    <x v="1632"/>
    <x v="229"/>
    <x v="64"/>
    <x v="420"/>
    <n v="155.12"/>
    <n v="155.12"/>
    <n v="0"/>
  </r>
  <r>
    <x v="9"/>
    <x v="0"/>
    <x v="2"/>
    <x v="1556"/>
    <x v="1"/>
    <x v="101"/>
    <x v="11380"/>
    <n v="3109.95"/>
    <n v="3109.95"/>
    <n v="0"/>
  </r>
  <r>
    <x v="2"/>
    <x v="1"/>
    <x v="1"/>
    <x v="2244"/>
    <x v="130"/>
    <x v="64"/>
    <x v="11381"/>
    <n v="9558"/>
    <n v="9558"/>
    <n v="0"/>
  </r>
  <r>
    <x v="289"/>
    <x v="0"/>
    <x v="2"/>
    <x v="1562"/>
    <x v="119"/>
    <x v="25"/>
    <x v="11382"/>
    <n v="4114"/>
    <n v="4114"/>
    <n v="0"/>
  </r>
  <r>
    <x v="211"/>
    <x v="2"/>
    <x v="9"/>
    <x v="1563"/>
    <x v="26"/>
    <x v="46"/>
    <x v="11383"/>
    <n v="381.67"/>
    <n v="381.67"/>
    <n v="0"/>
  </r>
  <r>
    <x v="2"/>
    <x v="1"/>
    <x v="1"/>
    <x v="1968"/>
    <x v="101"/>
    <x v="25"/>
    <x v="940"/>
    <n v="146.53"/>
    <n v="146.53"/>
    <n v="0"/>
  </r>
  <r>
    <x v="2"/>
    <x v="1"/>
    <x v="1"/>
    <x v="1625"/>
    <x v="1"/>
    <x v="48"/>
    <x v="11384"/>
    <n v="70"/>
    <n v="70"/>
    <n v="0"/>
  </r>
  <r>
    <x v="2"/>
    <x v="1"/>
    <x v="1"/>
    <x v="1628"/>
    <x v="302"/>
    <x v="12"/>
    <x v="11385"/>
    <n v="648.5"/>
    <n v="648.5"/>
    <n v="0"/>
  </r>
  <r>
    <x v="2"/>
    <x v="1"/>
    <x v="1"/>
    <x v="1971"/>
    <x v="273"/>
    <x v="0"/>
    <x v="11386"/>
    <n v="666"/>
    <n v="666"/>
    <n v="0"/>
  </r>
  <r>
    <x v="2"/>
    <x v="1"/>
    <x v="1"/>
    <x v="1972"/>
    <x v="1"/>
    <x v="25"/>
    <x v="11387"/>
    <n v="210.5"/>
    <n v="210.5"/>
    <n v="0"/>
  </r>
  <r>
    <x v="2"/>
    <x v="1"/>
    <x v="1"/>
    <x v="2019"/>
    <x v="60"/>
    <x v="112"/>
    <x v="6665"/>
    <n v="1795.02"/>
    <n v="1795.02"/>
    <n v="0"/>
  </r>
  <r>
    <x v="2"/>
    <x v="1"/>
    <x v="1"/>
    <x v="3151"/>
    <x v="50"/>
    <x v="4"/>
    <x v="11388"/>
    <n v="20478.3"/>
    <n v="20478.3"/>
    <n v="0"/>
  </r>
  <r>
    <x v="2"/>
    <x v="1"/>
    <x v="1"/>
    <x v="1641"/>
    <x v="57"/>
    <x v="4"/>
    <x v="11389"/>
    <n v="33090"/>
    <n v="33090"/>
    <n v="0"/>
  </r>
  <r>
    <x v="2"/>
    <x v="1"/>
    <x v="1"/>
    <x v="2228"/>
    <x v="62"/>
    <x v="17"/>
    <x v="11390"/>
    <n v="3325"/>
    <n v="3325"/>
    <n v="0"/>
  </r>
  <r>
    <x v="2"/>
    <x v="1"/>
    <x v="1"/>
    <x v="2228"/>
    <x v="62"/>
    <x v="62"/>
    <x v="11391"/>
    <n v="5660"/>
    <n v="5660"/>
    <n v="0"/>
  </r>
  <r>
    <x v="95"/>
    <x v="2"/>
    <x v="2"/>
    <x v="1642"/>
    <x v="1"/>
    <x v="4"/>
    <x v="11392"/>
    <n v="14804.6"/>
    <n v="14804.6"/>
    <n v="0"/>
  </r>
  <r>
    <x v="2"/>
    <x v="1"/>
    <x v="1"/>
    <x v="2229"/>
    <x v="328"/>
    <x v="25"/>
    <x v="5662"/>
    <n v="470"/>
    <n v="470"/>
    <n v="0"/>
  </r>
  <r>
    <x v="2"/>
    <x v="1"/>
    <x v="1"/>
    <x v="1643"/>
    <x v="37"/>
    <x v="111"/>
    <x v="5580"/>
    <n v="4760.63"/>
    <n v="4760.63"/>
    <n v="0"/>
  </r>
  <r>
    <x v="2"/>
    <x v="1"/>
    <x v="1"/>
    <x v="1645"/>
    <x v="207"/>
    <x v="13"/>
    <x v="6336"/>
    <n v="1780"/>
    <n v="1780"/>
    <n v="0"/>
  </r>
  <r>
    <x v="2"/>
    <x v="1"/>
    <x v="1"/>
    <x v="1645"/>
    <x v="207"/>
    <x v="125"/>
    <x v="940"/>
    <n v="-2026.42"/>
    <n v="-2026.42"/>
    <n v="0"/>
  </r>
  <r>
    <x v="2"/>
    <x v="1"/>
    <x v="1"/>
    <x v="1645"/>
    <x v="207"/>
    <x v="340"/>
    <x v="940"/>
    <n v="2026.42"/>
    <n v="2026.42"/>
    <n v="0"/>
  </r>
  <r>
    <x v="190"/>
    <x v="2"/>
    <x v="5"/>
    <x v="1648"/>
    <x v="8"/>
    <x v="66"/>
    <x v="11393"/>
    <n v="78591"/>
    <n v="78591"/>
    <n v="0"/>
  </r>
  <r>
    <x v="2"/>
    <x v="1"/>
    <x v="1"/>
    <x v="3152"/>
    <x v="227"/>
    <x v="4"/>
    <x v="11394"/>
    <n v="1650"/>
    <n v="1650"/>
    <n v="0"/>
  </r>
  <r>
    <x v="2"/>
    <x v="1"/>
    <x v="1"/>
    <x v="2023"/>
    <x v="37"/>
    <x v="46"/>
    <x v="11395"/>
    <n v="310.2"/>
    <n v="310.2"/>
    <n v="0"/>
  </r>
  <r>
    <x v="225"/>
    <x v="0"/>
    <x v="2"/>
    <x v="1650"/>
    <x v="1"/>
    <x v="62"/>
    <x v="11396"/>
    <n v="3766.5"/>
    <n v="3766.5"/>
    <n v="0"/>
  </r>
  <r>
    <x v="225"/>
    <x v="0"/>
    <x v="2"/>
    <x v="1650"/>
    <x v="1"/>
    <x v="83"/>
    <x v="11397"/>
    <n v="961.28"/>
    <n v="961.28"/>
    <n v="0"/>
  </r>
  <r>
    <x v="225"/>
    <x v="0"/>
    <x v="2"/>
    <x v="1650"/>
    <x v="1"/>
    <x v="48"/>
    <x v="11398"/>
    <n v="737.16"/>
    <n v="737.16"/>
    <n v="0"/>
  </r>
  <r>
    <x v="225"/>
    <x v="0"/>
    <x v="2"/>
    <x v="1650"/>
    <x v="1"/>
    <x v="42"/>
    <x v="11399"/>
    <n v="111"/>
    <n v="111"/>
    <n v="0"/>
  </r>
  <r>
    <x v="225"/>
    <x v="0"/>
    <x v="2"/>
    <x v="1650"/>
    <x v="1"/>
    <x v="43"/>
    <x v="11400"/>
    <n v="123"/>
    <n v="123"/>
    <n v="0"/>
  </r>
  <r>
    <x v="2"/>
    <x v="1"/>
    <x v="1"/>
    <x v="3153"/>
    <x v="93"/>
    <x v="4"/>
    <x v="11401"/>
    <n v="1047.9000000000001"/>
    <n v="1047.9000000000001"/>
    <n v="0"/>
  </r>
  <r>
    <x v="2"/>
    <x v="1"/>
    <x v="1"/>
    <x v="2249"/>
    <x v="128"/>
    <x v="4"/>
    <x v="7724"/>
    <n v="596.37"/>
    <n v="596.37"/>
    <n v="0"/>
  </r>
  <r>
    <x v="315"/>
    <x v="2"/>
    <x v="8"/>
    <x v="1651"/>
    <x v="223"/>
    <x v="19"/>
    <x v="6912"/>
    <n v="2694"/>
    <n v="2694"/>
    <n v="0"/>
  </r>
  <r>
    <x v="315"/>
    <x v="2"/>
    <x v="8"/>
    <x v="1651"/>
    <x v="223"/>
    <x v="43"/>
    <x v="10950"/>
    <n v="250"/>
    <n v="220.79"/>
    <n v="29.21"/>
  </r>
  <r>
    <x v="2"/>
    <x v="1"/>
    <x v="1"/>
    <x v="1346"/>
    <x v="30"/>
    <x v="20"/>
    <x v="11402"/>
    <n v="38"/>
    <n v="38"/>
    <n v="0"/>
  </r>
  <r>
    <x v="2"/>
    <x v="1"/>
    <x v="1"/>
    <x v="3154"/>
    <x v="510"/>
    <x v="4"/>
    <x v="11403"/>
    <n v="26948"/>
    <n v="26948"/>
    <n v="0"/>
  </r>
  <r>
    <x v="2"/>
    <x v="1"/>
    <x v="1"/>
    <x v="1049"/>
    <x v="122"/>
    <x v="4"/>
    <x v="11404"/>
    <n v="115.4"/>
    <n v="115.4"/>
    <n v="0"/>
  </r>
  <r>
    <x v="2"/>
    <x v="1"/>
    <x v="1"/>
    <x v="1049"/>
    <x v="122"/>
    <x v="16"/>
    <x v="11405"/>
    <n v="115.4"/>
    <n v="115.4"/>
    <n v="0"/>
  </r>
  <r>
    <x v="2"/>
    <x v="1"/>
    <x v="1"/>
    <x v="1050"/>
    <x v="188"/>
    <x v="16"/>
    <x v="11406"/>
    <n v="25.7"/>
    <n v="25.7"/>
    <n v="0"/>
  </r>
  <r>
    <x v="152"/>
    <x v="0"/>
    <x v="2"/>
    <x v="3155"/>
    <x v="45"/>
    <x v="4"/>
    <x v="11407"/>
    <n v="6400"/>
    <n v="6400"/>
    <n v="0"/>
  </r>
  <r>
    <x v="2"/>
    <x v="1"/>
    <x v="1"/>
    <x v="3156"/>
    <x v="103"/>
    <x v="4"/>
    <x v="11408"/>
    <n v="22259"/>
    <n v="22259"/>
    <n v="0"/>
  </r>
  <r>
    <x v="2"/>
    <x v="1"/>
    <x v="1"/>
    <x v="1051"/>
    <x v="64"/>
    <x v="17"/>
    <x v="11409"/>
    <n v="56"/>
    <n v="56"/>
    <n v="0"/>
  </r>
  <r>
    <x v="2"/>
    <x v="1"/>
    <x v="1"/>
    <x v="1051"/>
    <x v="64"/>
    <x v="16"/>
    <x v="11410"/>
    <n v="352.5"/>
    <n v="352.5"/>
    <n v="0"/>
  </r>
  <r>
    <x v="7"/>
    <x v="0"/>
    <x v="2"/>
    <x v="1592"/>
    <x v="165"/>
    <x v="4"/>
    <x v="5413"/>
    <n v="10000"/>
    <n v="10000"/>
    <n v="0"/>
  </r>
  <r>
    <x v="2"/>
    <x v="1"/>
    <x v="1"/>
    <x v="1234"/>
    <x v="37"/>
    <x v="25"/>
    <x v="11411"/>
    <n v="376.2"/>
    <n v="376.2"/>
    <n v="0"/>
  </r>
  <r>
    <x v="173"/>
    <x v="0"/>
    <x v="2"/>
    <x v="1352"/>
    <x v="81"/>
    <x v="4"/>
    <x v="11412"/>
    <n v="50100"/>
    <n v="50100"/>
    <n v="0"/>
  </r>
  <r>
    <x v="173"/>
    <x v="0"/>
    <x v="2"/>
    <x v="1352"/>
    <x v="81"/>
    <x v="13"/>
    <x v="11412"/>
    <n v="-45953.62"/>
    <n v="-45953.62"/>
    <n v="0"/>
  </r>
  <r>
    <x v="173"/>
    <x v="0"/>
    <x v="2"/>
    <x v="1352"/>
    <x v="81"/>
    <x v="14"/>
    <x v="11412"/>
    <n v="12406.8"/>
    <n v="12406.8"/>
    <n v="0"/>
  </r>
  <r>
    <x v="288"/>
    <x v="0"/>
    <x v="11"/>
    <x v="1586"/>
    <x v="18"/>
    <x v="25"/>
    <x v="11413"/>
    <n v="7450"/>
    <n v="7450"/>
    <n v="0"/>
  </r>
  <r>
    <x v="2"/>
    <x v="1"/>
    <x v="1"/>
    <x v="1353"/>
    <x v="90"/>
    <x v="4"/>
    <x v="3348"/>
    <n v="623.75"/>
    <n v="623.75"/>
    <n v="0"/>
  </r>
  <r>
    <x v="276"/>
    <x v="0"/>
    <x v="5"/>
    <x v="1242"/>
    <x v="56"/>
    <x v="4"/>
    <x v="11414"/>
    <n v="20300"/>
    <n v="20300"/>
    <n v="0"/>
  </r>
  <r>
    <x v="2"/>
    <x v="1"/>
    <x v="1"/>
    <x v="1243"/>
    <x v="5"/>
    <x v="0"/>
    <x v="11415"/>
    <n v="291.36"/>
    <n v="291.36"/>
    <n v="0"/>
  </r>
  <r>
    <x v="2"/>
    <x v="1"/>
    <x v="1"/>
    <x v="1243"/>
    <x v="5"/>
    <x v="117"/>
    <x v="11416"/>
    <n v="44.34"/>
    <n v="44.34"/>
    <n v="0"/>
  </r>
  <r>
    <x v="2"/>
    <x v="1"/>
    <x v="1"/>
    <x v="1247"/>
    <x v="188"/>
    <x v="0"/>
    <x v="11417"/>
    <n v="1069.8"/>
    <n v="1069.8"/>
    <n v="0"/>
  </r>
  <r>
    <x v="2"/>
    <x v="1"/>
    <x v="1"/>
    <x v="1247"/>
    <x v="188"/>
    <x v="106"/>
    <x v="11418"/>
    <n v="11.8"/>
    <n v="11.8"/>
    <n v="0"/>
  </r>
  <r>
    <x v="2"/>
    <x v="1"/>
    <x v="1"/>
    <x v="1247"/>
    <x v="188"/>
    <x v="1"/>
    <x v="11419"/>
    <n v="63.68"/>
    <n v="63.68"/>
    <n v="0"/>
  </r>
  <r>
    <x v="2"/>
    <x v="1"/>
    <x v="1"/>
    <x v="1389"/>
    <x v="327"/>
    <x v="25"/>
    <x v="11420"/>
    <n v="128.88"/>
    <n v="128.88"/>
    <n v="0"/>
  </r>
  <r>
    <x v="2"/>
    <x v="1"/>
    <x v="1"/>
    <x v="1390"/>
    <x v="328"/>
    <x v="46"/>
    <x v="4542"/>
    <n v="834"/>
    <n v="834"/>
    <n v="0"/>
  </r>
  <r>
    <x v="2"/>
    <x v="1"/>
    <x v="1"/>
    <x v="1390"/>
    <x v="328"/>
    <x v="62"/>
    <x v="4542"/>
    <n v="833"/>
    <n v="833"/>
    <n v="0"/>
  </r>
  <r>
    <x v="329"/>
    <x v="0"/>
    <x v="9"/>
    <x v="3157"/>
    <x v="0"/>
    <x v="4"/>
    <x v="11421"/>
    <n v="40835.56"/>
    <n v="40835.56"/>
    <n v="0"/>
  </r>
  <r>
    <x v="192"/>
    <x v="0"/>
    <x v="0"/>
    <x v="3158"/>
    <x v="56"/>
    <x v="4"/>
    <x v="11422"/>
    <n v="2574"/>
    <n v="2574"/>
    <n v="0"/>
  </r>
  <r>
    <x v="11"/>
    <x v="0"/>
    <x v="0"/>
    <x v="3159"/>
    <x v="56"/>
    <x v="4"/>
    <x v="11423"/>
    <n v="50097.93"/>
    <n v="50097.93"/>
    <n v="0"/>
  </r>
  <r>
    <x v="2"/>
    <x v="1"/>
    <x v="1"/>
    <x v="1252"/>
    <x v="5"/>
    <x v="43"/>
    <x v="11424"/>
    <n v="8.9700000000000006"/>
    <n v="8.9700000000000006"/>
    <n v="0"/>
  </r>
  <r>
    <x v="2"/>
    <x v="1"/>
    <x v="1"/>
    <x v="1252"/>
    <x v="5"/>
    <x v="81"/>
    <x v="11425"/>
    <n v="11.53"/>
    <n v="11.53"/>
    <n v="0"/>
  </r>
  <r>
    <x v="2"/>
    <x v="1"/>
    <x v="1"/>
    <x v="1252"/>
    <x v="5"/>
    <x v="23"/>
    <x v="11426"/>
    <n v="112.95"/>
    <n v="112.95"/>
    <n v="0"/>
  </r>
  <r>
    <x v="2"/>
    <x v="1"/>
    <x v="1"/>
    <x v="1395"/>
    <x v="250"/>
    <x v="46"/>
    <x v="420"/>
    <n v="332"/>
    <n v="332"/>
    <n v="0"/>
  </r>
  <r>
    <x v="2"/>
    <x v="1"/>
    <x v="1"/>
    <x v="1883"/>
    <x v="277"/>
    <x v="4"/>
    <x v="11427"/>
    <n v="680"/>
    <n v="680"/>
    <n v="0"/>
  </r>
  <r>
    <x v="2"/>
    <x v="1"/>
    <x v="1"/>
    <x v="1884"/>
    <x v="207"/>
    <x v="25"/>
    <x v="11428"/>
    <n v="675"/>
    <n v="675"/>
    <n v="0"/>
  </r>
  <r>
    <x v="280"/>
    <x v="2"/>
    <x v="23"/>
    <x v="2026"/>
    <x v="289"/>
    <x v="4"/>
    <x v="6684"/>
    <n v="39625"/>
    <n v="39625"/>
    <n v="0"/>
  </r>
  <r>
    <x v="146"/>
    <x v="0"/>
    <x v="5"/>
    <x v="1253"/>
    <x v="33"/>
    <x v="4"/>
    <x v="9541"/>
    <n v="1014658.65"/>
    <n v="1014658.65"/>
    <n v="0"/>
  </r>
  <r>
    <x v="146"/>
    <x v="0"/>
    <x v="5"/>
    <x v="1253"/>
    <x v="33"/>
    <x v="104"/>
    <x v="2867"/>
    <n v="25701.72"/>
    <n v="25701.72"/>
    <n v="0"/>
  </r>
  <r>
    <x v="91"/>
    <x v="2"/>
    <x v="5"/>
    <x v="1397"/>
    <x v="1"/>
    <x v="42"/>
    <x v="6948"/>
    <n v="2276.8200000000002"/>
    <n v="2276.8200000000002"/>
    <n v="0"/>
  </r>
  <r>
    <x v="91"/>
    <x v="2"/>
    <x v="5"/>
    <x v="1397"/>
    <x v="1"/>
    <x v="78"/>
    <x v="11429"/>
    <n v="17.16"/>
    <n v="17.16"/>
    <n v="0"/>
  </r>
  <r>
    <x v="91"/>
    <x v="2"/>
    <x v="5"/>
    <x v="1397"/>
    <x v="1"/>
    <x v="131"/>
    <x v="5604"/>
    <n v="10350"/>
    <n v="10350"/>
    <n v="0"/>
  </r>
  <r>
    <x v="240"/>
    <x v="0"/>
    <x v="2"/>
    <x v="3160"/>
    <x v="15"/>
    <x v="4"/>
    <x v="11430"/>
    <n v="34732.28"/>
    <n v="34732.28"/>
    <n v="0"/>
  </r>
  <r>
    <x v="2"/>
    <x v="1"/>
    <x v="1"/>
    <x v="1254"/>
    <x v="37"/>
    <x v="25"/>
    <x v="11431"/>
    <n v="37.5"/>
    <n v="37.5"/>
    <n v="0"/>
  </r>
  <r>
    <x v="2"/>
    <x v="1"/>
    <x v="1"/>
    <x v="1254"/>
    <x v="37"/>
    <x v="62"/>
    <x v="11432"/>
    <n v="177.75"/>
    <n v="177.75"/>
    <n v="0"/>
  </r>
  <r>
    <x v="2"/>
    <x v="1"/>
    <x v="1"/>
    <x v="1254"/>
    <x v="37"/>
    <x v="185"/>
    <x v="11433"/>
    <n v="57"/>
    <n v="57"/>
    <n v="0"/>
  </r>
  <r>
    <x v="2"/>
    <x v="1"/>
    <x v="1"/>
    <x v="1254"/>
    <x v="37"/>
    <x v="141"/>
    <x v="11434"/>
    <n v="83.6"/>
    <n v="83.6"/>
    <n v="0"/>
  </r>
  <r>
    <x v="2"/>
    <x v="1"/>
    <x v="1"/>
    <x v="1254"/>
    <x v="37"/>
    <x v="108"/>
    <x v="11435"/>
    <n v="110.1"/>
    <n v="110.1"/>
    <n v="0"/>
  </r>
  <r>
    <x v="2"/>
    <x v="1"/>
    <x v="1"/>
    <x v="1254"/>
    <x v="37"/>
    <x v="113"/>
    <x v="11436"/>
    <n v="116.5"/>
    <n v="116.5"/>
    <n v="0"/>
  </r>
  <r>
    <x v="2"/>
    <x v="1"/>
    <x v="1"/>
    <x v="1254"/>
    <x v="37"/>
    <x v="202"/>
    <x v="11437"/>
    <n v="46.95"/>
    <n v="46.95"/>
    <n v="0"/>
  </r>
  <r>
    <x v="2"/>
    <x v="1"/>
    <x v="1"/>
    <x v="1526"/>
    <x v="350"/>
    <x v="0"/>
    <x v="11438"/>
    <n v="2449.9499999999998"/>
    <n v="2449.9499999999998"/>
    <n v="0"/>
  </r>
  <r>
    <x v="92"/>
    <x v="0"/>
    <x v="7"/>
    <x v="758"/>
    <x v="63"/>
    <x v="44"/>
    <x v="2351"/>
    <n v="4590"/>
    <n v="4590"/>
    <n v="0"/>
  </r>
  <r>
    <x v="2"/>
    <x v="1"/>
    <x v="1"/>
    <x v="758"/>
    <x v="63"/>
    <x v="13"/>
    <x v="11439"/>
    <n v="1925"/>
    <n v="1925"/>
    <n v="0"/>
  </r>
  <r>
    <x v="244"/>
    <x v="0"/>
    <x v="9"/>
    <x v="3161"/>
    <x v="5"/>
    <x v="4"/>
    <x v="11440"/>
    <n v="46877.19"/>
    <n v="35744.82"/>
    <n v="11132.37"/>
  </r>
  <r>
    <x v="244"/>
    <x v="0"/>
    <x v="9"/>
    <x v="3161"/>
    <x v="5"/>
    <x v="14"/>
    <x v="11440"/>
    <n v="11132.34"/>
    <n v="11132.34"/>
    <n v="0"/>
  </r>
  <r>
    <x v="2"/>
    <x v="1"/>
    <x v="1"/>
    <x v="814"/>
    <x v="229"/>
    <x v="51"/>
    <x v="11441"/>
    <n v="167.9"/>
    <n v="167.9"/>
    <n v="0"/>
  </r>
  <r>
    <x v="2"/>
    <x v="1"/>
    <x v="1"/>
    <x v="1453"/>
    <x v="1"/>
    <x v="17"/>
    <x v="11442"/>
    <n v="54"/>
    <n v="54"/>
    <n v="0"/>
  </r>
  <r>
    <x v="2"/>
    <x v="1"/>
    <x v="1"/>
    <x v="1527"/>
    <x v="48"/>
    <x v="13"/>
    <x v="11443"/>
    <n v="1911.3"/>
    <n v="1911.3"/>
    <n v="0"/>
  </r>
  <r>
    <x v="2"/>
    <x v="1"/>
    <x v="1"/>
    <x v="3162"/>
    <x v="101"/>
    <x v="4"/>
    <x v="11444"/>
    <n v="1320"/>
    <n v="1320"/>
    <n v="0"/>
  </r>
  <r>
    <x v="186"/>
    <x v="0"/>
    <x v="9"/>
    <x v="1468"/>
    <x v="5"/>
    <x v="4"/>
    <x v="11445"/>
    <n v="1042.68"/>
    <n v="1042.68"/>
    <n v="0"/>
  </r>
  <r>
    <x v="54"/>
    <x v="0"/>
    <x v="2"/>
    <x v="816"/>
    <x v="5"/>
    <x v="4"/>
    <x v="11446"/>
    <n v="183.45"/>
    <n v="183.45"/>
    <n v="0"/>
  </r>
  <r>
    <x v="54"/>
    <x v="0"/>
    <x v="2"/>
    <x v="816"/>
    <x v="5"/>
    <x v="95"/>
    <x v="11447"/>
    <n v="71.2"/>
    <n v="71.2"/>
    <n v="0"/>
  </r>
  <r>
    <x v="54"/>
    <x v="0"/>
    <x v="2"/>
    <x v="816"/>
    <x v="5"/>
    <x v="23"/>
    <x v="11448"/>
    <n v="24396.48"/>
    <n v="24396.48"/>
    <n v="0"/>
  </r>
  <r>
    <x v="54"/>
    <x v="0"/>
    <x v="2"/>
    <x v="816"/>
    <x v="5"/>
    <x v="54"/>
    <x v="11449"/>
    <n v="275.39999999999998"/>
    <n v="275.39999999999998"/>
    <n v="0"/>
  </r>
  <r>
    <x v="100"/>
    <x v="2"/>
    <x v="8"/>
    <x v="1315"/>
    <x v="30"/>
    <x v="25"/>
    <x v="8165"/>
    <n v="459.8"/>
    <n v="459.8"/>
    <n v="0"/>
  </r>
  <r>
    <x v="2"/>
    <x v="1"/>
    <x v="1"/>
    <x v="2349"/>
    <x v="202"/>
    <x v="46"/>
    <x v="2292"/>
    <n v="275"/>
    <n v="275"/>
    <n v="0"/>
  </r>
  <r>
    <x v="2"/>
    <x v="1"/>
    <x v="1"/>
    <x v="2349"/>
    <x v="202"/>
    <x v="16"/>
    <x v="3083"/>
    <n v="275"/>
    <n v="275"/>
    <n v="0"/>
  </r>
  <r>
    <x v="2"/>
    <x v="1"/>
    <x v="1"/>
    <x v="818"/>
    <x v="94"/>
    <x v="0"/>
    <x v="11362"/>
    <n v="552"/>
    <n v="552"/>
    <n v="0"/>
  </r>
  <r>
    <x v="2"/>
    <x v="1"/>
    <x v="1"/>
    <x v="1903"/>
    <x v="393"/>
    <x v="0"/>
    <x v="11450"/>
    <n v="1680"/>
    <n v="1680"/>
    <n v="0"/>
  </r>
  <r>
    <x v="2"/>
    <x v="1"/>
    <x v="1"/>
    <x v="820"/>
    <x v="5"/>
    <x v="111"/>
    <x v="420"/>
    <n v="64.86"/>
    <n v="64.86"/>
    <n v="0"/>
  </r>
  <r>
    <x v="206"/>
    <x v="0"/>
    <x v="17"/>
    <x v="822"/>
    <x v="1"/>
    <x v="25"/>
    <x v="2489"/>
    <n v="2352.96"/>
    <n v="2352.96"/>
    <n v="0"/>
  </r>
  <r>
    <x v="206"/>
    <x v="0"/>
    <x v="17"/>
    <x v="822"/>
    <x v="1"/>
    <x v="17"/>
    <x v="5131"/>
    <n v="379.52"/>
    <n v="379.52"/>
    <n v="0"/>
  </r>
  <r>
    <x v="207"/>
    <x v="0"/>
    <x v="18"/>
    <x v="825"/>
    <x v="5"/>
    <x v="0"/>
    <x v="5741"/>
    <n v="22.14"/>
    <n v="22.14"/>
    <n v="0"/>
  </r>
  <r>
    <x v="210"/>
    <x v="2"/>
    <x v="3"/>
    <x v="831"/>
    <x v="223"/>
    <x v="25"/>
    <x v="11451"/>
    <n v="5727"/>
    <n v="5727"/>
    <n v="0"/>
  </r>
  <r>
    <x v="210"/>
    <x v="2"/>
    <x v="3"/>
    <x v="831"/>
    <x v="223"/>
    <x v="20"/>
    <x v="11452"/>
    <n v="105"/>
    <n v="105"/>
    <n v="0"/>
  </r>
  <r>
    <x v="210"/>
    <x v="2"/>
    <x v="3"/>
    <x v="831"/>
    <x v="223"/>
    <x v="131"/>
    <x v="11453"/>
    <n v="137.80000000000001"/>
    <n v="137.80000000000001"/>
    <n v="0"/>
  </r>
  <r>
    <x v="210"/>
    <x v="2"/>
    <x v="3"/>
    <x v="831"/>
    <x v="223"/>
    <x v="178"/>
    <x v="11454"/>
    <n v="407.55"/>
    <n v="407.55"/>
    <n v="0"/>
  </r>
  <r>
    <x v="2"/>
    <x v="1"/>
    <x v="1"/>
    <x v="2212"/>
    <x v="94"/>
    <x v="13"/>
    <x v="11362"/>
    <n v="560.70000000000005"/>
    <n v="560.70000000000005"/>
    <n v="0"/>
  </r>
  <r>
    <x v="2"/>
    <x v="1"/>
    <x v="1"/>
    <x v="832"/>
    <x v="234"/>
    <x v="17"/>
    <x v="11455"/>
    <n v="414.5"/>
    <n v="414.5"/>
    <n v="0"/>
  </r>
  <r>
    <x v="188"/>
    <x v="2"/>
    <x v="14"/>
    <x v="1653"/>
    <x v="223"/>
    <x v="0"/>
    <x v="11456"/>
    <n v="397.5"/>
    <n v="397.5"/>
    <n v="0"/>
  </r>
  <r>
    <x v="2"/>
    <x v="1"/>
    <x v="1"/>
    <x v="1655"/>
    <x v="101"/>
    <x v="13"/>
    <x v="11457"/>
    <n v="968"/>
    <n v="968"/>
    <n v="0"/>
  </r>
  <r>
    <x v="38"/>
    <x v="2"/>
    <x v="5"/>
    <x v="1474"/>
    <x v="1"/>
    <x v="0"/>
    <x v="7827"/>
    <n v="219.45"/>
    <n v="219.45"/>
    <n v="0"/>
  </r>
  <r>
    <x v="38"/>
    <x v="2"/>
    <x v="5"/>
    <x v="1474"/>
    <x v="1"/>
    <x v="18"/>
    <x v="7829"/>
    <n v="412.08"/>
    <n v="412.08"/>
    <n v="0"/>
  </r>
  <r>
    <x v="38"/>
    <x v="2"/>
    <x v="5"/>
    <x v="1474"/>
    <x v="1"/>
    <x v="117"/>
    <x v="9646"/>
    <n v="3852.24"/>
    <n v="3852.24"/>
    <n v="0"/>
  </r>
  <r>
    <x v="38"/>
    <x v="2"/>
    <x v="5"/>
    <x v="1474"/>
    <x v="1"/>
    <x v="57"/>
    <x v="10793"/>
    <n v="400.2"/>
    <n v="400.2"/>
    <n v="0"/>
  </r>
  <r>
    <x v="38"/>
    <x v="2"/>
    <x v="5"/>
    <x v="1474"/>
    <x v="1"/>
    <x v="24"/>
    <x v="11458"/>
    <n v="1065.76"/>
    <n v="1065.76"/>
    <n v="0"/>
  </r>
  <r>
    <x v="38"/>
    <x v="2"/>
    <x v="5"/>
    <x v="1474"/>
    <x v="1"/>
    <x v="142"/>
    <x v="5810"/>
    <n v="4658.8500000000004"/>
    <n v="4658.8500000000004"/>
    <n v="0"/>
  </r>
  <r>
    <x v="38"/>
    <x v="2"/>
    <x v="5"/>
    <x v="1474"/>
    <x v="1"/>
    <x v="164"/>
    <x v="11459"/>
    <n v="532.07000000000005"/>
    <n v="532.07000000000005"/>
    <n v="0"/>
  </r>
  <r>
    <x v="38"/>
    <x v="2"/>
    <x v="5"/>
    <x v="1474"/>
    <x v="1"/>
    <x v="1231"/>
    <x v="5811"/>
    <n v="4518.3"/>
    <n v="4518.3"/>
    <n v="0"/>
  </r>
  <r>
    <x v="2"/>
    <x v="1"/>
    <x v="1"/>
    <x v="1656"/>
    <x v="258"/>
    <x v="17"/>
    <x v="11460"/>
    <n v="171.6"/>
    <n v="171.6"/>
    <n v="0"/>
  </r>
  <r>
    <x v="2"/>
    <x v="1"/>
    <x v="1"/>
    <x v="1657"/>
    <x v="123"/>
    <x v="270"/>
    <x v="3600"/>
    <n v="2638.75"/>
    <n v="2638.75"/>
    <n v="0"/>
  </r>
  <r>
    <x v="2"/>
    <x v="1"/>
    <x v="1"/>
    <x v="1658"/>
    <x v="314"/>
    <x v="0"/>
    <x v="11461"/>
    <n v="525"/>
    <n v="525"/>
    <n v="0"/>
  </r>
  <r>
    <x v="2"/>
    <x v="1"/>
    <x v="1"/>
    <x v="3163"/>
    <x v="9"/>
    <x v="4"/>
    <x v="11462"/>
    <n v="16293.97"/>
    <n v="16293.97"/>
    <n v="0"/>
  </r>
  <r>
    <x v="2"/>
    <x v="1"/>
    <x v="1"/>
    <x v="1659"/>
    <x v="355"/>
    <x v="25"/>
    <x v="420"/>
    <n v="180"/>
    <n v="180"/>
    <n v="0"/>
  </r>
  <r>
    <x v="2"/>
    <x v="1"/>
    <x v="1"/>
    <x v="2371"/>
    <x v="34"/>
    <x v="0"/>
    <x v="64"/>
    <n v="33.85"/>
    <n v="33.85"/>
    <n v="0"/>
  </r>
  <r>
    <x v="2"/>
    <x v="1"/>
    <x v="1"/>
    <x v="2090"/>
    <x v="202"/>
    <x v="12"/>
    <x v="10897"/>
    <n v="275"/>
    <n v="275"/>
    <n v="0"/>
  </r>
  <r>
    <x v="2"/>
    <x v="1"/>
    <x v="1"/>
    <x v="2090"/>
    <x v="202"/>
    <x v="70"/>
    <x v="1007"/>
    <n v="275"/>
    <n v="275"/>
    <n v="0"/>
  </r>
  <r>
    <x v="55"/>
    <x v="0"/>
    <x v="2"/>
    <x v="3164"/>
    <x v="94"/>
    <x v="4"/>
    <x v="11463"/>
    <n v="12521.78"/>
    <n v="12521.78"/>
    <n v="0"/>
  </r>
  <r>
    <x v="55"/>
    <x v="0"/>
    <x v="2"/>
    <x v="3164"/>
    <x v="94"/>
    <x v="62"/>
    <x v="11464"/>
    <n v="7757"/>
    <n v="7757"/>
    <n v="0"/>
  </r>
  <r>
    <x v="2"/>
    <x v="1"/>
    <x v="1"/>
    <x v="1504"/>
    <x v="5"/>
    <x v="25"/>
    <x v="11465"/>
    <n v="110.3"/>
    <n v="110.3"/>
    <n v="0"/>
  </r>
  <r>
    <x v="2"/>
    <x v="1"/>
    <x v="1"/>
    <x v="708"/>
    <x v="64"/>
    <x v="0"/>
    <x v="11466"/>
    <n v="213.95"/>
    <n v="213.95"/>
    <n v="0"/>
  </r>
  <r>
    <x v="2"/>
    <x v="1"/>
    <x v="1"/>
    <x v="708"/>
    <x v="64"/>
    <x v="95"/>
    <x v="11467"/>
    <n v="42"/>
    <n v="42"/>
    <n v="0"/>
  </r>
  <r>
    <x v="2"/>
    <x v="1"/>
    <x v="1"/>
    <x v="708"/>
    <x v="64"/>
    <x v="18"/>
    <x v="11468"/>
    <n v="58.7"/>
    <n v="58.7"/>
    <n v="0"/>
  </r>
  <r>
    <x v="92"/>
    <x v="0"/>
    <x v="7"/>
    <x v="709"/>
    <x v="208"/>
    <x v="4"/>
    <x v="11469"/>
    <n v="5235"/>
    <n v="5235"/>
    <n v="0"/>
  </r>
  <r>
    <x v="280"/>
    <x v="2"/>
    <x v="23"/>
    <x v="1281"/>
    <x v="265"/>
    <x v="17"/>
    <x v="11470"/>
    <n v="71.400000000000006"/>
    <n v="71.400000000000006"/>
    <n v="0"/>
  </r>
  <r>
    <x v="280"/>
    <x v="2"/>
    <x v="23"/>
    <x v="1281"/>
    <x v="265"/>
    <x v="20"/>
    <x v="11471"/>
    <n v="272.3"/>
    <n v="272.3"/>
    <n v="0"/>
  </r>
  <r>
    <x v="280"/>
    <x v="2"/>
    <x v="23"/>
    <x v="1281"/>
    <x v="265"/>
    <x v="101"/>
    <x v="11472"/>
    <n v="279.2"/>
    <n v="279.2"/>
    <n v="0"/>
  </r>
  <r>
    <x v="2"/>
    <x v="1"/>
    <x v="1"/>
    <x v="710"/>
    <x v="99"/>
    <x v="13"/>
    <x v="11473"/>
    <n v="85.9"/>
    <n v="85.9"/>
    <n v="0"/>
  </r>
  <r>
    <x v="2"/>
    <x v="1"/>
    <x v="1"/>
    <x v="710"/>
    <x v="99"/>
    <x v="68"/>
    <x v="11474"/>
    <n v="519"/>
    <n v="519"/>
    <n v="0"/>
  </r>
  <r>
    <x v="183"/>
    <x v="0"/>
    <x v="0"/>
    <x v="712"/>
    <x v="1"/>
    <x v="25"/>
    <x v="11475"/>
    <n v="487.66"/>
    <n v="487.66"/>
    <n v="0"/>
  </r>
  <r>
    <x v="183"/>
    <x v="0"/>
    <x v="0"/>
    <x v="712"/>
    <x v="1"/>
    <x v="48"/>
    <x v="11476"/>
    <n v="545.28"/>
    <n v="545.28"/>
    <n v="0"/>
  </r>
  <r>
    <x v="183"/>
    <x v="0"/>
    <x v="0"/>
    <x v="712"/>
    <x v="1"/>
    <x v="95"/>
    <x v="11477"/>
    <n v="99.6"/>
    <n v="99.6"/>
    <n v="0"/>
  </r>
  <r>
    <x v="183"/>
    <x v="0"/>
    <x v="0"/>
    <x v="712"/>
    <x v="1"/>
    <x v="18"/>
    <x v="11478"/>
    <n v="1060.7"/>
    <n v="1060.7"/>
    <n v="0"/>
  </r>
  <r>
    <x v="188"/>
    <x v="2"/>
    <x v="14"/>
    <x v="713"/>
    <x v="147"/>
    <x v="73"/>
    <x v="4262"/>
    <n v="2292.5"/>
    <n v="2292.5"/>
    <n v="0"/>
  </r>
  <r>
    <x v="2"/>
    <x v="1"/>
    <x v="1"/>
    <x v="3165"/>
    <x v="101"/>
    <x v="4"/>
    <x v="11479"/>
    <n v="1380"/>
    <n v="1380"/>
    <n v="0"/>
  </r>
  <r>
    <x v="190"/>
    <x v="2"/>
    <x v="5"/>
    <x v="3166"/>
    <x v="511"/>
    <x v="4"/>
    <x v="11480"/>
    <n v="873"/>
    <n v="873"/>
    <n v="0"/>
  </r>
  <r>
    <x v="2"/>
    <x v="1"/>
    <x v="1"/>
    <x v="716"/>
    <x v="5"/>
    <x v="16"/>
    <x v="11481"/>
    <n v="63.6"/>
    <n v="63.6"/>
    <n v="0"/>
  </r>
  <r>
    <x v="2"/>
    <x v="1"/>
    <x v="1"/>
    <x v="716"/>
    <x v="5"/>
    <x v="48"/>
    <x v="11482"/>
    <n v="86.04"/>
    <n v="86.04"/>
    <n v="0"/>
  </r>
  <r>
    <x v="2"/>
    <x v="1"/>
    <x v="1"/>
    <x v="716"/>
    <x v="5"/>
    <x v="131"/>
    <x v="11483"/>
    <n v="151.08000000000001"/>
    <n v="151.08000000000001"/>
    <n v="0"/>
  </r>
  <r>
    <x v="187"/>
    <x v="0"/>
    <x v="9"/>
    <x v="3167"/>
    <x v="512"/>
    <x v="4"/>
    <x v="11484"/>
    <n v="12569"/>
    <n v="12569"/>
    <n v="0"/>
  </r>
  <r>
    <x v="2"/>
    <x v="1"/>
    <x v="1"/>
    <x v="717"/>
    <x v="211"/>
    <x v="16"/>
    <x v="2220"/>
    <n v="195"/>
    <n v="195"/>
    <n v="0"/>
  </r>
  <r>
    <x v="2"/>
    <x v="1"/>
    <x v="1"/>
    <x v="718"/>
    <x v="61"/>
    <x v="77"/>
    <x v="2222"/>
    <n v="6.06"/>
    <n v="6.06"/>
    <n v="0"/>
  </r>
  <r>
    <x v="2"/>
    <x v="1"/>
    <x v="1"/>
    <x v="718"/>
    <x v="61"/>
    <x v="62"/>
    <x v="11485"/>
    <n v="73.98"/>
    <n v="73.98"/>
    <n v="0"/>
  </r>
  <r>
    <x v="2"/>
    <x v="1"/>
    <x v="1"/>
    <x v="718"/>
    <x v="61"/>
    <x v="20"/>
    <x v="11486"/>
    <n v="8.0399999999999991"/>
    <n v="8.0399999999999991"/>
    <n v="0"/>
  </r>
  <r>
    <x v="2"/>
    <x v="1"/>
    <x v="1"/>
    <x v="718"/>
    <x v="61"/>
    <x v="80"/>
    <x v="11487"/>
    <n v="53.25"/>
    <n v="53.25"/>
    <n v="0"/>
  </r>
  <r>
    <x v="2"/>
    <x v="1"/>
    <x v="1"/>
    <x v="718"/>
    <x v="61"/>
    <x v="185"/>
    <x v="11488"/>
    <n v="784.8"/>
    <n v="784.8"/>
    <n v="0"/>
  </r>
  <r>
    <x v="2"/>
    <x v="1"/>
    <x v="1"/>
    <x v="1806"/>
    <x v="207"/>
    <x v="13"/>
    <x v="11489"/>
    <n v="267.60000000000002"/>
    <n v="267.60000000000002"/>
    <n v="0"/>
  </r>
  <r>
    <x v="2"/>
    <x v="1"/>
    <x v="1"/>
    <x v="1807"/>
    <x v="37"/>
    <x v="4"/>
    <x v="11490"/>
    <n v="286.2"/>
    <n v="286.2"/>
    <n v="0"/>
  </r>
  <r>
    <x v="2"/>
    <x v="1"/>
    <x v="1"/>
    <x v="1535"/>
    <x v="144"/>
    <x v="66"/>
    <x v="11491"/>
    <n v="5154.24"/>
    <n v="5154.24"/>
    <n v="0"/>
  </r>
  <r>
    <x v="289"/>
    <x v="0"/>
    <x v="2"/>
    <x v="1975"/>
    <x v="44"/>
    <x v="4"/>
    <x v="11492"/>
    <n v="73000"/>
    <n v="73000"/>
    <n v="0"/>
  </r>
  <r>
    <x v="289"/>
    <x v="0"/>
    <x v="2"/>
    <x v="1975"/>
    <x v="44"/>
    <x v="112"/>
    <x v="11493"/>
    <n v="22114.34"/>
    <n v="22114.34"/>
    <n v="0"/>
  </r>
  <r>
    <x v="2"/>
    <x v="1"/>
    <x v="1"/>
    <x v="1980"/>
    <x v="53"/>
    <x v="25"/>
    <x v="11494"/>
    <n v="243"/>
    <n v="243"/>
    <n v="0"/>
  </r>
  <r>
    <x v="2"/>
    <x v="1"/>
    <x v="1"/>
    <x v="1977"/>
    <x v="48"/>
    <x v="4"/>
    <x v="11495"/>
    <n v="292.5"/>
    <n v="292.5"/>
    <n v="0"/>
  </r>
  <r>
    <x v="564"/>
    <x v="0"/>
    <x v="15"/>
    <x v="3168"/>
    <x v="14"/>
    <x v="4"/>
    <x v="11496"/>
    <n v="18135.48"/>
    <n v="18135.48"/>
    <n v="0"/>
  </r>
  <r>
    <x v="2"/>
    <x v="1"/>
    <x v="1"/>
    <x v="1538"/>
    <x v="265"/>
    <x v="48"/>
    <x v="11497"/>
    <n v="4.7"/>
    <n v="4.7"/>
    <n v="0"/>
  </r>
  <r>
    <x v="2"/>
    <x v="1"/>
    <x v="1"/>
    <x v="1538"/>
    <x v="265"/>
    <x v="42"/>
    <x v="11498"/>
    <n v="110.6"/>
    <n v="110.6"/>
    <n v="0"/>
  </r>
  <r>
    <x v="2"/>
    <x v="1"/>
    <x v="1"/>
    <x v="1538"/>
    <x v="265"/>
    <x v="43"/>
    <x v="11499"/>
    <n v="12.8"/>
    <n v="12.8"/>
    <n v="0"/>
  </r>
  <r>
    <x v="2"/>
    <x v="1"/>
    <x v="1"/>
    <x v="3169"/>
    <x v="513"/>
    <x v="13"/>
    <x v="11500"/>
    <n v="35000"/>
    <n v="35000"/>
    <n v="0"/>
  </r>
  <r>
    <x v="313"/>
    <x v="2"/>
    <x v="2"/>
    <x v="1539"/>
    <x v="1"/>
    <x v="43"/>
    <x v="11501"/>
    <n v="141.16999999999999"/>
    <n v="141.16999999999999"/>
    <n v="0"/>
  </r>
  <r>
    <x v="151"/>
    <x v="2"/>
    <x v="2"/>
    <x v="1539"/>
    <x v="1"/>
    <x v="114"/>
    <x v="11502"/>
    <n v="100.05"/>
    <n v="100.05"/>
    <n v="0"/>
  </r>
  <r>
    <x v="151"/>
    <x v="2"/>
    <x v="2"/>
    <x v="1539"/>
    <x v="1"/>
    <x v="1232"/>
    <x v="5811"/>
    <n v="13554.9"/>
    <n v="13554.9"/>
    <n v="0"/>
  </r>
  <r>
    <x v="247"/>
    <x v="0"/>
    <x v="15"/>
    <x v="2163"/>
    <x v="223"/>
    <x v="62"/>
    <x v="11503"/>
    <n v="135"/>
    <n v="135"/>
    <n v="0"/>
  </r>
  <r>
    <x v="2"/>
    <x v="1"/>
    <x v="1"/>
    <x v="2272"/>
    <x v="423"/>
    <x v="25"/>
    <x v="11504"/>
    <n v="380"/>
    <n v="380"/>
    <n v="0"/>
  </r>
  <r>
    <x v="2"/>
    <x v="1"/>
    <x v="1"/>
    <x v="2272"/>
    <x v="423"/>
    <x v="17"/>
    <x v="1681"/>
    <n v="49.63"/>
    <n v="49.63"/>
    <n v="0"/>
  </r>
  <r>
    <x v="2"/>
    <x v="1"/>
    <x v="1"/>
    <x v="1541"/>
    <x v="188"/>
    <x v="46"/>
    <x v="11505"/>
    <n v="72.260000000000005"/>
    <n v="72.260000000000005"/>
    <n v="0"/>
  </r>
  <r>
    <x v="2"/>
    <x v="1"/>
    <x v="1"/>
    <x v="476"/>
    <x v="157"/>
    <x v="85"/>
    <x v="1367"/>
    <n v="195"/>
    <n v="195"/>
    <n v="0"/>
  </r>
  <r>
    <x v="2"/>
    <x v="1"/>
    <x v="1"/>
    <x v="3170"/>
    <x v="514"/>
    <x v="4"/>
    <x v="11506"/>
    <n v="10547.97"/>
    <n v="10547.97"/>
    <n v="0"/>
  </r>
  <r>
    <x v="2"/>
    <x v="1"/>
    <x v="1"/>
    <x v="477"/>
    <x v="1"/>
    <x v="0"/>
    <x v="11507"/>
    <n v="80.25"/>
    <n v="80.25"/>
    <n v="0"/>
  </r>
  <r>
    <x v="2"/>
    <x v="1"/>
    <x v="1"/>
    <x v="477"/>
    <x v="1"/>
    <x v="20"/>
    <x v="11508"/>
    <n v="159"/>
    <n v="159"/>
    <n v="0"/>
  </r>
  <r>
    <x v="2"/>
    <x v="1"/>
    <x v="1"/>
    <x v="477"/>
    <x v="1"/>
    <x v="42"/>
    <x v="11509"/>
    <n v="71.75"/>
    <n v="71.75"/>
    <n v="0"/>
  </r>
  <r>
    <x v="2"/>
    <x v="1"/>
    <x v="1"/>
    <x v="1056"/>
    <x v="205"/>
    <x v="4"/>
    <x v="11510"/>
    <n v="1120"/>
    <n v="1120"/>
    <n v="0"/>
  </r>
  <r>
    <x v="2"/>
    <x v="1"/>
    <x v="1"/>
    <x v="955"/>
    <x v="37"/>
    <x v="4"/>
    <x v="11511"/>
    <n v="228.6"/>
    <n v="228.6"/>
    <n v="0"/>
  </r>
  <r>
    <x v="2"/>
    <x v="1"/>
    <x v="1"/>
    <x v="956"/>
    <x v="60"/>
    <x v="25"/>
    <x v="1128"/>
    <n v="3302.7"/>
    <n v="3302.7"/>
    <n v="0"/>
  </r>
  <r>
    <x v="2"/>
    <x v="1"/>
    <x v="1"/>
    <x v="1061"/>
    <x v="64"/>
    <x v="48"/>
    <x v="11512"/>
    <n v="6"/>
    <n v="6"/>
    <n v="0"/>
  </r>
  <r>
    <x v="2"/>
    <x v="1"/>
    <x v="1"/>
    <x v="1064"/>
    <x v="71"/>
    <x v="20"/>
    <x v="3522"/>
    <n v="60"/>
    <n v="60"/>
    <n v="0"/>
  </r>
  <r>
    <x v="2"/>
    <x v="1"/>
    <x v="1"/>
    <x v="1066"/>
    <x v="99"/>
    <x v="4"/>
    <x v="11513"/>
    <n v="45.5"/>
    <n v="45.5"/>
    <n v="0"/>
  </r>
  <r>
    <x v="2"/>
    <x v="1"/>
    <x v="1"/>
    <x v="1066"/>
    <x v="99"/>
    <x v="95"/>
    <x v="420"/>
    <n v="121.95"/>
    <n v="121.95"/>
    <n v="0"/>
  </r>
  <r>
    <x v="219"/>
    <x v="0"/>
    <x v="0"/>
    <x v="3171"/>
    <x v="36"/>
    <x v="4"/>
    <x v="11514"/>
    <n v="81507.75"/>
    <n v="81507.75"/>
    <n v="0"/>
  </r>
  <r>
    <x v="2"/>
    <x v="1"/>
    <x v="1"/>
    <x v="3172"/>
    <x v="50"/>
    <x v="4"/>
    <x v="3789"/>
    <n v="5046"/>
    <n v="5046"/>
    <n v="0"/>
  </r>
  <r>
    <x v="167"/>
    <x v="0"/>
    <x v="2"/>
    <x v="1068"/>
    <x v="44"/>
    <x v="14"/>
    <x v="11515"/>
    <n v="43165.73"/>
    <n v="43165.73"/>
    <n v="0"/>
  </r>
  <r>
    <x v="565"/>
    <x v="0"/>
    <x v="0"/>
    <x v="3173"/>
    <x v="222"/>
    <x v="4"/>
    <x v="11516"/>
    <n v="13343.17"/>
    <n v="13343.17"/>
    <n v="0"/>
  </r>
  <r>
    <x v="192"/>
    <x v="0"/>
    <x v="0"/>
    <x v="1375"/>
    <x v="323"/>
    <x v="25"/>
    <x v="11517"/>
    <n v="608.79999999999995"/>
    <n v="608.79999999999995"/>
    <n v="0"/>
  </r>
  <r>
    <x v="165"/>
    <x v="0"/>
    <x v="5"/>
    <x v="3174"/>
    <x v="92"/>
    <x v="4"/>
    <x v="11518"/>
    <n v="7199"/>
    <n v="7199"/>
    <n v="0"/>
  </r>
  <r>
    <x v="2"/>
    <x v="1"/>
    <x v="1"/>
    <x v="1069"/>
    <x v="244"/>
    <x v="4"/>
    <x v="11519"/>
    <n v="331.25"/>
    <n v="331.25"/>
    <n v="0"/>
  </r>
  <r>
    <x v="2"/>
    <x v="1"/>
    <x v="1"/>
    <x v="1069"/>
    <x v="244"/>
    <x v="20"/>
    <x v="4479"/>
    <n v="23.35"/>
    <n v="23.35"/>
    <n v="0"/>
  </r>
  <r>
    <x v="220"/>
    <x v="0"/>
    <x v="2"/>
    <x v="2066"/>
    <x v="44"/>
    <x v="14"/>
    <x v="11520"/>
    <n v="125542.05"/>
    <n v="125542.05"/>
    <n v="0"/>
  </r>
  <r>
    <x v="152"/>
    <x v="0"/>
    <x v="2"/>
    <x v="1073"/>
    <x v="1"/>
    <x v="101"/>
    <x v="11521"/>
    <n v="9870"/>
    <n v="9870"/>
    <n v="0"/>
  </r>
  <r>
    <x v="308"/>
    <x v="0"/>
    <x v="3"/>
    <x v="2330"/>
    <x v="269"/>
    <x v="4"/>
    <x v="11522"/>
    <n v="3000"/>
    <n v="3000"/>
    <n v="0"/>
  </r>
  <r>
    <x v="2"/>
    <x v="1"/>
    <x v="1"/>
    <x v="1503"/>
    <x v="337"/>
    <x v="12"/>
    <x v="11523"/>
    <n v="120.18"/>
    <n v="120.18"/>
    <n v="0"/>
  </r>
  <r>
    <x v="8"/>
    <x v="0"/>
    <x v="2"/>
    <x v="1080"/>
    <x v="33"/>
    <x v="322"/>
    <x v="11524"/>
    <n v="110458.51"/>
    <n v="110458.51"/>
    <n v="0"/>
  </r>
  <r>
    <x v="2"/>
    <x v="1"/>
    <x v="1"/>
    <x v="1893"/>
    <x v="337"/>
    <x v="25"/>
    <x v="11525"/>
    <n v="1169.08"/>
    <n v="1169.08"/>
    <n v="0"/>
  </r>
  <r>
    <x v="2"/>
    <x v="1"/>
    <x v="1"/>
    <x v="1083"/>
    <x v="144"/>
    <x v="326"/>
    <x v="5707"/>
    <n v="1376"/>
    <n v="1376"/>
    <n v="0"/>
  </r>
  <r>
    <x v="2"/>
    <x v="1"/>
    <x v="1"/>
    <x v="1083"/>
    <x v="144"/>
    <x v="25"/>
    <x v="827"/>
    <n v="30"/>
    <n v="30"/>
    <n v="0"/>
  </r>
  <r>
    <x v="2"/>
    <x v="1"/>
    <x v="1"/>
    <x v="1083"/>
    <x v="144"/>
    <x v="166"/>
    <x v="940"/>
    <n v="10"/>
    <n v="10"/>
    <n v="0"/>
  </r>
  <r>
    <x v="2"/>
    <x v="1"/>
    <x v="1"/>
    <x v="1486"/>
    <x v="346"/>
    <x v="25"/>
    <x v="11526"/>
    <n v="225"/>
    <n v="225"/>
    <n v="0"/>
  </r>
  <r>
    <x v="2"/>
    <x v="1"/>
    <x v="1"/>
    <x v="1698"/>
    <x v="5"/>
    <x v="12"/>
    <x v="11527"/>
    <n v="382.23"/>
    <n v="382.23"/>
    <n v="0"/>
  </r>
  <r>
    <x v="220"/>
    <x v="0"/>
    <x v="2"/>
    <x v="1489"/>
    <x v="236"/>
    <x v="4"/>
    <x v="11528"/>
    <n v="445.5"/>
    <n v="445.5"/>
    <n v="0"/>
  </r>
  <r>
    <x v="220"/>
    <x v="0"/>
    <x v="2"/>
    <x v="1489"/>
    <x v="236"/>
    <x v="20"/>
    <x v="11529"/>
    <n v="15"/>
    <n v="15"/>
    <n v="0"/>
  </r>
  <r>
    <x v="220"/>
    <x v="0"/>
    <x v="2"/>
    <x v="1491"/>
    <x v="15"/>
    <x v="4"/>
    <x v="6225"/>
    <n v="14717.98"/>
    <n v="14717.98"/>
    <n v="0"/>
  </r>
  <r>
    <x v="566"/>
    <x v="0"/>
    <x v="9"/>
    <x v="2334"/>
    <x v="427"/>
    <x v="4"/>
    <x v="8077"/>
    <n v="19253"/>
    <n v="19253"/>
    <n v="0"/>
  </r>
  <r>
    <x v="54"/>
    <x v="0"/>
    <x v="2"/>
    <x v="1702"/>
    <x v="1"/>
    <x v="4"/>
    <x v="11530"/>
    <n v="5974"/>
    <n v="5974"/>
    <n v="0"/>
  </r>
  <r>
    <x v="2"/>
    <x v="1"/>
    <x v="1"/>
    <x v="1091"/>
    <x v="1"/>
    <x v="16"/>
    <x v="11531"/>
    <n v="95"/>
    <n v="95"/>
    <n v="0"/>
  </r>
  <r>
    <x v="2"/>
    <x v="1"/>
    <x v="1"/>
    <x v="1359"/>
    <x v="19"/>
    <x v="4"/>
    <x v="4448"/>
    <n v="322.5"/>
    <n v="322.5"/>
    <n v="0"/>
  </r>
  <r>
    <x v="2"/>
    <x v="1"/>
    <x v="1"/>
    <x v="1895"/>
    <x v="392"/>
    <x v="12"/>
    <x v="11532"/>
    <n v="161.62"/>
    <n v="161.62"/>
    <n v="0"/>
  </r>
  <r>
    <x v="2"/>
    <x v="1"/>
    <x v="1"/>
    <x v="3175"/>
    <x v="398"/>
    <x v="4"/>
    <x v="11533"/>
    <n v="999.99"/>
    <n v="999.99"/>
    <n v="0"/>
  </r>
  <r>
    <x v="197"/>
    <x v="0"/>
    <x v="12"/>
    <x v="1360"/>
    <x v="223"/>
    <x v="0"/>
    <x v="11534"/>
    <n v="23401.35"/>
    <n v="23401.35"/>
    <n v="0"/>
  </r>
  <r>
    <x v="197"/>
    <x v="0"/>
    <x v="12"/>
    <x v="1360"/>
    <x v="223"/>
    <x v="46"/>
    <x v="11535"/>
    <n v="1562.3"/>
    <n v="1562.3"/>
    <n v="0"/>
  </r>
  <r>
    <x v="197"/>
    <x v="0"/>
    <x v="12"/>
    <x v="1360"/>
    <x v="223"/>
    <x v="62"/>
    <x v="11536"/>
    <n v="14025"/>
    <n v="14025"/>
    <n v="0"/>
  </r>
  <r>
    <x v="2"/>
    <x v="1"/>
    <x v="1"/>
    <x v="1361"/>
    <x v="302"/>
    <x v="25"/>
    <x v="11537"/>
    <n v="470.8"/>
    <n v="470.8"/>
    <n v="0"/>
  </r>
  <r>
    <x v="2"/>
    <x v="1"/>
    <x v="1"/>
    <x v="1361"/>
    <x v="302"/>
    <x v="17"/>
    <x v="11538"/>
    <n v="240.3"/>
    <n v="240.3"/>
    <n v="0"/>
  </r>
  <r>
    <x v="2"/>
    <x v="1"/>
    <x v="1"/>
    <x v="1705"/>
    <x v="96"/>
    <x v="4"/>
    <x v="11539"/>
    <n v="1731.33"/>
    <n v="1731.33"/>
    <n v="0"/>
  </r>
  <r>
    <x v="2"/>
    <x v="1"/>
    <x v="1"/>
    <x v="1363"/>
    <x v="1"/>
    <x v="4"/>
    <x v="11540"/>
    <n v="734.7"/>
    <n v="734.7"/>
    <n v="0"/>
  </r>
  <r>
    <x v="2"/>
    <x v="1"/>
    <x v="1"/>
    <x v="3176"/>
    <x v="405"/>
    <x v="13"/>
    <x v="11541"/>
    <n v="1438.2"/>
    <n v="1438.2"/>
    <n v="0"/>
  </r>
  <r>
    <x v="2"/>
    <x v="1"/>
    <x v="1"/>
    <x v="3176"/>
    <x v="405"/>
    <x v="25"/>
    <x v="11541"/>
    <n v="-619.65"/>
    <n v="-619.65"/>
    <n v="0"/>
  </r>
  <r>
    <x v="2"/>
    <x v="1"/>
    <x v="1"/>
    <x v="780"/>
    <x v="5"/>
    <x v="1"/>
    <x v="11542"/>
    <n v="63.3"/>
    <n v="63.3"/>
    <n v="0"/>
  </r>
  <r>
    <x v="2"/>
    <x v="1"/>
    <x v="1"/>
    <x v="1680"/>
    <x v="101"/>
    <x v="16"/>
    <x v="11543"/>
    <n v="480.5"/>
    <n v="480.5"/>
    <n v="0"/>
  </r>
  <r>
    <x v="188"/>
    <x v="2"/>
    <x v="14"/>
    <x v="781"/>
    <x v="222"/>
    <x v="46"/>
    <x v="6541"/>
    <n v="2192"/>
    <n v="2192"/>
    <n v="0"/>
  </r>
  <r>
    <x v="238"/>
    <x v="0"/>
    <x v="6"/>
    <x v="2179"/>
    <x v="286"/>
    <x v="4"/>
    <x v="7357"/>
    <n v="12999.08"/>
    <n v="12999.08"/>
    <n v="0"/>
  </r>
  <r>
    <x v="2"/>
    <x v="1"/>
    <x v="1"/>
    <x v="1989"/>
    <x v="269"/>
    <x v="13"/>
    <x v="8127"/>
    <n v="1822.32"/>
    <n v="1822.32"/>
    <n v="0"/>
  </r>
  <r>
    <x v="2"/>
    <x v="1"/>
    <x v="1"/>
    <x v="1989"/>
    <x v="269"/>
    <x v="25"/>
    <x v="940"/>
    <n v="95.35"/>
    <n v="95.35"/>
    <n v="0"/>
  </r>
  <r>
    <x v="401"/>
    <x v="0"/>
    <x v="9"/>
    <x v="3177"/>
    <x v="515"/>
    <x v="4"/>
    <x v="11544"/>
    <n v="4660"/>
    <n v="4660"/>
    <n v="0"/>
  </r>
  <r>
    <x v="197"/>
    <x v="0"/>
    <x v="12"/>
    <x v="787"/>
    <x v="34"/>
    <x v="16"/>
    <x v="11545"/>
    <n v="19.98"/>
    <n v="19.98"/>
    <n v="0"/>
  </r>
  <r>
    <x v="9"/>
    <x v="0"/>
    <x v="2"/>
    <x v="1990"/>
    <x v="1"/>
    <x v="17"/>
    <x v="11546"/>
    <n v="367.1"/>
    <n v="367.1"/>
    <n v="0"/>
  </r>
  <r>
    <x v="2"/>
    <x v="1"/>
    <x v="1"/>
    <x v="1925"/>
    <x v="32"/>
    <x v="62"/>
    <x v="11547"/>
    <n v="40.92"/>
    <n v="40.92"/>
    <n v="0"/>
  </r>
  <r>
    <x v="2"/>
    <x v="1"/>
    <x v="1"/>
    <x v="1925"/>
    <x v="32"/>
    <x v="16"/>
    <x v="11548"/>
    <n v="216.34"/>
    <n v="216.34"/>
    <n v="0"/>
  </r>
  <r>
    <x v="2"/>
    <x v="1"/>
    <x v="1"/>
    <x v="3178"/>
    <x v="282"/>
    <x v="4"/>
    <x v="3552"/>
    <n v="6577.2"/>
    <n v="6577.2"/>
    <n v="0"/>
  </r>
  <r>
    <x v="2"/>
    <x v="1"/>
    <x v="1"/>
    <x v="1929"/>
    <x v="316"/>
    <x v="4"/>
    <x v="11549"/>
    <n v="1800"/>
    <n v="1800"/>
    <n v="0"/>
  </r>
  <r>
    <x v="2"/>
    <x v="1"/>
    <x v="1"/>
    <x v="1929"/>
    <x v="316"/>
    <x v="0"/>
    <x v="11550"/>
    <n v="900"/>
    <n v="900"/>
    <n v="0"/>
  </r>
  <r>
    <x v="2"/>
    <x v="1"/>
    <x v="1"/>
    <x v="3179"/>
    <x v="50"/>
    <x v="4"/>
    <x v="11551"/>
    <n v="34211.26"/>
    <n v="34211.26"/>
    <n v="0"/>
  </r>
  <r>
    <x v="324"/>
    <x v="0"/>
    <x v="14"/>
    <x v="3180"/>
    <x v="320"/>
    <x v="4"/>
    <x v="11552"/>
    <n v="3580"/>
    <n v="3580"/>
    <n v="0"/>
  </r>
  <r>
    <x v="2"/>
    <x v="1"/>
    <x v="1"/>
    <x v="1684"/>
    <x v="368"/>
    <x v="4"/>
    <x v="11553"/>
    <n v="394"/>
    <n v="394"/>
    <n v="0"/>
  </r>
  <r>
    <x v="2"/>
    <x v="1"/>
    <x v="1"/>
    <x v="1684"/>
    <x v="368"/>
    <x v="16"/>
    <x v="11554"/>
    <n v="39"/>
    <n v="39"/>
    <n v="0"/>
  </r>
  <r>
    <x v="2"/>
    <x v="1"/>
    <x v="1"/>
    <x v="1684"/>
    <x v="368"/>
    <x v="48"/>
    <x v="11555"/>
    <n v="205"/>
    <n v="205"/>
    <n v="0"/>
  </r>
  <r>
    <x v="313"/>
    <x v="2"/>
    <x v="2"/>
    <x v="1930"/>
    <x v="1"/>
    <x v="48"/>
    <x v="10937"/>
    <n v="19240"/>
    <n v="19240"/>
    <n v="0"/>
  </r>
  <r>
    <x v="2"/>
    <x v="1"/>
    <x v="1"/>
    <x v="1686"/>
    <x v="352"/>
    <x v="20"/>
    <x v="11556"/>
    <n v="205"/>
    <n v="205"/>
    <n v="0"/>
  </r>
  <r>
    <x v="2"/>
    <x v="1"/>
    <x v="1"/>
    <x v="1686"/>
    <x v="352"/>
    <x v="42"/>
    <x v="11557"/>
    <n v="11.55"/>
    <n v="11.55"/>
    <n v="0"/>
  </r>
  <r>
    <x v="2"/>
    <x v="1"/>
    <x v="1"/>
    <x v="1689"/>
    <x v="30"/>
    <x v="46"/>
    <x v="3991"/>
    <n v="85"/>
    <n v="85"/>
    <n v="0"/>
  </r>
  <r>
    <x v="2"/>
    <x v="1"/>
    <x v="1"/>
    <x v="1689"/>
    <x v="30"/>
    <x v="16"/>
    <x v="1565"/>
    <n v="85"/>
    <n v="85"/>
    <n v="0"/>
  </r>
  <r>
    <x v="2"/>
    <x v="1"/>
    <x v="1"/>
    <x v="1689"/>
    <x v="30"/>
    <x v="42"/>
    <x v="7632"/>
    <n v="85"/>
    <n v="85"/>
    <n v="0"/>
  </r>
  <r>
    <x v="2"/>
    <x v="1"/>
    <x v="1"/>
    <x v="1689"/>
    <x v="30"/>
    <x v="131"/>
    <x v="11558"/>
    <n v="85"/>
    <n v="85"/>
    <n v="0"/>
  </r>
  <r>
    <x v="2"/>
    <x v="1"/>
    <x v="1"/>
    <x v="1689"/>
    <x v="30"/>
    <x v="492"/>
    <x v="628"/>
    <n v="85"/>
    <n v="85"/>
    <n v="0"/>
  </r>
  <r>
    <x v="2"/>
    <x v="1"/>
    <x v="1"/>
    <x v="1689"/>
    <x v="30"/>
    <x v="202"/>
    <x v="1428"/>
    <n v="85"/>
    <n v="85"/>
    <n v="0"/>
  </r>
  <r>
    <x v="2"/>
    <x v="1"/>
    <x v="1"/>
    <x v="3181"/>
    <x v="204"/>
    <x v="4"/>
    <x v="11559"/>
    <n v="1100"/>
    <n v="1100"/>
    <n v="0"/>
  </r>
  <r>
    <x v="315"/>
    <x v="2"/>
    <x v="8"/>
    <x v="1691"/>
    <x v="369"/>
    <x v="4"/>
    <x v="11560"/>
    <n v="244"/>
    <n v="244"/>
    <n v="0"/>
  </r>
  <r>
    <x v="315"/>
    <x v="2"/>
    <x v="8"/>
    <x v="1691"/>
    <x v="369"/>
    <x v="46"/>
    <x v="11561"/>
    <n v="1075"/>
    <n v="1075"/>
    <n v="0"/>
  </r>
  <r>
    <x v="355"/>
    <x v="2"/>
    <x v="5"/>
    <x v="3182"/>
    <x v="15"/>
    <x v="4"/>
    <x v="11562"/>
    <n v="20000"/>
    <n v="11266.45"/>
    <n v="8733.5499999999993"/>
  </r>
  <r>
    <x v="205"/>
    <x v="2"/>
    <x v="8"/>
    <x v="1693"/>
    <x v="5"/>
    <x v="25"/>
    <x v="11563"/>
    <n v="3120.36"/>
    <n v="3120.36"/>
    <n v="0"/>
  </r>
  <r>
    <x v="205"/>
    <x v="2"/>
    <x v="8"/>
    <x v="1693"/>
    <x v="5"/>
    <x v="17"/>
    <x v="11564"/>
    <n v="3416.08"/>
    <n v="3416.08"/>
    <n v="0"/>
  </r>
  <r>
    <x v="205"/>
    <x v="2"/>
    <x v="8"/>
    <x v="1693"/>
    <x v="5"/>
    <x v="42"/>
    <x v="11565"/>
    <n v="455.52"/>
    <n v="455.52"/>
    <n v="0"/>
  </r>
  <r>
    <x v="205"/>
    <x v="2"/>
    <x v="8"/>
    <x v="1693"/>
    <x v="5"/>
    <x v="22"/>
    <x v="11566"/>
    <n v="1202.1099999999999"/>
    <n v="1202.1099999999999"/>
    <n v="0"/>
  </r>
  <r>
    <x v="205"/>
    <x v="2"/>
    <x v="8"/>
    <x v="1693"/>
    <x v="5"/>
    <x v="81"/>
    <x v="6220"/>
    <n v="11644.92"/>
    <n v="11644.92"/>
    <n v="0"/>
  </r>
  <r>
    <x v="205"/>
    <x v="2"/>
    <x v="8"/>
    <x v="1693"/>
    <x v="5"/>
    <x v="54"/>
    <x v="8086"/>
    <n v="1527.04"/>
    <n v="1527.04"/>
    <n v="0"/>
  </r>
  <r>
    <x v="315"/>
    <x v="2"/>
    <x v="8"/>
    <x v="1693"/>
    <x v="5"/>
    <x v="114"/>
    <x v="8825"/>
    <n v="3155.91"/>
    <n v="3155.91"/>
    <n v="0"/>
  </r>
  <r>
    <x v="458"/>
    <x v="0"/>
    <x v="23"/>
    <x v="2337"/>
    <x v="428"/>
    <x v="25"/>
    <x v="827"/>
    <n v="5585.96"/>
    <n v="5585.96"/>
    <n v="0"/>
  </r>
  <r>
    <x v="2"/>
    <x v="1"/>
    <x v="1"/>
    <x v="1857"/>
    <x v="122"/>
    <x v="95"/>
    <x v="11567"/>
    <n v="5.22"/>
    <n v="5.22"/>
    <n v="0"/>
  </r>
  <r>
    <x v="2"/>
    <x v="1"/>
    <x v="1"/>
    <x v="1857"/>
    <x v="122"/>
    <x v="20"/>
    <x v="11568"/>
    <n v="630"/>
    <n v="630"/>
    <n v="0"/>
  </r>
  <r>
    <x v="2"/>
    <x v="1"/>
    <x v="1"/>
    <x v="1857"/>
    <x v="122"/>
    <x v="51"/>
    <x v="11568"/>
    <n v="-630"/>
    <n v="-630"/>
    <n v="0"/>
  </r>
  <r>
    <x v="2"/>
    <x v="1"/>
    <x v="1"/>
    <x v="1857"/>
    <x v="122"/>
    <x v="106"/>
    <x v="11569"/>
    <n v="1596.72"/>
    <n v="1596.72"/>
    <n v="0"/>
  </r>
  <r>
    <x v="2"/>
    <x v="1"/>
    <x v="1"/>
    <x v="1857"/>
    <x v="122"/>
    <x v="129"/>
    <x v="11569"/>
    <n v="-1596.72"/>
    <n v="-1596.72"/>
    <n v="0"/>
  </r>
  <r>
    <x v="95"/>
    <x v="2"/>
    <x v="2"/>
    <x v="1858"/>
    <x v="1"/>
    <x v="25"/>
    <x v="11570"/>
    <n v="912"/>
    <n v="912"/>
    <n v="0"/>
  </r>
  <r>
    <x v="2"/>
    <x v="1"/>
    <x v="1"/>
    <x v="2090"/>
    <x v="202"/>
    <x v="46"/>
    <x v="628"/>
    <n v="275"/>
    <n v="275"/>
    <n v="0"/>
  </r>
  <r>
    <x v="225"/>
    <x v="0"/>
    <x v="2"/>
    <x v="2053"/>
    <x v="61"/>
    <x v="4"/>
    <x v="11571"/>
    <n v="1317.28"/>
    <n v="1317.28"/>
    <n v="0"/>
  </r>
  <r>
    <x v="225"/>
    <x v="0"/>
    <x v="2"/>
    <x v="1737"/>
    <x v="1"/>
    <x v="62"/>
    <x v="6955"/>
    <n v="278"/>
    <n v="278"/>
    <n v="0"/>
  </r>
  <r>
    <x v="225"/>
    <x v="0"/>
    <x v="2"/>
    <x v="1737"/>
    <x v="1"/>
    <x v="48"/>
    <x v="8276"/>
    <n v="2893.75"/>
    <n v="2893.75"/>
    <n v="0"/>
  </r>
  <r>
    <x v="208"/>
    <x v="0"/>
    <x v="2"/>
    <x v="1739"/>
    <x v="56"/>
    <x v="13"/>
    <x v="6790"/>
    <n v="6000"/>
    <n v="6000"/>
    <n v="0"/>
  </r>
  <r>
    <x v="208"/>
    <x v="0"/>
    <x v="2"/>
    <x v="1739"/>
    <x v="56"/>
    <x v="62"/>
    <x v="2512"/>
    <n v="-52003.839999999997"/>
    <n v="-52003.839999999997"/>
    <n v="0"/>
  </r>
  <r>
    <x v="2"/>
    <x v="1"/>
    <x v="1"/>
    <x v="1939"/>
    <x v="30"/>
    <x v="46"/>
    <x v="11572"/>
    <n v="15.95"/>
    <n v="15.95"/>
    <n v="0"/>
  </r>
  <r>
    <x v="2"/>
    <x v="1"/>
    <x v="1"/>
    <x v="1939"/>
    <x v="30"/>
    <x v="18"/>
    <x v="11573"/>
    <n v="53.91"/>
    <n v="53.91"/>
    <n v="0"/>
  </r>
  <r>
    <x v="2"/>
    <x v="1"/>
    <x v="1"/>
    <x v="1939"/>
    <x v="30"/>
    <x v="19"/>
    <x v="11574"/>
    <n v="72.760000000000005"/>
    <n v="72.760000000000005"/>
    <n v="0"/>
  </r>
  <r>
    <x v="2"/>
    <x v="1"/>
    <x v="1"/>
    <x v="1939"/>
    <x v="30"/>
    <x v="101"/>
    <x v="11575"/>
    <n v="660.42"/>
    <n v="660.42"/>
    <n v="0"/>
  </r>
  <r>
    <x v="225"/>
    <x v="0"/>
    <x v="2"/>
    <x v="1740"/>
    <x v="1"/>
    <x v="62"/>
    <x v="11576"/>
    <n v="2552"/>
    <n v="2552"/>
    <n v="0"/>
  </r>
  <r>
    <x v="225"/>
    <x v="0"/>
    <x v="2"/>
    <x v="1740"/>
    <x v="1"/>
    <x v="48"/>
    <x v="11577"/>
    <n v="206.4"/>
    <n v="206.4"/>
    <n v="0"/>
  </r>
  <r>
    <x v="202"/>
    <x v="2"/>
    <x v="5"/>
    <x v="1741"/>
    <x v="236"/>
    <x v="25"/>
    <x v="11578"/>
    <n v="66841.740000000005"/>
    <n v="66841.740000000005"/>
    <n v="0"/>
  </r>
  <r>
    <x v="202"/>
    <x v="2"/>
    <x v="5"/>
    <x v="1741"/>
    <x v="236"/>
    <x v="1233"/>
    <x v="11579"/>
    <n v="10391.700000000001"/>
    <n v="10391.700000000001"/>
    <n v="0"/>
  </r>
  <r>
    <x v="202"/>
    <x v="2"/>
    <x v="5"/>
    <x v="1741"/>
    <x v="236"/>
    <x v="1234"/>
    <x v="11580"/>
    <n v="440"/>
    <n v="440"/>
    <n v="0"/>
  </r>
  <r>
    <x v="413"/>
    <x v="0"/>
    <x v="9"/>
    <x v="2055"/>
    <x v="335"/>
    <x v="4"/>
    <x v="11581"/>
    <n v="2400"/>
    <n v="2400"/>
    <n v="0"/>
  </r>
  <r>
    <x v="2"/>
    <x v="1"/>
    <x v="1"/>
    <x v="2056"/>
    <x v="99"/>
    <x v="46"/>
    <x v="11582"/>
    <n v="495"/>
    <n v="495"/>
    <n v="0"/>
  </r>
  <r>
    <x v="339"/>
    <x v="2"/>
    <x v="5"/>
    <x v="1742"/>
    <x v="1"/>
    <x v="83"/>
    <x v="11583"/>
    <n v="967.3"/>
    <n v="967.3"/>
    <n v="0"/>
  </r>
  <r>
    <x v="339"/>
    <x v="2"/>
    <x v="5"/>
    <x v="1742"/>
    <x v="1"/>
    <x v="48"/>
    <x v="11584"/>
    <n v="3055.83"/>
    <n v="3055.83"/>
    <n v="0"/>
  </r>
  <r>
    <x v="339"/>
    <x v="2"/>
    <x v="5"/>
    <x v="1742"/>
    <x v="1"/>
    <x v="80"/>
    <x v="11585"/>
    <n v="446.6"/>
    <n v="446.6"/>
    <n v="0"/>
  </r>
  <r>
    <x v="210"/>
    <x v="2"/>
    <x v="3"/>
    <x v="1941"/>
    <x v="223"/>
    <x v="25"/>
    <x v="11586"/>
    <n v="13500"/>
    <n v="13482.19"/>
    <n v="17.809999999999999"/>
  </r>
  <r>
    <x v="210"/>
    <x v="2"/>
    <x v="3"/>
    <x v="1941"/>
    <x v="223"/>
    <x v="0"/>
    <x v="11587"/>
    <n v="13500"/>
    <n v="13482.56"/>
    <n v="17.440000000000001"/>
  </r>
  <r>
    <x v="2"/>
    <x v="1"/>
    <x v="1"/>
    <x v="1743"/>
    <x v="1"/>
    <x v="64"/>
    <x v="5808"/>
    <n v="2645.9"/>
    <n v="2645.9"/>
    <n v="0"/>
  </r>
  <r>
    <x v="567"/>
    <x v="0"/>
    <x v="34"/>
    <x v="3183"/>
    <x v="300"/>
    <x v="4"/>
    <x v="11588"/>
    <n v="4500"/>
    <n v="4500"/>
    <n v="0"/>
  </r>
  <r>
    <x v="355"/>
    <x v="2"/>
    <x v="5"/>
    <x v="1744"/>
    <x v="1"/>
    <x v="276"/>
    <x v="6802"/>
    <n v="3060"/>
    <n v="3060"/>
    <n v="0"/>
  </r>
  <r>
    <x v="2"/>
    <x v="1"/>
    <x v="1"/>
    <x v="1945"/>
    <x v="399"/>
    <x v="67"/>
    <x v="11589"/>
    <n v="35"/>
    <n v="35"/>
    <n v="0"/>
  </r>
  <r>
    <x v="2"/>
    <x v="1"/>
    <x v="1"/>
    <x v="1945"/>
    <x v="399"/>
    <x v="16"/>
    <x v="11590"/>
    <n v="664.83"/>
    <n v="664.83"/>
    <n v="0"/>
  </r>
  <r>
    <x v="350"/>
    <x v="2"/>
    <x v="28"/>
    <x v="2251"/>
    <x v="377"/>
    <x v="4"/>
    <x v="11591"/>
    <n v="2959"/>
    <n v="2959"/>
    <n v="0"/>
  </r>
  <r>
    <x v="2"/>
    <x v="1"/>
    <x v="1"/>
    <x v="1747"/>
    <x v="5"/>
    <x v="16"/>
    <x v="11592"/>
    <n v="162.84"/>
    <n v="162.84"/>
    <n v="0"/>
  </r>
  <r>
    <x v="357"/>
    <x v="0"/>
    <x v="15"/>
    <x v="1748"/>
    <x v="1"/>
    <x v="16"/>
    <x v="11593"/>
    <n v="422.55"/>
    <n v="422.55"/>
    <n v="0"/>
  </r>
  <r>
    <x v="357"/>
    <x v="0"/>
    <x v="15"/>
    <x v="1748"/>
    <x v="1"/>
    <x v="299"/>
    <x v="9052"/>
    <n v="22.2"/>
    <n v="22.2"/>
    <n v="0"/>
  </r>
  <r>
    <x v="357"/>
    <x v="0"/>
    <x v="15"/>
    <x v="1748"/>
    <x v="1"/>
    <x v="1235"/>
    <x v="11594"/>
    <n v="105.3"/>
    <n v="105.3"/>
    <n v="0"/>
  </r>
  <r>
    <x v="357"/>
    <x v="0"/>
    <x v="15"/>
    <x v="1748"/>
    <x v="1"/>
    <x v="1236"/>
    <x v="11595"/>
    <n v="22.5"/>
    <n v="22.5"/>
    <n v="0"/>
  </r>
  <r>
    <x v="358"/>
    <x v="2"/>
    <x v="9"/>
    <x v="1749"/>
    <x v="5"/>
    <x v="0"/>
    <x v="7512"/>
    <n v="82.18"/>
    <n v="82.18"/>
    <n v="0"/>
  </r>
  <r>
    <x v="358"/>
    <x v="2"/>
    <x v="9"/>
    <x v="1749"/>
    <x v="5"/>
    <x v="131"/>
    <x v="6560"/>
    <n v="940.61"/>
    <n v="940.61"/>
    <n v="0"/>
  </r>
  <r>
    <x v="358"/>
    <x v="2"/>
    <x v="9"/>
    <x v="1749"/>
    <x v="5"/>
    <x v="1237"/>
    <x v="11596"/>
    <n v="835.16"/>
    <n v="835.16"/>
    <n v="0"/>
  </r>
  <r>
    <x v="358"/>
    <x v="2"/>
    <x v="9"/>
    <x v="1749"/>
    <x v="5"/>
    <x v="80"/>
    <x v="7666"/>
    <n v="186.04"/>
    <n v="186.04"/>
    <n v="0"/>
  </r>
  <r>
    <x v="2"/>
    <x v="1"/>
    <x v="1"/>
    <x v="1368"/>
    <x v="244"/>
    <x v="17"/>
    <x v="11597"/>
    <n v="94.45"/>
    <n v="94.45"/>
    <n v="0"/>
  </r>
  <r>
    <x v="2"/>
    <x v="1"/>
    <x v="1"/>
    <x v="1368"/>
    <x v="244"/>
    <x v="46"/>
    <x v="11598"/>
    <n v="149.75"/>
    <n v="149.75"/>
    <n v="0"/>
  </r>
  <r>
    <x v="2"/>
    <x v="1"/>
    <x v="1"/>
    <x v="1368"/>
    <x v="244"/>
    <x v="16"/>
    <x v="11599"/>
    <n v="45.65"/>
    <n v="45.65"/>
    <n v="0"/>
  </r>
  <r>
    <x v="2"/>
    <x v="1"/>
    <x v="1"/>
    <x v="3184"/>
    <x v="123"/>
    <x v="4"/>
    <x v="6333"/>
    <n v="5035"/>
    <n v="5035"/>
    <n v="0"/>
  </r>
  <r>
    <x v="2"/>
    <x v="1"/>
    <x v="1"/>
    <x v="1708"/>
    <x v="57"/>
    <x v="83"/>
    <x v="7183"/>
    <n v="670.68"/>
    <n v="670.68"/>
    <n v="0"/>
  </r>
  <r>
    <x v="2"/>
    <x v="1"/>
    <x v="1"/>
    <x v="1709"/>
    <x v="32"/>
    <x v="49"/>
    <x v="11600"/>
    <n v="32.15"/>
    <n v="32.15"/>
    <n v="0"/>
  </r>
  <r>
    <x v="2"/>
    <x v="1"/>
    <x v="1"/>
    <x v="1709"/>
    <x v="32"/>
    <x v="95"/>
    <x v="11601"/>
    <n v="87.78"/>
    <n v="87.78"/>
    <n v="0"/>
  </r>
  <r>
    <x v="2"/>
    <x v="1"/>
    <x v="1"/>
    <x v="1709"/>
    <x v="32"/>
    <x v="20"/>
    <x v="11602"/>
    <n v="5.96"/>
    <n v="5.96"/>
    <n v="0"/>
  </r>
  <r>
    <x v="2"/>
    <x v="1"/>
    <x v="1"/>
    <x v="1709"/>
    <x v="32"/>
    <x v="22"/>
    <x v="9477"/>
    <n v="91"/>
    <n v="91"/>
    <n v="0"/>
  </r>
  <r>
    <x v="2"/>
    <x v="1"/>
    <x v="1"/>
    <x v="1709"/>
    <x v="32"/>
    <x v="139"/>
    <x v="11603"/>
    <n v="142.38"/>
    <n v="142.38"/>
    <n v="0"/>
  </r>
  <r>
    <x v="286"/>
    <x v="0"/>
    <x v="8"/>
    <x v="3185"/>
    <x v="49"/>
    <x v="4"/>
    <x v="11604"/>
    <n v="169455"/>
    <n v="169455"/>
    <n v="0"/>
  </r>
  <r>
    <x v="263"/>
    <x v="0"/>
    <x v="16"/>
    <x v="2441"/>
    <x v="15"/>
    <x v="13"/>
    <x v="8545"/>
    <n v="-1394.9"/>
    <n v="-1394.9"/>
    <n v="0"/>
  </r>
  <r>
    <x v="2"/>
    <x v="1"/>
    <x v="1"/>
    <x v="2253"/>
    <x v="421"/>
    <x v="46"/>
    <x v="7768"/>
    <n v="287.39999999999998"/>
    <n v="287.39999999999998"/>
    <n v="0"/>
  </r>
  <r>
    <x v="2"/>
    <x v="1"/>
    <x v="1"/>
    <x v="2152"/>
    <x v="30"/>
    <x v="64"/>
    <x v="11605"/>
    <n v="168"/>
    <n v="168"/>
    <n v="0"/>
  </r>
  <r>
    <x v="2"/>
    <x v="1"/>
    <x v="1"/>
    <x v="2152"/>
    <x v="30"/>
    <x v="12"/>
    <x v="11606"/>
    <n v="756"/>
    <n v="756"/>
    <n v="0"/>
  </r>
  <r>
    <x v="379"/>
    <x v="0"/>
    <x v="9"/>
    <x v="1751"/>
    <x v="286"/>
    <x v="46"/>
    <x v="5827"/>
    <n v="2499.0700000000002"/>
    <n v="2499.0700000000002"/>
    <n v="0"/>
  </r>
  <r>
    <x v="338"/>
    <x v="0"/>
    <x v="5"/>
    <x v="3186"/>
    <x v="78"/>
    <x v="4"/>
    <x v="11607"/>
    <n v="32642"/>
    <n v="32642"/>
    <n v="0"/>
  </r>
  <r>
    <x v="2"/>
    <x v="1"/>
    <x v="1"/>
    <x v="1752"/>
    <x v="328"/>
    <x v="165"/>
    <x v="5828"/>
    <n v="945"/>
    <n v="945"/>
    <n v="0"/>
  </r>
  <r>
    <x v="95"/>
    <x v="2"/>
    <x v="2"/>
    <x v="3187"/>
    <x v="1"/>
    <x v="4"/>
    <x v="11608"/>
    <n v="2112"/>
    <n v="2112"/>
    <n v="0"/>
  </r>
  <r>
    <x v="2"/>
    <x v="1"/>
    <x v="1"/>
    <x v="1753"/>
    <x v="199"/>
    <x v="4"/>
    <x v="11609"/>
    <n v="1408"/>
    <n v="1408"/>
    <n v="0"/>
  </r>
  <r>
    <x v="205"/>
    <x v="2"/>
    <x v="8"/>
    <x v="2099"/>
    <x v="61"/>
    <x v="13"/>
    <x v="64"/>
    <n v="104.76"/>
    <n v="104.76"/>
    <n v="0"/>
  </r>
  <r>
    <x v="2"/>
    <x v="1"/>
    <x v="1"/>
    <x v="1754"/>
    <x v="376"/>
    <x v="17"/>
    <x v="11610"/>
    <n v="46.89"/>
    <n v="46.89"/>
    <n v="0"/>
  </r>
  <r>
    <x v="2"/>
    <x v="1"/>
    <x v="1"/>
    <x v="2100"/>
    <x v="37"/>
    <x v="43"/>
    <x v="11611"/>
    <n v="234"/>
    <n v="234"/>
    <n v="0"/>
  </r>
  <r>
    <x v="2"/>
    <x v="1"/>
    <x v="1"/>
    <x v="2100"/>
    <x v="37"/>
    <x v="117"/>
    <x v="11612"/>
    <n v="846"/>
    <n v="846"/>
    <n v="0"/>
  </r>
  <r>
    <x v="119"/>
    <x v="2"/>
    <x v="5"/>
    <x v="3188"/>
    <x v="1"/>
    <x v="4"/>
    <x v="11613"/>
    <n v="45600"/>
    <n v="45600"/>
    <n v="0"/>
  </r>
  <r>
    <x v="225"/>
    <x v="0"/>
    <x v="2"/>
    <x v="1901"/>
    <x v="223"/>
    <x v="4"/>
    <x v="9123"/>
    <n v="1572"/>
    <n v="1572"/>
    <n v="0"/>
  </r>
  <r>
    <x v="2"/>
    <x v="1"/>
    <x v="1"/>
    <x v="2101"/>
    <x v="14"/>
    <x v="4"/>
    <x v="11614"/>
    <n v="1119.56"/>
    <n v="1119.56"/>
    <n v="0"/>
  </r>
  <r>
    <x v="361"/>
    <x v="2"/>
    <x v="28"/>
    <x v="1756"/>
    <x v="5"/>
    <x v="48"/>
    <x v="6595"/>
    <n v="2022.01"/>
    <n v="2022.01"/>
    <n v="0"/>
  </r>
  <r>
    <x v="361"/>
    <x v="2"/>
    <x v="28"/>
    <x v="1756"/>
    <x v="5"/>
    <x v="21"/>
    <x v="11615"/>
    <n v="191.03"/>
    <n v="191.03"/>
    <n v="0"/>
  </r>
  <r>
    <x v="361"/>
    <x v="2"/>
    <x v="28"/>
    <x v="1756"/>
    <x v="5"/>
    <x v="23"/>
    <x v="11616"/>
    <n v="189.3"/>
    <n v="189.3"/>
    <n v="0"/>
  </r>
  <r>
    <x v="361"/>
    <x v="2"/>
    <x v="28"/>
    <x v="1756"/>
    <x v="5"/>
    <x v="57"/>
    <x v="5792"/>
    <n v="4422"/>
    <n v="4422"/>
    <n v="0"/>
  </r>
  <r>
    <x v="361"/>
    <x v="2"/>
    <x v="28"/>
    <x v="1756"/>
    <x v="5"/>
    <x v="24"/>
    <x v="6220"/>
    <n v="835.57"/>
    <n v="835.57"/>
    <n v="0"/>
  </r>
  <r>
    <x v="363"/>
    <x v="2"/>
    <x v="28"/>
    <x v="1756"/>
    <x v="5"/>
    <x v="229"/>
    <x v="6982"/>
    <n v="685.15"/>
    <n v="685.15"/>
    <n v="0"/>
  </r>
  <r>
    <x v="363"/>
    <x v="2"/>
    <x v="28"/>
    <x v="1756"/>
    <x v="5"/>
    <x v="232"/>
    <x v="6061"/>
    <n v="170.64"/>
    <n v="170.64"/>
    <n v="0"/>
  </r>
  <r>
    <x v="362"/>
    <x v="2"/>
    <x v="28"/>
    <x v="1756"/>
    <x v="5"/>
    <x v="590"/>
    <x v="5774"/>
    <n v="107.17"/>
    <n v="107.17"/>
    <n v="0"/>
  </r>
  <r>
    <x v="362"/>
    <x v="2"/>
    <x v="28"/>
    <x v="1756"/>
    <x v="5"/>
    <x v="549"/>
    <x v="11617"/>
    <n v="661.76"/>
    <n v="661.76"/>
    <n v="0"/>
  </r>
  <r>
    <x v="471"/>
    <x v="2"/>
    <x v="28"/>
    <x v="3189"/>
    <x v="5"/>
    <x v="4"/>
    <x v="5560"/>
    <n v="2532.4"/>
    <n v="2532.4"/>
    <n v="0"/>
  </r>
  <r>
    <x v="471"/>
    <x v="2"/>
    <x v="28"/>
    <x v="3189"/>
    <x v="5"/>
    <x v="25"/>
    <x v="11618"/>
    <n v="725.29"/>
    <n v="725.29"/>
    <n v="0"/>
  </r>
  <r>
    <x v="344"/>
    <x v="2"/>
    <x v="5"/>
    <x v="1759"/>
    <x v="1"/>
    <x v="46"/>
    <x v="11619"/>
    <n v="250"/>
    <n v="250"/>
    <n v="0"/>
  </r>
  <r>
    <x v="344"/>
    <x v="2"/>
    <x v="5"/>
    <x v="1759"/>
    <x v="1"/>
    <x v="119"/>
    <x v="8291"/>
    <n v="413.1"/>
    <n v="413.1"/>
    <n v="0"/>
  </r>
  <r>
    <x v="343"/>
    <x v="2"/>
    <x v="5"/>
    <x v="1960"/>
    <x v="340"/>
    <x v="1238"/>
    <x v="624"/>
    <n v="1468.8"/>
    <n v="1468.8"/>
    <n v="0"/>
  </r>
  <r>
    <x v="350"/>
    <x v="2"/>
    <x v="28"/>
    <x v="2238"/>
    <x v="269"/>
    <x v="4"/>
    <x v="11620"/>
    <n v="2448.16"/>
    <n v="2448.16"/>
    <n v="0"/>
  </r>
  <r>
    <x v="448"/>
    <x v="2"/>
    <x v="9"/>
    <x v="1764"/>
    <x v="200"/>
    <x v="25"/>
    <x v="5848"/>
    <n v="76746"/>
    <n v="76746"/>
    <n v="0"/>
  </r>
  <r>
    <x v="435"/>
    <x v="2"/>
    <x v="9"/>
    <x v="1764"/>
    <x v="200"/>
    <x v="0"/>
    <x v="5848"/>
    <n v="76746"/>
    <n v="76746"/>
    <n v="0"/>
  </r>
  <r>
    <x v="367"/>
    <x v="2"/>
    <x v="9"/>
    <x v="1769"/>
    <x v="5"/>
    <x v="46"/>
    <x v="7436"/>
    <n v="33.1"/>
    <n v="33.1"/>
    <n v="0"/>
  </r>
  <r>
    <x v="95"/>
    <x v="2"/>
    <x v="2"/>
    <x v="3016"/>
    <x v="44"/>
    <x v="13"/>
    <x v="11621"/>
    <n v="546646.36"/>
    <n v="313227.17"/>
    <n v="233419.19"/>
  </r>
  <r>
    <x v="95"/>
    <x v="2"/>
    <x v="2"/>
    <x v="3016"/>
    <x v="44"/>
    <x v="92"/>
    <x v="11622"/>
    <n v="42198.67"/>
    <n v="41898.67"/>
    <n v="300"/>
  </r>
  <r>
    <x v="2"/>
    <x v="1"/>
    <x v="1"/>
    <x v="3017"/>
    <x v="491"/>
    <x v="4"/>
    <x v="11623"/>
    <n v="359.8"/>
    <n v="359.8"/>
    <n v="0"/>
  </r>
  <r>
    <x v="2"/>
    <x v="1"/>
    <x v="1"/>
    <x v="3017"/>
    <x v="491"/>
    <x v="48"/>
    <x v="11624"/>
    <n v="259.89999999999998"/>
    <n v="259.89999999999998"/>
    <n v="0"/>
  </r>
  <r>
    <x v="2"/>
    <x v="1"/>
    <x v="1"/>
    <x v="3017"/>
    <x v="491"/>
    <x v="101"/>
    <x v="11625"/>
    <n v="495"/>
    <n v="495"/>
    <n v="0"/>
  </r>
  <r>
    <x v="2"/>
    <x v="1"/>
    <x v="1"/>
    <x v="3032"/>
    <x v="57"/>
    <x v="25"/>
    <x v="11626"/>
    <n v="131.66999999999999"/>
    <n v="131.66999999999999"/>
    <n v="0"/>
  </r>
  <r>
    <x v="2"/>
    <x v="1"/>
    <x v="1"/>
    <x v="3033"/>
    <x v="64"/>
    <x v="16"/>
    <x v="11627"/>
    <n v="22.2"/>
    <n v="22.2"/>
    <n v="0"/>
  </r>
  <r>
    <x v="346"/>
    <x v="2"/>
    <x v="28"/>
    <x v="3111"/>
    <x v="260"/>
    <x v="17"/>
    <x v="11628"/>
    <n v="210"/>
    <n v="210"/>
    <n v="0"/>
  </r>
  <r>
    <x v="2"/>
    <x v="1"/>
    <x v="1"/>
    <x v="3037"/>
    <x v="128"/>
    <x v="25"/>
    <x v="11629"/>
    <n v="249.99"/>
    <n v="249.99"/>
    <n v="0"/>
  </r>
  <r>
    <x v="344"/>
    <x v="2"/>
    <x v="5"/>
    <x v="3112"/>
    <x v="169"/>
    <x v="25"/>
    <x v="11630"/>
    <n v="6018.12"/>
    <n v="4748.22"/>
    <n v="1269.9000000000001"/>
  </r>
  <r>
    <x v="119"/>
    <x v="2"/>
    <x v="5"/>
    <x v="3040"/>
    <x v="1"/>
    <x v="4"/>
    <x v="11631"/>
    <n v="21471.599999999999"/>
    <n v="21471.599999999999"/>
    <n v="0"/>
  </r>
  <r>
    <x v="551"/>
    <x v="2"/>
    <x v="16"/>
    <x v="3190"/>
    <x v="286"/>
    <x v="4"/>
    <x v="11632"/>
    <n v="776665"/>
    <n v="776664.25"/>
    <n v="0.75"/>
  </r>
  <r>
    <x v="2"/>
    <x v="1"/>
    <x v="1"/>
    <x v="3042"/>
    <x v="445"/>
    <x v="4"/>
    <x v="11633"/>
    <n v="230"/>
    <n v="230"/>
    <n v="0"/>
  </r>
  <r>
    <x v="358"/>
    <x v="2"/>
    <x v="9"/>
    <x v="3191"/>
    <x v="365"/>
    <x v="4"/>
    <x v="11634"/>
    <n v="1202"/>
    <n v="1202"/>
    <n v="0"/>
  </r>
  <r>
    <x v="358"/>
    <x v="2"/>
    <x v="9"/>
    <x v="3191"/>
    <x v="365"/>
    <x v="0"/>
    <x v="11635"/>
    <n v="1218"/>
    <n v="1218"/>
    <n v="0"/>
  </r>
  <r>
    <x v="366"/>
    <x v="2"/>
    <x v="9"/>
    <x v="3045"/>
    <x v="223"/>
    <x v="17"/>
    <x v="7235"/>
    <n v="127.2"/>
    <n v="127.2"/>
    <n v="0"/>
  </r>
  <r>
    <x v="343"/>
    <x v="2"/>
    <x v="5"/>
    <x v="3046"/>
    <x v="1"/>
    <x v="95"/>
    <x v="11636"/>
    <n v="32.020000000000003"/>
    <n v="32.020000000000003"/>
    <n v="0"/>
  </r>
  <r>
    <x v="343"/>
    <x v="2"/>
    <x v="5"/>
    <x v="3046"/>
    <x v="1"/>
    <x v="22"/>
    <x v="11637"/>
    <n v="4194.24"/>
    <n v="4194.24"/>
    <n v="0"/>
  </r>
  <r>
    <x v="374"/>
    <x v="2"/>
    <x v="28"/>
    <x v="3047"/>
    <x v="223"/>
    <x v="25"/>
    <x v="5784"/>
    <n v="393"/>
    <n v="393"/>
    <n v="0"/>
  </r>
  <r>
    <x v="374"/>
    <x v="2"/>
    <x v="28"/>
    <x v="3047"/>
    <x v="223"/>
    <x v="0"/>
    <x v="6249"/>
    <n v="597.6"/>
    <n v="597.6"/>
    <n v="0"/>
  </r>
  <r>
    <x v="374"/>
    <x v="2"/>
    <x v="28"/>
    <x v="3047"/>
    <x v="223"/>
    <x v="181"/>
    <x v="10567"/>
    <n v="-788.25"/>
    <n v="-788.25"/>
    <n v="0"/>
  </r>
  <r>
    <x v="374"/>
    <x v="2"/>
    <x v="28"/>
    <x v="3048"/>
    <x v="369"/>
    <x v="25"/>
    <x v="11638"/>
    <n v="61"/>
    <n v="61"/>
    <n v="0"/>
  </r>
  <r>
    <x v="374"/>
    <x v="2"/>
    <x v="28"/>
    <x v="3048"/>
    <x v="369"/>
    <x v="46"/>
    <x v="11639"/>
    <n v="55"/>
    <n v="55"/>
    <n v="0"/>
  </r>
  <r>
    <x v="374"/>
    <x v="2"/>
    <x v="28"/>
    <x v="3048"/>
    <x v="369"/>
    <x v="18"/>
    <x v="11640"/>
    <n v="61"/>
    <n v="61"/>
    <n v="0"/>
  </r>
  <r>
    <x v="319"/>
    <x v="2"/>
    <x v="5"/>
    <x v="3049"/>
    <x v="1"/>
    <x v="25"/>
    <x v="11641"/>
    <n v="8089.6"/>
    <n v="8089.6"/>
    <n v="0"/>
  </r>
  <r>
    <x v="319"/>
    <x v="2"/>
    <x v="5"/>
    <x v="3049"/>
    <x v="1"/>
    <x v="19"/>
    <x v="11642"/>
    <n v="204.6"/>
    <n v="204.6"/>
    <n v="0"/>
  </r>
  <r>
    <x v="319"/>
    <x v="2"/>
    <x v="5"/>
    <x v="3049"/>
    <x v="1"/>
    <x v="42"/>
    <x v="8291"/>
    <n v="1105.5999999999999"/>
    <n v="1105.5999999999999"/>
    <n v="0"/>
  </r>
  <r>
    <x v="486"/>
    <x v="0"/>
    <x v="8"/>
    <x v="3192"/>
    <x v="385"/>
    <x v="4"/>
    <x v="11643"/>
    <n v="74415"/>
    <n v="74415"/>
    <n v="0"/>
  </r>
  <r>
    <x v="466"/>
    <x v="2"/>
    <x v="5"/>
    <x v="3050"/>
    <x v="1"/>
    <x v="1"/>
    <x v="6992"/>
    <n v="840"/>
    <n v="840"/>
    <n v="0"/>
  </r>
  <r>
    <x v="466"/>
    <x v="2"/>
    <x v="5"/>
    <x v="3050"/>
    <x v="1"/>
    <x v="24"/>
    <x v="6806"/>
    <n v="146.9"/>
    <n v="146.9"/>
    <n v="0"/>
  </r>
  <r>
    <x v="466"/>
    <x v="2"/>
    <x v="5"/>
    <x v="3050"/>
    <x v="1"/>
    <x v="108"/>
    <x v="6970"/>
    <n v="2817"/>
    <n v="2817"/>
    <n v="0"/>
  </r>
  <r>
    <x v="2"/>
    <x v="1"/>
    <x v="1"/>
    <x v="3052"/>
    <x v="61"/>
    <x v="1"/>
    <x v="11644"/>
    <n v="300.17"/>
    <n v="300.17"/>
    <n v="0"/>
  </r>
  <r>
    <x v="2"/>
    <x v="1"/>
    <x v="1"/>
    <x v="3052"/>
    <x v="61"/>
    <x v="139"/>
    <x v="11645"/>
    <n v="43.2"/>
    <n v="43.2"/>
    <n v="0"/>
  </r>
  <r>
    <x v="2"/>
    <x v="1"/>
    <x v="1"/>
    <x v="3052"/>
    <x v="61"/>
    <x v="141"/>
    <x v="11646"/>
    <n v="5.59"/>
    <n v="5.59"/>
    <n v="0"/>
  </r>
  <r>
    <x v="2"/>
    <x v="1"/>
    <x v="1"/>
    <x v="3193"/>
    <x v="516"/>
    <x v="17"/>
    <x v="6929"/>
    <n v="313.86"/>
    <n v="313.86"/>
    <n v="0"/>
  </r>
  <r>
    <x v="2"/>
    <x v="1"/>
    <x v="1"/>
    <x v="3194"/>
    <x v="37"/>
    <x v="17"/>
    <x v="11647"/>
    <n v="28.05"/>
    <n v="28.05"/>
    <n v="0"/>
  </r>
  <r>
    <x v="2"/>
    <x v="1"/>
    <x v="1"/>
    <x v="3194"/>
    <x v="37"/>
    <x v="46"/>
    <x v="11648"/>
    <n v="265.05"/>
    <n v="265.05"/>
    <n v="0"/>
  </r>
  <r>
    <x v="374"/>
    <x v="2"/>
    <x v="28"/>
    <x v="3195"/>
    <x v="413"/>
    <x v="4"/>
    <x v="9228"/>
    <n v="1855270"/>
    <n v="166230.70000000001"/>
    <n v="1689039.3"/>
  </r>
  <r>
    <x v="353"/>
    <x v="2"/>
    <x v="28"/>
    <x v="3195"/>
    <x v="413"/>
    <x v="17"/>
    <x v="7891"/>
    <n v="947020"/>
    <n v="895267.65"/>
    <n v="51752.35"/>
  </r>
  <r>
    <x v="479"/>
    <x v="0"/>
    <x v="16"/>
    <x v="3196"/>
    <x v="5"/>
    <x v="25"/>
    <x v="11649"/>
    <n v="206.5"/>
    <n v="206.5"/>
    <n v="0"/>
  </r>
  <r>
    <x v="479"/>
    <x v="0"/>
    <x v="16"/>
    <x v="3196"/>
    <x v="5"/>
    <x v="68"/>
    <x v="11650"/>
    <n v="-7.04"/>
    <n v="-7.04"/>
    <n v="0"/>
  </r>
  <r>
    <x v="479"/>
    <x v="0"/>
    <x v="16"/>
    <x v="3196"/>
    <x v="5"/>
    <x v="94"/>
    <x v="11650"/>
    <n v="7.04"/>
    <n v="7.04"/>
    <n v="0"/>
  </r>
  <r>
    <x v="479"/>
    <x v="0"/>
    <x v="16"/>
    <x v="3196"/>
    <x v="5"/>
    <x v="48"/>
    <x v="11651"/>
    <n v="2.38"/>
    <n v="2.38"/>
    <n v="0"/>
  </r>
  <r>
    <x v="479"/>
    <x v="0"/>
    <x v="16"/>
    <x v="3196"/>
    <x v="5"/>
    <x v="85"/>
    <x v="11651"/>
    <n v="-2.38"/>
    <n v="-2.38"/>
    <n v="0"/>
  </r>
  <r>
    <x v="479"/>
    <x v="0"/>
    <x v="16"/>
    <x v="3196"/>
    <x v="5"/>
    <x v="86"/>
    <x v="11651"/>
    <n v="2.38"/>
    <n v="2.38"/>
    <n v="0"/>
  </r>
  <r>
    <x v="479"/>
    <x v="0"/>
    <x v="16"/>
    <x v="3196"/>
    <x v="5"/>
    <x v="19"/>
    <x v="2571"/>
    <n v="1.36"/>
    <n v="1.36"/>
    <n v="0"/>
  </r>
  <r>
    <x v="479"/>
    <x v="0"/>
    <x v="16"/>
    <x v="3196"/>
    <x v="5"/>
    <x v="104"/>
    <x v="2571"/>
    <n v="-1.36"/>
    <n v="-1.36"/>
    <n v="0"/>
  </r>
  <r>
    <x v="479"/>
    <x v="0"/>
    <x v="16"/>
    <x v="3196"/>
    <x v="5"/>
    <x v="105"/>
    <x v="2571"/>
    <n v="1.36"/>
    <n v="1.36"/>
    <n v="0"/>
  </r>
  <r>
    <x v="548"/>
    <x v="0"/>
    <x v="16"/>
    <x v="3196"/>
    <x v="5"/>
    <x v="131"/>
    <x v="6253"/>
    <n v="1489.86"/>
    <n v="1489.86"/>
    <n v="0"/>
  </r>
  <r>
    <x v="548"/>
    <x v="0"/>
    <x v="16"/>
    <x v="3196"/>
    <x v="5"/>
    <x v="79"/>
    <x v="6253"/>
    <n v="-1489.86"/>
    <n v="-1489.86"/>
    <n v="0"/>
  </r>
  <r>
    <x v="2"/>
    <x v="1"/>
    <x v="1"/>
    <x v="2483"/>
    <x v="48"/>
    <x v="101"/>
    <x v="11652"/>
    <n v="205.5"/>
    <n v="205.5"/>
    <n v="0"/>
  </r>
  <r>
    <x v="225"/>
    <x v="0"/>
    <x v="2"/>
    <x v="2962"/>
    <x v="14"/>
    <x v="500"/>
    <x v="11653"/>
    <n v="121238.46"/>
    <n v="121238.46"/>
    <n v="0"/>
  </r>
  <r>
    <x v="208"/>
    <x v="0"/>
    <x v="2"/>
    <x v="2963"/>
    <x v="332"/>
    <x v="64"/>
    <x v="11654"/>
    <n v="7900.23"/>
    <n v="7900.23"/>
    <n v="0"/>
  </r>
  <r>
    <x v="568"/>
    <x v="0"/>
    <x v="35"/>
    <x v="3197"/>
    <x v="14"/>
    <x v="4"/>
    <x v="11655"/>
    <n v="27835.84"/>
    <n v="27835.84"/>
    <n v="0"/>
  </r>
  <r>
    <x v="225"/>
    <x v="0"/>
    <x v="2"/>
    <x v="3014"/>
    <x v="23"/>
    <x v="25"/>
    <x v="420"/>
    <n v="57.14"/>
    <n v="57.14"/>
    <n v="0"/>
  </r>
  <r>
    <x v="345"/>
    <x v="2"/>
    <x v="28"/>
    <x v="2964"/>
    <x v="223"/>
    <x v="46"/>
    <x v="11656"/>
    <n v="456"/>
    <n v="456"/>
    <n v="0"/>
  </r>
  <r>
    <x v="345"/>
    <x v="2"/>
    <x v="28"/>
    <x v="2964"/>
    <x v="223"/>
    <x v="711"/>
    <x v="8201"/>
    <n v="-783.6"/>
    <n v="-783.6"/>
    <n v="0"/>
  </r>
  <r>
    <x v="345"/>
    <x v="2"/>
    <x v="28"/>
    <x v="2964"/>
    <x v="223"/>
    <x v="1239"/>
    <x v="7775"/>
    <n v="-788.25"/>
    <n v="-788.25"/>
    <n v="0"/>
  </r>
  <r>
    <x v="95"/>
    <x v="2"/>
    <x v="2"/>
    <x v="3198"/>
    <x v="18"/>
    <x v="4"/>
    <x v="11657"/>
    <n v="11750"/>
    <n v="11750"/>
    <n v="0"/>
  </r>
  <r>
    <x v="399"/>
    <x v="0"/>
    <x v="9"/>
    <x v="2965"/>
    <x v="1"/>
    <x v="20"/>
    <x v="11658"/>
    <n v="1018.08"/>
    <n v="1018.08"/>
    <n v="0"/>
  </r>
  <r>
    <x v="399"/>
    <x v="0"/>
    <x v="9"/>
    <x v="2965"/>
    <x v="1"/>
    <x v="101"/>
    <x v="11659"/>
    <n v="6.5"/>
    <n v="6.5"/>
    <n v="0"/>
  </r>
  <r>
    <x v="399"/>
    <x v="0"/>
    <x v="9"/>
    <x v="2965"/>
    <x v="1"/>
    <x v="42"/>
    <x v="11660"/>
    <n v="117.12"/>
    <n v="117.12"/>
    <n v="0"/>
  </r>
  <r>
    <x v="399"/>
    <x v="0"/>
    <x v="9"/>
    <x v="2965"/>
    <x v="1"/>
    <x v="1158"/>
    <x v="11661"/>
    <n v="1549.48"/>
    <n v="1549.48"/>
    <n v="0"/>
  </r>
  <r>
    <x v="346"/>
    <x v="2"/>
    <x v="28"/>
    <x v="3109"/>
    <x v="385"/>
    <x v="270"/>
    <x v="6159"/>
    <n v="-4282"/>
    <n v="-4282"/>
    <n v="0"/>
  </r>
  <r>
    <x v="313"/>
    <x v="2"/>
    <x v="2"/>
    <x v="3015"/>
    <x v="44"/>
    <x v="14"/>
    <x v="10455"/>
    <n v="22553.07"/>
    <n v="22553.08"/>
    <n v="-0.01"/>
  </r>
  <r>
    <x v="151"/>
    <x v="2"/>
    <x v="2"/>
    <x v="3015"/>
    <x v="44"/>
    <x v="127"/>
    <x v="10960"/>
    <n v="36021.72"/>
    <n v="1579.9"/>
    <n v="34441.82"/>
  </r>
  <r>
    <x v="95"/>
    <x v="2"/>
    <x v="2"/>
    <x v="3016"/>
    <x v="44"/>
    <x v="1240"/>
    <x v="11662"/>
    <n v="169708.77"/>
    <n v="139336.46"/>
    <n v="30372.31"/>
  </r>
  <r>
    <x v="95"/>
    <x v="2"/>
    <x v="2"/>
    <x v="3016"/>
    <x v="44"/>
    <x v="186"/>
    <x v="11663"/>
    <n v="61754.73"/>
    <n v="61754.73"/>
    <n v="0"/>
  </r>
  <r>
    <x v="95"/>
    <x v="2"/>
    <x v="2"/>
    <x v="3016"/>
    <x v="44"/>
    <x v="166"/>
    <x v="11664"/>
    <n v="72464.47"/>
    <n v="72464.47"/>
    <n v="0"/>
  </r>
  <r>
    <x v="95"/>
    <x v="2"/>
    <x v="2"/>
    <x v="3016"/>
    <x v="44"/>
    <x v="301"/>
    <x v="11665"/>
    <n v="30842"/>
    <n v="30841"/>
    <n v="1"/>
  </r>
  <r>
    <x v="2"/>
    <x v="1"/>
    <x v="1"/>
    <x v="3199"/>
    <x v="56"/>
    <x v="4"/>
    <x v="11666"/>
    <n v="1000"/>
    <n v="1000"/>
    <n v="0"/>
  </r>
  <r>
    <x v="2"/>
    <x v="1"/>
    <x v="1"/>
    <x v="3199"/>
    <x v="56"/>
    <x v="25"/>
    <x v="2867"/>
    <n v="1460.52"/>
    <n v="1460.52"/>
    <n v="0"/>
  </r>
  <r>
    <x v="2"/>
    <x v="1"/>
    <x v="1"/>
    <x v="3017"/>
    <x v="491"/>
    <x v="172"/>
    <x v="11667"/>
    <n v="519.79999999999995"/>
    <n v="519.79999999999995"/>
    <n v="0"/>
  </r>
  <r>
    <x v="345"/>
    <x v="2"/>
    <x v="28"/>
    <x v="3111"/>
    <x v="260"/>
    <x v="67"/>
    <x v="638"/>
    <n v="91.04"/>
    <n v="91.04"/>
    <n v="0"/>
  </r>
  <r>
    <x v="2"/>
    <x v="1"/>
    <x v="1"/>
    <x v="1254"/>
    <x v="37"/>
    <x v="246"/>
    <x v="11668"/>
    <n v="77.400000000000006"/>
    <n v="77.400000000000006"/>
    <n v="0"/>
  </r>
  <r>
    <x v="2"/>
    <x v="1"/>
    <x v="1"/>
    <x v="1254"/>
    <x v="37"/>
    <x v="249"/>
    <x v="11669"/>
    <n v="139.6"/>
    <n v="139.6"/>
    <n v="0"/>
  </r>
  <r>
    <x v="2"/>
    <x v="1"/>
    <x v="1"/>
    <x v="1254"/>
    <x v="37"/>
    <x v="296"/>
    <x v="11670"/>
    <n v="186.75"/>
    <n v="186.75"/>
    <n v="0"/>
  </r>
  <r>
    <x v="2"/>
    <x v="1"/>
    <x v="1"/>
    <x v="1254"/>
    <x v="37"/>
    <x v="333"/>
    <x v="11671"/>
    <n v="127.8"/>
    <n v="127.8"/>
    <n v="0"/>
  </r>
  <r>
    <x v="2"/>
    <x v="1"/>
    <x v="1"/>
    <x v="1254"/>
    <x v="37"/>
    <x v="242"/>
    <x v="11672"/>
    <n v="45.3"/>
    <n v="45.3"/>
    <n v="0"/>
  </r>
  <r>
    <x v="2"/>
    <x v="1"/>
    <x v="1"/>
    <x v="1668"/>
    <x v="176"/>
    <x v="46"/>
    <x v="11673"/>
    <n v="4944"/>
    <n v="4944"/>
    <n v="0"/>
  </r>
  <r>
    <x v="2"/>
    <x v="1"/>
    <x v="1"/>
    <x v="1885"/>
    <x v="389"/>
    <x v="25"/>
    <x v="6696"/>
    <n v="140.76"/>
    <n v="140.76"/>
    <n v="0"/>
  </r>
  <r>
    <x v="2"/>
    <x v="1"/>
    <x v="1"/>
    <x v="1885"/>
    <x v="389"/>
    <x v="0"/>
    <x v="6207"/>
    <n v="1236"/>
    <n v="1236"/>
    <n v="0"/>
  </r>
  <r>
    <x v="2"/>
    <x v="1"/>
    <x v="1"/>
    <x v="2027"/>
    <x v="57"/>
    <x v="25"/>
    <x v="11674"/>
    <n v="5000"/>
    <n v="5000"/>
    <n v="0"/>
  </r>
  <r>
    <x v="2"/>
    <x v="1"/>
    <x v="1"/>
    <x v="2028"/>
    <x v="195"/>
    <x v="17"/>
    <x v="11675"/>
    <n v="41.03"/>
    <n v="41.03"/>
    <n v="0"/>
  </r>
  <r>
    <x v="2"/>
    <x v="1"/>
    <x v="1"/>
    <x v="2029"/>
    <x v="249"/>
    <x v="4"/>
    <x v="11676"/>
    <n v="83.9"/>
    <n v="83.9"/>
    <n v="0"/>
  </r>
  <r>
    <x v="2"/>
    <x v="1"/>
    <x v="1"/>
    <x v="2234"/>
    <x v="31"/>
    <x v="25"/>
    <x v="11677"/>
    <n v="540"/>
    <n v="540"/>
    <n v="0"/>
  </r>
  <r>
    <x v="2"/>
    <x v="1"/>
    <x v="1"/>
    <x v="1670"/>
    <x v="9"/>
    <x v="4"/>
    <x v="11678"/>
    <n v="1775"/>
    <n v="1775"/>
    <n v="0"/>
  </r>
  <r>
    <x v="2"/>
    <x v="1"/>
    <x v="1"/>
    <x v="1671"/>
    <x v="367"/>
    <x v="12"/>
    <x v="420"/>
    <n v="-74"/>
    <n v="-74"/>
    <n v="0"/>
  </r>
  <r>
    <x v="2"/>
    <x v="1"/>
    <x v="1"/>
    <x v="1671"/>
    <x v="367"/>
    <x v="70"/>
    <x v="420"/>
    <n v="74"/>
    <n v="74"/>
    <n v="0"/>
  </r>
  <r>
    <x v="188"/>
    <x v="2"/>
    <x v="14"/>
    <x v="2171"/>
    <x v="269"/>
    <x v="25"/>
    <x v="11679"/>
    <n v="54.31"/>
    <n v="54.31"/>
    <n v="0"/>
  </r>
  <r>
    <x v="2"/>
    <x v="1"/>
    <x v="1"/>
    <x v="1722"/>
    <x v="372"/>
    <x v="4"/>
    <x v="11680"/>
    <n v="3769"/>
    <n v="3769"/>
    <n v="0"/>
  </r>
  <r>
    <x v="146"/>
    <x v="0"/>
    <x v="5"/>
    <x v="2031"/>
    <x v="1"/>
    <x v="46"/>
    <x v="11681"/>
    <n v="2131.52"/>
    <n v="2131.52"/>
    <n v="0"/>
  </r>
  <r>
    <x v="2"/>
    <x v="1"/>
    <x v="1"/>
    <x v="1726"/>
    <x v="226"/>
    <x v="4"/>
    <x v="11682"/>
    <n v="236"/>
    <n v="236"/>
    <n v="0"/>
  </r>
  <r>
    <x v="2"/>
    <x v="1"/>
    <x v="1"/>
    <x v="1890"/>
    <x v="37"/>
    <x v="0"/>
    <x v="11683"/>
    <n v="550"/>
    <n v="550"/>
    <n v="0"/>
  </r>
  <r>
    <x v="2"/>
    <x v="1"/>
    <x v="1"/>
    <x v="1890"/>
    <x v="37"/>
    <x v="48"/>
    <x v="11684"/>
    <n v="70.760000000000005"/>
    <n v="70.760000000000005"/>
    <n v="0"/>
  </r>
  <r>
    <x v="2"/>
    <x v="1"/>
    <x v="1"/>
    <x v="1727"/>
    <x v="32"/>
    <x v="46"/>
    <x v="11685"/>
    <n v="44.96"/>
    <n v="44.96"/>
    <n v="0"/>
  </r>
  <r>
    <x v="2"/>
    <x v="1"/>
    <x v="1"/>
    <x v="1727"/>
    <x v="32"/>
    <x v="18"/>
    <x v="11686"/>
    <n v="212"/>
    <n v="212"/>
    <n v="0"/>
  </r>
  <r>
    <x v="2"/>
    <x v="1"/>
    <x v="1"/>
    <x v="1727"/>
    <x v="32"/>
    <x v="119"/>
    <x v="11687"/>
    <n v="194.91"/>
    <n v="194.91"/>
    <n v="0"/>
  </r>
  <r>
    <x v="2"/>
    <x v="1"/>
    <x v="1"/>
    <x v="1727"/>
    <x v="32"/>
    <x v="21"/>
    <x v="11688"/>
    <n v="119.65"/>
    <n v="119.65"/>
    <n v="0"/>
  </r>
  <r>
    <x v="2"/>
    <x v="1"/>
    <x v="1"/>
    <x v="1727"/>
    <x v="32"/>
    <x v="22"/>
    <x v="11689"/>
    <n v="45.1"/>
    <n v="45.1"/>
    <n v="0"/>
  </r>
  <r>
    <x v="441"/>
    <x v="0"/>
    <x v="29"/>
    <x v="2235"/>
    <x v="14"/>
    <x v="25"/>
    <x v="11690"/>
    <n v="8000"/>
    <n v="8000"/>
    <n v="0"/>
  </r>
  <r>
    <x v="2"/>
    <x v="1"/>
    <x v="1"/>
    <x v="2062"/>
    <x v="406"/>
    <x v="25"/>
    <x v="11691"/>
    <n v="1129.92"/>
    <n v="1129.92"/>
    <n v="0"/>
  </r>
  <r>
    <x v="225"/>
    <x v="0"/>
    <x v="2"/>
    <x v="1892"/>
    <x v="81"/>
    <x v="4"/>
    <x v="6217"/>
    <n v="120252"/>
    <n v="120252"/>
    <n v="0"/>
  </r>
  <r>
    <x v="9"/>
    <x v="0"/>
    <x v="2"/>
    <x v="1892"/>
    <x v="81"/>
    <x v="0"/>
    <x v="7336"/>
    <n v="93990"/>
    <n v="93990"/>
    <n v="0"/>
  </r>
  <r>
    <x v="208"/>
    <x v="0"/>
    <x v="2"/>
    <x v="1892"/>
    <x v="81"/>
    <x v="66"/>
    <x v="6216"/>
    <n v="-22115"/>
    <n v="-22115"/>
    <n v="0"/>
  </r>
  <r>
    <x v="345"/>
    <x v="2"/>
    <x v="28"/>
    <x v="1728"/>
    <x v="5"/>
    <x v="48"/>
    <x v="8109"/>
    <n v="198.8"/>
    <n v="198.8"/>
    <n v="0"/>
  </r>
  <r>
    <x v="345"/>
    <x v="2"/>
    <x v="28"/>
    <x v="1728"/>
    <x v="5"/>
    <x v="18"/>
    <x v="9941"/>
    <n v="129.75"/>
    <n v="129.75"/>
    <n v="0"/>
  </r>
  <r>
    <x v="345"/>
    <x v="2"/>
    <x v="28"/>
    <x v="1728"/>
    <x v="5"/>
    <x v="80"/>
    <x v="11692"/>
    <n v="10.199999999999999"/>
    <n v="10.199999999999999"/>
    <n v="0"/>
  </r>
  <r>
    <x v="345"/>
    <x v="2"/>
    <x v="28"/>
    <x v="1728"/>
    <x v="5"/>
    <x v="81"/>
    <x v="5560"/>
    <n v="1152.24"/>
    <n v="1152.24"/>
    <n v="0"/>
  </r>
  <r>
    <x v="345"/>
    <x v="2"/>
    <x v="28"/>
    <x v="1728"/>
    <x v="5"/>
    <x v="24"/>
    <x v="5833"/>
    <n v="573.28"/>
    <n v="573.28"/>
    <n v="0"/>
  </r>
  <r>
    <x v="345"/>
    <x v="2"/>
    <x v="28"/>
    <x v="1728"/>
    <x v="5"/>
    <x v="113"/>
    <x v="6253"/>
    <n v="496.62"/>
    <n v="496.62"/>
    <n v="0"/>
  </r>
  <r>
    <x v="346"/>
    <x v="2"/>
    <x v="28"/>
    <x v="1728"/>
    <x v="5"/>
    <x v="249"/>
    <x v="11693"/>
    <n v="20.77"/>
    <n v="20.77"/>
    <n v="0"/>
  </r>
  <r>
    <x v="346"/>
    <x v="2"/>
    <x v="28"/>
    <x v="1728"/>
    <x v="5"/>
    <x v="242"/>
    <x v="11694"/>
    <n v="998.68"/>
    <n v="998.68"/>
    <n v="0"/>
  </r>
  <r>
    <x v="346"/>
    <x v="2"/>
    <x v="28"/>
    <x v="1728"/>
    <x v="5"/>
    <x v="619"/>
    <x v="11695"/>
    <n v="289.33999999999997"/>
    <n v="289.33999999999997"/>
    <n v="0"/>
  </r>
  <r>
    <x v="347"/>
    <x v="0"/>
    <x v="16"/>
    <x v="1729"/>
    <x v="1"/>
    <x v="48"/>
    <x v="11696"/>
    <n v="59.88"/>
    <n v="59.88"/>
    <n v="0"/>
  </r>
  <r>
    <x v="348"/>
    <x v="0"/>
    <x v="16"/>
    <x v="1730"/>
    <x v="5"/>
    <x v="147"/>
    <x v="6061"/>
    <n v="119.45"/>
    <n v="119.45"/>
    <n v="0"/>
  </r>
  <r>
    <x v="349"/>
    <x v="0"/>
    <x v="16"/>
    <x v="1731"/>
    <x v="5"/>
    <x v="25"/>
    <x v="5782"/>
    <n v="588.6"/>
    <n v="588.6"/>
    <n v="0"/>
  </r>
  <r>
    <x v="349"/>
    <x v="0"/>
    <x v="16"/>
    <x v="1731"/>
    <x v="5"/>
    <x v="46"/>
    <x v="6060"/>
    <n v="524.41"/>
    <n v="524.41"/>
    <n v="0"/>
  </r>
  <r>
    <x v="381"/>
    <x v="0"/>
    <x v="9"/>
    <x v="2458"/>
    <x v="413"/>
    <x v="25"/>
    <x v="11697"/>
    <n v="228746"/>
    <n v="228746"/>
    <n v="0"/>
  </r>
  <r>
    <x v="2"/>
    <x v="1"/>
    <x v="1"/>
    <x v="3200"/>
    <x v="200"/>
    <x v="4"/>
    <x v="11698"/>
    <n v="8500"/>
    <n v="8500"/>
    <n v="0"/>
  </r>
  <r>
    <x v="8"/>
    <x v="0"/>
    <x v="2"/>
    <x v="3201"/>
    <x v="1"/>
    <x v="4"/>
    <x v="11699"/>
    <n v="5712"/>
    <n v="5712"/>
    <n v="0"/>
  </r>
  <r>
    <x v="2"/>
    <x v="1"/>
    <x v="1"/>
    <x v="1012"/>
    <x v="128"/>
    <x v="17"/>
    <x v="11700"/>
    <n v="251.41"/>
    <n v="251.41"/>
    <n v="0"/>
  </r>
  <r>
    <x v="2"/>
    <x v="1"/>
    <x v="1"/>
    <x v="1012"/>
    <x v="128"/>
    <x v="106"/>
    <x v="11701"/>
    <n v="235.69"/>
    <n v="235.69"/>
    <n v="0"/>
  </r>
  <r>
    <x v="245"/>
    <x v="0"/>
    <x v="11"/>
    <x v="1014"/>
    <x v="1"/>
    <x v="16"/>
    <x v="11702"/>
    <n v="158.5"/>
    <n v="158.5"/>
    <n v="0"/>
  </r>
  <r>
    <x v="2"/>
    <x v="1"/>
    <x v="1"/>
    <x v="1016"/>
    <x v="32"/>
    <x v="16"/>
    <x v="11703"/>
    <n v="26.2"/>
    <n v="26.2"/>
    <n v="0"/>
  </r>
  <r>
    <x v="2"/>
    <x v="1"/>
    <x v="1"/>
    <x v="1016"/>
    <x v="32"/>
    <x v="117"/>
    <x v="11704"/>
    <n v="35.1"/>
    <n v="35.1"/>
    <n v="0"/>
  </r>
  <r>
    <x v="2"/>
    <x v="1"/>
    <x v="1"/>
    <x v="1016"/>
    <x v="32"/>
    <x v="21"/>
    <x v="11705"/>
    <n v="6.89"/>
    <n v="6.89"/>
    <n v="0"/>
  </r>
  <r>
    <x v="2"/>
    <x v="1"/>
    <x v="1"/>
    <x v="1017"/>
    <x v="220"/>
    <x v="63"/>
    <x v="3363"/>
    <n v="440"/>
    <n v="440"/>
    <n v="0"/>
  </r>
  <r>
    <x v="2"/>
    <x v="1"/>
    <x v="1"/>
    <x v="1017"/>
    <x v="220"/>
    <x v="97"/>
    <x v="3362"/>
    <n v="97.22"/>
    <n v="97.22"/>
    <n v="0"/>
  </r>
  <r>
    <x v="2"/>
    <x v="1"/>
    <x v="1"/>
    <x v="1017"/>
    <x v="220"/>
    <x v="185"/>
    <x v="4915"/>
    <n v="97.23"/>
    <n v="97.23"/>
    <n v="0"/>
  </r>
  <r>
    <x v="2"/>
    <x v="1"/>
    <x v="1"/>
    <x v="1017"/>
    <x v="220"/>
    <x v="1241"/>
    <x v="4382"/>
    <n v="171.43"/>
    <n v="171.43"/>
    <n v="0"/>
  </r>
  <r>
    <x v="2"/>
    <x v="1"/>
    <x v="1"/>
    <x v="1334"/>
    <x v="317"/>
    <x v="17"/>
    <x v="11706"/>
    <n v="850"/>
    <n v="850"/>
    <n v="0"/>
  </r>
  <r>
    <x v="167"/>
    <x v="0"/>
    <x v="2"/>
    <x v="3202"/>
    <x v="94"/>
    <x v="4"/>
    <x v="11707"/>
    <n v="4890.24"/>
    <n v="4890.24"/>
    <n v="0"/>
  </r>
  <r>
    <x v="2"/>
    <x v="1"/>
    <x v="1"/>
    <x v="1018"/>
    <x v="267"/>
    <x v="212"/>
    <x v="3365"/>
    <n v="-3974.86"/>
    <n v="-3974.86"/>
    <n v="0"/>
  </r>
  <r>
    <x v="247"/>
    <x v="0"/>
    <x v="15"/>
    <x v="1020"/>
    <x v="269"/>
    <x v="42"/>
    <x v="11708"/>
    <n v="1350"/>
    <n v="1350"/>
    <n v="0"/>
  </r>
  <r>
    <x v="569"/>
    <x v="0"/>
    <x v="15"/>
    <x v="3203"/>
    <x v="14"/>
    <x v="4"/>
    <x v="11709"/>
    <n v="4246.51"/>
    <n v="4246.51"/>
    <n v="0"/>
  </r>
  <r>
    <x v="2"/>
    <x v="1"/>
    <x v="1"/>
    <x v="1023"/>
    <x v="226"/>
    <x v="4"/>
    <x v="11710"/>
    <n v="318.8"/>
    <n v="318.8"/>
    <n v="0"/>
  </r>
  <r>
    <x v="95"/>
    <x v="2"/>
    <x v="2"/>
    <x v="1024"/>
    <x v="1"/>
    <x v="101"/>
    <x v="11711"/>
    <n v="542.08000000000004"/>
    <n v="542.08000000000004"/>
    <n v="0"/>
  </r>
  <r>
    <x v="95"/>
    <x v="2"/>
    <x v="2"/>
    <x v="1024"/>
    <x v="1"/>
    <x v="139"/>
    <x v="11712"/>
    <n v="169.78"/>
    <n v="169.78"/>
    <n v="0"/>
  </r>
  <r>
    <x v="95"/>
    <x v="2"/>
    <x v="2"/>
    <x v="1024"/>
    <x v="1"/>
    <x v="121"/>
    <x v="11713"/>
    <n v="410.8"/>
    <n v="410.8"/>
    <n v="0"/>
  </r>
  <r>
    <x v="95"/>
    <x v="2"/>
    <x v="2"/>
    <x v="1024"/>
    <x v="1"/>
    <x v="590"/>
    <x v="11714"/>
    <n v="711.11"/>
    <n v="711.11"/>
    <n v="0"/>
  </r>
  <r>
    <x v="95"/>
    <x v="2"/>
    <x v="2"/>
    <x v="1024"/>
    <x v="1"/>
    <x v="341"/>
    <x v="11715"/>
    <n v="102.2"/>
    <n v="102.2"/>
    <n v="0"/>
  </r>
  <r>
    <x v="95"/>
    <x v="2"/>
    <x v="2"/>
    <x v="1024"/>
    <x v="1"/>
    <x v="369"/>
    <x v="11716"/>
    <n v="5315"/>
    <n v="5315"/>
    <n v="0"/>
  </r>
  <r>
    <x v="95"/>
    <x v="2"/>
    <x v="2"/>
    <x v="1024"/>
    <x v="1"/>
    <x v="618"/>
    <x v="11717"/>
    <n v="1974.72"/>
    <n v="1974.72"/>
    <n v="0"/>
  </r>
  <r>
    <x v="95"/>
    <x v="2"/>
    <x v="2"/>
    <x v="1024"/>
    <x v="1"/>
    <x v="373"/>
    <x v="11718"/>
    <n v="516.41999999999996"/>
    <n v="516.41999999999996"/>
    <n v="0"/>
  </r>
  <r>
    <x v="95"/>
    <x v="2"/>
    <x v="2"/>
    <x v="1024"/>
    <x v="1"/>
    <x v="609"/>
    <x v="11719"/>
    <n v="1242.54"/>
    <n v="1242.54"/>
    <n v="0"/>
  </r>
  <r>
    <x v="95"/>
    <x v="2"/>
    <x v="2"/>
    <x v="1024"/>
    <x v="1"/>
    <x v="591"/>
    <x v="11720"/>
    <n v="630.79999999999995"/>
    <n v="630.79999999999995"/>
    <n v="0"/>
  </r>
  <r>
    <x v="95"/>
    <x v="2"/>
    <x v="2"/>
    <x v="1024"/>
    <x v="1"/>
    <x v="619"/>
    <x v="11721"/>
    <n v="156.80000000000001"/>
    <n v="156.80000000000001"/>
    <n v="0"/>
  </r>
  <r>
    <x v="95"/>
    <x v="2"/>
    <x v="2"/>
    <x v="1024"/>
    <x v="1"/>
    <x v="575"/>
    <x v="11722"/>
    <n v="94.08"/>
    <n v="94.08"/>
    <n v="0"/>
  </r>
  <r>
    <x v="95"/>
    <x v="2"/>
    <x v="2"/>
    <x v="1024"/>
    <x v="1"/>
    <x v="1017"/>
    <x v="11723"/>
    <n v="35.520000000000003"/>
    <n v="35.520000000000003"/>
    <n v="0"/>
  </r>
  <r>
    <x v="2"/>
    <x v="1"/>
    <x v="1"/>
    <x v="1113"/>
    <x v="61"/>
    <x v="4"/>
    <x v="11724"/>
    <n v="74.55"/>
    <n v="74.55"/>
    <n v="0"/>
  </r>
  <r>
    <x v="2"/>
    <x v="1"/>
    <x v="1"/>
    <x v="1113"/>
    <x v="61"/>
    <x v="62"/>
    <x v="11725"/>
    <n v="198.8"/>
    <n v="198.8"/>
    <n v="0"/>
  </r>
  <r>
    <x v="2"/>
    <x v="1"/>
    <x v="1"/>
    <x v="1113"/>
    <x v="61"/>
    <x v="19"/>
    <x v="11726"/>
    <n v="49.7"/>
    <n v="49.7"/>
    <n v="0"/>
  </r>
  <r>
    <x v="2"/>
    <x v="1"/>
    <x v="1"/>
    <x v="1475"/>
    <x v="341"/>
    <x v="25"/>
    <x v="11727"/>
    <n v="143.6"/>
    <n v="143.6"/>
    <n v="0"/>
  </r>
  <r>
    <x v="344"/>
    <x v="2"/>
    <x v="5"/>
    <x v="2004"/>
    <x v="15"/>
    <x v="64"/>
    <x v="2512"/>
    <n v="-1503.5"/>
    <n v="-1503.5"/>
    <n v="0"/>
  </r>
  <r>
    <x v="2"/>
    <x v="1"/>
    <x v="1"/>
    <x v="2361"/>
    <x v="355"/>
    <x v="14"/>
    <x v="827"/>
    <n v="180"/>
    <n v="180"/>
    <n v="0"/>
  </r>
  <r>
    <x v="2"/>
    <x v="1"/>
    <x v="1"/>
    <x v="1576"/>
    <x v="45"/>
    <x v="13"/>
    <x v="6632"/>
    <n v="606"/>
    <n v="606"/>
    <n v="0"/>
  </r>
  <r>
    <x v="2"/>
    <x v="1"/>
    <x v="1"/>
    <x v="1115"/>
    <x v="287"/>
    <x v="25"/>
    <x v="7181"/>
    <n v="3762.75"/>
    <n v="3762.75"/>
    <n v="0"/>
  </r>
  <r>
    <x v="496"/>
    <x v="0"/>
    <x v="5"/>
    <x v="1476"/>
    <x v="55"/>
    <x v="1242"/>
    <x v="5373"/>
    <n v="508.76"/>
    <n v="508.76"/>
    <n v="0"/>
  </r>
  <r>
    <x v="8"/>
    <x v="0"/>
    <x v="2"/>
    <x v="1476"/>
    <x v="55"/>
    <x v="126"/>
    <x v="5373"/>
    <n v="5787.09"/>
    <n v="5787.09"/>
    <n v="0"/>
  </r>
  <r>
    <x v="11"/>
    <x v="0"/>
    <x v="0"/>
    <x v="1476"/>
    <x v="55"/>
    <x v="402"/>
    <x v="5373"/>
    <n v="3106.25"/>
    <n v="3106.25"/>
    <n v="0"/>
  </r>
  <r>
    <x v="570"/>
    <x v="0"/>
    <x v="2"/>
    <x v="1476"/>
    <x v="55"/>
    <x v="762"/>
    <x v="5373"/>
    <n v="613.07000000000005"/>
    <n v="613.07000000000005"/>
    <n v="0"/>
  </r>
  <r>
    <x v="344"/>
    <x v="2"/>
    <x v="5"/>
    <x v="1476"/>
    <x v="55"/>
    <x v="102"/>
    <x v="5373"/>
    <n v="2049.75"/>
    <n v="2049.75"/>
    <n v="0"/>
  </r>
  <r>
    <x v="210"/>
    <x v="2"/>
    <x v="3"/>
    <x v="1476"/>
    <x v="55"/>
    <x v="471"/>
    <x v="5373"/>
    <n v="706.28"/>
    <n v="706.28"/>
    <n v="0"/>
  </r>
  <r>
    <x v="315"/>
    <x v="2"/>
    <x v="8"/>
    <x v="1651"/>
    <x v="223"/>
    <x v="78"/>
    <x v="10950"/>
    <n v="-220.79"/>
    <n v="-220.79"/>
    <n v="0"/>
  </r>
  <r>
    <x v="315"/>
    <x v="2"/>
    <x v="8"/>
    <x v="1651"/>
    <x v="223"/>
    <x v="89"/>
    <x v="10950"/>
    <n v="138"/>
    <n v="138"/>
    <n v="0"/>
  </r>
  <r>
    <x v="2"/>
    <x v="1"/>
    <x v="1"/>
    <x v="2230"/>
    <x v="382"/>
    <x v="62"/>
    <x v="11728"/>
    <n v="75"/>
    <n v="75"/>
    <n v="0"/>
  </r>
  <r>
    <x v="225"/>
    <x v="0"/>
    <x v="2"/>
    <x v="2076"/>
    <x v="1"/>
    <x v="17"/>
    <x v="11729"/>
    <n v="101.2"/>
    <n v="101.2"/>
    <n v="0"/>
  </r>
  <r>
    <x v="95"/>
    <x v="2"/>
    <x v="2"/>
    <x v="2359"/>
    <x v="1"/>
    <x v="64"/>
    <x v="8207"/>
    <n v="10000"/>
    <n v="5080.05"/>
    <n v="4919.95"/>
  </r>
  <r>
    <x v="2"/>
    <x v="1"/>
    <x v="1"/>
    <x v="1835"/>
    <x v="300"/>
    <x v="25"/>
    <x v="11730"/>
    <n v="-150"/>
    <n v="-150"/>
    <n v="0"/>
  </r>
  <r>
    <x v="379"/>
    <x v="0"/>
    <x v="9"/>
    <x v="1836"/>
    <x v="5"/>
    <x v="16"/>
    <x v="11731"/>
    <n v="147.22999999999999"/>
    <n v="147.22999999999999"/>
    <n v="0"/>
  </r>
  <r>
    <x v="379"/>
    <x v="0"/>
    <x v="9"/>
    <x v="1836"/>
    <x v="5"/>
    <x v="106"/>
    <x v="8343"/>
    <n v="7.8"/>
    <n v="7.8"/>
    <n v="0"/>
  </r>
  <r>
    <x v="379"/>
    <x v="0"/>
    <x v="9"/>
    <x v="1836"/>
    <x v="5"/>
    <x v="43"/>
    <x v="8344"/>
    <n v="98.4"/>
    <n v="98.4"/>
    <n v="0"/>
  </r>
  <r>
    <x v="379"/>
    <x v="0"/>
    <x v="9"/>
    <x v="1836"/>
    <x v="5"/>
    <x v="1"/>
    <x v="11732"/>
    <n v="620.41"/>
    <n v="620.41"/>
    <n v="0"/>
  </r>
  <r>
    <x v="379"/>
    <x v="0"/>
    <x v="9"/>
    <x v="1836"/>
    <x v="5"/>
    <x v="131"/>
    <x v="6924"/>
    <n v="739.94"/>
    <n v="739.94"/>
    <n v="0"/>
  </r>
  <r>
    <x v="379"/>
    <x v="0"/>
    <x v="9"/>
    <x v="1836"/>
    <x v="5"/>
    <x v="57"/>
    <x v="8345"/>
    <n v="124.71"/>
    <n v="124.71"/>
    <n v="0"/>
  </r>
  <r>
    <x v="379"/>
    <x v="0"/>
    <x v="9"/>
    <x v="1836"/>
    <x v="5"/>
    <x v="141"/>
    <x v="7733"/>
    <n v="36.06"/>
    <n v="36.06"/>
    <n v="0"/>
  </r>
  <r>
    <x v="379"/>
    <x v="0"/>
    <x v="9"/>
    <x v="1836"/>
    <x v="5"/>
    <x v="24"/>
    <x v="8346"/>
    <n v="204.23"/>
    <n v="204.23"/>
    <n v="0"/>
  </r>
  <r>
    <x v="379"/>
    <x v="0"/>
    <x v="9"/>
    <x v="1836"/>
    <x v="5"/>
    <x v="113"/>
    <x v="7734"/>
    <n v="348.17"/>
    <n v="348.17"/>
    <n v="0"/>
  </r>
  <r>
    <x v="379"/>
    <x v="0"/>
    <x v="9"/>
    <x v="1836"/>
    <x v="5"/>
    <x v="164"/>
    <x v="8575"/>
    <n v="3383.18"/>
    <n v="3383.18"/>
    <n v="0"/>
  </r>
  <r>
    <x v="360"/>
    <x v="0"/>
    <x v="9"/>
    <x v="1836"/>
    <x v="5"/>
    <x v="294"/>
    <x v="7237"/>
    <n v="19276.63"/>
    <n v="19276.63"/>
    <n v="0"/>
  </r>
  <r>
    <x v="360"/>
    <x v="0"/>
    <x v="9"/>
    <x v="1836"/>
    <x v="5"/>
    <x v="147"/>
    <x v="8576"/>
    <n v="2635.9"/>
    <n v="2635.9"/>
    <n v="0"/>
  </r>
  <r>
    <x v="379"/>
    <x v="0"/>
    <x v="9"/>
    <x v="1836"/>
    <x v="5"/>
    <x v="825"/>
    <x v="11733"/>
    <n v="1854.35"/>
    <n v="1854.35"/>
    <n v="0"/>
  </r>
  <r>
    <x v="380"/>
    <x v="0"/>
    <x v="9"/>
    <x v="1837"/>
    <x v="5"/>
    <x v="17"/>
    <x v="7609"/>
    <n v="219.95"/>
    <n v="219.95"/>
    <n v="0"/>
  </r>
  <r>
    <x v="380"/>
    <x v="0"/>
    <x v="9"/>
    <x v="1837"/>
    <x v="5"/>
    <x v="80"/>
    <x v="8339"/>
    <n v="288.14"/>
    <n v="288.14"/>
    <n v="0"/>
  </r>
  <r>
    <x v="380"/>
    <x v="0"/>
    <x v="9"/>
    <x v="1837"/>
    <x v="5"/>
    <x v="81"/>
    <x v="11734"/>
    <n v="216.34"/>
    <n v="216.34"/>
    <n v="0"/>
  </r>
  <r>
    <x v="381"/>
    <x v="0"/>
    <x v="9"/>
    <x v="1837"/>
    <x v="5"/>
    <x v="198"/>
    <x v="11735"/>
    <n v="205.98"/>
    <n v="205.98"/>
    <n v="0"/>
  </r>
  <r>
    <x v="208"/>
    <x v="0"/>
    <x v="2"/>
    <x v="2079"/>
    <x v="231"/>
    <x v="95"/>
    <x v="11736"/>
    <n v="478"/>
    <n v="478"/>
    <n v="0"/>
  </r>
  <r>
    <x v="360"/>
    <x v="0"/>
    <x v="9"/>
    <x v="2081"/>
    <x v="134"/>
    <x v="4"/>
    <x v="7986"/>
    <n v="12218.7"/>
    <n v="12218.7"/>
    <n v="0"/>
  </r>
  <r>
    <x v="2"/>
    <x v="1"/>
    <x v="1"/>
    <x v="3204"/>
    <x v="37"/>
    <x v="4"/>
    <x v="11737"/>
    <n v="990.06"/>
    <n v="990.06"/>
    <n v="0"/>
  </r>
  <r>
    <x v="2"/>
    <x v="1"/>
    <x v="1"/>
    <x v="2082"/>
    <x v="122"/>
    <x v="0"/>
    <x v="11738"/>
    <n v="773.54"/>
    <n v="773.54"/>
    <n v="0"/>
  </r>
  <r>
    <x v="359"/>
    <x v="2"/>
    <x v="9"/>
    <x v="1839"/>
    <x v="269"/>
    <x v="25"/>
    <x v="11739"/>
    <n v="1179.5999999999999"/>
    <n v="1179.5999999999999"/>
    <n v="0"/>
  </r>
  <r>
    <x v="359"/>
    <x v="2"/>
    <x v="9"/>
    <x v="2490"/>
    <x v="377"/>
    <x v="4"/>
    <x v="11740"/>
    <n v="2961"/>
    <n v="2961"/>
    <n v="0"/>
  </r>
  <r>
    <x v="356"/>
    <x v="0"/>
    <x v="16"/>
    <x v="1840"/>
    <x v="5"/>
    <x v="46"/>
    <x v="5833"/>
    <n v="895.75"/>
    <n v="895.75"/>
    <n v="0"/>
  </r>
  <r>
    <x v="356"/>
    <x v="0"/>
    <x v="16"/>
    <x v="1840"/>
    <x v="5"/>
    <x v="18"/>
    <x v="11741"/>
    <n v="451.94"/>
    <n v="451.94"/>
    <n v="0"/>
  </r>
  <r>
    <x v="443"/>
    <x v="0"/>
    <x v="16"/>
    <x v="1840"/>
    <x v="5"/>
    <x v="185"/>
    <x v="11742"/>
    <n v="501.53"/>
    <n v="501.53"/>
    <n v="0"/>
  </r>
  <r>
    <x v="443"/>
    <x v="0"/>
    <x v="16"/>
    <x v="1840"/>
    <x v="5"/>
    <x v="24"/>
    <x v="11743"/>
    <n v="12"/>
    <n v="12"/>
    <n v="0"/>
  </r>
  <r>
    <x v="119"/>
    <x v="2"/>
    <x v="5"/>
    <x v="3205"/>
    <x v="118"/>
    <x v="4"/>
    <x v="11744"/>
    <n v="3468"/>
    <n v="3468"/>
    <n v="0"/>
  </r>
  <r>
    <x v="202"/>
    <x v="2"/>
    <x v="5"/>
    <x v="2084"/>
    <x v="1"/>
    <x v="0"/>
    <x v="11745"/>
    <n v="975"/>
    <n v="975"/>
    <n v="0"/>
  </r>
  <r>
    <x v="202"/>
    <x v="2"/>
    <x v="5"/>
    <x v="2084"/>
    <x v="1"/>
    <x v="46"/>
    <x v="11746"/>
    <n v="59"/>
    <n v="59"/>
    <n v="0"/>
  </r>
  <r>
    <x v="202"/>
    <x v="2"/>
    <x v="5"/>
    <x v="2084"/>
    <x v="1"/>
    <x v="106"/>
    <x v="11747"/>
    <n v="170"/>
    <n v="170"/>
    <n v="0"/>
  </r>
  <r>
    <x v="416"/>
    <x v="0"/>
    <x v="17"/>
    <x v="2086"/>
    <x v="1"/>
    <x v="95"/>
    <x v="11748"/>
    <n v="163.92"/>
    <n v="163.92"/>
    <n v="0"/>
  </r>
  <r>
    <x v="416"/>
    <x v="0"/>
    <x v="17"/>
    <x v="2086"/>
    <x v="1"/>
    <x v="19"/>
    <x v="11749"/>
    <n v="835.26"/>
    <n v="835.26"/>
    <n v="0"/>
  </r>
  <r>
    <x v="2"/>
    <x v="1"/>
    <x v="1"/>
    <x v="1541"/>
    <x v="188"/>
    <x v="119"/>
    <x v="11750"/>
    <n v="301.3"/>
    <n v="301.3"/>
    <n v="0"/>
  </r>
  <r>
    <x v="2"/>
    <x v="1"/>
    <x v="1"/>
    <x v="2194"/>
    <x v="37"/>
    <x v="127"/>
    <x v="11751"/>
    <n v="11994.94"/>
    <n v="11994.94"/>
    <n v="0"/>
  </r>
  <r>
    <x v="2"/>
    <x v="1"/>
    <x v="1"/>
    <x v="1542"/>
    <x v="42"/>
    <x v="17"/>
    <x v="11752"/>
    <n v="400"/>
    <n v="400"/>
    <n v="0"/>
  </r>
  <r>
    <x v="255"/>
    <x v="0"/>
    <x v="8"/>
    <x v="1543"/>
    <x v="223"/>
    <x v="95"/>
    <x v="11753"/>
    <n v="823.2"/>
    <n v="823.2"/>
    <n v="0"/>
  </r>
  <r>
    <x v="2"/>
    <x v="1"/>
    <x v="1"/>
    <x v="3206"/>
    <x v="331"/>
    <x v="4"/>
    <x v="11754"/>
    <n v="2056"/>
    <n v="2056"/>
    <n v="0"/>
  </r>
  <r>
    <x v="225"/>
    <x v="0"/>
    <x v="2"/>
    <x v="1545"/>
    <x v="1"/>
    <x v="62"/>
    <x v="11755"/>
    <n v="360.2"/>
    <n v="360.2"/>
    <n v="0"/>
  </r>
  <r>
    <x v="225"/>
    <x v="0"/>
    <x v="2"/>
    <x v="1545"/>
    <x v="1"/>
    <x v="48"/>
    <x v="11756"/>
    <n v="353.8"/>
    <n v="353.8"/>
    <n v="0"/>
  </r>
  <r>
    <x v="225"/>
    <x v="0"/>
    <x v="2"/>
    <x v="1545"/>
    <x v="1"/>
    <x v="95"/>
    <x v="11757"/>
    <n v="51.04"/>
    <n v="51.04"/>
    <n v="0"/>
  </r>
  <r>
    <x v="225"/>
    <x v="0"/>
    <x v="2"/>
    <x v="1545"/>
    <x v="1"/>
    <x v="18"/>
    <x v="11758"/>
    <n v="553.16"/>
    <n v="553.16"/>
    <n v="0"/>
  </r>
  <r>
    <x v="225"/>
    <x v="0"/>
    <x v="2"/>
    <x v="1545"/>
    <x v="1"/>
    <x v="106"/>
    <x v="11759"/>
    <n v="131.84"/>
    <n v="131.84"/>
    <n v="0"/>
  </r>
  <r>
    <x v="225"/>
    <x v="0"/>
    <x v="2"/>
    <x v="1545"/>
    <x v="1"/>
    <x v="117"/>
    <x v="11760"/>
    <n v="131.84"/>
    <n v="131.84"/>
    <n v="0"/>
  </r>
  <r>
    <x v="188"/>
    <x v="2"/>
    <x v="14"/>
    <x v="2165"/>
    <x v="223"/>
    <x v="25"/>
    <x v="11761"/>
    <n v="12586"/>
    <n v="12586"/>
    <n v="0"/>
  </r>
  <r>
    <x v="188"/>
    <x v="2"/>
    <x v="14"/>
    <x v="2165"/>
    <x v="223"/>
    <x v="19"/>
    <x v="11762"/>
    <n v="29820"/>
    <n v="28601.61"/>
    <n v="1218.3900000000001"/>
  </r>
  <r>
    <x v="393"/>
    <x v="0"/>
    <x v="5"/>
    <x v="2166"/>
    <x v="56"/>
    <x v="64"/>
    <x v="4009"/>
    <n v="24707.54"/>
    <n v="24707.54"/>
    <n v="0"/>
  </r>
  <r>
    <x v="208"/>
    <x v="0"/>
    <x v="2"/>
    <x v="2207"/>
    <x v="14"/>
    <x v="14"/>
    <x v="8389"/>
    <n v="50878.68"/>
    <n v="2517.06"/>
    <n v="48361.62"/>
  </r>
  <r>
    <x v="315"/>
    <x v="2"/>
    <x v="8"/>
    <x v="1546"/>
    <x v="45"/>
    <x v="46"/>
    <x v="11763"/>
    <n v="333135"/>
    <n v="296954"/>
    <n v="36181"/>
  </r>
  <r>
    <x v="315"/>
    <x v="2"/>
    <x v="8"/>
    <x v="1546"/>
    <x v="45"/>
    <x v="808"/>
    <x v="11764"/>
    <n v="39800"/>
    <n v="39800"/>
    <n v="0"/>
  </r>
  <r>
    <x v="315"/>
    <x v="2"/>
    <x v="8"/>
    <x v="1598"/>
    <x v="128"/>
    <x v="64"/>
    <x v="11765"/>
    <n v="2841.52"/>
    <n v="2841.52"/>
    <n v="0"/>
  </r>
  <r>
    <x v="315"/>
    <x v="2"/>
    <x v="8"/>
    <x v="1598"/>
    <x v="128"/>
    <x v="62"/>
    <x v="11766"/>
    <n v="6316.36"/>
    <n v="6316.36"/>
    <n v="0"/>
  </r>
  <r>
    <x v="315"/>
    <x v="2"/>
    <x v="8"/>
    <x v="1598"/>
    <x v="128"/>
    <x v="83"/>
    <x v="11767"/>
    <n v="1456.39"/>
    <n v="1456.39"/>
    <n v="0"/>
  </r>
  <r>
    <x v="315"/>
    <x v="2"/>
    <x v="8"/>
    <x v="1598"/>
    <x v="128"/>
    <x v="101"/>
    <x v="11768"/>
    <n v="982.42"/>
    <n v="982.42"/>
    <n v="0"/>
  </r>
  <r>
    <x v="315"/>
    <x v="2"/>
    <x v="8"/>
    <x v="1598"/>
    <x v="128"/>
    <x v="119"/>
    <x v="11769"/>
    <n v="79.77"/>
    <n v="79.77"/>
    <n v="0"/>
  </r>
  <r>
    <x v="315"/>
    <x v="2"/>
    <x v="8"/>
    <x v="1598"/>
    <x v="128"/>
    <x v="80"/>
    <x v="11770"/>
    <n v="191.32"/>
    <n v="191.32"/>
    <n v="0"/>
  </r>
  <r>
    <x v="315"/>
    <x v="2"/>
    <x v="8"/>
    <x v="1598"/>
    <x v="128"/>
    <x v="81"/>
    <x v="11771"/>
    <n v="16.670000000000002"/>
    <n v="16.670000000000002"/>
    <n v="0"/>
  </r>
  <r>
    <x v="315"/>
    <x v="2"/>
    <x v="8"/>
    <x v="1598"/>
    <x v="128"/>
    <x v="23"/>
    <x v="11772"/>
    <n v="9.33"/>
    <n v="9.33"/>
    <n v="0"/>
  </r>
  <r>
    <x v="2"/>
    <x v="1"/>
    <x v="1"/>
    <x v="2168"/>
    <x v="199"/>
    <x v="46"/>
    <x v="11773"/>
    <n v="1000"/>
    <n v="1000"/>
    <n v="0"/>
  </r>
  <r>
    <x v="2"/>
    <x v="1"/>
    <x v="1"/>
    <x v="3207"/>
    <x v="247"/>
    <x v="4"/>
    <x v="11774"/>
    <n v="6810.6"/>
    <n v="6810.6"/>
    <n v="0"/>
  </r>
  <r>
    <x v="361"/>
    <x v="2"/>
    <x v="28"/>
    <x v="2278"/>
    <x v="377"/>
    <x v="17"/>
    <x v="11775"/>
    <n v="400"/>
    <n v="400"/>
    <n v="0"/>
  </r>
  <r>
    <x v="2"/>
    <x v="1"/>
    <x v="1"/>
    <x v="2279"/>
    <x v="207"/>
    <x v="25"/>
    <x v="11776"/>
    <n v="284.8"/>
    <n v="284.8"/>
    <n v="0"/>
  </r>
  <r>
    <x v="2"/>
    <x v="1"/>
    <x v="1"/>
    <x v="2279"/>
    <x v="207"/>
    <x v="42"/>
    <x v="11777"/>
    <n v="12"/>
    <n v="12"/>
    <n v="0"/>
  </r>
  <r>
    <x v="2"/>
    <x v="1"/>
    <x v="1"/>
    <x v="2279"/>
    <x v="207"/>
    <x v="43"/>
    <x v="11778"/>
    <n v="852"/>
    <n v="852"/>
    <n v="0"/>
  </r>
  <r>
    <x v="399"/>
    <x v="0"/>
    <x v="9"/>
    <x v="2280"/>
    <x v="89"/>
    <x v="4"/>
    <x v="7878"/>
    <n v="58951.3"/>
    <n v="58951.3"/>
    <n v="0"/>
  </r>
  <r>
    <x v="399"/>
    <x v="0"/>
    <x v="9"/>
    <x v="2280"/>
    <x v="89"/>
    <x v="5"/>
    <x v="7878"/>
    <n v="-30207"/>
    <n v="-30207"/>
    <n v="0"/>
  </r>
  <r>
    <x v="2"/>
    <x v="1"/>
    <x v="1"/>
    <x v="3208"/>
    <x v="320"/>
    <x v="13"/>
    <x v="11779"/>
    <n v="1390.88"/>
    <n v="1390.88"/>
    <n v="0"/>
  </r>
  <r>
    <x v="2"/>
    <x v="1"/>
    <x v="1"/>
    <x v="3208"/>
    <x v="320"/>
    <x v="14"/>
    <x v="11779"/>
    <n v="4819.5"/>
    <n v="4819.5"/>
    <n v="0"/>
  </r>
  <r>
    <x v="359"/>
    <x v="2"/>
    <x v="9"/>
    <x v="2520"/>
    <x v="223"/>
    <x v="17"/>
    <x v="7235"/>
    <n v="127.2"/>
    <n v="127.2"/>
    <n v="0"/>
  </r>
  <r>
    <x v="205"/>
    <x v="2"/>
    <x v="8"/>
    <x v="2512"/>
    <x v="269"/>
    <x v="4"/>
    <x v="11780"/>
    <n v="1179.5999999999999"/>
    <n v="1179.5999999999999"/>
    <n v="0"/>
  </r>
  <r>
    <x v="361"/>
    <x v="2"/>
    <x v="28"/>
    <x v="2513"/>
    <x v="269"/>
    <x v="0"/>
    <x v="11781"/>
    <n v="1285.6199999999999"/>
    <n v="1285.6199999999999"/>
    <n v="0"/>
  </r>
  <r>
    <x v="361"/>
    <x v="2"/>
    <x v="28"/>
    <x v="2513"/>
    <x v="269"/>
    <x v="19"/>
    <x v="6807"/>
    <n v="294.68"/>
    <n v="294.68"/>
    <n v="0"/>
  </r>
  <r>
    <x v="2"/>
    <x v="1"/>
    <x v="1"/>
    <x v="3209"/>
    <x v="269"/>
    <x v="4"/>
    <x v="11782"/>
    <n v="4001.4"/>
    <n v="4001.4"/>
    <n v="0"/>
  </r>
  <r>
    <x v="2"/>
    <x v="1"/>
    <x v="1"/>
    <x v="3209"/>
    <x v="269"/>
    <x v="25"/>
    <x v="11783"/>
    <n v="184.61"/>
    <n v="184.61"/>
    <n v="0"/>
  </r>
  <r>
    <x v="367"/>
    <x v="2"/>
    <x v="9"/>
    <x v="1769"/>
    <x v="5"/>
    <x v="48"/>
    <x v="5820"/>
    <n v="51.77"/>
    <n v="51.77"/>
    <n v="0"/>
  </r>
  <r>
    <x v="367"/>
    <x v="2"/>
    <x v="9"/>
    <x v="1769"/>
    <x v="5"/>
    <x v="18"/>
    <x v="11784"/>
    <n v="303.12"/>
    <n v="303.12"/>
    <n v="0"/>
  </r>
  <r>
    <x v="367"/>
    <x v="2"/>
    <x v="9"/>
    <x v="1769"/>
    <x v="5"/>
    <x v="19"/>
    <x v="9192"/>
    <n v="303.12"/>
    <n v="303.12"/>
    <n v="0"/>
  </r>
  <r>
    <x v="367"/>
    <x v="2"/>
    <x v="9"/>
    <x v="1769"/>
    <x v="5"/>
    <x v="164"/>
    <x v="7000"/>
    <n v="165.18"/>
    <n v="165.18"/>
    <n v="0"/>
  </r>
  <r>
    <x v="367"/>
    <x v="2"/>
    <x v="9"/>
    <x v="1769"/>
    <x v="5"/>
    <x v="271"/>
    <x v="7667"/>
    <n v="532.28"/>
    <n v="532.28"/>
    <n v="0"/>
  </r>
  <r>
    <x v="368"/>
    <x v="2"/>
    <x v="9"/>
    <x v="1769"/>
    <x v="5"/>
    <x v="478"/>
    <x v="11785"/>
    <n v="4085.96"/>
    <n v="4085.96"/>
    <n v="0"/>
  </r>
  <r>
    <x v="368"/>
    <x v="2"/>
    <x v="9"/>
    <x v="1769"/>
    <x v="5"/>
    <x v="330"/>
    <x v="11786"/>
    <n v="2326.81"/>
    <n v="2326.81"/>
    <n v="0"/>
  </r>
  <r>
    <x v="368"/>
    <x v="2"/>
    <x v="9"/>
    <x v="1769"/>
    <x v="5"/>
    <x v="235"/>
    <x v="5789"/>
    <n v="-711.74"/>
    <n v="-711.74"/>
    <n v="0"/>
  </r>
  <r>
    <x v="368"/>
    <x v="2"/>
    <x v="9"/>
    <x v="1769"/>
    <x v="5"/>
    <x v="934"/>
    <x v="5789"/>
    <n v="711.74"/>
    <n v="711.74"/>
    <n v="0"/>
  </r>
  <r>
    <x v="368"/>
    <x v="2"/>
    <x v="9"/>
    <x v="1769"/>
    <x v="5"/>
    <x v="258"/>
    <x v="8645"/>
    <n v="600.83000000000004"/>
    <n v="600.83000000000004"/>
    <n v="0"/>
  </r>
  <r>
    <x v="368"/>
    <x v="2"/>
    <x v="9"/>
    <x v="1769"/>
    <x v="5"/>
    <x v="365"/>
    <x v="5859"/>
    <n v="-532.13"/>
    <n v="-532.13"/>
    <n v="0"/>
  </r>
  <r>
    <x v="368"/>
    <x v="2"/>
    <x v="9"/>
    <x v="1769"/>
    <x v="5"/>
    <x v="1033"/>
    <x v="5859"/>
    <n v="532.13"/>
    <n v="532.13"/>
    <n v="0"/>
  </r>
  <r>
    <x v="368"/>
    <x v="2"/>
    <x v="9"/>
    <x v="1769"/>
    <x v="5"/>
    <x v="331"/>
    <x v="8109"/>
    <n v="211.63"/>
    <n v="211.63"/>
    <n v="0"/>
  </r>
  <r>
    <x v="368"/>
    <x v="2"/>
    <x v="9"/>
    <x v="1769"/>
    <x v="5"/>
    <x v="1243"/>
    <x v="7640"/>
    <n v="-158.80000000000001"/>
    <n v="-158.80000000000001"/>
    <n v="0"/>
  </r>
  <r>
    <x v="368"/>
    <x v="2"/>
    <x v="9"/>
    <x v="1769"/>
    <x v="5"/>
    <x v="153"/>
    <x v="7640"/>
    <n v="158.80000000000001"/>
    <n v="158.80000000000001"/>
    <n v="0"/>
  </r>
  <r>
    <x v="368"/>
    <x v="2"/>
    <x v="9"/>
    <x v="1769"/>
    <x v="5"/>
    <x v="374"/>
    <x v="5793"/>
    <n v="-7150.5"/>
    <n v="-7150.5"/>
    <n v="0"/>
  </r>
  <r>
    <x v="368"/>
    <x v="2"/>
    <x v="9"/>
    <x v="1769"/>
    <x v="5"/>
    <x v="375"/>
    <x v="5793"/>
    <n v="7150.5"/>
    <n v="7150.5"/>
    <n v="0"/>
  </r>
  <r>
    <x v="368"/>
    <x v="2"/>
    <x v="9"/>
    <x v="1769"/>
    <x v="5"/>
    <x v="421"/>
    <x v="4137"/>
    <n v="658.59"/>
    <n v="658.59"/>
    <n v="0"/>
  </r>
  <r>
    <x v="368"/>
    <x v="2"/>
    <x v="9"/>
    <x v="1769"/>
    <x v="5"/>
    <x v="641"/>
    <x v="5833"/>
    <n v="1537.11"/>
    <n v="1537.11"/>
    <n v="0"/>
  </r>
  <r>
    <x v="368"/>
    <x v="2"/>
    <x v="9"/>
    <x v="1769"/>
    <x v="5"/>
    <x v="1244"/>
    <x v="5833"/>
    <n v="-1537.11"/>
    <n v="-1537.11"/>
    <n v="0"/>
  </r>
  <r>
    <x v="368"/>
    <x v="2"/>
    <x v="9"/>
    <x v="1769"/>
    <x v="5"/>
    <x v="1245"/>
    <x v="6253"/>
    <n v="-1201.5"/>
    <n v="-1201.5"/>
    <n v="0"/>
  </r>
  <r>
    <x v="368"/>
    <x v="2"/>
    <x v="9"/>
    <x v="1769"/>
    <x v="5"/>
    <x v="1246"/>
    <x v="6253"/>
    <n v="1201.5"/>
    <n v="1201.5"/>
    <n v="0"/>
  </r>
  <r>
    <x v="368"/>
    <x v="2"/>
    <x v="9"/>
    <x v="1769"/>
    <x v="5"/>
    <x v="946"/>
    <x v="5865"/>
    <n v="64.84"/>
    <n v="64.84"/>
    <n v="0"/>
  </r>
  <r>
    <x v="368"/>
    <x v="2"/>
    <x v="9"/>
    <x v="1769"/>
    <x v="5"/>
    <x v="660"/>
    <x v="5772"/>
    <n v="90.88"/>
    <n v="90.88"/>
    <n v="0"/>
  </r>
  <r>
    <x v="477"/>
    <x v="2"/>
    <x v="9"/>
    <x v="1769"/>
    <x v="5"/>
    <x v="779"/>
    <x v="7620"/>
    <n v="243.11"/>
    <n v="243.11"/>
    <n v="0"/>
  </r>
  <r>
    <x v="477"/>
    <x v="2"/>
    <x v="9"/>
    <x v="1769"/>
    <x v="5"/>
    <x v="1247"/>
    <x v="8921"/>
    <n v="1881.19"/>
    <n v="1881.19"/>
    <n v="0"/>
  </r>
  <r>
    <x v="477"/>
    <x v="2"/>
    <x v="9"/>
    <x v="1769"/>
    <x v="5"/>
    <x v="662"/>
    <x v="10367"/>
    <n v="1253.81"/>
    <n v="1253.81"/>
    <n v="0"/>
  </r>
  <r>
    <x v="477"/>
    <x v="2"/>
    <x v="9"/>
    <x v="1769"/>
    <x v="5"/>
    <x v="1248"/>
    <x v="10367"/>
    <n v="-417.94"/>
    <n v="-417.94"/>
    <n v="0"/>
  </r>
  <r>
    <x v="368"/>
    <x v="2"/>
    <x v="9"/>
    <x v="1769"/>
    <x v="5"/>
    <x v="1224"/>
    <x v="11787"/>
    <n v="83.71"/>
    <n v="83.71"/>
    <n v="0"/>
  </r>
  <r>
    <x v="368"/>
    <x v="2"/>
    <x v="9"/>
    <x v="1769"/>
    <x v="5"/>
    <x v="1249"/>
    <x v="11788"/>
    <n v="429.96"/>
    <n v="429.96"/>
    <n v="0"/>
  </r>
  <r>
    <x v="368"/>
    <x v="2"/>
    <x v="9"/>
    <x v="1769"/>
    <x v="5"/>
    <x v="1250"/>
    <x v="8924"/>
    <n v="298"/>
    <n v="298"/>
    <n v="0"/>
  </r>
  <r>
    <x v="2"/>
    <x v="1"/>
    <x v="1"/>
    <x v="2722"/>
    <x v="463"/>
    <x v="4"/>
    <x v="11789"/>
    <n v="494.78"/>
    <n v="494.78"/>
    <n v="0"/>
  </r>
  <r>
    <x v="343"/>
    <x v="2"/>
    <x v="5"/>
    <x v="2553"/>
    <x v="1"/>
    <x v="46"/>
    <x v="11790"/>
    <n v="222.36"/>
    <n v="222.36"/>
    <n v="0"/>
  </r>
  <r>
    <x v="343"/>
    <x v="2"/>
    <x v="5"/>
    <x v="2553"/>
    <x v="1"/>
    <x v="43"/>
    <x v="11791"/>
    <n v="3888"/>
    <n v="3888"/>
    <n v="0"/>
  </r>
  <r>
    <x v="359"/>
    <x v="2"/>
    <x v="9"/>
    <x v="2944"/>
    <x v="134"/>
    <x v="4"/>
    <x v="7986"/>
    <n v="9430.2000000000007"/>
    <n v="9430.2000000000007"/>
    <n v="0"/>
  </r>
  <r>
    <x v="350"/>
    <x v="2"/>
    <x v="28"/>
    <x v="2554"/>
    <x v="134"/>
    <x v="3"/>
    <x v="11792"/>
    <n v="27839.200000000001"/>
    <n v="12240"/>
    <n v="15599.2"/>
  </r>
  <r>
    <x v="2"/>
    <x v="1"/>
    <x v="1"/>
    <x v="2555"/>
    <x v="77"/>
    <x v="4"/>
    <x v="11793"/>
    <n v="648.6"/>
    <n v="648.6"/>
    <n v="0"/>
  </r>
  <r>
    <x v="2"/>
    <x v="1"/>
    <x v="1"/>
    <x v="2555"/>
    <x v="77"/>
    <x v="101"/>
    <x v="11794"/>
    <n v="458.84"/>
    <n v="458.84"/>
    <n v="0"/>
  </r>
  <r>
    <x v="2"/>
    <x v="1"/>
    <x v="1"/>
    <x v="2555"/>
    <x v="77"/>
    <x v="22"/>
    <x v="11795"/>
    <n v="18.36"/>
    <n v="18.36"/>
    <n v="0"/>
  </r>
  <r>
    <x v="2"/>
    <x v="1"/>
    <x v="1"/>
    <x v="2555"/>
    <x v="77"/>
    <x v="185"/>
    <x v="11796"/>
    <n v="67.59"/>
    <n v="67.59"/>
    <n v="0"/>
  </r>
  <r>
    <x v="309"/>
    <x v="2"/>
    <x v="28"/>
    <x v="2724"/>
    <x v="359"/>
    <x v="17"/>
    <x v="7892"/>
    <n v="1231.2"/>
    <n v="1231.2"/>
    <n v="0"/>
  </r>
  <r>
    <x v="309"/>
    <x v="2"/>
    <x v="28"/>
    <x v="2724"/>
    <x v="359"/>
    <x v="46"/>
    <x v="11797"/>
    <n v="17424.28"/>
    <n v="17424.28"/>
    <n v="0"/>
  </r>
  <r>
    <x v="309"/>
    <x v="2"/>
    <x v="28"/>
    <x v="2724"/>
    <x v="359"/>
    <x v="18"/>
    <x v="6155"/>
    <n v="21680"/>
    <n v="21680"/>
    <n v="0"/>
  </r>
  <r>
    <x v="2"/>
    <x v="1"/>
    <x v="1"/>
    <x v="1859"/>
    <x v="277"/>
    <x v="62"/>
    <x v="11798"/>
    <n v="120"/>
    <n v="120"/>
    <n v="0"/>
  </r>
  <r>
    <x v="571"/>
    <x v="0"/>
    <x v="34"/>
    <x v="3210"/>
    <x v="45"/>
    <x v="4"/>
    <x v="11799"/>
    <n v="16150"/>
    <n v="16150"/>
    <n v="0"/>
  </r>
  <r>
    <x v="309"/>
    <x v="2"/>
    <x v="28"/>
    <x v="1860"/>
    <x v="365"/>
    <x v="25"/>
    <x v="11800"/>
    <n v="21294"/>
    <n v="21294"/>
    <n v="0"/>
  </r>
  <r>
    <x v="2"/>
    <x v="1"/>
    <x v="1"/>
    <x v="1862"/>
    <x v="32"/>
    <x v="17"/>
    <x v="11801"/>
    <n v="114.8"/>
    <n v="114.8"/>
    <n v="0"/>
  </r>
  <r>
    <x v="146"/>
    <x v="0"/>
    <x v="5"/>
    <x v="1865"/>
    <x v="1"/>
    <x v="16"/>
    <x v="11802"/>
    <n v="6815.7"/>
    <n v="6815.7"/>
    <n v="0"/>
  </r>
  <r>
    <x v="146"/>
    <x v="0"/>
    <x v="5"/>
    <x v="1865"/>
    <x v="1"/>
    <x v="48"/>
    <x v="11803"/>
    <n v="13288.9"/>
    <n v="13288.9"/>
    <n v="0"/>
  </r>
  <r>
    <x v="146"/>
    <x v="0"/>
    <x v="5"/>
    <x v="1865"/>
    <x v="1"/>
    <x v="119"/>
    <x v="11804"/>
    <n v="4485"/>
    <n v="4485"/>
    <n v="0"/>
  </r>
  <r>
    <x v="146"/>
    <x v="0"/>
    <x v="5"/>
    <x v="1865"/>
    <x v="1"/>
    <x v="21"/>
    <x v="11805"/>
    <n v="120"/>
    <n v="120"/>
    <n v="0"/>
  </r>
  <r>
    <x v="383"/>
    <x v="0"/>
    <x v="5"/>
    <x v="1866"/>
    <x v="33"/>
    <x v="4"/>
    <x v="11806"/>
    <n v="24520"/>
    <n v="24520"/>
    <n v="0"/>
  </r>
  <r>
    <x v="361"/>
    <x v="2"/>
    <x v="28"/>
    <x v="2219"/>
    <x v="269"/>
    <x v="12"/>
    <x v="11807"/>
    <n v="712.49"/>
    <n v="712.49"/>
    <n v="0"/>
  </r>
  <r>
    <x v="383"/>
    <x v="0"/>
    <x v="5"/>
    <x v="1867"/>
    <x v="1"/>
    <x v="4"/>
    <x v="11808"/>
    <n v="664.8"/>
    <n v="664.8"/>
    <n v="0"/>
  </r>
  <r>
    <x v="383"/>
    <x v="0"/>
    <x v="5"/>
    <x v="1867"/>
    <x v="1"/>
    <x v="0"/>
    <x v="2268"/>
    <n v="1496.97"/>
    <n v="1496.97"/>
    <n v="0"/>
  </r>
  <r>
    <x v="383"/>
    <x v="0"/>
    <x v="5"/>
    <x v="1867"/>
    <x v="1"/>
    <x v="17"/>
    <x v="11182"/>
    <n v="413.1"/>
    <n v="413.1"/>
    <n v="0"/>
  </r>
  <r>
    <x v="383"/>
    <x v="0"/>
    <x v="5"/>
    <x v="1867"/>
    <x v="1"/>
    <x v="106"/>
    <x v="11809"/>
    <n v="714"/>
    <n v="714"/>
    <n v="0"/>
  </r>
  <r>
    <x v="339"/>
    <x v="2"/>
    <x v="5"/>
    <x v="3211"/>
    <x v="92"/>
    <x v="4"/>
    <x v="11810"/>
    <n v="2450"/>
    <n v="2450"/>
    <n v="0"/>
  </r>
  <r>
    <x v="384"/>
    <x v="0"/>
    <x v="17"/>
    <x v="1869"/>
    <x v="1"/>
    <x v="12"/>
    <x v="9769"/>
    <n v="163.62"/>
    <n v="163.62"/>
    <n v="0"/>
  </r>
  <r>
    <x v="384"/>
    <x v="0"/>
    <x v="17"/>
    <x v="1869"/>
    <x v="1"/>
    <x v="77"/>
    <x v="9895"/>
    <n v="116.31"/>
    <n v="116.31"/>
    <n v="0"/>
  </r>
  <r>
    <x v="2"/>
    <x v="1"/>
    <x v="1"/>
    <x v="2367"/>
    <x v="431"/>
    <x v="4"/>
    <x v="11811"/>
    <n v="1292.27"/>
    <n v="1292.27"/>
    <n v="0"/>
  </r>
  <r>
    <x v="416"/>
    <x v="0"/>
    <x v="17"/>
    <x v="3212"/>
    <x v="1"/>
    <x v="4"/>
    <x v="11812"/>
    <n v="11770"/>
    <n v="11770"/>
    <n v="0"/>
  </r>
  <r>
    <x v="2"/>
    <x v="1"/>
    <x v="1"/>
    <x v="3213"/>
    <x v="517"/>
    <x v="4"/>
    <x v="11813"/>
    <n v="1000"/>
    <n v="1000"/>
    <n v="0"/>
  </r>
  <r>
    <x v="385"/>
    <x v="2"/>
    <x v="8"/>
    <x v="1872"/>
    <x v="385"/>
    <x v="4"/>
    <x v="11814"/>
    <n v="42435"/>
    <n v="42435"/>
    <n v="0"/>
  </r>
  <r>
    <x v="385"/>
    <x v="2"/>
    <x v="8"/>
    <x v="1872"/>
    <x v="385"/>
    <x v="25"/>
    <x v="11815"/>
    <n v="24845"/>
    <n v="24845"/>
    <n v="0"/>
  </r>
  <r>
    <x v="352"/>
    <x v="2"/>
    <x v="28"/>
    <x v="1874"/>
    <x v="200"/>
    <x v="66"/>
    <x v="2867"/>
    <n v="15000"/>
    <n v="15000"/>
    <n v="0"/>
  </r>
  <r>
    <x v="385"/>
    <x v="2"/>
    <x v="8"/>
    <x v="1876"/>
    <x v="375"/>
    <x v="44"/>
    <x v="6176"/>
    <n v="53111.67"/>
    <n v="53111.67"/>
    <n v="0"/>
  </r>
  <r>
    <x v="386"/>
    <x v="2"/>
    <x v="8"/>
    <x v="1876"/>
    <x v="375"/>
    <x v="13"/>
    <x v="6176"/>
    <n v="53111.67"/>
    <n v="53111.67"/>
    <n v="0"/>
  </r>
  <r>
    <x v="387"/>
    <x v="2"/>
    <x v="8"/>
    <x v="1876"/>
    <x v="375"/>
    <x v="14"/>
    <x v="6176"/>
    <n v="53111.66"/>
    <n v="53111.66"/>
    <n v="0"/>
  </r>
  <r>
    <x v="385"/>
    <x v="2"/>
    <x v="8"/>
    <x v="1876"/>
    <x v="375"/>
    <x v="25"/>
    <x v="6177"/>
    <n v="9333.34"/>
    <n v="9333.34"/>
    <n v="0"/>
  </r>
  <r>
    <x v="364"/>
    <x v="0"/>
    <x v="16"/>
    <x v="2368"/>
    <x v="1"/>
    <x v="4"/>
    <x v="1126"/>
    <n v="18.600000000000001"/>
    <n v="18.600000000000001"/>
    <n v="0"/>
  </r>
  <r>
    <x v="364"/>
    <x v="0"/>
    <x v="16"/>
    <x v="2368"/>
    <x v="1"/>
    <x v="48"/>
    <x v="11816"/>
    <n v="2227.5"/>
    <n v="2227.5"/>
    <n v="0"/>
  </r>
  <r>
    <x v="364"/>
    <x v="0"/>
    <x v="16"/>
    <x v="2368"/>
    <x v="1"/>
    <x v="42"/>
    <x v="11817"/>
    <n v="73.099999999999994"/>
    <n v="73.099999999999994"/>
    <n v="0"/>
  </r>
  <r>
    <x v="368"/>
    <x v="2"/>
    <x v="9"/>
    <x v="2397"/>
    <x v="377"/>
    <x v="17"/>
    <x v="64"/>
    <n v="225"/>
    <n v="225"/>
    <n v="0"/>
  </r>
  <r>
    <x v="366"/>
    <x v="2"/>
    <x v="9"/>
    <x v="2825"/>
    <x v="269"/>
    <x v="4"/>
    <x v="7215"/>
    <n v="612.04"/>
    <n v="612.04"/>
    <n v="0"/>
  </r>
  <r>
    <x v="2"/>
    <x v="1"/>
    <x v="1"/>
    <x v="2400"/>
    <x v="65"/>
    <x v="48"/>
    <x v="11818"/>
    <n v="5.73"/>
    <n v="5.73"/>
    <n v="0"/>
  </r>
  <r>
    <x v="2"/>
    <x v="1"/>
    <x v="1"/>
    <x v="2400"/>
    <x v="65"/>
    <x v="19"/>
    <x v="11819"/>
    <n v="10.119999999999999"/>
    <n v="10.119999999999999"/>
    <n v="0"/>
  </r>
  <r>
    <x v="2"/>
    <x v="1"/>
    <x v="1"/>
    <x v="2400"/>
    <x v="65"/>
    <x v="43"/>
    <x v="11820"/>
    <n v="73.25"/>
    <n v="73.25"/>
    <n v="0"/>
  </r>
  <r>
    <x v="2"/>
    <x v="1"/>
    <x v="1"/>
    <x v="2400"/>
    <x v="65"/>
    <x v="78"/>
    <x v="11821"/>
    <n v="11.76"/>
    <n v="11.76"/>
    <n v="0"/>
  </r>
  <r>
    <x v="2"/>
    <x v="1"/>
    <x v="1"/>
    <x v="2400"/>
    <x v="65"/>
    <x v="117"/>
    <x v="11822"/>
    <n v="13.4"/>
    <n v="13.4"/>
    <n v="0"/>
  </r>
  <r>
    <x v="2"/>
    <x v="1"/>
    <x v="1"/>
    <x v="2400"/>
    <x v="65"/>
    <x v="139"/>
    <x v="11823"/>
    <n v="47.2"/>
    <n v="47.2"/>
    <n v="0"/>
  </r>
  <r>
    <x v="358"/>
    <x v="2"/>
    <x v="9"/>
    <x v="1749"/>
    <x v="5"/>
    <x v="141"/>
    <x v="11824"/>
    <n v="54.68"/>
    <n v="54.68"/>
    <n v="0"/>
  </r>
  <r>
    <x v="359"/>
    <x v="2"/>
    <x v="9"/>
    <x v="1749"/>
    <x v="5"/>
    <x v="198"/>
    <x v="11825"/>
    <n v="131.24"/>
    <n v="131.24"/>
    <n v="0"/>
  </r>
  <r>
    <x v="359"/>
    <x v="2"/>
    <x v="9"/>
    <x v="1749"/>
    <x v="5"/>
    <x v="247"/>
    <x v="11826"/>
    <n v="558"/>
    <n v="558"/>
    <n v="0"/>
  </r>
  <r>
    <x v="359"/>
    <x v="2"/>
    <x v="9"/>
    <x v="1749"/>
    <x v="5"/>
    <x v="341"/>
    <x v="7905"/>
    <n v="998.6"/>
    <n v="998.6"/>
    <n v="0"/>
  </r>
  <r>
    <x v="359"/>
    <x v="2"/>
    <x v="9"/>
    <x v="1749"/>
    <x v="5"/>
    <x v="240"/>
    <x v="7081"/>
    <n v="20.97"/>
    <n v="20.97"/>
    <n v="0"/>
  </r>
  <r>
    <x v="359"/>
    <x v="2"/>
    <x v="9"/>
    <x v="1749"/>
    <x v="5"/>
    <x v="242"/>
    <x v="11827"/>
    <n v="48.05"/>
    <n v="48.05"/>
    <n v="0"/>
  </r>
  <r>
    <x v="359"/>
    <x v="2"/>
    <x v="9"/>
    <x v="1749"/>
    <x v="5"/>
    <x v="549"/>
    <x v="5879"/>
    <n v="159.76"/>
    <n v="159.76"/>
    <n v="0"/>
  </r>
  <r>
    <x v="369"/>
    <x v="2"/>
    <x v="9"/>
    <x v="1749"/>
    <x v="5"/>
    <x v="599"/>
    <x v="9154"/>
    <n v="1141.96"/>
    <n v="1141.96"/>
    <n v="0"/>
  </r>
  <r>
    <x v="369"/>
    <x v="2"/>
    <x v="9"/>
    <x v="1749"/>
    <x v="5"/>
    <x v="745"/>
    <x v="10755"/>
    <n v="58.76"/>
    <n v="58.76"/>
    <n v="0"/>
  </r>
  <r>
    <x v="369"/>
    <x v="2"/>
    <x v="9"/>
    <x v="1749"/>
    <x v="5"/>
    <x v="863"/>
    <x v="10756"/>
    <n v="143.87"/>
    <n v="143.87"/>
    <n v="0"/>
  </r>
  <r>
    <x v="425"/>
    <x v="2"/>
    <x v="2"/>
    <x v="2465"/>
    <x v="1"/>
    <x v="4"/>
    <x v="11828"/>
    <n v="19605"/>
    <n v="19605"/>
    <n v="0"/>
  </r>
  <r>
    <x v="309"/>
    <x v="2"/>
    <x v="28"/>
    <x v="1771"/>
    <x v="5"/>
    <x v="17"/>
    <x v="6401"/>
    <n v="427.21"/>
    <n v="427.21"/>
    <n v="0"/>
  </r>
  <r>
    <x v="309"/>
    <x v="2"/>
    <x v="28"/>
    <x v="1771"/>
    <x v="5"/>
    <x v="23"/>
    <x v="11829"/>
    <n v="3796.44"/>
    <n v="3796.44"/>
    <n v="0"/>
  </r>
  <r>
    <x v="309"/>
    <x v="2"/>
    <x v="28"/>
    <x v="1771"/>
    <x v="5"/>
    <x v="1251"/>
    <x v="5876"/>
    <n v="-848.49"/>
    <n v="-848.49"/>
    <n v="0"/>
  </r>
  <r>
    <x v="350"/>
    <x v="2"/>
    <x v="28"/>
    <x v="1771"/>
    <x v="5"/>
    <x v="478"/>
    <x v="7057"/>
    <n v="193.9"/>
    <n v="193.9"/>
    <n v="0"/>
  </r>
  <r>
    <x v="350"/>
    <x v="2"/>
    <x v="28"/>
    <x v="1771"/>
    <x v="5"/>
    <x v="232"/>
    <x v="7079"/>
    <n v="292.19"/>
    <n v="292.19"/>
    <n v="0"/>
  </r>
  <r>
    <x v="350"/>
    <x v="2"/>
    <x v="28"/>
    <x v="1771"/>
    <x v="5"/>
    <x v="468"/>
    <x v="6596"/>
    <n v="6266.45"/>
    <n v="6266.45"/>
    <n v="0"/>
  </r>
  <r>
    <x v="350"/>
    <x v="2"/>
    <x v="28"/>
    <x v="1771"/>
    <x v="5"/>
    <x v="246"/>
    <x v="5790"/>
    <n v="285.47000000000003"/>
    <n v="285.47000000000003"/>
    <n v="0"/>
  </r>
  <r>
    <x v="350"/>
    <x v="2"/>
    <x v="28"/>
    <x v="1771"/>
    <x v="5"/>
    <x v="341"/>
    <x v="5864"/>
    <n v="3844.37"/>
    <n v="3844.37"/>
    <n v="0"/>
  </r>
  <r>
    <x v="350"/>
    <x v="2"/>
    <x v="28"/>
    <x v="1771"/>
    <x v="5"/>
    <x v="333"/>
    <x v="5773"/>
    <n v="24.03"/>
    <n v="24.03"/>
    <n v="0"/>
  </r>
  <r>
    <x v="350"/>
    <x v="2"/>
    <x v="28"/>
    <x v="1771"/>
    <x v="5"/>
    <x v="334"/>
    <x v="5773"/>
    <n v="-24.03"/>
    <n v="-24.03"/>
    <n v="0"/>
  </r>
  <r>
    <x v="350"/>
    <x v="2"/>
    <x v="28"/>
    <x v="1771"/>
    <x v="5"/>
    <x v="335"/>
    <x v="5773"/>
    <n v="24.03"/>
    <n v="24.03"/>
    <n v="0"/>
  </r>
  <r>
    <x v="350"/>
    <x v="2"/>
    <x v="28"/>
    <x v="1771"/>
    <x v="5"/>
    <x v="241"/>
    <x v="9357"/>
    <n v="-24.62"/>
    <n v="-24.62"/>
    <n v="0"/>
  </r>
  <r>
    <x v="350"/>
    <x v="2"/>
    <x v="28"/>
    <x v="1771"/>
    <x v="5"/>
    <x v="599"/>
    <x v="9152"/>
    <n v="677.31"/>
    <n v="677.31"/>
    <n v="0"/>
  </r>
  <r>
    <x v="350"/>
    <x v="2"/>
    <x v="28"/>
    <x v="1771"/>
    <x v="5"/>
    <x v="419"/>
    <x v="9152"/>
    <n v="-677.31"/>
    <n v="-677.31"/>
    <n v="0"/>
  </r>
  <r>
    <x v="350"/>
    <x v="2"/>
    <x v="28"/>
    <x v="1771"/>
    <x v="5"/>
    <x v="1123"/>
    <x v="9152"/>
    <n v="677.31"/>
    <n v="677.31"/>
    <n v="0"/>
  </r>
  <r>
    <x v="350"/>
    <x v="2"/>
    <x v="28"/>
    <x v="1771"/>
    <x v="5"/>
    <x v="243"/>
    <x v="8678"/>
    <n v="-1398"/>
    <n v="-1398"/>
    <n v="0"/>
  </r>
  <r>
    <x v="350"/>
    <x v="2"/>
    <x v="28"/>
    <x v="1771"/>
    <x v="5"/>
    <x v="1252"/>
    <x v="8678"/>
    <n v="1398"/>
    <n v="1398"/>
    <n v="0"/>
  </r>
  <r>
    <x v="350"/>
    <x v="2"/>
    <x v="28"/>
    <x v="1771"/>
    <x v="5"/>
    <x v="464"/>
    <x v="8963"/>
    <n v="4160"/>
    <n v="4160"/>
    <n v="0"/>
  </r>
  <r>
    <x v="312"/>
    <x v="2"/>
    <x v="28"/>
    <x v="1771"/>
    <x v="5"/>
    <x v="863"/>
    <x v="8454"/>
    <n v="1736.32"/>
    <n v="1736.33"/>
    <n v="-0.01"/>
  </r>
  <r>
    <x v="572"/>
    <x v="2"/>
    <x v="16"/>
    <x v="1476"/>
    <x v="55"/>
    <x v="1253"/>
    <x v="5373"/>
    <n v="941.54"/>
    <n v="941.54"/>
    <n v="0"/>
  </r>
  <r>
    <x v="469"/>
    <x v="2"/>
    <x v="5"/>
    <x v="1476"/>
    <x v="55"/>
    <x v="1254"/>
    <x v="5373"/>
    <n v="596.55999999999995"/>
    <n v="596.55999999999995"/>
    <n v="0"/>
  </r>
  <r>
    <x v="573"/>
    <x v="2"/>
    <x v="5"/>
    <x v="1476"/>
    <x v="55"/>
    <x v="68"/>
    <x v="5373"/>
    <n v="1051.71"/>
    <n v="1051.71"/>
    <n v="0"/>
  </r>
  <r>
    <x v="2"/>
    <x v="1"/>
    <x v="1"/>
    <x v="1476"/>
    <x v="55"/>
    <x v="1255"/>
    <x v="11830"/>
    <n v="132.72"/>
    <n v="132.72"/>
    <n v="0"/>
  </r>
  <r>
    <x v="2"/>
    <x v="1"/>
    <x v="1"/>
    <x v="1476"/>
    <x v="55"/>
    <x v="1256"/>
    <x v="11831"/>
    <n v="265.43"/>
    <n v="265.43"/>
    <n v="0"/>
  </r>
  <r>
    <x v="2"/>
    <x v="1"/>
    <x v="1"/>
    <x v="1476"/>
    <x v="55"/>
    <x v="339"/>
    <x v="11832"/>
    <n v="43.9"/>
    <n v="43.9"/>
    <n v="0"/>
  </r>
  <r>
    <x v="8"/>
    <x v="0"/>
    <x v="2"/>
    <x v="1718"/>
    <x v="1"/>
    <x v="46"/>
    <x v="11833"/>
    <n v="327.99"/>
    <n v="327.99"/>
    <n v="0"/>
  </r>
  <r>
    <x v="8"/>
    <x v="0"/>
    <x v="2"/>
    <x v="1718"/>
    <x v="1"/>
    <x v="16"/>
    <x v="11834"/>
    <n v="13.08"/>
    <n v="13.08"/>
    <n v="0"/>
  </r>
  <r>
    <x v="8"/>
    <x v="0"/>
    <x v="2"/>
    <x v="1718"/>
    <x v="1"/>
    <x v="95"/>
    <x v="11835"/>
    <n v="633.28"/>
    <n v="633.28"/>
    <n v="0"/>
  </r>
  <r>
    <x v="246"/>
    <x v="0"/>
    <x v="17"/>
    <x v="3214"/>
    <x v="184"/>
    <x v="4"/>
    <x v="11836"/>
    <n v="1352"/>
    <n v="1352"/>
    <n v="0"/>
  </r>
  <r>
    <x v="2"/>
    <x v="1"/>
    <x v="1"/>
    <x v="2156"/>
    <x v="190"/>
    <x v="4"/>
    <x v="11837"/>
    <n v="570"/>
    <n v="570"/>
    <n v="0"/>
  </r>
  <r>
    <x v="2"/>
    <x v="1"/>
    <x v="1"/>
    <x v="2158"/>
    <x v="5"/>
    <x v="4"/>
    <x v="11838"/>
    <n v="743.74"/>
    <n v="743.74"/>
    <n v="0"/>
  </r>
  <r>
    <x v="208"/>
    <x v="0"/>
    <x v="2"/>
    <x v="1581"/>
    <x v="5"/>
    <x v="17"/>
    <x v="11839"/>
    <n v="112.2"/>
    <n v="112.2"/>
    <n v="0"/>
  </r>
  <r>
    <x v="208"/>
    <x v="0"/>
    <x v="2"/>
    <x v="1581"/>
    <x v="5"/>
    <x v="16"/>
    <x v="11840"/>
    <n v="12.41"/>
    <n v="12.41"/>
    <n v="0"/>
  </r>
  <r>
    <x v="208"/>
    <x v="0"/>
    <x v="2"/>
    <x v="1581"/>
    <x v="5"/>
    <x v="18"/>
    <x v="11841"/>
    <n v="1769.45"/>
    <n v="1769.45"/>
    <n v="0"/>
  </r>
  <r>
    <x v="208"/>
    <x v="0"/>
    <x v="2"/>
    <x v="1581"/>
    <x v="5"/>
    <x v="117"/>
    <x v="11842"/>
    <n v="129.78"/>
    <n v="129.78"/>
    <n v="0"/>
  </r>
  <r>
    <x v="208"/>
    <x v="0"/>
    <x v="2"/>
    <x v="1581"/>
    <x v="5"/>
    <x v="131"/>
    <x v="11843"/>
    <n v="176.68"/>
    <n v="176.68"/>
    <n v="0"/>
  </r>
  <r>
    <x v="2"/>
    <x v="1"/>
    <x v="1"/>
    <x v="1583"/>
    <x v="358"/>
    <x v="46"/>
    <x v="11844"/>
    <n v="748.98"/>
    <n v="748.98"/>
    <n v="0"/>
  </r>
  <r>
    <x v="436"/>
    <x v="2"/>
    <x v="16"/>
    <x v="3215"/>
    <x v="15"/>
    <x v="4"/>
    <x v="11845"/>
    <n v="19952.580000000002"/>
    <n v="19952.580000000002"/>
    <n v="0"/>
  </r>
  <r>
    <x v="9"/>
    <x v="0"/>
    <x v="2"/>
    <x v="1846"/>
    <x v="223"/>
    <x v="25"/>
    <x v="11846"/>
    <n v="7221.6"/>
    <n v="7221.6"/>
    <n v="0"/>
  </r>
  <r>
    <x v="9"/>
    <x v="0"/>
    <x v="2"/>
    <x v="1846"/>
    <x v="223"/>
    <x v="48"/>
    <x v="7885"/>
    <n v="6134.4"/>
    <n v="6134.4"/>
    <n v="0"/>
  </r>
  <r>
    <x v="2"/>
    <x v="1"/>
    <x v="1"/>
    <x v="2624"/>
    <x v="101"/>
    <x v="25"/>
    <x v="11847"/>
    <n v="986.47"/>
    <n v="986.47"/>
    <n v="0"/>
  </r>
  <r>
    <x v="448"/>
    <x v="2"/>
    <x v="9"/>
    <x v="2190"/>
    <x v="413"/>
    <x v="25"/>
    <x v="11848"/>
    <n v="117694"/>
    <n v="117694"/>
    <n v="0"/>
  </r>
  <r>
    <x v="2"/>
    <x v="1"/>
    <x v="1"/>
    <x v="1849"/>
    <x v="128"/>
    <x v="62"/>
    <x v="11849"/>
    <n v="600"/>
    <n v="600"/>
    <n v="0"/>
  </r>
  <r>
    <x v="2"/>
    <x v="1"/>
    <x v="1"/>
    <x v="3216"/>
    <x v="461"/>
    <x v="4"/>
    <x v="11850"/>
    <n v="2806"/>
    <n v="2806"/>
    <n v="0"/>
  </r>
  <r>
    <x v="9"/>
    <x v="0"/>
    <x v="2"/>
    <x v="1850"/>
    <x v="223"/>
    <x v="17"/>
    <x v="7257"/>
    <n v="719.4"/>
    <n v="719.4"/>
    <n v="0"/>
  </r>
  <r>
    <x v="9"/>
    <x v="0"/>
    <x v="2"/>
    <x v="1850"/>
    <x v="223"/>
    <x v="16"/>
    <x v="11851"/>
    <n v="231.6"/>
    <n v="231.6"/>
    <n v="0"/>
  </r>
  <r>
    <x v="2"/>
    <x v="1"/>
    <x v="1"/>
    <x v="3217"/>
    <x v="110"/>
    <x v="4"/>
    <x v="11852"/>
    <n v="7930"/>
    <n v="7930"/>
    <n v="0"/>
  </r>
  <r>
    <x v="374"/>
    <x v="2"/>
    <x v="28"/>
    <x v="1852"/>
    <x v="306"/>
    <x v="0"/>
    <x v="11853"/>
    <n v="699.14"/>
    <n v="699.14"/>
    <n v="0"/>
  </r>
  <r>
    <x v="374"/>
    <x v="2"/>
    <x v="28"/>
    <x v="1852"/>
    <x v="306"/>
    <x v="20"/>
    <x v="11854"/>
    <n v="17.95"/>
    <n v="17.95"/>
    <n v="0"/>
  </r>
  <r>
    <x v="374"/>
    <x v="2"/>
    <x v="28"/>
    <x v="1852"/>
    <x v="306"/>
    <x v="101"/>
    <x v="11855"/>
    <n v="272.25"/>
    <n v="272.25"/>
    <n v="0"/>
  </r>
  <r>
    <x v="374"/>
    <x v="2"/>
    <x v="28"/>
    <x v="1852"/>
    <x v="306"/>
    <x v="119"/>
    <x v="11856"/>
    <n v="5.05"/>
    <n v="5.05"/>
    <n v="0"/>
  </r>
  <r>
    <x v="374"/>
    <x v="2"/>
    <x v="28"/>
    <x v="1852"/>
    <x v="306"/>
    <x v="113"/>
    <x v="11857"/>
    <n v="679"/>
    <n v="679"/>
    <n v="0"/>
  </r>
  <r>
    <x v="374"/>
    <x v="2"/>
    <x v="28"/>
    <x v="1852"/>
    <x v="306"/>
    <x v="114"/>
    <x v="11858"/>
    <n v="289.8"/>
    <n v="289.8"/>
    <n v="0"/>
  </r>
  <r>
    <x v="374"/>
    <x v="2"/>
    <x v="28"/>
    <x v="1852"/>
    <x v="306"/>
    <x v="150"/>
    <x v="11859"/>
    <n v="2789.7"/>
    <n v="2789.7"/>
    <n v="0"/>
  </r>
  <r>
    <x v="374"/>
    <x v="2"/>
    <x v="28"/>
    <x v="1852"/>
    <x v="306"/>
    <x v="478"/>
    <x v="11860"/>
    <n v="3114.75"/>
    <n v="3114.75"/>
    <n v="0"/>
  </r>
  <r>
    <x v="2"/>
    <x v="1"/>
    <x v="1"/>
    <x v="2213"/>
    <x v="273"/>
    <x v="13"/>
    <x v="420"/>
    <n v="38.32"/>
    <n v="38.32"/>
    <n v="0"/>
  </r>
  <r>
    <x v="2"/>
    <x v="1"/>
    <x v="1"/>
    <x v="3200"/>
    <x v="200"/>
    <x v="25"/>
    <x v="11698"/>
    <n v="8500"/>
    <n v="8500"/>
    <n v="0"/>
  </r>
  <r>
    <x v="350"/>
    <x v="2"/>
    <x v="28"/>
    <x v="1732"/>
    <x v="223"/>
    <x v="0"/>
    <x v="7235"/>
    <n v="63.6"/>
    <n v="63.6"/>
    <n v="0"/>
  </r>
  <r>
    <x v="350"/>
    <x v="2"/>
    <x v="28"/>
    <x v="1732"/>
    <x v="223"/>
    <x v="117"/>
    <x v="5785"/>
    <n v="105"/>
    <n v="105"/>
    <n v="0"/>
  </r>
  <r>
    <x v="2"/>
    <x v="1"/>
    <x v="1"/>
    <x v="1733"/>
    <x v="374"/>
    <x v="66"/>
    <x v="11861"/>
    <n v="577.5"/>
    <n v="577.5"/>
    <n v="0"/>
  </r>
  <r>
    <x v="2"/>
    <x v="1"/>
    <x v="1"/>
    <x v="2335"/>
    <x v="358"/>
    <x v="4"/>
    <x v="11862"/>
    <n v="1463.28"/>
    <n v="1463.28"/>
    <n v="0"/>
  </r>
  <r>
    <x v="352"/>
    <x v="2"/>
    <x v="28"/>
    <x v="1736"/>
    <x v="5"/>
    <x v="18"/>
    <x v="8705"/>
    <n v="726.46"/>
    <n v="726.46"/>
    <n v="0"/>
  </r>
  <r>
    <x v="352"/>
    <x v="2"/>
    <x v="28"/>
    <x v="1736"/>
    <x v="5"/>
    <x v="20"/>
    <x v="9258"/>
    <n v="1930.5"/>
    <n v="1930.5"/>
    <n v="0"/>
  </r>
  <r>
    <x v="352"/>
    <x v="2"/>
    <x v="28"/>
    <x v="1736"/>
    <x v="5"/>
    <x v="1"/>
    <x v="5695"/>
    <n v="2541.77"/>
    <n v="2541.77"/>
    <n v="0"/>
  </r>
  <r>
    <x v="352"/>
    <x v="2"/>
    <x v="28"/>
    <x v="1736"/>
    <x v="5"/>
    <x v="325"/>
    <x v="5695"/>
    <n v="2541.77"/>
    <n v="2541.77"/>
    <n v="0"/>
  </r>
  <r>
    <x v="352"/>
    <x v="2"/>
    <x v="28"/>
    <x v="1736"/>
    <x v="5"/>
    <x v="22"/>
    <x v="5792"/>
    <n v="120.8"/>
    <n v="120.8"/>
    <n v="0"/>
  </r>
  <r>
    <x v="352"/>
    <x v="2"/>
    <x v="28"/>
    <x v="1736"/>
    <x v="5"/>
    <x v="178"/>
    <x v="5792"/>
    <n v="-120.8"/>
    <n v="-120.8"/>
    <n v="0"/>
  </r>
  <r>
    <x v="352"/>
    <x v="2"/>
    <x v="28"/>
    <x v="1736"/>
    <x v="5"/>
    <x v="1035"/>
    <x v="5792"/>
    <n v="120.8"/>
    <n v="120.8"/>
    <n v="0"/>
  </r>
  <r>
    <x v="352"/>
    <x v="2"/>
    <x v="28"/>
    <x v="1736"/>
    <x v="5"/>
    <x v="23"/>
    <x v="8830"/>
    <n v="13"/>
    <n v="13"/>
    <n v="0"/>
  </r>
  <r>
    <x v="352"/>
    <x v="2"/>
    <x v="28"/>
    <x v="1736"/>
    <x v="5"/>
    <x v="260"/>
    <x v="7443"/>
    <n v="-1164.95"/>
    <n v="-1164.95"/>
    <n v="0"/>
  </r>
  <r>
    <x v="352"/>
    <x v="2"/>
    <x v="28"/>
    <x v="1736"/>
    <x v="5"/>
    <x v="57"/>
    <x v="5859"/>
    <n v="1064.25"/>
    <n v="1064.25"/>
    <n v="0"/>
  </r>
  <r>
    <x v="352"/>
    <x v="2"/>
    <x v="28"/>
    <x v="1736"/>
    <x v="5"/>
    <x v="59"/>
    <x v="5859"/>
    <n v="-1064.25"/>
    <n v="-1064.25"/>
    <n v="0"/>
  </r>
  <r>
    <x v="352"/>
    <x v="2"/>
    <x v="28"/>
    <x v="1736"/>
    <x v="5"/>
    <x v="140"/>
    <x v="5859"/>
    <n v="1064.25"/>
    <n v="1064.25"/>
    <n v="0"/>
  </r>
  <r>
    <x v="352"/>
    <x v="2"/>
    <x v="28"/>
    <x v="1736"/>
    <x v="5"/>
    <x v="142"/>
    <x v="8646"/>
    <n v="258.99"/>
    <n v="258.99"/>
    <n v="0"/>
  </r>
  <r>
    <x v="352"/>
    <x v="2"/>
    <x v="28"/>
    <x v="1736"/>
    <x v="5"/>
    <x v="143"/>
    <x v="8646"/>
    <n v="-258.99"/>
    <n v="-258.99"/>
    <n v="0"/>
  </r>
  <r>
    <x v="352"/>
    <x v="2"/>
    <x v="28"/>
    <x v="1736"/>
    <x v="5"/>
    <x v="488"/>
    <x v="6027"/>
    <n v="-338.6"/>
    <n v="-338.6"/>
    <n v="0"/>
  </r>
  <r>
    <x v="352"/>
    <x v="2"/>
    <x v="28"/>
    <x v="1736"/>
    <x v="5"/>
    <x v="843"/>
    <x v="6027"/>
    <n v="338.6"/>
    <n v="338.6"/>
    <n v="0"/>
  </r>
  <r>
    <x v="352"/>
    <x v="2"/>
    <x v="28"/>
    <x v="1736"/>
    <x v="5"/>
    <x v="147"/>
    <x v="6028"/>
    <n v="3139.13"/>
    <n v="3139.13"/>
    <n v="0"/>
  </r>
  <r>
    <x v="352"/>
    <x v="2"/>
    <x v="28"/>
    <x v="1736"/>
    <x v="5"/>
    <x v="468"/>
    <x v="10764"/>
    <n v="259.2"/>
    <n v="259.2"/>
    <n v="0"/>
  </r>
  <r>
    <x v="353"/>
    <x v="2"/>
    <x v="28"/>
    <x v="1736"/>
    <x v="5"/>
    <x v="239"/>
    <x v="9261"/>
    <n v="2224.29"/>
    <n v="2224.29"/>
    <n v="0"/>
  </r>
  <r>
    <x v="374"/>
    <x v="2"/>
    <x v="28"/>
    <x v="1736"/>
    <x v="5"/>
    <x v="1257"/>
    <x v="8857"/>
    <n v="-1028.29"/>
    <n v="-1028.29"/>
    <n v="0"/>
  </r>
  <r>
    <x v="374"/>
    <x v="2"/>
    <x v="28"/>
    <x v="1736"/>
    <x v="5"/>
    <x v="1258"/>
    <x v="8858"/>
    <n v="-5458.24"/>
    <n v="-5458.24"/>
    <n v="0"/>
  </r>
  <r>
    <x v="353"/>
    <x v="2"/>
    <x v="28"/>
    <x v="1736"/>
    <x v="5"/>
    <x v="1259"/>
    <x v="5950"/>
    <n v="640.48"/>
    <n v="640.48"/>
    <n v="0"/>
  </r>
  <r>
    <x v="353"/>
    <x v="2"/>
    <x v="28"/>
    <x v="1736"/>
    <x v="5"/>
    <x v="1260"/>
    <x v="8862"/>
    <n v="3961.28"/>
    <n v="3961.28"/>
    <n v="0"/>
  </r>
  <r>
    <x v="353"/>
    <x v="2"/>
    <x v="28"/>
    <x v="1736"/>
    <x v="5"/>
    <x v="1261"/>
    <x v="8862"/>
    <n v="3961.28"/>
    <n v="3961.28"/>
    <n v="0"/>
  </r>
  <r>
    <x v="353"/>
    <x v="2"/>
    <x v="28"/>
    <x v="1736"/>
    <x v="5"/>
    <x v="1262"/>
    <x v="10767"/>
    <n v="2407.73"/>
    <n v="2407.73"/>
    <n v="0"/>
  </r>
  <r>
    <x v="353"/>
    <x v="2"/>
    <x v="28"/>
    <x v="1736"/>
    <x v="5"/>
    <x v="732"/>
    <x v="10767"/>
    <n v="-2407.73"/>
    <n v="-2407.73"/>
    <n v="0"/>
  </r>
  <r>
    <x v="2"/>
    <x v="1"/>
    <x v="1"/>
    <x v="2087"/>
    <x v="57"/>
    <x v="46"/>
    <x v="11863"/>
    <n v="1676.7"/>
    <n v="1676.7"/>
    <n v="0"/>
  </r>
  <r>
    <x v="2"/>
    <x v="1"/>
    <x v="1"/>
    <x v="2410"/>
    <x v="341"/>
    <x v="17"/>
    <x v="420"/>
    <n v="156.56"/>
    <n v="156.56"/>
    <n v="0"/>
  </r>
  <r>
    <x v="353"/>
    <x v="2"/>
    <x v="28"/>
    <x v="2127"/>
    <x v="40"/>
    <x v="859"/>
    <x v="7110"/>
    <n v="921.09"/>
    <n v="921.09"/>
    <n v="0"/>
  </r>
  <r>
    <x v="319"/>
    <x v="2"/>
    <x v="5"/>
    <x v="2128"/>
    <x v="1"/>
    <x v="13"/>
    <x v="8759"/>
    <n v="-4.0599999999999996"/>
    <n v="-4.0599999999999996"/>
    <n v="0"/>
  </r>
  <r>
    <x v="319"/>
    <x v="2"/>
    <x v="5"/>
    <x v="2128"/>
    <x v="1"/>
    <x v="0"/>
    <x v="7827"/>
    <n v="112"/>
    <n v="112"/>
    <n v="0"/>
  </r>
  <r>
    <x v="319"/>
    <x v="2"/>
    <x v="5"/>
    <x v="2128"/>
    <x v="1"/>
    <x v="46"/>
    <x v="11864"/>
    <n v="1997.05"/>
    <n v="1997.05"/>
    <n v="0"/>
  </r>
  <r>
    <x v="319"/>
    <x v="2"/>
    <x v="5"/>
    <x v="2128"/>
    <x v="1"/>
    <x v="42"/>
    <x v="11865"/>
    <n v="3158.27"/>
    <n v="3158.27"/>
    <n v="0"/>
  </r>
  <r>
    <x v="319"/>
    <x v="2"/>
    <x v="5"/>
    <x v="2128"/>
    <x v="1"/>
    <x v="81"/>
    <x v="6990"/>
    <n v="331.2"/>
    <n v="331.2"/>
    <n v="0"/>
  </r>
  <r>
    <x v="368"/>
    <x v="2"/>
    <x v="9"/>
    <x v="2131"/>
    <x v="223"/>
    <x v="25"/>
    <x v="6249"/>
    <n v="597.6"/>
    <n v="597.6"/>
    <n v="0"/>
  </r>
  <r>
    <x v="368"/>
    <x v="2"/>
    <x v="9"/>
    <x v="2131"/>
    <x v="223"/>
    <x v="62"/>
    <x v="5784"/>
    <n v="393"/>
    <n v="393"/>
    <n v="0"/>
  </r>
  <r>
    <x v="347"/>
    <x v="0"/>
    <x v="16"/>
    <x v="2133"/>
    <x v="1"/>
    <x v="106"/>
    <x v="11866"/>
    <n v="41.34"/>
    <n v="41.34"/>
    <n v="0"/>
  </r>
  <r>
    <x v="347"/>
    <x v="0"/>
    <x v="16"/>
    <x v="2133"/>
    <x v="1"/>
    <x v="131"/>
    <x v="9069"/>
    <n v="92.2"/>
    <n v="92.2"/>
    <n v="0"/>
  </r>
  <r>
    <x v="347"/>
    <x v="0"/>
    <x v="16"/>
    <x v="2133"/>
    <x v="1"/>
    <x v="57"/>
    <x v="11867"/>
    <n v="16"/>
    <n v="16"/>
    <n v="0"/>
  </r>
  <r>
    <x v="480"/>
    <x v="2"/>
    <x v="8"/>
    <x v="2533"/>
    <x v="5"/>
    <x v="16"/>
    <x v="5090"/>
    <n v="6693.02"/>
    <n v="6693.02"/>
    <n v="0"/>
  </r>
  <r>
    <x v="480"/>
    <x v="2"/>
    <x v="8"/>
    <x v="2533"/>
    <x v="5"/>
    <x v="57"/>
    <x v="7902"/>
    <n v="123.83"/>
    <n v="123.83"/>
    <n v="0"/>
  </r>
  <r>
    <x v="481"/>
    <x v="2"/>
    <x v="8"/>
    <x v="2533"/>
    <x v="5"/>
    <x v="121"/>
    <x v="11868"/>
    <n v="1728"/>
    <n v="1728"/>
    <n v="0"/>
  </r>
  <r>
    <x v="436"/>
    <x v="2"/>
    <x v="16"/>
    <x v="2703"/>
    <x v="340"/>
    <x v="25"/>
    <x v="11869"/>
    <n v="795"/>
    <n v="795"/>
    <n v="0"/>
  </r>
  <r>
    <x v="2"/>
    <x v="1"/>
    <x v="1"/>
    <x v="2762"/>
    <x v="5"/>
    <x v="25"/>
    <x v="11870"/>
    <n v="696.37"/>
    <n v="696.37"/>
    <n v="0"/>
  </r>
  <r>
    <x v="38"/>
    <x v="2"/>
    <x v="5"/>
    <x v="2535"/>
    <x v="279"/>
    <x v="0"/>
    <x v="11871"/>
    <n v="1008"/>
    <n v="1008"/>
    <n v="0"/>
  </r>
  <r>
    <x v="38"/>
    <x v="2"/>
    <x v="5"/>
    <x v="2535"/>
    <x v="279"/>
    <x v="17"/>
    <x v="11872"/>
    <n v="2008.8"/>
    <n v="2008.8"/>
    <n v="0"/>
  </r>
  <r>
    <x v="2"/>
    <x v="1"/>
    <x v="1"/>
    <x v="2536"/>
    <x v="1"/>
    <x v="18"/>
    <x v="11873"/>
    <n v="175.5"/>
    <n v="175.5"/>
    <n v="0"/>
  </r>
  <r>
    <x v="2"/>
    <x v="1"/>
    <x v="1"/>
    <x v="2536"/>
    <x v="1"/>
    <x v="43"/>
    <x v="11874"/>
    <n v="541.55999999999995"/>
    <n v="541.55999999999995"/>
    <n v="0"/>
  </r>
  <r>
    <x v="2"/>
    <x v="1"/>
    <x v="1"/>
    <x v="2536"/>
    <x v="1"/>
    <x v="21"/>
    <x v="11875"/>
    <n v="2155"/>
    <n v="2155"/>
    <n v="0"/>
  </r>
  <r>
    <x v="190"/>
    <x v="2"/>
    <x v="5"/>
    <x v="2678"/>
    <x v="160"/>
    <x v="48"/>
    <x v="11876"/>
    <n v="98.64"/>
    <n v="98.64"/>
    <n v="0"/>
  </r>
  <r>
    <x v="2"/>
    <x v="1"/>
    <x v="1"/>
    <x v="2979"/>
    <x v="37"/>
    <x v="25"/>
    <x v="11877"/>
    <n v="446.85"/>
    <n v="446.85"/>
    <n v="0"/>
  </r>
  <r>
    <x v="354"/>
    <x v="0"/>
    <x v="31"/>
    <x v="2836"/>
    <x v="31"/>
    <x v="0"/>
    <x v="11878"/>
    <n v="10587.5"/>
    <n v="10587.5"/>
    <n v="0"/>
  </r>
  <r>
    <x v="2"/>
    <x v="1"/>
    <x v="1"/>
    <x v="2685"/>
    <x v="362"/>
    <x v="25"/>
    <x v="11879"/>
    <n v="33.54"/>
    <n v="33.54"/>
    <n v="0"/>
  </r>
  <r>
    <x v="407"/>
    <x v="0"/>
    <x v="17"/>
    <x v="2686"/>
    <x v="94"/>
    <x v="25"/>
    <x v="11880"/>
    <n v="686"/>
    <n v="686"/>
    <n v="0"/>
  </r>
  <r>
    <x v="280"/>
    <x v="2"/>
    <x v="23"/>
    <x v="3218"/>
    <x v="335"/>
    <x v="4"/>
    <x v="11881"/>
    <n v="62320"/>
    <n v="62320"/>
    <n v="0"/>
  </r>
  <r>
    <x v="466"/>
    <x v="2"/>
    <x v="5"/>
    <x v="3069"/>
    <x v="61"/>
    <x v="25"/>
    <x v="2867"/>
    <n v="5000"/>
    <n v="2365.9"/>
    <n v="2634.1"/>
  </r>
  <r>
    <x v="466"/>
    <x v="2"/>
    <x v="5"/>
    <x v="3069"/>
    <x v="61"/>
    <x v="554"/>
    <x v="2512"/>
    <n v="1111.55"/>
    <n v="189.94"/>
    <n v="921.61"/>
  </r>
  <r>
    <x v="2"/>
    <x v="1"/>
    <x v="1"/>
    <x v="2688"/>
    <x v="57"/>
    <x v="48"/>
    <x v="11882"/>
    <n v="278.20999999999998"/>
    <n v="278.20999999999998"/>
    <n v="0"/>
  </r>
  <r>
    <x v="511"/>
    <x v="0"/>
    <x v="9"/>
    <x v="2767"/>
    <x v="433"/>
    <x v="0"/>
    <x v="9414"/>
    <n v="3627.15"/>
    <n v="3627.15"/>
    <n v="0"/>
  </r>
  <r>
    <x v="2"/>
    <x v="1"/>
    <x v="1"/>
    <x v="2691"/>
    <x v="159"/>
    <x v="4"/>
    <x v="11883"/>
    <n v="604"/>
    <n v="604"/>
    <n v="0"/>
  </r>
  <r>
    <x v="190"/>
    <x v="2"/>
    <x v="5"/>
    <x v="2692"/>
    <x v="223"/>
    <x v="62"/>
    <x v="11884"/>
    <n v="1328.4"/>
    <n v="1328.4"/>
    <n v="0"/>
  </r>
  <r>
    <x v="190"/>
    <x v="2"/>
    <x v="5"/>
    <x v="2692"/>
    <x v="223"/>
    <x v="16"/>
    <x v="10410"/>
    <n v="678.6"/>
    <n v="678.6"/>
    <n v="0"/>
  </r>
  <r>
    <x v="190"/>
    <x v="2"/>
    <x v="5"/>
    <x v="2692"/>
    <x v="223"/>
    <x v="20"/>
    <x v="11885"/>
    <n v="100.8"/>
    <n v="100.8"/>
    <n v="0"/>
  </r>
  <r>
    <x v="190"/>
    <x v="2"/>
    <x v="5"/>
    <x v="2692"/>
    <x v="223"/>
    <x v="39"/>
    <x v="554"/>
    <n v="38.83"/>
    <n v="38.83"/>
    <n v="0"/>
  </r>
  <r>
    <x v="451"/>
    <x v="2"/>
    <x v="9"/>
    <x v="2694"/>
    <x v="335"/>
    <x v="0"/>
    <x v="11886"/>
    <n v="3678"/>
    <n v="3678"/>
    <n v="0"/>
  </r>
  <r>
    <x v="574"/>
    <x v="0"/>
    <x v="23"/>
    <x v="3219"/>
    <x v="89"/>
    <x v="4"/>
    <x v="11887"/>
    <n v="3083"/>
    <n v="3083"/>
    <n v="0"/>
  </r>
  <r>
    <x v="2"/>
    <x v="1"/>
    <x v="1"/>
    <x v="2288"/>
    <x v="101"/>
    <x v="25"/>
    <x v="11888"/>
    <n v="1677.6"/>
    <n v="1677.6"/>
    <n v="0"/>
  </r>
  <r>
    <x v="190"/>
    <x v="2"/>
    <x v="5"/>
    <x v="3220"/>
    <x v="518"/>
    <x v="4"/>
    <x v="11889"/>
    <n v="93200.09"/>
    <n v="93200.09"/>
    <n v="0"/>
  </r>
  <r>
    <x v="190"/>
    <x v="2"/>
    <x v="5"/>
    <x v="3220"/>
    <x v="518"/>
    <x v="25"/>
    <x v="11890"/>
    <n v="69891.5"/>
    <n v="69891.5"/>
    <n v="0"/>
  </r>
  <r>
    <x v="451"/>
    <x v="2"/>
    <x v="9"/>
    <x v="2289"/>
    <x v="5"/>
    <x v="17"/>
    <x v="7903"/>
    <n v="243.04"/>
    <n v="243.04"/>
    <n v="0"/>
  </r>
  <r>
    <x v="451"/>
    <x v="2"/>
    <x v="9"/>
    <x v="2289"/>
    <x v="5"/>
    <x v="46"/>
    <x v="6554"/>
    <n v="487.26"/>
    <n v="487.26"/>
    <n v="0"/>
  </r>
  <r>
    <x v="451"/>
    <x v="2"/>
    <x v="9"/>
    <x v="2289"/>
    <x v="5"/>
    <x v="18"/>
    <x v="8839"/>
    <n v="101.91"/>
    <n v="101.91"/>
    <n v="0"/>
  </r>
  <r>
    <x v="451"/>
    <x v="2"/>
    <x v="9"/>
    <x v="2289"/>
    <x v="5"/>
    <x v="69"/>
    <x v="9756"/>
    <n v="991.95"/>
    <n v="991.95"/>
    <n v="0"/>
  </r>
  <r>
    <x v="361"/>
    <x v="2"/>
    <x v="28"/>
    <x v="2290"/>
    <x v="424"/>
    <x v="0"/>
    <x v="8139"/>
    <n v="343000"/>
    <n v="236631.3"/>
    <n v="106368.7"/>
  </r>
  <r>
    <x v="366"/>
    <x v="2"/>
    <x v="9"/>
    <x v="2648"/>
    <x v="365"/>
    <x v="4"/>
    <x v="11891"/>
    <n v="3552"/>
    <n v="3552"/>
    <n v="0"/>
  </r>
  <r>
    <x v="2"/>
    <x v="1"/>
    <x v="1"/>
    <x v="3221"/>
    <x v="81"/>
    <x v="25"/>
    <x v="11892"/>
    <n v="2008.06"/>
    <n v="2008.06"/>
    <n v="0"/>
  </r>
  <r>
    <x v="2"/>
    <x v="1"/>
    <x v="1"/>
    <x v="2653"/>
    <x v="303"/>
    <x v="4"/>
    <x v="9167"/>
    <n v="558.28"/>
    <n v="558.28"/>
    <n v="0"/>
  </r>
  <r>
    <x v="2"/>
    <x v="1"/>
    <x v="1"/>
    <x v="2653"/>
    <x v="303"/>
    <x v="0"/>
    <x v="9163"/>
    <n v="66.28"/>
    <n v="66.28"/>
    <n v="0"/>
  </r>
  <r>
    <x v="2"/>
    <x v="1"/>
    <x v="1"/>
    <x v="2653"/>
    <x v="303"/>
    <x v="24"/>
    <x v="9944"/>
    <n v="177.44"/>
    <n v="177.44"/>
    <n v="0"/>
  </r>
  <r>
    <x v="2"/>
    <x v="1"/>
    <x v="1"/>
    <x v="2653"/>
    <x v="303"/>
    <x v="426"/>
    <x v="9163"/>
    <n v="66.28"/>
    <n v="66.28"/>
    <n v="0"/>
  </r>
  <r>
    <x v="2"/>
    <x v="1"/>
    <x v="1"/>
    <x v="2653"/>
    <x v="303"/>
    <x v="247"/>
    <x v="9350"/>
    <n v="189.14"/>
    <n v="189.14"/>
    <n v="0"/>
  </r>
  <r>
    <x v="399"/>
    <x v="0"/>
    <x v="9"/>
    <x v="3059"/>
    <x v="61"/>
    <x v="4"/>
    <x v="11893"/>
    <n v="2601.84"/>
    <n v="2601.84"/>
    <n v="0"/>
  </r>
  <r>
    <x v="2"/>
    <x v="1"/>
    <x v="1"/>
    <x v="3060"/>
    <x v="30"/>
    <x v="4"/>
    <x v="10628"/>
    <n v="450"/>
    <n v="450"/>
    <n v="0"/>
  </r>
  <r>
    <x v="362"/>
    <x v="2"/>
    <x v="28"/>
    <x v="2974"/>
    <x v="476"/>
    <x v="4"/>
    <x v="11894"/>
    <n v="3929"/>
    <n v="3929"/>
    <n v="0"/>
  </r>
  <r>
    <x v="382"/>
    <x v="2"/>
    <x v="23"/>
    <x v="3222"/>
    <x v="154"/>
    <x v="4"/>
    <x v="11895"/>
    <n v="301300"/>
    <n v="19375.2"/>
    <n v="281924.8"/>
  </r>
  <r>
    <x v="2"/>
    <x v="1"/>
    <x v="1"/>
    <x v="2659"/>
    <x v="30"/>
    <x v="46"/>
    <x v="10391"/>
    <n v="350"/>
    <n v="350"/>
    <n v="0"/>
  </r>
  <r>
    <x v="331"/>
    <x v="0"/>
    <x v="9"/>
    <x v="2816"/>
    <x v="433"/>
    <x v="4"/>
    <x v="9579"/>
    <n v="23334"/>
    <n v="23334"/>
    <n v="0"/>
  </r>
  <r>
    <x v="330"/>
    <x v="0"/>
    <x v="9"/>
    <x v="2900"/>
    <x v="433"/>
    <x v="25"/>
    <x v="9946"/>
    <n v="4861.18"/>
    <n v="4861.18"/>
    <n v="0"/>
  </r>
  <r>
    <x v="330"/>
    <x v="0"/>
    <x v="9"/>
    <x v="2976"/>
    <x v="433"/>
    <x v="25"/>
    <x v="10225"/>
    <n v="76667"/>
    <n v="76667"/>
    <n v="0"/>
  </r>
  <r>
    <x v="2"/>
    <x v="1"/>
    <x v="1"/>
    <x v="2660"/>
    <x v="455"/>
    <x v="17"/>
    <x v="1820"/>
    <n v="119.1"/>
    <n v="119.1"/>
    <n v="0"/>
  </r>
  <r>
    <x v="2"/>
    <x v="1"/>
    <x v="1"/>
    <x v="2660"/>
    <x v="455"/>
    <x v="20"/>
    <x v="11896"/>
    <n v="119.1"/>
    <n v="119.1"/>
    <n v="0"/>
  </r>
  <r>
    <x v="2"/>
    <x v="1"/>
    <x v="1"/>
    <x v="2660"/>
    <x v="455"/>
    <x v="80"/>
    <x v="828"/>
    <n v="119.1"/>
    <n v="119.1"/>
    <n v="0"/>
  </r>
  <r>
    <x v="2"/>
    <x v="1"/>
    <x v="1"/>
    <x v="2660"/>
    <x v="455"/>
    <x v="23"/>
    <x v="2867"/>
    <n v="111.43"/>
    <n v="111.43"/>
    <n v="0"/>
  </r>
  <r>
    <x v="575"/>
    <x v="0"/>
    <x v="16"/>
    <x v="3223"/>
    <x v="14"/>
    <x v="4"/>
    <x v="11897"/>
    <n v="7925.06"/>
    <n v="2915.32"/>
    <n v="5009.74"/>
  </r>
  <r>
    <x v="2"/>
    <x v="1"/>
    <x v="1"/>
    <x v="2662"/>
    <x v="42"/>
    <x v="18"/>
    <x v="135"/>
    <n v="12221.08"/>
    <n v="12221.08"/>
    <n v="0"/>
  </r>
  <r>
    <x v="190"/>
    <x v="2"/>
    <x v="5"/>
    <x v="2664"/>
    <x v="1"/>
    <x v="18"/>
    <x v="11898"/>
    <n v="386.04"/>
    <n v="386.04"/>
    <n v="0"/>
  </r>
  <r>
    <x v="119"/>
    <x v="2"/>
    <x v="5"/>
    <x v="2666"/>
    <x v="1"/>
    <x v="0"/>
    <x v="11899"/>
    <n v="1234.8"/>
    <n v="1234.8"/>
    <n v="0"/>
  </r>
  <r>
    <x v="119"/>
    <x v="2"/>
    <x v="5"/>
    <x v="2666"/>
    <x v="1"/>
    <x v="18"/>
    <x v="11900"/>
    <n v="171.93"/>
    <n v="171.93"/>
    <n v="0"/>
  </r>
  <r>
    <x v="2"/>
    <x v="1"/>
    <x v="1"/>
    <x v="2906"/>
    <x v="37"/>
    <x v="4"/>
    <x v="11901"/>
    <n v="3900"/>
    <n v="3900"/>
    <n v="0"/>
  </r>
  <r>
    <x v="2"/>
    <x v="1"/>
    <x v="1"/>
    <x v="2818"/>
    <x v="266"/>
    <x v="25"/>
    <x v="11902"/>
    <n v="98.97"/>
    <n v="98.97"/>
    <n v="0"/>
  </r>
  <r>
    <x v="2"/>
    <x v="1"/>
    <x v="1"/>
    <x v="2819"/>
    <x v="5"/>
    <x v="62"/>
    <x v="11903"/>
    <n v="754.72"/>
    <n v="754.72"/>
    <n v="0"/>
  </r>
  <r>
    <x v="485"/>
    <x v="2"/>
    <x v="30"/>
    <x v="2821"/>
    <x v="478"/>
    <x v="95"/>
    <x v="11904"/>
    <n v="3900"/>
    <n v="3900"/>
    <n v="0"/>
  </r>
  <r>
    <x v="576"/>
    <x v="2"/>
    <x v="30"/>
    <x v="2821"/>
    <x v="478"/>
    <x v="18"/>
    <x v="11905"/>
    <n v="9100"/>
    <n v="9100"/>
    <n v="0"/>
  </r>
  <r>
    <x v="210"/>
    <x v="2"/>
    <x v="3"/>
    <x v="2556"/>
    <x v="223"/>
    <x v="4"/>
    <x v="11906"/>
    <n v="5191.2"/>
    <n v="5191.2"/>
    <n v="0"/>
  </r>
  <r>
    <x v="210"/>
    <x v="2"/>
    <x v="3"/>
    <x v="2556"/>
    <x v="223"/>
    <x v="19"/>
    <x v="11907"/>
    <n v="8652.7999999999993"/>
    <n v="8652.7999999999993"/>
    <n v="0"/>
  </r>
  <r>
    <x v="151"/>
    <x v="2"/>
    <x v="2"/>
    <x v="2557"/>
    <x v="1"/>
    <x v="0"/>
    <x v="11182"/>
    <n v="2510.4"/>
    <n v="2510.4"/>
    <n v="0"/>
  </r>
  <r>
    <x v="151"/>
    <x v="2"/>
    <x v="2"/>
    <x v="2557"/>
    <x v="1"/>
    <x v="66"/>
    <x v="6162"/>
    <n v="336.96"/>
    <n v="336.96"/>
    <n v="0"/>
  </r>
  <r>
    <x v="416"/>
    <x v="0"/>
    <x v="17"/>
    <x v="3224"/>
    <x v="94"/>
    <x v="4"/>
    <x v="11908"/>
    <n v="3349.5"/>
    <n v="3349.5"/>
    <n v="0"/>
  </r>
  <r>
    <x v="2"/>
    <x v="1"/>
    <x v="1"/>
    <x v="2879"/>
    <x v="21"/>
    <x v="95"/>
    <x v="11909"/>
    <n v="4.95"/>
    <n v="4.95"/>
    <n v="0"/>
  </r>
  <r>
    <x v="2"/>
    <x v="1"/>
    <x v="1"/>
    <x v="2879"/>
    <x v="21"/>
    <x v="101"/>
    <x v="11910"/>
    <n v="25"/>
    <n v="25"/>
    <n v="0"/>
  </r>
  <r>
    <x v="119"/>
    <x v="2"/>
    <x v="5"/>
    <x v="2559"/>
    <x v="1"/>
    <x v="4"/>
    <x v="11911"/>
    <n v="45.3"/>
    <n v="45.3"/>
    <n v="0"/>
  </r>
  <r>
    <x v="119"/>
    <x v="2"/>
    <x v="5"/>
    <x v="2559"/>
    <x v="1"/>
    <x v="25"/>
    <x v="11912"/>
    <n v="270"/>
    <n v="270"/>
    <n v="0"/>
  </r>
  <r>
    <x v="119"/>
    <x v="2"/>
    <x v="5"/>
    <x v="2559"/>
    <x v="1"/>
    <x v="62"/>
    <x v="11913"/>
    <n v="45.4"/>
    <n v="45.4"/>
    <n v="0"/>
  </r>
  <r>
    <x v="119"/>
    <x v="2"/>
    <x v="5"/>
    <x v="2559"/>
    <x v="1"/>
    <x v="19"/>
    <x v="11914"/>
    <n v="316"/>
    <n v="316"/>
    <n v="0"/>
  </r>
  <r>
    <x v="119"/>
    <x v="2"/>
    <x v="5"/>
    <x v="2559"/>
    <x v="1"/>
    <x v="117"/>
    <x v="11915"/>
    <n v="200.4"/>
    <n v="200.4"/>
    <n v="0"/>
  </r>
  <r>
    <x v="119"/>
    <x v="2"/>
    <x v="5"/>
    <x v="2559"/>
    <x v="1"/>
    <x v="23"/>
    <x v="11916"/>
    <n v="437.6"/>
    <n v="437.6"/>
    <n v="0"/>
  </r>
  <r>
    <x v="119"/>
    <x v="2"/>
    <x v="5"/>
    <x v="2559"/>
    <x v="1"/>
    <x v="54"/>
    <x v="9919"/>
    <n v="547"/>
    <n v="547"/>
    <n v="0"/>
  </r>
  <r>
    <x v="119"/>
    <x v="2"/>
    <x v="5"/>
    <x v="2559"/>
    <x v="1"/>
    <x v="56"/>
    <x v="11917"/>
    <n v="218.8"/>
    <n v="218.8"/>
    <n v="0"/>
  </r>
  <r>
    <x v="393"/>
    <x v="0"/>
    <x v="5"/>
    <x v="2896"/>
    <x v="78"/>
    <x v="25"/>
    <x v="6418"/>
    <n v="80.16"/>
    <n v="80.16"/>
    <n v="0"/>
  </r>
  <r>
    <x v="95"/>
    <x v="2"/>
    <x v="2"/>
    <x v="2560"/>
    <x v="1"/>
    <x v="46"/>
    <x v="11918"/>
    <n v="333"/>
    <n v="333"/>
    <n v="0"/>
  </r>
  <r>
    <x v="2"/>
    <x v="1"/>
    <x v="1"/>
    <x v="2949"/>
    <x v="30"/>
    <x v="4"/>
    <x v="11919"/>
    <n v="637.5"/>
    <n v="637.5"/>
    <n v="0"/>
  </r>
  <r>
    <x v="368"/>
    <x v="2"/>
    <x v="9"/>
    <x v="2714"/>
    <x v="158"/>
    <x v="0"/>
    <x v="9266"/>
    <n v="3000"/>
    <n v="2773.88"/>
    <n v="226.12"/>
  </r>
  <r>
    <x v="2"/>
    <x v="1"/>
    <x v="1"/>
    <x v="2715"/>
    <x v="37"/>
    <x v="17"/>
    <x v="11920"/>
    <n v="197.94"/>
    <n v="197.94"/>
    <n v="0"/>
  </r>
  <r>
    <x v="2"/>
    <x v="1"/>
    <x v="1"/>
    <x v="2715"/>
    <x v="37"/>
    <x v="46"/>
    <x v="11921"/>
    <n v="127.28"/>
    <n v="127.28"/>
    <n v="0"/>
  </r>
  <r>
    <x v="2"/>
    <x v="1"/>
    <x v="1"/>
    <x v="2715"/>
    <x v="37"/>
    <x v="95"/>
    <x v="11922"/>
    <n v="81.28"/>
    <n v="81.28"/>
    <n v="0"/>
  </r>
  <r>
    <x v="2"/>
    <x v="1"/>
    <x v="1"/>
    <x v="2715"/>
    <x v="37"/>
    <x v="20"/>
    <x v="11923"/>
    <n v="585.36"/>
    <n v="585.36"/>
    <n v="0"/>
  </r>
  <r>
    <x v="2"/>
    <x v="1"/>
    <x v="1"/>
    <x v="2716"/>
    <x v="224"/>
    <x v="0"/>
    <x v="11924"/>
    <n v="91.34"/>
    <n v="91.34"/>
    <n v="0"/>
  </r>
  <r>
    <x v="2"/>
    <x v="1"/>
    <x v="1"/>
    <x v="2717"/>
    <x v="303"/>
    <x v="46"/>
    <x v="11925"/>
    <n v="339.8"/>
    <n v="339.8"/>
    <n v="0"/>
  </r>
  <r>
    <x v="2"/>
    <x v="1"/>
    <x v="1"/>
    <x v="2717"/>
    <x v="303"/>
    <x v="62"/>
    <x v="11926"/>
    <n v="199.8"/>
    <n v="199.8"/>
    <n v="0"/>
  </r>
  <r>
    <x v="2"/>
    <x v="1"/>
    <x v="1"/>
    <x v="2717"/>
    <x v="303"/>
    <x v="119"/>
    <x v="11927"/>
    <n v="109.8"/>
    <n v="109.8"/>
    <n v="0"/>
  </r>
  <r>
    <x v="2"/>
    <x v="1"/>
    <x v="1"/>
    <x v="2717"/>
    <x v="303"/>
    <x v="81"/>
    <x v="11928"/>
    <n v="329.8"/>
    <n v="329.8"/>
    <n v="0"/>
  </r>
  <r>
    <x v="2"/>
    <x v="1"/>
    <x v="1"/>
    <x v="2717"/>
    <x v="303"/>
    <x v="23"/>
    <x v="11929"/>
    <n v="249.8"/>
    <n v="249.8"/>
    <n v="0"/>
  </r>
  <r>
    <x v="2"/>
    <x v="1"/>
    <x v="1"/>
    <x v="2717"/>
    <x v="303"/>
    <x v="141"/>
    <x v="11930"/>
    <n v="19.899999999999999"/>
    <n v="19.899999999999999"/>
    <n v="0"/>
  </r>
  <r>
    <x v="2"/>
    <x v="1"/>
    <x v="1"/>
    <x v="2717"/>
    <x v="303"/>
    <x v="114"/>
    <x v="11931"/>
    <n v="39.9"/>
    <n v="39.9"/>
    <n v="0"/>
  </r>
  <r>
    <x v="467"/>
    <x v="2"/>
    <x v="5"/>
    <x v="3225"/>
    <x v="14"/>
    <x v="4"/>
    <x v="11932"/>
    <n v="136700"/>
    <n v="3735.6"/>
    <n v="132964.4"/>
  </r>
  <r>
    <x v="440"/>
    <x v="2"/>
    <x v="2"/>
    <x v="3226"/>
    <x v="44"/>
    <x v="4"/>
    <x v="11933"/>
    <n v="42972.42"/>
    <n v="0"/>
    <n v="42972.42"/>
  </r>
  <r>
    <x v="577"/>
    <x v="2"/>
    <x v="16"/>
    <x v="3227"/>
    <x v="519"/>
    <x v="4"/>
    <x v="11934"/>
    <n v="26172"/>
    <n v="0"/>
    <n v="26172"/>
  </r>
  <r>
    <x v="366"/>
    <x v="2"/>
    <x v="9"/>
    <x v="3228"/>
    <x v="377"/>
    <x v="0"/>
    <x v="8773"/>
    <n v="5800"/>
    <n v="0"/>
    <n v="5800"/>
  </r>
  <r>
    <x v="366"/>
    <x v="2"/>
    <x v="9"/>
    <x v="3228"/>
    <x v="377"/>
    <x v="17"/>
    <x v="64"/>
    <n v="300"/>
    <n v="0"/>
    <n v="300"/>
  </r>
  <r>
    <x v="366"/>
    <x v="2"/>
    <x v="9"/>
    <x v="3228"/>
    <x v="377"/>
    <x v="4"/>
    <x v="11935"/>
    <n v="2974"/>
    <n v="0"/>
    <n v="2974"/>
  </r>
  <r>
    <x v="366"/>
    <x v="2"/>
    <x v="9"/>
    <x v="3228"/>
    <x v="377"/>
    <x v="25"/>
    <x v="11936"/>
    <n v="2963"/>
    <n v="0"/>
    <n v="2963"/>
  </r>
  <r>
    <x v="319"/>
    <x v="2"/>
    <x v="5"/>
    <x v="3229"/>
    <x v="81"/>
    <x v="4"/>
    <x v="11937"/>
    <n v="7090.35"/>
    <n v="0"/>
    <n v="7090.35"/>
  </r>
  <r>
    <x v="151"/>
    <x v="2"/>
    <x v="2"/>
    <x v="3230"/>
    <x v="61"/>
    <x v="0"/>
    <x v="11938"/>
    <n v="2053.16"/>
    <n v="0"/>
    <n v="2053.16"/>
  </r>
  <r>
    <x v="151"/>
    <x v="2"/>
    <x v="2"/>
    <x v="3230"/>
    <x v="61"/>
    <x v="16"/>
    <x v="11939"/>
    <n v="59.13"/>
    <n v="0"/>
    <n v="59.13"/>
  </r>
  <r>
    <x v="151"/>
    <x v="2"/>
    <x v="2"/>
    <x v="3230"/>
    <x v="61"/>
    <x v="4"/>
    <x v="11940"/>
    <n v="519.64"/>
    <n v="0"/>
    <n v="519.64"/>
  </r>
  <r>
    <x v="151"/>
    <x v="2"/>
    <x v="2"/>
    <x v="3230"/>
    <x v="61"/>
    <x v="62"/>
    <x v="11941"/>
    <n v="85.38"/>
    <n v="0"/>
    <n v="85.38"/>
  </r>
  <r>
    <x v="151"/>
    <x v="2"/>
    <x v="2"/>
    <x v="3230"/>
    <x v="61"/>
    <x v="18"/>
    <x v="11942"/>
    <n v="2783.1"/>
    <n v="0"/>
    <n v="2783.1"/>
  </r>
  <r>
    <x v="151"/>
    <x v="2"/>
    <x v="2"/>
    <x v="3230"/>
    <x v="61"/>
    <x v="46"/>
    <x v="11943"/>
    <n v="56.64"/>
    <n v="0"/>
    <n v="56.64"/>
  </r>
  <r>
    <x v="436"/>
    <x v="2"/>
    <x v="16"/>
    <x v="2446"/>
    <x v="1"/>
    <x v="0"/>
    <x v="11944"/>
    <n v="73.75"/>
    <n v="73.75"/>
    <n v="0"/>
  </r>
  <r>
    <x v="436"/>
    <x v="2"/>
    <x v="16"/>
    <x v="2446"/>
    <x v="1"/>
    <x v="48"/>
    <x v="11945"/>
    <n v="105"/>
    <n v="105"/>
    <n v="0"/>
  </r>
  <r>
    <x v="436"/>
    <x v="2"/>
    <x v="16"/>
    <x v="2446"/>
    <x v="1"/>
    <x v="1"/>
    <x v="11946"/>
    <n v="9.02"/>
    <n v="9.02"/>
    <n v="0"/>
  </r>
  <r>
    <x v="436"/>
    <x v="2"/>
    <x v="16"/>
    <x v="2446"/>
    <x v="1"/>
    <x v="202"/>
    <x v="11947"/>
    <n v="14.88"/>
    <n v="14.88"/>
    <n v="0"/>
  </r>
  <r>
    <x v="436"/>
    <x v="2"/>
    <x v="16"/>
    <x v="2446"/>
    <x v="1"/>
    <x v="524"/>
    <x v="10825"/>
    <n v="1.97"/>
    <n v="1.97"/>
    <n v="0"/>
  </r>
  <r>
    <x v="436"/>
    <x v="2"/>
    <x v="16"/>
    <x v="2446"/>
    <x v="1"/>
    <x v="229"/>
    <x v="11948"/>
    <n v="25.33"/>
    <n v="25.33"/>
    <n v="0"/>
  </r>
  <r>
    <x v="9"/>
    <x v="0"/>
    <x v="2"/>
    <x v="2464"/>
    <x v="223"/>
    <x v="46"/>
    <x v="7257"/>
    <n v="2223"/>
    <n v="2223"/>
    <n v="0"/>
  </r>
  <r>
    <x v="9"/>
    <x v="0"/>
    <x v="2"/>
    <x v="2464"/>
    <x v="223"/>
    <x v="48"/>
    <x v="11949"/>
    <n v="435.6"/>
    <n v="435.6"/>
    <n v="0"/>
  </r>
  <r>
    <x v="2"/>
    <x v="1"/>
    <x v="1"/>
    <x v="2447"/>
    <x v="34"/>
    <x v="4"/>
    <x v="11950"/>
    <n v="2200.8000000000002"/>
    <n v="2200.8000000000002"/>
    <n v="0"/>
  </r>
  <r>
    <x v="2"/>
    <x v="1"/>
    <x v="1"/>
    <x v="2447"/>
    <x v="34"/>
    <x v="16"/>
    <x v="11951"/>
    <n v="1396"/>
    <n v="1396"/>
    <n v="0"/>
  </r>
  <r>
    <x v="2"/>
    <x v="1"/>
    <x v="1"/>
    <x v="2447"/>
    <x v="34"/>
    <x v="19"/>
    <x v="64"/>
    <n v="408.41"/>
    <n v="408.41"/>
    <n v="0"/>
  </r>
  <r>
    <x v="367"/>
    <x v="2"/>
    <x v="9"/>
    <x v="2448"/>
    <x v="359"/>
    <x v="16"/>
    <x v="8799"/>
    <n v="913.5"/>
    <n v="913.5"/>
    <n v="0"/>
  </r>
  <r>
    <x v="367"/>
    <x v="2"/>
    <x v="9"/>
    <x v="2448"/>
    <x v="359"/>
    <x v="43"/>
    <x v="7892"/>
    <n v="770.7"/>
    <n v="770.7"/>
    <n v="0"/>
  </r>
  <r>
    <x v="2"/>
    <x v="1"/>
    <x v="1"/>
    <x v="2449"/>
    <x v="99"/>
    <x v="48"/>
    <x v="11952"/>
    <n v="89.34"/>
    <n v="89.34"/>
    <n v="0"/>
  </r>
  <r>
    <x v="247"/>
    <x v="0"/>
    <x v="15"/>
    <x v="2451"/>
    <x v="223"/>
    <x v="25"/>
    <x v="7860"/>
    <n v="357"/>
    <n v="357"/>
    <n v="0"/>
  </r>
  <r>
    <x v="247"/>
    <x v="0"/>
    <x v="15"/>
    <x v="2451"/>
    <x v="223"/>
    <x v="16"/>
    <x v="7261"/>
    <n v="33.6"/>
    <n v="33.6"/>
    <n v="0"/>
  </r>
  <r>
    <x v="339"/>
    <x v="2"/>
    <x v="5"/>
    <x v="2452"/>
    <x v="1"/>
    <x v="0"/>
    <x v="11953"/>
    <n v="445.6"/>
    <n v="445.6"/>
    <n v="0"/>
  </r>
  <r>
    <x v="225"/>
    <x v="0"/>
    <x v="2"/>
    <x v="2731"/>
    <x v="468"/>
    <x v="0"/>
    <x v="11954"/>
    <n v="72000"/>
    <n v="72000"/>
    <n v="0"/>
  </r>
  <r>
    <x v="482"/>
    <x v="2"/>
    <x v="15"/>
    <x v="2572"/>
    <x v="287"/>
    <x v="25"/>
    <x v="11955"/>
    <n v="21145"/>
    <n v="21145"/>
    <n v="0"/>
  </r>
  <r>
    <x v="374"/>
    <x v="2"/>
    <x v="28"/>
    <x v="2453"/>
    <x v="365"/>
    <x v="17"/>
    <x v="11956"/>
    <n v="3118"/>
    <n v="3118"/>
    <n v="0"/>
  </r>
  <r>
    <x v="374"/>
    <x v="2"/>
    <x v="28"/>
    <x v="2453"/>
    <x v="365"/>
    <x v="62"/>
    <x v="11957"/>
    <n v="3334"/>
    <n v="3334"/>
    <n v="0"/>
  </r>
  <r>
    <x v="374"/>
    <x v="2"/>
    <x v="28"/>
    <x v="2453"/>
    <x v="365"/>
    <x v="20"/>
    <x v="11958"/>
    <n v="4334"/>
    <n v="4334"/>
    <n v="0"/>
  </r>
  <r>
    <x v="2"/>
    <x v="1"/>
    <x v="1"/>
    <x v="2454"/>
    <x v="220"/>
    <x v="19"/>
    <x v="9001"/>
    <n v="2903.94"/>
    <n v="2903.94"/>
    <n v="0"/>
  </r>
  <r>
    <x v="2"/>
    <x v="1"/>
    <x v="1"/>
    <x v="2454"/>
    <x v="220"/>
    <x v="36"/>
    <x v="11959"/>
    <n v="262.5"/>
    <n v="262.5"/>
    <n v="0"/>
  </r>
  <r>
    <x v="2"/>
    <x v="1"/>
    <x v="1"/>
    <x v="2732"/>
    <x v="337"/>
    <x v="0"/>
    <x v="11960"/>
    <n v="197.4"/>
    <n v="197.4"/>
    <n v="0"/>
  </r>
  <r>
    <x v="366"/>
    <x v="2"/>
    <x v="9"/>
    <x v="2573"/>
    <x v="269"/>
    <x v="0"/>
    <x v="11961"/>
    <n v="1179.5999999999999"/>
    <n v="1179.5999999999999"/>
    <n v="0"/>
  </r>
  <r>
    <x v="362"/>
    <x v="2"/>
    <x v="28"/>
    <x v="2737"/>
    <x v="5"/>
    <x v="46"/>
    <x v="11962"/>
    <n v="329.01"/>
    <n v="329.01"/>
    <n v="0"/>
  </r>
  <r>
    <x v="420"/>
    <x v="2"/>
    <x v="28"/>
    <x v="2929"/>
    <x v="200"/>
    <x v="67"/>
    <x v="10038"/>
    <n v="1250"/>
    <n v="1250"/>
    <n v="0"/>
  </r>
  <r>
    <x v="2"/>
    <x v="1"/>
    <x v="1"/>
    <x v="2627"/>
    <x v="37"/>
    <x v="25"/>
    <x v="11963"/>
    <n v="54.82"/>
    <n v="54.82"/>
    <n v="0"/>
  </r>
  <r>
    <x v="2"/>
    <x v="1"/>
    <x v="1"/>
    <x v="2627"/>
    <x v="37"/>
    <x v="0"/>
    <x v="11964"/>
    <n v="114.24"/>
    <n v="114.24"/>
    <n v="0"/>
  </r>
  <r>
    <x v="2"/>
    <x v="1"/>
    <x v="1"/>
    <x v="2627"/>
    <x v="37"/>
    <x v="46"/>
    <x v="11965"/>
    <n v="167"/>
    <n v="167"/>
    <n v="0"/>
  </r>
  <r>
    <x v="2"/>
    <x v="1"/>
    <x v="1"/>
    <x v="2627"/>
    <x v="37"/>
    <x v="48"/>
    <x v="11966"/>
    <n v="104.94"/>
    <n v="104.94"/>
    <n v="0"/>
  </r>
  <r>
    <x v="492"/>
    <x v="0"/>
    <x v="14"/>
    <x v="2629"/>
    <x v="362"/>
    <x v="42"/>
    <x v="7919"/>
    <n v="38.979999999999997"/>
    <n v="38.979999999999997"/>
    <n v="0"/>
  </r>
  <r>
    <x v="2"/>
    <x v="1"/>
    <x v="1"/>
    <x v="2630"/>
    <x v="37"/>
    <x v="46"/>
    <x v="11967"/>
    <n v="68.94"/>
    <n v="68.94"/>
    <n v="0"/>
  </r>
  <r>
    <x v="2"/>
    <x v="1"/>
    <x v="1"/>
    <x v="3065"/>
    <x v="497"/>
    <x v="25"/>
    <x v="11968"/>
    <n v="700"/>
    <n v="700"/>
    <n v="0"/>
  </r>
  <r>
    <x v="38"/>
    <x v="2"/>
    <x v="5"/>
    <x v="3231"/>
    <x v="1"/>
    <x v="25"/>
    <x v="11969"/>
    <n v="29820"/>
    <n v="0"/>
    <n v="29820"/>
  </r>
  <r>
    <x v="38"/>
    <x v="2"/>
    <x v="5"/>
    <x v="3231"/>
    <x v="1"/>
    <x v="0"/>
    <x v="11970"/>
    <n v="3975"/>
    <n v="0"/>
    <n v="3975"/>
  </r>
  <r>
    <x v="312"/>
    <x v="2"/>
    <x v="28"/>
    <x v="1771"/>
    <x v="5"/>
    <x v="591"/>
    <x v="7514"/>
    <n v="155.62"/>
    <n v="155.62"/>
    <n v="0"/>
  </r>
  <r>
    <x v="309"/>
    <x v="2"/>
    <x v="28"/>
    <x v="1771"/>
    <x v="5"/>
    <x v="1263"/>
    <x v="11971"/>
    <n v="15902.5"/>
    <n v="15902.5"/>
    <n v="0"/>
  </r>
  <r>
    <x v="312"/>
    <x v="2"/>
    <x v="28"/>
    <x v="1771"/>
    <x v="5"/>
    <x v="1264"/>
    <x v="6058"/>
    <n v="190.94"/>
    <n v="190.94"/>
    <n v="0"/>
  </r>
  <r>
    <x v="312"/>
    <x v="2"/>
    <x v="28"/>
    <x v="1771"/>
    <x v="5"/>
    <x v="1265"/>
    <x v="9359"/>
    <n v="399.72"/>
    <n v="399.72"/>
    <n v="0"/>
  </r>
  <r>
    <x v="350"/>
    <x v="2"/>
    <x v="28"/>
    <x v="1771"/>
    <x v="5"/>
    <x v="1266"/>
    <x v="6062"/>
    <n v="3677.94"/>
    <n v="3677.94"/>
    <n v="0"/>
  </r>
  <r>
    <x v="350"/>
    <x v="2"/>
    <x v="28"/>
    <x v="1771"/>
    <x v="5"/>
    <x v="1267"/>
    <x v="6062"/>
    <n v="-3677.94"/>
    <n v="-3677.94"/>
    <n v="0"/>
  </r>
  <r>
    <x v="2"/>
    <x v="1"/>
    <x v="1"/>
    <x v="1826"/>
    <x v="381"/>
    <x v="25"/>
    <x v="7507"/>
    <n v="133.57"/>
    <n v="133.57"/>
    <n v="0"/>
  </r>
  <r>
    <x v="210"/>
    <x v="2"/>
    <x v="3"/>
    <x v="1827"/>
    <x v="223"/>
    <x v="5"/>
    <x v="11972"/>
    <n v="33800"/>
    <n v="8733.41"/>
    <n v="25066.59"/>
  </r>
  <r>
    <x v="2"/>
    <x v="1"/>
    <x v="1"/>
    <x v="3232"/>
    <x v="56"/>
    <x v="4"/>
    <x v="11973"/>
    <n v="5000"/>
    <n v="5000"/>
    <n v="0"/>
  </r>
  <r>
    <x v="366"/>
    <x v="2"/>
    <x v="9"/>
    <x v="1828"/>
    <x v="5"/>
    <x v="0"/>
    <x v="6401"/>
    <n v="493.44"/>
    <n v="493.44"/>
    <n v="0"/>
  </r>
  <r>
    <x v="366"/>
    <x v="2"/>
    <x v="9"/>
    <x v="1828"/>
    <x v="5"/>
    <x v="42"/>
    <x v="9355"/>
    <n v="31.54"/>
    <n v="31.54"/>
    <n v="0"/>
  </r>
  <r>
    <x v="366"/>
    <x v="2"/>
    <x v="9"/>
    <x v="1828"/>
    <x v="5"/>
    <x v="119"/>
    <x v="8861"/>
    <n v="5789.25"/>
    <n v="5789.25"/>
    <n v="0"/>
  </r>
  <r>
    <x v="366"/>
    <x v="2"/>
    <x v="9"/>
    <x v="1828"/>
    <x v="5"/>
    <x v="80"/>
    <x v="8626"/>
    <n v="24.71"/>
    <n v="24.71"/>
    <n v="0"/>
  </r>
  <r>
    <x v="366"/>
    <x v="2"/>
    <x v="9"/>
    <x v="1828"/>
    <x v="5"/>
    <x v="24"/>
    <x v="7667"/>
    <n v="177.43"/>
    <n v="177.43"/>
    <n v="0"/>
  </r>
  <r>
    <x v="448"/>
    <x v="2"/>
    <x v="9"/>
    <x v="1828"/>
    <x v="5"/>
    <x v="883"/>
    <x v="10892"/>
    <n v="46299.46"/>
    <n v="46299.46"/>
    <n v="0"/>
  </r>
  <r>
    <x v="448"/>
    <x v="2"/>
    <x v="9"/>
    <x v="1828"/>
    <x v="5"/>
    <x v="121"/>
    <x v="11974"/>
    <n v="1361.88"/>
    <n v="1361.88"/>
    <n v="0"/>
  </r>
  <r>
    <x v="448"/>
    <x v="2"/>
    <x v="9"/>
    <x v="1828"/>
    <x v="5"/>
    <x v="998"/>
    <x v="11974"/>
    <n v="-1361.88"/>
    <n v="-1361.88"/>
    <n v="0"/>
  </r>
  <r>
    <x v="448"/>
    <x v="2"/>
    <x v="9"/>
    <x v="1828"/>
    <x v="5"/>
    <x v="999"/>
    <x v="11974"/>
    <n v="1361.88"/>
    <n v="1361.88"/>
    <n v="0"/>
  </r>
  <r>
    <x v="448"/>
    <x v="2"/>
    <x v="9"/>
    <x v="1828"/>
    <x v="5"/>
    <x v="590"/>
    <x v="5865"/>
    <n v="97.27"/>
    <n v="97.27"/>
    <n v="0"/>
  </r>
  <r>
    <x v="358"/>
    <x v="2"/>
    <x v="9"/>
    <x v="2291"/>
    <x v="359"/>
    <x v="25"/>
    <x v="11975"/>
    <n v="17688.75"/>
    <n v="17688.75"/>
    <n v="0"/>
  </r>
  <r>
    <x v="358"/>
    <x v="2"/>
    <x v="9"/>
    <x v="2291"/>
    <x v="359"/>
    <x v="17"/>
    <x v="9365"/>
    <n v="399"/>
    <n v="399"/>
    <n v="0"/>
  </r>
  <r>
    <x v="358"/>
    <x v="2"/>
    <x v="9"/>
    <x v="2291"/>
    <x v="359"/>
    <x v="19"/>
    <x v="7895"/>
    <n v="368"/>
    <n v="368"/>
    <n v="0"/>
  </r>
  <r>
    <x v="358"/>
    <x v="2"/>
    <x v="9"/>
    <x v="2291"/>
    <x v="359"/>
    <x v="185"/>
    <x v="6155"/>
    <n v="43360"/>
    <n v="43360"/>
    <n v="0"/>
  </r>
  <r>
    <x v="2"/>
    <x v="1"/>
    <x v="1"/>
    <x v="2293"/>
    <x v="265"/>
    <x v="62"/>
    <x v="11976"/>
    <n v="433"/>
    <n v="433"/>
    <n v="0"/>
  </r>
  <r>
    <x v="2"/>
    <x v="1"/>
    <x v="1"/>
    <x v="2293"/>
    <x v="265"/>
    <x v="48"/>
    <x v="11977"/>
    <n v="55.2"/>
    <n v="55.2"/>
    <n v="0"/>
  </r>
  <r>
    <x v="366"/>
    <x v="2"/>
    <x v="9"/>
    <x v="2294"/>
    <x v="365"/>
    <x v="48"/>
    <x v="11978"/>
    <n v="2473"/>
    <n v="2473"/>
    <n v="0"/>
  </r>
  <r>
    <x v="366"/>
    <x v="2"/>
    <x v="9"/>
    <x v="2294"/>
    <x v="365"/>
    <x v="95"/>
    <x v="11979"/>
    <n v="2473"/>
    <n v="2473"/>
    <n v="0"/>
  </r>
  <r>
    <x v="2"/>
    <x v="1"/>
    <x v="1"/>
    <x v="2526"/>
    <x v="444"/>
    <x v="64"/>
    <x v="11980"/>
    <n v="2147"/>
    <n v="2147"/>
    <n v="0"/>
  </r>
  <r>
    <x v="2"/>
    <x v="1"/>
    <x v="1"/>
    <x v="2569"/>
    <x v="448"/>
    <x v="4"/>
    <x v="11981"/>
    <n v="3000"/>
    <n v="3000"/>
    <n v="0"/>
  </r>
  <r>
    <x v="394"/>
    <x v="0"/>
    <x v="2"/>
    <x v="2990"/>
    <x v="15"/>
    <x v="4"/>
    <x v="11982"/>
    <n v="1435.5"/>
    <n v="1435.5"/>
    <n v="0"/>
  </r>
  <r>
    <x v="504"/>
    <x v="0"/>
    <x v="8"/>
    <x v="2783"/>
    <x v="475"/>
    <x v="25"/>
    <x v="11983"/>
    <n v="1984"/>
    <n v="1984"/>
    <n v="0"/>
  </r>
  <r>
    <x v="386"/>
    <x v="2"/>
    <x v="8"/>
    <x v="2298"/>
    <x v="5"/>
    <x v="200"/>
    <x v="7514"/>
    <n v="1244.96"/>
    <n v="1244.96"/>
    <n v="0"/>
  </r>
  <r>
    <x v="386"/>
    <x v="2"/>
    <x v="8"/>
    <x v="2298"/>
    <x v="5"/>
    <x v="95"/>
    <x v="9651"/>
    <n v="329.9"/>
    <n v="329.9"/>
    <n v="0"/>
  </r>
  <r>
    <x v="386"/>
    <x v="2"/>
    <x v="8"/>
    <x v="2298"/>
    <x v="5"/>
    <x v="18"/>
    <x v="11984"/>
    <n v="2186.17"/>
    <n v="2186.17"/>
    <n v="0"/>
  </r>
  <r>
    <x v="386"/>
    <x v="2"/>
    <x v="8"/>
    <x v="2298"/>
    <x v="5"/>
    <x v="19"/>
    <x v="11985"/>
    <n v="2157.2600000000002"/>
    <n v="2157.2600000000002"/>
    <n v="0"/>
  </r>
  <r>
    <x v="386"/>
    <x v="2"/>
    <x v="8"/>
    <x v="2298"/>
    <x v="5"/>
    <x v="20"/>
    <x v="5865"/>
    <n v="129.69"/>
    <n v="129.69"/>
    <n v="0"/>
  </r>
  <r>
    <x v="386"/>
    <x v="2"/>
    <x v="8"/>
    <x v="2298"/>
    <x v="5"/>
    <x v="131"/>
    <x v="6105"/>
    <n v="184.11"/>
    <n v="184.11"/>
    <n v="0"/>
  </r>
  <r>
    <x v="366"/>
    <x v="2"/>
    <x v="9"/>
    <x v="1854"/>
    <x v="5"/>
    <x v="13"/>
    <x v="6422"/>
    <n v="-84.37"/>
    <n v="-84.37"/>
    <n v="0"/>
  </r>
  <r>
    <x v="366"/>
    <x v="2"/>
    <x v="9"/>
    <x v="1854"/>
    <x v="5"/>
    <x v="286"/>
    <x v="7243"/>
    <n v="-149.97999999999999"/>
    <n v="-149.97999999999999"/>
    <n v="0"/>
  </r>
  <r>
    <x v="366"/>
    <x v="2"/>
    <x v="9"/>
    <x v="1854"/>
    <x v="5"/>
    <x v="381"/>
    <x v="7243"/>
    <n v="149.97999999999999"/>
    <n v="149.97999999999999"/>
    <n v="0"/>
  </r>
  <r>
    <x v="366"/>
    <x v="2"/>
    <x v="9"/>
    <x v="1854"/>
    <x v="5"/>
    <x v="181"/>
    <x v="7666"/>
    <n v="-178.9"/>
    <n v="-178.9"/>
    <n v="0"/>
  </r>
  <r>
    <x v="366"/>
    <x v="2"/>
    <x v="9"/>
    <x v="1854"/>
    <x v="5"/>
    <x v="23"/>
    <x v="8633"/>
    <n v="50.29"/>
    <n v="50.29"/>
    <n v="0"/>
  </r>
  <r>
    <x v="366"/>
    <x v="2"/>
    <x v="9"/>
    <x v="1854"/>
    <x v="5"/>
    <x v="182"/>
    <x v="8633"/>
    <n v="-50.29"/>
    <n v="-50.29"/>
    <n v="0"/>
  </r>
  <r>
    <x v="425"/>
    <x v="2"/>
    <x v="2"/>
    <x v="2495"/>
    <x v="1"/>
    <x v="62"/>
    <x v="11986"/>
    <n v="184.11"/>
    <n v="184.11"/>
    <n v="0"/>
  </r>
  <r>
    <x v="425"/>
    <x v="2"/>
    <x v="2"/>
    <x v="2495"/>
    <x v="1"/>
    <x v="39"/>
    <x v="11987"/>
    <n v="574.55999999999995"/>
    <n v="574.55999999999995"/>
    <n v="0"/>
  </r>
  <r>
    <x v="2"/>
    <x v="1"/>
    <x v="1"/>
    <x v="2499"/>
    <x v="440"/>
    <x v="18"/>
    <x v="11988"/>
    <n v="117.6"/>
    <n v="117.6"/>
    <n v="0"/>
  </r>
  <r>
    <x v="247"/>
    <x v="0"/>
    <x v="15"/>
    <x v="2538"/>
    <x v="269"/>
    <x v="4"/>
    <x v="11989"/>
    <n v="8535.75"/>
    <n v="8535.75"/>
    <n v="0"/>
  </r>
  <r>
    <x v="420"/>
    <x v="2"/>
    <x v="28"/>
    <x v="2500"/>
    <x v="158"/>
    <x v="4"/>
    <x v="8785"/>
    <n v="10000.01"/>
    <n v="1977.28"/>
    <n v="8022.73"/>
  </r>
  <r>
    <x v="2"/>
    <x v="1"/>
    <x v="1"/>
    <x v="2501"/>
    <x v="303"/>
    <x v="46"/>
    <x v="11990"/>
    <n v="124.9"/>
    <n v="124.9"/>
    <n v="0"/>
  </r>
  <r>
    <x v="2"/>
    <x v="1"/>
    <x v="1"/>
    <x v="2501"/>
    <x v="303"/>
    <x v="117"/>
    <x v="11991"/>
    <n v="359.9"/>
    <n v="359.9"/>
    <n v="0"/>
  </r>
  <r>
    <x v="247"/>
    <x v="0"/>
    <x v="15"/>
    <x v="2502"/>
    <x v="269"/>
    <x v="25"/>
    <x v="554"/>
    <n v="166.8"/>
    <n v="166.8"/>
    <n v="0"/>
  </r>
  <r>
    <x v="361"/>
    <x v="2"/>
    <x v="28"/>
    <x v="3233"/>
    <x v="5"/>
    <x v="4"/>
    <x v="11992"/>
    <n v="4302.03"/>
    <n v="4302.03"/>
    <n v="0"/>
  </r>
  <r>
    <x v="2"/>
    <x v="1"/>
    <x v="1"/>
    <x v="2543"/>
    <x v="225"/>
    <x v="0"/>
    <x v="5041"/>
    <n v="1261.6199999999999"/>
    <n v="1261.6199999999999"/>
    <n v="0"/>
  </r>
  <r>
    <x v="2"/>
    <x v="1"/>
    <x v="1"/>
    <x v="2543"/>
    <x v="225"/>
    <x v="1268"/>
    <x v="5040"/>
    <n v="368.48"/>
    <n v="368.48"/>
    <n v="0"/>
  </r>
  <r>
    <x v="394"/>
    <x v="0"/>
    <x v="2"/>
    <x v="2545"/>
    <x v="1"/>
    <x v="18"/>
    <x v="11993"/>
    <n v="476.16"/>
    <n v="476.16"/>
    <n v="0"/>
  </r>
  <r>
    <x v="351"/>
    <x v="0"/>
    <x v="2"/>
    <x v="2546"/>
    <x v="1"/>
    <x v="17"/>
    <x v="5638"/>
    <n v="2910.9"/>
    <n v="2910.9"/>
    <n v="0"/>
  </r>
  <r>
    <x v="351"/>
    <x v="0"/>
    <x v="2"/>
    <x v="2546"/>
    <x v="1"/>
    <x v="48"/>
    <x v="5810"/>
    <n v="767.34"/>
    <n v="767.34"/>
    <n v="0"/>
  </r>
  <r>
    <x v="2"/>
    <x v="1"/>
    <x v="1"/>
    <x v="2547"/>
    <x v="265"/>
    <x v="95"/>
    <x v="11994"/>
    <n v="222"/>
    <n v="222"/>
    <n v="0"/>
  </r>
  <r>
    <x v="2"/>
    <x v="1"/>
    <x v="1"/>
    <x v="2547"/>
    <x v="265"/>
    <x v="18"/>
    <x v="11995"/>
    <n v="126.6"/>
    <n v="126.6"/>
    <n v="0"/>
  </r>
  <r>
    <x v="2"/>
    <x v="1"/>
    <x v="1"/>
    <x v="2547"/>
    <x v="265"/>
    <x v="20"/>
    <x v="11996"/>
    <n v="5"/>
    <n v="5"/>
    <n v="0"/>
  </r>
  <r>
    <x v="2"/>
    <x v="1"/>
    <x v="1"/>
    <x v="2886"/>
    <x v="5"/>
    <x v="4"/>
    <x v="11997"/>
    <n v="1206.28"/>
    <n v="1206.28"/>
    <n v="0"/>
  </r>
  <r>
    <x v="2"/>
    <x v="1"/>
    <x v="1"/>
    <x v="2752"/>
    <x v="37"/>
    <x v="62"/>
    <x v="11998"/>
    <n v="301.8"/>
    <n v="301.8"/>
    <n v="0"/>
  </r>
  <r>
    <x v="2"/>
    <x v="1"/>
    <x v="1"/>
    <x v="2888"/>
    <x v="228"/>
    <x v="4"/>
    <x v="11999"/>
    <n v="2953.92"/>
    <n v="2953.92"/>
    <n v="0"/>
  </r>
  <r>
    <x v="578"/>
    <x v="2"/>
    <x v="3"/>
    <x v="3234"/>
    <x v="332"/>
    <x v="4"/>
    <x v="12000"/>
    <n v="19600"/>
    <n v="19600"/>
    <n v="0"/>
  </r>
  <r>
    <x v="2"/>
    <x v="1"/>
    <x v="1"/>
    <x v="2549"/>
    <x v="90"/>
    <x v="25"/>
    <x v="3348"/>
    <n v="662.5"/>
    <n v="662.5"/>
    <n v="0"/>
  </r>
  <r>
    <x v="483"/>
    <x v="2"/>
    <x v="14"/>
    <x v="2550"/>
    <x v="5"/>
    <x v="62"/>
    <x v="5179"/>
    <n v="450.6"/>
    <n v="450.6"/>
    <n v="0"/>
  </r>
  <r>
    <x v="491"/>
    <x v="2"/>
    <x v="16"/>
    <x v="2616"/>
    <x v="1"/>
    <x v="46"/>
    <x v="12001"/>
    <n v="7679"/>
    <n v="7679"/>
    <n v="0"/>
  </r>
  <r>
    <x v="491"/>
    <x v="2"/>
    <x v="16"/>
    <x v="2616"/>
    <x v="1"/>
    <x v="95"/>
    <x v="10198"/>
    <n v="11438"/>
    <n v="11438"/>
    <n v="0"/>
  </r>
  <r>
    <x v="491"/>
    <x v="2"/>
    <x v="16"/>
    <x v="2616"/>
    <x v="1"/>
    <x v="139"/>
    <x v="12002"/>
    <n v="14.6"/>
    <n v="14.6"/>
    <n v="0"/>
  </r>
  <r>
    <x v="354"/>
    <x v="0"/>
    <x v="31"/>
    <x v="2618"/>
    <x v="31"/>
    <x v="95"/>
    <x v="64"/>
    <n v="450"/>
    <n v="450"/>
    <n v="0"/>
  </r>
  <r>
    <x v="2"/>
    <x v="1"/>
    <x v="1"/>
    <x v="3020"/>
    <x v="492"/>
    <x v="4"/>
    <x v="10469"/>
    <n v="1897.2"/>
    <n v="1897.2"/>
    <n v="0"/>
  </r>
  <r>
    <x v="369"/>
    <x v="2"/>
    <x v="9"/>
    <x v="2758"/>
    <x v="158"/>
    <x v="4"/>
    <x v="9382"/>
    <n v="3000"/>
    <n v="786"/>
    <n v="2214"/>
  </r>
  <r>
    <x v="2"/>
    <x v="1"/>
    <x v="1"/>
    <x v="2759"/>
    <x v="5"/>
    <x v="48"/>
    <x v="12003"/>
    <n v="42.86"/>
    <n v="42.86"/>
    <n v="0"/>
  </r>
  <r>
    <x v="2"/>
    <x v="1"/>
    <x v="1"/>
    <x v="2620"/>
    <x v="364"/>
    <x v="142"/>
    <x v="12004"/>
    <n v="74"/>
    <n v="74"/>
    <n v="0"/>
  </r>
  <r>
    <x v="2"/>
    <x v="1"/>
    <x v="1"/>
    <x v="2620"/>
    <x v="364"/>
    <x v="426"/>
    <x v="12005"/>
    <n v="385.41"/>
    <n v="385.41"/>
    <n v="0"/>
  </r>
  <r>
    <x v="2"/>
    <x v="1"/>
    <x v="1"/>
    <x v="2620"/>
    <x v="364"/>
    <x v="248"/>
    <x v="12006"/>
    <n v="6"/>
    <n v="6"/>
    <n v="0"/>
  </r>
  <r>
    <x v="353"/>
    <x v="2"/>
    <x v="28"/>
    <x v="1736"/>
    <x v="5"/>
    <x v="770"/>
    <x v="8108"/>
    <n v="-1373.32"/>
    <n v="-1373.32"/>
    <n v="0"/>
  </r>
  <r>
    <x v="353"/>
    <x v="2"/>
    <x v="28"/>
    <x v="1736"/>
    <x v="5"/>
    <x v="947"/>
    <x v="8864"/>
    <n v="-627.83000000000004"/>
    <n v="-627.83000000000004"/>
    <n v="0"/>
  </r>
  <r>
    <x v="353"/>
    <x v="2"/>
    <x v="28"/>
    <x v="1736"/>
    <x v="5"/>
    <x v="639"/>
    <x v="8864"/>
    <n v="627.83000000000004"/>
    <n v="627.83000000000004"/>
    <n v="0"/>
  </r>
  <r>
    <x v="2"/>
    <x v="1"/>
    <x v="1"/>
    <x v="2529"/>
    <x v="37"/>
    <x v="0"/>
    <x v="12007"/>
    <n v="82.4"/>
    <n v="82.4"/>
    <n v="0"/>
  </r>
  <r>
    <x v="2"/>
    <x v="1"/>
    <x v="1"/>
    <x v="2529"/>
    <x v="37"/>
    <x v="17"/>
    <x v="12008"/>
    <n v="154.32"/>
    <n v="154.32"/>
    <n v="0"/>
  </r>
  <r>
    <x v="2"/>
    <x v="1"/>
    <x v="1"/>
    <x v="2529"/>
    <x v="37"/>
    <x v="16"/>
    <x v="12009"/>
    <n v="162.69"/>
    <n v="162.69"/>
    <n v="0"/>
  </r>
  <r>
    <x v="2"/>
    <x v="1"/>
    <x v="1"/>
    <x v="2529"/>
    <x v="37"/>
    <x v="48"/>
    <x v="12010"/>
    <n v="48.66"/>
    <n v="48.66"/>
    <n v="0"/>
  </r>
  <r>
    <x v="2"/>
    <x v="1"/>
    <x v="1"/>
    <x v="2529"/>
    <x v="37"/>
    <x v="19"/>
    <x v="12011"/>
    <n v="55.2"/>
    <n v="55.2"/>
    <n v="0"/>
  </r>
  <r>
    <x v="367"/>
    <x v="2"/>
    <x v="9"/>
    <x v="2952"/>
    <x v="269"/>
    <x v="25"/>
    <x v="12012"/>
    <n v="1179.5999999999999"/>
    <n v="1179.5999999999999"/>
    <n v="0"/>
  </r>
  <r>
    <x v="469"/>
    <x v="2"/>
    <x v="5"/>
    <x v="2530"/>
    <x v="1"/>
    <x v="25"/>
    <x v="8760"/>
    <n v="1650"/>
    <n v="1650"/>
    <n v="0"/>
  </r>
  <r>
    <x v="469"/>
    <x v="2"/>
    <x v="5"/>
    <x v="2530"/>
    <x v="1"/>
    <x v="48"/>
    <x v="12013"/>
    <n v="532.88"/>
    <n v="532.88"/>
    <n v="0"/>
  </r>
  <r>
    <x v="469"/>
    <x v="2"/>
    <x v="5"/>
    <x v="2530"/>
    <x v="1"/>
    <x v="78"/>
    <x v="6806"/>
    <n v="14.69"/>
    <n v="14.69"/>
    <n v="0"/>
  </r>
  <r>
    <x v="469"/>
    <x v="2"/>
    <x v="5"/>
    <x v="2530"/>
    <x v="1"/>
    <x v="1269"/>
    <x v="9444"/>
    <n v="55"/>
    <n v="55"/>
    <n v="0"/>
  </r>
  <r>
    <x v="469"/>
    <x v="2"/>
    <x v="5"/>
    <x v="2530"/>
    <x v="1"/>
    <x v="1270"/>
    <x v="12014"/>
    <n v="470"/>
    <n v="470"/>
    <n v="0"/>
  </r>
  <r>
    <x v="469"/>
    <x v="2"/>
    <x v="5"/>
    <x v="2530"/>
    <x v="1"/>
    <x v="1271"/>
    <x v="5843"/>
    <n v="667.4"/>
    <n v="667.4"/>
    <n v="0"/>
  </r>
  <r>
    <x v="469"/>
    <x v="2"/>
    <x v="5"/>
    <x v="2530"/>
    <x v="1"/>
    <x v="80"/>
    <x v="6990"/>
    <n v="331.2"/>
    <n v="331.2"/>
    <n v="0"/>
  </r>
  <r>
    <x v="469"/>
    <x v="2"/>
    <x v="5"/>
    <x v="2530"/>
    <x v="1"/>
    <x v="54"/>
    <x v="9010"/>
    <n v="117.4"/>
    <n v="117.4"/>
    <n v="0"/>
  </r>
  <r>
    <x v="469"/>
    <x v="2"/>
    <x v="5"/>
    <x v="2530"/>
    <x v="1"/>
    <x v="593"/>
    <x v="10123"/>
    <n v="816.8"/>
    <n v="816.8"/>
    <n v="0"/>
  </r>
  <r>
    <x v="2"/>
    <x v="1"/>
    <x v="1"/>
    <x v="3088"/>
    <x v="57"/>
    <x v="4"/>
    <x v="12015"/>
    <n v="1132.4100000000001"/>
    <n v="1132.4100000000001"/>
    <n v="0"/>
  </r>
  <r>
    <x v="2"/>
    <x v="1"/>
    <x v="1"/>
    <x v="3088"/>
    <x v="57"/>
    <x v="0"/>
    <x v="12016"/>
    <n v="64.67"/>
    <n v="64.67"/>
    <n v="0"/>
  </r>
  <r>
    <x v="2"/>
    <x v="1"/>
    <x v="1"/>
    <x v="3088"/>
    <x v="57"/>
    <x v="17"/>
    <x v="9817"/>
    <n v="325.95999999999998"/>
    <n v="325.95999999999998"/>
    <n v="0"/>
  </r>
  <r>
    <x v="366"/>
    <x v="2"/>
    <x v="9"/>
    <x v="2779"/>
    <x v="223"/>
    <x v="25"/>
    <x v="5784"/>
    <n v="393"/>
    <n v="393"/>
    <n v="0"/>
  </r>
  <r>
    <x v="366"/>
    <x v="2"/>
    <x v="9"/>
    <x v="2779"/>
    <x v="223"/>
    <x v="0"/>
    <x v="6249"/>
    <n v="398.4"/>
    <n v="398.4"/>
    <n v="0"/>
  </r>
  <r>
    <x v="366"/>
    <x v="2"/>
    <x v="9"/>
    <x v="2779"/>
    <x v="223"/>
    <x v="16"/>
    <x v="9446"/>
    <n v="788.25"/>
    <n v="788.25"/>
    <n v="0"/>
  </r>
  <r>
    <x v="366"/>
    <x v="2"/>
    <x v="9"/>
    <x v="2779"/>
    <x v="223"/>
    <x v="91"/>
    <x v="9446"/>
    <n v="-788.25"/>
    <n v="-788.25"/>
    <n v="0"/>
  </r>
  <r>
    <x v="366"/>
    <x v="2"/>
    <x v="9"/>
    <x v="2779"/>
    <x v="223"/>
    <x v="424"/>
    <x v="9446"/>
    <n v="788.25"/>
    <n v="788.25"/>
    <n v="0"/>
  </r>
  <r>
    <x v="366"/>
    <x v="2"/>
    <x v="9"/>
    <x v="2779"/>
    <x v="223"/>
    <x v="19"/>
    <x v="5785"/>
    <n v="105"/>
    <n v="105"/>
    <n v="0"/>
  </r>
  <r>
    <x v="366"/>
    <x v="2"/>
    <x v="9"/>
    <x v="2779"/>
    <x v="223"/>
    <x v="101"/>
    <x v="554"/>
    <n v="400"/>
    <n v="400"/>
    <n v="0"/>
  </r>
  <r>
    <x v="374"/>
    <x v="2"/>
    <x v="28"/>
    <x v="2780"/>
    <x v="158"/>
    <x v="4"/>
    <x v="9447"/>
    <n v="6666.67"/>
    <n v="5120.1000000000004"/>
    <n v="1546.57"/>
  </r>
  <r>
    <x v="367"/>
    <x v="2"/>
    <x v="9"/>
    <x v="2580"/>
    <x v="365"/>
    <x v="95"/>
    <x v="8599"/>
    <n v="4536"/>
    <n v="4536"/>
    <n v="0"/>
  </r>
  <r>
    <x v="2"/>
    <x v="1"/>
    <x v="1"/>
    <x v="2581"/>
    <x v="48"/>
    <x v="46"/>
    <x v="12017"/>
    <n v="250"/>
    <n v="250"/>
    <n v="0"/>
  </r>
  <r>
    <x v="95"/>
    <x v="2"/>
    <x v="2"/>
    <x v="2782"/>
    <x v="81"/>
    <x v="25"/>
    <x v="12018"/>
    <n v="14454.8"/>
    <n v="223.2"/>
    <n v="14231.6"/>
  </r>
  <r>
    <x v="385"/>
    <x v="2"/>
    <x v="8"/>
    <x v="2583"/>
    <x v="223"/>
    <x v="4"/>
    <x v="7775"/>
    <n v="804.75"/>
    <n v="804.75"/>
    <n v="0"/>
  </r>
  <r>
    <x v="2"/>
    <x v="1"/>
    <x v="1"/>
    <x v="2586"/>
    <x v="225"/>
    <x v="16"/>
    <x v="12019"/>
    <n v="60.27"/>
    <n v="60.27"/>
    <n v="0"/>
  </r>
  <r>
    <x v="2"/>
    <x v="1"/>
    <x v="1"/>
    <x v="2591"/>
    <x v="99"/>
    <x v="0"/>
    <x v="12020"/>
    <n v="114.58"/>
    <n v="114.58"/>
    <n v="0"/>
  </r>
  <r>
    <x v="420"/>
    <x v="2"/>
    <x v="28"/>
    <x v="3235"/>
    <x v="200"/>
    <x v="4"/>
    <x v="12021"/>
    <n v="5500"/>
    <n v="5500"/>
    <n v="0"/>
  </r>
  <r>
    <x v="2"/>
    <x v="1"/>
    <x v="1"/>
    <x v="2695"/>
    <x v="64"/>
    <x v="0"/>
    <x v="12022"/>
    <n v="47.12"/>
    <n v="47.12"/>
    <n v="0"/>
  </r>
  <r>
    <x v="2"/>
    <x v="1"/>
    <x v="1"/>
    <x v="2695"/>
    <x v="64"/>
    <x v="17"/>
    <x v="12023"/>
    <n v="21.96"/>
    <n v="21.96"/>
    <n v="0"/>
  </r>
  <r>
    <x v="2"/>
    <x v="1"/>
    <x v="1"/>
    <x v="2695"/>
    <x v="64"/>
    <x v="95"/>
    <x v="12024"/>
    <n v="34.04"/>
    <n v="34.04"/>
    <n v="0"/>
  </r>
  <r>
    <x v="2"/>
    <x v="1"/>
    <x v="1"/>
    <x v="2695"/>
    <x v="64"/>
    <x v="19"/>
    <x v="12025"/>
    <n v="32.82"/>
    <n v="32.82"/>
    <n v="0"/>
  </r>
  <r>
    <x v="2"/>
    <x v="1"/>
    <x v="1"/>
    <x v="2695"/>
    <x v="64"/>
    <x v="106"/>
    <x v="12026"/>
    <n v="119.04"/>
    <n v="119.04"/>
    <n v="0"/>
  </r>
  <r>
    <x v="2"/>
    <x v="1"/>
    <x v="1"/>
    <x v="2695"/>
    <x v="64"/>
    <x v="24"/>
    <x v="12027"/>
    <n v="31.56"/>
    <n v="31.56"/>
    <n v="0"/>
  </r>
  <r>
    <x v="2"/>
    <x v="1"/>
    <x v="1"/>
    <x v="2695"/>
    <x v="64"/>
    <x v="121"/>
    <x v="12028"/>
    <n v="408"/>
    <n v="408"/>
    <n v="0"/>
  </r>
  <r>
    <x v="2"/>
    <x v="1"/>
    <x v="1"/>
    <x v="2696"/>
    <x v="328"/>
    <x v="46"/>
    <x v="12029"/>
    <n v="3375"/>
    <n v="3375"/>
    <n v="0"/>
  </r>
  <r>
    <x v="2"/>
    <x v="1"/>
    <x v="1"/>
    <x v="2697"/>
    <x v="392"/>
    <x v="17"/>
    <x v="12030"/>
    <n v="4013.55"/>
    <n v="4013.55"/>
    <n v="0"/>
  </r>
  <r>
    <x v="2"/>
    <x v="1"/>
    <x v="1"/>
    <x v="2697"/>
    <x v="392"/>
    <x v="94"/>
    <x v="12031"/>
    <n v="252.45"/>
    <n v="252.45"/>
    <n v="0"/>
  </r>
  <r>
    <x v="2"/>
    <x v="1"/>
    <x v="1"/>
    <x v="2697"/>
    <x v="392"/>
    <x v="48"/>
    <x v="12032"/>
    <n v="566.01"/>
    <n v="566.01"/>
    <n v="0"/>
  </r>
  <r>
    <x v="2"/>
    <x v="1"/>
    <x v="1"/>
    <x v="2697"/>
    <x v="392"/>
    <x v="18"/>
    <x v="12033"/>
    <n v="615.57000000000005"/>
    <n v="615.57000000000005"/>
    <n v="0"/>
  </r>
  <r>
    <x v="366"/>
    <x v="2"/>
    <x v="9"/>
    <x v="3236"/>
    <x v="15"/>
    <x v="4"/>
    <x v="12034"/>
    <n v="5000"/>
    <n v="2496"/>
    <n v="2504"/>
  </r>
  <r>
    <x v="2"/>
    <x v="1"/>
    <x v="1"/>
    <x v="2770"/>
    <x v="37"/>
    <x v="18"/>
    <x v="12035"/>
    <n v="117.36"/>
    <n v="117.36"/>
    <n v="0"/>
  </r>
  <r>
    <x v="459"/>
    <x v="2"/>
    <x v="23"/>
    <x v="3237"/>
    <x v="436"/>
    <x v="4"/>
    <x v="12036"/>
    <n v="284500"/>
    <n v="0"/>
    <n v="284500"/>
  </r>
  <r>
    <x v="556"/>
    <x v="2"/>
    <x v="30"/>
    <x v="3238"/>
    <x v="451"/>
    <x v="4"/>
    <x v="12037"/>
    <n v="126077"/>
    <n v="0"/>
    <n v="126077"/>
  </r>
  <r>
    <x v="341"/>
    <x v="2"/>
    <x v="5"/>
    <x v="3239"/>
    <x v="78"/>
    <x v="4"/>
    <x v="12038"/>
    <n v="17909"/>
    <n v="0"/>
    <n v="17909"/>
  </r>
  <r>
    <x v="91"/>
    <x v="2"/>
    <x v="5"/>
    <x v="3240"/>
    <x v="33"/>
    <x v="4"/>
    <x v="12039"/>
    <n v="98522.91"/>
    <n v="0"/>
    <n v="98522.91"/>
  </r>
  <r>
    <x v="579"/>
    <x v="2"/>
    <x v="16"/>
    <x v="3241"/>
    <x v="103"/>
    <x v="4"/>
    <x v="12040"/>
    <n v="86753"/>
    <n v="0"/>
    <n v="86753"/>
  </r>
  <r>
    <x v="319"/>
    <x v="2"/>
    <x v="5"/>
    <x v="3242"/>
    <x v="44"/>
    <x v="4"/>
    <x v="12041"/>
    <n v="102863.66"/>
    <n v="0"/>
    <n v="102863.66"/>
  </r>
  <r>
    <x v="110"/>
    <x v="2"/>
    <x v="2"/>
    <x v="3243"/>
    <x v="93"/>
    <x v="4"/>
    <x v="12042"/>
    <n v="808"/>
    <n v="0"/>
    <n v="808"/>
  </r>
  <r>
    <x v="90"/>
    <x v="2"/>
    <x v="5"/>
    <x v="3244"/>
    <x v="1"/>
    <x v="46"/>
    <x v="12043"/>
    <n v="19.14"/>
    <n v="0"/>
    <n v="19.14"/>
  </r>
  <r>
    <x v="90"/>
    <x v="2"/>
    <x v="5"/>
    <x v="3244"/>
    <x v="1"/>
    <x v="95"/>
    <x v="12044"/>
    <n v="126.49"/>
    <n v="0"/>
    <n v="126.49"/>
  </r>
  <r>
    <x v="90"/>
    <x v="2"/>
    <x v="5"/>
    <x v="3244"/>
    <x v="1"/>
    <x v="101"/>
    <x v="12045"/>
    <n v="358.8"/>
    <n v="0"/>
    <n v="358.8"/>
  </r>
  <r>
    <x v="90"/>
    <x v="2"/>
    <x v="5"/>
    <x v="3244"/>
    <x v="1"/>
    <x v="25"/>
    <x v="12046"/>
    <n v="414.4"/>
    <n v="0"/>
    <n v="414.4"/>
  </r>
  <r>
    <x v="90"/>
    <x v="2"/>
    <x v="5"/>
    <x v="3244"/>
    <x v="1"/>
    <x v="4"/>
    <x v="12047"/>
    <n v="210"/>
    <n v="0"/>
    <n v="210"/>
  </r>
  <r>
    <x v="90"/>
    <x v="2"/>
    <x v="5"/>
    <x v="3244"/>
    <x v="1"/>
    <x v="62"/>
    <x v="12048"/>
    <n v="206.04"/>
    <n v="0"/>
    <n v="206.04"/>
  </r>
  <r>
    <x v="90"/>
    <x v="2"/>
    <x v="5"/>
    <x v="3244"/>
    <x v="1"/>
    <x v="48"/>
    <x v="12049"/>
    <n v="122.78"/>
    <n v="0"/>
    <n v="122.78"/>
  </r>
  <r>
    <x v="90"/>
    <x v="2"/>
    <x v="5"/>
    <x v="3244"/>
    <x v="1"/>
    <x v="18"/>
    <x v="12050"/>
    <n v="1764.33"/>
    <n v="0"/>
    <n v="1764.33"/>
  </r>
  <r>
    <x v="90"/>
    <x v="2"/>
    <x v="5"/>
    <x v="3244"/>
    <x v="1"/>
    <x v="17"/>
    <x v="12051"/>
    <n v="177.62"/>
    <n v="0"/>
    <n v="177.62"/>
  </r>
  <r>
    <x v="90"/>
    <x v="2"/>
    <x v="5"/>
    <x v="3244"/>
    <x v="1"/>
    <x v="19"/>
    <x v="12052"/>
    <n v="301.22000000000003"/>
    <n v="0"/>
    <n v="301.22000000000003"/>
  </r>
  <r>
    <x v="90"/>
    <x v="2"/>
    <x v="5"/>
    <x v="3244"/>
    <x v="1"/>
    <x v="106"/>
    <x v="12053"/>
    <n v="3890"/>
    <n v="0"/>
    <n v="3890"/>
  </r>
  <r>
    <x v="90"/>
    <x v="2"/>
    <x v="5"/>
    <x v="3244"/>
    <x v="1"/>
    <x v="0"/>
    <x v="12054"/>
    <n v="85.05"/>
    <n v="0"/>
    <n v="85.05"/>
  </r>
  <r>
    <x v="90"/>
    <x v="2"/>
    <x v="5"/>
    <x v="3244"/>
    <x v="1"/>
    <x v="20"/>
    <x v="12055"/>
    <n v="281.45"/>
    <n v="0"/>
    <n v="281.45"/>
  </r>
  <r>
    <x v="90"/>
    <x v="2"/>
    <x v="5"/>
    <x v="3244"/>
    <x v="1"/>
    <x v="42"/>
    <x v="12056"/>
    <n v="196"/>
    <n v="0"/>
    <n v="196"/>
  </r>
  <r>
    <x v="90"/>
    <x v="2"/>
    <x v="5"/>
    <x v="3244"/>
    <x v="1"/>
    <x v="16"/>
    <x v="12057"/>
    <n v="109.62"/>
    <n v="0"/>
    <n v="109.62"/>
  </r>
  <r>
    <x v="200"/>
    <x v="2"/>
    <x v="5"/>
    <x v="3245"/>
    <x v="224"/>
    <x v="4"/>
    <x v="12058"/>
    <n v="39782.83"/>
    <n v="0"/>
    <n v="39782.83"/>
  </r>
  <r>
    <x v="210"/>
    <x v="2"/>
    <x v="3"/>
    <x v="3246"/>
    <x v="520"/>
    <x v="25"/>
    <x v="12059"/>
    <n v="2640"/>
    <n v="0"/>
    <n v="2640"/>
  </r>
  <r>
    <x v="210"/>
    <x v="2"/>
    <x v="3"/>
    <x v="3246"/>
    <x v="520"/>
    <x v="4"/>
    <x v="12060"/>
    <n v="3520"/>
    <n v="0"/>
    <n v="3520"/>
  </r>
  <r>
    <x v="95"/>
    <x v="2"/>
    <x v="2"/>
    <x v="3247"/>
    <x v="45"/>
    <x v="4"/>
    <x v="12061"/>
    <n v="16000"/>
    <n v="0"/>
    <n v="16000"/>
  </r>
  <r>
    <x v="151"/>
    <x v="2"/>
    <x v="2"/>
    <x v="3230"/>
    <x v="61"/>
    <x v="25"/>
    <x v="12062"/>
    <n v="400.3"/>
    <n v="0"/>
    <n v="400.3"/>
  </r>
  <r>
    <x v="151"/>
    <x v="2"/>
    <x v="2"/>
    <x v="3230"/>
    <x v="61"/>
    <x v="48"/>
    <x v="12063"/>
    <n v="340.8"/>
    <n v="0"/>
    <n v="340.8"/>
  </r>
  <r>
    <x v="151"/>
    <x v="2"/>
    <x v="2"/>
    <x v="3230"/>
    <x v="61"/>
    <x v="95"/>
    <x v="11943"/>
    <n v="37.76"/>
    <n v="0"/>
    <n v="37.76"/>
  </r>
  <r>
    <x v="151"/>
    <x v="2"/>
    <x v="2"/>
    <x v="3230"/>
    <x v="61"/>
    <x v="17"/>
    <x v="12064"/>
    <n v="525.84"/>
    <n v="0"/>
    <n v="525.84"/>
  </r>
  <r>
    <x v="91"/>
    <x v="2"/>
    <x v="5"/>
    <x v="3248"/>
    <x v="89"/>
    <x v="4"/>
    <x v="12065"/>
    <n v="99176"/>
    <n v="0"/>
    <n v="99176"/>
  </r>
  <r>
    <x v="217"/>
    <x v="0"/>
    <x v="11"/>
    <x v="3249"/>
    <x v="44"/>
    <x v="4"/>
    <x v="12066"/>
    <n v="39384"/>
    <n v="0"/>
    <n v="39384"/>
  </r>
  <r>
    <x v="217"/>
    <x v="0"/>
    <x v="11"/>
    <x v="3249"/>
    <x v="44"/>
    <x v="13"/>
    <x v="12066"/>
    <n v="-39384"/>
    <n v="0"/>
    <n v="-39384"/>
  </r>
  <r>
    <x v="38"/>
    <x v="2"/>
    <x v="5"/>
    <x v="3231"/>
    <x v="1"/>
    <x v="4"/>
    <x v="12067"/>
    <n v="9050"/>
    <n v="0"/>
    <n v="9050"/>
  </r>
  <r>
    <x v="38"/>
    <x v="2"/>
    <x v="5"/>
    <x v="3231"/>
    <x v="1"/>
    <x v="17"/>
    <x v="12068"/>
    <n v="5430"/>
    <n v="0"/>
    <n v="5430"/>
  </r>
  <r>
    <x v="580"/>
    <x v="2"/>
    <x v="14"/>
    <x v="3250"/>
    <x v="45"/>
    <x v="4"/>
    <x v="12069"/>
    <n v="27625"/>
    <n v="0"/>
    <n v="27625"/>
  </r>
  <r>
    <x v="343"/>
    <x v="2"/>
    <x v="5"/>
    <x v="3251"/>
    <x v="81"/>
    <x v="4"/>
    <x v="12070"/>
    <n v="20800"/>
    <n v="0"/>
    <n v="20800"/>
  </r>
  <r>
    <x v="110"/>
    <x v="2"/>
    <x v="2"/>
    <x v="3252"/>
    <x v="74"/>
    <x v="4"/>
    <x v="12071"/>
    <n v="58415"/>
    <n v="0"/>
    <n v="58415"/>
  </r>
  <r>
    <x v="581"/>
    <x v="2"/>
    <x v="9"/>
    <x v="3253"/>
    <x v="200"/>
    <x v="0"/>
    <x v="12072"/>
    <n v="2733"/>
    <n v="0"/>
    <n v="2733"/>
  </r>
  <r>
    <x v="582"/>
    <x v="2"/>
    <x v="9"/>
    <x v="3253"/>
    <x v="200"/>
    <x v="4"/>
    <x v="12072"/>
    <n v="2734"/>
    <n v="0"/>
    <n v="2734"/>
  </r>
  <r>
    <x v="583"/>
    <x v="2"/>
    <x v="9"/>
    <x v="3253"/>
    <x v="200"/>
    <x v="25"/>
    <x v="12072"/>
    <n v="2733"/>
    <n v="0"/>
    <n v="2733"/>
  </r>
  <r>
    <x v="466"/>
    <x v="2"/>
    <x v="5"/>
    <x v="3254"/>
    <x v="56"/>
    <x v="4"/>
    <x v="12073"/>
    <n v="75380"/>
    <n v="0"/>
    <n v="75380"/>
  </r>
  <r>
    <x v="576"/>
    <x v="2"/>
    <x v="30"/>
    <x v="3255"/>
    <x v="451"/>
    <x v="4"/>
    <x v="12074"/>
    <n v="45649"/>
    <n v="0"/>
    <n v="45649"/>
  </r>
  <r>
    <x v="576"/>
    <x v="2"/>
    <x v="30"/>
    <x v="3255"/>
    <x v="451"/>
    <x v="25"/>
    <x v="12075"/>
    <n v="101517"/>
    <n v="0"/>
    <n v="101517"/>
  </r>
  <r>
    <x v="110"/>
    <x v="2"/>
    <x v="2"/>
    <x v="3256"/>
    <x v="521"/>
    <x v="4"/>
    <x v="12076"/>
    <n v="2000"/>
    <n v="0"/>
    <n v="2000"/>
  </r>
  <r>
    <x v="386"/>
    <x v="2"/>
    <x v="8"/>
    <x v="2298"/>
    <x v="5"/>
    <x v="1272"/>
    <x v="8839"/>
    <n v="53.58"/>
    <n v="53.58"/>
    <n v="0"/>
  </r>
  <r>
    <x v="386"/>
    <x v="2"/>
    <x v="8"/>
    <x v="2298"/>
    <x v="5"/>
    <x v="1273"/>
    <x v="12077"/>
    <n v="304.49"/>
    <n v="304.49"/>
    <n v="0"/>
  </r>
  <r>
    <x v="386"/>
    <x v="2"/>
    <x v="8"/>
    <x v="2298"/>
    <x v="5"/>
    <x v="1274"/>
    <x v="12078"/>
    <n v="741.05"/>
    <n v="741.05"/>
    <n v="0"/>
  </r>
  <r>
    <x v="386"/>
    <x v="2"/>
    <x v="8"/>
    <x v="2298"/>
    <x v="5"/>
    <x v="1275"/>
    <x v="12079"/>
    <n v="25.78"/>
    <n v="25.78"/>
    <n v="0"/>
  </r>
  <r>
    <x v="387"/>
    <x v="2"/>
    <x v="8"/>
    <x v="2298"/>
    <x v="5"/>
    <x v="178"/>
    <x v="12080"/>
    <n v="5000.8"/>
    <n v="5000.8"/>
    <n v="0"/>
  </r>
  <r>
    <x v="387"/>
    <x v="2"/>
    <x v="8"/>
    <x v="2298"/>
    <x v="5"/>
    <x v="1276"/>
    <x v="12081"/>
    <n v="957.44"/>
    <n v="957.44"/>
    <n v="0"/>
  </r>
  <r>
    <x v="387"/>
    <x v="2"/>
    <x v="8"/>
    <x v="2298"/>
    <x v="5"/>
    <x v="80"/>
    <x v="8748"/>
    <n v="197.25"/>
    <n v="197.25"/>
    <n v="0"/>
  </r>
  <r>
    <x v="387"/>
    <x v="2"/>
    <x v="8"/>
    <x v="2298"/>
    <x v="5"/>
    <x v="1277"/>
    <x v="8888"/>
    <n v="41.04"/>
    <n v="41.04"/>
    <n v="0"/>
  </r>
  <r>
    <x v="385"/>
    <x v="2"/>
    <x v="8"/>
    <x v="2298"/>
    <x v="5"/>
    <x v="54"/>
    <x v="4248"/>
    <n v="62.37"/>
    <n v="62.37"/>
    <n v="0"/>
  </r>
  <r>
    <x v="385"/>
    <x v="2"/>
    <x v="8"/>
    <x v="2298"/>
    <x v="5"/>
    <x v="1278"/>
    <x v="9841"/>
    <n v="45.68"/>
    <n v="45.68"/>
    <n v="0"/>
  </r>
  <r>
    <x v="385"/>
    <x v="2"/>
    <x v="8"/>
    <x v="2298"/>
    <x v="5"/>
    <x v="1279"/>
    <x v="6997"/>
    <n v="82.87"/>
    <n v="82.87"/>
    <n v="0"/>
  </r>
  <r>
    <x v="385"/>
    <x v="2"/>
    <x v="8"/>
    <x v="2298"/>
    <x v="5"/>
    <x v="1280"/>
    <x v="7917"/>
    <n v="5.42"/>
    <n v="5.42"/>
    <n v="0"/>
  </r>
  <r>
    <x v="385"/>
    <x v="2"/>
    <x v="8"/>
    <x v="2298"/>
    <x v="5"/>
    <x v="58"/>
    <x v="12082"/>
    <n v="3462.3"/>
    <n v="3462.3"/>
    <n v="0"/>
  </r>
  <r>
    <x v="385"/>
    <x v="2"/>
    <x v="8"/>
    <x v="2298"/>
    <x v="5"/>
    <x v="1281"/>
    <x v="12083"/>
    <n v="49.4"/>
    <n v="49.4"/>
    <n v="0"/>
  </r>
  <r>
    <x v="385"/>
    <x v="2"/>
    <x v="8"/>
    <x v="2298"/>
    <x v="5"/>
    <x v="1282"/>
    <x v="12084"/>
    <n v="90.5"/>
    <n v="90.5"/>
    <n v="0"/>
  </r>
  <r>
    <x v="119"/>
    <x v="2"/>
    <x v="5"/>
    <x v="2301"/>
    <x v="362"/>
    <x v="46"/>
    <x v="12085"/>
    <n v="9146.2099999999991"/>
    <n v="9146.2099999999991"/>
    <n v="0"/>
  </r>
  <r>
    <x v="119"/>
    <x v="2"/>
    <x v="5"/>
    <x v="2301"/>
    <x v="362"/>
    <x v="20"/>
    <x v="12086"/>
    <n v="63.13"/>
    <n v="63.13"/>
    <n v="0"/>
  </r>
  <r>
    <x v="119"/>
    <x v="2"/>
    <x v="5"/>
    <x v="2301"/>
    <x v="362"/>
    <x v="119"/>
    <x v="12087"/>
    <n v="65.2"/>
    <n v="65.2"/>
    <n v="0"/>
  </r>
  <r>
    <x v="119"/>
    <x v="2"/>
    <x v="5"/>
    <x v="2301"/>
    <x v="362"/>
    <x v="131"/>
    <x v="199"/>
    <n v="18.309999999999999"/>
    <n v="18.309999999999999"/>
    <n v="0"/>
  </r>
  <r>
    <x v="119"/>
    <x v="2"/>
    <x v="5"/>
    <x v="2301"/>
    <x v="362"/>
    <x v="271"/>
    <x v="12088"/>
    <n v="2.74"/>
    <n v="2.74"/>
    <n v="0"/>
  </r>
  <r>
    <x v="119"/>
    <x v="2"/>
    <x v="5"/>
    <x v="2301"/>
    <x v="362"/>
    <x v="294"/>
    <x v="12089"/>
    <n v="0.41"/>
    <n v="0.41"/>
    <n v="0"/>
  </r>
  <r>
    <x v="119"/>
    <x v="2"/>
    <x v="5"/>
    <x v="2301"/>
    <x v="362"/>
    <x v="593"/>
    <x v="12090"/>
    <n v="92.91"/>
    <n v="92.91"/>
    <n v="0"/>
  </r>
  <r>
    <x v="119"/>
    <x v="2"/>
    <x v="5"/>
    <x v="2301"/>
    <x v="362"/>
    <x v="426"/>
    <x v="12091"/>
    <n v="25.08"/>
    <n v="25.08"/>
    <n v="0"/>
  </r>
  <r>
    <x v="366"/>
    <x v="2"/>
    <x v="9"/>
    <x v="2784"/>
    <x v="476"/>
    <x v="0"/>
    <x v="10736"/>
    <n v="2847"/>
    <n v="2847"/>
    <n v="0"/>
  </r>
  <r>
    <x v="2"/>
    <x v="1"/>
    <x v="1"/>
    <x v="2344"/>
    <x v="190"/>
    <x v="18"/>
    <x v="12092"/>
    <n v="14.47"/>
    <n v="14.47"/>
    <n v="0"/>
  </r>
  <r>
    <x v="2"/>
    <x v="1"/>
    <x v="1"/>
    <x v="2344"/>
    <x v="190"/>
    <x v="21"/>
    <x v="12093"/>
    <n v="17.21"/>
    <n v="17.21"/>
    <n v="0"/>
  </r>
  <r>
    <x v="2"/>
    <x v="1"/>
    <x v="1"/>
    <x v="2344"/>
    <x v="190"/>
    <x v="524"/>
    <x v="12094"/>
    <n v="12.95"/>
    <n v="12.95"/>
    <n v="0"/>
  </r>
  <r>
    <x v="2"/>
    <x v="1"/>
    <x v="1"/>
    <x v="2344"/>
    <x v="190"/>
    <x v="478"/>
    <x v="420"/>
    <n v="51.66"/>
    <n v="51.66"/>
    <n v="0"/>
  </r>
  <r>
    <x v="2"/>
    <x v="1"/>
    <x v="1"/>
    <x v="2920"/>
    <x v="90"/>
    <x v="4"/>
    <x v="3348"/>
    <n v="662.5"/>
    <n v="662.5"/>
    <n v="0"/>
  </r>
  <r>
    <x v="2"/>
    <x v="1"/>
    <x v="1"/>
    <x v="2634"/>
    <x v="200"/>
    <x v="19"/>
    <x v="12095"/>
    <n v="2323.7399999999998"/>
    <n v="2323.7399999999998"/>
    <n v="0"/>
  </r>
  <r>
    <x v="188"/>
    <x v="2"/>
    <x v="14"/>
    <x v="2848"/>
    <x v="34"/>
    <x v="46"/>
    <x v="9703"/>
    <n v="535.26"/>
    <n v="535.26"/>
    <n v="0"/>
  </r>
  <r>
    <x v="309"/>
    <x v="2"/>
    <x v="28"/>
    <x v="2992"/>
    <x v="200"/>
    <x v="218"/>
    <x v="10299"/>
    <n v="32470"/>
    <n v="32470"/>
    <n v="0"/>
  </r>
  <r>
    <x v="38"/>
    <x v="2"/>
    <x v="5"/>
    <x v="2639"/>
    <x v="1"/>
    <x v="19"/>
    <x v="12096"/>
    <n v="51"/>
    <n v="51"/>
    <n v="0"/>
  </r>
  <r>
    <x v="2"/>
    <x v="1"/>
    <x v="1"/>
    <x v="2641"/>
    <x v="391"/>
    <x v="0"/>
    <x v="12097"/>
    <n v="4063.83"/>
    <n v="4063.83"/>
    <n v="0"/>
  </r>
  <r>
    <x v="247"/>
    <x v="0"/>
    <x v="15"/>
    <x v="2642"/>
    <x v="223"/>
    <x v="4"/>
    <x v="12098"/>
    <n v="1179"/>
    <n v="1179"/>
    <n v="0"/>
  </r>
  <r>
    <x v="247"/>
    <x v="0"/>
    <x v="15"/>
    <x v="2642"/>
    <x v="223"/>
    <x v="62"/>
    <x v="12099"/>
    <n v="71.790000000000006"/>
    <n v="71.790000000000006"/>
    <n v="0"/>
  </r>
  <r>
    <x v="2"/>
    <x v="1"/>
    <x v="1"/>
    <x v="2643"/>
    <x v="51"/>
    <x v="4"/>
    <x v="12100"/>
    <n v="5487.18"/>
    <n v="5487.18"/>
    <n v="0"/>
  </r>
  <r>
    <x v="584"/>
    <x v="2"/>
    <x v="28"/>
    <x v="3257"/>
    <x v="264"/>
    <x v="4"/>
    <x v="12101"/>
    <n v="6624"/>
    <n v="0"/>
    <n v="6624"/>
  </r>
  <r>
    <x v="585"/>
    <x v="2"/>
    <x v="28"/>
    <x v="3257"/>
    <x v="264"/>
    <x v="25"/>
    <x v="12102"/>
    <n v="6624"/>
    <n v="0"/>
    <n v="6624"/>
  </r>
  <r>
    <x v="38"/>
    <x v="2"/>
    <x v="5"/>
    <x v="3258"/>
    <x v="81"/>
    <x v="4"/>
    <x v="12103"/>
    <n v="16111.38"/>
    <n v="0"/>
    <n v="16111.38"/>
  </r>
  <r>
    <x v="91"/>
    <x v="2"/>
    <x v="5"/>
    <x v="3259"/>
    <x v="522"/>
    <x v="0"/>
    <x v="12104"/>
    <n v="249.36"/>
    <n v="0"/>
    <n v="249.36"/>
  </r>
  <r>
    <x v="151"/>
    <x v="2"/>
    <x v="2"/>
    <x v="3259"/>
    <x v="522"/>
    <x v="4"/>
    <x v="12104"/>
    <n v="249.36"/>
    <n v="0"/>
    <n v="249.36"/>
  </r>
  <r>
    <x v="91"/>
    <x v="2"/>
    <x v="5"/>
    <x v="3259"/>
    <x v="522"/>
    <x v="17"/>
    <x v="12105"/>
    <n v="280"/>
    <n v="0"/>
    <n v="280"/>
  </r>
  <r>
    <x v="38"/>
    <x v="2"/>
    <x v="5"/>
    <x v="3259"/>
    <x v="522"/>
    <x v="46"/>
    <x v="12104"/>
    <n v="249.36"/>
    <n v="0"/>
    <n v="249.36"/>
  </r>
  <r>
    <x v="151"/>
    <x v="2"/>
    <x v="2"/>
    <x v="3259"/>
    <x v="522"/>
    <x v="25"/>
    <x v="12106"/>
    <n v="280"/>
    <n v="0"/>
    <n v="280"/>
  </r>
  <r>
    <x v="2"/>
    <x v="1"/>
    <x v="1"/>
    <x v="2620"/>
    <x v="364"/>
    <x v="249"/>
    <x v="12107"/>
    <n v="186.75"/>
    <n v="186.75"/>
    <n v="0"/>
  </r>
  <r>
    <x v="2"/>
    <x v="1"/>
    <x v="1"/>
    <x v="2761"/>
    <x v="99"/>
    <x v="25"/>
    <x v="12108"/>
    <n v="317"/>
    <n v="317"/>
    <n v="0"/>
  </r>
  <r>
    <x v="2"/>
    <x v="1"/>
    <x v="1"/>
    <x v="2841"/>
    <x v="226"/>
    <x v="25"/>
    <x v="12109"/>
    <n v="528"/>
    <n v="528"/>
    <n v="0"/>
  </r>
  <r>
    <x v="2"/>
    <x v="1"/>
    <x v="1"/>
    <x v="2622"/>
    <x v="37"/>
    <x v="4"/>
    <x v="12110"/>
    <n v="439.08"/>
    <n v="439.08"/>
    <n v="0"/>
  </r>
  <r>
    <x v="225"/>
    <x v="0"/>
    <x v="2"/>
    <x v="3260"/>
    <x v="102"/>
    <x v="4"/>
    <x v="12111"/>
    <n v="37400"/>
    <n v="0"/>
    <n v="37400"/>
  </r>
  <r>
    <x v="586"/>
    <x v="2"/>
    <x v="29"/>
    <x v="3261"/>
    <x v="523"/>
    <x v="4"/>
    <x v="12112"/>
    <n v="64522.720000000001"/>
    <n v="0"/>
    <n v="64522.720000000001"/>
  </r>
  <r>
    <x v="587"/>
    <x v="2"/>
    <x v="16"/>
    <x v="3262"/>
    <x v="103"/>
    <x v="4"/>
    <x v="12113"/>
    <n v="13500"/>
    <n v="0"/>
    <n v="13500"/>
  </r>
  <r>
    <x v="573"/>
    <x v="2"/>
    <x v="5"/>
    <x v="3263"/>
    <x v="56"/>
    <x v="4"/>
    <x v="12114"/>
    <n v="103434.45"/>
    <n v="0"/>
    <n v="103434.45"/>
  </r>
  <r>
    <x v="588"/>
    <x v="2"/>
    <x v="5"/>
    <x v="3263"/>
    <x v="56"/>
    <x v="25"/>
    <x v="12115"/>
    <n v="93030"/>
    <n v="0"/>
    <n v="93030"/>
  </r>
  <r>
    <x v="152"/>
    <x v="0"/>
    <x v="2"/>
    <x v="3264"/>
    <x v="81"/>
    <x v="4"/>
    <x v="12116"/>
    <n v="39200"/>
    <n v="0"/>
    <n v="39200"/>
  </r>
  <r>
    <x v="275"/>
    <x v="2"/>
    <x v="23"/>
    <x v="3265"/>
    <x v="269"/>
    <x v="4"/>
    <x v="12117"/>
    <n v="43650"/>
    <n v="0"/>
    <n v="43650"/>
  </r>
  <r>
    <x v="275"/>
    <x v="2"/>
    <x v="23"/>
    <x v="3265"/>
    <x v="269"/>
    <x v="25"/>
    <x v="741"/>
    <n v="7496"/>
    <n v="0"/>
    <n v="7496"/>
  </r>
  <r>
    <x v="230"/>
    <x v="2"/>
    <x v="5"/>
    <x v="3266"/>
    <x v="56"/>
    <x v="4"/>
    <x v="12118"/>
    <n v="735887"/>
    <n v="0"/>
    <n v="735887"/>
  </r>
  <r>
    <x v="589"/>
    <x v="2"/>
    <x v="9"/>
    <x v="3267"/>
    <x v="200"/>
    <x v="4"/>
    <x v="12119"/>
    <n v="1667"/>
    <n v="0"/>
    <n v="1667"/>
  </r>
  <r>
    <x v="590"/>
    <x v="2"/>
    <x v="9"/>
    <x v="3267"/>
    <x v="200"/>
    <x v="25"/>
    <x v="12119"/>
    <n v="1667"/>
    <n v="0"/>
    <n v="1667"/>
  </r>
  <r>
    <x v="591"/>
    <x v="2"/>
    <x v="9"/>
    <x v="3267"/>
    <x v="200"/>
    <x v="0"/>
    <x v="12119"/>
    <n v="1666"/>
    <n v="0"/>
    <n v="1666"/>
  </r>
  <r>
    <x v="471"/>
    <x v="2"/>
    <x v="28"/>
    <x v="3235"/>
    <x v="200"/>
    <x v="25"/>
    <x v="12021"/>
    <n v="5500"/>
    <n v="5500"/>
    <n v="0"/>
  </r>
  <r>
    <x v="477"/>
    <x v="2"/>
    <x v="9"/>
    <x v="2940"/>
    <x v="200"/>
    <x v="4"/>
    <x v="10074"/>
    <n v="15600"/>
    <n v="15600"/>
    <n v="0"/>
  </r>
  <r>
    <x v="480"/>
    <x v="2"/>
    <x v="8"/>
    <x v="2596"/>
    <x v="49"/>
    <x v="12"/>
    <x v="12120"/>
    <n v="45910"/>
    <n v="45910"/>
    <n v="0"/>
  </r>
  <r>
    <x v="343"/>
    <x v="2"/>
    <x v="5"/>
    <x v="2597"/>
    <x v="1"/>
    <x v="46"/>
    <x v="12121"/>
    <n v="32.76"/>
    <n v="32.76"/>
    <n v="0"/>
  </r>
  <r>
    <x v="343"/>
    <x v="2"/>
    <x v="5"/>
    <x v="2597"/>
    <x v="1"/>
    <x v="19"/>
    <x v="12122"/>
    <n v="66.989999999999995"/>
    <n v="66.989999999999995"/>
    <n v="0"/>
  </r>
  <r>
    <x v="343"/>
    <x v="2"/>
    <x v="5"/>
    <x v="2597"/>
    <x v="1"/>
    <x v="106"/>
    <x v="12123"/>
    <n v="82.8"/>
    <n v="82.8"/>
    <n v="0"/>
  </r>
  <r>
    <x v="343"/>
    <x v="2"/>
    <x v="5"/>
    <x v="2597"/>
    <x v="1"/>
    <x v="21"/>
    <x v="12124"/>
    <n v="64.64"/>
    <n v="64.64"/>
    <n v="0"/>
  </r>
  <r>
    <x v="343"/>
    <x v="2"/>
    <x v="5"/>
    <x v="2597"/>
    <x v="1"/>
    <x v="185"/>
    <x v="12125"/>
    <n v="10.7"/>
    <n v="10.7"/>
    <n v="0"/>
  </r>
  <r>
    <x v="504"/>
    <x v="0"/>
    <x v="8"/>
    <x v="2861"/>
    <x v="361"/>
    <x v="64"/>
    <x v="12126"/>
    <n v="6520"/>
    <n v="6520"/>
    <n v="0"/>
  </r>
  <r>
    <x v="592"/>
    <x v="2"/>
    <x v="16"/>
    <x v="3268"/>
    <x v="14"/>
    <x v="4"/>
    <x v="12127"/>
    <n v="34198.6"/>
    <n v="11068.2"/>
    <n v="23130.400000000001"/>
  </r>
  <r>
    <x v="95"/>
    <x v="2"/>
    <x v="2"/>
    <x v="2862"/>
    <x v="1"/>
    <x v="25"/>
    <x v="12128"/>
    <n v="126"/>
    <n v="126"/>
    <n v="0"/>
  </r>
  <r>
    <x v="2"/>
    <x v="1"/>
    <x v="1"/>
    <x v="2999"/>
    <x v="366"/>
    <x v="4"/>
    <x v="12129"/>
    <n v="5468.55"/>
    <n v="5468.55"/>
    <n v="0"/>
  </r>
  <r>
    <x v="2"/>
    <x v="1"/>
    <x v="1"/>
    <x v="2999"/>
    <x v="366"/>
    <x v="13"/>
    <x v="12129"/>
    <n v="1600"/>
    <n v="1600"/>
    <n v="0"/>
  </r>
  <r>
    <x v="498"/>
    <x v="2"/>
    <x v="32"/>
    <x v="2711"/>
    <x v="461"/>
    <x v="68"/>
    <x v="12130"/>
    <n v="2370"/>
    <n v="2370"/>
    <n v="0"/>
  </r>
  <r>
    <x v="593"/>
    <x v="2"/>
    <x v="16"/>
    <x v="3269"/>
    <x v="519"/>
    <x v="4"/>
    <x v="12131"/>
    <n v="41364"/>
    <n v="0"/>
    <n v="41364"/>
  </r>
  <r>
    <x v="469"/>
    <x v="2"/>
    <x v="5"/>
    <x v="3270"/>
    <x v="81"/>
    <x v="4"/>
    <x v="12132"/>
    <n v="4823.25"/>
    <n v="0"/>
    <n v="4823.25"/>
  </r>
  <r>
    <x v="225"/>
    <x v="0"/>
    <x v="2"/>
    <x v="3271"/>
    <x v="471"/>
    <x v="4"/>
    <x v="12133"/>
    <n v="38105"/>
    <n v="0"/>
    <n v="38105"/>
  </r>
  <r>
    <x v="38"/>
    <x v="2"/>
    <x v="5"/>
    <x v="3272"/>
    <x v="61"/>
    <x v="4"/>
    <x v="12134"/>
    <n v="10000"/>
    <n v="0"/>
    <n v="10000"/>
  </r>
  <r>
    <x v="202"/>
    <x v="2"/>
    <x v="5"/>
    <x v="3273"/>
    <x v="81"/>
    <x v="4"/>
    <x v="12135"/>
    <n v="28100"/>
    <n v="0"/>
    <n v="28100"/>
  </r>
  <r>
    <x v="594"/>
    <x v="2"/>
    <x v="37"/>
    <x v="3274"/>
    <x v="103"/>
    <x v="4"/>
    <x v="12136"/>
    <n v="27575"/>
    <n v="0"/>
    <n v="27575"/>
  </r>
  <r>
    <x v="38"/>
    <x v="2"/>
    <x v="5"/>
    <x v="3259"/>
    <x v="522"/>
    <x v="62"/>
    <x v="12106"/>
    <n v="280"/>
    <n v="0"/>
    <n v="280"/>
  </r>
  <r>
    <x v="230"/>
    <x v="2"/>
    <x v="5"/>
    <x v="3275"/>
    <x v="169"/>
    <x v="4"/>
    <x v="12137"/>
    <n v="1672000"/>
    <n v="0"/>
    <n v="1672000"/>
  </r>
  <r>
    <x v="309"/>
    <x v="2"/>
    <x v="28"/>
    <x v="3276"/>
    <x v="369"/>
    <x v="0"/>
    <x v="12138"/>
    <n v="55"/>
    <n v="0"/>
    <n v="55"/>
  </r>
  <r>
    <x v="309"/>
    <x v="2"/>
    <x v="28"/>
    <x v="3276"/>
    <x v="369"/>
    <x v="17"/>
    <x v="12139"/>
    <n v="100"/>
    <n v="0"/>
    <n v="100"/>
  </r>
  <r>
    <x v="309"/>
    <x v="2"/>
    <x v="28"/>
    <x v="3276"/>
    <x v="369"/>
    <x v="13"/>
    <x v="12140"/>
    <n v="61"/>
    <n v="0"/>
    <n v="61"/>
  </r>
  <r>
    <x v="309"/>
    <x v="2"/>
    <x v="28"/>
    <x v="3276"/>
    <x v="369"/>
    <x v="25"/>
    <x v="10568"/>
    <n v="1525"/>
    <n v="0"/>
    <n v="1525"/>
  </r>
  <r>
    <x v="309"/>
    <x v="2"/>
    <x v="28"/>
    <x v="3276"/>
    <x v="369"/>
    <x v="64"/>
    <x v="8106"/>
    <n v="70"/>
    <n v="0"/>
    <n v="70"/>
  </r>
  <r>
    <x v="309"/>
    <x v="2"/>
    <x v="28"/>
    <x v="3276"/>
    <x v="369"/>
    <x v="4"/>
    <x v="10569"/>
    <n v="390"/>
    <n v="0"/>
    <n v="390"/>
  </r>
  <r>
    <x v="595"/>
    <x v="2"/>
    <x v="9"/>
    <x v="3277"/>
    <x v="200"/>
    <x v="0"/>
    <x v="12141"/>
    <n v="2733"/>
    <n v="0"/>
    <n v="2733"/>
  </r>
  <r>
    <x v="596"/>
    <x v="2"/>
    <x v="9"/>
    <x v="3277"/>
    <x v="200"/>
    <x v="4"/>
    <x v="12141"/>
    <n v="2734"/>
    <n v="0"/>
    <n v="2734"/>
  </r>
  <r>
    <x v="597"/>
    <x v="2"/>
    <x v="9"/>
    <x v="3277"/>
    <x v="200"/>
    <x v="25"/>
    <x v="12141"/>
    <n v="2733"/>
    <n v="0"/>
    <n v="2733"/>
  </r>
  <r>
    <x v="146"/>
    <x v="0"/>
    <x v="5"/>
    <x v="3278"/>
    <x v="56"/>
    <x v="4"/>
    <x v="12142"/>
    <n v="9000"/>
    <n v="0"/>
    <n v="9000"/>
  </r>
  <r>
    <x v="240"/>
    <x v="0"/>
    <x v="2"/>
    <x v="3278"/>
    <x v="56"/>
    <x v="0"/>
    <x v="12143"/>
    <n v="9000"/>
    <n v="0"/>
    <n v="9000"/>
  </r>
  <r>
    <x v="95"/>
    <x v="2"/>
    <x v="2"/>
    <x v="3278"/>
    <x v="56"/>
    <x v="25"/>
    <x v="12144"/>
    <n v="7500"/>
    <n v="0"/>
    <n v="7500"/>
  </r>
  <r>
    <x v="2"/>
    <x v="1"/>
    <x v="1"/>
    <x v="3279"/>
    <x v="62"/>
    <x v="4"/>
    <x v="12145"/>
    <n v="2060"/>
    <n v="2060"/>
    <n v="0"/>
  </r>
  <r>
    <x v="2"/>
    <x v="1"/>
    <x v="1"/>
    <x v="3037"/>
    <x v="128"/>
    <x v="16"/>
    <x v="12146"/>
    <n v="1823.06"/>
    <n v="1823.06"/>
    <n v="0"/>
  </r>
  <r>
    <x v="193"/>
    <x v="0"/>
    <x v="15"/>
    <x v="3038"/>
    <x v="188"/>
    <x v="4"/>
    <x v="12147"/>
    <n v="901.08"/>
    <n v="901.08"/>
    <n v="0"/>
  </r>
  <r>
    <x v="193"/>
    <x v="0"/>
    <x v="15"/>
    <x v="3038"/>
    <x v="188"/>
    <x v="101"/>
    <x v="12148"/>
    <n v="491.84"/>
    <n v="491.84"/>
    <n v="0"/>
  </r>
  <r>
    <x v="350"/>
    <x v="2"/>
    <x v="28"/>
    <x v="3039"/>
    <x v="269"/>
    <x v="0"/>
    <x v="12149"/>
    <n v="1179.5999999999999"/>
    <n v="1179.5999999999999"/>
    <n v="0"/>
  </r>
  <r>
    <x v="350"/>
    <x v="2"/>
    <x v="28"/>
    <x v="3039"/>
    <x v="269"/>
    <x v="95"/>
    <x v="9629"/>
    <n v="165.66"/>
    <n v="165.66"/>
    <n v="0"/>
  </r>
  <r>
    <x v="119"/>
    <x v="2"/>
    <x v="5"/>
    <x v="3040"/>
    <x v="1"/>
    <x v="25"/>
    <x v="12150"/>
    <n v="5412"/>
    <n v="5412"/>
    <n v="0"/>
  </r>
  <r>
    <x v="119"/>
    <x v="2"/>
    <x v="5"/>
    <x v="3040"/>
    <x v="1"/>
    <x v="62"/>
    <x v="12151"/>
    <n v="205.59"/>
    <n v="205.59"/>
    <n v="0"/>
  </r>
  <r>
    <x v="247"/>
    <x v="0"/>
    <x v="15"/>
    <x v="3041"/>
    <x v="223"/>
    <x v="4"/>
    <x v="12152"/>
    <n v="422.4"/>
    <n v="422.4"/>
    <n v="0"/>
  </r>
  <r>
    <x v="247"/>
    <x v="0"/>
    <x v="15"/>
    <x v="3041"/>
    <x v="223"/>
    <x v="25"/>
    <x v="7860"/>
    <n v="346.2"/>
    <n v="346.2"/>
    <n v="0"/>
  </r>
  <r>
    <x v="247"/>
    <x v="0"/>
    <x v="15"/>
    <x v="3041"/>
    <x v="223"/>
    <x v="62"/>
    <x v="7389"/>
    <n v="135"/>
    <n v="135"/>
    <n v="0"/>
  </r>
  <r>
    <x v="416"/>
    <x v="0"/>
    <x v="17"/>
    <x v="3043"/>
    <x v="33"/>
    <x v="4"/>
    <x v="12153"/>
    <n v="2206"/>
    <n v="2206"/>
    <n v="0"/>
  </r>
  <r>
    <x v="416"/>
    <x v="0"/>
    <x v="17"/>
    <x v="3043"/>
    <x v="33"/>
    <x v="46"/>
    <x v="9644"/>
    <n v="244"/>
    <n v="244"/>
    <n v="0"/>
  </r>
  <r>
    <x v="416"/>
    <x v="0"/>
    <x v="17"/>
    <x v="3043"/>
    <x v="33"/>
    <x v="48"/>
    <x v="12154"/>
    <n v="2147"/>
    <n v="2147"/>
    <n v="0"/>
  </r>
  <r>
    <x v="416"/>
    <x v="0"/>
    <x v="17"/>
    <x v="3043"/>
    <x v="33"/>
    <x v="19"/>
    <x v="12155"/>
    <n v="15697.5"/>
    <n v="15697.5"/>
    <n v="0"/>
  </r>
  <r>
    <x v="416"/>
    <x v="0"/>
    <x v="17"/>
    <x v="3043"/>
    <x v="33"/>
    <x v="1"/>
    <x v="12156"/>
    <n v="7355"/>
    <n v="7355"/>
    <n v="0"/>
  </r>
  <r>
    <x v="366"/>
    <x v="2"/>
    <x v="9"/>
    <x v="3045"/>
    <x v="223"/>
    <x v="25"/>
    <x v="5784"/>
    <n v="393"/>
    <n v="393"/>
    <n v="0"/>
  </r>
  <r>
    <x v="343"/>
    <x v="2"/>
    <x v="5"/>
    <x v="3046"/>
    <x v="1"/>
    <x v="101"/>
    <x v="6363"/>
    <n v="386.04"/>
    <n v="386.04"/>
    <n v="0"/>
  </r>
  <r>
    <x v="343"/>
    <x v="2"/>
    <x v="5"/>
    <x v="3046"/>
    <x v="1"/>
    <x v="21"/>
    <x v="12157"/>
    <n v="1321.38"/>
    <n v="1321.38"/>
    <n v="0"/>
  </r>
  <r>
    <x v="374"/>
    <x v="2"/>
    <x v="28"/>
    <x v="3047"/>
    <x v="223"/>
    <x v="17"/>
    <x v="7235"/>
    <n v="190.8"/>
    <n v="190.8"/>
    <n v="0"/>
  </r>
  <r>
    <x v="374"/>
    <x v="2"/>
    <x v="28"/>
    <x v="3047"/>
    <x v="223"/>
    <x v="16"/>
    <x v="5784"/>
    <n v="393"/>
    <n v="393"/>
    <n v="0"/>
  </r>
  <r>
    <x v="374"/>
    <x v="2"/>
    <x v="28"/>
    <x v="3047"/>
    <x v="223"/>
    <x v="101"/>
    <x v="6249"/>
    <n v="199.2"/>
    <n v="199.2"/>
    <n v="0"/>
  </r>
  <r>
    <x v="374"/>
    <x v="2"/>
    <x v="28"/>
    <x v="3047"/>
    <x v="223"/>
    <x v="43"/>
    <x v="10567"/>
    <n v="788.25"/>
    <n v="788.25"/>
    <n v="0"/>
  </r>
  <r>
    <x v="374"/>
    <x v="2"/>
    <x v="28"/>
    <x v="3048"/>
    <x v="369"/>
    <x v="0"/>
    <x v="10568"/>
    <n v="1525"/>
    <n v="1525"/>
    <n v="0"/>
  </r>
  <r>
    <x v="319"/>
    <x v="2"/>
    <x v="5"/>
    <x v="3049"/>
    <x v="1"/>
    <x v="4"/>
    <x v="6802"/>
    <n v="1752"/>
    <n v="1752"/>
    <n v="0"/>
  </r>
  <r>
    <x v="466"/>
    <x v="2"/>
    <x v="5"/>
    <x v="3050"/>
    <x v="1"/>
    <x v="62"/>
    <x v="6362"/>
    <n v="3873.7"/>
    <n v="3873.7"/>
    <n v="0"/>
  </r>
  <r>
    <x v="466"/>
    <x v="2"/>
    <x v="5"/>
    <x v="3050"/>
    <x v="1"/>
    <x v="101"/>
    <x v="12158"/>
    <n v="78.05"/>
    <n v="78.05"/>
    <n v="0"/>
  </r>
  <r>
    <x v="2"/>
    <x v="1"/>
    <x v="1"/>
    <x v="3052"/>
    <x v="61"/>
    <x v="19"/>
    <x v="12159"/>
    <n v="144.06"/>
    <n v="144.06"/>
    <n v="0"/>
  </r>
  <r>
    <x v="2"/>
    <x v="1"/>
    <x v="1"/>
    <x v="3052"/>
    <x v="61"/>
    <x v="106"/>
    <x v="12160"/>
    <n v="4.1500000000000004"/>
    <n v="4.1500000000000004"/>
    <n v="0"/>
  </r>
  <r>
    <x v="2"/>
    <x v="1"/>
    <x v="1"/>
    <x v="3052"/>
    <x v="61"/>
    <x v="181"/>
    <x v="12161"/>
    <n v="32.119999999999997"/>
    <n v="32.119999999999997"/>
    <n v="0"/>
  </r>
  <r>
    <x v="2"/>
    <x v="1"/>
    <x v="1"/>
    <x v="3052"/>
    <x v="61"/>
    <x v="108"/>
    <x v="12162"/>
    <n v="2.2799999999999998"/>
    <n v="2.2799999999999998"/>
    <n v="0"/>
  </r>
  <r>
    <x v="95"/>
    <x v="2"/>
    <x v="2"/>
    <x v="2476"/>
    <x v="1"/>
    <x v="18"/>
    <x v="8133"/>
    <n v="10800"/>
    <n v="10800"/>
    <n v="0"/>
  </r>
  <r>
    <x v="95"/>
    <x v="2"/>
    <x v="2"/>
    <x v="2476"/>
    <x v="1"/>
    <x v="78"/>
    <x v="12163"/>
    <n v="9000"/>
    <n v="9000"/>
    <n v="0"/>
  </r>
  <r>
    <x v="95"/>
    <x v="2"/>
    <x v="2"/>
    <x v="2476"/>
    <x v="1"/>
    <x v="119"/>
    <x v="10976"/>
    <n v="17060"/>
    <n v="17060"/>
    <n v="0"/>
  </r>
  <r>
    <x v="2"/>
    <x v="1"/>
    <x v="1"/>
    <x v="2477"/>
    <x v="34"/>
    <x v="46"/>
    <x v="12164"/>
    <n v="1100.4000000000001"/>
    <n v="1100.4000000000001"/>
    <n v="0"/>
  </r>
  <r>
    <x v="105"/>
    <x v="2"/>
    <x v="5"/>
    <x v="2479"/>
    <x v="1"/>
    <x v="4"/>
    <x v="12165"/>
    <n v="632"/>
    <n v="632"/>
    <n v="0"/>
  </r>
  <r>
    <x v="8"/>
    <x v="0"/>
    <x v="2"/>
    <x v="2480"/>
    <x v="1"/>
    <x v="25"/>
    <x v="12166"/>
    <n v="100.74"/>
    <n v="100.74"/>
    <n v="0"/>
  </r>
  <r>
    <x v="8"/>
    <x v="0"/>
    <x v="2"/>
    <x v="2480"/>
    <x v="1"/>
    <x v="20"/>
    <x v="12167"/>
    <n v="2026.5"/>
    <n v="2026.5"/>
    <n v="0"/>
  </r>
  <r>
    <x v="8"/>
    <x v="0"/>
    <x v="2"/>
    <x v="2480"/>
    <x v="1"/>
    <x v="42"/>
    <x v="12168"/>
    <n v="350.25"/>
    <n v="350.25"/>
    <n v="0"/>
  </r>
  <r>
    <x v="8"/>
    <x v="0"/>
    <x v="2"/>
    <x v="2480"/>
    <x v="1"/>
    <x v="106"/>
    <x v="12169"/>
    <n v="258.45"/>
    <n v="258.45"/>
    <n v="0"/>
  </r>
  <r>
    <x v="8"/>
    <x v="0"/>
    <x v="2"/>
    <x v="2480"/>
    <x v="1"/>
    <x v="43"/>
    <x v="12170"/>
    <n v="151.30000000000001"/>
    <n v="151.30000000000001"/>
    <n v="0"/>
  </r>
  <r>
    <x v="8"/>
    <x v="0"/>
    <x v="2"/>
    <x v="2480"/>
    <x v="1"/>
    <x v="1283"/>
    <x v="12166"/>
    <n v="110.25"/>
    <n v="110.25"/>
    <n v="0"/>
  </r>
  <r>
    <x v="8"/>
    <x v="0"/>
    <x v="2"/>
    <x v="2480"/>
    <x v="1"/>
    <x v="1284"/>
    <x v="10980"/>
    <n v="984"/>
    <n v="984"/>
    <n v="0"/>
  </r>
  <r>
    <x v="2"/>
    <x v="1"/>
    <x v="1"/>
    <x v="2960"/>
    <x v="486"/>
    <x v="64"/>
    <x v="10154"/>
    <n v="234.65"/>
    <n v="234.65"/>
    <n v="0"/>
  </r>
  <r>
    <x v="210"/>
    <x v="2"/>
    <x v="3"/>
    <x v="3280"/>
    <x v="147"/>
    <x v="4"/>
    <x v="12171"/>
    <n v="4497"/>
    <n v="4497"/>
    <n v="0"/>
  </r>
  <r>
    <x v="2"/>
    <x v="1"/>
    <x v="1"/>
    <x v="3281"/>
    <x v="45"/>
    <x v="0"/>
    <x v="12172"/>
    <n v="330"/>
    <n v="330"/>
    <n v="0"/>
  </r>
  <r>
    <x v="2"/>
    <x v="1"/>
    <x v="1"/>
    <x v="3100"/>
    <x v="328"/>
    <x v="4"/>
    <x v="6208"/>
    <n v="6310"/>
    <n v="6310"/>
    <n v="0"/>
  </r>
  <r>
    <x v="2"/>
    <x v="1"/>
    <x v="1"/>
    <x v="2482"/>
    <x v="66"/>
    <x v="117"/>
    <x v="239"/>
    <n v="50"/>
    <n v="50"/>
    <n v="0"/>
  </r>
  <r>
    <x v="2"/>
    <x v="1"/>
    <x v="1"/>
    <x v="2482"/>
    <x v="66"/>
    <x v="131"/>
    <x v="1426"/>
    <n v="50"/>
    <n v="50"/>
    <n v="0"/>
  </r>
  <r>
    <x v="2"/>
    <x v="1"/>
    <x v="1"/>
    <x v="2482"/>
    <x v="66"/>
    <x v="142"/>
    <x v="2875"/>
    <n v="50"/>
    <n v="50"/>
    <n v="0"/>
  </r>
  <r>
    <x v="2"/>
    <x v="1"/>
    <x v="1"/>
    <x v="2482"/>
    <x v="66"/>
    <x v="164"/>
    <x v="1565"/>
    <n v="50"/>
    <n v="50"/>
    <n v="0"/>
  </r>
  <r>
    <x v="2"/>
    <x v="1"/>
    <x v="1"/>
    <x v="2482"/>
    <x v="66"/>
    <x v="145"/>
    <x v="5255"/>
    <n v="50"/>
    <n v="50"/>
    <n v="0"/>
  </r>
  <r>
    <x v="2"/>
    <x v="1"/>
    <x v="1"/>
    <x v="2482"/>
    <x v="66"/>
    <x v="1051"/>
    <x v="12173"/>
    <n v="45"/>
    <n v="45"/>
    <n v="0"/>
  </r>
  <r>
    <x v="2"/>
    <x v="1"/>
    <x v="1"/>
    <x v="2482"/>
    <x v="66"/>
    <x v="147"/>
    <x v="12174"/>
    <n v="45"/>
    <n v="45"/>
    <n v="0"/>
  </r>
  <r>
    <x v="2"/>
    <x v="1"/>
    <x v="1"/>
    <x v="2482"/>
    <x v="66"/>
    <x v="763"/>
    <x v="12175"/>
    <n v="45"/>
    <n v="45"/>
    <n v="0"/>
  </r>
  <r>
    <x v="2"/>
    <x v="1"/>
    <x v="1"/>
    <x v="2482"/>
    <x v="66"/>
    <x v="524"/>
    <x v="12176"/>
    <n v="45"/>
    <n v="45"/>
    <n v="0"/>
  </r>
  <r>
    <x v="2"/>
    <x v="1"/>
    <x v="1"/>
    <x v="2483"/>
    <x v="48"/>
    <x v="19"/>
    <x v="12177"/>
    <n v="137"/>
    <n v="137"/>
    <n v="0"/>
  </r>
  <r>
    <x v="2"/>
    <x v="1"/>
    <x v="1"/>
    <x v="3282"/>
    <x v="67"/>
    <x v="4"/>
    <x v="12178"/>
    <n v="1784.56"/>
    <n v="1784.56"/>
    <n v="0"/>
  </r>
  <r>
    <x v="2"/>
    <x v="1"/>
    <x v="1"/>
    <x v="3106"/>
    <x v="64"/>
    <x v="4"/>
    <x v="12179"/>
    <n v="1190"/>
    <n v="1190"/>
    <n v="0"/>
  </r>
  <r>
    <x v="225"/>
    <x v="0"/>
    <x v="2"/>
    <x v="2962"/>
    <x v="14"/>
    <x v="1285"/>
    <x v="11273"/>
    <n v="11384.56"/>
    <n v="11384.56"/>
    <n v="0"/>
  </r>
  <r>
    <x v="208"/>
    <x v="0"/>
    <x v="2"/>
    <x v="2963"/>
    <x v="332"/>
    <x v="13"/>
    <x v="12180"/>
    <n v="6312.84"/>
    <n v="6312.84"/>
    <n v="0"/>
  </r>
  <r>
    <x v="345"/>
    <x v="2"/>
    <x v="28"/>
    <x v="2964"/>
    <x v="223"/>
    <x v="0"/>
    <x v="12181"/>
    <n v="2155.1999999999998"/>
    <n v="2155.1999999999998"/>
    <n v="0"/>
  </r>
  <r>
    <x v="345"/>
    <x v="2"/>
    <x v="28"/>
    <x v="2964"/>
    <x v="223"/>
    <x v="62"/>
    <x v="8201"/>
    <n v="783.6"/>
    <n v="783.6"/>
    <n v="0"/>
  </r>
  <r>
    <x v="345"/>
    <x v="2"/>
    <x v="28"/>
    <x v="2964"/>
    <x v="223"/>
    <x v="16"/>
    <x v="12182"/>
    <n v="87"/>
    <n v="87"/>
    <n v="0"/>
  </r>
  <r>
    <x v="345"/>
    <x v="2"/>
    <x v="28"/>
    <x v="2964"/>
    <x v="223"/>
    <x v="37"/>
    <x v="12181"/>
    <n v="-1077.5999999999999"/>
    <n v="-1077.5999999999999"/>
    <n v="0"/>
  </r>
  <r>
    <x v="345"/>
    <x v="2"/>
    <x v="28"/>
    <x v="2964"/>
    <x v="223"/>
    <x v="38"/>
    <x v="11656"/>
    <n v="-228"/>
    <n v="-228"/>
    <n v="0"/>
  </r>
  <r>
    <x v="2"/>
    <x v="1"/>
    <x v="1"/>
    <x v="3283"/>
    <x v="34"/>
    <x v="4"/>
    <x v="12183"/>
    <n v="108.15"/>
    <n v="108.15"/>
    <n v="0"/>
  </r>
  <r>
    <x v="399"/>
    <x v="0"/>
    <x v="9"/>
    <x v="2965"/>
    <x v="1"/>
    <x v="4"/>
    <x v="12184"/>
    <n v="1744.4"/>
    <n v="1744.4"/>
    <n v="0"/>
  </r>
  <r>
    <x v="399"/>
    <x v="0"/>
    <x v="9"/>
    <x v="2965"/>
    <x v="1"/>
    <x v="43"/>
    <x v="12185"/>
    <n v="434.7"/>
    <n v="434.7"/>
    <n v="0"/>
  </r>
  <r>
    <x v="2"/>
    <x v="1"/>
    <x v="1"/>
    <x v="3108"/>
    <x v="37"/>
    <x v="25"/>
    <x v="12186"/>
    <n v="696.6"/>
    <n v="696.6"/>
    <n v="0"/>
  </r>
  <r>
    <x v="2"/>
    <x v="1"/>
    <x v="1"/>
    <x v="3108"/>
    <x v="37"/>
    <x v="46"/>
    <x v="12187"/>
    <n v="204.9"/>
    <n v="204.9"/>
    <n v="0"/>
  </r>
  <r>
    <x v="2"/>
    <x v="1"/>
    <x v="1"/>
    <x v="3108"/>
    <x v="37"/>
    <x v="48"/>
    <x v="12188"/>
    <n v="44.96"/>
    <n v="44.96"/>
    <n v="0"/>
  </r>
  <r>
    <x v="309"/>
    <x v="2"/>
    <x v="28"/>
    <x v="3109"/>
    <x v="385"/>
    <x v="44"/>
    <x v="10958"/>
    <n v="513667.25"/>
    <n v="513667.25"/>
    <n v="0"/>
  </r>
  <r>
    <x v="346"/>
    <x v="2"/>
    <x v="28"/>
    <x v="3109"/>
    <x v="385"/>
    <x v="349"/>
    <x v="10959"/>
    <n v="-16802"/>
    <n v="-16802"/>
    <n v="0"/>
  </r>
  <r>
    <x v="2"/>
    <x v="1"/>
    <x v="1"/>
    <x v="3032"/>
    <x v="57"/>
    <x v="0"/>
    <x v="12189"/>
    <n v="176.99"/>
    <n v="176.99"/>
    <n v="0"/>
  </r>
  <r>
    <x v="2"/>
    <x v="1"/>
    <x v="1"/>
    <x v="3032"/>
    <x v="57"/>
    <x v="48"/>
    <x v="12190"/>
    <n v="249.87"/>
    <n v="249.87"/>
    <n v="0"/>
  </r>
  <r>
    <x v="2"/>
    <x v="1"/>
    <x v="1"/>
    <x v="3033"/>
    <x v="64"/>
    <x v="4"/>
    <x v="12191"/>
    <n v="1464.42"/>
    <n v="1464.42"/>
    <n v="0"/>
  </r>
  <r>
    <x v="2"/>
    <x v="1"/>
    <x v="1"/>
    <x v="3035"/>
    <x v="32"/>
    <x v="0"/>
    <x v="12192"/>
    <n v="474.6"/>
    <n v="474.6"/>
    <n v="0"/>
  </r>
  <r>
    <x v="315"/>
    <x v="2"/>
    <x v="8"/>
    <x v="3284"/>
    <x v="365"/>
    <x v="4"/>
    <x v="12193"/>
    <n v="746"/>
    <n v="746"/>
    <n v="0"/>
  </r>
  <r>
    <x v="119"/>
    <x v="2"/>
    <x v="5"/>
    <x v="3040"/>
    <x v="1"/>
    <x v="16"/>
    <x v="12194"/>
    <n v="36.36"/>
    <n v="36.36"/>
    <n v="0"/>
  </r>
  <r>
    <x v="247"/>
    <x v="0"/>
    <x v="15"/>
    <x v="3041"/>
    <x v="223"/>
    <x v="0"/>
    <x v="12195"/>
    <n v="1805.4"/>
    <n v="1805.4"/>
    <n v="0"/>
  </r>
  <r>
    <x v="247"/>
    <x v="0"/>
    <x v="15"/>
    <x v="3041"/>
    <x v="223"/>
    <x v="16"/>
    <x v="7885"/>
    <n v="1533.6"/>
    <n v="1533.6"/>
    <n v="0"/>
  </r>
  <r>
    <x v="553"/>
    <x v="0"/>
    <x v="23"/>
    <x v="3114"/>
    <x v="264"/>
    <x v="4"/>
    <x v="12196"/>
    <n v="13310"/>
    <n v="13310"/>
    <n v="0"/>
  </r>
  <r>
    <x v="2"/>
    <x v="1"/>
    <x v="1"/>
    <x v="3285"/>
    <x v="217"/>
    <x v="13"/>
    <x v="12197"/>
    <n v="-3900"/>
    <n v="-3900"/>
    <n v="0"/>
  </r>
  <r>
    <x v="2"/>
    <x v="1"/>
    <x v="1"/>
    <x v="3285"/>
    <x v="217"/>
    <x v="14"/>
    <x v="12197"/>
    <n v="3900"/>
    <n v="3900"/>
    <n v="0"/>
  </r>
  <r>
    <x v="2"/>
    <x v="1"/>
    <x v="1"/>
    <x v="3285"/>
    <x v="217"/>
    <x v="25"/>
    <x v="12197"/>
    <n v="2437.5"/>
    <n v="2437.5"/>
    <n v="0"/>
  </r>
  <r>
    <x v="343"/>
    <x v="2"/>
    <x v="5"/>
    <x v="3046"/>
    <x v="1"/>
    <x v="0"/>
    <x v="12198"/>
    <n v="5604"/>
    <n v="5604"/>
    <n v="0"/>
  </r>
  <r>
    <x v="343"/>
    <x v="2"/>
    <x v="5"/>
    <x v="3046"/>
    <x v="1"/>
    <x v="46"/>
    <x v="12199"/>
    <n v="1724"/>
    <n v="1724"/>
    <n v="0"/>
  </r>
  <r>
    <x v="343"/>
    <x v="2"/>
    <x v="5"/>
    <x v="3046"/>
    <x v="1"/>
    <x v="19"/>
    <x v="12200"/>
    <n v="381.74"/>
    <n v="381.74"/>
    <n v="0"/>
  </r>
  <r>
    <x v="343"/>
    <x v="2"/>
    <x v="5"/>
    <x v="3046"/>
    <x v="1"/>
    <x v="78"/>
    <x v="10188"/>
    <n v="168.54"/>
    <n v="168.54"/>
    <n v="0"/>
  </r>
  <r>
    <x v="343"/>
    <x v="2"/>
    <x v="5"/>
    <x v="3046"/>
    <x v="1"/>
    <x v="119"/>
    <x v="10518"/>
    <n v="196"/>
    <n v="196"/>
    <n v="0"/>
  </r>
  <r>
    <x v="2"/>
    <x v="1"/>
    <x v="1"/>
    <x v="3193"/>
    <x v="516"/>
    <x v="4"/>
    <x v="12201"/>
    <n v="360"/>
    <n v="360"/>
    <n v="0"/>
  </r>
  <r>
    <x v="2"/>
    <x v="1"/>
    <x v="1"/>
    <x v="3194"/>
    <x v="37"/>
    <x v="62"/>
    <x v="12202"/>
    <n v="105"/>
    <n v="105"/>
    <n v="0"/>
  </r>
  <r>
    <x v="350"/>
    <x v="2"/>
    <x v="28"/>
    <x v="3286"/>
    <x v="5"/>
    <x v="17"/>
    <x v="7905"/>
    <n v="2577.0300000000002"/>
    <n v="2577.0300000000002"/>
    <n v="0"/>
  </r>
  <r>
    <x v="350"/>
    <x v="2"/>
    <x v="28"/>
    <x v="3286"/>
    <x v="5"/>
    <x v="16"/>
    <x v="5865"/>
    <n v="162.11000000000001"/>
    <n v="162.11000000000001"/>
    <n v="0"/>
  </r>
  <r>
    <x v="479"/>
    <x v="0"/>
    <x v="16"/>
    <x v="3196"/>
    <x v="5"/>
    <x v="64"/>
    <x v="11649"/>
    <n v="-206.5"/>
    <n v="-206.5"/>
    <n v="0"/>
  </r>
  <r>
    <x v="479"/>
    <x v="0"/>
    <x v="16"/>
    <x v="3196"/>
    <x v="5"/>
    <x v="73"/>
    <x v="11649"/>
    <n v="206.5"/>
    <n v="206.5"/>
    <n v="0"/>
  </r>
  <r>
    <x v="479"/>
    <x v="0"/>
    <x v="16"/>
    <x v="3196"/>
    <x v="5"/>
    <x v="0"/>
    <x v="12203"/>
    <n v="7.79"/>
    <n v="7.79"/>
    <n v="0"/>
  </r>
  <r>
    <x v="479"/>
    <x v="0"/>
    <x v="16"/>
    <x v="3196"/>
    <x v="5"/>
    <x v="12"/>
    <x v="12203"/>
    <n v="-7.79"/>
    <n v="-7.79"/>
    <n v="0"/>
  </r>
  <r>
    <x v="479"/>
    <x v="0"/>
    <x v="16"/>
    <x v="3196"/>
    <x v="5"/>
    <x v="70"/>
    <x v="12203"/>
    <n v="7.79"/>
    <n v="7.79"/>
    <n v="0"/>
  </r>
  <r>
    <x v="479"/>
    <x v="0"/>
    <x v="16"/>
    <x v="3196"/>
    <x v="5"/>
    <x v="46"/>
    <x v="11650"/>
    <n v="7.04"/>
    <n v="7.04"/>
    <n v="0"/>
  </r>
  <r>
    <x v="479"/>
    <x v="0"/>
    <x v="16"/>
    <x v="3196"/>
    <x v="5"/>
    <x v="62"/>
    <x v="12204"/>
    <n v="4.99"/>
    <n v="4.99"/>
    <n v="0"/>
  </r>
  <r>
    <x v="479"/>
    <x v="0"/>
    <x v="16"/>
    <x v="3196"/>
    <x v="5"/>
    <x v="83"/>
    <x v="12204"/>
    <n v="-4.99"/>
    <n v="-4.99"/>
    <n v="0"/>
  </r>
  <r>
    <x v="479"/>
    <x v="0"/>
    <x v="16"/>
    <x v="3196"/>
    <x v="5"/>
    <x v="16"/>
    <x v="12205"/>
    <n v="7.97"/>
    <n v="7.97"/>
    <n v="0"/>
  </r>
  <r>
    <x v="479"/>
    <x v="0"/>
    <x v="16"/>
    <x v="3196"/>
    <x v="5"/>
    <x v="91"/>
    <x v="12205"/>
    <n v="-7.97"/>
    <n v="-7.97"/>
    <n v="0"/>
  </r>
  <r>
    <x v="479"/>
    <x v="0"/>
    <x v="16"/>
    <x v="3196"/>
    <x v="5"/>
    <x v="424"/>
    <x v="12205"/>
    <n v="7.97"/>
    <n v="7.97"/>
    <n v="0"/>
  </r>
  <r>
    <x v="479"/>
    <x v="0"/>
    <x v="16"/>
    <x v="3196"/>
    <x v="5"/>
    <x v="18"/>
    <x v="12206"/>
    <n v="2.85"/>
    <n v="2.85"/>
    <n v="0"/>
  </r>
  <r>
    <x v="479"/>
    <x v="0"/>
    <x v="16"/>
    <x v="3196"/>
    <x v="5"/>
    <x v="175"/>
    <x v="12206"/>
    <n v="-2.85"/>
    <n v="-2.85"/>
    <n v="0"/>
  </r>
  <r>
    <x v="479"/>
    <x v="0"/>
    <x v="16"/>
    <x v="3196"/>
    <x v="5"/>
    <x v="725"/>
    <x v="12206"/>
    <n v="2.85"/>
    <n v="2.85"/>
    <n v="0"/>
  </r>
  <r>
    <x v="479"/>
    <x v="0"/>
    <x v="16"/>
    <x v="3196"/>
    <x v="5"/>
    <x v="101"/>
    <x v="12207"/>
    <n v="20.98"/>
    <n v="20.98"/>
    <n v="0"/>
  </r>
  <r>
    <x v="479"/>
    <x v="0"/>
    <x v="16"/>
    <x v="3196"/>
    <x v="5"/>
    <x v="42"/>
    <x v="12077"/>
    <n v="50.75"/>
    <n v="50.75"/>
    <n v="0"/>
  </r>
  <r>
    <x v="479"/>
    <x v="0"/>
    <x v="16"/>
    <x v="3196"/>
    <x v="5"/>
    <x v="168"/>
    <x v="12077"/>
    <n v="-50.75"/>
    <n v="-50.75"/>
    <n v="0"/>
  </r>
  <r>
    <x v="479"/>
    <x v="0"/>
    <x v="16"/>
    <x v="3196"/>
    <x v="5"/>
    <x v="760"/>
    <x v="12077"/>
    <n v="50.75"/>
    <n v="50.75"/>
    <n v="0"/>
  </r>
  <r>
    <x v="548"/>
    <x v="0"/>
    <x v="16"/>
    <x v="3196"/>
    <x v="5"/>
    <x v="519"/>
    <x v="7079"/>
    <n v="116.88"/>
    <n v="116.88"/>
    <n v="0"/>
  </r>
  <r>
    <x v="548"/>
    <x v="0"/>
    <x v="16"/>
    <x v="3196"/>
    <x v="5"/>
    <x v="119"/>
    <x v="12208"/>
    <n v="66.66"/>
    <n v="66.66"/>
    <n v="0"/>
  </r>
  <r>
    <x v="548"/>
    <x v="0"/>
    <x v="16"/>
    <x v="3196"/>
    <x v="5"/>
    <x v="98"/>
    <x v="12208"/>
    <n v="-66.66"/>
    <n v="-66.66"/>
    <n v="0"/>
  </r>
  <r>
    <x v="548"/>
    <x v="0"/>
    <x v="16"/>
    <x v="3196"/>
    <x v="5"/>
    <x v="505"/>
    <x v="12208"/>
    <n v="66.66"/>
    <n v="66.66"/>
    <n v="0"/>
  </r>
  <r>
    <x v="548"/>
    <x v="0"/>
    <x v="16"/>
    <x v="3196"/>
    <x v="5"/>
    <x v="139"/>
    <x v="12209"/>
    <n v="53.78"/>
    <n v="53.78"/>
    <n v="0"/>
  </r>
  <r>
    <x v="548"/>
    <x v="0"/>
    <x v="16"/>
    <x v="3196"/>
    <x v="5"/>
    <x v="57"/>
    <x v="7055"/>
    <n v="35.729999999999997"/>
    <n v="35.729999999999997"/>
    <n v="0"/>
  </r>
  <r>
    <x v="548"/>
    <x v="0"/>
    <x v="16"/>
    <x v="3196"/>
    <x v="5"/>
    <x v="59"/>
    <x v="7055"/>
    <n v="-35.729999999999997"/>
    <n v="-35.729999999999997"/>
    <n v="0"/>
  </r>
  <r>
    <x v="548"/>
    <x v="0"/>
    <x v="16"/>
    <x v="3196"/>
    <x v="5"/>
    <x v="140"/>
    <x v="7055"/>
    <n v="35.729999999999997"/>
    <n v="35.729999999999997"/>
    <n v="0"/>
  </r>
  <r>
    <x v="548"/>
    <x v="0"/>
    <x v="16"/>
    <x v="3196"/>
    <x v="5"/>
    <x v="24"/>
    <x v="12210"/>
    <n v="731.1"/>
    <n v="731.1"/>
    <n v="0"/>
  </r>
  <r>
    <x v="548"/>
    <x v="0"/>
    <x v="16"/>
    <x v="3196"/>
    <x v="5"/>
    <x v="492"/>
    <x v="12210"/>
    <n v="-731.1"/>
    <n v="-731.1"/>
    <n v="0"/>
  </r>
  <r>
    <x v="548"/>
    <x v="0"/>
    <x v="16"/>
    <x v="3196"/>
    <x v="5"/>
    <x v="814"/>
    <x v="12210"/>
    <n v="731.1"/>
    <n v="731.1"/>
    <n v="0"/>
  </r>
  <r>
    <x v="2"/>
    <x v="1"/>
    <x v="1"/>
    <x v="3287"/>
    <x v="14"/>
    <x v="46"/>
    <x v="4779"/>
    <n v="162"/>
    <n v="162"/>
    <n v="0"/>
  </r>
  <r>
    <x v="2"/>
    <x v="1"/>
    <x v="1"/>
    <x v="3288"/>
    <x v="77"/>
    <x v="0"/>
    <x v="12211"/>
    <n v="128.99"/>
    <n v="128.99"/>
    <n v="0"/>
  </r>
  <r>
    <x v="2"/>
    <x v="1"/>
    <x v="1"/>
    <x v="3288"/>
    <x v="77"/>
    <x v="16"/>
    <x v="12212"/>
    <n v="252.91"/>
    <n v="252.91"/>
    <n v="0"/>
  </r>
  <r>
    <x v="354"/>
    <x v="0"/>
    <x v="31"/>
    <x v="3289"/>
    <x v="31"/>
    <x v="4"/>
    <x v="12213"/>
    <n v="874"/>
    <n v="874"/>
    <n v="0"/>
  </r>
  <r>
    <x v="354"/>
    <x v="0"/>
    <x v="31"/>
    <x v="3289"/>
    <x v="31"/>
    <x v="25"/>
    <x v="12214"/>
    <n v="1558"/>
    <n v="1558"/>
    <n v="0"/>
  </r>
  <r>
    <x v="354"/>
    <x v="0"/>
    <x v="31"/>
    <x v="3289"/>
    <x v="31"/>
    <x v="0"/>
    <x v="12215"/>
    <n v="668.5"/>
    <n v="668.5"/>
    <n v="0"/>
  </r>
  <r>
    <x v="354"/>
    <x v="0"/>
    <x v="31"/>
    <x v="3289"/>
    <x v="31"/>
    <x v="106"/>
    <x v="12216"/>
    <n v="667.1"/>
    <n v="667.1"/>
    <n v="0"/>
  </r>
  <r>
    <x v="354"/>
    <x v="0"/>
    <x v="31"/>
    <x v="3289"/>
    <x v="31"/>
    <x v="185"/>
    <x v="420"/>
    <n v="300"/>
    <n v="300"/>
    <n v="0"/>
  </r>
  <r>
    <x v="464"/>
    <x v="2"/>
    <x v="5"/>
    <x v="3290"/>
    <x v="1"/>
    <x v="16"/>
    <x v="12217"/>
    <n v="16111.6"/>
    <n v="16111.6"/>
    <n v="0"/>
  </r>
  <r>
    <x v="464"/>
    <x v="2"/>
    <x v="5"/>
    <x v="3290"/>
    <x v="1"/>
    <x v="95"/>
    <x v="5810"/>
    <n v="328.86"/>
    <n v="328.86"/>
    <n v="0"/>
  </r>
  <r>
    <x v="464"/>
    <x v="2"/>
    <x v="5"/>
    <x v="3290"/>
    <x v="1"/>
    <x v="117"/>
    <x v="6990"/>
    <n v="1324.8"/>
    <n v="1324.8"/>
    <n v="0"/>
  </r>
  <r>
    <x v="464"/>
    <x v="2"/>
    <x v="5"/>
    <x v="3290"/>
    <x v="1"/>
    <x v="119"/>
    <x v="8291"/>
    <n v="941.4"/>
    <n v="941.4"/>
    <n v="0"/>
  </r>
  <r>
    <x v="464"/>
    <x v="2"/>
    <x v="5"/>
    <x v="3290"/>
    <x v="1"/>
    <x v="80"/>
    <x v="7113"/>
    <n v="278.42"/>
    <n v="278.42"/>
    <n v="0"/>
  </r>
  <r>
    <x v="309"/>
    <x v="2"/>
    <x v="28"/>
    <x v="3291"/>
    <x v="476"/>
    <x v="46"/>
    <x v="420"/>
    <n v="500.05"/>
    <n v="500.05"/>
    <n v="0"/>
  </r>
  <r>
    <x v="2"/>
    <x v="1"/>
    <x v="1"/>
    <x v="3292"/>
    <x v="202"/>
    <x v="357"/>
    <x v="3380"/>
    <n v="145"/>
    <n v="145"/>
    <n v="0"/>
  </r>
  <r>
    <x v="2"/>
    <x v="1"/>
    <x v="1"/>
    <x v="3292"/>
    <x v="202"/>
    <x v="96"/>
    <x v="338"/>
    <n v="350"/>
    <n v="350"/>
    <n v="0"/>
  </r>
  <r>
    <x v="499"/>
    <x v="2"/>
    <x v="39"/>
    <x v="3293"/>
    <x v="34"/>
    <x v="18"/>
    <x v="12218"/>
    <n v="236.99"/>
    <n v="236.99"/>
    <n v="0"/>
  </r>
  <r>
    <x v="2"/>
    <x v="1"/>
    <x v="1"/>
    <x v="3294"/>
    <x v="362"/>
    <x v="46"/>
    <x v="12219"/>
    <n v="51.85"/>
    <n v="51.85"/>
    <n v="0"/>
  </r>
  <r>
    <x v="2"/>
    <x v="1"/>
    <x v="1"/>
    <x v="3294"/>
    <x v="362"/>
    <x v="62"/>
    <x v="12220"/>
    <n v="141.63999999999999"/>
    <n v="141.63999999999999"/>
    <n v="0"/>
  </r>
  <r>
    <x v="2"/>
    <x v="1"/>
    <x v="1"/>
    <x v="3295"/>
    <x v="141"/>
    <x v="4"/>
    <x v="12221"/>
    <n v="8768"/>
    <n v="8768"/>
    <n v="0"/>
  </r>
  <r>
    <x v="343"/>
    <x v="2"/>
    <x v="5"/>
    <x v="3296"/>
    <x v="1"/>
    <x v="48"/>
    <x v="12222"/>
    <n v="1595.33"/>
    <n v="1595.33"/>
    <n v="0"/>
  </r>
  <r>
    <x v="343"/>
    <x v="2"/>
    <x v="5"/>
    <x v="3296"/>
    <x v="1"/>
    <x v="117"/>
    <x v="12223"/>
    <n v="1616.58"/>
    <n v="1616.58"/>
    <n v="0"/>
  </r>
  <r>
    <x v="2"/>
    <x v="1"/>
    <x v="1"/>
    <x v="3297"/>
    <x v="524"/>
    <x v="16"/>
    <x v="12224"/>
    <n v="51.48"/>
    <n v="51.48"/>
    <n v="0"/>
  </r>
  <r>
    <x v="2"/>
    <x v="1"/>
    <x v="1"/>
    <x v="3297"/>
    <x v="524"/>
    <x v="119"/>
    <x v="12225"/>
    <n v="28"/>
    <n v="28"/>
    <n v="0"/>
  </r>
  <r>
    <x v="8"/>
    <x v="0"/>
    <x v="2"/>
    <x v="2480"/>
    <x v="1"/>
    <x v="46"/>
    <x v="12226"/>
    <n v="6640.2"/>
    <n v="6640.2"/>
    <n v="0"/>
  </r>
  <r>
    <x v="8"/>
    <x v="0"/>
    <x v="2"/>
    <x v="2480"/>
    <x v="1"/>
    <x v="16"/>
    <x v="10985"/>
    <n v="42.48"/>
    <n v="42.48"/>
    <n v="0"/>
  </r>
  <r>
    <x v="8"/>
    <x v="0"/>
    <x v="2"/>
    <x v="2480"/>
    <x v="1"/>
    <x v="101"/>
    <x v="12227"/>
    <n v="296.73"/>
    <n v="296.73"/>
    <n v="0"/>
  </r>
  <r>
    <x v="8"/>
    <x v="0"/>
    <x v="2"/>
    <x v="2480"/>
    <x v="1"/>
    <x v="1286"/>
    <x v="10981"/>
    <n v="916.92"/>
    <n v="916.92"/>
    <n v="0"/>
  </r>
  <r>
    <x v="2"/>
    <x v="1"/>
    <x v="1"/>
    <x v="2960"/>
    <x v="486"/>
    <x v="0"/>
    <x v="940"/>
    <n v="42.72"/>
    <n v="42.72"/>
    <n v="0"/>
  </r>
  <r>
    <x v="2"/>
    <x v="1"/>
    <x v="1"/>
    <x v="2482"/>
    <x v="66"/>
    <x v="62"/>
    <x v="3235"/>
    <n v="50"/>
    <n v="50"/>
    <n v="0"/>
  </r>
  <r>
    <x v="2"/>
    <x v="1"/>
    <x v="1"/>
    <x v="2482"/>
    <x v="66"/>
    <x v="48"/>
    <x v="4892"/>
    <n v="50"/>
    <n v="50"/>
    <n v="0"/>
  </r>
  <r>
    <x v="2"/>
    <x v="1"/>
    <x v="1"/>
    <x v="2482"/>
    <x v="66"/>
    <x v="95"/>
    <x v="336"/>
    <n v="50"/>
    <n v="50"/>
    <n v="0"/>
  </r>
  <r>
    <x v="2"/>
    <x v="1"/>
    <x v="1"/>
    <x v="2482"/>
    <x v="66"/>
    <x v="18"/>
    <x v="5344"/>
    <n v="100"/>
    <n v="100"/>
    <n v="0"/>
  </r>
  <r>
    <x v="2"/>
    <x v="1"/>
    <x v="1"/>
    <x v="2482"/>
    <x v="66"/>
    <x v="20"/>
    <x v="628"/>
    <n v="50"/>
    <n v="50"/>
    <n v="0"/>
  </r>
  <r>
    <x v="2"/>
    <x v="1"/>
    <x v="1"/>
    <x v="2482"/>
    <x v="66"/>
    <x v="141"/>
    <x v="439"/>
    <n v="50"/>
    <n v="50"/>
    <n v="0"/>
  </r>
  <r>
    <x v="2"/>
    <x v="1"/>
    <x v="1"/>
    <x v="2483"/>
    <x v="48"/>
    <x v="83"/>
    <x v="12228"/>
    <n v="375"/>
    <n v="375"/>
    <n v="0"/>
  </r>
  <r>
    <x v="2"/>
    <x v="1"/>
    <x v="1"/>
    <x v="3298"/>
    <x v="96"/>
    <x v="4"/>
    <x v="12229"/>
    <n v="6537.5"/>
    <n v="6537.5"/>
    <n v="0"/>
  </r>
  <r>
    <x v="2"/>
    <x v="1"/>
    <x v="1"/>
    <x v="3299"/>
    <x v="5"/>
    <x v="4"/>
    <x v="12230"/>
    <n v="7920"/>
    <n v="7920"/>
    <n v="0"/>
  </r>
  <r>
    <x v="2"/>
    <x v="1"/>
    <x v="1"/>
    <x v="3105"/>
    <x v="101"/>
    <x v="25"/>
    <x v="12231"/>
    <n v="100"/>
    <n v="100"/>
    <n v="0"/>
  </r>
  <r>
    <x v="2"/>
    <x v="1"/>
    <x v="1"/>
    <x v="3106"/>
    <x v="64"/>
    <x v="0"/>
    <x v="5243"/>
    <n v="1150"/>
    <n v="1150"/>
    <n v="0"/>
  </r>
  <r>
    <x v="225"/>
    <x v="0"/>
    <x v="2"/>
    <x v="2962"/>
    <x v="14"/>
    <x v="402"/>
    <x v="12232"/>
    <n v="44441"/>
    <n v="44441"/>
    <n v="0"/>
  </r>
  <r>
    <x v="345"/>
    <x v="2"/>
    <x v="28"/>
    <x v="2964"/>
    <x v="223"/>
    <x v="19"/>
    <x v="7775"/>
    <n v="1576.5"/>
    <n v="1576.5"/>
    <n v="0"/>
  </r>
  <r>
    <x v="399"/>
    <x v="0"/>
    <x v="9"/>
    <x v="2965"/>
    <x v="1"/>
    <x v="16"/>
    <x v="12233"/>
    <n v="3134.96"/>
    <n v="3134.96"/>
    <n v="0"/>
  </r>
  <r>
    <x v="2"/>
    <x v="1"/>
    <x v="1"/>
    <x v="3144"/>
    <x v="30"/>
    <x v="64"/>
    <x v="12234"/>
    <n v="440.28"/>
    <n v="440.28"/>
    <n v="0"/>
  </r>
  <r>
    <x v="346"/>
    <x v="2"/>
    <x v="28"/>
    <x v="3109"/>
    <x v="385"/>
    <x v="13"/>
    <x v="10959"/>
    <n v="20143"/>
    <n v="20143"/>
    <n v="0"/>
  </r>
  <r>
    <x v="151"/>
    <x v="2"/>
    <x v="2"/>
    <x v="3015"/>
    <x v="44"/>
    <x v="13"/>
    <x v="12235"/>
    <n v="899596.27"/>
    <n v="703759.05"/>
    <n v="195837.22"/>
  </r>
  <r>
    <x v="95"/>
    <x v="2"/>
    <x v="2"/>
    <x v="3016"/>
    <x v="44"/>
    <x v="1287"/>
    <x v="12236"/>
    <n v="41866.44"/>
    <n v="41866.44"/>
    <n v="0"/>
  </r>
  <r>
    <x v="361"/>
    <x v="2"/>
    <x v="28"/>
    <x v="3300"/>
    <x v="269"/>
    <x v="25"/>
    <x v="554"/>
    <n v="11.98"/>
    <n v="11.98"/>
    <n v="0"/>
  </r>
  <r>
    <x v="2"/>
    <x v="1"/>
    <x v="1"/>
    <x v="3032"/>
    <x v="57"/>
    <x v="4"/>
    <x v="12237"/>
    <n v="104.36"/>
    <n v="104.36"/>
    <n v="0"/>
  </r>
  <r>
    <x v="2"/>
    <x v="1"/>
    <x v="1"/>
    <x v="3032"/>
    <x v="57"/>
    <x v="46"/>
    <x v="12238"/>
    <n v="66.290000000000006"/>
    <n v="66.290000000000006"/>
    <n v="0"/>
  </r>
  <r>
    <x v="2"/>
    <x v="1"/>
    <x v="1"/>
    <x v="3032"/>
    <x v="57"/>
    <x v="16"/>
    <x v="7763"/>
    <n v="2236.56"/>
    <n v="2236.56"/>
    <n v="0"/>
  </r>
  <r>
    <x v="2"/>
    <x v="1"/>
    <x v="1"/>
    <x v="3033"/>
    <x v="64"/>
    <x v="0"/>
    <x v="12239"/>
    <n v="600"/>
    <n v="600"/>
    <n v="0"/>
  </r>
  <r>
    <x v="338"/>
    <x v="0"/>
    <x v="5"/>
    <x v="3301"/>
    <x v="264"/>
    <x v="4"/>
    <x v="8405"/>
    <n v="72191"/>
    <n v="72191"/>
    <n v="0"/>
  </r>
  <r>
    <x v="345"/>
    <x v="2"/>
    <x v="28"/>
    <x v="3111"/>
    <x v="260"/>
    <x v="4"/>
    <x v="12240"/>
    <n v="464"/>
    <n v="464"/>
    <n v="0"/>
  </r>
  <r>
    <x v="346"/>
    <x v="2"/>
    <x v="28"/>
    <x v="3111"/>
    <x v="260"/>
    <x v="66"/>
    <x v="638"/>
    <n v="57.28"/>
    <n v="57.28"/>
    <n v="0"/>
  </r>
  <r>
    <x v="2"/>
    <x v="1"/>
    <x v="1"/>
    <x v="3035"/>
    <x v="32"/>
    <x v="4"/>
    <x v="12241"/>
    <n v="2160"/>
    <n v="2160"/>
    <n v="0"/>
  </r>
  <r>
    <x v="2"/>
    <x v="1"/>
    <x v="1"/>
    <x v="3035"/>
    <x v="32"/>
    <x v="25"/>
    <x v="12242"/>
    <n v="801.33"/>
    <n v="801.33"/>
    <n v="0"/>
  </r>
  <r>
    <x v="2"/>
    <x v="1"/>
    <x v="1"/>
    <x v="3035"/>
    <x v="32"/>
    <x v="17"/>
    <x v="12243"/>
    <n v="1327.92"/>
    <n v="1327.92"/>
    <n v="0"/>
  </r>
  <r>
    <x v="315"/>
    <x v="2"/>
    <x v="8"/>
    <x v="3284"/>
    <x v="365"/>
    <x v="25"/>
    <x v="12244"/>
    <n v="1942"/>
    <n v="1942"/>
    <n v="0"/>
  </r>
  <r>
    <x v="119"/>
    <x v="2"/>
    <x v="5"/>
    <x v="3040"/>
    <x v="1"/>
    <x v="68"/>
    <x v="12245"/>
    <n v="1080"/>
    <n v="1080"/>
    <n v="0"/>
  </r>
  <r>
    <x v="202"/>
    <x v="2"/>
    <x v="5"/>
    <x v="3302"/>
    <x v="10"/>
    <x v="4"/>
    <x v="12246"/>
    <n v="411250.53"/>
    <n v="275032.09999999998"/>
    <n v="136218.43"/>
  </r>
  <r>
    <x v="2"/>
    <x v="1"/>
    <x v="1"/>
    <x v="3303"/>
    <x v="179"/>
    <x v="4"/>
    <x v="12247"/>
    <n v="23524"/>
    <n v="23524"/>
    <n v="0"/>
  </r>
  <r>
    <x v="247"/>
    <x v="0"/>
    <x v="15"/>
    <x v="3041"/>
    <x v="223"/>
    <x v="46"/>
    <x v="7275"/>
    <n v="148.80000000000001"/>
    <n v="148.80000000000001"/>
    <n v="0"/>
  </r>
  <r>
    <x v="2"/>
    <x v="1"/>
    <x v="1"/>
    <x v="3042"/>
    <x v="445"/>
    <x v="25"/>
    <x v="12248"/>
    <n v="1382"/>
    <n v="1382"/>
    <n v="0"/>
  </r>
  <r>
    <x v="416"/>
    <x v="0"/>
    <x v="17"/>
    <x v="3043"/>
    <x v="33"/>
    <x v="25"/>
    <x v="12249"/>
    <n v="245.16"/>
    <n v="245.16"/>
    <n v="0"/>
  </r>
  <r>
    <x v="416"/>
    <x v="0"/>
    <x v="17"/>
    <x v="3043"/>
    <x v="33"/>
    <x v="95"/>
    <x v="12250"/>
    <n v="3064.5"/>
    <n v="3064.5"/>
    <n v="0"/>
  </r>
  <r>
    <x v="374"/>
    <x v="2"/>
    <x v="28"/>
    <x v="3044"/>
    <x v="359"/>
    <x v="4"/>
    <x v="12251"/>
    <n v="784723"/>
    <n v="784723"/>
    <n v="0"/>
  </r>
  <r>
    <x v="358"/>
    <x v="2"/>
    <x v="9"/>
    <x v="3191"/>
    <x v="365"/>
    <x v="17"/>
    <x v="12252"/>
    <n v="1005"/>
    <n v="1005"/>
    <n v="0"/>
  </r>
  <r>
    <x v="358"/>
    <x v="2"/>
    <x v="9"/>
    <x v="3191"/>
    <x v="365"/>
    <x v="46"/>
    <x v="12253"/>
    <n v="700"/>
    <n v="700"/>
    <n v="0"/>
  </r>
  <r>
    <x v="343"/>
    <x v="2"/>
    <x v="5"/>
    <x v="3046"/>
    <x v="1"/>
    <x v="20"/>
    <x v="5810"/>
    <n v="274.05"/>
    <n v="274.05"/>
    <n v="0"/>
  </r>
  <r>
    <x v="343"/>
    <x v="2"/>
    <x v="5"/>
    <x v="3046"/>
    <x v="1"/>
    <x v="42"/>
    <x v="4956"/>
    <n v="293.57"/>
    <n v="293.57"/>
    <n v="0"/>
  </r>
  <r>
    <x v="343"/>
    <x v="2"/>
    <x v="5"/>
    <x v="3046"/>
    <x v="1"/>
    <x v="80"/>
    <x v="11637"/>
    <n v="4194.24"/>
    <n v="4194.24"/>
    <n v="0"/>
  </r>
  <r>
    <x v="343"/>
    <x v="2"/>
    <x v="5"/>
    <x v="3046"/>
    <x v="1"/>
    <x v="185"/>
    <x v="12254"/>
    <n v="470"/>
    <n v="470"/>
    <n v="0"/>
  </r>
  <r>
    <x v="374"/>
    <x v="2"/>
    <x v="28"/>
    <x v="3047"/>
    <x v="223"/>
    <x v="42"/>
    <x v="7235"/>
    <n v="63.6"/>
    <n v="63.6"/>
    <n v="0"/>
  </r>
  <r>
    <x v="374"/>
    <x v="2"/>
    <x v="28"/>
    <x v="3047"/>
    <x v="223"/>
    <x v="119"/>
    <x v="5785"/>
    <n v="105"/>
    <n v="105"/>
    <n v="0"/>
  </r>
  <r>
    <x v="374"/>
    <x v="2"/>
    <x v="28"/>
    <x v="3047"/>
    <x v="223"/>
    <x v="22"/>
    <x v="6249"/>
    <n v="398.4"/>
    <n v="398.4"/>
    <n v="0"/>
  </r>
  <r>
    <x v="374"/>
    <x v="2"/>
    <x v="28"/>
    <x v="3047"/>
    <x v="223"/>
    <x v="54"/>
    <x v="6249"/>
    <n v="597.6"/>
    <n v="597.6"/>
    <n v="0"/>
  </r>
  <r>
    <x v="374"/>
    <x v="2"/>
    <x v="28"/>
    <x v="3047"/>
    <x v="223"/>
    <x v="57"/>
    <x v="5785"/>
    <n v="105"/>
    <n v="105"/>
    <n v="0"/>
  </r>
  <r>
    <x v="374"/>
    <x v="2"/>
    <x v="28"/>
    <x v="3048"/>
    <x v="369"/>
    <x v="16"/>
    <x v="12255"/>
    <n v="61"/>
    <n v="61"/>
    <n v="0"/>
  </r>
  <r>
    <x v="466"/>
    <x v="2"/>
    <x v="5"/>
    <x v="3050"/>
    <x v="1"/>
    <x v="4"/>
    <x v="8759"/>
    <n v="232"/>
    <n v="232"/>
    <n v="0"/>
  </r>
  <r>
    <x v="466"/>
    <x v="2"/>
    <x v="5"/>
    <x v="3050"/>
    <x v="1"/>
    <x v="25"/>
    <x v="8760"/>
    <n v="20526.12"/>
    <n v="20526.12"/>
    <n v="0"/>
  </r>
  <r>
    <x v="466"/>
    <x v="2"/>
    <x v="5"/>
    <x v="3050"/>
    <x v="1"/>
    <x v="42"/>
    <x v="7112"/>
    <n v="1179.3599999999999"/>
    <n v="1179.3599999999999"/>
    <n v="0"/>
  </r>
  <r>
    <x v="343"/>
    <x v="2"/>
    <x v="5"/>
    <x v="3046"/>
    <x v="1"/>
    <x v="117"/>
    <x v="12223"/>
    <n v="115.47"/>
    <n v="115.47"/>
    <n v="0"/>
  </r>
  <r>
    <x v="343"/>
    <x v="2"/>
    <x v="5"/>
    <x v="3046"/>
    <x v="1"/>
    <x v="81"/>
    <x v="12256"/>
    <n v="3264"/>
    <n v="3264"/>
    <n v="0"/>
  </r>
  <r>
    <x v="374"/>
    <x v="2"/>
    <x v="28"/>
    <x v="3047"/>
    <x v="223"/>
    <x v="20"/>
    <x v="5784"/>
    <n v="393"/>
    <n v="393"/>
    <n v="0"/>
  </r>
  <r>
    <x v="374"/>
    <x v="2"/>
    <x v="28"/>
    <x v="3047"/>
    <x v="223"/>
    <x v="96"/>
    <x v="10567"/>
    <n v="-788.25"/>
    <n v="-788.25"/>
    <n v="0"/>
  </r>
  <r>
    <x v="374"/>
    <x v="2"/>
    <x v="28"/>
    <x v="3047"/>
    <x v="223"/>
    <x v="97"/>
    <x v="10567"/>
    <n v="788.25"/>
    <n v="788.25"/>
    <n v="0"/>
  </r>
  <r>
    <x v="374"/>
    <x v="2"/>
    <x v="28"/>
    <x v="3047"/>
    <x v="223"/>
    <x v="1"/>
    <x v="7235"/>
    <n v="190.8"/>
    <n v="190.8"/>
    <n v="0"/>
  </r>
  <r>
    <x v="374"/>
    <x v="2"/>
    <x v="28"/>
    <x v="3047"/>
    <x v="223"/>
    <x v="185"/>
    <x v="5785"/>
    <n v="105"/>
    <n v="105"/>
    <n v="0"/>
  </r>
  <r>
    <x v="374"/>
    <x v="2"/>
    <x v="28"/>
    <x v="3047"/>
    <x v="223"/>
    <x v="23"/>
    <x v="5784"/>
    <n v="393"/>
    <n v="393"/>
    <n v="0"/>
  </r>
  <r>
    <x v="374"/>
    <x v="2"/>
    <x v="28"/>
    <x v="3048"/>
    <x v="369"/>
    <x v="20"/>
    <x v="12257"/>
    <n v="61"/>
    <n v="61"/>
    <n v="0"/>
  </r>
  <r>
    <x v="374"/>
    <x v="2"/>
    <x v="28"/>
    <x v="3048"/>
    <x v="369"/>
    <x v="101"/>
    <x v="12258"/>
    <n v="1690"/>
    <n v="1690"/>
    <n v="0"/>
  </r>
  <r>
    <x v="374"/>
    <x v="2"/>
    <x v="28"/>
    <x v="3048"/>
    <x v="369"/>
    <x v="42"/>
    <x v="8106"/>
    <n v="70"/>
    <n v="70"/>
    <n v="0"/>
  </r>
  <r>
    <x v="319"/>
    <x v="2"/>
    <x v="5"/>
    <x v="3049"/>
    <x v="1"/>
    <x v="62"/>
    <x v="12259"/>
    <n v="6665"/>
    <n v="6665"/>
    <n v="0"/>
  </r>
  <r>
    <x v="466"/>
    <x v="2"/>
    <x v="5"/>
    <x v="3050"/>
    <x v="1"/>
    <x v="48"/>
    <x v="5810"/>
    <n v="109.62"/>
    <n v="109.62"/>
    <n v="0"/>
  </r>
  <r>
    <x v="466"/>
    <x v="2"/>
    <x v="5"/>
    <x v="3050"/>
    <x v="1"/>
    <x v="20"/>
    <x v="12260"/>
    <n v="1264.9000000000001"/>
    <n v="1264.9000000000001"/>
    <n v="0"/>
  </r>
  <r>
    <x v="466"/>
    <x v="2"/>
    <x v="5"/>
    <x v="3050"/>
    <x v="1"/>
    <x v="43"/>
    <x v="7113"/>
    <n v="5228.79"/>
    <n v="5228.79"/>
    <n v="0"/>
  </r>
  <r>
    <x v="2"/>
    <x v="1"/>
    <x v="1"/>
    <x v="3052"/>
    <x v="61"/>
    <x v="46"/>
    <x v="12261"/>
    <n v="207.9"/>
    <n v="207.9"/>
    <n v="0"/>
  </r>
  <r>
    <x v="2"/>
    <x v="1"/>
    <x v="1"/>
    <x v="3052"/>
    <x v="61"/>
    <x v="22"/>
    <x v="12262"/>
    <n v="96.1"/>
    <n v="96.1"/>
    <n v="0"/>
  </r>
  <r>
    <x v="2"/>
    <x v="1"/>
    <x v="1"/>
    <x v="3052"/>
    <x v="61"/>
    <x v="81"/>
    <x v="12161"/>
    <n v="-16.059999999999999"/>
    <n v="-16.059999999999999"/>
    <n v="0"/>
  </r>
  <r>
    <x v="2"/>
    <x v="1"/>
    <x v="1"/>
    <x v="3052"/>
    <x v="61"/>
    <x v="113"/>
    <x v="12263"/>
    <n v="2.11"/>
    <n v="2.11"/>
    <n v="0"/>
  </r>
  <r>
    <x v="598"/>
    <x v="0"/>
    <x v="9"/>
    <x v="3053"/>
    <x v="335"/>
    <x v="4"/>
    <x v="10578"/>
    <n v="8228"/>
    <n v="8228"/>
    <n v="0"/>
  </r>
  <r>
    <x v="469"/>
    <x v="2"/>
    <x v="5"/>
    <x v="3304"/>
    <x v="1"/>
    <x v="4"/>
    <x v="12264"/>
    <n v="2043.03"/>
    <n v="2043.03"/>
    <n v="0"/>
  </r>
  <r>
    <x v="380"/>
    <x v="0"/>
    <x v="9"/>
    <x v="3305"/>
    <x v="158"/>
    <x v="4"/>
    <x v="12265"/>
    <n v="10000"/>
    <n v="1912.4"/>
    <n v="8087.6"/>
  </r>
  <r>
    <x v="2"/>
    <x v="1"/>
    <x v="1"/>
    <x v="3194"/>
    <x v="37"/>
    <x v="4"/>
    <x v="12266"/>
    <n v="107.7"/>
    <n v="107.7"/>
    <n v="0"/>
  </r>
  <r>
    <x v="350"/>
    <x v="2"/>
    <x v="28"/>
    <x v="3286"/>
    <x v="5"/>
    <x v="95"/>
    <x v="5773"/>
    <n v="65.2"/>
    <n v="65.2"/>
    <n v="0"/>
  </r>
  <r>
    <x v="350"/>
    <x v="2"/>
    <x v="28"/>
    <x v="3286"/>
    <x v="5"/>
    <x v="42"/>
    <x v="5772"/>
    <n v="242.81"/>
    <n v="242.81"/>
    <n v="0"/>
  </r>
  <r>
    <x v="479"/>
    <x v="0"/>
    <x v="16"/>
    <x v="3196"/>
    <x v="5"/>
    <x v="356"/>
    <x v="12204"/>
    <n v="4.99"/>
    <n v="4.99"/>
    <n v="0"/>
  </r>
  <r>
    <x v="548"/>
    <x v="0"/>
    <x v="16"/>
    <x v="3196"/>
    <x v="5"/>
    <x v="43"/>
    <x v="12267"/>
    <n v="915.86"/>
    <n v="915.86"/>
    <n v="0"/>
  </r>
  <r>
    <x v="548"/>
    <x v="0"/>
    <x v="16"/>
    <x v="3196"/>
    <x v="5"/>
    <x v="286"/>
    <x v="12268"/>
    <n v="-222.14"/>
    <n v="-222.14"/>
    <n v="0"/>
  </r>
  <r>
    <x v="548"/>
    <x v="0"/>
    <x v="16"/>
    <x v="3196"/>
    <x v="5"/>
    <x v="325"/>
    <x v="7515"/>
    <n v="143.26"/>
    <n v="143.26"/>
    <n v="0"/>
  </r>
  <r>
    <x v="548"/>
    <x v="0"/>
    <x v="16"/>
    <x v="3196"/>
    <x v="5"/>
    <x v="22"/>
    <x v="7654"/>
    <n v="30.22"/>
    <n v="30.22"/>
    <n v="0"/>
  </r>
  <r>
    <x v="548"/>
    <x v="0"/>
    <x v="16"/>
    <x v="3196"/>
    <x v="5"/>
    <x v="260"/>
    <x v="12209"/>
    <n v="-53.78"/>
    <n v="-53.78"/>
    <n v="0"/>
  </r>
  <r>
    <x v="548"/>
    <x v="0"/>
    <x v="16"/>
    <x v="3196"/>
    <x v="5"/>
    <x v="622"/>
    <x v="12209"/>
    <n v="53.78"/>
    <n v="53.78"/>
    <n v="0"/>
  </r>
  <r>
    <x v="548"/>
    <x v="0"/>
    <x v="16"/>
    <x v="3196"/>
    <x v="5"/>
    <x v="141"/>
    <x v="8830"/>
    <n v="59.08"/>
    <n v="59.08"/>
    <n v="0"/>
  </r>
  <r>
    <x v="548"/>
    <x v="0"/>
    <x v="16"/>
    <x v="3196"/>
    <x v="5"/>
    <x v="403"/>
    <x v="8830"/>
    <n v="-59.08"/>
    <n v="-59.08"/>
    <n v="0"/>
  </r>
  <r>
    <x v="548"/>
    <x v="0"/>
    <x v="16"/>
    <x v="3196"/>
    <x v="5"/>
    <x v="226"/>
    <x v="8830"/>
    <n v="59.08"/>
    <n v="59.08"/>
    <n v="0"/>
  </r>
  <r>
    <x v="548"/>
    <x v="0"/>
    <x v="16"/>
    <x v="3196"/>
    <x v="5"/>
    <x v="142"/>
    <x v="12269"/>
    <n v="93.66"/>
    <n v="93.66"/>
    <n v="0"/>
  </r>
  <r>
    <x v="548"/>
    <x v="0"/>
    <x v="16"/>
    <x v="3196"/>
    <x v="5"/>
    <x v="143"/>
    <x v="12269"/>
    <n v="-93.66"/>
    <n v="-93.66"/>
    <n v="0"/>
  </r>
  <r>
    <x v="548"/>
    <x v="0"/>
    <x v="16"/>
    <x v="3196"/>
    <x v="5"/>
    <x v="327"/>
    <x v="12269"/>
    <n v="93.66"/>
    <n v="93.66"/>
    <n v="0"/>
  </r>
  <r>
    <x v="442"/>
    <x v="0"/>
    <x v="16"/>
    <x v="3196"/>
    <x v="5"/>
    <x v="121"/>
    <x v="8923"/>
    <n v="-122.4"/>
    <n v="-122.4"/>
    <n v="0"/>
  </r>
  <r>
    <x v="442"/>
    <x v="0"/>
    <x v="16"/>
    <x v="3196"/>
    <x v="5"/>
    <x v="998"/>
    <x v="8923"/>
    <n v="122.4"/>
    <n v="122.4"/>
    <n v="0"/>
  </r>
  <r>
    <x v="205"/>
    <x v="2"/>
    <x v="8"/>
    <x v="3306"/>
    <x v="5"/>
    <x v="4"/>
    <x v="12270"/>
    <n v="740.26"/>
    <n v="740.26"/>
    <n v="0"/>
  </r>
  <r>
    <x v="599"/>
    <x v="0"/>
    <x v="16"/>
    <x v="3287"/>
    <x v="14"/>
    <x v="4"/>
    <x v="12271"/>
    <n v="31613.07"/>
    <n v="31613.07"/>
    <n v="0"/>
  </r>
  <r>
    <x v="354"/>
    <x v="0"/>
    <x v="31"/>
    <x v="3289"/>
    <x v="31"/>
    <x v="62"/>
    <x v="12272"/>
    <n v="744.75"/>
    <n v="744.75"/>
    <n v="0"/>
  </r>
  <r>
    <x v="354"/>
    <x v="0"/>
    <x v="31"/>
    <x v="3289"/>
    <x v="31"/>
    <x v="19"/>
    <x v="12273"/>
    <n v="1296"/>
    <n v="1296"/>
    <n v="0"/>
  </r>
  <r>
    <x v="354"/>
    <x v="0"/>
    <x v="31"/>
    <x v="3289"/>
    <x v="31"/>
    <x v="101"/>
    <x v="12274"/>
    <n v="998"/>
    <n v="998"/>
    <n v="0"/>
  </r>
  <r>
    <x v="354"/>
    <x v="0"/>
    <x v="31"/>
    <x v="3289"/>
    <x v="31"/>
    <x v="78"/>
    <x v="64"/>
    <n v="400"/>
    <n v="400"/>
    <n v="0"/>
  </r>
  <r>
    <x v="464"/>
    <x v="2"/>
    <x v="5"/>
    <x v="3290"/>
    <x v="1"/>
    <x v="25"/>
    <x v="12275"/>
    <n v="9.35"/>
    <n v="9.35"/>
    <n v="0"/>
  </r>
  <r>
    <x v="464"/>
    <x v="2"/>
    <x v="5"/>
    <x v="3290"/>
    <x v="1"/>
    <x v="78"/>
    <x v="5842"/>
    <n v="117"/>
    <n v="117"/>
    <n v="0"/>
  </r>
  <r>
    <x v="464"/>
    <x v="2"/>
    <x v="5"/>
    <x v="3290"/>
    <x v="1"/>
    <x v="1"/>
    <x v="6992"/>
    <n v="338.4"/>
    <n v="338.4"/>
    <n v="0"/>
  </r>
  <r>
    <x v="464"/>
    <x v="2"/>
    <x v="5"/>
    <x v="3290"/>
    <x v="1"/>
    <x v="22"/>
    <x v="7310"/>
    <n v="9.77"/>
    <n v="9.77"/>
    <n v="0"/>
  </r>
  <r>
    <x v="2"/>
    <x v="1"/>
    <x v="1"/>
    <x v="3307"/>
    <x v="1"/>
    <x v="0"/>
    <x v="12276"/>
    <n v="73.650000000000006"/>
    <n v="73.650000000000006"/>
    <n v="0"/>
  </r>
  <r>
    <x v="2"/>
    <x v="1"/>
    <x v="1"/>
    <x v="3307"/>
    <x v="1"/>
    <x v="62"/>
    <x v="12277"/>
    <n v="440.79"/>
    <n v="440.79"/>
    <n v="0"/>
  </r>
  <r>
    <x v="2"/>
    <x v="1"/>
    <x v="1"/>
    <x v="3307"/>
    <x v="1"/>
    <x v="16"/>
    <x v="12278"/>
    <n v="4505"/>
    <n v="4505"/>
    <n v="0"/>
  </r>
  <r>
    <x v="2"/>
    <x v="1"/>
    <x v="1"/>
    <x v="3292"/>
    <x v="202"/>
    <x v="42"/>
    <x v="9921"/>
    <n v="350"/>
    <n v="350"/>
    <n v="0"/>
  </r>
  <r>
    <x v="2"/>
    <x v="1"/>
    <x v="1"/>
    <x v="3294"/>
    <x v="362"/>
    <x v="48"/>
    <x v="12279"/>
    <n v="446.4"/>
    <n v="446.4"/>
    <n v="0"/>
  </r>
  <r>
    <x v="2"/>
    <x v="1"/>
    <x v="1"/>
    <x v="3294"/>
    <x v="362"/>
    <x v="95"/>
    <x v="12280"/>
    <n v="234.24"/>
    <n v="234.24"/>
    <n v="0"/>
  </r>
  <r>
    <x v="416"/>
    <x v="0"/>
    <x v="17"/>
    <x v="3043"/>
    <x v="33"/>
    <x v="43"/>
    <x v="6937"/>
    <n v="2304"/>
    <n v="2304"/>
    <n v="0"/>
  </r>
  <r>
    <x v="358"/>
    <x v="2"/>
    <x v="9"/>
    <x v="3191"/>
    <x v="365"/>
    <x v="25"/>
    <x v="12281"/>
    <n v="1078"/>
    <n v="1078"/>
    <n v="0"/>
  </r>
  <r>
    <x v="343"/>
    <x v="2"/>
    <x v="5"/>
    <x v="3046"/>
    <x v="1"/>
    <x v="4"/>
    <x v="12282"/>
    <n v="2600"/>
    <n v="2600"/>
    <n v="0"/>
  </r>
  <r>
    <x v="374"/>
    <x v="2"/>
    <x v="28"/>
    <x v="3047"/>
    <x v="223"/>
    <x v="4"/>
    <x v="10505"/>
    <n v="788.25"/>
    <n v="788.25"/>
    <n v="0"/>
  </r>
  <r>
    <x v="374"/>
    <x v="2"/>
    <x v="28"/>
    <x v="3047"/>
    <x v="223"/>
    <x v="13"/>
    <x v="10505"/>
    <n v="-788.25"/>
    <n v="-788.25"/>
    <n v="0"/>
  </r>
  <r>
    <x v="374"/>
    <x v="2"/>
    <x v="28"/>
    <x v="3047"/>
    <x v="223"/>
    <x v="14"/>
    <x v="10505"/>
    <n v="788.25"/>
    <n v="788.25"/>
    <n v="0"/>
  </r>
  <r>
    <x v="374"/>
    <x v="2"/>
    <x v="28"/>
    <x v="3047"/>
    <x v="223"/>
    <x v="78"/>
    <x v="5784"/>
    <n v="393"/>
    <n v="393"/>
    <n v="0"/>
  </r>
  <r>
    <x v="374"/>
    <x v="2"/>
    <x v="28"/>
    <x v="3047"/>
    <x v="223"/>
    <x v="117"/>
    <x v="6249"/>
    <n v="597.6"/>
    <n v="597.6"/>
    <n v="0"/>
  </r>
  <r>
    <x v="374"/>
    <x v="2"/>
    <x v="28"/>
    <x v="3047"/>
    <x v="223"/>
    <x v="80"/>
    <x v="7235"/>
    <n v="127.2"/>
    <n v="127.2"/>
    <n v="0"/>
  </r>
  <r>
    <x v="374"/>
    <x v="2"/>
    <x v="28"/>
    <x v="3047"/>
    <x v="223"/>
    <x v="81"/>
    <x v="10567"/>
    <n v="788.25"/>
    <n v="788.25"/>
    <n v="0"/>
  </r>
  <r>
    <x v="374"/>
    <x v="2"/>
    <x v="28"/>
    <x v="3047"/>
    <x v="223"/>
    <x v="139"/>
    <x v="7235"/>
    <n v="190.8"/>
    <n v="190.8"/>
    <n v="0"/>
  </r>
  <r>
    <x v="374"/>
    <x v="2"/>
    <x v="28"/>
    <x v="3048"/>
    <x v="369"/>
    <x v="4"/>
    <x v="10569"/>
    <n v="390"/>
    <n v="390"/>
    <n v="0"/>
  </r>
  <r>
    <x v="374"/>
    <x v="2"/>
    <x v="28"/>
    <x v="3048"/>
    <x v="369"/>
    <x v="17"/>
    <x v="8106"/>
    <n v="70"/>
    <n v="70"/>
    <n v="0"/>
  </r>
  <r>
    <x v="374"/>
    <x v="2"/>
    <x v="28"/>
    <x v="3048"/>
    <x v="369"/>
    <x v="95"/>
    <x v="8106"/>
    <n v="70"/>
    <n v="70"/>
    <n v="0"/>
  </r>
  <r>
    <x v="374"/>
    <x v="2"/>
    <x v="28"/>
    <x v="3048"/>
    <x v="369"/>
    <x v="125"/>
    <x v="12283"/>
    <n v="55"/>
    <n v="55"/>
    <n v="0"/>
  </r>
  <r>
    <x v="374"/>
    <x v="2"/>
    <x v="28"/>
    <x v="3048"/>
    <x v="369"/>
    <x v="340"/>
    <x v="12284"/>
    <n v="520"/>
    <n v="520"/>
    <n v="0"/>
  </r>
  <r>
    <x v="319"/>
    <x v="2"/>
    <x v="5"/>
    <x v="3049"/>
    <x v="1"/>
    <x v="16"/>
    <x v="12285"/>
    <n v="1455.78"/>
    <n v="1455.78"/>
    <n v="0"/>
  </r>
  <r>
    <x v="466"/>
    <x v="2"/>
    <x v="5"/>
    <x v="3050"/>
    <x v="1"/>
    <x v="18"/>
    <x v="5810"/>
    <n v="109.62"/>
    <n v="109.62"/>
    <n v="0"/>
  </r>
  <r>
    <x v="466"/>
    <x v="2"/>
    <x v="5"/>
    <x v="3050"/>
    <x v="1"/>
    <x v="106"/>
    <x v="12286"/>
    <n v="770.4"/>
    <n v="770.4"/>
    <n v="0"/>
  </r>
  <r>
    <x v="466"/>
    <x v="2"/>
    <x v="5"/>
    <x v="3050"/>
    <x v="1"/>
    <x v="21"/>
    <x v="12287"/>
    <n v="2644.82"/>
    <n v="2644.82"/>
    <n v="0"/>
  </r>
  <r>
    <x v="466"/>
    <x v="2"/>
    <x v="5"/>
    <x v="3050"/>
    <x v="1"/>
    <x v="141"/>
    <x v="6972"/>
    <n v="9835"/>
    <n v="9835"/>
    <n v="0"/>
  </r>
  <r>
    <x v="2"/>
    <x v="1"/>
    <x v="1"/>
    <x v="3051"/>
    <x v="391"/>
    <x v="25"/>
    <x v="420"/>
    <n v="150"/>
    <n v="150"/>
    <n v="0"/>
  </r>
  <r>
    <x v="2"/>
    <x v="1"/>
    <x v="1"/>
    <x v="3052"/>
    <x v="61"/>
    <x v="95"/>
    <x v="12288"/>
    <n v="62.26"/>
    <n v="62.26"/>
    <n v="0"/>
  </r>
  <r>
    <x v="2"/>
    <x v="1"/>
    <x v="1"/>
    <x v="3052"/>
    <x v="61"/>
    <x v="23"/>
    <x v="12289"/>
    <n v="2.15"/>
    <n v="2.15"/>
    <n v="0"/>
  </r>
  <r>
    <x v="381"/>
    <x v="0"/>
    <x v="9"/>
    <x v="3305"/>
    <x v="158"/>
    <x v="25"/>
    <x v="12265"/>
    <n v="10000"/>
    <n v="1989.44"/>
    <n v="8010.56"/>
  </r>
  <r>
    <x v="151"/>
    <x v="2"/>
    <x v="2"/>
    <x v="3308"/>
    <x v="61"/>
    <x v="4"/>
    <x v="12290"/>
    <n v="25000"/>
    <n v="25000"/>
    <n v="0"/>
  </r>
  <r>
    <x v="2"/>
    <x v="1"/>
    <x v="1"/>
    <x v="3194"/>
    <x v="37"/>
    <x v="19"/>
    <x v="12291"/>
    <n v="101.4"/>
    <n v="101.4"/>
    <n v="0"/>
  </r>
  <r>
    <x v="350"/>
    <x v="2"/>
    <x v="28"/>
    <x v="3286"/>
    <x v="5"/>
    <x v="46"/>
    <x v="12292"/>
    <n v="992"/>
    <n v="992"/>
    <n v="0"/>
  </r>
  <r>
    <x v="350"/>
    <x v="2"/>
    <x v="28"/>
    <x v="3286"/>
    <x v="5"/>
    <x v="48"/>
    <x v="6061"/>
    <n v="137.46"/>
    <n v="137.46"/>
    <n v="0"/>
  </r>
  <r>
    <x v="350"/>
    <x v="2"/>
    <x v="28"/>
    <x v="3286"/>
    <x v="5"/>
    <x v="20"/>
    <x v="5833"/>
    <n v="78.83"/>
    <n v="78.83"/>
    <n v="0"/>
  </r>
  <r>
    <x v="479"/>
    <x v="0"/>
    <x v="16"/>
    <x v="3196"/>
    <x v="5"/>
    <x v="95"/>
    <x v="12293"/>
    <n v="1.35"/>
    <n v="1.35"/>
    <n v="0"/>
  </r>
  <r>
    <x v="479"/>
    <x v="0"/>
    <x v="16"/>
    <x v="3196"/>
    <x v="5"/>
    <x v="125"/>
    <x v="12293"/>
    <n v="-1.35"/>
    <n v="-1.35"/>
    <n v="0"/>
  </r>
  <r>
    <x v="548"/>
    <x v="0"/>
    <x v="16"/>
    <x v="3196"/>
    <x v="5"/>
    <x v="23"/>
    <x v="6254"/>
    <n v="66.45"/>
    <n v="66.45"/>
    <n v="0"/>
  </r>
  <r>
    <x v="548"/>
    <x v="0"/>
    <x v="16"/>
    <x v="3196"/>
    <x v="5"/>
    <x v="182"/>
    <x v="6254"/>
    <n v="-66.45"/>
    <n v="-66.45"/>
    <n v="0"/>
  </r>
  <r>
    <x v="548"/>
    <x v="0"/>
    <x v="16"/>
    <x v="3196"/>
    <x v="5"/>
    <x v="945"/>
    <x v="5861"/>
    <n v="371.07"/>
    <n v="371.07"/>
    <n v="0"/>
  </r>
  <r>
    <x v="363"/>
    <x v="2"/>
    <x v="28"/>
    <x v="3309"/>
    <x v="141"/>
    <x v="4"/>
    <x v="8903"/>
    <n v="28600"/>
    <n v="28600"/>
    <n v="0"/>
  </r>
  <r>
    <x v="2"/>
    <x v="1"/>
    <x v="1"/>
    <x v="3310"/>
    <x v="1"/>
    <x v="59"/>
    <x v="12294"/>
    <n v="7500"/>
    <n v="7500"/>
    <n v="0"/>
  </r>
  <r>
    <x v="354"/>
    <x v="0"/>
    <x v="31"/>
    <x v="3289"/>
    <x v="31"/>
    <x v="43"/>
    <x v="12295"/>
    <n v="757.9"/>
    <n v="757.9"/>
    <n v="0"/>
  </r>
  <r>
    <x v="354"/>
    <x v="0"/>
    <x v="31"/>
    <x v="3289"/>
    <x v="31"/>
    <x v="119"/>
    <x v="12296"/>
    <n v="1578.5"/>
    <n v="1578.5"/>
    <n v="0"/>
  </r>
  <r>
    <x v="354"/>
    <x v="0"/>
    <x v="31"/>
    <x v="3289"/>
    <x v="31"/>
    <x v="21"/>
    <x v="12297"/>
    <n v="744.75"/>
    <n v="744.75"/>
    <n v="0"/>
  </r>
  <r>
    <x v="464"/>
    <x v="2"/>
    <x v="5"/>
    <x v="3290"/>
    <x v="1"/>
    <x v="185"/>
    <x v="6970"/>
    <n v="281.7"/>
    <n v="281.7"/>
    <n v="0"/>
  </r>
  <r>
    <x v="309"/>
    <x v="2"/>
    <x v="28"/>
    <x v="3291"/>
    <x v="476"/>
    <x v="4"/>
    <x v="11894"/>
    <n v="3929"/>
    <n v="3929"/>
    <n v="0"/>
  </r>
  <r>
    <x v="309"/>
    <x v="2"/>
    <x v="28"/>
    <x v="3291"/>
    <x v="476"/>
    <x v="0"/>
    <x v="10736"/>
    <n v="3533"/>
    <n v="3533"/>
    <n v="0"/>
  </r>
  <r>
    <x v="2"/>
    <x v="1"/>
    <x v="1"/>
    <x v="3292"/>
    <x v="202"/>
    <x v="17"/>
    <x v="10897"/>
    <n v="275"/>
    <n v="275"/>
    <n v="0"/>
  </r>
  <r>
    <x v="2"/>
    <x v="1"/>
    <x v="1"/>
    <x v="3292"/>
    <x v="202"/>
    <x v="43"/>
    <x v="2689"/>
    <n v="350"/>
    <n v="350"/>
    <n v="0"/>
  </r>
  <r>
    <x v="2"/>
    <x v="1"/>
    <x v="1"/>
    <x v="3292"/>
    <x v="202"/>
    <x v="410"/>
    <x v="436"/>
    <n v="350"/>
    <n v="350"/>
    <n v="0"/>
  </r>
  <r>
    <x v="499"/>
    <x v="2"/>
    <x v="39"/>
    <x v="3293"/>
    <x v="34"/>
    <x v="62"/>
    <x v="12298"/>
    <n v="3313.32"/>
    <n v="3313.32"/>
    <n v="0"/>
  </r>
  <r>
    <x v="2"/>
    <x v="1"/>
    <x v="1"/>
    <x v="3294"/>
    <x v="362"/>
    <x v="4"/>
    <x v="12299"/>
    <n v="259.12"/>
    <n v="259.12"/>
    <n v="0"/>
  </r>
  <r>
    <x v="2"/>
    <x v="1"/>
    <x v="1"/>
    <x v="3294"/>
    <x v="362"/>
    <x v="25"/>
    <x v="12300"/>
    <n v="232.6"/>
    <n v="232.6"/>
    <n v="0"/>
  </r>
  <r>
    <x v="2"/>
    <x v="1"/>
    <x v="1"/>
    <x v="3294"/>
    <x v="362"/>
    <x v="0"/>
    <x v="12301"/>
    <n v="683.7"/>
    <n v="683.7"/>
    <n v="0"/>
  </r>
  <r>
    <x v="2"/>
    <x v="1"/>
    <x v="1"/>
    <x v="3294"/>
    <x v="362"/>
    <x v="20"/>
    <x v="12302"/>
    <n v="64.98"/>
    <n v="64.98"/>
    <n v="0"/>
  </r>
  <r>
    <x v="545"/>
    <x v="0"/>
    <x v="16"/>
    <x v="3311"/>
    <x v="103"/>
    <x v="4"/>
    <x v="12303"/>
    <n v="29790"/>
    <n v="29790"/>
    <n v="0"/>
  </r>
  <r>
    <x v="2"/>
    <x v="1"/>
    <x v="1"/>
    <x v="3295"/>
    <x v="141"/>
    <x v="17"/>
    <x v="12304"/>
    <n v="2226"/>
    <n v="2226"/>
    <n v="0"/>
  </r>
  <r>
    <x v="343"/>
    <x v="2"/>
    <x v="5"/>
    <x v="3296"/>
    <x v="1"/>
    <x v="25"/>
    <x v="12305"/>
    <n v="50400"/>
    <n v="50400"/>
    <n v="0"/>
  </r>
  <r>
    <x v="343"/>
    <x v="2"/>
    <x v="5"/>
    <x v="3296"/>
    <x v="1"/>
    <x v="78"/>
    <x v="10188"/>
    <n v="617.98"/>
    <n v="617.98"/>
    <n v="0"/>
  </r>
  <r>
    <x v="343"/>
    <x v="2"/>
    <x v="5"/>
    <x v="3296"/>
    <x v="1"/>
    <x v="119"/>
    <x v="12306"/>
    <n v="1290"/>
    <n v="1290"/>
    <n v="0"/>
  </r>
  <r>
    <x v="343"/>
    <x v="2"/>
    <x v="5"/>
    <x v="3296"/>
    <x v="1"/>
    <x v="80"/>
    <x v="7272"/>
    <n v="602.96"/>
    <n v="602.96"/>
    <n v="0"/>
  </r>
  <r>
    <x v="2"/>
    <x v="1"/>
    <x v="1"/>
    <x v="3193"/>
    <x v="516"/>
    <x v="0"/>
    <x v="6123"/>
    <n v="60.75"/>
    <n v="60.75"/>
    <n v="0"/>
  </r>
  <r>
    <x v="2"/>
    <x v="1"/>
    <x v="1"/>
    <x v="3194"/>
    <x v="37"/>
    <x v="16"/>
    <x v="12307"/>
    <n v="244.8"/>
    <n v="244.8"/>
    <n v="0"/>
  </r>
  <r>
    <x v="2"/>
    <x v="1"/>
    <x v="1"/>
    <x v="3194"/>
    <x v="37"/>
    <x v="48"/>
    <x v="12308"/>
    <n v="53.55"/>
    <n v="53.55"/>
    <n v="0"/>
  </r>
  <r>
    <x v="350"/>
    <x v="2"/>
    <x v="28"/>
    <x v="3286"/>
    <x v="5"/>
    <x v="25"/>
    <x v="12309"/>
    <n v="5832.8"/>
    <n v="5832.8"/>
    <n v="0"/>
  </r>
  <r>
    <x v="479"/>
    <x v="0"/>
    <x v="16"/>
    <x v="3196"/>
    <x v="5"/>
    <x v="66"/>
    <x v="12310"/>
    <n v="-37.270000000000003"/>
    <n v="-37.270000000000003"/>
    <n v="0"/>
  </r>
  <r>
    <x v="479"/>
    <x v="0"/>
    <x v="16"/>
    <x v="3196"/>
    <x v="5"/>
    <x v="67"/>
    <x v="12310"/>
    <n v="37.270000000000003"/>
    <n v="37.270000000000003"/>
    <n v="0"/>
  </r>
  <r>
    <x v="479"/>
    <x v="0"/>
    <x v="16"/>
    <x v="3196"/>
    <x v="5"/>
    <x v="340"/>
    <x v="12293"/>
    <n v="1.35"/>
    <n v="1.35"/>
    <n v="0"/>
  </r>
  <r>
    <x v="548"/>
    <x v="0"/>
    <x v="16"/>
    <x v="3196"/>
    <x v="5"/>
    <x v="96"/>
    <x v="12267"/>
    <n v="-915.86"/>
    <n v="-915.86"/>
    <n v="0"/>
  </r>
  <r>
    <x v="548"/>
    <x v="0"/>
    <x v="16"/>
    <x v="3196"/>
    <x v="5"/>
    <x v="97"/>
    <x v="12267"/>
    <n v="915.86"/>
    <n v="915.86"/>
    <n v="0"/>
  </r>
  <r>
    <x v="548"/>
    <x v="0"/>
    <x v="16"/>
    <x v="3196"/>
    <x v="5"/>
    <x v="78"/>
    <x v="7079"/>
    <n v="116.88"/>
    <n v="116.88"/>
    <n v="0"/>
  </r>
  <r>
    <x v="548"/>
    <x v="0"/>
    <x v="16"/>
    <x v="3196"/>
    <x v="5"/>
    <x v="89"/>
    <x v="7079"/>
    <n v="-116.88"/>
    <n v="-116.88"/>
    <n v="0"/>
  </r>
  <r>
    <x v="548"/>
    <x v="0"/>
    <x v="16"/>
    <x v="3196"/>
    <x v="5"/>
    <x v="1"/>
    <x v="7515"/>
    <n v="143.26"/>
    <n v="143.26"/>
    <n v="0"/>
  </r>
  <r>
    <x v="548"/>
    <x v="0"/>
    <x v="16"/>
    <x v="3196"/>
    <x v="5"/>
    <x v="297"/>
    <x v="7515"/>
    <n v="-143.26"/>
    <n v="-143.26"/>
    <n v="0"/>
  </r>
  <r>
    <x v="548"/>
    <x v="0"/>
    <x v="16"/>
    <x v="3196"/>
    <x v="5"/>
    <x v="21"/>
    <x v="696"/>
    <n v="274.81"/>
    <n v="274.81"/>
    <n v="0"/>
  </r>
  <r>
    <x v="548"/>
    <x v="0"/>
    <x v="16"/>
    <x v="3196"/>
    <x v="5"/>
    <x v="53"/>
    <x v="696"/>
    <n v="-274.81"/>
    <n v="-274.81"/>
    <n v="0"/>
  </r>
  <r>
    <x v="548"/>
    <x v="0"/>
    <x v="16"/>
    <x v="3196"/>
    <x v="5"/>
    <x v="844"/>
    <x v="696"/>
    <n v="274.81"/>
    <n v="274.81"/>
    <n v="0"/>
  </r>
  <r>
    <x v="548"/>
    <x v="0"/>
    <x v="16"/>
    <x v="3196"/>
    <x v="5"/>
    <x v="56"/>
    <x v="8645"/>
    <n v="-130.05000000000001"/>
    <n v="-130.05000000000001"/>
    <n v="0"/>
  </r>
  <r>
    <x v="548"/>
    <x v="0"/>
    <x v="16"/>
    <x v="3196"/>
    <x v="5"/>
    <x v="846"/>
    <x v="8645"/>
    <n v="130.05000000000001"/>
    <n v="130.05000000000001"/>
    <n v="0"/>
  </r>
  <r>
    <x v="442"/>
    <x v="0"/>
    <x v="16"/>
    <x v="3196"/>
    <x v="5"/>
    <x v="145"/>
    <x v="6059"/>
    <n v="-168"/>
    <n v="-168"/>
    <n v="0"/>
  </r>
  <r>
    <x v="354"/>
    <x v="0"/>
    <x v="31"/>
    <x v="3312"/>
    <x v="9"/>
    <x v="0"/>
    <x v="5704"/>
    <n v="80"/>
    <n v="80"/>
    <n v="0"/>
  </r>
  <r>
    <x v="354"/>
    <x v="0"/>
    <x v="31"/>
    <x v="3312"/>
    <x v="9"/>
    <x v="46"/>
    <x v="554"/>
    <n v="120"/>
    <n v="120"/>
    <n v="0"/>
  </r>
  <r>
    <x v="600"/>
    <x v="0"/>
    <x v="16"/>
    <x v="3313"/>
    <x v="103"/>
    <x v="4"/>
    <x v="12311"/>
    <n v="45750"/>
    <n v="45750"/>
    <n v="0"/>
  </r>
  <r>
    <x v="119"/>
    <x v="2"/>
    <x v="5"/>
    <x v="3314"/>
    <x v="278"/>
    <x v="25"/>
    <x v="12312"/>
    <n v="500"/>
    <n v="500"/>
    <n v="0"/>
  </r>
  <r>
    <x v="354"/>
    <x v="0"/>
    <x v="31"/>
    <x v="3289"/>
    <x v="31"/>
    <x v="46"/>
    <x v="12313"/>
    <n v="744.75"/>
    <n v="744.75"/>
    <n v="0"/>
  </r>
  <r>
    <x v="354"/>
    <x v="0"/>
    <x v="31"/>
    <x v="3289"/>
    <x v="31"/>
    <x v="20"/>
    <x v="12314"/>
    <n v="581"/>
    <n v="581"/>
    <n v="0"/>
  </r>
  <r>
    <x v="354"/>
    <x v="0"/>
    <x v="31"/>
    <x v="3289"/>
    <x v="31"/>
    <x v="117"/>
    <x v="12315"/>
    <n v="763"/>
    <n v="763"/>
    <n v="0"/>
  </r>
  <r>
    <x v="354"/>
    <x v="0"/>
    <x v="31"/>
    <x v="3289"/>
    <x v="31"/>
    <x v="1"/>
    <x v="12316"/>
    <n v="998"/>
    <n v="998"/>
    <n v="0"/>
  </r>
  <r>
    <x v="354"/>
    <x v="0"/>
    <x v="31"/>
    <x v="3289"/>
    <x v="31"/>
    <x v="22"/>
    <x v="12317"/>
    <n v="757.9"/>
    <n v="757.9"/>
    <n v="0"/>
  </r>
  <r>
    <x v="464"/>
    <x v="2"/>
    <x v="5"/>
    <x v="3290"/>
    <x v="1"/>
    <x v="0"/>
    <x v="12318"/>
    <n v="7.3"/>
    <n v="7.3"/>
    <n v="0"/>
  </r>
  <r>
    <x v="464"/>
    <x v="2"/>
    <x v="5"/>
    <x v="3290"/>
    <x v="1"/>
    <x v="46"/>
    <x v="12319"/>
    <n v="626.4"/>
    <n v="626.4"/>
    <n v="0"/>
  </r>
  <r>
    <x v="464"/>
    <x v="2"/>
    <x v="5"/>
    <x v="3290"/>
    <x v="1"/>
    <x v="106"/>
    <x v="12320"/>
    <n v="1158.82"/>
    <n v="1158.82"/>
    <n v="0"/>
  </r>
  <r>
    <x v="2"/>
    <x v="1"/>
    <x v="1"/>
    <x v="3307"/>
    <x v="1"/>
    <x v="4"/>
    <x v="12321"/>
    <n v="488.67"/>
    <n v="488.67"/>
    <n v="0"/>
  </r>
  <r>
    <x v="2"/>
    <x v="1"/>
    <x v="1"/>
    <x v="3307"/>
    <x v="1"/>
    <x v="25"/>
    <x v="12322"/>
    <n v="9.15"/>
    <n v="9.15"/>
    <n v="0"/>
  </r>
  <r>
    <x v="2"/>
    <x v="1"/>
    <x v="1"/>
    <x v="3292"/>
    <x v="202"/>
    <x v="94"/>
    <x v="488"/>
    <n v="75"/>
    <n v="75"/>
    <n v="0"/>
  </r>
  <r>
    <x v="2"/>
    <x v="1"/>
    <x v="1"/>
    <x v="3292"/>
    <x v="202"/>
    <x v="106"/>
    <x v="1563"/>
    <n v="350"/>
    <n v="350"/>
    <n v="0"/>
  </r>
  <r>
    <x v="202"/>
    <x v="2"/>
    <x v="5"/>
    <x v="3315"/>
    <x v="494"/>
    <x v="13"/>
    <x v="12323"/>
    <n v="700"/>
    <n v="700"/>
    <n v="0"/>
  </r>
  <r>
    <x v="2"/>
    <x v="1"/>
    <x v="1"/>
    <x v="3294"/>
    <x v="362"/>
    <x v="16"/>
    <x v="12324"/>
    <n v="468.48"/>
    <n v="468.48"/>
    <n v="0"/>
  </r>
  <r>
    <x v="2"/>
    <x v="1"/>
    <x v="1"/>
    <x v="3316"/>
    <x v="56"/>
    <x v="4"/>
    <x v="12325"/>
    <n v="11334.09"/>
    <n v="11334.09"/>
    <n v="0"/>
  </r>
  <r>
    <x v="2"/>
    <x v="1"/>
    <x v="1"/>
    <x v="3295"/>
    <x v="141"/>
    <x v="0"/>
    <x v="420"/>
    <n v="723.69"/>
    <n v="723.69"/>
    <n v="0"/>
  </r>
  <r>
    <x v="2"/>
    <x v="1"/>
    <x v="1"/>
    <x v="3295"/>
    <x v="141"/>
    <x v="111"/>
    <x v="554"/>
    <n v="100"/>
    <n v="100"/>
    <n v="0"/>
  </r>
  <r>
    <x v="202"/>
    <x v="2"/>
    <x v="5"/>
    <x v="3317"/>
    <x v="236"/>
    <x v="25"/>
    <x v="12326"/>
    <n v="1246.78"/>
    <n v="1246.78"/>
    <n v="0"/>
  </r>
  <r>
    <x v="343"/>
    <x v="2"/>
    <x v="5"/>
    <x v="3296"/>
    <x v="1"/>
    <x v="16"/>
    <x v="12327"/>
    <n v="399.41"/>
    <n v="399.41"/>
    <n v="0"/>
  </r>
  <r>
    <x v="343"/>
    <x v="2"/>
    <x v="5"/>
    <x v="3296"/>
    <x v="1"/>
    <x v="43"/>
    <x v="12328"/>
    <n v="761.71"/>
    <n v="761.71"/>
    <n v="0"/>
  </r>
  <r>
    <x v="343"/>
    <x v="2"/>
    <x v="5"/>
    <x v="3296"/>
    <x v="1"/>
    <x v="21"/>
    <x v="12329"/>
    <n v="4543.83"/>
    <n v="4543.83"/>
    <n v="0"/>
  </r>
  <r>
    <x v="2"/>
    <x v="1"/>
    <x v="1"/>
    <x v="3318"/>
    <x v="37"/>
    <x v="0"/>
    <x v="12330"/>
    <n v="360.09"/>
    <n v="360.09"/>
    <n v="0"/>
  </r>
  <r>
    <x v="2"/>
    <x v="1"/>
    <x v="1"/>
    <x v="3297"/>
    <x v="524"/>
    <x v="25"/>
    <x v="12331"/>
    <n v="296.13"/>
    <n v="296.13"/>
    <n v="0"/>
  </r>
  <r>
    <x v="2"/>
    <x v="1"/>
    <x v="1"/>
    <x v="3297"/>
    <x v="524"/>
    <x v="17"/>
    <x v="12332"/>
    <n v="111.9"/>
    <n v="111.9"/>
    <n v="0"/>
  </r>
  <r>
    <x v="2"/>
    <x v="1"/>
    <x v="1"/>
    <x v="3297"/>
    <x v="524"/>
    <x v="43"/>
    <x v="12333"/>
    <n v="72.680000000000007"/>
    <n v="72.680000000000007"/>
    <n v="0"/>
  </r>
  <r>
    <x v="2"/>
    <x v="1"/>
    <x v="1"/>
    <x v="3297"/>
    <x v="524"/>
    <x v="271"/>
    <x v="12334"/>
    <n v="38.93"/>
    <n v="38.93"/>
    <n v="0"/>
  </r>
  <r>
    <x v="2"/>
    <x v="1"/>
    <x v="1"/>
    <x v="3319"/>
    <x v="525"/>
    <x v="46"/>
    <x v="12335"/>
    <n v="1331"/>
    <n v="1331"/>
    <n v="0"/>
  </r>
  <r>
    <x v="2"/>
    <x v="1"/>
    <x v="1"/>
    <x v="3319"/>
    <x v="525"/>
    <x v="48"/>
    <x v="12336"/>
    <n v="72"/>
    <n v="72"/>
    <n v="0"/>
  </r>
  <r>
    <x v="200"/>
    <x v="2"/>
    <x v="5"/>
    <x v="3320"/>
    <x v="224"/>
    <x v="4"/>
    <x v="12337"/>
    <n v="30579.119999999999"/>
    <n v="30579.119999999999"/>
    <n v="0"/>
  </r>
  <r>
    <x v="548"/>
    <x v="0"/>
    <x v="16"/>
    <x v="3196"/>
    <x v="5"/>
    <x v="124"/>
    <x v="6253"/>
    <n v="1489.86"/>
    <n v="1489.86"/>
    <n v="0"/>
  </r>
  <r>
    <x v="548"/>
    <x v="0"/>
    <x v="16"/>
    <x v="3196"/>
    <x v="5"/>
    <x v="80"/>
    <x v="5838"/>
    <n v="33.9"/>
    <n v="33.9"/>
    <n v="0"/>
  </r>
  <r>
    <x v="548"/>
    <x v="0"/>
    <x v="16"/>
    <x v="3196"/>
    <x v="5"/>
    <x v="180"/>
    <x v="5838"/>
    <n v="-33.9"/>
    <n v="-33.9"/>
    <n v="0"/>
  </r>
  <r>
    <x v="548"/>
    <x v="0"/>
    <x v="16"/>
    <x v="3196"/>
    <x v="5"/>
    <x v="1210"/>
    <x v="5838"/>
    <n v="33.9"/>
    <n v="33.9"/>
    <n v="0"/>
  </r>
  <r>
    <x v="548"/>
    <x v="0"/>
    <x v="16"/>
    <x v="3196"/>
    <x v="5"/>
    <x v="185"/>
    <x v="12338"/>
    <n v="10.48"/>
    <n v="10.48"/>
    <n v="0"/>
  </r>
  <r>
    <x v="548"/>
    <x v="0"/>
    <x v="16"/>
    <x v="3196"/>
    <x v="5"/>
    <x v="134"/>
    <x v="12338"/>
    <n v="-10.48"/>
    <n v="-10.48"/>
    <n v="0"/>
  </r>
  <r>
    <x v="548"/>
    <x v="0"/>
    <x v="16"/>
    <x v="3196"/>
    <x v="5"/>
    <x v="845"/>
    <x v="12338"/>
    <n v="10.48"/>
    <n v="10.48"/>
    <n v="0"/>
  </r>
  <r>
    <x v="548"/>
    <x v="0"/>
    <x v="16"/>
    <x v="3196"/>
    <x v="5"/>
    <x v="108"/>
    <x v="12339"/>
    <n v="19.190000000000001"/>
    <n v="19.190000000000001"/>
    <n v="0"/>
  </r>
  <r>
    <x v="548"/>
    <x v="0"/>
    <x v="16"/>
    <x v="3196"/>
    <x v="5"/>
    <x v="227"/>
    <x v="12339"/>
    <n v="-19.190000000000001"/>
    <n v="-19.190000000000001"/>
    <n v="0"/>
  </r>
  <r>
    <x v="466"/>
    <x v="2"/>
    <x v="5"/>
    <x v="3321"/>
    <x v="81"/>
    <x v="4"/>
    <x v="12340"/>
    <n v="13478.91"/>
    <n v="330"/>
    <n v="13148.91"/>
  </r>
  <r>
    <x v="2"/>
    <x v="1"/>
    <x v="1"/>
    <x v="3322"/>
    <x v="243"/>
    <x v="4"/>
    <x v="12341"/>
    <n v="850"/>
    <n v="850"/>
    <n v="0"/>
  </r>
  <r>
    <x v="382"/>
    <x v="2"/>
    <x v="23"/>
    <x v="3323"/>
    <x v="264"/>
    <x v="4"/>
    <x v="12342"/>
    <n v="75496"/>
    <n v="75496"/>
    <n v="0"/>
  </r>
  <r>
    <x v="2"/>
    <x v="1"/>
    <x v="1"/>
    <x v="3310"/>
    <x v="1"/>
    <x v="57"/>
    <x v="12343"/>
    <n v="7260"/>
    <n v="7260"/>
    <n v="0"/>
  </r>
  <r>
    <x v="354"/>
    <x v="0"/>
    <x v="31"/>
    <x v="3289"/>
    <x v="31"/>
    <x v="18"/>
    <x v="12344"/>
    <n v="898"/>
    <n v="898"/>
    <n v="0"/>
  </r>
  <r>
    <x v="354"/>
    <x v="0"/>
    <x v="31"/>
    <x v="3289"/>
    <x v="31"/>
    <x v="42"/>
    <x v="12313"/>
    <n v="744.75"/>
    <n v="744.75"/>
    <n v="0"/>
  </r>
  <r>
    <x v="354"/>
    <x v="0"/>
    <x v="31"/>
    <x v="3289"/>
    <x v="31"/>
    <x v="131"/>
    <x v="12345"/>
    <n v="998"/>
    <n v="998"/>
    <n v="0"/>
  </r>
  <r>
    <x v="354"/>
    <x v="0"/>
    <x v="31"/>
    <x v="3289"/>
    <x v="31"/>
    <x v="80"/>
    <x v="12346"/>
    <n v="398"/>
    <n v="398"/>
    <n v="0"/>
  </r>
  <r>
    <x v="464"/>
    <x v="2"/>
    <x v="5"/>
    <x v="3290"/>
    <x v="1"/>
    <x v="101"/>
    <x v="12347"/>
    <n v="1556.48"/>
    <n v="1556.48"/>
    <n v="0"/>
  </r>
  <r>
    <x v="464"/>
    <x v="2"/>
    <x v="5"/>
    <x v="3290"/>
    <x v="1"/>
    <x v="131"/>
    <x v="6354"/>
    <n v="618.75"/>
    <n v="618.75"/>
    <n v="0"/>
  </r>
  <r>
    <x v="464"/>
    <x v="2"/>
    <x v="5"/>
    <x v="3290"/>
    <x v="1"/>
    <x v="23"/>
    <x v="12348"/>
    <n v="3948"/>
    <n v="3948"/>
    <n v="0"/>
  </r>
  <r>
    <x v="499"/>
    <x v="2"/>
    <x v="39"/>
    <x v="3293"/>
    <x v="34"/>
    <x v="17"/>
    <x v="12349"/>
    <n v="142.93"/>
    <n v="142.93"/>
    <n v="0"/>
  </r>
  <r>
    <x v="499"/>
    <x v="2"/>
    <x v="39"/>
    <x v="3293"/>
    <x v="34"/>
    <x v="43"/>
    <x v="12350"/>
    <n v="1857.58"/>
    <n v="1857.58"/>
    <n v="0"/>
  </r>
  <r>
    <x v="202"/>
    <x v="2"/>
    <x v="5"/>
    <x v="3315"/>
    <x v="494"/>
    <x v="25"/>
    <x v="12351"/>
    <n v="210"/>
    <n v="210"/>
    <n v="0"/>
  </r>
  <r>
    <x v="2"/>
    <x v="1"/>
    <x v="1"/>
    <x v="3294"/>
    <x v="362"/>
    <x v="17"/>
    <x v="12352"/>
    <n v="1051.68"/>
    <n v="1051.68"/>
    <n v="0"/>
  </r>
  <r>
    <x v="2"/>
    <x v="1"/>
    <x v="1"/>
    <x v="3295"/>
    <x v="141"/>
    <x v="13"/>
    <x v="420"/>
    <n v="264.27"/>
    <n v="264.27"/>
    <n v="0"/>
  </r>
  <r>
    <x v="601"/>
    <x v="0"/>
    <x v="16"/>
    <x v="3324"/>
    <x v="14"/>
    <x v="4"/>
    <x v="12353"/>
    <n v="22469.8"/>
    <n v="22469.8"/>
    <n v="0"/>
  </r>
  <r>
    <x v="2"/>
    <x v="1"/>
    <x v="1"/>
    <x v="3324"/>
    <x v="14"/>
    <x v="0"/>
    <x v="4779"/>
    <n v="1303.3"/>
    <n v="1303.3"/>
    <n v="0"/>
  </r>
  <r>
    <x v="343"/>
    <x v="2"/>
    <x v="5"/>
    <x v="3296"/>
    <x v="1"/>
    <x v="46"/>
    <x v="12354"/>
    <n v="88.56"/>
    <n v="88.56"/>
    <n v="0"/>
  </r>
  <r>
    <x v="343"/>
    <x v="2"/>
    <x v="5"/>
    <x v="3296"/>
    <x v="1"/>
    <x v="185"/>
    <x v="12355"/>
    <n v="5095.53"/>
    <n v="5095.53"/>
    <n v="0"/>
  </r>
  <r>
    <x v="2"/>
    <x v="1"/>
    <x v="1"/>
    <x v="3297"/>
    <x v="524"/>
    <x v="46"/>
    <x v="12356"/>
    <n v="136.97999999999999"/>
    <n v="136.97999999999999"/>
    <n v="0"/>
  </r>
  <r>
    <x v="2"/>
    <x v="1"/>
    <x v="1"/>
    <x v="3297"/>
    <x v="524"/>
    <x v="24"/>
    <x v="12357"/>
    <n v="97.28"/>
    <n v="97.28"/>
    <n v="0"/>
  </r>
  <r>
    <x v="2"/>
    <x v="1"/>
    <x v="1"/>
    <x v="3297"/>
    <x v="524"/>
    <x v="121"/>
    <x v="12358"/>
    <n v="47.48"/>
    <n v="47.48"/>
    <n v="0"/>
  </r>
  <r>
    <x v="481"/>
    <x v="2"/>
    <x v="8"/>
    <x v="3325"/>
    <x v="414"/>
    <x v="4"/>
    <x v="9381"/>
    <n v="8944"/>
    <n v="5246"/>
    <n v="3698"/>
  </r>
  <r>
    <x v="2"/>
    <x v="1"/>
    <x v="1"/>
    <x v="3319"/>
    <x v="525"/>
    <x v="0"/>
    <x v="12359"/>
    <n v="1201"/>
    <n v="1201"/>
    <n v="0"/>
  </r>
  <r>
    <x v="2"/>
    <x v="1"/>
    <x v="1"/>
    <x v="3326"/>
    <x v="101"/>
    <x v="46"/>
    <x v="12360"/>
    <n v="1030.95"/>
    <n v="1030.95"/>
    <n v="0"/>
  </r>
  <r>
    <x v="2"/>
    <x v="1"/>
    <x v="1"/>
    <x v="3297"/>
    <x v="524"/>
    <x v="80"/>
    <x v="12361"/>
    <n v="312.37"/>
    <n v="312.37"/>
    <n v="0"/>
  </r>
  <r>
    <x v="2"/>
    <x v="1"/>
    <x v="1"/>
    <x v="3297"/>
    <x v="524"/>
    <x v="54"/>
    <x v="12362"/>
    <n v="94.06"/>
    <n v="94.06"/>
    <n v="0"/>
  </r>
  <r>
    <x v="2"/>
    <x v="1"/>
    <x v="1"/>
    <x v="3297"/>
    <x v="524"/>
    <x v="141"/>
    <x v="12363"/>
    <n v="74.209999999999994"/>
    <n v="74.209999999999994"/>
    <n v="0"/>
  </r>
  <r>
    <x v="2"/>
    <x v="1"/>
    <x v="1"/>
    <x v="3297"/>
    <x v="524"/>
    <x v="108"/>
    <x v="12364"/>
    <n v="462.11"/>
    <n v="462.11"/>
    <n v="0"/>
  </r>
  <r>
    <x v="2"/>
    <x v="1"/>
    <x v="1"/>
    <x v="3327"/>
    <x v="232"/>
    <x v="4"/>
    <x v="12365"/>
    <n v="6300"/>
    <n v="6300"/>
    <n v="0"/>
  </r>
  <r>
    <x v="2"/>
    <x v="1"/>
    <x v="1"/>
    <x v="3326"/>
    <x v="101"/>
    <x v="95"/>
    <x v="6123"/>
    <n v="68.03"/>
    <n v="68.03"/>
    <n v="0"/>
  </r>
  <r>
    <x v="2"/>
    <x v="1"/>
    <x v="1"/>
    <x v="3328"/>
    <x v="524"/>
    <x v="25"/>
    <x v="12366"/>
    <n v="47"/>
    <n v="47"/>
    <n v="0"/>
  </r>
  <r>
    <x v="2"/>
    <x v="1"/>
    <x v="1"/>
    <x v="3328"/>
    <x v="524"/>
    <x v="0"/>
    <x v="9663"/>
    <n v="41.79"/>
    <n v="41.79"/>
    <n v="0"/>
  </r>
  <r>
    <x v="374"/>
    <x v="2"/>
    <x v="28"/>
    <x v="3047"/>
    <x v="223"/>
    <x v="18"/>
    <x v="5785"/>
    <n v="105"/>
    <n v="105"/>
    <n v="0"/>
  </r>
  <r>
    <x v="374"/>
    <x v="2"/>
    <x v="28"/>
    <x v="3048"/>
    <x v="369"/>
    <x v="62"/>
    <x v="10569"/>
    <n v="390"/>
    <n v="390"/>
    <n v="0"/>
  </r>
  <r>
    <x v="374"/>
    <x v="2"/>
    <x v="28"/>
    <x v="3048"/>
    <x v="369"/>
    <x v="43"/>
    <x v="624"/>
    <n v="72.59"/>
    <n v="72.59"/>
    <n v="0"/>
  </r>
  <r>
    <x v="319"/>
    <x v="2"/>
    <x v="5"/>
    <x v="3049"/>
    <x v="1"/>
    <x v="17"/>
    <x v="7112"/>
    <n v="66.36"/>
    <n v="66.36"/>
    <n v="0"/>
  </r>
  <r>
    <x v="319"/>
    <x v="2"/>
    <x v="5"/>
    <x v="3049"/>
    <x v="1"/>
    <x v="95"/>
    <x v="12367"/>
    <n v="1824"/>
    <n v="1368"/>
    <n v="456"/>
  </r>
  <r>
    <x v="319"/>
    <x v="2"/>
    <x v="5"/>
    <x v="3049"/>
    <x v="1"/>
    <x v="18"/>
    <x v="6275"/>
    <n v="562.9"/>
    <n v="562.9"/>
    <n v="0"/>
  </r>
  <r>
    <x v="319"/>
    <x v="2"/>
    <x v="5"/>
    <x v="3049"/>
    <x v="1"/>
    <x v="20"/>
    <x v="6992"/>
    <n v="210"/>
    <n v="210"/>
    <n v="0"/>
  </r>
  <r>
    <x v="2"/>
    <x v="1"/>
    <x v="1"/>
    <x v="3329"/>
    <x v="122"/>
    <x v="4"/>
    <x v="12368"/>
    <n v="1648.08"/>
    <n v="1648.08"/>
    <n v="0"/>
  </r>
  <r>
    <x v="466"/>
    <x v="2"/>
    <x v="5"/>
    <x v="3050"/>
    <x v="1"/>
    <x v="17"/>
    <x v="12369"/>
    <n v="300.14999999999998"/>
    <n v="300.14999999999998"/>
    <n v="0"/>
  </r>
  <r>
    <x v="466"/>
    <x v="2"/>
    <x v="5"/>
    <x v="3050"/>
    <x v="1"/>
    <x v="16"/>
    <x v="6364"/>
    <n v="2993.94"/>
    <n v="2993.94"/>
    <n v="0"/>
  </r>
  <r>
    <x v="466"/>
    <x v="2"/>
    <x v="5"/>
    <x v="3050"/>
    <x v="1"/>
    <x v="78"/>
    <x v="8291"/>
    <n v="1243.8"/>
    <n v="1243.8"/>
    <n v="0"/>
  </r>
  <r>
    <x v="466"/>
    <x v="2"/>
    <x v="5"/>
    <x v="3050"/>
    <x v="1"/>
    <x v="119"/>
    <x v="5842"/>
    <n v="455.26"/>
    <n v="455.26"/>
    <n v="0"/>
  </r>
  <r>
    <x v="466"/>
    <x v="2"/>
    <x v="5"/>
    <x v="3050"/>
    <x v="1"/>
    <x v="22"/>
    <x v="12370"/>
    <n v="8262.85"/>
    <n v="8262.85"/>
    <n v="0"/>
  </r>
  <r>
    <x v="2"/>
    <x v="1"/>
    <x v="1"/>
    <x v="3052"/>
    <x v="61"/>
    <x v="101"/>
    <x v="12371"/>
    <n v="16.02"/>
    <n v="16.02"/>
    <n v="0"/>
  </r>
  <r>
    <x v="2"/>
    <x v="1"/>
    <x v="1"/>
    <x v="3052"/>
    <x v="61"/>
    <x v="142"/>
    <x v="12372"/>
    <n v="100.64"/>
    <n v="100.64"/>
    <n v="0"/>
  </r>
  <r>
    <x v="2"/>
    <x v="1"/>
    <x v="1"/>
    <x v="3052"/>
    <x v="61"/>
    <x v="114"/>
    <x v="12373"/>
    <n v="973.91"/>
    <n v="973.91"/>
    <n v="0"/>
  </r>
  <r>
    <x v="2"/>
    <x v="1"/>
    <x v="1"/>
    <x v="3193"/>
    <x v="516"/>
    <x v="25"/>
    <x v="12374"/>
    <n v="1524"/>
    <n v="1524"/>
    <n v="0"/>
  </r>
  <r>
    <x v="2"/>
    <x v="1"/>
    <x v="1"/>
    <x v="3193"/>
    <x v="516"/>
    <x v="12"/>
    <x v="554"/>
    <n v="133.22999999999999"/>
    <n v="133.22999999999999"/>
    <n v="0"/>
  </r>
  <r>
    <x v="2"/>
    <x v="1"/>
    <x v="1"/>
    <x v="3194"/>
    <x v="37"/>
    <x v="25"/>
    <x v="12375"/>
    <n v="100.2"/>
    <n v="100.2"/>
    <n v="0"/>
  </r>
  <r>
    <x v="350"/>
    <x v="2"/>
    <x v="28"/>
    <x v="3286"/>
    <x v="5"/>
    <x v="4"/>
    <x v="10269"/>
    <n v="1965.59"/>
    <n v="1965.59"/>
    <n v="0"/>
  </r>
  <r>
    <x v="2"/>
    <x v="1"/>
    <x v="1"/>
    <x v="3286"/>
    <x v="5"/>
    <x v="64"/>
    <x v="10273"/>
    <n v="1944.26"/>
    <n v="1944.26"/>
    <n v="0"/>
  </r>
  <r>
    <x v="350"/>
    <x v="2"/>
    <x v="28"/>
    <x v="3286"/>
    <x v="5"/>
    <x v="0"/>
    <x v="9651"/>
    <n v="1044.56"/>
    <n v="1044.56"/>
    <n v="0"/>
  </r>
  <r>
    <x v="350"/>
    <x v="2"/>
    <x v="28"/>
    <x v="3286"/>
    <x v="5"/>
    <x v="101"/>
    <x v="696"/>
    <n v="626.13"/>
    <n v="626.13"/>
    <n v="0"/>
  </r>
  <r>
    <x v="350"/>
    <x v="2"/>
    <x v="28"/>
    <x v="3286"/>
    <x v="5"/>
    <x v="43"/>
    <x v="7081"/>
    <n v="70.48"/>
    <n v="70.48"/>
    <n v="0"/>
  </r>
  <r>
    <x v="479"/>
    <x v="0"/>
    <x v="16"/>
    <x v="3196"/>
    <x v="5"/>
    <x v="20"/>
    <x v="12376"/>
    <n v="13.65"/>
    <n v="13.65"/>
    <n v="0"/>
  </r>
  <r>
    <x v="479"/>
    <x v="0"/>
    <x v="16"/>
    <x v="3196"/>
    <x v="5"/>
    <x v="51"/>
    <x v="12376"/>
    <n v="-13.65"/>
    <n v="-13.65"/>
    <n v="0"/>
  </r>
  <r>
    <x v="479"/>
    <x v="0"/>
    <x v="16"/>
    <x v="3196"/>
    <x v="5"/>
    <x v="69"/>
    <x v="12376"/>
    <n v="13.65"/>
    <n v="13.65"/>
    <n v="0"/>
  </r>
  <r>
    <x v="479"/>
    <x v="0"/>
    <x v="16"/>
    <x v="3196"/>
    <x v="5"/>
    <x v="172"/>
    <x v="12207"/>
    <n v="-20.98"/>
    <n v="-20.98"/>
    <n v="0"/>
  </r>
  <r>
    <x v="479"/>
    <x v="0"/>
    <x v="16"/>
    <x v="3196"/>
    <x v="5"/>
    <x v="36"/>
    <x v="12207"/>
    <n v="20.98"/>
    <n v="20.98"/>
    <n v="0"/>
  </r>
  <r>
    <x v="548"/>
    <x v="0"/>
    <x v="16"/>
    <x v="3196"/>
    <x v="5"/>
    <x v="381"/>
    <x v="12268"/>
    <n v="222.14"/>
    <n v="222.14"/>
    <n v="0"/>
  </r>
  <r>
    <x v="548"/>
    <x v="0"/>
    <x v="16"/>
    <x v="3196"/>
    <x v="5"/>
    <x v="178"/>
    <x v="7654"/>
    <n v="-30.22"/>
    <n v="-30.22"/>
    <n v="0"/>
  </r>
  <r>
    <x v="548"/>
    <x v="0"/>
    <x v="16"/>
    <x v="3196"/>
    <x v="5"/>
    <x v="1035"/>
    <x v="7654"/>
    <n v="30.22"/>
    <n v="30.22"/>
    <n v="0"/>
  </r>
  <r>
    <x v="548"/>
    <x v="0"/>
    <x v="16"/>
    <x v="3196"/>
    <x v="5"/>
    <x v="181"/>
    <x v="6105"/>
    <n v="-9.66"/>
    <n v="-9.66"/>
    <n v="0"/>
  </r>
  <r>
    <x v="548"/>
    <x v="0"/>
    <x v="16"/>
    <x v="3196"/>
    <x v="5"/>
    <x v="1158"/>
    <x v="6105"/>
    <n v="9.66"/>
    <n v="9.66"/>
    <n v="0"/>
  </r>
  <r>
    <x v="548"/>
    <x v="0"/>
    <x v="16"/>
    <x v="3196"/>
    <x v="5"/>
    <x v="228"/>
    <x v="12339"/>
    <n v="19.190000000000001"/>
    <n v="19.190000000000001"/>
    <n v="0"/>
  </r>
  <r>
    <x v="548"/>
    <x v="0"/>
    <x v="16"/>
    <x v="3196"/>
    <x v="5"/>
    <x v="879"/>
    <x v="7056"/>
    <n v="-370.22"/>
    <n v="-370.22"/>
    <n v="0"/>
  </r>
  <r>
    <x v="548"/>
    <x v="0"/>
    <x v="16"/>
    <x v="3196"/>
    <x v="5"/>
    <x v="144"/>
    <x v="7056"/>
    <n v="370.22"/>
    <n v="370.22"/>
    <n v="0"/>
  </r>
  <r>
    <x v="354"/>
    <x v="0"/>
    <x v="31"/>
    <x v="3312"/>
    <x v="9"/>
    <x v="4"/>
    <x v="12377"/>
    <n v="3740"/>
    <n v="3740"/>
    <n v="0"/>
  </r>
  <r>
    <x v="2"/>
    <x v="1"/>
    <x v="1"/>
    <x v="3330"/>
    <x v="393"/>
    <x v="4"/>
    <x v="12378"/>
    <n v="440"/>
    <n v="440"/>
    <n v="0"/>
  </r>
  <r>
    <x v="95"/>
    <x v="2"/>
    <x v="2"/>
    <x v="3331"/>
    <x v="1"/>
    <x v="4"/>
    <x v="12379"/>
    <n v="17825.599999999999"/>
    <n v="17825.599999999999"/>
    <n v="0"/>
  </r>
  <r>
    <x v="200"/>
    <x v="2"/>
    <x v="5"/>
    <x v="3332"/>
    <x v="81"/>
    <x v="4"/>
    <x v="12380"/>
    <n v="21300"/>
    <n v="457.78"/>
    <n v="20842.22"/>
  </r>
  <r>
    <x v="464"/>
    <x v="2"/>
    <x v="5"/>
    <x v="3290"/>
    <x v="1"/>
    <x v="62"/>
    <x v="12381"/>
    <n v="3271.2"/>
    <n v="3271.2"/>
    <n v="0"/>
  </r>
  <r>
    <x v="464"/>
    <x v="2"/>
    <x v="5"/>
    <x v="3290"/>
    <x v="1"/>
    <x v="18"/>
    <x v="7112"/>
    <n v="252.72"/>
    <n v="252.72"/>
    <n v="0"/>
  </r>
  <r>
    <x v="464"/>
    <x v="2"/>
    <x v="5"/>
    <x v="3290"/>
    <x v="1"/>
    <x v="19"/>
    <x v="7113"/>
    <n v="1113.68"/>
    <n v="1113.68"/>
    <n v="0"/>
  </r>
  <r>
    <x v="464"/>
    <x v="2"/>
    <x v="5"/>
    <x v="3290"/>
    <x v="1"/>
    <x v="43"/>
    <x v="6275"/>
    <n v="1489.2"/>
    <n v="1489.2"/>
    <n v="0"/>
  </r>
  <r>
    <x v="2"/>
    <x v="1"/>
    <x v="1"/>
    <x v="3292"/>
    <x v="202"/>
    <x v="192"/>
    <x v="2702"/>
    <n v="145"/>
    <n v="145"/>
    <n v="0"/>
  </r>
  <r>
    <x v="2"/>
    <x v="1"/>
    <x v="1"/>
    <x v="3292"/>
    <x v="202"/>
    <x v="48"/>
    <x v="11752"/>
    <n v="275"/>
    <n v="275"/>
    <n v="0"/>
  </r>
  <r>
    <x v="499"/>
    <x v="2"/>
    <x v="39"/>
    <x v="3293"/>
    <x v="34"/>
    <x v="117"/>
    <x v="64"/>
    <n v="213.85"/>
    <n v="213.85"/>
    <n v="0"/>
  </r>
  <r>
    <x v="2"/>
    <x v="1"/>
    <x v="1"/>
    <x v="3294"/>
    <x v="362"/>
    <x v="101"/>
    <x v="12382"/>
    <n v="697.8"/>
    <n v="697.8"/>
    <n v="0"/>
  </r>
  <r>
    <x v="2"/>
    <x v="1"/>
    <x v="1"/>
    <x v="3294"/>
    <x v="362"/>
    <x v="42"/>
    <x v="554"/>
    <n v="780"/>
    <n v="780"/>
    <n v="0"/>
  </r>
  <r>
    <x v="2"/>
    <x v="1"/>
    <x v="1"/>
    <x v="3295"/>
    <x v="141"/>
    <x v="67"/>
    <x v="12383"/>
    <n v="1420"/>
    <n v="1420"/>
    <n v="0"/>
  </r>
  <r>
    <x v="2"/>
    <x v="1"/>
    <x v="1"/>
    <x v="3333"/>
    <x v="526"/>
    <x v="4"/>
    <x v="12384"/>
    <n v="5294.01"/>
    <n v="5294.01"/>
    <n v="0"/>
  </r>
  <r>
    <x v="2"/>
    <x v="1"/>
    <x v="1"/>
    <x v="3334"/>
    <x v="56"/>
    <x v="4"/>
    <x v="12385"/>
    <n v="8606.7000000000007"/>
    <n v="8606.7000000000007"/>
    <n v="0"/>
  </r>
  <r>
    <x v="2"/>
    <x v="1"/>
    <x v="1"/>
    <x v="3335"/>
    <x v="103"/>
    <x v="4"/>
    <x v="12386"/>
    <n v="11024"/>
    <n v="11024"/>
    <n v="0"/>
  </r>
  <r>
    <x v="343"/>
    <x v="2"/>
    <x v="5"/>
    <x v="3296"/>
    <x v="1"/>
    <x v="17"/>
    <x v="12387"/>
    <n v="38.68"/>
    <n v="38.68"/>
    <n v="0"/>
  </r>
  <r>
    <x v="343"/>
    <x v="2"/>
    <x v="5"/>
    <x v="3296"/>
    <x v="1"/>
    <x v="62"/>
    <x v="12388"/>
    <n v="1767.78"/>
    <n v="1767.78"/>
    <n v="0"/>
  </r>
  <r>
    <x v="343"/>
    <x v="2"/>
    <x v="5"/>
    <x v="3296"/>
    <x v="1"/>
    <x v="18"/>
    <x v="12389"/>
    <n v="1158.96"/>
    <n v="1158.96"/>
    <n v="0"/>
  </r>
  <r>
    <x v="343"/>
    <x v="2"/>
    <x v="5"/>
    <x v="3296"/>
    <x v="1"/>
    <x v="81"/>
    <x v="12390"/>
    <n v="5749"/>
    <n v="5749"/>
    <n v="0"/>
  </r>
  <r>
    <x v="2"/>
    <x v="1"/>
    <x v="1"/>
    <x v="3294"/>
    <x v="362"/>
    <x v="19"/>
    <x v="12391"/>
    <n v="65.42"/>
    <n v="65.42"/>
    <n v="0"/>
  </r>
  <r>
    <x v="602"/>
    <x v="2"/>
    <x v="23"/>
    <x v="3336"/>
    <x v="289"/>
    <x v="4"/>
    <x v="12392"/>
    <n v="29960"/>
    <n v="29960"/>
    <n v="0"/>
  </r>
  <r>
    <x v="2"/>
    <x v="1"/>
    <x v="1"/>
    <x v="3295"/>
    <x v="141"/>
    <x v="66"/>
    <x v="554"/>
    <n v="39.51"/>
    <n v="39.51"/>
    <n v="0"/>
  </r>
  <r>
    <x v="2"/>
    <x v="1"/>
    <x v="1"/>
    <x v="3337"/>
    <x v="14"/>
    <x v="25"/>
    <x v="4779"/>
    <n v="2610.48"/>
    <n v="2610.48"/>
    <n v="0"/>
  </r>
  <r>
    <x v="343"/>
    <x v="2"/>
    <x v="5"/>
    <x v="3296"/>
    <x v="1"/>
    <x v="4"/>
    <x v="12393"/>
    <n v="1380"/>
    <n v="1380"/>
    <n v="0"/>
  </r>
  <r>
    <x v="343"/>
    <x v="2"/>
    <x v="5"/>
    <x v="3296"/>
    <x v="1"/>
    <x v="0"/>
    <x v="12394"/>
    <n v="23593.5"/>
    <n v="23593.5"/>
    <n v="0"/>
  </r>
  <r>
    <x v="343"/>
    <x v="2"/>
    <x v="5"/>
    <x v="3296"/>
    <x v="1"/>
    <x v="19"/>
    <x v="12395"/>
    <n v="445.46"/>
    <n v="445.46"/>
    <n v="0"/>
  </r>
  <r>
    <x v="343"/>
    <x v="2"/>
    <x v="5"/>
    <x v="3296"/>
    <x v="1"/>
    <x v="1"/>
    <x v="12396"/>
    <n v="168.48"/>
    <n v="168.48"/>
    <n v="0"/>
  </r>
  <r>
    <x v="2"/>
    <x v="1"/>
    <x v="1"/>
    <x v="3297"/>
    <x v="524"/>
    <x v="0"/>
    <x v="12397"/>
    <n v="137.02000000000001"/>
    <n v="137.02000000000001"/>
    <n v="0"/>
  </r>
  <r>
    <x v="2"/>
    <x v="1"/>
    <x v="1"/>
    <x v="3297"/>
    <x v="524"/>
    <x v="101"/>
    <x v="12398"/>
    <n v="195.02"/>
    <n v="195.02"/>
    <n v="0"/>
  </r>
  <r>
    <x v="2"/>
    <x v="1"/>
    <x v="1"/>
    <x v="3297"/>
    <x v="524"/>
    <x v="185"/>
    <x v="12399"/>
    <n v="370.27"/>
    <n v="370.27"/>
    <n v="0"/>
  </r>
  <r>
    <x v="2"/>
    <x v="1"/>
    <x v="1"/>
    <x v="3297"/>
    <x v="524"/>
    <x v="198"/>
    <x v="12400"/>
    <n v="154.78"/>
    <n v="154.78"/>
    <n v="0"/>
  </r>
  <r>
    <x v="2"/>
    <x v="1"/>
    <x v="1"/>
    <x v="3297"/>
    <x v="524"/>
    <x v="467"/>
    <x v="12401"/>
    <n v="1064.6300000000001"/>
    <n v="1064.6300000000001"/>
    <n v="0"/>
  </r>
  <r>
    <x v="481"/>
    <x v="2"/>
    <x v="8"/>
    <x v="3325"/>
    <x v="414"/>
    <x v="14"/>
    <x v="2512"/>
    <n v="-1032"/>
    <n v="-1032"/>
    <n v="0"/>
  </r>
  <r>
    <x v="2"/>
    <x v="1"/>
    <x v="1"/>
    <x v="3319"/>
    <x v="525"/>
    <x v="4"/>
    <x v="12402"/>
    <n v="75"/>
    <n v="75"/>
    <n v="0"/>
  </r>
  <r>
    <x v="2"/>
    <x v="1"/>
    <x v="1"/>
    <x v="3319"/>
    <x v="525"/>
    <x v="101"/>
    <x v="12403"/>
    <n v="410"/>
    <n v="410"/>
    <n v="0"/>
  </r>
  <r>
    <x v="2"/>
    <x v="1"/>
    <x v="1"/>
    <x v="3326"/>
    <x v="101"/>
    <x v="17"/>
    <x v="12404"/>
    <n v="260.16000000000003"/>
    <n v="260.16000000000003"/>
    <n v="0"/>
  </r>
  <r>
    <x v="2"/>
    <x v="1"/>
    <x v="1"/>
    <x v="3326"/>
    <x v="101"/>
    <x v="48"/>
    <x v="827"/>
    <n v="68.040000000000006"/>
    <n v="68.040000000000006"/>
    <n v="0"/>
  </r>
  <r>
    <x v="343"/>
    <x v="2"/>
    <x v="5"/>
    <x v="3296"/>
    <x v="1"/>
    <x v="23"/>
    <x v="11642"/>
    <n v="260"/>
    <n v="260"/>
    <n v="0"/>
  </r>
  <r>
    <x v="2"/>
    <x v="1"/>
    <x v="1"/>
    <x v="3297"/>
    <x v="524"/>
    <x v="42"/>
    <x v="12405"/>
    <n v="142.78"/>
    <n v="142.78"/>
    <n v="0"/>
  </r>
  <r>
    <x v="2"/>
    <x v="1"/>
    <x v="1"/>
    <x v="3297"/>
    <x v="524"/>
    <x v="164"/>
    <x v="12406"/>
    <n v="37.229999999999997"/>
    <n v="37.229999999999997"/>
    <n v="0"/>
  </r>
  <r>
    <x v="603"/>
    <x v="0"/>
    <x v="29"/>
    <x v="3338"/>
    <x v="103"/>
    <x v="4"/>
    <x v="12407"/>
    <n v="19970"/>
    <n v="19970"/>
    <n v="0"/>
  </r>
  <r>
    <x v="2"/>
    <x v="1"/>
    <x v="1"/>
    <x v="3319"/>
    <x v="525"/>
    <x v="95"/>
    <x v="12408"/>
    <n v="225"/>
    <n v="225"/>
    <n v="0"/>
  </r>
  <r>
    <x v="2"/>
    <x v="1"/>
    <x v="1"/>
    <x v="3319"/>
    <x v="525"/>
    <x v="78"/>
    <x v="420"/>
    <n v="13.13"/>
    <n v="13.13"/>
    <n v="0"/>
  </r>
  <r>
    <x v="2"/>
    <x v="1"/>
    <x v="1"/>
    <x v="3339"/>
    <x v="130"/>
    <x v="4"/>
    <x v="12409"/>
    <n v="19637"/>
    <n v="19637"/>
    <n v="0"/>
  </r>
  <r>
    <x v="205"/>
    <x v="2"/>
    <x v="8"/>
    <x v="3340"/>
    <x v="147"/>
    <x v="4"/>
    <x v="12410"/>
    <n v="2462.75"/>
    <n v="2462.75"/>
    <n v="0"/>
  </r>
  <r>
    <x v="205"/>
    <x v="2"/>
    <x v="8"/>
    <x v="3340"/>
    <x v="147"/>
    <x v="25"/>
    <x v="12411"/>
    <n v="-2462.75"/>
    <n v="-2462.75"/>
    <n v="0"/>
  </r>
  <r>
    <x v="343"/>
    <x v="2"/>
    <x v="5"/>
    <x v="3296"/>
    <x v="1"/>
    <x v="54"/>
    <x v="12412"/>
    <n v="46284.53"/>
    <n v="46284.53"/>
    <n v="0"/>
  </r>
  <r>
    <x v="2"/>
    <x v="1"/>
    <x v="1"/>
    <x v="3318"/>
    <x v="37"/>
    <x v="4"/>
    <x v="12413"/>
    <n v="2687.56"/>
    <n v="2687.56"/>
    <n v="0"/>
  </r>
  <r>
    <x v="2"/>
    <x v="1"/>
    <x v="1"/>
    <x v="3297"/>
    <x v="524"/>
    <x v="4"/>
    <x v="12414"/>
    <n v="296.13"/>
    <n v="296.13"/>
    <n v="0"/>
  </r>
  <r>
    <x v="2"/>
    <x v="1"/>
    <x v="1"/>
    <x v="3297"/>
    <x v="524"/>
    <x v="62"/>
    <x v="12415"/>
    <n v="194.98"/>
    <n v="194.98"/>
    <n v="0"/>
  </r>
  <r>
    <x v="2"/>
    <x v="1"/>
    <x v="1"/>
    <x v="3297"/>
    <x v="524"/>
    <x v="48"/>
    <x v="12416"/>
    <n v="382.64"/>
    <n v="382.64"/>
    <n v="0"/>
  </r>
  <r>
    <x v="2"/>
    <x v="1"/>
    <x v="1"/>
    <x v="3297"/>
    <x v="524"/>
    <x v="106"/>
    <x v="12417"/>
    <n v="182.1"/>
    <n v="182.1"/>
    <n v="0"/>
  </r>
  <r>
    <x v="2"/>
    <x v="1"/>
    <x v="1"/>
    <x v="3297"/>
    <x v="524"/>
    <x v="78"/>
    <x v="12418"/>
    <n v="104.08"/>
    <n v="104.08"/>
    <n v="0"/>
  </r>
  <r>
    <x v="2"/>
    <x v="1"/>
    <x v="1"/>
    <x v="3297"/>
    <x v="524"/>
    <x v="117"/>
    <x v="12419"/>
    <n v="309.27999999999997"/>
    <n v="309.27999999999997"/>
    <n v="0"/>
  </r>
  <r>
    <x v="2"/>
    <x v="1"/>
    <x v="1"/>
    <x v="3297"/>
    <x v="524"/>
    <x v="23"/>
    <x v="12420"/>
    <n v="573.96"/>
    <n v="573.96"/>
    <n v="0"/>
  </r>
  <r>
    <x v="2"/>
    <x v="1"/>
    <x v="1"/>
    <x v="3319"/>
    <x v="525"/>
    <x v="17"/>
    <x v="12421"/>
    <n v="850"/>
    <n v="850"/>
    <n v="0"/>
  </r>
  <r>
    <x v="2"/>
    <x v="1"/>
    <x v="1"/>
    <x v="3319"/>
    <x v="525"/>
    <x v="62"/>
    <x v="12422"/>
    <n v="117"/>
    <n v="117"/>
    <n v="0"/>
  </r>
  <r>
    <x v="2"/>
    <x v="1"/>
    <x v="1"/>
    <x v="3319"/>
    <x v="525"/>
    <x v="20"/>
    <x v="12423"/>
    <n v="150"/>
    <n v="150"/>
    <n v="0"/>
  </r>
  <r>
    <x v="2"/>
    <x v="1"/>
    <x v="1"/>
    <x v="3319"/>
    <x v="525"/>
    <x v="42"/>
    <x v="12424"/>
    <n v="80"/>
    <n v="80"/>
    <n v="0"/>
  </r>
  <r>
    <x v="2"/>
    <x v="1"/>
    <x v="1"/>
    <x v="3319"/>
    <x v="525"/>
    <x v="43"/>
    <x v="6123"/>
    <n v="87.87"/>
    <n v="87.87"/>
    <n v="0"/>
  </r>
  <r>
    <x v="466"/>
    <x v="2"/>
    <x v="5"/>
    <x v="3050"/>
    <x v="1"/>
    <x v="117"/>
    <x v="6990"/>
    <n v="13863.48"/>
    <n v="13863.48"/>
    <n v="0"/>
  </r>
  <r>
    <x v="466"/>
    <x v="2"/>
    <x v="5"/>
    <x v="3050"/>
    <x v="1"/>
    <x v="54"/>
    <x v="12425"/>
    <n v="3059.1"/>
    <n v="3059.1"/>
    <n v="0"/>
  </r>
  <r>
    <x v="2"/>
    <x v="1"/>
    <x v="1"/>
    <x v="3052"/>
    <x v="61"/>
    <x v="4"/>
    <x v="12426"/>
    <n v="109.37"/>
    <n v="109.37"/>
    <n v="0"/>
  </r>
  <r>
    <x v="2"/>
    <x v="1"/>
    <x v="1"/>
    <x v="3052"/>
    <x v="61"/>
    <x v="164"/>
    <x v="12427"/>
    <n v="70.16"/>
    <n v="70.16"/>
    <n v="0"/>
  </r>
  <r>
    <x v="2"/>
    <x v="1"/>
    <x v="1"/>
    <x v="3194"/>
    <x v="37"/>
    <x v="95"/>
    <x v="12428"/>
    <n v="76.319999999999993"/>
    <n v="76.319999999999993"/>
    <n v="0"/>
  </r>
  <r>
    <x v="2"/>
    <x v="1"/>
    <x v="1"/>
    <x v="3194"/>
    <x v="37"/>
    <x v="18"/>
    <x v="12429"/>
    <n v="69.2"/>
    <n v="69.2"/>
    <n v="0"/>
  </r>
  <r>
    <x v="350"/>
    <x v="2"/>
    <x v="28"/>
    <x v="3286"/>
    <x v="5"/>
    <x v="62"/>
    <x v="9815"/>
    <n v="176.7"/>
    <n v="176.7"/>
    <n v="0"/>
  </r>
  <r>
    <x v="350"/>
    <x v="2"/>
    <x v="28"/>
    <x v="3286"/>
    <x v="5"/>
    <x v="18"/>
    <x v="5179"/>
    <n v="45.06"/>
    <n v="45.06"/>
    <n v="0"/>
  </r>
  <r>
    <x v="350"/>
    <x v="2"/>
    <x v="28"/>
    <x v="3286"/>
    <x v="5"/>
    <x v="106"/>
    <x v="7643"/>
    <n v="202.06"/>
    <n v="202.06"/>
    <n v="0"/>
  </r>
  <r>
    <x v="350"/>
    <x v="2"/>
    <x v="28"/>
    <x v="3286"/>
    <x v="5"/>
    <x v="78"/>
    <x v="6105"/>
    <n v="57.54"/>
    <n v="57.54"/>
    <n v="0"/>
  </r>
  <r>
    <x v="548"/>
    <x v="0"/>
    <x v="16"/>
    <x v="3196"/>
    <x v="5"/>
    <x v="996"/>
    <x v="6254"/>
    <n v="66.45"/>
    <n v="66.45"/>
    <n v="0"/>
  </r>
  <r>
    <x v="548"/>
    <x v="0"/>
    <x v="16"/>
    <x v="3196"/>
    <x v="5"/>
    <x v="54"/>
    <x v="8645"/>
    <n v="130.05000000000001"/>
    <n v="130.05000000000001"/>
    <n v="0"/>
  </r>
  <r>
    <x v="548"/>
    <x v="0"/>
    <x v="16"/>
    <x v="3196"/>
    <x v="5"/>
    <x v="164"/>
    <x v="7056"/>
    <n v="370.22"/>
    <n v="370.22"/>
    <n v="0"/>
  </r>
  <r>
    <x v="442"/>
    <x v="0"/>
    <x v="16"/>
    <x v="3196"/>
    <x v="5"/>
    <x v="202"/>
    <x v="6059"/>
    <n v="168"/>
    <n v="168"/>
    <n v="0"/>
  </r>
  <r>
    <x v="442"/>
    <x v="0"/>
    <x v="16"/>
    <x v="3196"/>
    <x v="5"/>
    <x v="524"/>
    <x v="8923"/>
    <n v="122.4"/>
    <n v="122.4"/>
    <n v="0"/>
  </r>
  <r>
    <x v="205"/>
    <x v="2"/>
    <x v="8"/>
    <x v="3306"/>
    <x v="5"/>
    <x v="25"/>
    <x v="12430"/>
    <n v="2177.2199999999998"/>
    <n v="2177.2199999999998"/>
    <n v="0"/>
  </r>
  <r>
    <x v="2"/>
    <x v="1"/>
    <x v="1"/>
    <x v="3330"/>
    <x v="393"/>
    <x v="0"/>
    <x v="12431"/>
    <n v="1100"/>
    <n v="1100"/>
    <n v="0"/>
  </r>
  <r>
    <x v="2"/>
    <x v="1"/>
    <x v="1"/>
    <x v="3330"/>
    <x v="393"/>
    <x v="46"/>
    <x v="12432"/>
    <n v="160"/>
    <n v="160"/>
    <n v="0"/>
  </r>
  <r>
    <x v="504"/>
    <x v="0"/>
    <x v="8"/>
    <x v="3341"/>
    <x v="7"/>
    <x v="4"/>
    <x v="12433"/>
    <n v="1500"/>
    <n v="1500"/>
    <n v="0"/>
  </r>
  <r>
    <x v="119"/>
    <x v="2"/>
    <x v="5"/>
    <x v="3314"/>
    <x v="278"/>
    <x v="4"/>
    <x v="12434"/>
    <n v="200"/>
    <n v="200"/>
    <n v="0"/>
  </r>
  <r>
    <x v="382"/>
    <x v="2"/>
    <x v="23"/>
    <x v="3323"/>
    <x v="264"/>
    <x v="64"/>
    <x v="12435"/>
    <n v="769"/>
    <n v="769"/>
    <n v="0"/>
  </r>
  <r>
    <x v="382"/>
    <x v="2"/>
    <x v="23"/>
    <x v="3323"/>
    <x v="264"/>
    <x v="0"/>
    <x v="12436"/>
    <n v="3676.8"/>
    <n v="3676.8"/>
    <n v="0"/>
  </r>
  <r>
    <x v="319"/>
    <x v="2"/>
    <x v="5"/>
    <x v="3342"/>
    <x v="501"/>
    <x v="4"/>
    <x v="12437"/>
    <n v="59027.38"/>
    <n v="13300"/>
    <n v="45727.38"/>
  </r>
  <r>
    <x v="309"/>
    <x v="2"/>
    <x v="28"/>
    <x v="3343"/>
    <x v="223"/>
    <x v="4"/>
    <x v="7775"/>
    <n v="1609.5"/>
    <n v="1609.5"/>
    <n v="0"/>
  </r>
  <r>
    <x v="354"/>
    <x v="0"/>
    <x v="31"/>
    <x v="3289"/>
    <x v="31"/>
    <x v="16"/>
    <x v="12438"/>
    <n v="572.25"/>
    <n v="572.25"/>
    <n v="0"/>
  </r>
  <r>
    <x v="464"/>
    <x v="2"/>
    <x v="5"/>
    <x v="3290"/>
    <x v="1"/>
    <x v="4"/>
    <x v="12439"/>
    <n v="27.5"/>
    <n v="27.5"/>
    <n v="0"/>
  </r>
  <r>
    <x v="2"/>
    <x v="1"/>
    <x v="1"/>
    <x v="3307"/>
    <x v="1"/>
    <x v="46"/>
    <x v="12440"/>
    <n v="493.81"/>
    <n v="493.81"/>
    <n v="0"/>
  </r>
  <r>
    <x v="2"/>
    <x v="1"/>
    <x v="1"/>
    <x v="3292"/>
    <x v="202"/>
    <x v="18"/>
    <x v="1259"/>
    <n v="275"/>
    <n v="275"/>
    <n v="0"/>
  </r>
  <r>
    <x v="2"/>
    <x v="1"/>
    <x v="1"/>
    <x v="3292"/>
    <x v="202"/>
    <x v="101"/>
    <x v="341"/>
    <n v="350"/>
    <n v="350"/>
    <n v="0"/>
  </r>
  <r>
    <x v="2"/>
    <x v="1"/>
    <x v="1"/>
    <x v="3292"/>
    <x v="202"/>
    <x v="97"/>
    <x v="2688"/>
    <n v="350"/>
    <n v="350"/>
    <n v="0"/>
  </r>
  <r>
    <x v="499"/>
    <x v="2"/>
    <x v="39"/>
    <x v="3293"/>
    <x v="34"/>
    <x v="4"/>
    <x v="12441"/>
    <n v="5249.5"/>
    <n v="5249.5"/>
    <n v="0"/>
  </r>
  <r>
    <x v="499"/>
    <x v="2"/>
    <x v="39"/>
    <x v="3293"/>
    <x v="34"/>
    <x v="20"/>
    <x v="7142"/>
    <n v="25"/>
    <n v="25"/>
    <n v="0"/>
  </r>
  <r>
    <x v="499"/>
    <x v="2"/>
    <x v="39"/>
    <x v="3293"/>
    <x v="34"/>
    <x v="42"/>
    <x v="12442"/>
    <n v="8560.98"/>
    <n v="8560.98"/>
    <n v="0"/>
  </r>
  <r>
    <x v="2"/>
    <x v="1"/>
    <x v="1"/>
    <x v="3294"/>
    <x v="362"/>
    <x v="18"/>
    <x v="12443"/>
    <n v="149.72"/>
    <n v="149.72"/>
    <n v="0"/>
  </r>
  <r>
    <x v="604"/>
    <x v="0"/>
    <x v="16"/>
    <x v="3344"/>
    <x v="103"/>
    <x v="4"/>
    <x v="12444"/>
    <n v="29730"/>
    <n v="29730"/>
    <n v="0"/>
  </r>
  <r>
    <x v="2"/>
    <x v="1"/>
    <x v="1"/>
    <x v="3295"/>
    <x v="141"/>
    <x v="25"/>
    <x v="12445"/>
    <n v="11417"/>
    <n v="11417"/>
    <n v="0"/>
  </r>
  <r>
    <x v="343"/>
    <x v="2"/>
    <x v="5"/>
    <x v="3296"/>
    <x v="1"/>
    <x v="95"/>
    <x v="12446"/>
    <n v="1586.58"/>
    <n v="1586.58"/>
    <n v="0"/>
  </r>
  <r>
    <x v="343"/>
    <x v="2"/>
    <x v="5"/>
    <x v="3296"/>
    <x v="1"/>
    <x v="20"/>
    <x v="5810"/>
    <n v="493.29"/>
    <n v="493.29"/>
    <n v="0"/>
  </r>
  <r>
    <x v="343"/>
    <x v="2"/>
    <x v="5"/>
    <x v="3296"/>
    <x v="1"/>
    <x v="42"/>
    <x v="6199"/>
    <n v="736.68"/>
    <n v="736.68"/>
    <n v="0"/>
  </r>
  <r>
    <x v="2"/>
    <x v="1"/>
    <x v="1"/>
    <x v="3297"/>
    <x v="524"/>
    <x v="95"/>
    <x v="12447"/>
    <n v="211.31"/>
    <n v="211.31"/>
    <n v="0"/>
  </r>
  <r>
    <x v="2"/>
    <x v="1"/>
    <x v="1"/>
    <x v="3297"/>
    <x v="524"/>
    <x v="18"/>
    <x v="12448"/>
    <n v="32.28"/>
    <n v="32.28"/>
    <n v="0"/>
  </r>
  <r>
    <x v="2"/>
    <x v="1"/>
    <x v="1"/>
    <x v="3297"/>
    <x v="524"/>
    <x v="20"/>
    <x v="12449"/>
    <n v="219.74"/>
    <n v="219.74"/>
    <n v="0"/>
  </r>
  <r>
    <x v="2"/>
    <x v="1"/>
    <x v="1"/>
    <x v="3297"/>
    <x v="524"/>
    <x v="131"/>
    <x v="12450"/>
    <n v="677.38"/>
    <n v="677.38"/>
    <n v="0"/>
  </r>
  <r>
    <x v="2"/>
    <x v="1"/>
    <x v="1"/>
    <x v="3297"/>
    <x v="524"/>
    <x v="57"/>
    <x v="12451"/>
    <n v="77.64"/>
    <n v="77.64"/>
    <n v="0"/>
  </r>
  <r>
    <x v="2"/>
    <x v="1"/>
    <x v="1"/>
    <x v="3297"/>
    <x v="524"/>
    <x v="113"/>
    <x v="12452"/>
    <n v="33.520000000000003"/>
    <n v="33.520000000000003"/>
    <n v="0"/>
  </r>
  <r>
    <x v="2"/>
    <x v="1"/>
    <x v="1"/>
    <x v="3297"/>
    <x v="524"/>
    <x v="202"/>
    <x v="12453"/>
    <n v="505.56"/>
    <n v="505.56"/>
    <n v="0"/>
  </r>
  <r>
    <x v="2"/>
    <x v="1"/>
    <x v="1"/>
    <x v="3297"/>
    <x v="524"/>
    <x v="147"/>
    <x v="12454"/>
    <n v="127.04"/>
    <n v="127.04"/>
    <n v="0"/>
  </r>
  <r>
    <x v="2"/>
    <x v="1"/>
    <x v="1"/>
    <x v="3319"/>
    <x v="525"/>
    <x v="25"/>
    <x v="12455"/>
    <n v="2145"/>
    <n v="2145"/>
    <n v="0"/>
  </r>
  <r>
    <x v="2"/>
    <x v="1"/>
    <x v="1"/>
    <x v="3319"/>
    <x v="525"/>
    <x v="18"/>
    <x v="12456"/>
    <n v="85"/>
    <n v="85"/>
    <n v="0"/>
  </r>
  <r>
    <x v="2"/>
    <x v="1"/>
    <x v="1"/>
    <x v="3326"/>
    <x v="101"/>
    <x v="4"/>
    <x v="12457"/>
    <n v="3997.68"/>
    <n v="3997.68"/>
    <n v="0"/>
  </r>
  <r>
    <x v="2"/>
    <x v="1"/>
    <x v="1"/>
    <x v="3326"/>
    <x v="101"/>
    <x v="16"/>
    <x v="12458"/>
    <n v="65.260000000000005"/>
    <n v="65.260000000000005"/>
    <n v="0"/>
  </r>
  <r>
    <x v="2"/>
    <x v="1"/>
    <x v="1"/>
    <x v="2375"/>
    <x v="57"/>
    <x v="14"/>
    <x v="8316"/>
    <n v="55.1"/>
    <n v="55.1"/>
    <n v="0"/>
  </r>
  <r>
    <x v="203"/>
    <x v="0"/>
    <x v="0"/>
    <x v="2043"/>
    <x v="81"/>
    <x v="4"/>
    <x v="6739"/>
    <n v="132794"/>
    <n v="132794"/>
    <n v="0"/>
  </r>
  <r>
    <x v="166"/>
    <x v="0"/>
    <x v="0"/>
    <x v="1954"/>
    <x v="188"/>
    <x v="0"/>
    <x v="2902"/>
    <n v="1777.2"/>
    <n v="1777.2"/>
    <n v="0"/>
  </r>
  <r>
    <x v="166"/>
    <x v="0"/>
    <x v="0"/>
    <x v="1954"/>
    <x v="188"/>
    <x v="106"/>
    <x v="1966"/>
    <n v="361.48"/>
    <n v="361.48"/>
    <n v="0"/>
  </r>
  <r>
    <x v="166"/>
    <x v="0"/>
    <x v="0"/>
    <x v="1954"/>
    <x v="188"/>
    <x v="43"/>
    <x v="4344"/>
    <n v="412.7"/>
    <n v="412.7"/>
    <n v="0"/>
  </r>
  <r>
    <x v="166"/>
    <x v="0"/>
    <x v="0"/>
    <x v="1954"/>
    <x v="188"/>
    <x v="1"/>
    <x v="2191"/>
    <n v="103.43"/>
    <n v="103.43"/>
    <n v="0"/>
  </r>
  <r>
    <x v="2"/>
    <x v="1"/>
    <x v="1"/>
    <x v="2812"/>
    <x v="151"/>
    <x v="4"/>
    <x v="12459"/>
    <n v="750"/>
    <n v="750"/>
    <n v="0"/>
  </r>
  <r>
    <x v="2"/>
    <x v="1"/>
    <x v="1"/>
    <x v="2786"/>
    <x v="81"/>
    <x v="13"/>
    <x v="9491"/>
    <n v="77600"/>
    <n v="77600"/>
    <n v="0"/>
  </r>
  <r>
    <x v="2"/>
    <x v="1"/>
    <x v="1"/>
    <x v="2786"/>
    <x v="81"/>
    <x v="14"/>
    <x v="9491"/>
    <n v="-77600"/>
    <n v="-77600"/>
    <n v="0"/>
  </r>
  <r>
    <x v="167"/>
    <x v="0"/>
    <x v="2"/>
    <x v="1955"/>
    <x v="1"/>
    <x v="76"/>
    <x v="6386"/>
    <n v="-240.6"/>
    <n v="-240.6"/>
    <n v="0"/>
  </r>
  <r>
    <x v="2"/>
    <x v="1"/>
    <x v="1"/>
    <x v="2428"/>
    <x v="290"/>
    <x v="4"/>
    <x v="12460"/>
    <n v="7048"/>
    <n v="7048"/>
    <n v="0"/>
  </r>
  <r>
    <x v="2"/>
    <x v="1"/>
    <x v="1"/>
    <x v="3345"/>
    <x v="128"/>
    <x v="4"/>
    <x v="12461"/>
    <n v="994"/>
    <n v="994"/>
    <n v="0"/>
  </r>
  <r>
    <x v="2"/>
    <x v="1"/>
    <x v="1"/>
    <x v="2966"/>
    <x v="480"/>
    <x v="13"/>
    <x v="10169"/>
    <n v="37926.79"/>
    <n v="37926.79"/>
    <n v="0"/>
  </r>
  <r>
    <x v="190"/>
    <x v="2"/>
    <x v="5"/>
    <x v="2413"/>
    <x v="213"/>
    <x v="175"/>
    <x v="12462"/>
    <n v="7500"/>
    <n v="7500"/>
    <n v="0"/>
  </r>
  <r>
    <x v="2"/>
    <x v="1"/>
    <x v="1"/>
    <x v="2487"/>
    <x v="77"/>
    <x v="66"/>
    <x v="827"/>
    <n v="50"/>
    <n v="50"/>
    <n v="0"/>
  </r>
  <r>
    <x v="8"/>
    <x v="0"/>
    <x v="2"/>
    <x v="2414"/>
    <x v="1"/>
    <x v="46"/>
    <x v="5131"/>
    <n v="1518.08"/>
    <n v="1518.08"/>
    <n v="0"/>
  </r>
  <r>
    <x v="8"/>
    <x v="0"/>
    <x v="2"/>
    <x v="2414"/>
    <x v="1"/>
    <x v="19"/>
    <x v="4783"/>
    <n v="456.99"/>
    <n v="456.99"/>
    <n v="0"/>
  </r>
  <r>
    <x v="2"/>
    <x v="1"/>
    <x v="1"/>
    <x v="2429"/>
    <x v="257"/>
    <x v="25"/>
    <x v="12463"/>
    <n v="23"/>
    <n v="23"/>
    <n v="0"/>
  </r>
  <r>
    <x v="474"/>
    <x v="0"/>
    <x v="0"/>
    <x v="2419"/>
    <x v="118"/>
    <x v="46"/>
    <x v="10175"/>
    <n v="13220"/>
    <n v="13220"/>
    <n v="0"/>
  </r>
  <r>
    <x v="165"/>
    <x v="0"/>
    <x v="5"/>
    <x v="3346"/>
    <x v="81"/>
    <x v="4"/>
    <x v="12464"/>
    <n v="8675.74"/>
    <n v="8675.74"/>
    <n v="0"/>
  </r>
  <r>
    <x v="2"/>
    <x v="1"/>
    <x v="1"/>
    <x v="2425"/>
    <x v="220"/>
    <x v="25"/>
    <x v="5674"/>
    <n v="504"/>
    <n v="504"/>
    <n v="0"/>
  </r>
  <r>
    <x v="2"/>
    <x v="1"/>
    <x v="1"/>
    <x v="2425"/>
    <x v="220"/>
    <x v="17"/>
    <x v="12465"/>
    <n v="540"/>
    <n v="540"/>
    <n v="0"/>
  </r>
  <r>
    <x v="2"/>
    <x v="1"/>
    <x v="1"/>
    <x v="2426"/>
    <x v="434"/>
    <x v="64"/>
    <x v="12466"/>
    <n v="175"/>
    <n v="175"/>
    <n v="0"/>
  </r>
  <r>
    <x v="2"/>
    <x v="1"/>
    <x v="1"/>
    <x v="2433"/>
    <x v="335"/>
    <x v="111"/>
    <x v="9544"/>
    <n v="10136.040000000001"/>
    <n v="10136.040000000001"/>
    <n v="0"/>
  </r>
  <r>
    <x v="2"/>
    <x v="1"/>
    <x v="1"/>
    <x v="2435"/>
    <x v="244"/>
    <x v="25"/>
    <x v="8559"/>
    <n v="369.25"/>
    <n v="369.25"/>
    <n v="0"/>
  </r>
  <r>
    <x v="2"/>
    <x v="1"/>
    <x v="1"/>
    <x v="2606"/>
    <x v="94"/>
    <x v="62"/>
    <x v="12467"/>
    <n v="200"/>
    <n v="200"/>
    <n v="0"/>
  </r>
  <r>
    <x v="2"/>
    <x v="1"/>
    <x v="1"/>
    <x v="2606"/>
    <x v="94"/>
    <x v="16"/>
    <x v="12468"/>
    <n v="200"/>
    <n v="200"/>
    <n v="0"/>
  </r>
  <r>
    <x v="2"/>
    <x v="1"/>
    <x v="1"/>
    <x v="2606"/>
    <x v="94"/>
    <x v="48"/>
    <x v="12469"/>
    <n v="200"/>
    <n v="200"/>
    <n v="0"/>
  </r>
  <r>
    <x v="2"/>
    <x v="1"/>
    <x v="1"/>
    <x v="2606"/>
    <x v="94"/>
    <x v="95"/>
    <x v="12470"/>
    <n v="200"/>
    <n v="200"/>
    <n v="0"/>
  </r>
  <r>
    <x v="2"/>
    <x v="1"/>
    <x v="1"/>
    <x v="2606"/>
    <x v="94"/>
    <x v="18"/>
    <x v="12471"/>
    <n v="200"/>
    <n v="200"/>
    <n v="0"/>
  </r>
  <r>
    <x v="167"/>
    <x v="0"/>
    <x v="2"/>
    <x v="3347"/>
    <x v="1"/>
    <x v="4"/>
    <x v="12472"/>
    <n v="1590.05"/>
    <n v="1590.05"/>
    <n v="0"/>
  </r>
  <r>
    <x v="55"/>
    <x v="0"/>
    <x v="2"/>
    <x v="2436"/>
    <x v="1"/>
    <x v="0"/>
    <x v="8522"/>
    <n v="212.3"/>
    <n v="212.3"/>
    <n v="0"/>
  </r>
  <r>
    <x v="55"/>
    <x v="0"/>
    <x v="2"/>
    <x v="2436"/>
    <x v="1"/>
    <x v="17"/>
    <x v="12473"/>
    <n v="35.090000000000003"/>
    <n v="35.090000000000003"/>
    <n v="0"/>
  </r>
  <r>
    <x v="55"/>
    <x v="0"/>
    <x v="2"/>
    <x v="2436"/>
    <x v="1"/>
    <x v="101"/>
    <x v="8525"/>
    <n v="625"/>
    <n v="625"/>
    <n v="0"/>
  </r>
  <r>
    <x v="55"/>
    <x v="0"/>
    <x v="2"/>
    <x v="2436"/>
    <x v="1"/>
    <x v="22"/>
    <x v="8522"/>
    <n v="424.6"/>
    <n v="424.6"/>
    <n v="0"/>
  </r>
  <r>
    <x v="55"/>
    <x v="0"/>
    <x v="2"/>
    <x v="2436"/>
    <x v="1"/>
    <x v="141"/>
    <x v="8525"/>
    <n v="625"/>
    <n v="625"/>
    <n v="0"/>
  </r>
  <r>
    <x v="55"/>
    <x v="0"/>
    <x v="2"/>
    <x v="2436"/>
    <x v="1"/>
    <x v="467"/>
    <x v="8526"/>
    <n v="8.1199999999999992"/>
    <n v="8.1199999999999992"/>
    <n v="0"/>
  </r>
  <r>
    <x v="55"/>
    <x v="0"/>
    <x v="2"/>
    <x v="2436"/>
    <x v="1"/>
    <x v="150"/>
    <x v="9547"/>
    <n v="1.25"/>
    <n v="1.25"/>
    <n v="0"/>
  </r>
  <r>
    <x v="55"/>
    <x v="0"/>
    <x v="2"/>
    <x v="2436"/>
    <x v="1"/>
    <x v="426"/>
    <x v="8708"/>
    <n v="98.82"/>
    <n v="98.82"/>
    <n v="0"/>
  </r>
  <r>
    <x v="55"/>
    <x v="0"/>
    <x v="2"/>
    <x v="2436"/>
    <x v="1"/>
    <x v="296"/>
    <x v="9510"/>
    <n v="107.59"/>
    <n v="107.59"/>
    <n v="0"/>
  </r>
  <r>
    <x v="55"/>
    <x v="0"/>
    <x v="2"/>
    <x v="2436"/>
    <x v="1"/>
    <x v="241"/>
    <x v="9052"/>
    <n v="20.2"/>
    <n v="20.2"/>
    <n v="0"/>
  </r>
  <r>
    <x v="55"/>
    <x v="0"/>
    <x v="2"/>
    <x v="2436"/>
    <x v="1"/>
    <x v="421"/>
    <x v="12474"/>
    <n v="717.42"/>
    <n v="717.42"/>
    <n v="0"/>
  </r>
  <r>
    <x v="206"/>
    <x v="0"/>
    <x v="17"/>
    <x v="3348"/>
    <x v="44"/>
    <x v="4"/>
    <x v="12475"/>
    <n v="47111.28"/>
    <n v="47111.28"/>
    <n v="0"/>
  </r>
  <r>
    <x v="2"/>
    <x v="1"/>
    <x v="1"/>
    <x v="3349"/>
    <x v="123"/>
    <x v="4"/>
    <x v="7211"/>
    <n v="1263.75"/>
    <n v="1263.75"/>
    <n v="0"/>
  </r>
  <r>
    <x v="2"/>
    <x v="1"/>
    <x v="1"/>
    <x v="3350"/>
    <x v="34"/>
    <x v="4"/>
    <x v="12476"/>
    <n v="989.99"/>
    <n v="989.99"/>
    <n v="0"/>
  </r>
  <r>
    <x v="2"/>
    <x v="1"/>
    <x v="1"/>
    <x v="2610"/>
    <x v="5"/>
    <x v="46"/>
    <x v="12477"/>
    <n v="36.49"/>
    <n v="36.49"/>
    <n v="0"/>
  </r>
  <r>
    <x v="2"/>
    <x v="1"/>
    <x v="1"/>
    <x v="2610"/>
    <x v="5"/>
    <x v="19"/>
    <x v="9906"/>
    <n v="34.479999999999997"/>
    <n v="34.479999999999997"/>
    <n v="0"/>
  </r>
  <r>
    <x v="2"/>
    <x v="1"/>
    <x v="1"/>
    <x v="2471"/>
    <x v="99"/>
    <x v="0"/>
    <x v="12478"/>
    <n v="135.12"/>
    <n v="135.12"/>
    <n v="0"/>
  </r>
  <r>
    <x v="2"/>
    <x v="1"/>
    <x v="1"/>
    <x v="2615"/>
    <x v="64"/>
    <x v="95"/>
    <x v="12479"/>
    <n v="44.04"/>
    <n v="44.04"/>
    <n v="0"/>
  </r>
  <r>
    <x v="2"/>
    <x v="1"/>
    <x v="1"/>
    <x v="2473"/>
    <x v="234"/>
    <x v="64"/>
    <x v="12480"/>
    <n v="436.11"/>
    <n v="436.11"/>
    <n v="0"/>
  </r>
  <r>
    <x v="2"/>
    <x v="1"/>
    <x v="1"/>
    <x v="2473"/>
    <x v="234"/>
    <x v="0"/>
    <x v="12481"/>
    <n v="1059.3599999999999"/>
    <n v="1059.3599999999999"/>
    <n v="0"/>
  </r>
  <r>
    <x v="2"/>
    <x v="1"/>
    <x v="1"/>
    <x v="2473"/>
    <x v="234"/>
    <x v="16"/>
    <x v="12482"/>
    <n v="1354"/>
    <n v="1354"/>
    <n v="0"/>
  </r>
  <r>
    <x v="247"/>
    <x v="0"/>
    <x v="15"/>
    <x v="2474"/>
    <x v="269"/>
    <x v="25"/>
    <x v="12483"/>
    <n v="1126.8699999999999"/>
    <n v="1126.8699999999999"/>
    <n v="0"/>
  </r>
  <r>
    <x v="605"/>
    <x v="0"/>
    <x v="18"/>
    <x v="2958"/>
    <x v="331"/>
    <x v="0"/>
    <x v="12484"/>
    <n v="20927"/>
    <n v="20927"/>
    <n v="0"/>
  </r>
  <r>
    <x v="476"/>
    <x v="2"/>
    <x v="23"/>
    <x v="2475"/>
    <x v="328"/>
    <x v="4"/>
    <x v="8722"/>
    <n v="24000"/>
    <n v="24000"/>
    <n v="0"/>
  </r>
  <r>
    <x v="536"/>
    <x v="2"/>
    <x v="23"/>
    <x v="2475"/>
    <x v="328"/>
    <x v="25"/>
    <x v="8722"/>
    <n v="10500"/>
    <n v="10500"/>
    <n v="0"/>
  </r>
  <r>
    <x v="95"/>
    <x v="2"/>
    <x v="2"/>
    <x v="2476"/>
    <x v="1"/>
    <x v="185"/>
    <x v="12485"/>
    <n v="10000"/>
    <n v="10000"/>
    <n v="0"/>
  </r>
  <r>
    <x v="95"/>
    <x v="2"/>
    <x v="2"/>
    <x v="2476"/>
    <x v="1"/>
    <x v="54"/>
    <x v="12486"/>
    <n v="29491"/>
    <n v="29491"/>
    <n v="0"/>
  </r>
  <r>
    <x v="2"/>
    <x v="1"/>
    <x v="1"/>
    <x v="2477"/>
    <x v="34"/>
    <x v="0"/>
    <x v="12487"/>
    <n v="209.99"/>
    <n v="209.99"/>
    <n v="0"/>
  </r>
  <r>
    <x v="2"/>
    <x v="1"/>
    <x v="1"/>
    <x v="3351"/>
    <x v="282"/>
    <x v="4"/>
    <x v="3552"/>
    <n v="10962"/>
    <n v="10962"/>
    <n v="0"/>
  </r>
  <r>
    <x v="8"/>
    <x v="0"/>
    <x v="2"/>
    <x v="2480"/>
    <x v="1"/>
    <x v="62"/>
    <x v="12488"/>
    <n v="492.48"/>
    <n v="492.48"/>
    <n v="0"/>
  </r>
  <r>
    <x v="8"/>
    <x v="0"/>
    <x v="2"/>
    <x v="2480"/>
    <x v="1"/>
    <x v="18"/>
    <x v="12489"/>
    <n v="35.1"/>
    <n v="35.1"/>
    <n v="0"/>
  </r>
  <r>
    <x v="8"/>
    <x v="0"/>
    <x v="2"/>
    <x v="2480"/>
    <x v="1"/>
    <x v="1288"/>
    <x v="12490"/>
    <n v="657.5"/>
    <n v="657.5"/>
    <n v="0"/>
  </r>
  <r>
    <x v="2"/>
    <x v="1"/>
    <x v="1"/>
    <x v="3281"/>
    <x v="45"/>
    <x v="4"/>
    <x v="12491"/>
    <n v="2650"/>
    <n v="2650"/>
    <n v="0"/>
  </r>
  <r>
    <x v="2"/>
    <x v="1"/>
    <x v="1"/>
    <x v="3100"/>
    <x v="328"/>
    <x v="0"/>
    <x v="5662"/>
    <n v="595"/>
    <n v="595"/>
    <n v="0"/>
  </r>
  <r>
    <x v="2"/>
    <x v="1"/>
    <x v="1"/>
    <x v="3101"/>
    <x v="123"/>
    <x v="4"/>
    <x v="6750"/>
    <n v="543.82000000000005"/>
    <n v="543.82000000000005"/>
    <n v="0"/>
  </r>
  <r>
    <x v="2"/>
    <x v="1"/>
    <x v="1"/>
    <x v="2481"/>
    <x v="287"/>
    <x v="4"/>
    <x v="3601"/>
    <n v="1068.56"/>
    <n v="1068.56"/>
    <n v="0"/>
  </r>
  <r>
    <x v="2"/>
    <x v="1"/>
    <x v="1"/>
    <x v="2482"/>
    <x v="66"/>
    <x v="46"/>
    <x v="436"/>
    <n v="50"/>
    <n v="50"/>
    <n v="0"/>
  </r>
  <r>
    <x v="2"/>
    <x v="1"/>
    <x v="1"/>
    <x v="2482"/>
    <x v="66"/>
    <x v="80"/>
    <x v="340"/>
    <n v="50"/>
    <n v="50"/>
    <n v="0"/>
  </r>
  <r>
    <x v="2"/>
    <x v="1"/>
    <x v="1"/>
    <x v="2482"/>
    <x v="66"/>
    <x v="202"/>
    <x v="1737"/>
    <n v="50"/>
    <n v="50"/>
    <n v="0"/>
  </r>
  <r>
    <x v="2"/>
    <x v="1"/>
    <x v="1"/>
    <x v="2482"/>
    <x v="66"/>
    <x v="1289"/>
    <x v="12492"/>
    <n v="45"/>
    <n v="45"/>
    <n v="0"/>
  </r>
  <r>
    <x v="2"/>
    <x v="1"/>
    <x v="1"/>
    <x v="3102"/>
    <x v="37"/>
    <x v="25"/>
    <x v="12493"/>
    <n v="1161.72"/>
    <n v="1161.72"/>
    <n v="0"/>
  </r>
  <r>
    <x v="2"/>
    <x v="1"/>
    <x v="1"/>
    <x v="2483"/>
    <x v="48"/>
    <x v="25"/>
    <x v="12494"/>
    <n v="195"/>
    <n v="195"/>
    <n v="0"/>
  </r>
  <r>
    <x v="2"/>
    <x v="1"/>
    <x v="1"/>
    <x v="2483"/>
    <x v="48"/>
    <x v="17"/>
    <x v="12495"/>
    <n v="250"/>
    <n v="250"/>
    <n v="0"/>
  </r>
  <r>
    <x v="2"/>
    <x v="1"/>
    <x v="1"/>
    <x v="2483"/>
    <x v="48"/>
    <x v="20"/>
    <x v="12496"/>
    <n v="205.5"/>
    <n v="205.5"/>
    <n v="0"/>
  </r>
  <r>
    <x v="225"/>
    <x v="0"/>
    <x v="2"/>
    <x v="2962"/>
    <x v="14"/>
    <x v="4"/>
    <x v="11653"/>
    <n v="214703"/>
    <n v="93464.54"/>
    <n v="121238.46"/>
  </r>
  <r>
    <x v="225"/>
    <x v="0"/>
    <x v="2"/>
    <x v="2962"/>
    <x v="14"/>
    <x v="126"/>
    <x v="12497"/>
    <n v="26161"/>
    <n v="16495.36"/>
    <n v="9665.64"/>
  </r>
  <r>
    <x v="208"/>
    <x v="0"/>
    <x v="2"/>
    <x v="2963"/>
    <x v="332"/>
    <x v="322"/>
    <x v="12498"/>
    <n v="-3562.19"/>
    <n v="-3562.19"/>
    <n v="0"/>
  </r>
  <r>
    <x v="345"/>
    <x v="2"/>
    <x v="28"/>
    <x v="2964"/>
    <x v="223"/>
    <x v="20"/>
    <x v="10950"/>
    <n v="306.89"/>
    <n v="306.89"/>
    <n v="0"/>
  </r>
  <r>
    <x v="2"/>
    <x v="1"/>
    <x v="1"/>
    <x v="3283"/>
    <x v="34"/>
    <x v="0"/>
    <x v="12499"/>
    <n v="1230.5999999999999"/>
    <n v="1230.5999999999999"/>
    <n v="0"/>
  </r>
  <r>
    <x v="399"/>
    <x v="0"/>
    <x v="9"/>
    <x v="2965"/>
    <x v="1"/>
    <x v="62"/>
    <x v="12500"/>
    <n v="6006.66"/>
    <n v="6006.66"/>
    <n v="0"/>
  </r>
  <r>
    <x v="399"/>
    <x v="0"/>
    <x v="9"/>
    <x v="2965"/>
    <x v="1"/>
    <x v="95"/>
    <x v="12501"/>
    <n v="281.45"/>
    <n v="281.45"/>
    <n v="0"/>
  </r>
  <r>
    <x v="399"/>
    <x v="0"/>
    <x v="9"/>
    <x v="2965"/>
    <x v="1"/>
    <x v="119"/>
    <x v="12502"/>
    <n v="119.5"/>
    <n v="119.5"/>
    <n v="0"/>
  </r>
  <r>
    <x v="399"/>
    <x v="0"/>
    <x v="9"/>
    <x v="2965"/>
    <x v="1"/>
    <x v="22"/>
    <x v="12503"/>
    <n v="148.5"/>
    <n v="148.5"/>
    <n v="0"/>
  </r>
  <r>
    <x v="399"/>
    <x v="0"/>
    <x v="9"/>
    <x v="2965"/>
    <x v="1"/>
    <x v="185"/>
    <x v="12504"/>
    <n v="101.76"/>
    <n v="101.76"/>
    <n v="0"/>
  </r>
  <r>
    <x v="95"/>
    <x v="2"/>
    <x v="2"/>
    <x v="3016"/>
    <x v="44"/>
    <x v="1290"/>
    <x v="12505"/>
    <n v="38275.69"/>
    <n v="38274.69"/>
    <n v="1"/>
  </r>
  <r>
    <x v="95"/>
    <x v="2"/>
    <x v="2"/>
    <x v="3016"/>
    <x v="44"/>
    <x v="1291"/>
    <x v="12506"/>
    <n v="180153.31"/>
    <n v="180153.31"/>
    <n v="0"/>
  </r>
  <r>
    <x v="2"/>
    <x v="1"/>
    <x v="1"/>
    <x v="3017"/>
    <x v="491"/>
    <x v="42"/>
    <x v="12507"/>
    <n v="519.79999999999995"/>
    <n v="519.79999999999995"/>
    <n v="0"/>
  </r>
  <r>
    <x v="361"/>
    <x v="2"/>
    <x v="28"/>
    <x v="3300"/>
    <x v="269"/>
    <x v="4"/>
    <x v="7215"/>
    <n v="1224.08"/>
    <n v="1224.08"/>
    <n v="0"/>
  </r>
  <r>
    <x v="2"/>
    <x v="1"/>
    <x v="1"/>
    <x v="3032"/>
    <x v="57"/>
    <x v="62"/>
    <x v="12508"/>
    <n v="71.28"/>
    <n v="71.28"/>
    <n v="0"/>
  </r>
  <r>
    <x v="2"/>
    <x v="1"/>
    <x v="1"/>
    <x v="3033"/>
    <x v="64"/>
    <x v="19"/>
    <x v="8548"/>
    <n v="469.3"/>
    <n v="469.3"/>
    <n v="0"/>
  </r>
  <r>
    <x v="338"/>
    <x v="0"/>
    <x v="5"/>
    <x v="3301"/>
    <x v="264"/>
    <x v="13"/>
    <x v="9686"/>
    <n v="82504.88"/>
    <n v="82504.88"/>
    <n v="0"/>
  </r>
  <r>
    <x v="2"/>
    <x v="1"/>
    <x v="1"/>
    <x v="3035"/>
    <x v="32"/>
    <x v="46"/>
    <x v="12509"/>
    <n v="160.74"/>
    <n v="160.74"/>
    <n v="0"/>
  </r>
  <r>
    <x v="2"/>
    <x v="1"/>
    <x v="1"/>
    <x v="3035"/>
    <x v="32"/>
    <x v="62"/>
    <x v="12510"/>
    <n v="91.56"/>
    <n v="91.56"/>
    <n v="0"/>
  </r>
  <r>
    <x v="2"/>
    <x v="1"/>
    <x v="1"/>
    <x v="3035"/>
    <x v="32"/>
    <x v="48"/>
    <x v="12511"/>
    <n v="138"/>
    <n v="138"/>
    <n v="0"/>
  </r>
  <r>
    <x v="193"/>
    <x v="0"/>
    <x v="15"/>
    <x v="3038"/>
    <x v="188"/>
    <x v="0"/>
    <x v="12512"/>
    <n v="70"/>
    <n v="70"/>
    <n v="0"/>
  </r>
  <r>
    <x v="350"/>
    <x v="2"/>
    <x v="28"/>
    <x v="3039"/>
    <x v="269"/>
    <x v="25"/>
    <x v="12513"/>
    <n v="1179.5999999999999"/>
    <n v="1179.5999999999999"/>
    <n v="0"/>
  </r>
  <r>
    <x v="350"/>
    <x v="2"/>
    <x v="28"/>
    <x v="3039"/>
    <x v="269"/>
    <x v="17"/>
    <x v="12514"/>
    <n v="1179.5999999999999"/>
    <n v="1179.5999999999999"/>
    <n v="0"/>
  </r>
  <r>
    <x v="350"/>
    <x v="2"/>
    <x v="28"/>
    <x v="3039"/>
    <x v="269"/>
    <x v="16"/>
    <x v="12515"/>
    <n v="1179.5999999999999"/>
    <n v="1179.5999999999999"/>
    <n v="0"/>
  </r>
  <r>
    <x v="416"/>
    <x v="0"/>
    <x v="17"/>
    <x v="3043"/>
    <x v="33"/>
    <x v="17"/>
    <x v="7987"/>
    <n v="216"/>
    <n v="216"/>
    <n v="0"/>
  </r>
  <r>
    <x v="416"/>
    <x v="0"/>
    <x v="17"/>
    <x v="3043"/>
    <x v="33"/>
    <x v="62"/>
    <x v="12516"/>
    <n v="5287"/>
    <n v="5287"/>
    <n v="0"/>
  </r>
  <r>
    <x v="416"/>
    <x v="0"/>
    <x v="17"/>
    <x v="3043"/>
    <x v="33"/>
    <x v="101"/>
    <x v="6937"/>
    <n v="5176"/>
    <n v="5176"/>
    <n v="0"/>
  </r>
  <r>
    <x v="351"/>
    <x v="0"/>
    <x v="2"/>
    <x v="3352"/>
    <x v="18"/>
    <x v="4"/>
    <x v="12517"/>
    <n v="9000"/>
    <n v="9000"/>
    <n v="0"/>
  </r>
  <r>
    <x v="2"/>
    <x v="1"/>
    <x v="1"/>
    <x v="3285"/>
    <x v="217"/>
    <x v="4"/>
    <x v="12518"/>
    <n v="19012.5"/>
    <n v="19012.5"/>
    <n v="0"/>
  </r>
  <r>
    <x v="343"/>
    <x v="2"/>
    <x v="5"/>
    <x v="3046"/>
    <x v="1"/>
    <x v="43"/>
    <x v="12328"/>
    <n v="366.14"/>
    <n v="366.14"/>
    <n v="0"/>
  </r>
  <r>
    <x v="343"/>
    <x v="2"/>
    <x v="5"/>
    <x v="3046"/>
    <x v="1"/>
    <x v="131"/>
    <x v="12519"/>
    <n v="3960"/>
    <n v="3960"/>
    <n v="0"/>
  </r>
  <r>
    <x v="374"/>
    <x v="2"/>
    <x v="28"/>
    <x v="3047"/>
    <x v="223"/>
    <x v="46"/>
    <x v="5785"/>
    <n v="105"/>
    <n v="105"/>
    <n v="0"/>
  </r>
  <r>
    <x v="374"/>
    <x v="2"/>
    <x v="28"/>
    <x v="3047"/>
    <x v="223"/>
    <x v="48"/>
    <x v="6249"/>
    <n v="199.2"/>
    <n v="199.2"/>
    <n v="0"/>
  </r>
  <r>
    <x v="374"/>
    <x v="2"/>
    <x v="28"/>
    <x v="3047"/>
    <x v="223"/>
    <x v="95"/>
    <x v="7235"/>
    <n v="63.6"/>
    <n v="63.6"/>
    <n v="0"/>
  </r>
  <r>
    <x v="374"/>
    <x v="2"/>
    <x v="28"/>
    <x v="3047"/>
    <x v="223"/>
    <x v="141"/>
    <x v="624"/>
    <n v="123.62"/>
    <n v="123.62"/>
    <n v="0"/>
  </r>
  <r>
    <x v="2"/>
    <x v="1"/>
    <x v="1"/>
    <x v="3353"/>
    <x v="262"/>
    <x v="4"/>
    <x v="12520"/>
    <n v="3535"/>
    <n v="3535"/>
    <n v="0"/>
  </r>
  <r>
    <x v="374"/>
    <x v="2"/>
    <x v="28"/>
    <x v="3048"/>
    <x v="369"/>
    <x v="106"/>
    <x v="12521"/>
    <n v="55"/>
    <n v="55"/>
    <n v="0"/>
  </r>
  <r>
    <x v="319"/>
    <x v="2"/>
    <x v="5"/>
    <x v="3049"/>
    <x v="1"/>
    <x v="46"/>
    <x v="7113"/>
    <n v="1540.8"/>
    <n v="1540.8"/>
    <n v="0"/>
  </r>
  <r>
    <x v="486"/>
    <x v="0"/>
    <x v="8"/>
    <x v="3192"/>
    <x v="385"/>
    <x v="25"/>
    <x v="12522"/>
    <n v="57795"/>
    <n v="57795"/>
    <n v="0"/>
  </r>
  <r>
    <x v="486"/>
    <x v="0"/>
    <x v="8"/>
    <x v="3192"/>
    <x v="385"/>
    <x v="0"/>
    <x v="12523"/>
    <n v="40000"/>
    <n v="40000"/>
    <n v="0"/>
  </r>
  <r>
    <x v="466"/>
    <x v="2"/>
    <x v="5"/>
    <x v="3050"/>
    <x v="1"/>
    <x v="0"/>
    <x v="10570"/>
    <n v="50.75"/>
    <n v="50.75"/>
    <n v="0"/>
  </r>
  <r>
    <x v="466"/>
    <x v="2"/>
    <x v="5"/>
    <x v="3050"/>
    <x v="1"/>
    <x v="46"/>
    <x v="12524"/>
    <n v="170.64"/>
    <n v="170.64"/>
    <n v="0"/>
  </r>
  <r>
    <x v="466"/>
    <x v="2"/>
    <x v="5"/>
    <x v="3050"/>
    <x v="1"/>
    <x v="95"/>
    <x v="5811"/>
    <n v="903.66"/>
    <n v="903.66"/>
    <n v="0"/>
  </r>
  <r>
    <x v="466"/>
    <x v="2"/>
    <x v="5"/>
    <x v="3050"/>
    <x v="1"/>
    <x v="19"/>
    <x v="4956"/>
    <n v="1467.85"/>
    <n v="1467.85"/>
    <n v="0"/>
  </r>
  <r>
    <x v="466"/>
    <x v="2"/>
    <x v="5"/>
    <x v="3050"/>
    <x v="1"/>
    <x v="131"/>
    <x v="12525"/>
    <n v="75.72"/>
    <n v="75.72"/>
    <n v="0"/>
  </r>
  <r>
    <x v="466"/>
    <x v="2"/>
    <x v="5"/>
    <x v="3050"/>
    <x v="1"/>
    <x v="139"/>
    <x v="12526"/>
    <n v="39753.15"/>
    <n v="39753.15"/>
    <n v="0"/>
  </r>
  <r>
    <x v="466"/>
    <x v="2"/>
    <x v="5"/>
    <x v="3050"/>
    <x v="1"/>
    <x v="57"/>
    <x v="12527"/>
    <n v="9493"/>
    <n v="9493"/>
    <n v="0"/>
  </r>
  <r>
    <x v="2"/>
    <x v="1"/>
    <x v="1"/>
    <x v="3354"/>
    <x v="289"/>
    <x v="4"/>
    <x v="12528"/>
    <n v="3595"/>
    <n v="3595"/>
    <n v="0"/>
  </r>
  <r>
    <x v="2"/>
    <x v="1"/>
    <x v="1"/>
    <x v="3052"/>
    <x v="61"/>
    <x v="131"/>
    <x v="12529"/>
    <n v="35.61"/>
    <n v="35.61"/>
    <n v="0"/>
  </r>
  <r>
    <x v="2"/>
    <x v="1"/>
    <x v="1"/>
    <x v="3052"/>
    <x v="61"/>
    <x v="185"/>
    <x v="12161"/>
    <n v="32.119999999999997"/>
    <n v="32.119999999999997"/>
    <n v="0"/>
  </r>
  <r>
    <x v="606"/>
    <x v="0"/>
    <x v="9"/>
    <x v="3053"/>
    <x v="335"/>
    <x v="0"/>
    <x v="10578"/>
    <n v="8228"/>
    <n v="8228"/>
    <n v="0"/>
  </r>
  <r>
    <x v="151"/>
    <x v="2"/>
    <x v="2"/>
    <x v="3308"/>
    <x v="61"/>
    <x v="25"/>
    <x v="12290"/>
    <n v="20000"/>
    <n v="20000"/>
    <n v="0"/>
  </r>
  <r>
    <x v="151"/>
    <x v="2"/>
    <x v="2"/>
    <x v="3308"/>
    <x v="61"/>
    <x v="64"/>
    <x v="12290"/>
    <n v="10000"/>
    <n v="6858.92"/>
    <n v="3141.08"/>
  </r>
  <r>
    <x v="2"/>
    <x v="1"/>
    <x v="1"/>
    <x v="3194"/>
    <x v="37"/>
    <x v="0"/>
    <x v="12530"/>
    <n v="480.16"/>
    <n v="480.16"/>
    <n v="0"/>
  </r>
  <r>
    <x v="350"/>
    <x v="2"/>
    <x v="28"/>
    <x v="3286"/>
    <x v="5"/>
    <x v="19"/>
    <x v="8963"/>
    <n v="540.79999999999995"/>
    <n v="540.79999999999995"/>
    <n v="0"/>
  </r>
  <r>
    <x v="479"/>
    <x v="0"/>
    <x v="16"/>
    <x v="3196"/>
    <x v="5"/>
    <x v="17"/>
    <x v="12310"/>
    <n v="37.270000000000003"/>
    <n v="37.270000000000003"/>
    <n v="0"/>
  </r>
  <r>
    <x v="548"/>
    <x v="0"/>
    <x v="16"/>
    <x v="3196"/>
    <x v="5"/>
    <x v="117"/>
    <x v="12268"/>
    <n v="222.14"/>
    <n v="222.14"/>
    <n v="0"/>
  </r>
  <r>
    <x v="548"/>
    <x v="0"/>
    <x v="16"/>
    <x v="3196"/>
    <x v="5"/>
    <x v="81"/>
    <x v="6105"/>
    <n v="9.66"/>
    <n v="9.66"/>
    <n v="0"/>
  </r>
  <r>
    <x v="548"/>
    <x v="0"/>
    <x v="16"/>
    <x v="3196"/>
    <x v="5"/>
    <x v="113"/>
    <x v="5861"/>
    <n v="371.07"/>
    <n v="371.07"/>
    <n v="0"/>
  </r>
  <r>
    <x v="548"/>
    <x v="0"/>
    <x v="16"/>
    <x v="3196"/>
    <x v="5"/>
    <x v="254"/>
    <x v="5861"/>
    <n v="-371.07"/>
    <n v="-371.07"/>
    <n v="0"/>
  </r>
  <r>
    <x v="442"/>
    <x v="0"/>
    <x v="16"/>
    <x v="3196"/>
    <x v="5"/>
    <x v="146"/>
    <x v="6059"/>
    <n v="168"/>
    <n v="168"/>
    <n v="0"/>
  </r>
  <r>
    <x v="205"/>
    <x v="2"/>
    <x v="8"/>
    <x v="3306"/>
    <x v="5"/>
    <x v="0"/>
    <x v="12531"/>
    <n v="2595.9699999999998"/>
    <n v="2595.9699999999998"/>
    <n v="0"/>
  </r>
  <r>
    <x v="2"/>
    <x v="1"/>
    <x v="1"/>
    <x v="3330"/>
    <x v="393"/>
    <x v="16"/>
    <x v="12532"/>
    <n v="400"/>
    <n v="400"/>
    <n v="0"/>
  </r>
  <r>
    <x v="504"/>
    <x v="0"/>
    <x v="8"/>
    <x v="3341"/>
    <x v="7"/>
    <x v="0"/>
    <x v="12433"/>
    <n v="-200"/>
    <n v="-200"/>
    <n v="0"/>
  </r>
  <r>
    <x v="2"/>
    <x v="1"/>
    <x v="1"/>
    <x v="3288"/>
    <x v="77"/>
    <x v="17"/>
    <x v="12533"/>
    <n v="252.91"/>
    <n v="252.91"/>
    <n v="0"/>
  </r>
  <r>
    <x v="354"/>
    <x v="0"/>
    <x v="31"/>
    <x v="3289"/>
    <x v="31"/>
    <x v="17"/>
    <x v="12534"/>
    <n v="998"/>
    <n v="998"/>
    <n v="0"/>
  </r>
  <r>
    <x v="354"/>
    <x v="0"/>
    <x v="31"/>
    <x v="3289"/>
    <x v="31"/>
    <x v="48"/>
    <x v="12535"/>
    <n v="1416.1"/>
    <n v="1416.1"/>
    <n v="0"/>
  </r>
  <r>
    <x v="354"/>
    <x v="0"/>
    <x v="31"/>
    <x v="3289"/>
    <x v="31"/>
    <x v="95"/>
    <x v="64"/>
    <n v="450"/>
    <n v="450"/>
    <n v="0"/>
  </r>
  <r>
    <x v="464"/>
    <x v="2"/>
    <x v="5"/>
    <x v="3290"/>
    <x v="1"/>
    <x v="17"/>
    <x v="12536"/>
    <n v="7.25"/>
    <n v="7.25"/>
    <n v="0"/>
  </r>
  <r>
    <x v="464"/>
    <x v="2"/>
    <x v="5"/>
    <x v="3290"/>
    <x v="1"/>
    <x v="20"/>
    <x v="12537"/>
    <n v="3527"/>
    <n v="3527"/>
    <n v="0"/>
  </r>
  <r>
    <x v="464"/>
    <x v="2"/>
    <x v="5"/>
    <x v="3290"/>
    <x v="1"/>
    <x v="21"/>
    <x v="12538"/>
    <n v="1512.88"/>
    <n v="1512.88"/>
    <n v="0"/>
  </r>
  <r>
    <x v="464"/>
    <x v="2"/>
    <x v="5"/>
    <x v="3290"/>
    <x v="1"/>
    <x v="81"/>
    <x v="6806"/>
    <n v="14.69"/>
    <n v="14.69"/>
    <n v="0"/>
  </r>
  <r>
    <x v="2"/>
    <x v="1"/>
    <x v="1"/>
    <x v="3292"/>
    <x v="202"/>
    <x v="95"/>
    <x v="628"/>
    <n v="275"/>
    <n v="275"/>
    <n v="0"/>
  </r>
  <r>
    <x v="499"/>
    <x v="2"/>
    <x v="39"/>
    <x v="3293"/>
    <x v="34"/>
    <x v="48"/>
    <x v="12539"/>
    <n v="714.05"/>
    <n v="714.05"/>
    <n v="0"/>
  </r>
  <r>
    <x v="202"/>
    <x v="2"/>
    <x v="5"/>
    <x v="3315"/>
    <x v="494"/>
    <x v="4"/>
    <x v="12540"/>
    <n v="1300"/>
    <n v="1300"/>
    <n v="0"/>
  </r>
  <r>
    <x v="439"/>
    <x v="2"/>
    <x v="2"/>
    <x v="3355"/>
    <x v="44"/>
    <x v="4"/>
    <x v="12541"/>
    <n v="4423.72"/>
    <n v="4423.72"/>
    <n v="0"/>
  </r>
  <r>
    <x v="607"/>
    <x v="0"/>
    <x v="37"/>
    <x v="3337"/>
    <x v="14"/>
    <x v="4"/>
    <x v="12542"/>
    <n v="15252.85"/>
    <n v="15252.85"/>
    <n v="0"/>
  </r>
  <r>
    <x v="202"/>
    <x v="2"/>
    <x v="5"/>
    <x v="3317"/>
    <x v="236"/>
    <x v="4"/>
    <x v="12543"/>
    <n v="4623.1400000000003"/>
    <n v="4623.1400000000003"/>
    <n v="0"/>
  </r>
  <r>
    <x v="343"/>
    <x v="2"/>
    <x v="5"/>
    <x v="3296"/>
    <x v="1"/>
    <x v="101"/>
    <x v="6363"/>
    <n v="2058.2800000000002"/>
    <n v="2058.2800000000002"/>
    <n v="0"/>
  </r>
  <r>
    <x v="343"/>
    <x v="2"/>
    <x v="5"/>
    <x v="3296"/>
    <x v="1"/>
    <x v="106"/>
    <x v="6569"/>
    <n v="4018.41"/>
    <n v="4018.41"/>
    <n v="0"/>
  </r>
  <r>
    <x v="343"/>
    <x v="2"/>
    <x v="5"/>
    <x v="3296"/>
    <x v="1"/>
    <x v="131"/>
    <x v="12519"/>
    <n v="1980"/>
    <n v="1980"/>
    <n v="0"/>
  </r>
  <r>
    <x v="343"/>
    <x v="2"/>
    <x v="5"/>
    <x v="3296"/>
    <x v="1"/>
    <x v="22"/>
    <x v="12544"/>
    <n v="4740.83"/>
    <n v="4740.83"/>
    <n v="0"/>
  </r>
  <r>
    <x v="2"/>
    <x v="1"/>
    <x v="1"/>
    <x v="3318"/>
    <x v="37"/>
    <x v="25"/>
    <x v="12545"/>
    <n v="2103.02"/>
    <n v="2103.02"/>
    <n v="0"/>
  </r>
  <r>
    <x v="2"/>
    <x v="1"/>
    <x v="1"/>
    <x v="3297"/>
    <x v="524"/>
    <x v="19"/>
    <x v="12546"/>
    <n v="39.64"/>
    <n v="39.64"/>
    <n v="0"/>
  </r>
  <r>
    <x v="2"/>
    <x v="1"/>
    <x v="1"/>
    <x v="3297"/>
    <x v="524"/>
    <x v="139"/>
    <x v="12547"/>
    <n v="834.35"/>
    <n v="834.35"/>
    <n v="0"/>
  </r>
  <r>
    <x v="2"/>
    <x v="1"/>
    <x v="1"/>
    <x v="3356"/>
    <x v="526"/>
    <x v="4"/>
    <x v="12548"/>
    <n v="2998.88"/>
    <n v="2998.88"/>
    <n v="0"/>
  </r>
  <r>
    <x v="2"/>
    <x v="1"/>
    <x v="1"/>
    <x v="3319"/>
    <x v="525"/>
    <x v="106"/>
    <x v="12549"/>
    <n v="66"/>
    <n v="66"/>
    <n v="0"/>
  </r>
  <r>
    <x v="2"/>
    <x v="1"/>
    <x v="1"/>
    <x v="3326"/>
    <x v="101"/>
    <x v="73"/>
    <x v="12550"/>
    <n v="259.92"/>
    <n v="259.92"/>
    <n v="0"/>
  </r>
  <r>
    <x v="2"/>
    <x v="1"/>
    <x v="1"/>
    <x v="3328"/>
    <x v="524"/>
    <x v="4"/>
    <x v="12551"/>
    <n v="817.67"/>
    <n v="817.67"/>
    <n v="0"/>
  </r>
  <r>
    <x v="608"/>
    <x v="2"/>
    <x v="17"/>
    <x v="3357"/>
    <x v="1"/>
    <x v="25"/>
    <x v="12552"/>
    <n v="870"/>
    <n v="0"/>
    <n v="870"/>
  </r>
  <r>
    <x v="608"/>
    <x v="2"/>
    <x v="17"/>
    <x v="3357"/>
    <x v="1"/>
    <x v="4"/>
    <x v="12553"/>
    <n v="580"/>
    <n v="0"/>
    <n v="580"/>
  </r>
  <r>
    <x v="380"/>
    <x v="0"/>
    <x v="9"/>
    <x v="3358"/>
    <x v="200"/>
    <x v="4"/>
    <x v="12554"/>
    <n v="13672.5"/>
    <n v="0"/>
    <n v="13672.5"/>
  </r>
  <r>
    <x v="381"/>
    <x v="0"/>
    <x v="9"/>
    <x v="3358"/>
    <x v="200"/>
    <x v="25"/>
    <x v="12554"/>
    <n v="13672.5"/>
    <n v="0"/>
    <n v="13672.5"/>
  </r>
  <r>
    <x v="366"/>
    <x v="2"/>
    <x v="9"/>
    <x v="3359"/>
    <x v="377"/>
    <x v="4"/>
    <x v="12555"/>
    <n v="2966"/>
    <n v="0"/>
    <n v="2966"/>
  </r>
  <r>
    <x v="366"/>
    <x v="2"/>
    <x v="9"/>
    <x v="3359"/>
    <x v="377"/>
    <x v="25"/>
    <x v="8563"/>
    <n v="4200"/>
    <n v="0"/>
    <n v="4200"/>
  </r>
  <r>
    <x v="366"/>
    <x v="2"/>
    <x v="9"/>
    <x v="3359"/>
    <x v="377"/>
    <x v="0"/>
    <x v="64"/>
    <n v="300"/>
    <n v="0"/>
    <n v="300"/>
  </r>
  <r>
    <x v="374"/>
    <x v="2"/>
    <x v="28"/>
    <x v="3360"/>
    <x v="377"/>
    <x v="46"/>
    <x v="12556"/>
    <n v="2876"/>
    <n v="0"/>
    <n v="2876"/>
  </r>
  <r>
    <x v="374"/>
    <x v="2"/>
    <x v="28"/>
    <x v="3360"/>
    <x v="377"/>
    <x v="4"/>
    <x v="12557"/>
    <n v="2906"/>
    <n v="0"/>
    <n v="2906"/>
  </r>
  <r>
    <x v="374"/>
    <x v="2"/>
    <x v="28"/>
    <x v="3360"/>
    <x v="377"/>
    <x v="25"/>
    <x v="12558"/>
    <n v="2899"/>
    <n v="0"/>
    <n v="2899"/>
  </r>
  <r>
    <x v="374"/>
    <x v="2"/>
    <x v="28"/>
    <x v="3360"/>
    <x v="377"/>
    <x v="17"/>
    <x v="12559"/>
    <n v="2907"/>
    <n v="0"/>
    <n v="2907"/>
  </r>
  <r>
    <x v="374"/>
    <x v="2"/>
    <x v="28"/>
    <x v="3360"/>
    <x v="377"/>
    <x v="62"/>
    <x v="12560"/>
    <n v="2908"/>
    <n v="0"/>
    <n v="2908"/>
  </r>
  <r>
    <x v="374"/>
    <x v="2"/>
    <x v="28"/>
    <x v="3360"/>
    <x v="377"/>
    <x v="0"/>
    <x v="12561"/>
    <n v="2927"/>
    <n v="0"/>
    <n v="2927"/>
  </r>
  <r>
    <x v="374"/>
    <x v="2"/>
    <x v="28"/>
    <x v="3360"/>
    <x v="377"/>
    <x v="16"/>
    <x v="8563"/>
    <n v="9800"/>
    <n v="0"/>
    <n v="9800"/>
  </r>
  <r>
    <x v="374"/>
    <x v="2"/>
    <x v="28"/>
    <x v="3360"/>
    <x v="377"/>
    <x v="48"/>
    <x v="64"/>
    <n v="850"/>
    <n v="0"/>
    <n v="850"/>
  </r>
  <r>
    <x v="408"/>
    <x v="2"/>
    <x v="5"/>
    <x v="3361"/>
    <x v="154"/>
    <x v="4"/>
    <x v="12562"/>
    <n v="4846"/>
    <n v="0"/>
    <n v="4846"/>
  </r>
  <r>
    <x v="609"/>
    <x v="0"/>
    <x v="3"/>
    <x v="3362"/>
    <x v="527"/>
    <x v="25"/>
    <x v="12563"/>
    <n v="34426"/>
    <n v="0"/>
    <n v="34426"/>
  </r>
  <r>
    <x v="609"/>
    <x v="0"/>
    <x v="3"/>
    <x v="3362"/>
    <x v="527"/>
    <x v="64"/>
    <x v="12563"/>
    <n v="-34426"/>
    <n v="0"/>
    <n v="-344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988">
  <r>
    <x v="0"/>
    <x v="0"/>
    <x v="0"/>
    <x v="0"/>
    <n v="86.94"/>
    <x v="0"/>
    <x v="0"/>
    <x v="0"/>
    <x v="0"/>
    <x v="0"/>
    <x v="0"/>
  </r>
  <r>
    <x v="0"/>
    <x v="1"/>
    <x v="0"/>
    <x v="0"/>
    <n v="86.94"/>
    <x v="0"/>
    <x v="0"/>
    <x v="0"/>
    <x v="0"/>
    <x v="0"/>
    <x v="0"/>
  </r>
  <r>
    <x v="0"/>
    <x v="2"/>
    <x v="0"/>
    <x v="0"/>
    <n v="130.41"/>
    <x v="0"/>
    <x v="0"/>
    <x v="0"/>
    <x v="0"/>
    <x v="0"/>
    <x v="0"/>
  </r>
  <r>
    <x v="1"/>
    <x v="3"/>
    <x v="1"/>
    <x v="1"/>
    <n v="56.99"/>
    <x v="1"/>
    <x v="0"/>
    <x v="1"/>
    <x v="1"/>
    <x v="0"/>
    <x v="1"/>
  </r>
  <r>
    <x v="1"/>
    <x v="4"/>
    <x v="1"/>
    <x v="2"/>
    <n v="40.69"/>
    <x v="2"/>
    <x v="0"/>
    <x v="2"/>
    <x v="1"/>
    <x v="0"/>
    <x v="1"/>
  </r>
  <r>
    <x v="1"/>
    <x v="5"/>
    <x v="1"/>
    <x v="3"/>
    <n v="1500"/>
    <x v="3"/>
    <x v="0"/>
    <x v="1"/>
    <x v="1"/>
    <x v="0"/>
    <x v="1"/>
  </r>
  <r>
    <x v="1"/>
    <x v="6"/>
    <x v="1"/>
    <x v="4"/>
    <n v="19.670000000000002"/>
    <x v="4"/>
    <x v="0"/>
    <x v="3"/>
    <x v="1"/>
    <x v="0"/>
    <x v="1"/>
  </r>
  <r>
    <x v="1"/>
    <x v="7"/>
    <x v="1"/>
    <x v="5"/>
    <n v="41.42"/>
    <x v="4"/>
    <x v="0"/>
    <x v="3"/>
    <x v="1"/>
    <x v="0"/>
    <x v="1"/>
  </r>
  <r>
    <x v="1"/>
    <x v="8"/>
    <x v="1"/>
    <x v="6"/>
    <n v="23.04"/>
    <x v="5"/>
    <x v="0"/>
    <x v="4"/>
    <x v="1"/>
    <x v="0"/>
    <x v="1"/>
  </r>
  <r>
    <x v="1"/>
    <x v="8"/>
    <x v="2"/>
    <x v="7"/>
    <n v="1201.07"/>
    <x v="6"/>
    <x v="0"/>
    <x v="5"/>
    <x v="1"/>
    <x v="0"/>
    <x v="1"/>
  </r>
  <r>
    <x v="1"/>
    <x v="9"/>
    <x v="1"/>
    <x v="8"/>
    <n v="71"/>
    <x v="7"/>
    <x v="0"/>
    <x v="4"/>
    <x v="1"/>
    <x v="0"/>
    <x v="1"/>
  </r>
  <r>
    <x v="1"/>
    <x v="10"/>
    <x v="2"/>
    <x v="9"/>
    <n v="19635.82"/>
    <x v="8"/>
    <x v="0"/>
    <x v="1"/>
    <x v="1"/>
    <x v="0"/>
    <x v="1"/>
  </r>
  <r>
    <x v="2"/>
    <x v="11"/>
    <x v="3"/>
    <x v="0"/>
    <n v="55.29"/>
    <x v="9"/>
    <x v="0"/>
    <x v="0"/>
    <x v="0"/>
    <x v="0"/>
    <x v="2"/>
  </r>
  <r>
    <x v="3"/>
    <x v="12"/>
    <x v="1"/>
    <x v="10"/>
    <n v="258.75"/>
    <x v="10"/>
    <x v="1"/>
    <x v="6"/>
    <x v="1"/>
    <x v="0"/>
    <x v="3"/>
  </r>
  <r>
    <x v="3"/>
    <x v="13"/>
    <x v="1"/>
    <x v="11"/>
    <n v="10.96"/>
    <x v="11"/>
    <x v="1"/>
    <x v="6"/>
    <x v="1"/>
    <x v="0"/>
    <x v="3"/>
  </r>
  <r>
    <x v="3"/>
    <x v="14"/>
    <x v="1"/>
    <x v="12"/>
    <n v="5049"/>
    <x v="12"/>
    <x v="1"/>
    <x v="7"/>
    <x v="2"/>
    <x v="0"/>
    <x v="3"/>
  </r>
  <r>
    <x v="3"/>
    <x v="15"/>
    <x v="1"/>
    <x v="13"/>
    <n v="24580.44"/>
    <x v="12"/>
    <x v="1"/>
    <x v="7"/>
    <x v="2"/>
    <x v="0"/>
    <x v="3"/>
  </r>
  <r>
    <x v="3"/>
    <x v="16"/>
    <x v="1"/>
    <x v="14"/>
    <n v="189.54"/>
    <x v="13"/>
    <x v="2"/>
    <x v="8"/>
    <x v="3"/>
    <x v="0"/>
    <x v="3"/>
  </r>
  <r>
    <x v="3"/>
    <x v="17"/>
    <x v="1"/>
    <x v="15"/>
    <n v="88.48"/>
    <x v="13"/>
    <x v="2"/>
    <x v="8"/>
    <x v="3"/>
    <x v="0"/>
    <x v="3"/>
  </r>
  <r>
    <x v="4"/>
    <x v="12"/>
    <x v="1"/>
    <x v="0"/>
    <n v="230"/>
    <x v="10"/>
    <x v="3"/>
    <x v="0"/>
    <x v="0"/>
    <x v="0"/>
    <x v="4"/>
  </r>
  <r>
    <x v="4"/>
    <x v="18"/>
    <x v="1"/>
    <x v="0"/>
    <n v="176.1"/>
    <x v="14"/>
    <x v="3"/>
    <x v="0"/>
    <x v="0"/>
    <x v="0"/>
    <x v="4"/>
  </r>
  <r>
    <x v="4"/>
    <x v="19"/>
    <x v="1"/>
    <x v="16"/>
    <n v="562.5"/>
    <x v="15"/>
    <x v="3"/>
    <x v="8"/>
    <x v="4"/>
    <x v="0"/>
    <x v="4"/>
  </r>
  <r>
    <x v="4"/>
    <x v="20"/>
    <x v="1"/>
    <x v="17"/>
    <n v="-950"/>
    <x v="16"/>
    <x v="3"/>
    <x v="0"/>
    <x v="0"/>
    <x v="0"/>
    <x v="4"/>
  </r>
  <r>
    <x v="4"/>
    <x v="20"/>
    <x v="1"/>
    <x v="18"/>
    <n v="5987.5"/>
    <x v="17"/>
    <x v="3"/>
    <x v="9"/>
    <x v="1"/>
    <x v="0"/>
    <x v="4"/>
  </r>
  <r>
    <x v="4"/>
    <x v="21"/>
    <x v="4"/>
    <x v="0"/>
    <n v="145.19"/>
    <x v="9"/>
    <x v="3"/>
    <x v="0"/>
    <x v="0"/>
    <x v="0"/>
    <x v="4"/>
  </r>
  <r>
    <x v="4"/>
    <x v="22"/>
    <x v="1"/>
    <x v="0"/>
    <n v="217.06"/>
    <x v="14"/>
    <x v="3"/>
    <x v="0"/>
    <x v="0"/>
    <x v="0"/>
    <x v="4"/>
  </r>
  <r>
    <x v="4"/>
    <x v="23"/>
    <x v="1"/>
    <x v="19"/>
    <n v="612.5"/>
    <x v="18"/>
    <x v="3"/>
    <x v="8"/>
    <x v="5"/>
    <x v="0"/>
    <x v="4"/>
  </r>
  <r>
    <x v="4"/>
    <x v="16"/>
    <x v="1"/>
    <x v="14"/>
    <n v="379.09"/>
    <x v="13"/>
    <x v="3"/>
    <x v="8"/>
    <x v="3"/>
    <x v="0"/>
    <x v="4"/>
  </r>
  <r>
    <x v="4"/>
    <x v="1"/>
    <x v="1"/>
    <x v="20"/>
    <n v="61.4"/>
    <x v="19"/>
    <x v="4"/>
    <x v="10"/>
    <x v="1"/>
    <x v="0"/>
    <x v="4"/>
  </r>
  <r>
    <x v="4"/>
    <x v="1"/>
    <x v="4"/>
    <x v="0"/>
    <n v="598.24"/>
    <x v="9"/>
    <x v="4"/>
    <x v="0"/>
    <x v="0"/>
    <x v="0"/>
    <x v="4"/>
  </r>
  <r>
    <x v="4"/>
    <x v="24"/>
    <x v="5"/>
    <x v="0"/>
    <n v="38.659999999999997"/>
    <x v="9"/>
    <x v="4"/>
    <x v="0"/>
    <x v="0"/>
    <x v="0"/>
    <x v="4"/>
  </r>
  <r>
    <x v="4"/>
    <x v="9"/>
    <x v="1"/>
    <x v="21"/>
    <n v="545.20000000000005"/>
    <x v="20"/>
    <x v="4"/>
    <x v="11"/>
    <x v="1"/>
    <x v="0"/>
    <x v="4"/>
  </r>
  <r>
    <x v="4"/>
    <x v="25"/>
    <x v="1"/>
    <x v="0"/>
    <n v="7240.9"/>
    <x v="21"/>
    <x v="4"/>
    <x v="0"/>
    <x v="0"/>
    <x v="0"/>
    <x v="4"/>
  </r>
  <r>
    <x v="4"/>
    <x v="25"/>
    <x v="1"/>
    <x v="22"/>
    <n v="262.5"/>
    <x v="13"/>
    <x v="3"/>
    <x v="8"/>
    <x v="3"/>
    <x v="0"/>
    <x v="4"/>
  </r>
  <r>
    <x v="5"/>
    <x v="26"/>
    <x v="1"/>
    <x v="23"/>
    <n v="12653.07"/>
    <x v="22"/>
    <x v="5"/>
    <x v="12"/>
    <x v="6"/>
    <x v="0"/>
    <x v="1"/>
  </r>
  <r>
    <x v="5"/>
    <x v="27"/>
    <x v="6"/>
    <x v="0"/>
    <n v="42.31"/>
    <x v="9"/>
    <x v="6"/>
    <x v="0"/>
    <x v="0"/>
    <x v="0"/>
    <x v="1"/>
  </r>
  <r>
    <x v="5"/>
    <x v="28"/>
    <x v="6"/>
    <x v="0"/>
    <n v="42.31"/>
    <x v="9"/>
    <x v="6"/>
    <x v="0"/>
    <x v="0"/>
    <x v="0"/>
    <x v="1"/>
  </r>
  <r>
    <x v="5"/>
    <x v="29"/>
    <x v="6"/>
    <x v="0"/>
    <n v="42.31"/>
    <x v="9"/>
    <x v="5"/>
    <x v="0"/>
    <x v="0"/>
    <x v="0"/>
    <x v="1"/>
  </r>
  <r>
    <x v="5"/>
    <x v="30"/>
    <x v="6"/>
    <x v="0"/>
    <n v="42.31"/>
    <x v="9"/>
    <x v="6"/>
    <x v="0"/>
    <x v="0"/>
    <x v="0"/>
    <x v="1"/>
  </r>
  <r>
    <x v="5"/>
    <x v="31"/>
    <x v="7"/>
    <x v="0"/>
    <n v="36.54"/>
    <x v="0"/>
    <x v="6"/>
    <x v="0"/>
    <x v="0"/>
    <x v="0"/>
    <x v="1"/>
  </r>
  <r>
    <x v="5"/>
    <x v="32"/>
    <x v="6"/>
    <x v="0"/>
    <n v="42.31"/>
    <x v="9"/>
    <x v="5"/>
    <x v="0"/>
    <x v="0"/>
    <x v="0"/>
    <x v="1"/>
  </r>
  <r>
    <x v="5"/>
    <x v="33"/>
    <x v="7"/>
    <x v="0"/>
    <n v="36.54"/>
    <x v="0"/>
    <x v="5"/>
    <x v="0"/>
    <x v="0"/>
    <x v="0"/>
    <x v="1"/>
  </r>
  <r>
    <x v="5"/>
    <x v="34"/>
    <x v="6"/>
    <x v="0"/>
    <n v="42.31"/>
    <x v="9"/>
    <x v="5"/>
    <x v="0"/>
    <x v="0"/>
    <x v="0"/>
    <x v="1"/>
  </r>
  <r>
    <x v="5"/>
    <x v="35"/>
    <x v="8"/>
    <x v="0"/>
    <n v="36.54"/>
    <x v="0"/>
    <x v="5"/>
    <x v="0"/>
    <x v="0"/>
    <x v="0"/>
    <x v="1"/>
  </r>
  <r>
    <x v="5"/>
    <x v="35"/>
    <x v="7"/>
    <x v="0"/>
    <n v="36.54"/>
    <x v="0"/>
    <x v="5"/>
    <x v="0"/>
    <x v="0"/>
    <x v="0"/>
    <x v="1"/>
  </r>
  <r>
    <x v="5"/>
    <x v="36"/>
    <x v="1"/>
    <x v="0"/>
    <n v="1261.33"/>
    <x v="23"/>
    <x v="5"/>
    <x v="0"/>
    <x v="0"/>
    <x v="0"/>
    <x v="1"/>
  </r>
  <r>
    <x v="5"/>
    <x v="36"/>
    <x v="1"/>
    <x v="0"/>
    <n v="491.37"/>
    <x v="24"/>
    <x v="6"/>
    <x v="0"/>
    <x v="0"/>
    <x v="0"/>
    <x v="1"/>
  </r>
  <r>
    <x v="5"/>
    <x v="37"/>
    <x v="6"/>
    <x v="0"/>
    <n v="42.31"/>
    <x v="9"/>
    <x v="5"/>
    <x v="0"/>
    <x v="0"/>
    <x v="0"/>
    <x v="1"/>
  </r>
  <r>
    <x v="5"/>
    <x v="38"/>
    <x v="9"/>
    <x v="0"/>
    <n v="38.369999999999997"/>
    <x v="0"/>
    <x v="5"/>
    <x v="0"/>
    <x v="0"/>
    <x v="0"/>
    <x v="1"/>
  </r>
  <r>
    <x v="5"/>
    <x v="39"/>
    <x v="10"/>
    <x v="0"/>
    <n v="50.48"/>
    <x v="9"/>
    <x v="5"/>
    <x v="0"/>
    <x v="0"/>
    <x v="0"/>
    <x v="1"/>
  </r>
  <r>
    <x v="5"/>
    <x v="40"/>
    <x v="6"/>
    <x v="0"/>
    <n v="42.31"/>
    <x v="9"/>
    <x v="5"/>
    <x v="0"/>
    <x v="0"/>
    <x v="0"/>
    <x v="1"/>
  </r>
  <r>
    <x v="5"/>
    <x v="41"/>
    <x v="6"/>
    <x v="0"/>
    <n v="42.31"/>
    <x v="9"/>
    <x v="5"/>
    <x v="0"/>
    <x v="0"/>
    <x v="0"/>
    <x v="1"/>
  </r>
  <r>
    <x v="5"/>
    <x v="42"/>
    <x v="10"/>
    <x v="0"/>
    <n v="50.48"/>
    <x v="9"/>
    <x v="5"/>
    <x v="0"/>
    <x v="0"/>
    <x v="0"/>
    <x v="1"/>
  </r>
  <r>
    <x v="5"/>
    <x v="43"/>
    <x v="6"/>
    <x v="0"/>
    <n v="42.31"/>
    <x v="9"/>
    <x v="5"/>
    <x v="0"/>
    <x v="0"/>
    <x v="0"/>
    <x v="1"/>
  </r>
  <r>
    <x v="5"/>
    <x v="44"/>
    <x v="1"/>
    <x v="24"/>
    <n v="6564.04"/>
    <x v="22"/>
    <x v="5"/>
    <x v="12"/>
    <x v="6"/>
    <x v="0"/>
    <x v="1"/>
  </r>
  <r>
    <x v="0"/>
    <x v="45"/>
    <x v="11"/>
    <x v="0"/>
    <n v="165.6"/>
    <x v="0"/>
    <x v="0"/>
    <x v="0"/>
    <x v="0"/>
    <x v="0"/>
    <x v="0"/>
  </r>
  <r>
    <x v="6"/>
    <x v="46"/>
    <x v="9"/>
    <x v="0"/>
    <n v="79.040000000000006"/>
    <x v="0"/>
    <x v="0"/>
    <x v="0"/>
    <x v="0"/>
    <x v="0"/>
    <x v="0"/>
  </r>
  <r>
    <x v="1"/>
    <x v="47"/>
    <x v="1"/>
    <x v="25"/>
    <n v="-76.92"/>
    <x v="25"/>
    <x v="0"/>
    <x v="0"/>
    <x v="0"/>
    <x v="0"/>
    <x v="1"/>
  </r>
  <r>
    <x v="1"/>
    <x v="48"/>
    <x v="1"/>
    <x v="26"/>
    <n v="13"/>
    <x v="7"/>
    <x v="0"/>
    <x v="13"/>
    <x v="1"/>
    <x v="0"/>
    <x v="1"/>
  </r>
  <r>
    <x v="1"/>
    <x v="49"/>
    <x v="2"/>
    <x v="27"/>
    <n v="35.79"/>
    <x v="26"/>
    <x v="0"/>
    <x v="14"/>
    <x v="1"/>
    <x v="0"/>
    <x v="1"/>
  </r>
  <r>
    <x v="3"/>
    <x v="50"/>
    <x v="1"/>
    <x v="28"/>
    <n v="86.25"/>
    <x v="27"/>
    <x v="1"/>
    <x v="6"/>
    <x v="1"/>
    <x v="0"/>
    <x v="3"/>
  </r>
  <r>
    <x v="3"/>
    <x v="51"/>
    <x v="1"/>
    <x v="29"/>
    <n v="819.37"/>
    <x v="28"/>
    <x v="1"/>
    <x v="6"/>
    <x v="1"/>
    <x v="0"/>
    <x v="3"/>
  </r>
  <r>
    <x v="3"/>
    <x v="52"/>
    <x v="1"/>
    <x v="30"/>
    <n v="1150"/>
    <x v="29"/>
    <x v="7"/>
    <x v="15"/>
    <x v="7"/>
    <x v="0"/>
    <x v="3"/>
  </r>
  <r>
    <x v="3"/>
    <x v="53"/>
    <x v="1"/>
    <x v="31"/>
    <n v="180.86"/>
    <x v="30"/>
    <x v="1"/>
    <x v="6"/>
    <x v="1"/>
    <x v="0"/>
    <x v="3"/>
  </r>
  <r>
    <x v="3"/>
    <x v="20"/>
    <x v="1"/>
    <x v="32"/>
    <n v="300"/>
    <x v="15"/>
    <x v="1"/>
    <x v="8"/>
    <x v="4"/>
    <x v="0"/>
    <x v="3"/>
  </r>
  <r>
    <x v="3"/>
    <x v="54"/>
    <x v="1"/>
    <x v="0"/>
    <n v="-18414.150000000001"/>
    <x v="31"/>
    <x v="1"/>
    <x v="0"/>
    <x v="0"/>
    <x v="0"/>
    <x v="3"/>
  </r>
  <r>
    <x v="3"/>
    <x v="55"/>
    <x v="1"/>
    <x v="33"/>
    <n v="234.52"/>
    <x v="13"/>
    <x v="2"/>
    <x v="8"/>
    <x v="3"/>
    <x v="0"/>
    <x v="3"/>
  </r>
  <r>
    <x v="3"/>
    <x v="24"/>
    <x v="1"/>
    <x v="34"/>
    <n v="2985"/>
    <x v="32"/>
    <x v="1"/>
    <x v="16"/>
    <x v="8"/>
    <x v="0"/>
    <x v="3"/>
  </r>
  <r>
    <x v="3"/>
    <x v="10"/>
    <x v="1"/>
    <x v="35"/>
    <n v="12233.69"/>
    <x v="33"/>
    <x v="1"/>
    <x v="7"/>
    <x v="2"/>
    <x v="0"/>
    <x v="3"/>
  </r>
  <r>
    <x v="4"/>
    <x v="13"/>
    <x v="1"/>
    <x v="36"/>
    <n v="1400"/>
    <x v="34"/>
    <x v="3"/>
    <x v="17"/>
    <x v="1"/>
    <x v="0"/>
    <x v="4"/>
  </r>
  <r>
    <x v="4"/>
    <x v="56"/>
    <x v="1"/>
    <x v="37"/>
    <n v="1531.25"/>
    <x v="18"/>
    <x v="3"/>
    <x v="8"/>
    <x v="5"/>
    <x v="0"/>
    <x v="4"/>
  </r>
  <r>
    <x v="4"/>
    <x v="57"/>
    <x v="1"/>
    <x v="38"/>
    <n v="4396.25"/>
    <x v="35"/>
    <x v="4"/>
    <x v="17"/>
    <x v="9"/>
    <x v="0"/>
    <x v="4"/>
  </r>
  <r>
    <x v="4"/>
    <x v="58"/>
    <x v="1"/>
    <x v="39"/>
    <n v="252.9"/>
    <x v="36"/>
    <x v="4"/>
    <x v="18"/>
    <x v="1"/>
    <x v="0"/>
    <x v="4"/>
  </r>
  <r>
    <x v="4"/>
    <x v="58"/>
    <x v="1"/>
    <x v="40"/>
    <n v="277.89999999999998"/>
    <x v="36"/>
    <x v="4"/>
    <x v="18"/>
    <x v="1"/>
    <x v="0"/>
    <x v="4"/>
  </r>
  <r>
    <x v="4"/>
    <x v="58"/>
    <x v="1"/>
    <x v="41"/>
    <n v="277.89999999999998"/>
    <x v="37"/>
    <x v="4"/>
    <x v="18"/>
    <x v="1"/>
    <x v="0"/>
    <x v="4"/>
  </r>
  <r>
    <x v="4"/>
    <x v="59"/>
    <x v="1"/>
    <x v="42"/>
    <n v="790.12"/>
    <x v="13"/>
    <x v="3"/>
    <x v="8"/>
    <x v="3"/>
    <x v="0"/>
    <x v="4"/>
  </r>
  <r>
    <x v="4"/>
    <x v="24"/>
    <x v="1"/>
    <x v="43"/>
    <n v="5757.5"/>
    <x v="38"/>
    <x v="4"/>
    <x v="17"/>
    <x v="9"/>
    <x v="0"/>
    <x v="4"/>
  </r>
  <r>
    <x v="5"/>
    <x v="60"/>
    <x v="6"/>
    <x v="0"/>
    <n v="42.31"/>
    <x v="9"/>
    <x v="5"/>
    <x v="0"/>
    <x v="0"/>
    <x v="0"/>
    <x v="1"/>
  </r>
  <r>
    <x v="5"/>
    <x v="61"/>
    <x v="6"/>
    <x v="0"/>
    <n v="42.31"/>
    <x v="9"/>
    <x v="5"/>
    <x v="0"/>
    <x v="0"/>
    <x v="0"/>
    <x v="1"/>
  </r>
  <r>
    <x v="5"/>
    <x v="62"/>
    <x v="1"/>
    <x v="0"/>
    <n v="316.27"/>
    <x v="23"/>
    <x v="5"/>
    <x v="0"/>
    <x v="0"/>
    <x v="0"/>
    <x v="1"/>
  </r>
  <r>
    <x v="5"/>
    <x v="63"/>
    <x v="8"/>
    <x v="0"/>
    <n v="73.08"/>
    <x v="0"/>
    <x v="5"/>
    <x v="0"/>
    <x v="0"/>
    <x v="0"/>
    <x v="1"/>
  </r>
  <r>
    <x v="5"/>
    <x v="63"/>
    <x v="7"/>
    <x v="0"/>
    <n v="73.08"/>
    <x v="0"/>
    <x v="5"/>
    <x v="0"/>
    <x v="0"/>
    <x v="0"/>
    <x v="1"/>
  </r>
  <r>
    <x v="5"/>
    <x v="63"/>
    <x v="9"/>
    <x v="0"/>
    <n v="76.739999999999995"/>
    <x v="0"/>
    <x v="5"/>
    <x v="0"/>
    <x v="0"/>
    <x v="0"/>
    <x v="1"/>
  </r>
  <r>
    <x v="5"/>
    <x v="64"/>
    <x v="6"/>
    <x v="0"/>
    <n v="42.31"/>
    <x v="9"/>
    <x v="6"/>
    <x v="0"/>
    <x v="0"/>
    <x v="0"/>
    <x v="1"/>
  </r>
  <r>
    <x v="5"/>
    <x v="30"/>
    <x v="10"/>
    <x v="0"/>
    <n v="50.48"/>
    <x v="9"/>
    <x v="5"/>
    <x v="0"/>
    <x v="0"/>
    <x v="0"/>
    <x v="1"/>
  </r>
  <r>
    <x v="5"/>
    <x v="31"/>
    <x v="6"/>
    <x v="0"/>
    <n v="42.31"/>
    <x v="9"/>
    <x v="6"/>
    <x v="0"/>
    <x v="0"/>
    <x v="0"/>
    <x v="1"/>
  </r>
  <r>
    <x v="5"/>
    <x v="33"/>
    <x v="6"/>
    <x v="0"/>
    <n v="42.31"/>
    <x v="9"/>
    <x v="5"/>
    <x v="0"/>
    <x v="0"/>
    <x v="0"/>
    <x v="1"/>
  </r>
  <r>
    <x v="5"/>
    <x v="37"/>
    <x v="7"/>
    <x v="0"/>
    <n v="36.54"/>
    <x v="0"/>
    <x v="5"/>
    <x v="0"/>
    <x v="0"/>
    <x v="0"/>
    <x v="1"/>
  </r>
  <r>
    <x v="5"/>
    <x v="37"/>
    <x v="9"/>
    <x v="0"/>
    <n v="38.369999999999997"/>
    <x v="0"/>
    <x v="5"/>
    <x v="0"/>
    <x v="0"/>
    <x v="0"/>
    <x v="1"/>
  </r>
  <r>
    <x v="5"/>
    <x v="65"/>
    <x v="8"/>
    <x v="0"/>
    <n v="36.54"/>
    <x v="0"/>
    <x v="5"/>
    <x v="0"/>
    <x v="0"/>
    <x v="0"/>
    <x v="1"/>
  </r>
  <r>
    <x v="5"/>
    <x v="65"/>
    <x v="7"/>
    <x v="0"/>
    <n v="36.54"/>
    <x v="0"/>
    <x v="5"/>
    <x v="0"/>
    <x v="0"/>
    <x v="0"/>
    <x v="1"/>
  </r>
  <r>
    <x v="5"/>
    <x v="65"/>
    <x v="9"/>
    <x v="0"/>
    <n v="38.369999999999997"/>
    <x v="0"/>
    <x v="5"/>
    <x v="0"/>
    <x v="0"/>
    <x v="0"/>
    <x v="1"/>
  </r>
  <r>
    <x v="5"/>
    <x v="66"/>
    <x v="10"/>
    <x v="0"/>
    <n v="50.48"/>
    <x v="9"/>
    <x v="5"/>
    <x v="0"/>
    <x v="0"/>
    <x v="0"/>
    <x v="1"/>
  </r>
  <r>
    <x v="5"/>
    <x v="67"/>
    <x v="6"/>
    <x v="0"/>
    <n v="42.31"/>
    <x v="9"/>
    <x v="5"/>
    <x v="0"/>
    <x v="0"/>
    <x v="0"/>
    <x v="1"/>
  </r>
  <r>
    <x v="5"/>
    <x v="68"/>
    <x v="10"/>
    <x v="0"/>
    <n v="50.48"/>
    <x v="9"/>
    <x v="5"/>
    <x v="0"/>
    <x v="0"/>
    <x v="0"/>
    <x v="1"/>
  </r>
  <r>
    <x v="5"/>
    <x v="39"/>
    <x v="6"/>
    <x v="0"/>
    <n v="42.31"/>
    <x v="9"/>
    <x v="5"/>
    <x v="0"/>
    <x v="0"/>
    <x v="0"/>
    <x v="1"/>
  </r>
  <r>
    <x v="5"/>
    <x v="43"/>
    <x v="7"/>
    <x v="0"/>
    <n v="36.54"/>
    <x v="0"/>
    <x v="5"/>
    <x v="0"/>
    <x v="0"/>
    <x v="0"/>
    <x v="1"/>
  </r>
  <r>
    <x v="5"/>
    <x v="69"/>
    <x v="1"/>
    <x v="0"/>
    <n v="1541.75"/>
    <x v="23"/>
    <x v="5"/>
    <x v="0"/>
    <x v="0"/>
    <x v="0"/>
    <x v="1"/>
  </r>
  <r>
    <x v="5"/>
    <x v="70"/>
    <x v="8"/>
    <x v="0"/>
    <n v="36.54"/>
    <x v="0"/>
    <x v="5"/>
    <x v="0"/>
    <x v="0"/>
    <x v="0"/>
    <x v="1"/>
  </r>
  <r>
    <x v="5"/>
    <x v="70"/>
    <x v="7"/>
    <x v="0"/>
    <n v="36.54"/>
    <x v="0"/>
    <x v="5"/>
    <x v="0"/>
    <x v="0"/>
    <x v="0"/>
    <x v="1"/>
  </r>
  <r>
    <x v="5"/>
    <x v="71"/>
    <x v="10"/>
    <x v="0"/>
    <n v="50.48"/>
    <x v="9"/>
    <x v="5"/>
    <x v="0"/>
    <x v="0"/>
    <x v="0"/>
    <x v="1"/>
  </r>
  <r>
    <x v="5"/>
    <x v="72"/>
    <x v="6"/>
    <x v="0"/>
    <n v="42.31"/>
    <x v="9"/>
    <x v="5"/>
    <x v="0"/>
    <x v="0"/>
    <x v="0"/>
    <x v="1"/>
  </r>
  <r>
    <x v="5"/>
    <x v="44"/>
    <x v="1"/>
    <x v="44"/>
    <n v="1180.7"/>
    <x v="22"/>
    <x v="5"/>
    <x v="12"/>
    <x v="6"/>
    <x v="0"/>
    <x v="1"/>
  </r>
  <r>
    <x v="5"/>
    <x v="44"/>
    <x v="1"/>
    <x v="45"/>
    <n v="77876.160000000003"/>
    <x v="39"/>
    <x v="6"/>
    <x v="12"/>
    <x v="6"/>
    <x v="0"/>
    <x v="1"/>
  </r>
  <r>
    <x v="5"/>
    <x v="44"/>
    <x v="6"/>
    <x v="0"/>
    <n v="42.31"/>
    <x v="9"/>
    <x v="5"/>
    <x v="0"/>
    <x v="0"/>
    <x v="0"/>
    <x v="1"/>
  </r>
  <r>
    <x v="5"/>
    <x v="73"/>
    <x v="10"/>
    <x v="0"/>
    <n v="50.48"/>
    <x v="9"/>
    <x v="5"/>
    <x v="0"/>
    <x v="0"/>
    <x v="0"/>
    <x v="1"/>
  </r>
  <r>
    <x v="5"/>
    <x v="74"/>
    <x v="6"/>
    <x v="0"/>
    <n v="42.31"/>
    <x v="9"/>
    <x v="5"/>
    <x v="0"/>
    <x v="0"/>
    <x v="0"/>
    <x v="1"/>
  </r>
  <r>
    <x v="5"/>
    <x v="75"/>
    <x v="1"/>
    <x v="46"/>
    <n v="17216.87"/>
    <x v="22"/>
    <x v="5"/>
    <x v="12"/>
    <x v="6"/>
    <x v="0"/>
    <x v="1"/>
  </r>
  <r>
    <x v="5"/>
    <x v="76"/>
    <x v="10"/>
    <x v="0"/>
    <n v="50.48"/>
    <x v="9"/>
    <x v="6"/>
    <x v="0"/>
    <x v="0"/>
    <x v="0"/>
    <x v="1"/>
  </r>
  <r>
    <x v="5"/>
    <x v="77"/>
    <x v="6"/>
    <x v="0"/>
    <n v="42.31"/>
    <x v="9"/>
    <x v="6"/>
    <x v="0"/>
    <x v="0"/>
    <x v="0"/>
    <x v="1"/>
  </r>
  <r>
    <x v="0"/>
    <x v="4"/>
    <x v="0"/>
    <x v="0"/>
    <n v="86.94"/>
    <x v="0"/>
    <x v="0"/>
    <x v="0"/>
    <x v="0"/>
    <x v="0"/>
    <x v="0"/>
  </r>
  <r>
    <x v="0"/>
    <x v="78"/>
    <x v="12"/>
    <x v="0"/>
    <n v="41.4"/>
    <x v="0"/>
    <x v="0"/>
    <x v="0"/>
    <x v="0"/>
    <x v="0"/>
    <x v="0"/>
  </r>
  <r>
    <x v="6"/>
    <x v="46"/>
    <x v="7"/>
    <x v="0"/>
    <n v="75.28"/>
    <x v="0"/>
    <x v="0"/>
    <x v="0"/>
    <x v="0"/>
    <x v="0"/>
    <x v="0"/>
  </r>
  <r>
    <x v="1"/>
    <x v="5"/>
    <x v="1"/>
    <x v="47"/>
    <n v="249.6"/>
    <x v="40"/>
    <x v="0"/>
    <x v="1"/>
    <x v="1"/>
    <x v="0"/>
    <x v="1"/>
  </r>
  <r>
    <x v="1"/>
    <x v="5"/>
    <x v="1"/>
    <x v="48"/>
    <n v="800"/>
    <x v="41"/>
    <x v="0"/>
    <x v="1"/>
    <x v="1"/>
    <x v="0"/>
    <x v="1"/>
  </r>
  <r>
    <x v="1"/>
    <x v="5"/>
    <x v="1"/>
    <x v="49"/>
    <n v="22.5"/>
    <x v="42"/>
    <x v="0"/>
    <x v="1"/>
    <x v="1"/>
    <x v="0"/>
    <x v="1"/>
  </r>
  <r>
    <x v="1"/>
    <x v="5"/>
    <x v="1"/>
    <x v="50"/>
    <n v="1055.99"/>
    <x v="43"/>
    <x v="0"/>
    <x v="4"/>
    <x v="1"/>
    <x v="0"/>
    <x v="1"/>
  </r>
  <r>
    <x v="1"/>
    <x v="48"/>
    <x v="2"/>
    <x v="51"/>
    <n v="97.72"/>
    <x v="44"/>
    <x v="0"/>
    <x v="13"/>
    <x v="1"/>
    <x v="0"/>
    <x v="1"/>
  </r>
  <r>
    <x v="1"/>
    <x v="9"/>
    <x v="2"/>
    <x v="52"/>
    <n v="12.95"/>
    <x v="45"/>
    <x v="0"/>
    <x v="4"/>
    <x v="1"/>
    <x v="0"/>
    <x v="1"/>
  </r>
  <r>
    <x v="1"/>
    <x v="9"/>
    <x v="2"/>
    <x v="52"/>
    <n v="5.18"/>
    <x v="46"/>
    <x v="0"/>
    <x v="4"/>
    <x v="1"/>
    <x v="0"/>
    <x v="1"/>
  </r>
  <r>
    <x v="2"/>
    <x v="79"/>
    <x v="3"/>
    <x v="0"/>
    <n v="55.29"/>
    <x v="9"/>
    <x v="0"/>
    <x v="0"/>
    <x v="0"/>
    <x v="0"/>
    <x v="2"/>
  </r>
  <r>
    <x v="2"/>
    <x v="24"/>
    <x v="3"/>
    <x v="0"/>
    <n v="55.29"/>
    <x v="9"/>
    <x v="0"/>
    <x v="0"/>
    <x v="0"/>
    <x v="0"/>
    <x v="2"/>
  </r>
  <r>
    <x v="2"/>
    <x v="6"/>
    <x v="3"/>
    <x v="0"/>
    <n v="55.29"/>
    <x v="9"/>
    <x v="0"/>
    <x v="0"/>
    <x v="0"/>
    <x v="0"/>
    <x v="2"/>
  </r>
  <r>
    <x v="3"/>
    <x v="80"/>
    <x v="1"/>
    <x v="53"/>
    <n v="243.66"/>
    <x v="47"/>
    <x v="1"/>
    <x v="6"/>
    <x v="1"/>
    <x v="0"/>
    <x v="3"/>
  </r>
  <r>
    <x v="3"/>
    <x v="81"/>
    <x v="1"/>
    <x v="54"/>
    <n v="1246"/>
    <x v="33"/>
    <x v="1"/>
    <x v="7"/>
    <x v="2"/>
    <x v="0"/>
    <x v="3"/>
  </r>
  <r>
    <x v="3"/>
    <x v="69"/>
    <x v="1"/>
    <x v="55"/>
    <n v="878"/>
    <x v="33"/>
    <x v="1"/>
    <x v="7"/>
    <x v="2"/>
    <x v="0"/>
    <x v="3"/>
  </r>
  <r>
    <x v="3"/>
    <x v="82"/>
    <x v="1"/>
    <x v="56"/>
    <n v="6838.5"/>
    <x v="12"/>
    <x v="1"/>
    <x v="7"/>
    <x v="2"/>
    <x v="0"/>
    <x v="3"/>
  </r>
  <r>
    <x v="3"/>
    <x v="83"/>
    <x v="1"/>
    <x v="57"/>
    <n v="911"/>
    <x v="33"/>
    <x v="1"/>
    <x v="7"/>
    <x v="2"/>
    <x v="0"/>
    <x v="3"/>
  </r>
  <r>
    <x v="3"/>
    <x v="84"/>
    <x v="1"/>
    <x v="58"/>
    <n v="27447.39"/>
    <x v="12"/>
    <x v="1"/>
    <x v="7"/>
    <x v="2"/>
    <x v="0"/>
    <x v="3"/>
  </r>
  <r>
    <x v="3"/>
    <x v="3"/>
    <x v="1"/>
    <x v="59"/>
    <n v="1130.01"/>
    <x v="12"/>
    <x v="1"/>
    <x v="7"/>
    <x v="2"/>
    <x v="0"/>
    <x v="3"/>
  </r>
  <r>
    <x v="3"/>
    <x v="85"/>
    <x v="1"/>
    <x v="60"/>
    <n v="5387.01"/>
    <x v="12"/>
    <x v="1"/>
    <x v="7"/>
    <x v="2"/>
    <x v="0"/>
    <x v="3"/>
  </r>
  <r>
    <x v="3"/>
    <x v="86"/>
    <x v="1"/>
    <x v="61"/>
    <n v="995"/>
    <x v="32"/>
    <x v="1"/>
    <x v="16"/>
    <x v="8"/>
    <x v="0"/>
    <x v="3"/>
  </r>
  <r>
    <x v="3"/>
    <x v="24"/>
    <x v="1"/>
    <x v="62"/>
    <n v="995"/>
    <x v="32"/>
    <x v="1"/>
    <x v="16"/>
    <x v="8"/>
    <x v="0"/>
    <x v="3"/>
  </r>
  <r>
    <x v="4"/>
    <x v="87"/>
    <x v="1"/>
    <x v="63"/>
    <n v="3600"/>
    <x v="15"/>
    <x v="3"/>
    <x v="8"/>
    <x v="4"/>
    <x v="0"/>
    <x v="4"/>
  </r>
  <r>
    <x v="4"/>
    <x v="80"/>
    <x v="1"/>
    <x v="64"/>
    <n v="187.5"/>
    <x v="15"/>
    <x v="3"/>
    <x v="8"/>
    <x v="4"/>
    <x v="0"/>
    <x v="4"/>
  </r>
  <r>
    <x v="4"/>
    <x v="20"/>
    <x v="1"/>
    <x v="65"/>
    <n v="950"/>
    <x v="17"/>
    <x v="3"/>
    <x v="9"/>
    <x v="1"/>
    <x v="0"/>
    <x v="4"/>
  </r>
  <r>
    <x v="4"/>
    <x v="88"/>
    <x v="1"/>
    <x v="66"/>
    <n v="175"/>
    <x v="13"/>
    <x v="3"/>
    <x v="8"/>
    <x v="3"/>
    <x v="0"/>
    <x v="4"/>
  </r>
  <r>
    <x v="4"/>
    <x v="0"/>
    <x v="4"/>
    <x v="0"/>
    <n v="149.56"/>
    <x v="9"/>
    <x v="3"/>
    <x v="0"/>
    <x v="0"/>
    <x v="0"/>
    <x v="4"/>
  </r>
  <r>
    <x v="4"/>
    <x v="89"/>
    <x v="1"/>
    <x v="67"/>
    <n v="1397.5"/>
    <x v="38"/>
    <x v="4"/>
    <x v="17"/>
    <x v="9"/>
    <x v="0"/>
    <x v="4"/>
  </r>
  <r>
    <x v="4"/>
    <x v="90"/>
    <x v="1"/>
    <x v="0"/>
    <n v="57.33"/>
    <x v="14"/>
    <x v="3"/>
    <x v="0"/>
    <x v="0"/>
    <x v="0"/>
    <x v="4"/>
  </r>
  <r>
    <x v="4"/>
    <x v="91"/>
    <x v="4"/>
    <x v="0"/>
    <n v="149.56"/>
    <x v="9"/>
    <x v="4"/>
    <x v="0"/>
    <x v="0"/>
    <x v="0"/>
    <x v="4"/>
  </r>
  <r>
    <x v="4"/>
    <x v="5"/>
    <x v="4"/>
    <x v="0"/>
    <n v="74.78"/>
    <x v="9"/>
    <x v="4"/>
    <x v="0"/>
    <x v="0"/>
    <x v="0"/>
    <x v="4"/>
  </r>
  <r>
    <x v="4"/>
    <x v="57"/>
    <x v="1"/>
    <x v="38"/>
    <n v="1061.25"/>
    <x v="48"/>
    <x v="4"/>
    <x v="17"/>
    <x v="9"/>
    <x v="0"/>
    <x v="4"/>
  </r>
  <r>
    <x v="4"/>
    <x v="92"/>
    <x v="1"/>
    <x v="68"/>
    <n v="26"/>
    <x v="49"/>
    <x v="4"/>
    <x v="10"/>
    <x v="1"/>
    <x v="0"/>
    <x v="4"/>
  </r>
  <r>
    <x v="4"/>
    <x v="92"/>
    <x v="1"/>
    <x v="69"/>
    <n v="6.76"/>
    <x v="50"/>
    <x v="4"/>
    <x v="10"/>
    <x v="1"/>
    <x v="0"/>
    <x v="4"/>
  </r>
  <r>
    <x v="4"/>
    <x v="93"/>
    <x v="5"/>
    <x v="0"/>
    <n v="115.98"/>
    <x v="9"/>
    <x v="4"/>
    <x v="0"/>
    <x v="0"/>
    <x v="0"/>
    <x v="4"/>
  </r>
  <r>
    <x v="4"/>
    <x v="94"/>
    <x v="1"/>
    <x v="0"/>
    <n v="-2550"/>
    <x v="51"/>
    <x v="3"/>
    <x v="0"/>
    <x v="0"/>
    <x v="0"/>
    <x v="4"/>
  </r>
  <r>
    <x v="4"/>
    <x v="10"/>
    <x v="1"/>
    <x v="70"/>
    <n v="1495.51"/>
    <x v="35"/>
    <x v="4"/>
    <x v="17"/>
    <x v="9"/>
    <x v="0"/>
    <x v="4"/>
  </r>
  <r>
    <x v="4"/>
    <x v="10"/>
    <x v="1"/>
    <x v="70"/>
    <n v="3290.74"/>
    <x v="48"/>
    <x v="4"/>
    <x v="17"/>
    <x v="9"/>
    <x v="0"/>
    <x v="4"/>
  </r>
  <r>
    <x v="5"/>
    <x v="95"/>
    <x v="13"/>
    <x v="0"/>
    <n v="48.32"/>
    <x v="52"/>
    <x v="3"/>
    <x v="0"/>
    <x v="0"/>
    <x v="0"/>
    <x v="1"/>
  </r>
  <r>
    <x v="5"/>
    <x v="96"/>
    <x v="6"/>
    <x v="0"/>
    <n v="42.31"/>
    <x v="9"/>
    <x v="6"/>
    <x v="0"/>
    <x v="0"/>
    <x v="0"/>
    <x v="1"/>
  </r>
  <r>
    <x v="5"/>
    <x v="97"/>
    <x v="6"/>
    <x v="0"/>
    <n v="42.31"/>
    <x v="9"/>
    <x v="5"/>
    <x v="0"/>
    <x v="0"/>
    <x v="0"/>
    <x v="1"/>
  </r>
  <r>
    <x v="5"/>
    <x v="98"/>
    <x v="6"/>
    <x v="0"/>
    <n v="42.31"/>
    <x v="9"/>
    <x v="5"/>
    <x v="0"/>
    <x v="0"/>
    <x v="0"/>
    <x v="1"/>
  </r>
  <r>
    <x v="5"/>
    <x v="63"/>
    <x v="6"/>
    <x v="0"/>
    <n v="42.31"/>
    <x v="9"/>
    <x v="5"/>
    <x v="0"/>
    <x v="0"/>
    <x v="0"/>
    <x v="1"/>
  </r>
  <r>
    <x v="5"/>
    <x v="99"/>
    <x v="10"/>
    <x v="0"/>
    <n v="50.48"/>
    <x v="9"/>
    <x v="5"/>
    <x v="0"/>
    <x v="0"/>
    <x v="0"/>
    <x v="1"/>
  </r>
  <r>
    <x v="5"/>
    <x v="99"/>
    <x v="6"/>
    <x v="0"/>
    <n v="42.31"/>
    <x v="9"/>
    <x v="5"/>
    <x v="0"/>
    <x v="0"/>
    <x v="0"/>
    <x v="1"/>
  </r>
  <r>
    <x v="5"/>
    <x v="64"/>
    <x v="1"/>
    <x v="71"/>
    <n v="76496.28"/>
    <x v="22"/>
    <x v="5"/>
    <x v="12"/>
    <x v="6"/>
    <x v="0"/>
    <x v="1"/>
  </r>
  <r>
    <x v="5"/>
    <x v="64"/>
    <x v="8"/>
    <x v="0"/>
    <n v="36.54"/>
    <x v="0"/>
    <x v="6"/>
    <x v="0"/>
    <x v="0"/>
    <x v="0"/>
    <x v="1"/>
  </r>
  <r>
    <x v="5"/>
    <x v="64"/>
    <x v="7"/>
    <x v="0"/>
    <n v="36.54"/>
    <x v="0"/>
    <x v="6"/>
    <x v="0"/>
    <x v="0"/>
    <x v="0"/>
    <x v="1"/>
  </r>
  <r>
    <x v="5"/>
    <x v="64"/>
    <x v="9"/>
    <x v="0"/>
    <n v="38.369999999999997"/>
    <x v="0"/>
    <x v="6"/>
    <x v="0"/>
    <x v="0"/>
    <x v="0"/>
    <x v="1"/>
  </r>
  <r>
    <x v="5"/>
    <x v="31"/>
    <x v="8"/>
    <x v="0"/>
    <n v="36.54"/>
    <x v="0"/>
    <x v="6"/>
    <x v="0"/>
    <x v="0"/>
    <x v="0"/>
    <x v="1"/>
  </r>
  <r>
    <x v="5"/>
    <x v="31"/>
    <x v="9"/>
    <x v="0"/>
    <n v="38.369999999999997"/>
    <x v="0"/>
    <x v="6"/>
    <x v="0"/>
    <x v="0"/>
    <x v="0"/>
    <x v="1"/>
  </r>
  <r>
    <x v="0"/>
    <x v="100"/>
    <x v="0"/>
    <x v="0"/>
    <n v="43.47"/>
    <x v="0"/>
    <x v="0"/>
    <x v="0"/>
    <x v="0"/>
    <x v="0"/>
    <x v="0"/>
  </r>
  <r>
    <x v="0"/>
    <x v="101"/>
    <x v="1"/>
    <x v="72"/>
    <n v="100.2"/>
    <x v="53"/>
    <x v="0"/>
    <x v="19"/>
    <x v="10"/>
    <x v="0"/>
    <x v="0"/>
  </r>
  <r>
    <x v="0"/>
    <x v="94"/>
    <x v="0"/>
    <x v="0"/>
    <n v="86.94"/>
    <x v="0"/>
    <x v="0"/>
    <x v="0"/>
    <x v="0"/>
    <x v="0"/>
    <x v="0"/>
  </r>
  <r>
    <x v="1"/>
    <x v="3"/>
    <x v="1"/>
    <x v="73"/>
    <n v="-56.99"/>
    <x v="54"/>
    <x v="0"/>
    <x v="0"/>
    <x v="0"/>
    <x v="0"/>
    <x v="1"/>
  </r>
  <r>
    <x v="1"/>
    <x v="102"/>
    <x v="1"/>
    <x v="74"/>
    <n v="562.5"/>
    <x v="55"/>
    <x v="0"/>
    <x v="1"/>
    <x v="1"/>
    <x v="0"/>
    <x v="1"/>
  </r>
  <r>
    <x v="1"/>
    <x v="93"/>
    <x v="1"/>
    <x v="75"/>
    <n v="124"/>
    <x v="56"/>
    <x v="0"/>
    <x v="4"/>
    <x v="1"/>
    <x v="0"/>
    <x v="1"/>
  </r>
  <r>
    <x v="3"/>
    <x v="103"/>
    <x v="1"/>
    <x v="0"/>
    <n v="172.5"/>
    <x v="10"/>
    <x v="1"/>
    <x v="0"/>
    <x v="0"/>
    <x v="0"/>
    <x v="3"/>
  </r>
  <r>
    <x v="3"/>
    <x v="87"/>
    <x v="1"/>
    <x v="76"/>
    <n v="78.78"/>
    <x v="57"/>
    <x v="1"/>
    <x v="6"/>
    <x v="1"/>
    <x v="0"/>
    <x v="3"/>
  </r>
  <r>
    <x v="3"/>
    <x v="104"/>
    <x v="1"/>
    <x v="77"/>
    <n v="6982.63"/>
    <x v="33"/>
    <x v="1"/>
    <x v="7"/>
    <x v="2"/>
    <x v="0"/>
    <x v="3"/>
  </r>
  <r>
    <x v="3"/>
    <x v="80"/>
    <x v="1"/>
    <x v="78"/>
    <n v="243.66"/>
    <x v="58"/>
    <x v="1"/>
    <x v="6"/>
    <x v="1"/>
    <x v="0"/>
    <x v="3"/>
  </r>
  <r>
    <x v="3"/>
    <x v="53"/>
    <x v="1"/>
    <x v="79"/>
    <n v="300"/>
    <x v="15"/>
    <x v="1"/>
    <x v="8"/>
    <x v="4"/>
    <x v="0"/>
    <x v="3"/>
  </r>
  <r>
    <x v="3"/>
    <x v="56"/>
    <x v="1"/>
    <x v="37"/>
    <n v="393.75"/>
    <x v="18"/>
    <x v="2"/>
    <x v="8"/>
    <x v="5"/>
    <x v="0"/>
    <x v="3"/>
  </r>
  <r>
    <x v="3"/>
    <x v="54"/>
    <x v="1"/>
    <x v="0"/>
    <n v="-1428.84"/>
    <x v="59"/>
    <x v="1"/>
    <x v="0"/>
    <x v="0"/>
    <x v="0"/>
    <x v="3"/>
  </r>
  <r>
    <x v="3"/>
    <x v="54"/>
    <x v="1"/>
    <x v="0"/>
    <n v="-18414.150000000001"/>
    <x v="60"/>
    <x v="1"/>
    <x v="0"/>
    <x v="0"/>
    <x v="0"/>
    <x v="3"/>
  </r>
  <r>
    <x v="3"/>
    <x v="54"/>
    <x v="1"/>
    <x v="0"/>
    <n v="-18414.150000000001"/>
    <x v="61"/>
    <x v="1"/>
    <x v="0"/>
    <x v="0"/>
    <x v="0"/>
    <x v="3"/>
  </r>
  <r>
    <x v="3"/>
    <x v="54"/>
    <x v="1"/>
    <x v="80"/>
    <n v="962.5"/>
    <x v="18"/>
    <x v="1"/>
    <x v="8"/>
    <x v="5"/>
    <x v="0"/>
    <x v="3"/>
  </r>
  <r>
    <x v="3"/>
    <x v="82"/>
    <x v="1"/>
    <x v="56"/>
    <n v="13127.5"/>
    <x v="33"/>
    <x v="1"/>
    <x v="7"/>
    <x v="2"/>
    <x v="0"/>
    <x v="3"/>
  </r>
  <r>
    <x v="3"/>
    <x v="88"/>
    <x v="1"/>
    <x v="81"/>
    <n v="448"/>
    <x v="12"/>
    <x v="1"/>
    <x v="7"/>
    <x v="2"/>
    <x v="0"/>
    <x v="3"/>
  </r>
  <r>
    <x v="3"/>
    <x v="105"/>
    <x v="1"/>
    <x v="82"/>
    <n v="1990"/>
    <x v="32"/>
    <x v="1"/>
    <x v="16"/>
    <x v="8"/>
    <x v="0"/>
    <x v="3"/>
  </r>
  <r>
    <x v="3"/>
    <x v="59"/>
    <x v="1"/>
    <x v="42"/>
    <n v="175.58"/>
    <x v="13"/>
    <x v="2"/>
    <x v="8"/>
    <x v="3"/>
    <x v="0"/>
    <x v="3"/>
  </r>
  <r>
    <x v="4"/>
    <x v="12"/>
    <x v="1"/>
    <x v="10"/>
    <n v="1527"/>
    <x v="10"/>
    <x v="3"/>
    <x v="6"/>
    <x v="1"/>
    <x v="0"/>
    <x v="4"/>
  </r>
  <r>
    <x v="4"/>
    <x v="106"/>
    <x v="14"/>
    <x v="0"/>
    <n v="235.58"/>
    <x v="52"/>
    <x v="3"/>
    <x v="0"/>
    <x v="0"/>
    <x v="0"/>
    <x v="4"/>
  </r>
  <r>
    <x v="4"/>
    <x v="107"/>
    <x v="1"/>
    <x v="83"/>
    <n v="300"/>
    <x v="15"/>
    <x v="3"/>
    <x v="8"/>
    <x v="4"/>
    <x v="0"/>
    <x v="4"/>
  </r>
  <r>
    <x v="4"/>
    <x v="13"/>
    <x v="1"/>
    <x v="84"/>
    <n v="-1400"/>
    <x v="62"/>
    <x v="3"/>
    <x v="0"/>
    <x v="0"/>
    <x v="0"/>
    <x v="4"/>
  </r>
  <r>
    <x v="4"/>
    <x v="108"/>
    <x v="1"/>
    <x v="85"/>
    <n v="5987.5"/>
    <x v="17"/>
    <x v="3"/>
    <x v="9"/>
    <x v="1"/>
    <x v="0"/>
    <x v="4"/>
  </r>
  <r>
    <x v="4"/>
    <x v="55"/>
    <x v="1"/>
    <x v="33"/>
    <n v="1125.7"/>
    <x v="13"/>
    <x v="3"/>
    <x v="8"/>
    <x v="3"/>
    <x v="0"/>
    <x v="4"/>
  </r>
  <r>
    <x v="4"/>
    <x v="109"/>
    <x v="4"/>
    <x v="0"/>
    <n v="74.78"/>
    <x v="9"/>
    <x v="3"/>
    <x v="0"/>
    <x v="0"/>
    <x v="0"/>
    <x v="4"/>
  </r>
  <r>
    <x v="4"/>
    <x v="89"/>
    <x v="1"/>
    <x v="67"/>
    <n v="1481.25"/>
    <x v="35"/>
    <x v="4"/>
    <x v="17"/>
    <x v="9"/>
    <x v="0"/>
    <x v="4"/>
  </r>
  <r>
    <x v="4"/>
    <x v="90"/>
    <x v="1"/>
    <x v="0"/>
    <n v="57.33"/>
    <x v="63"/>
    <x v="4"/>
    <x v="0"/>
    <x v="0"/>
    <x v="0"/>
    <x v="4"/>
  </r>
  <r>
    <x v="4"/>
    <x v="57"/>
    <x v="1"/>
    <x v="38"/>
    <n v="1061.25"/>
    <x v="38"/>
    <x v="4"/>
    <x v="17"/>
    <x v="9"/>
    <x v="0"/>
    <x v="4"/>
  </r>
  <r>
    <x v="4"/>
    <x v="110"/>
    <x v="5"/>
    <x v="0"/>
    <n v="38.659999999999997"/>
    <x v="9"/>
    <x v="4"/>
    <x v="0"/>
    <x v="0"/>
    <x v="0"/>
    <x v="4"/>
  </r>
  <r>
    <x v="4"/>
    <x v="105"/>
    <x v="4"/>
    <x v="0"/>
    <n v="74.78"/>
    <x v="9"/>
    <x v="4"/>
    <x v="0"/>
    <x v="0"/>
    <x v="0"/>
    <x v="4"/>
  </r>
  <r>
    <x v="4"/>
    <x v="92"/>
    <x v="1"/>
    <x v="86"/>
    <n v="43.81"/>
    <x v="64"/>
    <x v="4"/>
    <x v="10"/>
    <x v="1"/>
    <x v="0"/>
    <x v="4"/>
  </r>
  <r>
    <x v="4"/>
    <x v="111"/>
    <x v="4"/>
    <x v="0"/>
    <n v="224.34"/>
    <x v="9"/>
    <x v="4"/>
    <x v="0"/>
    <x v="0"/>
    <x v="0"/>
    <x v="4"/>
  </r>
  <r>
    <x v="4"/>
    <x v="59"/>
    <x v="1"/>
    <x v="0"/>
    <n v="1122.8699999999999"/>
    <x v="63"/>
    <x v="4"/>
    <x v="0"/>
    <x v="0"/>
    <x v="0"/>
    <x v="4"/>
  </r>
  <r>
    <x v="4"/>
    <x v="94"/>
    <x v="1"/>
    <x v="0"/>
    <n v="-833"/>
    <x v="65"/>
    <x v="3"/>
    <x v="0"/>
    <x v="0"/>
    <x v="0"/>
    <x v="4"/>
  </r>
  <r>
    <x v="4"/>
    <x v="112"/>
    <x v="4"/>
    <x v="0"/>
    <n v="149.56"/>
    <x v="9"/>
    <x v="4"/>
    <x v="0"/>
    <x v="0"/>
    <x v="0"/>
    <x v="4"/>
  </r>
  <r>
    <x v="5"/>
    <x v="113"/>
    <x v="6"/>
    <x v="0"/>
    <n v="42.31"/>
    <x v="9"/>
    <x v="6"/>
    <x v="0"/>
    <x v="0"/>
    <x v="0"/>
    <x v="1"/>
  </r>
  <r>
    <x v="5"/>
    <x v="114"/>
    <x v="6"/>
    <x v="0"/>
    <n v="42.31"/>
    <x v="9"/>
    <x v="6"/>
    <x v="0"/>
    <x v="0"/>
    <x v="0"/>
    <x v="1"/>
  </r>
  <r>
    <x v="5"/>
    <x v="81"/>
    <x v="6"/>
    <x v="0"/>
    <n v="42.31"/>
    <x v="9"/>
    <x v="5"/>
    <x v="0"/>
    <x v="0"/>
    <x v="0"/>
    <x v="1"/>
  </r>
  <r>
    <x v="5"/>
    <x v="115"/>
    <x v="6"/>
    <x v="0"/>
    <n v="42.31"/>
    <x v="9"/>
    <x v="5"/>
    <x v="0"/>
    <x v="0"/>
    <x v="0"/>
    <x v="1"/>
  </r>
  <r>
    <x v="5"/>
    <x v="116"/>
    <x v="8"/>
    <x v="0"/>
    <n v="36.54"/>
    <x v="0"/>
    <x v="6"/>
    <x v="0"/>
    <x v="0"/>
    <x v="0"/>
    <x v="1"/>
  </r>
  <r>
    <x v="5"/>
    <x v="116"/>
    <x v="7"/>
    <x v="0"/>
    <n v="36.54"/>
    <x v="0"/>
    <x v="6"/>
    <x v="0"/>
    <x v="0"/>
    <x v="0"/>
    <x v="1"/>
  </r>
  <r>
    <x v="5"/>
    <x v="116"/>
    <x v="9"/>
    <x v="0"/>
    <n v="38.369999999999997"/>
    <x v="0"/>
    <x v="6"/>
    <x v="0"/>
    <x v="0"/>
    <x v="0"/>
    <x v="1"/>
  </r>
  <r>
    <x v="5"/>
    <x v="117"/>
    <x v="8"/>
    <x v="0"/>
    <n v="36.54"/>
    <x v="0"/>
    <x v="5"/>
    <x v="0"/>
    <x v="0"/>
    <x v="0"/>
    <x v="1"/>
  </r>
  <r>
    <x v="5"/>
    <x v="117"/>
    <x v="9"/>
    <x v="0"/>
    <n v="38.369999999999997"/>
    <x v="0"/>
    <x v="5"/>
    <x v="0"/>
    <x v="0"/>
    <x v="0"/>
    <x v="1"/>
  </r>
  <r>
    <x v="5"/>
    <x v="36"/>
    <x v="6"/>
    <x v="0"/>
    <n v="42.31"/>
    <x v="9"/>
    <x v="5"/>
    <x v="0"/>
    <x v="0"/>
    <x v="0"/>
    <x v="1"/>
  </r>
  <r>
    <x v="5"/>
    <x v="37"/>
    <x v="1"/>
    <x v="87"/>
    <n v="825"/>
    <x v="22"/>
    <x v="5"/>
    <x v="12"/>
    <x v="6"/>
    <x v="0"/>
    <x v="1"/>
  </r>
  <r>
    <x v="5"/>
    <x v="118"/>
    <x v="6"/>
    <x v="0"/>
    <n v="42.31"/>
    <x v="9"/>
    <x v="5"/>
    <x v="0"/>
    <x v="0"/>
    <x v="0"/>
    <x v="1"/>
  </r>
  <r>
    <x v="5"/>
    <x v="119"/>
    <x v="6"/>
    <x v="0"/>
    <n v="42.31"/>
    <x v="9"/>
    <x v="5"/>
    <x v="0"/>
    <x v="0"/>
    <x v="0"/>
    <x v="1"/>
  </r>
  <r>
    <x v="5"/>
    <x v="120"/>
    <x v="6"/>
    <x v="0"/>
    <n v="42.31"/>
    <x v="9"/>
    <x v="5"/>
    <x v="0"/>
    <x v="0"/>
    <x v="0"/>
    <x v="1"/>
  </r>
  <r>
    <x v="5"/>
    <x v="121"/>
    <x v="6"/>
    <x v="0"/>
    <n v="42.31"/>
    <x v="9"/>
    <x v="5"/>
    <x v="0"/>
    <x v="0"/>
    <x v="0"/>
    <x v="1"/>
  </r>
  <r>
    <x v="5"/>
    <x v="70"/>
    <x v="10"/>
    <x v="0"/>
    <n v="50.48"/>
    <x v="9"/>
    <x v="5"/>
    <x v="0"/>
    <x v="0"/>
    <x v="0"/>
    <x v="1"/>
  </r>
  <r>
    <x v="5"/>
    <x v="122"/>
    <x v="6"/>
    <x v="0"/>
    <n v="42.31"/>
    <x v="9"/>
    <x v="5"/>
    <x v="0"/>
    <x v="0"/>
    <x v="0"/>
    <x v="1"/>
  </r>
  <r>
    <x v="0"/>
    <x v="101"/>
    <x v="1"/>
    <x v="72"/>
    <n v="62.46"/>
    <x v="66"/>
    <x v="0"/>
    <x v="19"/>
    <x v="10"/>
    <x v="0"/>
    <x v="0"/>
  </r>
  <r>
    <x v="0"/>
    <x v="101"/>
    <x v="1"/>
    <x v="72"/>
    <n v="6.34"/>
    <x v="67"/>
    <x v="0"/>
    <x v="19"/>
    <x v="10"/>
    <x v="0"/>
    <x v="0"/>
  </r>
  <r>
    <x v="0"/>
    <x v="111"/>
    <x v="11"/>
    <x v="0"/>
    <n v="82.8"/>
    <x v="0"/>
    <x v="0"/>
    <x v="0"/>
    <x v="0"/>
    <x v="0"/>
    <x v="0"/>
  </r>
  <r>
    <x v="0"/>
    <x v="123"/>
    <x v="11"/>
    <x v="0"/>
    <n v="165.6"/>
    <x v="0"/>
    <x v="0"/>
    <x v="0"/>
    <x v="0"/>
    <x v="0"/>
    <x v="0"/>
  </r>
  <r>
    <x v="0"/>
    <x v="124"/>
    <x v="0"/>
    <x v="0"/>
    <n v="130.41"/>
    <x v="0"/>
    <x v="0"/>
    <x v="0"/>
    <x v="0"/>
    <x v="0"/>
    <x v="0"/>
  </r>
  <r>
    <x v="0"/>
    <x v="9"/>
    <x v="0"/>
    <x v="0"/>
    <n v="108.68"/>
    <x v="0"/>
    <x v="0"/>
    <x v="0"/>
    <x v="0"/>
    <x v="0"/>
    <x v="0"/>
  </r>
  <r>
    <x v="1"/>
    <x v="5"/>
    <x v="1"/>
    <x v="88"/>
    <n v="144.19999999999999"/>
    <x v="68"/>
    <x v="0"/>
    <x v="1"/>
    <x v="1"/>
    <x v="0"/>
    <x v="1"/>
  </r>
  <r>
    <x v="1"/>
    <x v="125"/>
    <x v="1"/>
    <x v="89"/>
    <n v="566.4"/>
    <x v="69"/>
    <x v="0"/>
    <x v="20"/>
    <x v="1"/>
    <x v="0"/>
    <x v="1"/>
  </r>
  <r>
    <x v="1"/>
    <x v="47"/>
    <x v="1"/>
    <x v="90"/>
    <n v="9.7200000000000006"/>
    <x v="70"/>
    <x v="0"/>
    <x v="13"/>
    <x v="1"/>
    <x v="0"/>
    <x v="1"/>
  </r>
  <r>
    <x v="1"/>
    <x v="47"/>
    <x v="1"/>
    <x v="91"/>
    <n v="6.7"/>
    <x v="71"/>
    <x v="0"/>
    <x v="13"/>
    <x v="1"/>
    <x v="0"/>
    <x v="1"/>
  </r>
  <r>
    <x v="1"/>
    <x v="8"/>
    <x v="2"/>
    <x v="92"/>
    <n v="7"/>
    <x v="72"/>
    <x v="0"/>
    <x v="13"/>
    <x v="1"/>
    <x v="0"/>
    <x v="1"/>
  </r>
  <r>
    <x v="1"/>
    <x v="48"/>
    <x v="2"/>
    <x v="51"/>
    <n v="1397"/>
    <x v="73"/>
    <x v="0"/>
    <x v="14"/>
    <x v="1"/>
    <x v="0"/>
    <x v="1"/>
  </r>
  <r>
    <x v="1"/>
    <x v="9"/>
    <x v="1"/>
    <x v="52"/>
    <n v="65.16"/>
    <x v="46"/>
    <x v="0"/>
    <x v="4"/>
    <x v="1"/>
    <x v="0"/>
    <x v="1"/>
  </r>
  <r>
    <x v="1"/>
    <x v="9"/>
    <x v="2"/>
    <x v="93"/>
    <n v="12.95"/>
    <x v="74"/>
    <x v="0"/>
    <x v="4"/>
    <x v="1"/>
    <x v="0"/>
    <x v="1"/>
  </r>
  <r>
    <x v="2"/>
    <x v="126"/>
    <x v="3"/>
    <x v="0"/>
    <n v="27.65"/>
    <x v="9"/>
    <x v="0"/>
    <x v="0"/>
    <x v="0"/>
    <x v="0"/>
    <x v="2"/>
  </r>
  <r>
    <x v="2"/>
    <x v="127"/>
    <x v="3"/>
    <x v="0"/>
    <n v="27.65"/>
    <x v="9"/>
    <x v="0"/>
    <x v="0"/>
    <x v="0"/>
    <x v="0"/>
    <x v="2"/>
  </r>
  <r>
    <x v="3"/>
    <x v="128"/>
    <x v="1"/>
    <x v="94"/>
    <n v="258.75"/>
    <x v="10"/>
    <x v="1"/>
    <x v="6"/>
    <x v="1"/>
    <x v="0"/>
    <x v="3"/>
  </r>
  <r>
    <x v="3"/>
    <x v="129"/>
    <x v="1"/>
    <x v="95"/>
    <n v="78.78"/>
    <x v="75"/>
    <x v="1"/>
    <x v="6"/>
    <x v="1"/>
    <x v="0"/>
    <x v="3"/>
  </r>
  <r>
    <x v="3"/>
    <x v="130"/>
    <x v="1"/>
    <x v="96"/>
    <n v="5554.49"/>
    <x v="12"/>
    <x v="1"/>
    <x v="7"/>
    <x v="2"/>
    <x v="0"/>
    <x v="3"/>
  </r>
  <r>
    <x v="3"/>
    <x v="54"/>
    <x v="1"/>
    <x v="0"/>
    <n v="-1428.84"/>
    <x v="76"/>
    <x v="1"/>
    <x v="0"/>
    <x v="0"/>
    <x v="0"/>
    <x v="3"/>
  </r>
  <r>
    <x v="3"/>
    <x v="54"/>
    <x v="1"/>
    <x v="0"/>
    <n v="-8086.5"/>
    <x v="77"/>
    <x v="1"/>
    <x v="0"/>
    <x v="0"/>
    <x v="0"/>
    <x v="3"/>
  </r>
  <r>
    <x v="3"/>
    <x v="131"/>
    <x v="1"/>
    <x v="0"/>
    <n v="-21153.32"/>
    <x v="78"/>
    <x v="1"/>
    <x v="0"/>
    <x v="0"/>
    <x v="0"/>
    <x v="3"/>
  </r>
  <r>
    <x v="3"/>
    <x v="55"/>
    <x v="1"/>
    <x v="0"/>
    <n v="-4226.32"/>
    <x v="79"/>
    <x v="1"/>
    <x v="0"/>
    <x v="0"/>
    <x v="0"/>
    <x v="3"/>
  </r>
  <r>
    <x v="3"/>
    <x v="15"/>
    <x v="1"/>
    <x v="0"/>
    <n v="92704.72"/>
    <x v="80"/>
    <x v="2"/>
    <x v="0"/>
    <x v="0"/>
    <x v="0"/>
    <x v="3"/>
  </r>
  <r>
    <x v="3"/>
    <x v="85"/>
    <x v="1"/>
    <x v="97"/>
    <n v="2985"/>
    <x v="32"/>
    <x v="1"/>
    <x v="16"/>
    <x v="8"/>
    <x v="0"/>
    <x v="3"/>
  </r>
  <r>
    <x v="3"/>
    <x v="132"/>
    <x v="1"/>
    <x v="98"/>
    <n v="204.11"/>
    <x v="81"/>
    <x v="2"/>
    <x v="21"/>
    <x v="1"/>
    <x v="0"/>
    <x v="3"/>
  </r>
  <r>
    <x v="4"/>
    <x v="128"/>
    <x v="1"/>
    <x v="0"/>
    <n v="-1527"/>
    <x v="10"/>
    <x v="3"/>
    <x v="0"/>
    <x v="0"/>
    <x v="0"/>
    <x v="4"/>
  </r>
  <r>
    <x v="4"/>
    <x v="128"/>
    <x v="1"/>
    <x v="94"/>
    <n v="1527"/>
    <x v="10"/>
    <x v="3"/>
    <x v="6"/>
    <x v="1"/>
    <x v="0"/>
    <x v="4"/>
  </r>
  <r>
    <x v="4"/>
    <x v="20"/>
    <x v="1"/>
    <x v="99"/>
    <n v="5987.5"/>
    <x v="17"/>
    <x v="3"/>
    <x v="9"/>
    <x v="1"/>
    <x v="0"/>
    <x v="4"/>
  </r>
  <r>
    <x v="4"/>
    <x v="133"/>
    <x v="4"/>
    <x v="0"/>
    <n v="145.19"/>
    <x v="9"/>
    <x v="3"/>
    <x v="0"/>
    <x v="0"/>
    <x v="0"/>
    <x v="4"/>
  </r>
  <r>
    <x v="4"/>
    <x v="54"/>
    <x v="1"/>
    <x v="0"/>
    <n v="7518.82"/>
    <x v="82"/>
    <x v="4"/>
    <x v="0"/>
    <x v="0"/>
    <x v="0"/>
    <x v="4"/>
  </r>
  <r>
    <x v="4"/>
    <x v="134"/>
    <x v="4"/>
    <x v="0"/>
    <n v="74.78"/>
    <x v="9"/>
    <x v="3"/>
    <x v="0"/>
    <x v="0"/>
    <x v="0"/>
    <x v="4"/>
  </r>
  <r>
    <x v="4"/>
    <x v="102"/>
    <x v="4"/>
    <x v="0"/>
    <n v="149.56"/>
    <x v="9"/>
    <x v="4"/>
    <x v="0"/>
    <x v="0"/>
    <x v="0"/>
    <x v="4"/>
  </r>
  <r>
    <x v="4"/>
    <x v="57"/>
    <x v="1"/>
    <x v="0"/>
    <n v="286.67"/>
    <x v="63"/>
    <x v="4"/>
    <x v="0"/>
    <x v="0"/>
    <x v="0"/>
    <x v="4"/>
  </r>
  <r>
    <x v="4"/>
    <x v="57"/>
    <x v="1"/>
    <x v="100"/>
    <n v="3715.82"/>
    <x v="13"/>
    <x v="3"/>
    <x v="8"/>
    <x v="3"/>
    <x v="0"/>
    <x v="4"/>
  </r>
  <r>
    <x v="4"/>
    <x v="58"/>
    <x v="1"/>
    <x v="101"/>
    <n v="252.9"/>
    <x v="37"/>
    <x v="4"/>
    <x v="18"/>
    <x v="1"/>
    <x v="0"/>
    <x v="4"/>
  </r>
  <r>
    <x v="4"/>
    <x v="11"/>
    <x v="4"/>
    <x v="0"/>
    <n v="74.78"/>
    <x v="9"/>
    <x v="4"/>
    <x v="0"/>
    <x v="0"/>
    <x v="0"/>
    <x v="4"/>
  </r>
  <r>
    <x v="4"/>
    <x v="1"/>
    <x v="1"/>
    <x v="102"/>
    <n v="27"/>
    <x v="83"/>
    <x v="4"/>
    <x v="10"/>
    <x v="1"/>
    <x v="0"/>
    <x v="4"/>
  </r>
  <r>
    <x v="4"/>
    <x v="1"/>
    <x v="1"/>
    <x v="103"/>
    <n v="138.88"/>
    <x v="84"/>
    <x v="4"/>
    <x v="10"/>
    <x v="1"/>
    <x v="0"/>
    <x v="4"/>
  </r>
  <r>
    <x v="4"/>
    <x v="17"/>
    <x v="1"/>
    <x v="0"/>
    <n v="262.87"/>
    <x v="63"/>
    <x v="4"/>
    <x v="0"/>
    <x v="0"/>
    <x v="0"/>
    <x v="4"/>
  </r>
  <r>
    <x v="4"/>
    <x v="25"/>
    <x v="1"/>
    <x v="104"/>
    <n v="4632.5"/>
    <x v="85"/>
    <x v="4"/>
    <x v="17"/>
    <x v="9"/>
    <x v="0"/>
    <x v="4"/>
  </r>
  <r>
    <x v="5"/>
    <x v="135"/>
    <x v="13"/>
    <x v="0"/>
    <n v="48.32"/>
    <x v="52"/>
    <x v="3"/>
    <x v="0"/>
    <x v="0"/>
    <x v="0"/>
    <x v="1"/>
  </r>
  <r>
    <x v="5"/>
    <x v="136"/>
    <x v="6"/>
    <x v="0"/>
    <n v="42.31"/>
    <x v="9"/>
    <x v="6"/>
    <x v="0"/>
    <x v="0"/>
    <x v="0"/>
    <x v="1"/>
  </r>
  <r>
    <x v="5"/>
    <x v="137"/>
    <x v="6"/>
    <x v="0"/>
    <n v="42.31"/>
    <x v="9"/>
    <x v="5"/>
    <x v="0"/>
    <x v="0"/>
    <x v="0"/>
    <x v="1"/>
  </r>
  <r>
    <x v="5"/>
    <x v="30"/>
    <x v="8"/>
    <x v="0"/>
    <n v="36.54"/>
    <x v="0"/>
    <x v="6"/>
    <x v="0"/>
    <x v="0"/>
    <x v="0"/>
    <x v="1"/>
  </r>
  <r>
    <x v="5"/>
    <x v="30"/>
    <x v="7"/>
    <x v="0"/>
    <n v="36.54"/>
    <x v="0"/>
    <x v="6"/>
    <x v="0"/>
    <x v="0"/>
    <x v="0"/>
    <x v="1"/>
  </r>
  <r>
    <x v="5"/>
    <x v="30"/>
    <x v="9"/>
    <x v="0"/>
    <n v="38.369999999999997"/>
    <x v="0"/>
    <x v="6"/>
    <x v="0"/>
    <x v="0"/>
    <x v="0"/>
    <x v="1"/>
  </r>
  <r>
    <x v="5"/>
    <x v="32"/>
    <x v="7"/>
    <x v="0"/>
    <n v="73.08"/>
    <x v="0"/>
    <x v="5"/>
    <x v="0"/>
    <x v="0"/>
    <x v="0"/>
    <x v="1"/>
  </r>
  <r>
    <x v="5"/>
    <x v="32"/>
    <x v="9"/>
    <x v="0"/>
    <n v="76.739999999999995"/>
    <x v="0"/>
    <x v="5"/>
    <x v="0"/>
    <x v="0"/>
    <x v="0"/>
    <x v="1"/>
  </r>
  <r>
    <x v="5"/>
    <x v="34"/>
    <x v="8"/>
    <x v="0"/>
    <n v="36.54"/>
    <x v="0"/>
    <x v="5"/>
    <x v="0"/>
    <x v="0"/>
    <x v="0"/>
    <x v="1"/>
  </r>
  <r>
    <x v="5"/>
    <x v="34"/>
    <x v="7"/>
    <x v="0"/>
    <n v="36.54"/>
    <x v="0"/>
    <x v="5"/>
    <x v="0"/>
    <x v="0"/>
    <x v="0"/>
    <x v="1"/>
  </r>
  <r>
    <x v="5"/>
    <x v="34"/>
    <x v="9"/>
    <x v="0"/>
    <n v="38.369999999999997"/>
    <x v="0"/>
    <x v="5"/>
    <x v="0"/>
    <x v="0"/>
    <x v="0"/>
    <x v="1"/>
  </r>
  <r>
    <x v="5"/>
    <x v="138"/>
    <x v="1"/>
    <x v="105"/>
    <n v="1824.07"/>
    <x v="22"/>
    <x v="5"/>
    <x v="12"/>
    <x v="6"/>
    <x v="0"/>
    <x v="1"/>
  </r>
  <r>
    <x v="5"/>
    <x v="138"/>
    <x v="6"/>
    <x v="0"/>
    <n v="42.31"/>
    <x v="9"/>
    <x v="5"/>
    <x v="0"/>
    <x v="0"/>
    <x v="0"/>
    <x v="1"/>
  </r>
  <r>
    <x v="5"/>
    <x v="35"/>
    <x v="6"/>
    <x v="0"/>
    <n v="42.31"/>
    <x v="9"/>
    <x v="5"/>
    <x v="0"/>
    <x v="0"/>
    <x v="0"/>
    <x v="1"/>
  </r>
  <r>
    <x v="0"/>
    <x v="101"/>
    <x v="1"/>
    <x v="72"/>
    <n v="8.42"/>
    <x v="86"/>
    <x v="0"/>
    <x v="19"/>
    <x v="10"/>
    <x v="0"/>
    <x v="0"/>
  </r>
  <r>
    <x v="0"/>
    <x v="101"/>
    <x v="1"/>
    <x v="72"/>
    <n v="4400"/>
    <x v="87"/>
    <x v="0"/>
    <x v="19"/>
    <x v="10"/>
    <x v="0"/>
    <x v="0"/>
  </r>
  <r>
    <x v="0"/>
    <x v="45"/>
    <x v="12"/>
    <x v="0"/>
    <n v="82.8"/>
    <x v="0"/>
    <x v="0"/>
    <x v="0"/>
    <x v="0"/>
    <x v="0"/>
    <x v="0"/>
  </r>
  <r>
    <x v="7"/>
    <x v="139"/>
    <x v="9"/>
    <x v="0"/>
    <n v="39.520000000000003"/>
    <x v="0"/>
    <x v="0"/>
    <x v="0"/>
    <x v="0"/>
    <x v="0"/>
    <x v="0"/>
  </r>
  <r>
    <x v="1"/>
    <x v="5"/>
    <x v="1"/>
    <x v="106"/>
    <n v="356.21"/>
    <x v="88"/>
    <x v="0"/>
    <x v="4"/>
    <x v="1"/>
    <x v="0"/>
    <x v="1"/>
  </r>
  <r>
    <x v="1"/>
    <x v="5"/>
    <x v="1"/>
    <x v="107"/>
    <n v="826.55"/>
    <x v="89"/>
    <x v="0"/>
    <x v="1"/>
    <x v="1"/>
    <x v="0"/>
    <x v="1"/>
  </r>
  <r>
    <x v="1"/>
    <x v="8"/>
    <x v="15"/>
    <x v="7"/>
    <n v="217.16"/>
    <x v="90"/>
    <x v="0"/>
    <x v="5"/>
    <x v="1"/>
    <x v="0"/>
    <x v="1"/>
  </r>
  <r>
    <x v="1"/>
    <x v="8"/>
    <x v="2"/>
    <x v="92"/>
    <n v="59.6"/>
    <x v="46"/>
    <x v="0"/>
    <x v="13"/>
    <x v="1"/>
    <x v="0"/>
    <x v="1"/>
  </r>
  <r>
    <x v="1"/>
    <x v="48"/>
    <x v="1"/>
    <x v="108"/>
    <n v="12.99"/>
    <x v="91"/>
    <x v="0"/>
    <x v="13"/>
    <x v="1"/>
    <x v="0"/>
    <x v="1"/>
  </r>
  <r>
    <x v="1"/>
    <x v="48"/>
    <x v="15"/>
    <x v="51"/>
    <n v="172.95"/>
    <x v="73"/>
    <x v="0"/>
    <x v="14"/>
    <x v="1"/>
    <x v="0"/>
    <x v="1"/>
  </r>
  <r>
    <x v="1"/>
    <x v="48"/>
    <x v="15"/>
    <x v="51"/>
    <n v="209.56"/>
    <x v="92"/>
    <x v="0"/>
    <x v="22"/>
    <x v="1"/>
    <x v="0"/>
    <x v="1"/>
  </r>
  <r>
    <x v="1"/>
    <x v="17"/>
    <x v="15"/>
    <x v="109"/>
    <n v="23.79"/>
    <x v="4"/>
    <x v="0"/>
    <x v="3"/>
    <x v="1"/>
    <x v="0"/>
    <x v="1"/>
  </r>
  <r>
    <x v="1"/>
    <x v="49"/>
    <x v="2"/>
    <x v="27"/>
    <n v="94.64"/>
    <x v="93"/>
    <x v="0"/>
    <x v="14"/>
    <x v="1"/>
    <x v="0"/>
    <x v="1"/>
  </r>
  <r>
    <x v="2"/>
    <x v="123"/>
    <x v="3"/>
    <x v="0"/>
    <n v="110.58"/>
    <x v="9"/>
    <x v="0"/>
    <x v="0"/>
    <x v="0"/>
    <x v="0"/>
    <x v="2"/>
  </r>
  <r>
    <x v="3"/>
    <x v="140"/>
    <x v="1"/>
    <x v="110"/>
    <n v="172.5"/>
    <x v="10"/>
    <x v="1"/>
    <x v="6"/>
    <x v="1"/>
    <x v="0"/>
    <x v="3"/>
  </r>
  <r>
    <x v="3"/>
    <x v="80"/>
    <x v="1"/>
    <x v="111"/>
    <n v="-243.66"/>
    <x v="58"/>
    <x v="1"/>
    <x v="0"/>
    <x v="0"/>
    <x v="0"/>
    <x v="3"/>
  </r>
  <r>
    <x v="3"/>
    <x v="54"/>
    <x v="1"/>
    <x v="0"/>
    <n v="-1428.84"/>
    <x v="94"/>
    <x v="1"/>
    <x v="0"/>
    <x v="0"/>
    <x v="0"/>
    <x v="3"/>
  </r>
  <r>
    <x v="3"/>
    <x v="141"/>
    <x v="1"/>
    <x v="112"/>
    <n v="5044.5600000000004"/>
    <x v="33"/>
    <x v="1"/>
    <x v="7"/>
    <x v="2"/>
    <x v="0"/>
    <x v="3"/>
  </r>
  <r>
    <x v="3"/>
    <x v="142"/>
    <x v="1"/>
    <x v="113"/>
    <n v="330.43"/>
    <x v="13"/>
    <x v="2"/>
    <x v="8"/>
    <x v="3"/>
    <x v="0"/>
    <x v="3"/>
  </r>
  <r>
    <x v="3"/>
    <x v="101"/>
    <x v="1"/>
    <x v="114"/>
    <n v="2911.84"/>
    <x v="12"/>
    <x v="1"/>
    <x v="7"/>
    <x v="2"/>
    <x v="0"/>
    <x v="3"/>
  </r>
  <r>
    <x v="3"/>
    <x v="85"/>
    <x v="1"/>
    <x v="97"/>
    <n v="590"/>
    <x v="95"/>
    <x v="1"/>
    <x v="16"/>
    <x v="8"/>
    <x v="0"/>
    <x v="3"/>
  </r>
  <r>
    <x v="3"/>
    <x v="24"/>
    <x v="1"/>
    <x v="0"/>
    <n v="-995"/>
    <x v="96"/>
    <x v="1"/>
    <x v="0"/>
    <x v="0"/>
    <x v="0"/>
    <x v="3"/>
  </r>
  <r>
    <x v="3"/>
    <x v="10"/>
    <x v="1"/>
    <x v="35"/>
    <n v="3873.36"/>
    <x v="12"/>
    <x v="1"/>
    <x v="7"/>
    <x v="2"/>
    <x v="0"/>
    <x v="3"/>
  </r>
  <r>
    <x v="4"/>
    <x v="143"/>
    <x v="1"/>
    <x v="115"/>
    <n v="262.5"/>
    <x v="97"/>
    <x v="3"/>
    <x v="8"/>
    <x v="1"/>
    <x v="0"/>
    <x v="4"/>
  </r>
  <r>
    <x v="4"/>
    <x v="53"/>
    <x v="1"/>
    <x v="79"/>
    <n v="150"/>
    <x v="15"/>
    <x v="3"/>
    <x v="8"/>
    <x v="4"/>
    <x v="0"/>
    <x v="4"/>
  </r>
  <r>
    <x v="4"/>
    <x v="144"/>
    <x v="1"/>
    <x v="116"/>
    <n v="1850"/>
    <x v="98"/>
    <x v="3"/>
    <x v="17"/>
    <x v="1"/>
    <x v="0"/>
    <x v="4"/>
  </r>
  <r>
    <x v="4"/>
    <x v="20"/>
    <x v="1"/>
    <x v="117"/>
    <n v="950"/>
    <x v="16"/>
    <x v="3"/>
    <x v="9"/>
    <x v="1"/>
    <x v="0"/>
    <x v="4"/>
  </r>
  <r>
    <x v="4"/>
    <x v="13"/>
    <x v="1"/>
    <x v="118"/>
    <n v="1400"/>
    <x v="98"/>
    <x v="3"/>
    <x v="17"/>
    <x v="1"/>
    <x v="0"/>
    <x v="4"/>
  </r>
  <r>
    <x v="4"/>
    <x v="13"/>
    <x v="1"/>
    <x v="119"/>
    <n v="1850"/>
    <x v="62"/>
    <x v="3"/>
    <x v="17"/>
    <x v="11"/>
    <x v="0"/>
    <x v="4"/>
  </r>
  <r>
    <x v="4"/>
    <x v="108"/>
    <x v="1"/>
    <x v="120"/>
    <n v="-5987.5"/>
    <x v="17"/>
    <x v="3"/>
    <x v="0"/>
    <x v="0"/>
    <x v="0"/>
    <x v="4"/>
  </r>
  <r>
    <x v="4"/>
    <x v="145"/>
    <x v="1"/>
    <x v="121"/>
    <n v="300"/>
    <x v="18"/>
    <x v="3"/>
    <x v="8"/>
    <x v="5"/>
    <x v="0"/>
    <x v="4"/>
  </r>
  <r>
    <x v="4"/>
    <x v="23"/>
    <x v="1"/>
    <x v="122"/>
    <n v="545.25"/>
    <x v="99"/>
    <x v="4"/>
    <x v="6"/>
    <x v="1"/>
    <x v="0"/>
    <x v="4"/>
  </r>
  <r>
    <x v="4"/>
    <x v="146"/>
    <x v="4"/>
    <x v="0"/>
    <n v="149.56"/>
    <x v="9"/>
    <x v="3"/>
    <x v="0"/>
    <x v="0"/>
    <x v="0"/>
    <x v="4"/>
  </r>
  <r>
    <x v="4"/>
    <x v="147"/>
    <x v="4"/>
    <x v="0"/>
    <n v="74.78"/>
    <x v="9"/>
    <x v="4"/>
    <x v="0"/>
    <x v="0"/>
    <x v="0"/>
    <x v="4"/>
  </r>
  <r>
    <x v="4"/>
    <x v="90"/>
    <x v="1"/>
    <x v="123"/>
    <n v="4491.12"/>
    <x v="13"/>
    <x v="3"/>
    <x v="8"/>
    <x v="3"/>
    <x v="0"/>
    <x v="4"/>
  </r>
  <r>
    <x v="4"/>
    <x v="148"/>
    <x v="4"/>
    <x v="0"/>
    <n v="74.78"/>
    <x v="9"/>
    <x v="4"/>
    <x v="0"/>
    <x v="0"/>
    <x v="0"/>
    <x v="4"/>
  </r>
  <r>
    <x v="4"/>
    <x v="10"/>
    <x v="1"/>
    <x v="70"/>
    <n v="3167.01"/>
    <x v="85"/>
    <x v="4"/>
    <x v="17"/>
    <x v="9"/>
    <x v="0"/>
    <x v="4"/>
  </r>
  <r>
    <x v="4"/>
    <x v="10"/>
    <x v="1"/>
    <x v="70"/>
    <n v="3290.74"/>
    <x v="38"/>
    <x v="4"/>
    <x v="17"/>
    <x v="9"/>
    <x v="0"/>
    <x v="4"/>
  </r>
  <r>
    <x v="5"/>
    <x v="149"/>
    <x v="13"/>
    <x v="0"/>
    <n v="160.1"/>
    <x v="52"/>
    <x v="3"/>
    <x v="0"/>
    <x v="0"/>
    <x v="0"/>
    <x v="1"/>
  </r>
  <r>
    <x v="5"/>
    <x v="51"/>
    <x v="1"/>
    <x v="0"/>
    <n v="191.91"/>
    <x v="100"/>
    <x v="3"/>
    <x v="0"/>
    <x v="0"/>
    <x v="0"/>
    <x v="1"/>
  </r>
  <r>
    <x v="5"/>
    <x v="26"/>
    <x v="1"/>
    <x v="124"/>
    <n v="45934.35"/>
    <x v="39"/>
    <x v="6"/>
    <x v="12"/>
    <x v="6"/>
    <x v="0"/>
    <x v="1"/>
  </r>
  <r>
    <x v="5"/>
    <x v="150"/>
    <x v="6"/>
    <x v="0"/>
    <n v="42.31"/>
    <x v="9"/>
    <x v="6"/>
    <x v="0"/>
    <x v="0"/>
    <x v="0"/>
    <x v="1"/>
  </r>
  <r>
    <x v="5"/>
    <x v="151"/>
    <x v="6"/>
    <x v="0"/>
    <n v="42.31"/>
    <x v="9"/>
    <x v="5"/>
    <x v="0"/>
    <x v="0"/>
    <x v="0"/>
    <x v="1"/>
  </r>
  <r>
    <x v="5"/>
    <x v="152"/>
    <x v="6"/>
    <x v="0"/>
    <n v="42.31"/>
    <x v="9"/>
    <x v="5"/>
    <x v="0"/>
    <x v="0"/>
    <x v="0"/>
    <x v="1"/>
  </r>
  <r>
    <x v="5"/>
    <x v="153"/>
    <x v="6"/>
    <x v="0"/>
    <n v="42.31"/>
    <x v="9"/>
    <x v="5"/>
    <x v="0"/>
    <x v="0"/>
    <x v="0"/>
    <x v="1"/>
  </r>
  <r>
    <x v="5"/>
    <x v="154"/>
    <x v="6"/>
    <x v="0"/>
    <n v="42.31"/>
    <x v="9"/>
    <x v="5"/>
    <x v="0"/>
    <x v="0"/>
    <x v="0"/>
    <x v="1"/>
  </r>
  <r>
    <x v="5"/>
    <x v="37"/>
    <x v="1"/>
    <x v="125"/>
    <n v="137803.04999999999"/>
    <x v="22"/>
    <x v="5"/>
    <x v="12"/>
    <x v="6"/>
    <x v="0"/>
    <x v="1"/>
  </r>
  <r>
    <x v="5"/>
    <x v="155"/>
    <x v="6"/>
    <x v="0"/>
    <n v="42.31"/>
    <x v="9"/>
    <x v="5"/>
    <x v="0"/>
    <x v="0"/>
    <x v="0"/>
    <x v="1"/>
  </r>
  <r>
    <x v="5"/>
    <x v="66"/>
    <x v="6"/>
    <x v="0"/>
    <n v="42.31"/>
    <x v="9"/>
    <x v="5"/>
    <x v="0"/>
    <x v="0"/>
    <x v="0"/>
    <x v="1"/>
  </r>
  <r>
    <x v="5"/>
    <x v="68"/>
    <x v="6"/>
    <x v="0"/>
    <n v="42.31"/>
    <x v="9"/>
    <x v="5"/>
    <x v="0"/>
    <x v="0"/>
    <x v="0"/>
    <x v="1"/>
  </r>
  <r>
    <x v="5"/>
    <x v="156"/>
    <x v="8"/>
    <x v="0"/>
    <n v="36.54"/>
    <x v="0"/>
    <x v="5"/>
    <x v="0"/>
    <x v="0"/>
    <x v="0"/>
    <x v="1"/>
  </r>
  <r>
    <x v="5"/>
    <x v="121"/>
    <x v="10"/>
    <x v="0"/>
    <n v="50.48"/>
    <x v="9"/>
    <x v="5"/>
    <x v="0"/>
    <x v="0"/>
    <x v="0"/>
    <x v="1"/>
  </r>
  <r>
    <x v="5"/>
    <x v="157"/>
    <x v="6"/>
    <x v="0"/>
    <n v="42.31"/>
    <x v="9"/>
    <x v="5"/>
    <x v="0"/>
    <x v="0"/>
    <x v="0"/>
    <x v="1"/>
  </r>
  <r>
    <x v="0"/>
    <x v="101"/>
    <x v="1"/>
    <x v="126"/>
    <n v="27.77"/>
    <x v="101"/>
    <x v="0"/>
    <x v="19"/>
    <x v="10"/>
    <x v="0"/>
    <x v="0"/>
  </r>
  <r>
    <x v="0"/>
    <x v="111"/>
    <x v="12"/>
    <x v="0"/>
    <n v="82.8"/>
    <x v="0"/>
    <x v="0"/>
    <x v="0"/>
    <x v="0"/>
    <x v="0"/>
    <x v="0"/>
  </r>
  <r>
    <x v="0"/>
    <x v="123"/>
    <x v="12"/>
    <x v="0"/>
    <n v="207"/>
    <x v="0"/>
    <x v="0"/>
    <x v="0"/>
    <x v="0"/>
    <x v="0"/>
    <x v="0"/>
  </r>
  <r>
    <x v="8"/>
    <x v="148"/>
    <x v="0"/>
    <x v="0"/>
    <n v="86.94"/>
    <x v="0"/>
    <x v="0"/>
    <x v="0"/>
    <x v="0"/>
    <x v="0"/>
    <x v="0"/>
  </r>
  <r>
    <x v="1"/>
    <x v="158"/>
    <x v="1"/>
    <x v="127"/>
    <n v="278.13"/>
    <x v="102"/>
    <x v="0"/>
    <x v="14"/>
    <x v="1"/>
    <x v="0"/>
    <x v="1"/>
  </r>
  <r>
    <x v="1"/>
    <x v="5"/>
    <x v="1"/>
    <x v="128"/>
    <n v="1135"/>
    <x v="103"/>
    <x v="0"/>
    <x v="1"/>
    <x v="1"/>
    <x v="0"/>
    <x v="1"/>
  </r>
  <r>
    <x v="1"/>
    <x v="5"/>
    <x v="1"/>
    <x v="129"/>
    <n v="511.94"/>
    <x v="104"/>
    <x v="0"/>
    <x v="1"/>
    <x v="1"/>
    <x v="0"/>
    <x v="1"/>
  </r>
  <r>
    <x v="1"/>
    <x v="5"/>
    <x v="1"/>
    <x v="130"/>
    <n v="75.2"/>
    <x v="105"/>
    <x v="0"/>
    <x v="4"/>
    <x v="1"/>
    <x v="0"/>
    <x v="1"/>
  </r>
  <r>
    <x v="1"/>
    <x v="8"/>
    <x v="1"/>
    <x v="131"/>
    <n v="30.12"/>
    <x v="4"/>
    <x v="0"/>
    <x v="3"/>
    <x v="1"/>
    <x v="0"/>
    <x v="1"/>
  </r>
  <r>
    <x v="1"/>
    <x v="9"/>
    <x v="2"/>
    <x v="132"/>
    <n v="-12.95"/>
    <x v="45"/>
    <x v="0"/>
    <x v="0"/>
    <x v="0"/>
    <x v="0"/>
    <x v="1"/>
  </r>
  <r>
    <x v="1"/>
    <x v="9"/>
    <x v="2"/>
    <x v="132"/>
    <n v="-5.18"/>
    <x v="46"/>
    <x v="0"/>
    <x v="0"/>
    <x v="0"/>
    <x v="0"/>
    <x v="1"/>
  </r>
  <r>
    <x v="1"/>
    <x v="17"/>
    <x v="1"/>
    <x v="109"/>
    <n v="35.25"/>
    <x v="4"/>
    <x v="0"/>
    <x v="3"/>
    <x v="1"/>
    <x v="0"/>
    <x v="1"/>
  </r>
  <r>
    <x v="1"/>
    <x v="10"/>
    <x v="15"/>
    <x v="9"/>
    <n v="2862.46"/>
    <x v="106"/>
    <x v="0"/>
    <x v="1"/>
    <x v="1"/>
    <x v="0"/>
    <x v="1"/>
  </r>
  <r>
    <x v="1"/>
    <x v="49"/>
    <x v="15"/>
    <x v="133"/>
    <n v="293.89999999999998"/>
    <x v="107"/>
    <x v="0"/>
    <x v="14"/>
    <x v="1"/>
    <x v="0"/>
    <x v="1"/>
  </r>
  <r>
    <x v="1"/>
    <x v="49"/>
    <x v="2"/>
    <x v="27"/>
    <n v="623.22"/>
    <x v="108"/>
    <x v="0"/>
    <x v="14"/>
    <x v="1"/>
    <x v="0"/>
    <x v="1"/>
  </r>
  <r>
    <x v="1"/>
    <x v="139"/>
    <x v="2"/>
    <x v="134"/>
    <n v="312.94"/>
    <x v="109"/>
    <x v="0"/>
    <x v="14"/>
    <x v="1"/>
    <x v="0"/>
    <x v="1"/>
  </r>
  <r>
    <x v="3"/>
    <x v="12"/>
    <x v="1"/>
    <x v="0"/>
    <n v="14300.27"/>
    <x v="10"/>
    <x v="1"/>
    <x v="0"/>
    <x v="0"/>
    <x v="0"/>
    <x v="3"/>
  </r>
  <r>
    <x v="3"/>
    <x v="128"/>
    <x v="1"/>
    <x v="0"/>
    <n v="-258.75"/>
    <x v="10"/>
    <x v="1"/>
    <x v="0"/>
    <x v="0"/>
    <x v="0"/>
    <x v="3"/>
  </r>
  <r>
    <x v="3"/>
    <x v="80"/>
    <x v="1"/>
    <x v="135"/>
    <n v="41912.620000000003"/>
    <x v="33"/>
    <x v="1"/>
    <x v="7"/>
    <x v="2"/>
    <x v="0"/>
    <x v="3"/>
  </r>
  <r>
    <x v="3"/>
    <x v="159"/>
    <x v="1"/>
    <x v="136"/>
    <n v="1650"/>
    <x v="33"/>
    <x v="1"/>
    <x v="7"/>
    <x v="2"/>
    <x v="0"/>
    <x v="3"/>
  </r>
  <r>
    <x v="3"/>
    <x v="13"/>
    <x v="1"/>
    <x v="11"/>
    <n v="150"/>
    <x v="110"/>
    <x v="1"/>
    <x v="6"/>
    <x v="1"/>
    <x v="0"/>
    <x v="3"/>
  </r>
  <r>
    <x v="3"/>
    <x v="13"/>
    <x v="1"/>
    <x v="137"/>
    <n v="973"/>
    <x v="33"/>
    <x v="1"/>
    <x v="7"/>
    <x v="2"/>
    <x v="0"/>
    <x v="3"/>
  </r>
  <r>
    <x v="3"/>
    <x v="88"/>
    <x v="1"/>
    <x v="66"/>
    <n v="43.75"/>
    <x v="13"/>
    <x v="2"/>
    <x v="8"/>
    <x v="3"/>
    <x v="0"/>
    <x v="3"/>
  </r>
  <r>
    <x v="3"/>
    <x v="83"/>
    <x v="1"/>
    <x v="138"/>
    <n v="95.04"/>
    <x v="13"/>
    <x v="2"/>
    <x v="8"/>
    <x v="3"/>
    <x v="0"/>
    <x v="3"/>
  </r>
  <r>
    <x v="3"/>
    <x v="3"/>
    <x v="1"/>
    <x v="0"/>
    <n v="-52027.83"/>
    <x v="111"/>
    <x v="1"/>
    <x v="0"/>
    <x v="0"/>
    <x v="0"/>
    <x v="3"/>
  </r>
  <r>
    <x v="3"/>
    <x v="90"/>
    <x v="1"/>
    <x v="123"/>
    <n v="191.11"/>
    <x v="13"/>
    <x v="2"/>
    <x v="8"/>
    <x v="3"/>
    <x v="0"/>
    <x v="3"/>
  </r>
  <r>
    <x v="3"/>
    <x v="160"/>
    <x v="1"/>
    <x v="139"/>
    <n v="410.19"/>
    <x v="112"/>
    <x v="2"/>
    <x v="21"/>
    <x v="1"/>
    <x v="0"/>
    <x v="3"/>
  </r>
  <r>
    <x v="3"/>
    <x v="59"/>
    <x v="1"/>
    <x v="140"/>
    <n v="2642.5"/>
    <x v="33"/>
    <x v="1"/>
    <x v="7"/>
    <x v="2"/>
    <x v="0"/>
    <x v="3"/>
  </r>
  <r>
    <x v="4"/>
    <x v="51"/>
    <x v="1"/>
    <x v="29"/>
    <n v="172.5"/>
    <x v="113"/>
    <x v="3"/>
    <x v="6"/>
    <x v="1"/>
    <x v="0"/>
    <x v="4"/>
  </r>
  <r>
    <x v="4"/>
    <x v="20"/>
    <x v="1"/>
    <x v="141"/>
    <n v="-5987.5"/>
    <x v="17"/>
    <x v="3"/>
    <x v="0"/>
    <x v="0"/>
    <x v="0"/>
    <x v="4"/>
  </r>
  <r>
    <x v="4"/>
    <x v="13"/>
    <x v="1"/>
    <x v="142"/>
    <n v="-1400"/>
    <x v="34"/>
    <x v="3"/>
    <x v="0"/>
    <x v="0"/>
    <x v="0"/>
    <x v="4"/>
  </r>
  <r>
    <x v="4"/>
    <x v="161"/>
    <x v="1"/>
    <x v="0"/>
    <n v="-3250"/>
    <x v="114"/>
    <x v="3"/>
    <x v="0"/>
    <x v="0"/>
    <x v="0"/>
    <x v="4"/>
  </r>
  <r>
    <x v="4"/>
    <x v="162"/>
    <x v="5"/>
    <x v="0"/>
    <n v="115.98"/>
    <x v="9"/>
    <x v="4"/>
    <x v="0"/>
    <x v="0"/>
    <x v="0"/>
    <x v="4"/>
  </r>
  <r>
    <x v="4"/>
    <x v="85"/>
    <x v="1"/>
    <x v="143"/>
    <n v="25184.7"/>
    <x v="115"/>
    <x v="3"/>
    <x v="23"/>
    <x v="12"/>
    <x v="0"/>
    <x v="4"/>
  </r>
  <r>
    <x v="4"/>
    <x v="92"/>
    <x v="1"/>
    <x v="144"/>
    <n v="61.25"/>
    <x v="116"/>
    <x v="4"/>
    <x v="10"/>
    <x v="1"/>
    <x v="0"/>
    <x v="4"/>
  </r>
  <r>
    <x v="4"/>
    <x v="92"/>
    <x v="1"/>
    <x v="145"/>
    <n v="13777.22"/>
    <x v="117"/>
    <x v="3"/>
    <x v="24"/>
    <x v="13"/>
    <x v="0"/>
    <x v="4"/>
  </r>
  <r>
    <x v="4"/>
    <x v="92"/>
    <x v="4"/>
    <x v="0"/>
    <n v="149.56"/>
    <x v="9"/>
    <x v="4"/>
    <x v="0"/>
    <x v="0"/>
    <x v="0"/>
    <x v="4"/>
  </r>
  <r>
    <x v="4"/>
    <x v="92"/>
    <x v="5"/>
    <x v="0"/>
    <n v="38.659999999999997"/>
    <x v="9"/>
    <x v="4"/>
    <x v="0"/>
    <x v="0"/>
    <x v="0"/>
    <x v="4"/>
  </r>
  <r>
    <x v="4"/>
    <x v="163"/>
    <x v="4"/>
    <x v="0"/>
    <n v="74.78"/>
    <x v="9"/>
    <x v="4"/>
    <x v="0"/>
    <x v="0"/>
    <x v="0"/>
    <x v="4"/>
  </r>
  <r>
    <x v="4"/>
    <x v="24"/>
    <x v="1"/>
    <x v="146"/>
    <n v="35.979999999999997"/>
    <x v="118"/>
    <x v="4"/>
    <x v="25"/>
    <x v="1"/>
    <x v="0"/>
    <x v="4"/>
  </r>
  <r>
    <x v="4"/>
    <x v="24"/>
    <x v="1"/>
    <x v="147"/>
    <n v="138.88"/>
    <x v="119"/>
    <x v="4"/>
    <x v="25"/>
    <x v="1"/>
    <x v="0"/>
    <x v="4"/>
  </r>
  <r>
    <x v="4"/>
    <x v="25"/>
    <x v="1"/>
    <x v="104"/>
    <n v="1626.25"/>
    <x v="48"/>
    <x v="4"/>
    <x v="17"/>
    <x v="9"/>
    <x v="0"/>
    <x v="4"/>
  </r>
  <r>
    <x v="5"/>
    <x v="26"/>
    <x v="1"/>
    <x v="148"/>
    <n v="23100"/>
    <x v="39"/>
    <x v="6"/>
    <x v="12"/>
    <x v="6"/>
    <x v="0"/>
    <x v="1"/>
  </r>
  <r>
    <x v="5"/>
    <x v="26"/>
    <x v="1"/>
    <x v="149"/>
    <n v="12993.83"/>
    <x v="22"/>
    <x v="5"/>
    <x v="12"/>
    <x v="6"/>
    <x v="0"/>
    <x v="1"/>
  </r>
  <r>
    <x v="5"/>
    <x v="164"/>
    <x v="6"/>
    <x v="0"/>
    <n v="42.31"/>
    <x v="9"/>
    <x v="5"/>
    <x v="0"/>
    <x v="0"/>
    <x v="0"/>
    <x v="1"/>
  </r>
  <r>
    <x v="5"/>
    <x v="62"/>
    <x v="1"/>
    <x v="0"/>
    <n v="221.39"/>
    <x v="24"/>
    <x v="6"/>
    <x v="0"/>
    <x v="0"/>
    <x v="0"/>
    <x v="1"/>
  </r>
  <r>
    <x v="5"/>
    <x v="62"/>
    <x v="1"/>
    <x v="0"/>
    <n v="36784.5"/>
    <x v="120"/>
    <x v="5"/>
    <x v="0"/>
    <x v="0"/>
    <x v="0"/>
    <x v="1"/>
  </r>
  <r>
    <x v="5"/>
    <x v="64"/>
    <x v="1"/>
    <x v="150"/>
    <n v="24511.51"/>
    <x v="22"/>
    <x v="5"/>
    <x v="12"/>
    <x v="6"/>
    <x v="0"/>
    <x v="1"/>
  </r>
  <r>
    <x v="5"/>
    <x v="116"/>
    <x v="6"/>
    <x v="0"/>
    <n v="42.31"/>
    <x v="9"/>
    <x v="6"/>
    <x v="0"/>
    <x v="0"/>
    <x v="0"/>
    <x v="1"/>
  </r>
  <r>
    <x v="5"/>
    <x v="117"/>
    <x v="7"/>
    <x v="0"/>
    <n v="36.54"/>
    <x v="0"/>
    <x v="5"/>
    <x v="0"/>
    <x v="0"/>
    <x v="0"/>
    <x v="1"/>
  </r>
  <r>
    <x v="5"/>
    <x v="117"/>
    <x v="6"/>
    <x v="0"/>
    <n v="42.31"/>
    <x v="9"/>
    <x v="5"/>
    <x v="0"/>
    <x v="0"/>
    <x v="0"/>
    <x v="1"/>
  </r>
  <r>
    <x v="0"/>
    <x v="109"/>
    <x v="12"/>
    <x v="0"/>
    <n v="41.4"/>
    <x v="0"/>
    <x v="0"/>
    <x v="0"/>
    <x v="0"/>
    <x v="0"/>
    <x v="0"/>
  </r>
  <r>
    <x v="0"/>
    <x v="101"/>
    <x v="1"/>
    <x v="72"/>
    <n v="619.94000000000005"/>
    <x v="121"/>
    <x v="0"/>
    <x v="19"/>
    <x v="10"/>
    <x v="0"/>
    <x v="0"/>
  </r>
  <r>
    <x v="0"/>
    <x v="123"/>
    <x v="0"/>
    <x v="0"/>
    <n v="43.47"/>
    <x v="0"/>
    <x v="0"/>
    <x v="0"/>
    <x v="0"/>
    <x v="0"/>
    <x v="0"/>
  </r>
  <r>
    <x v="1"/>
    <x v="101"/>
    <x v="1"/>
    <x v="151"/>
    <n v="1053.8"/>
    <x v="122"/>
    <x v="0"/>
    <x v="26"/>
    <x v="1"/>
    <x v="0"/>
    <x v="1"/>
  </r>
  <r>
    <x v="1"/>
    <x v="5"/>
    <x v="1"/>
    <x v="152"/>
    <n v="792.5"/>
    <x v="123"/>
    <x v="0"/>
    <x v="1"/>
    <x v="1"/>
    <x v="0"/>
    <x v="1"/>
  </r>
  <r>
    <x v="1"/>
    <x v="6"/>
    <x v="1"/>
    <x v="153"/>
    <n v="85.15"/>
    <x v="4"/>
    <x v="0"/>
    <x v="3"/>
    <x v="1"/>
    <x v="0"/>
    <x v="1"/>
  </r>
  <r>
    <x v="1"/>
    <x v="47"/>
    <x v="1"/>
    <x v="154"/>
    <n v="76.92"/>
    <x v="4"/>
    <x v="0"/>
    <x v="3"/>
    <x v="1"/>
    <x v="0"/>
    <x v="1"/>
  </r>
  <r>
    <x v="1"/>
    <x v="8"/>
    <x v="2"/>
    <x v="155"/>
    <n v="-31.12"/>
    <x v="124"/>
    <x v="0"/>
    <x v="0"/>
    <x v="0"/>
    <x v="0"/>
    <x v="1"/>
  </r>
  <r>
    <x v="1"/>
    <x v="48"/>
    <x v="2"/>
    <x v="51"/>
    <n v="339.5"/>
    <x v="125"/>
    <x v="0"/>
    <x v="27"/>
    <x v="1"/>
    <x v="0"/>
    <x v="1"/>
  </r>
  <r>
    <x v="1"/>
    <x v="48"/>
    <x v="2"/>
    <x v="156"/>
    <n v="-97.72"/>
    <x v="44"/>
    <x v="0"/>
    <x v="0"/>
    <x v="0"/>
    <x v="0"/>
    <x v="1"/>
  </r>
  <r>
    <x v="1"/>
    <x v="9"/>
    <x v="1"/>
    <x v="132"/>
    <n v="-65.16"/>
    <x v="46"/>
    <x v="0"/>
    <x v="0"/>
    <x v="0"/>
    <x v="0"/>
    <x v="1"/>
  </r>
  <r>
    <x v="2"/>
    <x v="148"/>
    <x v="16"/>
    <x v="0"/>
    <n v="29.5"/>
    <x v="126"/>
    <x v="0"/>
    <x v="0"/>
    <x v="0"/>
    <x v="0"/>
    <x v="2"/>
  </r>
  <r>
    <x v="3"/>
    <x v="129"/>
    <x v="1"/>
    <x v="157"/>
    <n v="-78.78"/>
    <x v="75"/>
    <x v="1"/>
    <x v="0"/>
    <x v="0"/>
    <x v="0"/>
    <x v="3"/>
  </r>
  <r>
    <x v="3"/>
    <x v="159"/>
    <x v="1"/>
    <x v="158"/>
    <n v="566.91999999999996"/>
    <x v="127"/>
    <x v="7"/>
    <x v="6"/>
    <x v="1"/>
    <x v="0"/>
    <x v="3"/>
  </r>
  <r>
    <x v="3"/>
    <x v="165"/>
    <x v="1"/>
    <x v="159"/>
    <n v="20404.5"/>
    <x v="33"/>
    <x v="1"/>
    <x v="7"/>
    <x v="2"/>
    <x v="0"/>
    <x v="3"/>
  </r>
  <r>
    <x v="3"/>
    <x v="166"/>
    <x v="1"/>
    <x v="160"/>
    <n v="1994"/>
    <x v="33"/>
    <x v="1"/>
    <x v="7"/>
    <x v="2"/>
    <x v="0"/>
    <x v="3"/>
  </r>
  <r>
    <x v="3"/>
    <x v="14"/>
    <x v="1"/>
    <x v="161"/>
    <n v="131.25"/>
    <x v="18"/>
    <x v="1"/>
    <x v="8"/>
    <x v="5"/>
    <x v="0"/>
    <x v="3"/>
  </r>
  <r>
    <x v="3"/>
    <x v="101"/>
    <x v="1"/>
    <x v="114"/>
    <n v="0"/>
    <x v="33"/>
    <x v="1"/>
    <x v="7"/>
    <x v="2"/>
    <x v="0"/>
    <x v="3"/>
  </r>
  <r>
    <x v="3"/>
    <x v="57"/>
    <x v="1"/>
    <x v="100"/>
    <n v="47.64"/>
    <x v="13"/>
    <x v="2"/>
    <x v="8"/>
    <x v="3"/>
    <x v="0"/>
    <x v="3"/>
  </r>
  <r>
    <x v="3"/>
    <x v="24"/>
    <x v="1"/>
    <x v="62"/>
    <n v="-995"/>
    <x v="128"/>
    <x v="1"/>
    <x v="16"/>
    <x v="8"/>
    <x v="0"/>
    <x v="3"/>
  </r>
  <r>
    <x v="4"/>
    <x v="20"/>
    <x v="1"/>
    <x v="32"/>
    <n v="1125"/>
    <x v="15"/>
    <x v="3"/>
    <x v="8"/>
    <x v="4"/>
    <x v="0"/>
    <x v="4"/>
  </r>
  <r>
    <x v="4"/>
    <x v="13"/>
    <x v="1"/>
    <x v="162"/>
    <n v="-1850"/>
    <x v="62"/>
    <x v="3"/>
    <x v="0"/>
    <x v="0"/>
    <x v="0"/>
    <x v="4"/>
  </r>
  <r>
    <x v="4"/>
    <x v="13"/>
    <x v="1"/>
    <x v="163"/>
    <n v="1400"/>
    <x v="62"/>
    <x v="3"/>
    <x v="17"/>
    <x v="11"/>
    <x v="0"/>
    <x v="4"/>
  </r>
  <r>
    <x v="4"/>
    <x v="22"/>
    <x v="1"/>
    <x v="164"/>
    <n v="525"/>
    <x v="18"/>
    <x v="3"/>
    <x v="8"/>
    <x v="5"/>
    <x v="0"/>
    <x v="4"/>
  </r>
  <r>
    <x v="4"/>
    <x v="167"/>
    <x v="1"/>
    <x v="165"/>
    <n v="2887.5"/>
    <x v="18"/>
    <x v="3"/>
    <x v="8"/>
    <x v="5"/>
    <x v="0"/>
    <x v="4"/>
  </r>
  <r>
    <x v="4"/>
    <x v="36"/>
    <x v="1"/>
    <x v="166"/>
    <n v="131.25"/>
    <x v="18"/>
    <x v="3"/>
    <x v="8"/>
    <x v="5"/>
    <x v="0"/>
    <x v="4"/>
  </r>
  <r>
    <x v="4"/>
    <x v="166"/>
    <x v="1"/>
    <x v="167"/>
    <n v="525"/>
    <x v="18"/>
    <x v="3"/>
    <x v="8"/>
    <x v="5"/>
    <x v="0"/>
    <x v="4"/>
  </r>
  <r>
    <x v="4"/>
    <x v="16"/>
    <x v="1"/>
    <x v="0"/>
    <n v="286.67"/>
    <x v="14"/>
    <x v="3"/>
    <x v="0"/>
    <x v="0"/>
    <x v="0"/>
    <x v="4"/>
  </r>
  <r>
    <x v="4"/>
    <x v="101"/>
    <x v="1"/>
    <x v="168"/>
    <n v="35810.410000000003"/>
    <x v="129"/>
    <x v="3"/>
    <x v="28"/>
    <x v="14"/>
    <x v="0"/>
    <x v="4"/>
  </r>
  <r>
    <x v="4"/>
    <x v="85"/>
    <x v="1"/>
    <x v="169"/>
    <n v="74189.59"/>
    <x v="129"/>
    <x v="3"/>
    <x v="28"/>
    <x v="14"/>
    <x v="0"/>
    <x v="4"/>
  </r>
  <r>
    <x v="4"/>
    <x v="85"/>
    <x v="1"/>
    <x v="170"/>
    <n v="0"/>
    <x v="115"/>
    <x v="3"/>
    <x v="23"/>
    <x v="12"/>
    <x v="0"/>
    <x v="4"/>
  </r>
  <r>
    <x v="4"/>
    <x v="24"/>
    <x v="1"/>
    <x v="171"/>
    <n v="30"/>
    <x v="130"/>
    <x v="4"/>
    <x v="29"/>
    <x v="1"/>
    <x v="0"/>
    <x v="4"/>
  </r>
  <r>
    <x v="4"/>
    <x v="24"/>
    <x v="1"/>
    <x v="43"/>
    <n v="7400"/>
    <x v="85"/>
    <x v="4"/>
    <x v="17"/>
    <x v="9"/>
    <x v="0"/>
    <x v="4"/>
  </r>
  <r>
    <x v="4"/>
    <x v="24"/>
    <x v="1"/>
    <x v="43"/>
    <n v="5757.5"/>
    <x v="48"/>
    <x v="4"/>
    <x v="17"/>
    <x v="9"/>
    <x v="0"/>
    <x v="4"/>
  </r>
  <r>
    <x v="4"/>
    <x v="24"/>
    <x v="1"/>
    <x v="172"/>
    <n v="71275.97"/>
    <x v="115"/>
    <x v="4"/>
    <x v="23"/>
    <x v="15"/>
    <x v="0"/>
    <x v="4"/>
  </r>
  <r>
    <x v="4"/>
    <x v="123"/>
    <x v="5"/>
    <x v="0"/>
    <n v="38.659999999999997"/>
    <x v="9"/>
    <x v="4"/>
    <x v="0"/>
    <x v="0"/>
    <x v="0"/>
    <x v="4"/>
  </r>
  <r>
    <x v="4"/>
    <x v="17"/>
    <x v="1"/>
    <x v="15"/>
    <n v="1990.74"/>
    <x v="13"/>
    <x v="3"/>
    <x v="8"/>
    <x v="3"/>
    <x v="0"/>
    <x v="4"/>
  </r>
  <r>
    <x v="4"/>
    <x v="10"/>
    <x v="1"/>
    <x v="173"/>
    <n v="35818.089999999997"/>
    <x v="131"/>
    <x v="4"/>
    <x v="28"/>
    <x v="1"/>
    <x v="0"/>
    <x v="4"/>
  </r>
  <r>
    <x v="4"/>
    <x v="25"/>
    <x v="1"/>
    <x v="104"/>
    <n v="1626.25"/>
    <x v="38"/>
    <x v="4"/>
    <x v="17"/>
    <x v="9"/>
    <x v="0"/>
    <x v="4"/>
  </r>
  <r>
    <x v="5"/>
    <x v="26"/>
    <x v="1"/>
    <x v="174"/>
    <n v="247.94"/>
    <x v="22"/>
    <x v="5"/>
    <x v="12"/>
    <x v="6"/>
    <x v="0"/>
    <x v="1"/>
  </r>
  <r>
    <x v="5"/>
    <x v="168"/>
    <x v="6"/>
    <x v="0"/>
    <n v="42.31"/>
    <x v="9"/>
    <x v="5"/>
    <x v="0"/>
    <x v="0"/>
    <x v="0"/>
    <x v="1"/>
  </r>
  <r>
    <x v="5"/>
    <x v="169"/>
    <x v="6"/>
    <x v="0"/>
    <n v="42.31"/>
    <x v="9"/>
    <x v="5"/>
    <x v="0"/>
    <x v="0"/>
    <x v="0"/>
    <x v="1"/>
  </r>
  <r>
    <x v="5"/>
    <x v="170"/>
    <x v="6"/>
    <x v="0"/>
    <n v="42.31"/>
    <x v="9"/>
    <x v="5"/>
    <x v="0"/>
    <x v="0"/>
    <x v="0"/>
    <x v="1"/>
  </r>
  <r>
    <x v="5"/>
    <x v="171"/>
    <x v="6"/>
    <x v="0"/>
    <n v="42.31"/>
    <x v="9"/>
    <x v="5"/>
    <x v="0"/>
    <x v="0"/>
    <x v="0"/>
    <x v="1"/>
  </r>
  <r>
    <x v="5"/>
    <x v="172"/>
    <x v="6"/>
    <x v="0"/>
    <n v="42.31"/>
    <x v="9"/>
    <x v="5"/>
    <x v="0"/>
    <x v="0"/>
    <x v="0"/>
    <x v="1"/>
  </r>
  <r>
    <x v="5"/>
    <x v="173"/>
    <x v="6"/>
    <x v="0"/>
    <n v="42.31"/>
    <x v="9"/>
    <x v="6"/>
    <x v="0"/>
    <x v="0"/>
    <x v="0"/>
    <x v="1"/>
  </r>
  <r>
    <x v="5"/>
    <x v="64"/>
    <x v="1"/>
    <x v="175"/>
    <n v="949.18"/>
    <x v="22"/>
    <x v="5"/>
    <x v="12"/>
    <x v="6"/>
    <x v="0"/>
    <x v="1"/>
  </r>
  <r>
    <x v="5"/>
    <x v="34"/>
    <x v="10"/>
    <x v="0"/>
    <n v="50.48"/>
    <x v="9"/>
    <x v="5"/>
    <x v="0"/>
    <x v="0"/>
    <x v="0"/>
    <x v="1"/>
  </r>
  <r>
    <x v="5"/>
    <x v="138"/>
    <x v="1"/>
    <x v="176"/>
    <n v="37385.019999999997"/>
    <x v="39"/>
    <x v="6"/>
    <x v="12"/>
    <x v="6"/>
    <x v="0"/>
    <x v="1"/>
  </r>
  <r>
    <x v="5"/>
    <x v="138"/>
    <x v="1"/>
    <x v="177"/>
    <n v="2873.77"/>
    <x v="22"/>
    <x v="5"/>
    <x v="12"/>
    <x v="6"/>
    <x v="0"/>
    <x v="1"/>
  </r>
  <r>
    <x v="5"/>
    <x v="174"/>
    <x v="7"/>
    <x v="0"/>
    <n v="36.54"/>
    <x v="0"/>
    <x v="6"/>
    <x v="0"/>
    <x v="0"/>
    <x v="0"/>
    <x v="1"/>
  </r>
  <r>
    <x v="5"/>
    <x v="175"/>
    <x v="6"/>
    <x v="0"/>
    <n v="42.31"/>
    <x v="9"/>
    <x v="5"/>
    <x v="0"/>
    <x v="0"/>
    <x v="0"/>
    <x v="1"/>
  </r>
  <r>
    <x v="5"/>
    <x v="176"/>
    <x v="6"/>
    <x v="0"/>
    <n v="42.31"/>
    <x v="9"/>
    <x v="5"/>
    <x v="0"/>
    <x v="0"/>
    <x v="0"/>
    <x v="1"/>
  </r>
  <r>
    <x v="5"/>
    <x v="165"/>
    <x v="1"/>
    <x v="178"/>
    <n v="2921.16"/>
    <x v="39"/>
    <x v="6"/>
    <x v="12"/>
    <x v="6"/>
    <x v="0"/>
    <x v="1"/>
  </r>
  <r>
    <x v="5"/>
    <x v="165"/>
    <x v="6"/>
    <x v="0"/>
    <n v="42.31"/>
    <x v="9"/>
    <x v="5"/>
    <x v="0"/>
    <x v="0"/>
    <x v="0"/>
    <x v="1"/>
  </r>
  <r>
    <x v="5"/>
    <x v="177"/>
    <x v="10"/>
    <x v="0"/>
    <n v="50.48"/>
    <x v="9"/>
    <x v="5"/>
    <x v="0"/>
    <x v="0"/>
    <x v="0"/>
    <x v="1"/>
  </r>
  <r>
    <x v="5"/>
    <x v="178"/>
    <x v="6"/>
    <x v="0"/>
    <n v="42.31"/>
    <x v="9"/>
    <x v="5"/>
    <x v="0"/>
    <x v="0"/>
    <x v="0"/>
    <x v="1"/>
  </r>
  <r>
    <x v="5"/>
    <x v="179"/>
    <x v="10"/>
    <x v="0"/>
    <n v="50.48"/>
    <x v="9"/>
    <x v="6"/>
    <x v="0"/>
    <x v="0"/>
    <x v="0"/>
    <x v="1"/>
  </r>
  <r>
    <x v="5"/>
    <x v="180"/>
    <x v="10"/>
    <x v="0"/>
    <n v="50.48"/>
    <x v="9"/>
    <x v="6"/>
    <x v="0"/>
    <x v="0"/>
    <x v="0"/>
    <x v="1"/>
  </r>
  <r>
    <x v="5"/>
    <x v="181"/>
    <x v="10"/>
    <x v="0"/>
    <n v="50.48"/>
    <x v="9"/>
    <x v="6"/>
    <x v="0"/>
    <x v="0"/>
    <x v="0"/>
    <x v="1"/>
  </r>
  <r>
    <x v="5"/>
    <x v="182"/>
    <x v="10"/>
    <x v="0"/>
    <n v="50.48"/>
    <x v="9"/>
    <x v="6"/>
    <x v="0"/>
    <x v="0"/>
    <x v="0"/>
    <x v="1"/>
  </r>
  <r>
    <x v="5"/>
    <x v="183"/>
    <x v="1"/>
    <x v="179"/>
    <n v="21.02"/>
    <x v="22"/>
    <x v="5"/>
    <x v="12"/>
    <x v="6"/>
    <x v="0"/>
    <x v="1"/>
  </r>
  <r>
    <x v="5"/>
    <x v="183"/>
    <x v="10"/>
    <x v="0"/>
    <n v="50.48"/>
    <x v="9"/>
    <x v="6"/>
    <x v="0"/>
    <x v="0"/>
    <x v="0"/>
    <x v="1"/>
  </r>
  <r>
    <x v="5"/>
    <x v="184"/>
    <x v="10"/>
    <x v="0"/>
    <n v="50.48"/>
    <x v="9"/>
    <x v="6"/>
    <x v="0"/>
    <x v="0"/>
    <x v="0"/>
    <x v="1"/>
  </r>
  <r>
    <x v="5"/>
    <x v="185"/>
    <x v="1"/>
    <x v="180"/>
    <n v="746.1"/>
    <x v="22"/>
    <x v="5"/>
    <x v="12"/>
    <x v="6"/>
    <x v="0"/>
    <x v="1"/>
  </r>
  <r>
    <x v="5"/>
    <x v="186"/>
    <x v="1"/>
    <x v="181"/>
    <n v="-585"/>
    <x v="132"/>
    <x v="6"/>
    <x v="0"/>
    <x v="0"/>
    <x v="0"/>
    <x v="1"/>
  </r>
  <r>
    <x v="5"/>
    <x v="187"/>
    <x v="10"/>
    <x v="0"/>
    <n v="60.15"/>
    <x v="9"/>
    <x v="6"/>
    <x v="0"/>
    <x v="0"/>
    <x v="0"/>
    <x v="1"/>
  </r>
  <r>
    <x v="5"/>
    <x v="17"/>
    <x v="1"/>
    <x v="182"/>
    <n v="83.67"/>
    <x v="133"/>
    <x v="8"/>
    <x v="6"/>
    <x v="1"/>
    <x v="0"/>
    <x v="1"/>
  </r>
  <r>
    <x v="9"/>
    <x v="87"/>
    <x v="1"/>
    <x v="76"/>
    <n v="1069.79"/>
    <x v="57"/>
    <x v="9"/>
    <x v="6"/>
    <x v="1"/>
    <x v="0"/>
    <x v="4"/>
  </r>
  <r>
    <x v="9"/>
    <x v="80"/>
    <x v="1"/>
    <x v="183"/>
    <n v="14290.5"/>
    <x v="33"/>
    <x v="9"/>
    <x v="7"/>
    <x v="16"/>
    <x v="0"/>
    <x v="4"/>
  </r>
  <r>
    <x v="9"/>
    <x v="14"/>
    <x v="1"/>
    <x v="184"/>
    <n v="35111.03"/>
    <x v="134"/>
    <x v="9"/>
    <x v="7"/>
    <x v="16"/>
    <x v="0"/>
    <x v="4"/>
  </r>
  <r>
    <x v="9"/>
    <x v="188"/>
    <x v="1"/>
    <x v="185"/>
    <n v="199.5"/>
    <x v="135"/>
    <x v="9"/>
    <x v="15"/>
    <x v="17"/>
    <x v="0"/>
    <x v="4"/>
  </r>
  <r>
    <x v="9"/>
    <x v="188"/>
    <x v="1"/>
    <x v="185"/>
    <n v="204.38"/>
    <x v="136"/>
    <x v="9"/>
    <x v="15"/>
    <x v="17"/>
    <x v="0"/>
    <x v="4"/>
  </r>
  <r>
    <x v="9"/>
    <x v="188"/>
    <x v="1"/>
    <x v="185"/>
    <n v="2144.06"/>
    <x v="137"/>
    <x v="9"/>
    <x v="15"/>
    <x v="17"/>
    <x v="0"/>
    <x v="4"/>
  </r>
  <r>
    <x v="9"/>
    <x v="188"/>
    <x v="1"/>
    <x v="185"/>
    <n v="167.96"/>
    <x v="138"/>
    <x v="9"/>
    <x v="15"/>
    <x v="17"/>
    <x v="0"/>
    <x v="4"/>
  </r>
  <r>
    <x v="9"/>
    <x v="188"/>
    <x v="1"/>
    <x v="185"/>
    <n v="711.11"/>
    <x v="139"/>
    <x v="9"/>
    <x v="15"/>
    <x v="17"/>
    <x v="0"/>
    <x v="4"/>
  </r>
  <r>
    <x v="9"/>
    <x v="188"/>
    <x v="1"/>
    <x v="185"/>
    <n v="1202.24"/>
    <x v="140"/>
    <x v="9"/>
    <x v="15"/>
    <x v="17"/>
    <x v="0"/>
    <x v="4"/>
  </r>
  <r>
    <x v="9"/>
    <x v="188"/>
    <x v="1"/>
    <x v="185"/>
    <n v="138.09"/>
    <x v="141"/>
    <x v="9"/>
    <x v="15"/>
    <x v="17"/>
    <x v="0"/>
    <x v="4"/>
  </r>
  <r>
    <x v="9"/>
    <x v="188"/>
    <x v="1"/>
    <x v="185"/>
    <n v="1518.4"/>
    <x v="142"/>
    <x v="9"/>
    <x v="15"/>
    <x v="17"/>
    <x v="0"/>
    <x v="4"/>
  </r>
  <r>
    <x v="9"/>
    <x v="188"/>
    <x v="1"/>
    <x v="185"/>
    <n v="96.3"/>
    <x v="143"/>
    <x v="9"/>
    <x v="15"/>
    <x v="17"/>
    <x v="0"/>
    <x v="4"/>
  </r>
  <r>
    <x v="9"/>
    <x v="188"/>
    <x v="1"/>
    <x v="185"/>
    <n v="630.79999999999995"/>
    <x v="144"/>
    <x v="9"/>
    <x v="15"/>
    <x v="17"/>
    <x v="0"/>
    <x v="4"/>
  </r>
  <r>
    <x v="9"/>
    <x v="188"/>
    <x v="1"/>
    <x v="185"/>
    <n v="84.24"/>
    <x v="145"/>
    <x v="9"/>
    <x v="15"/>
    <x v="17"/>
    <x v="0"/>
    <x v="4"/>
  </r>
  <r>
    <x v="9"/>
    <x v="189"/>
    <x v="8"/>
    <x v="0"/>
    <n v="37.64"/>
    <x v="0"/>
    <x v="9"/>
    <x v="0"/>
    <x v="0"/>
    <x v="0"/>
    <x v="4"/>
  </r>
  <r>
    <x v="9"/>
    <x v="190"/>
    <x v="1"/>
    <x v="186"/>
    <n v="24060"/>
    <x v="146"/>
    <x v="9"/>
    <x v="15"/>
    <x v="17"/>
    <x v="0"/>
    <x v="4"/>
  </r>
  <r>
    <x v="9"/>
    <x v="191"/>
    <x v="1"/>
    <x v="187"/>
    <n v="113.4"/>
    <x v="147"/>
    <x v="9"/>
    <x v="15"/>
    <x v="17"/>
    <x v="0"/>
    <x v="4"/>
  </r>
  <r>
    <x v="9"/>
    <x v="191"/>
    <x v="1"/>
    <x v="187"/>
    <n v="2127.69"/>
    <x v="148"/>
    <x v="9"/>
    <x v="15"/>
    <x v="17"/>
    <x v="0"/>
    <x v="4"/>
  </r>
  <r>
    <x v="9"/>
    <x v="191"/>
    <x v="1"/>
    <x v="187"/>
    <n v="1652.4"/>
    <x v="149"/>
    <x v="9"/>
    <x v="15"/>
    <x v="17"/>
    <x v="0"/>
    <x v="4"/>
  </r>
  <r>
    <x v="9"/>
    <x v="192"/>
    <x v="1"/>
    <x v="188"/>
    <n v="1050.5"/>
    <x v="150"/>
    <x v="9"/>
    <x v="15"/>
    <x v="1"/>
    <x v="0"/>
    <x v="4"/>
  </r>
  <r>
    <x v="9"/>
    <x v="192"/>
    <x v="6"/>
    <x v="0"/>
    <n v="87.16"/>
    <x v="9"/>
    <x v="9"/>
    <x v="0"/>
    <x v="0"/>
    <x v="0"/>
    <x v="4"/>
  </r>
  <r>
    <x v="9"/>
    <x v="193"/>
    <x v="1"/>
    <x v="189"/>
    <n v="875"/>
    <x v="151"/>
    <x v="9"/>
    <x v="30"/>
    <x v="18"/>
    <x v="0"/>
    <x v="4"/>
  </r>
  <r>
    <x v="9"/>
    <x v="194"/>
    <x v="1"/>
    <x v="190"/>
    <n v="42466.16"/>
    <x v="152"/>
    <x v="9"/>
    <x v="15"/>
    <x v="19"/>
    <x v="0"/>
    <x v="4"/>
  </r>
  <r>
    <x v="9"/>
    <x v="195"/>
    <x v="1"/>
    <x v="191"/>
    <n v="63410"/>
    <x v="153"/>
    <x v="9"/>
    <x v="15"/>
    <x v="19"/>
    <x v="0"/>
    <x v="4"/>
  </r>
  <r>
    <x v="9"/>
    <x v="195"/>
    <x v="12"/>
    <x v="0"/>
    <n v="165.6"/>
    <x v="0"/>
    <x v="9"/>
    <x v="0"/>
    <x v="0"/>
    <x v="0"/>
    <x v="4"/>
  </r>
  <r>
    <x v="9"/>
    <x v="196"/>
    <x v="1"/>
    <x v="192"/>
    <n v="3460.32"/>
    <x v="154"/>
    <x v="9"/>
    <x v="15"/>
    <x v="17"/>
    <x v="0"/>
    <x v="4"/>
  </r>
  <r>
    <x v="9"/>
    <x v="197"/>
    <x v="6"/>
    <x v="0"/>
    <n v="43.58"/>
    <x v="9"/>
    <x v="9"/>
    <x v="0"/>
    <x v="0"/>
    <x v="0"/>
    <x v="4"/>
  </r>
  <r>
    <x v="9"/>
    <x v="198"/>
    <x v="6"/>
    <x v="0"/>
    <n v="43.58"/>
    <x v="9"/>
    <x v="9"/>
    <x v="0"/>
    <x v="0"/>
    <x v="0"/>
    <x v="4"/>
  </r>
  <r>
    <x v="9"/>
    <x v="199"/>
    <x v="1"/>
    <x v="193"/>
    <n v="5970"/>
    <x v="155"/>
    <x v="9"/>
    <x v="15"/>
    <x v="20"/>
    <x v="0"/>
    <x v="4"/>
  </r>
  <r>
    <x v="9"/>
    <x v="200"/>
    <x v="1"/>
    <x v="194"/>
    <n v="973.27"/>
    <x v="156"/>
    <x v="9"/>
    <x v="21"/>
    <x v="1"/>
    <x v="0"/>
    <x v="4"/>
  </r>
  <r>
    <x v="9"/>
    <x v="200"/>
    <x v="1"/>
    <x v="195"/>
    <n v="4720"/>
    <x v="157"/>
    <x v="9"/>
    <x v="16"/>
    <x v="21"/>
    <x v="0"/>
    <x v="4"/>
  </r>
  <r>
    <x v="9"/>
    <x v="201"/>
    <x v="6"/>
    <x v="0"/>
    <n v="43.58"/>
    <x v="9"/>
    <x v="9"/>
    <x v="0"/>
    <x v="0"/>
    <x v="0"/>
    <x v="4"/>
  </r>
  <r>
    <x v="9"/>
    <x v="202"/>
    <x v="1"/>
    <x v="196"/>
    <n v="973.27"/>
    <x v="158"/>
    <x v="9"/>
    <x v="21"/>
    <x v="1"/>
    <x v="0"/>
    <x v="4"/>
  </r>
  <r>
    <x v="5"/>
    <x v="203"/>
    <x v="6"/>
    <x v="0"/>
    <n v="42.31"/>
    <x v="9"/>
    <x v="5"/>
    <x v="0"/>
    <x v="0"/>
    <x v="0"/>
    <x v="1"/>
  </r>
  <r>
    <x v="5"/>
    <x v="204"/>
    <x v="10"/>
    <x v="0"/>
    <n v="50.48"/>
    <x v="9"/>
    <x v="5"/>
    <x v="0"/>
    <x v="0"/>
    <x v="0"/>
    <x v="1"/>
  </r>
  <r>
    <x v="5"/>
    <x v="177"/>
    <x v="6"/>
    <x v="0"/>
    <n v="42.31"/>
    <x v="9"/>
    <x v="5"/>
    <x v="0"/>
    <x v="0"/>
    <x v="0"/>
    <x v="1"/>
  </r>
  <r>
    <x v="5"/>
    <x v="205"/>
    <x v="6"/>
    <x v="0"/>
    <n v="42.31"/>
    <x v="9"/>
    <x v="5"/>
    <x v="0"/>
    <x v="0"/>
    <x v="0"/>
    <x v="1"/>
  </r>
  <r>
    <x v="5"/>
    <x v="166"/>
    <x v="1"/>
    <x v="0"/>
    <n v="600.66999999999996"/>
    <x v="23"/>
    <x v="5"/>
    <x v="0"/>
    <x v="0"/>
    <x v="0"/>
    <x v="1"/>
  </r>
  <r>
    <x v="5"/>
    <x v="166"/>
    <x v="1"/>
    <x v="197"/>
    <n v="825"/>
    <x v="159"/>
    <x v="6"/>
    <x v="12"/>
    <x v="1"/>
    <x v="0"/>
    <x v="1"/>
  </r>
  <r>
    <x v="5"/>
    <x v="206"/>
    <x v="10"/>
    <x v="0"/>
    <n v="50.48"/>
    <x v="9"/>
    <x v="6"/>
    <x v="0"/>
    <x v="0"/>
    <x v="0"/>
    <x v="1"/>
  </r>
  <r>
    <x v="5"/>
    <x v="180"/>
    <x v="1"/>
    <x v="198"/>
    <n v="347128.73"/>
    <x v="22"/>
    <x v="5"/>
    <x v="12"/>
    <x v="6"/>
    <x v="0"/>
    <x v="1"/>
  </r>
  <r>
    <x v="5"/>
    <x v="180"/>
    <x v="1"/>
    <x v="199"/>
    <n v="-16807.5"/>
    <x v="160"/>
    <x v="5"/>
    <x v="0"/>
    <x v="0"/>
    <x v="0"/>
    <x v="1"/>
  </r>
  <r>
    <x v="5"/>
    <x v="180"/>
    <x v="1"/>
    <x v="200"/>
    <n v="-16807.5"/>
    <x v="161"/>
    <x v="5"/>
    <x v="0"/>
    <x v="0"/>
    <x v="0"/>
    <x v="1"/>
  </r>
  <r>
    <x v="5"/>
    <x v="207"/>
    <x v="10"/>
    <x v="0"/>
    <n v="50.48"/>
    <x v="9"/>
    <x v="6"/>
    <x v="0"/>
    <x v="0"/>
    <x v="0"/>
    <x v="1"/>
  </r>
  <r>
    <x v="5"/>
    <x v="208"/>
    <x v="1"/>
    <x v="201"/>
    <n v="36016.61"/>
    <x v="22"/>
    <x v="5"/>
    <x v="12"/>
    <x v="6"/>
    <x v="0"/>
    <x v="1"/>
  </r>
  <r>
    <x v="5"/>
    <x v="208"/>
    <x v="1"/>
    <x v="202"/>
    <n v="4529.18"/>
    <x v="22"/>
    <x v="5"/>
    <x v="12"/>
    <x v="6"/>
    <x v="0"/>
    <x v="1"/>
  </r>
  <r>
    <x v="5"/>
    <x v="208"/>
    <x v="1"/>
    <x v="203"/>
    <n v="825"/>
    <x v="22"/>
    <x v="5"/>
    <x v="12"/>
    <x v="6"/>
    <x v="0"/>
    <x v="1"/>
  </r>
  <r>
    <x v="5"/>
    <x v="209"/>
    <x v="10"/>
    <x v="0"/>
    <n v="50.48"/>
    <x v="9"/>
    <x v="6"/>
    <x v="0"/>
    <x v="0"/>
    <x v="0"/>
    <x v="1"/>
  </r>
  <r>
    <x v="5"/>
    <x v="210"/>
    <x v="10"/>
    <x v="0"/>
    <n v="50.48"/>
    <x v="9"/>
    <x v="6"/>
    <x v="0"/>
    <x v="0"/>
    <x v="0"/>
    <x v="1"/>
  </r>
  <r>
    <x v="5"/>
    <x v="14"/>
    <x v="1"/>
    <x v="204"/>
    <n v="-4251.82"/>
    <x v="162"/>
    <x v="8"/>
    <x v="0"/>
    <x v="0"/>
    <x v="0"/>
    <x v="1"/>
  </r>
  <r>
    <x v="5"/>
    <x v="186"/>
    <x v="1"/>
    <x v="205"/>
    <n v="4694.16"/>
    <x v="22"/>
    <x v="5"/>
    <x v="12"/>
    <x v="6"/>
    <x v="0"/>
    <x v="1"/>
  </r>
  <r>
    <x v="5"/>
    <x v="211"/>
    <x v="1"/>
    <x v="206"/>
    <n v="4677.3599999999997"/>
    <x v="22"/>
    <x v="5"/>
    <x v="12"/>
    <x v="6"/>
    <x v="0"/>
    <x v="1"/>
  </r>
  <r>
    <x v="5"/>
    <x v="16"/>
    <x v="1"/>
    <x v="207"/>
    <n v="239.07"/>
    <x v="163"/>
    <x v="6"/>
    <x v="6"/>
    <x v="1"/>
    <x v="0"/>
    <x v="1"/>
  </r>
  <r>
    <x v="9"/>
    <x v="131"/>
    <x v="1"/>
    <x v="0"/>
    <n v="231550.97"/>
    <x v="164"/>
    <x v="9"/>
    <x v="0"/>
    <x v="0"/>
    <x v="0"/>
    <x v="4"/>
  </r>
  <r>
    <x v="9"/>
    <x v="188"/>
    <x v="1"/>
    <x v="185"/>
    <n v="1151.78"/>
    <x v="165"/>
    <x v="9"/>
    <x v="15"/>
    <x v="17"/>
    <x v="0"/>
    <x v="4"/>
  </r>
  <r>
    <x v="9"/>
    <x v="188"/>
    <x v="1"/>
    <x v="185"/>
    <n v="542.08000000000004"/>
    <x v="166"/>
    <x v="9"/>
    <x v="15"/>
    <x v="17"/>
    <x v="0"/>
    <x v="4"/>
  </r>
  <r>
    <x v="9"/>
    <x v="188"/>
    <x v="1"/>
    <x v="185"/>
    <n v="77.86"/>
    <x v="167"/>
    <x v="9"/>
    <x v="15"/>
    <x v="17"/>
    <x v="0"/>
    <x v="4"/>
  </r>
  <r>
    <x v="9"/>
    <x v="188"/>
    <x v="1"/>
    <x v="185"/>
    <n v="504"/>
    <x v="168"/>
    <x v="9"/>
    <x v="15"/>
    <x v="17"/>
    <x v="0"/>
    <x v="4"/>
  </r>
  <r>
    <x v="9"/>
    <x v="188"/>
    <x v="1"/>
    <x v="185"/>
    <n v="29.97"/>
    <x v="169"/>
    <x v="9"/>
    <x v="15"/>
    <x v="17"/>
    <x v="0"/>
    <x v="4"/>
  </r>
  <r>
    <x v="9"/>
    <x v="188"/>
    <x v="1"/>
    <x v="185"/>
    <n v="768.58"/>
    <x v="170"/>
    <x v="9"/>
    <x v="15"/>
    <x v="17"/>
    <x v="0"/>
    <x v="4"/>
  </r>
  <r>
    <x v="9"/>
    <x v="188"/>
    <x v="1"/>
    <x v="185"/>
    <n v="5315"/>
    <x v="171"/>
    <x v="9"/>
    <x v="15"/>
    <x v="17"/>
    <x v="0"/>
    <x v="4"/>
  </r>
  <r>
    <x v="9"/>
    <x v="188"/>
    <x v="1"/>
    <x v="185"/>
    <n v="205.87"/>
    <x v="172"/>
    <x v="9"/>
    <x v="15"/>
    <x v="17"/>
    <x v="0"/>
    <x v="4"/>
  </r>
  <r>
    <x v="9"/>
    <x v="188"/>
    <x v="1"/>
    <x v="185"/>
    <n v="1242.54"/>
    <x v="173"/>
    <x v="9"/>
    <x v="15"/>
    <x v="17"/>
    <x v="0"/>
    <x v="4"/>
  </r>
  <r>
    <x v="9"/>
    <x v="188"/>
    <x v="1"/>
    <x v="185"/>
    <n v="126.54"/>
    <x v="174"/>
    <x v="9"/>
    <x v="15"/>
    <x v="17"/>
    <x v="0"/>
    <x v="4"/>
  </r>
  <r>
    <x v="9"/>
    <x v="188"/>
    <x v="1"/>
    <x v="208"/>
    <n v="-907.2"/>
    <x v="175"/>
    <x v="9"/>
    <x v="0"/>
    <x v="0"/>
    <x v="0"/>
    <x v="4"/>
  </r>
  <r>
    <x v="9"/>
    <x v="188"/>
    <x v="1"/>
    <x v="209"/>
    <n v="907.2"/>
    <x v="176"/>
    <x v="9"/>
    <x v="15"/>
    <x v="1"/>
    <x v="0"/>
    <x v="4"/>
  </r>
  <r>
    <x v="9"/>
    <x v="212"/>
    <x v="1"/>
    <x v="210"/>
    <n v="75224.5"/>
    <x v="177"/>
    <x v="9"/>
    <x v="15"/>
    <x v="17"/>
    <x v="0"/>
    <x v="4"/>
  </r>
  <r>
    <x v="9"/>
    <x v="191"/>
    <x v="1"/>
    <x v="187"/>
    <n v="495"/>
    <x v="178"/>
    <x v="9"/>
    <x v="15"/>
    <x v="17"/>
    <x v="0"/>
    <x v="4"/>
  </r>
  <r>
    <x v="9"/>
    <x v="191"/>
    <x v="7"/>
    <x v="0"/>
    <n v="37.64"/>
    <x v="0"/>
    <x v="9"/>
    <x v="0"/>
    <x v="0"/>
    <x v="0"/>
    <x v="4"/>
  </r>
  <r>
    <x v="9"/>
    <x v="213"/>
    <x v="1"/>
    <x v="0"/>
    <n v="131.49"/>
    <x v="179"/>
    <x v="9"/>
    <x v="0"/>
    <x v="0"/>
    <x v="0"/>
    <x v="4"/>
  </r>
  <r>
    <x v="9"/>
    <x v="214"/>
    <x v="6"/>
    <x v="0"/>
    <n v="87.16"/>
    <x v="9"/>
    <x v="9"/>
    <x v="0"/>
    <x v="0"/>
    <x v="0"/>
    <x v="4"/>
  </r>
  <r>
    <x v="9"/>
    <x v="215"/>
    <x v="6"/>
    <x v="0"/>
    <n v="87.16"/>
    <x v="9"/>
    <x v="9"/>
    <x v="0"/>
    <x v="0"/>
    <x v="0"/>
    <x v="4"/>
  </r>
  <r>
    <x v="9"/>
    <x v="216"/>
    <x v="6"/>
    <x v="0"/>
    <n v="87.16"/>
    <x v="9"/>
    <x v="9"/>
    <x v="0"/>
    <x v="0"/>
    <x v="0"/>
    <x v="4"/>
  </r>
  <r>
    <x v="9"/>
    <x v="196"/>
    <x v="1"/>
    <x v="192"/>
    <n v="344.28"/>
    <x v="180"/>
    <x v="9"/>
    <x v="15"/>
    <x v="17"/>
    <x v="0"/>
    <x v="4"/>
  </r>
  <r>
    <x v="9"/>
    <x v="217"/>
    <x v="1"/>
    <x v="211"/>
    <n v="18400"/>
    <x v="181"/>
    <x v="9"/>
    <x v="15"/>
    <x v="20"/>
    <x v="0"/>
    <x v="4"/>
  </r>
  <r>
    <x v="9"/>
    <x v="217"/>
    <x v="1"/>
    <x v="211"/>
    <n v="11000"/>
    <x v="182"/>
    <x v="9"/>
    <x v="15"/>
    <x v="20"/>
    <x v="0"/>
    <x v="4"/>
  </r>
  <r>
    <x v="9"/>
    <x v="218"/>
    <x v="6"/>
    <x v="0"/>
    <n v="43.58"/>
    <x v="9"/>
    <x v="9"/>
    <x v="0"/>
    <x v="0"/>
    <x v="0"/>
    <x v="4"/>
  </r>
  <r>
    <x v="9"/>
    <x v="219"/>
    <x v="6"/>
    <x v="0"/>
    <n v="43.58"/>
    <x v="9"/>
    <x v="9"/>
    <x v="0"/>
    <x v="0"/>
    <x v="0"/>
    <x v="4"/>
  </r>
  <r>
    <x v="9"/>
    <x v="220"/>
    <x v="6"/>
    <x v="0"/>
    <n v="43.58"/>
    <x v="9"/>
    <x v="9"/>
    <x v="0"/>
    <x v="0"/>
    <x v="0"/>
    <x v="4"/>
  </r>
  <r>
    <x v="9"/>
    <x v="221"/>
    <x v="6"/>
    <x v="0"/>
    <n v="43.58"/>
    <x v="9"/>
    <x v="9"/>
    <x v="0"/>
    <x v="0"/>
    <x v="0"/>
    <x v="4"/>
  </r>
  <r>
    <x v="9"/>
    <x v="222"/>
    <x v="1"/>
    <x v="212"/>
    <n v="4130"/>
    <x v="157"/>
    <x v="9"/>
    <x v="16"/>
    <x v="21"/>
    <x v="0"/>
    <x v="4"/>
  </r>
  <r>
    <x v="9"/>
    <x v="200"/>
    <x v="1"/>
    <x v="213"/>
    <n v="973.27"/>
    <x v="156"/>
    <x v="9"/>
    <x v="21"/>
    <x v="1"/>
    <x v="0"/>
    <x v="4"/>
  </r>
  <r>
    <x v="9"/>
    <x v="223"/>
    <x v="1"/>
    <x v="214"/>
    <n v="23.8"/>
    <x v="183"/>
    <x v="9"/>
    <x v="15"/>
    <x v="22"/>
    <x v="0"/>
    <x v="4"/>
  </r>
  <r>
    <x v="9"/>
    <x v="83"/>
    <x v="1"/>
    <x v="0"/>
    <n v="1696.76"/>
    <x v="179"/>
    <x v="9"/>
    <x v="0"/>
    <x v="0"/>
    <x v="0"/>
    <x v="4"/>
  </r>
  <r>
    <x v="9"/>
    <x v="224"/>
    <x v="6"/>
    <x v="0"/>
    <n v="87.16"/>
    <x v="9"/>
    <x v="9"/>
    <x v="0"/>
    <x v="0"/>
    <x v="0"/>
    <x v="4"/>
  </r>
  <r>
    <x v="5"/>
    <x v="37"/>
    <x v="8"/>
    <x v="0"/>
    <n v="36.54"/>
    <x v="0"/>
    <x v="5"/>
    <x v="0"/>
    <x v="0"/>
    <x v="0"/>
    <x v="1"/>
  </r>
  <r>
    <x v="5"/>
    <x v="38"/>
    <x v="6"/>
    <x v="0"/>
    <n v="42.31"/>
    <x v="9"/>
    <x v="5"/>
    <x v="0"/>
    <x v="0"/>
    <x v="0"/>
    <x v="1"/>
  </r>
  <r>
    <x v="5"/>
    <x v="156"/>
    <x v="7"/>
    <x v="0"/>
    <n v="36.54"/>
    <x v="0"/>
    <x v="5"/>
    <x v="0"/>
    <x v="0"/>
    <x v="0"/>
    <x v="1"/>
  </r>
  <r>
    <x v="5"/>
    <x v="41"/>
    <x v="9"/>
    <x v="0"/>
    <n v="57.56"/>
    <x v="0"/>
    <x v="5"/>
    <x v="0"/>
    <x v="0"/>
    <x v="0"/>
    <x v="1"/>
  </r>
  <r>
    <x v="5"/>
    <x v="42"/>
    <x v="6"/>
    <x v="0"/>
    <n v="42.31"/>
    <x v="9"/>
    <x v="5"/>
    <x v="0"/>
    <x v="0"/>
    <x v="0"/>
    <x v="1"/>
  </r>
  <r>
    <x v="5"/>
    <x v="43"/>
    <x v="8"/>
    <x v="0"/>
    <n v="36.54"/>
    <x v="0"/>
    <x v="5"/>
    <x v="0"/>
    <x v="0"/>
    <x v="0"/>
    <x v="1"/>
  </r>
  <r>
    <x v="5"/>
    <x v="43"/>
    <x v="9"/>
    <x v="0"/>
    <n v="38.369999999999997"/>
    <x v="0"/>
    <x v="5"/>
    <x v="0"/>
    <x v="0"/>
    <x v="0"/>
    <x v="1"/>
  </r>
  <r>
    <x v="5"/>
    <x v="69"/>
    <x v="10"/>
    <x v="0"/>
    <n v="50.48"/>
    <x v="9"/>
    <x v="5"/>
    <x v="0"/>
    <x v="0"/>
    <x v="0"/>
    <x v="1"/>
  </r>
  <r>
    <x v="5"/>
    <x v="69"/>
    <x v="6"/>
    <x v="0"/>
    <n v="42.31"/>
    <x v="9"/>
    <x v="5"/>
    <x v="0"/>
    <x v="0"/>
    <x v="0"/>
    <x v="1"/>
  </r>
  <r>
    <x v="5"/>
    <x v="225"/>
    <x v="6"/>
    <x v="0"/>
    <n v="42.31"/>
    <x v="9"/>
    <x v="5"/>
    <x v="0"/>
    <x v="0"/>
    <x v="0"/>
    <x v="1"/>
  </r>
  <r>
    <x v="5"/>
    <x v="44"/>
    <x v="1"/>
    <x v="215"/>
    <n v="183533.17"/>
    <x v="22"/>
    <x v="5"/>
    <x v="12"/>
    <x v="6"/>
    <x v="0"/>
    <x v="1"/>
  </r>
  <r>
    <x v="5"/>
    <x v="73"/>
    <x v="8"/>
    <x v="0"/>
    <n v="36.54"/>
    <x v="0"/>
    <x v="6"/>
    <x v="0"/>
    <x v="0"/>
    <x v="0"/>
    <x v="1"/>
  </r>
  <r>
    <x v="5"/>
    <x v="73"/>
    <x v="7"/>
    <x v="0"/>
    <n v="36.54"/>
    <x v="0"/>
    <x v="6"/>
    <x v="0"/>
    <x v="0"/>
    <x v="0"/>
    <x v="1"/>
  </r>
  <r>
    <x v="5"/>
    <x v="175"/>
    <x v="10"/>
    <x v="0"/>
    <n v="50.48"/>
    <x v="9"/>
    <x v="6"/>
    <x v="0"/>
    <x v="0"/>
    <x v="0"/>
    <x v="1"/>
  </r>
  <r>
    <x v="5"/>
    <x v="226"/>
    <x v="6"/>
    <x v="0"/>
    <n v="42.31"/>
    <x v="9"/>
    <x v="5"/>
    <x v="0"/>
    <x v="0"/>
    <x v="0"/>
    <x v="1"/>
  </r>
  <r>
    <x v="5"/>
    <x v="176"/>
    <x v="10"/>
    <x v="0"/>
    <n v="50.48"/>
    <x v="9"/>
    <x v="6"/>
    <x v="0"/>
    <x v="0"/>
    <x v="0"/>
    <x v="1"/>
  </r>
  <r>
    <x v="5"/>
    <x v="75"/>
    <x v="6"/>
    <x v="0"/>
    <n v="42.31"/>
    <x v="9"/>
    <x v="5"/>
    <x v="0"/>
    <x v="0"/>
    <x v="0"/>
    <x v="1"/>
  </r>
  <r>
    <x v="5"/>
    <x v="227"/>
    <x v="6"/>
    <x v="0"/>
    <n v="42.31"/>
    <x v="9"/>
    <x v="5"/>
    <x v="0"/>
    <x v="0"/>
    <x v="0"/>
    <x v="1"/>
  </r>
  <r>
    <x v="5"/>
    <x v="178"/>
    <x v="8"/>
    <x v="0"/>
    <n v="36.54"/>
    <x v="0"/>
    <x v="5"/>
    <x v="0"/>
    <x v="0"/>
    <x v="0"/>
    <x v="1"/>
  </r>
  <r>
    <x v="5"/>
    <x v="178"/>
    <x v="9"/>
    <x v="0"/>
    <n v="19.190000000000001"/>
    <x v="0"/>
    <x v="5"/>
    <x v="0"/>
    <x v="0"/>
    <x v="0"/>
    <x v="1"/>
  </r>
  <r>
    <x v="5"/>
    <x v="228"/>
    <x v="6"/>
    <x v="0"/>
    <n v="42.31"/>
    <x v="9"/>
    <x v="5"/>
    <x v="0"/>
    <x v="0"/>
    <x v="0"/>
    <x v="1"/>
  </r>
  <r>
    <x v="5"/>
    <x v="229"/>
    <x v="10"/>
    <x v="0"/>
    <n v="50.48"/>
    <x v="9"/>
    <x v="6"/>
    <x v="0"/>
    <x v="0"/>
    <x v="0"/>
    <x v="1"/>
  </r>
  <r>
    <x v="5"/>
    <x v="229"/>
    <x v="6"/>
    <x v="0"/>
    <n v="42.31"/>
    <x v="9"/>
    <x v="6"/>
    <x v="0"/>
    <x v="0"/>
    <x v="0"/>
    <x v="1"/>
  </r>
  <r>
    <x v="5"/>
    <x v="166"/>
    <x v="1"/>
    <x v="216"/>
    <n v="16807.5"/>
    <x v="184"/>
    <x v="6"/>
    <x v="12"/>
    <x v="1"/>
    <x v="0"/>
    <x v="1"/>
  </r>
  <r>
    <x v="5"/>
    <x v="230"/>
    <x v="10"/>
    <x v="0"/>
    <n v="50.48"/>
    <x v="9"/>
    <x v="6"/>
    <x v="0"/>
    <x v="0"/>
    <x v="0"/>
    <x v="1"/>
  </r>
  <r>
    <x v="5"/>
    <x v="180"/>
    <x v="1"/>
    <x v="217"/>
    <n v="347128.73"/>
    <x v="185"/>
    <x v="5"/>
    <x v="12"/>
    <x v="1"/>
    <x v="0"/>
    <x v="1"/>
  </r>
  <r>
    <x v="5"/>
    <x v="231"/>
    <x v="10"/>
    <x v="0"/>
    <n v="50.48"/>
    <x v="9"/>
    <x v="6"/>
    <x v="0"/>
    <x v="0"/>
    <x v="0"/>
    <x v="1"/>
  </r>
  <r>
    <x v="5"/>
    <x v="208"/>
    <x v="1"/>
    <x v="218"/>
    <n v="12064.89"/>
    <x v="22"/>
    <x v="5"/>
    <x v="12"/>
    <x v="6"/>
    <x v="0"/>
    <x v="1"/>
  </r>
  <r>
    <x v="5"/>
    <x v="232"/>
    <x v="10"/>
    <x v="0"/>
    <n v="50.48"/>
    <x v="9"/>
    <x v="6"/>
    <x v="0"/>
    <x v="0"/>
    <x v="0"/>
    <x v="1"/>
  </r>
  <r>
    <x v="5"/>
    <x v="183"/>
    <x v="1"/>
    <x v="219"/>
    <n v="10243.52"/>
    <x v="22"/>
    <x v="5"/>
    <x v="12"/>
    <x v="6"/>
    <x v="0"/>
    <x v="1"/>
  </r>
  <r>
    <x v="5"/>
    <x v="14"/>
    <x v="1"/>
    <x v="220"/>
    <n v="3421.02"/>
    <x v="22"/>
    <x v="5"/>
    <x v="12"/>
    <x v="6"/>
    <x v="0"/>
    <x v="1"/>
  </r>
  <r>
    <x v="5"/>
    <x v="14"/>
    <x v="10"/>
    <x v="0"/>
    <n v="50.48"/>
    <x v="9"/>
    <x v="6"/>
    <x v="0"/>
    <x v="0"/>
    <x v="0"/>
    <x v="1"/>
  </r>
  <r>
    <x v="5"/>
    <x v="185"/>
    <x v="1"/>
    <x v="221"/>
    <n v="5378.17"/>
    <x v="22"/>
    <x v="5"/>
    <x v="12"/>
    <x v="6"/>
    <x v="0"/>
    <x v="1"/>
  </r>
  <r>
    <x v="5"/>
    <x v="186"/>
    <x v="1"/>
    <x v="222"/>
    <n v="2689.9"/>
    <x v="22"/>
    <x v="5"/>
    <x v="12"/>
    <x v="6"/>
    <x v="0"/>
    <x v="1"/>
  </r>
  <r>
    <x v="9"/>
    <x v="104"/>
    <x v="1"/>
    <x v="223"/>
    <n v="22582.02"/>
    <x v="33"/>
    <x v="9"/>
    <x v="7"/>
    <x v="16"/>
    <x v="0"/>
    <x v="4"/>
  </r>
  <r>
    <x v="9"/>
    <x v="80"/>
    <x v="1"/>
    <x v="78"/>
    <n v="194.92"/>
    <x v="58"/>
    <x v="9"/>
    <x v="6"/>
    <x v="1"/>
    <x v="0"/>
    <x v="4"/>
  </r>
  <r>
    <x v="9"/>
    <x v="233"/>
    <x v="1"/>
    <x v="224"/>
    <n v="10999.78"/>
    <x v="33"/>
    <x v="9"/>
    <x v="7"/>
    <x v="16"/>
    <x v="0"/>
    <x v="4"/>
  </r>
  <r>
    <x v="9"/>
    <x v="166"/>
    <x v="1"/>
    <x v="0"/>
    <n v="118.17"/>
    <x v="186"/>
    <x v="9"/>
    <x v="0"/>
    <x v="0"/>
    <x v="0"/>
    <x v="4"/>
  </r>
  <r>
    <x v="9"/>
    <x v="56"/>
    <x v="1"/>
    <x v="37"/>
    <n v="87.5"/>
    <x v="18"/>
    <x v="9"/>
    <x v="8"/>
    <x v="5"/>
    <x v="0"/>
    <x v="4"/>
  </r>
  <r>
    <x v="9"/>
    <x v="234"/>
    <x v="1"/>
    <x v="225"/>
    <n v="59065.88"/>
    <x v="134"/>
    <x v="9"/>
    <x v="7"/>
    <x v="16"/>
    <x v="0"/>
    <x v="4"/>
  </r>
  <r>
    <x v="9"/>
    <x v="54"/>
    <x v="1"/>
    <x v="226"/>
    <n v="3995.3"/>
    <x v="33"/>
    <x v="9"/>
    <x v="7"/>
    <x v="16"/>
    <x v="0"/>
    <x v="4"/>
  </r>
  <r>
    <x v="9"/>
    <x v="54"/>
    <x v="1"/>
    <x v="226"/>
    <n v="54978.58"/>
    <x v="134"/>
    <x v="9"/>
    <x v="7"/>
    <x v="16"/>
    <x v="0"/>
    <x v="4"/>
  </r>
  <r>
    <x v="9"/>
    <x v="188"/>
    <x v="1"/>
    <x v="185"/>
    <n v="2222.0500000000002"/>
    <x v="187"/>
    <x v="9"/>
    <x v="15"/>
    <x v="17"/>
    <x v="0"/>
    <x v="4"/>
  </r>
  <r>
    <x v="9"/>
    <x v="188"/>
    <x v="1"/>
    <x v="185"/>
    <n v="303.97000000000003"/>
    <x v="188"/>
    <x v="9"/>
    <x v="15"/>
    <x v="17"/>
    <x v="0"/>
    <x v="4"/>
  </r>
  <r>
    <x v="9"/>
    <x v="188"/>
    <x v="1"/>
    <x v="185"/>
    <n v="2078.2399999999998"/>
    <x v="189"/>
    <x v="9"/>
    <x v="15"/>
    <x v="17"/>
    <x v="0"/>
    <x v="4"/>
  </r>
  <r>
    <x v="9"/>
    <x v="188"/>
    <x v="1"/>
    <x v="185"/>
    <n v="2106.7800000000002"/>
    <x v="190"/>
    <x v="9"/>
    <x v="15"/>
    <x v="17"/>
    <x v="0"/>
    <x v="4"/>
  </r>
  <r>
    <x v="9"/>
    <x v="188"/>
    <x v="1"/>
    <x v="185"/>
    <n v="6033.96"/>
    <x v="191"/>
    <x v="9"/>
    <x v="15"/>
    <x v="17"/>
    <x v="0"/>
    <x v="4"/>
  </r>
  <r>
    <x v="9"/>
    <x v="188"/>
    <x v="1"/>
    <x v="185"/>
    <n v="2722.4"/>
    <x v="192"/>
    <x v="9"/>
    <x v="15"/>
    <x v="17"/>
    <x v="0"/>
    <x v="4"/>
  </r>
  <r>
    <x v="9"/>
    <x v="188"/>
    <x v="1"/>
    <x v="185"/>
    <n v="96.39"/>
    <x v="193"/>
    <x v="9"/>
    <x v="15"/>
    <x v="17"/>
    <x v="0"/>
    <x v="4"/>
  </r>
  <r>
    <x v="9"/>
    <x v="188"/>
    <x v="1"/>
    <x v="185"/>
    <n v="1576.08"/>
    <x v="194"/>
    <x v="9"/>
    <x v="15"/>
    <x v="17"/>
    <x v="0"/>
    <x v="4"/>
  </r>
  <r>
    <x v="9"/>
    <x v="188"/>
    <x v="1"/>
    <x v="185"/>
    <n v="824.58"/>
    <x v="195"/>
    <x v="9"/>
    <x v="15"/>
    <x v="17"/>
    <x v="0"/>
    <x v="4"/>
  </r>
  <r>
    <x v="9"/>
    <x v="188"/>
    <x v="1"/>
    <x v="185"/>
    <n v="2280.84"/>
    <x v="196"/>
    <x v="9"/>
    <x v="15"/>
    <x v="17"/>
    <x v="0"/>
    <x v="4"/>
  </r>
  <r>
    <x v="9"/>
    <x v="235"/>
    <x v="12"/>
    <x v="0"/>
    <n v="62.1"/>
    <x v="0"/>
    <x v="9"/>
    <x v="0"/>
    <x v="0"/>
    <x v="0"/>
    <x v="4"/>
  </r>
  <r>
    <x v="9"/>
    <x v="212"/>
    <x v="1"/>
    <x v="227"/>
    <n v="31296"/>
    <x v="197"/>
    <x v="9"/>
    <x v="15"/>
    <x v="17"/>
    <x v="0"/>
    <x v="4"/>
  </r>
  <r>
    <x v="5"/>
    <x v="71"/>
    <x v="7"/>
    <x v="0"/>
    <n v="36.54"/>
    <x v="0"/>
    <x v="5"/>
    <x v="0"/>
    <x v="0"/>
    <x v="0"/>
    <x v="1"/>
  </r>
  <r>
    <x v="5"/>
    <x v="72"/>
    <x v="8"/>
    <x v="0"/>
    <n v="36.54"/>
    <x v="0"/>
    <x v="6"/>
    <x v="0"/>
    <x v="0"/>
    <x v="0"/>
    <x v="1"/>
  </r>
  <r>
    <x v="5"/>
    <x v="72"/>
    <x v="9"/>
    <x v="0"/>
    <n v="38.369999999999997"/>
    <x v="0"/>
    <x v="6"/>
    <x v="0"/>
    <x v="0"/>
    <x v="0"/>
    <x v="1"/>
  </r>
  <r>
    <x v="5"/>
    <x v="44"/>
    <x v="1"/>
    <x v="228"/>
    <n v="16437.41"/>
    <x v="22"/>
    <x v="5"/>
    <x v="12"/>
    <x v="6"/>
    <x v="0"/>
    <x v="1"/>
  </r>
  <r>
    <x v="5"/>
    <x v="44"/>
    <x v="8"/>
    <x v="0"/>
    <n v="36.54"/>
    <x v="0"/>
    <x v="6"/>
    <x v="0"/>
    <x v="0"/>
    <x v="0"/>
    <x v="1"/>
  </r>
  <r>
    <x v="5"/>
    <x v="44"/>
    <x v="7"/>
    <x v="0"/>
    <n v="36.54"/>
    <x v="0"/>
    <x v="6"/>
    <x v="0"/>
    <x v="0"/>
    <x v="0"/>
    <x v="1"/>
  </r>
  <r>
    <x v="5"/>
    <x v="44"/>
    <x v="9"/>
    <x v="0"/>
    <n v="57.56"/>
    <x v="0"/>
    <x v="6"/>
    <x v="0"/>
    <x v="0"/>
    <x v="0"/>
    <x v="1"/>
  </r>
  <r>
    <x v="5"/>
    <x v="236"/>
    <x v="6"/>
    <x v="0"/>
    <n v="42.31"/>
    <x v="9"/>
    <x v="5"/>
    <x v="0"/>
    <x v="0"/>
    <x v="0"/>
    <x v="1"/>
  </r>
  <r>
    <x v="5"/>
    <x v="166"/>
    <x v="1"/>
    <x v="229"/>
    <n v="45364.99"/>
    <x v="22"/>
    <x v="5"/>
    <x v="12"/>
    <x v="6"/>
    <x v="0"/>
    <x v="1"/>
  </r>
  <r>
    <x v="5"/>
    <x v="166"/>
    <x v="6"/>
    <x v="0"/>
    <n v="42.31"/>
    <x v="9"/>
    <x v="6"/>
    <x v="0"/>
    <x v="0"/>
    <x v="0"/>
    <x v="1"/>
  </r>
  <r>
    <x v="5"/>
    <x v="237"/>
    <x v="10"/>
    <x v="0"/>
    <n v="50.48"/>
    <x v="9"/>
    <x v="6"/>
    <x v="0"/>
    <x v="0"/>
    <x v="0"/>
    <x v="1"/>
  </r>
  <r>
    <x v="5"/>
    <x v="56"/>
    <x v="10"/>
    <x v="0"/>
    <n v="50.48"/>
    <x v="9"/>
    <x v="6"/>
    <x v="0"/>
    <x v="0"/>
    <x v="0"/>
    <x v="1"/>
  </r>
  <r>
    <x v="5"/>
    <x v="238"/>
    <x v="1"/>
    <x v="230"/>
    <n v="184093.88"/>
    <x v="22"/>
    <x v="5"/>
    <x v="12"/>
    <x v="6"/>
    <x v="0"/>
    <x v="1"/>
  </r>
  <r>
    <x v="5"/>
    <x v="239"/>
    <x v="10"/>
    <x v="0"/>
    <n v="50.48"/>
    <x v="9"/>
    <x v="8"/>
    <x v="0"/>
    <x v="0"/>
    <x v="0"/>
    <x v="1"/>
  </r>
  <r>
    <x v="5"/>
    <x v="240"/>
    <x v="10"/>
    <x v="0"/>
    <n v="50.48"/>
    <x v="9"/>
    <x v="8"/>
    <x v="0"/>
    <x v="0"/>
    <x v="0"/>
    <x v="1"/>
  </r>
  <r>
    <x v="5"/>
    <x v="208"/>
    <x v="1"/>
    <x v="231"/>
    <n v="11418.6"/>
    <x v="22"/>
    <x v="5"/>
    <x v="12"/>
    <x v="6"/>
    <x v="0"/>
    <x v="1"/>
  </r>
  <r>
    <x v="5"/>
    <x v="241"/>
    <x v="10"/>
    <x v="0"/>
    <n v="50.48"/>
    <x v="9"/>
    <x v="6"/>
    <x v="0"/>
    <x v="0"/>
    <x v="0"/>
    <x v="1"/>
  </r>
  <r>
    <x v="5"/>
    <x v="242"/>
    <x v="10"/>
    <x v="0"/>
    <n v="50.48"/>
    <x v="9"/>
    <x v="6"/>
    <x v="0"/>
    <x v="0"/>
    <x v="0"/>
    <x v="1"/>
  </r>
  <r>
    <x v="5"/>
    <x v="131"/>
    <x v="10"/>
    <x v="0"/>
    <n v="50.48"/>
    <x v="9"/>
    <x v="6"/>
    <x v="0"/>
    <x v="0"/>
    <x v="0"/>
    <x v="1"/>
  </r>
  <r>
    <x v="5"/>
    <x v="14"/>
    <x v="1"/>
    <x v="232"/>
    <n v="825"/>
    <x v="22"/>
    <x v="5"/>
    <x v="12"/>
    <x v="6"/>
    <x v="0"/>
    <x v="1"/>
  </r>
  <r>
    <x v="9"/>
    <x v="12"/>
    <x v="1"/>
    <x v="0"/>
    <n v="8589.76"/>
    <x v="10"/>
    <x v="9"/>
    <x v="0"/>
    <x v="0"/>
    <x v="0"/>
    <x v="4"/>
  </r>
  <r>
    <x v="9"/>
    <x v="80"/>
    <x v="1"/>
    <x v="111"/>
    <n v="-194.92"/>
    <x v="58"/>
    <x v="9"/>
    <x v="0"/>
    <x v="0"/>
    <x v="0"/>
    <x v="4"/>
  </r>
  <r>
    <x v="9"/>
    <x v="243"/>
    <x v="1"/>
    <x v="233"/>
    <n v="2159.9499999999998"/>
    <x v="33"/>
    <x v="9"/>
    <x v="7"/>
    <x v="16"/>
    <x v="0"/>
    <x v="4"/>
  </r>
  <r>
    <x v="9"/>
    <x v="166"/>
    <x v="1"/>
    <x v="234"/>
    <n v="4998"/>
    <x v="33"/>
    <x v="9"/>
    <x v="7"/>
    <x v="16"/>
    <x v="0"/>
    <x v="4"/>
  </r>
  <r>
    <x v="9"/>
    <x v="188"/>
    <x v="1"/>
    <x v="185"/>
    <n v="8.84"/>
    <x v="198"/>
    <x v="9"/>
    <x v="15"/>
    <x v="17"/>
    <x v="0"/>
    <x v="4"/>
  </r>
  <r>
    <x v="9"/>
    <x v="188"/>
    <x v="1"/>
    <x v="185"/>
    <n v="100.44"/>
    <x v="199"/>
    <x v="9"/>
    <x v="15"/>
    <x v="17"/>
    <x v="0"/>
    <x v="4"/>
  </r>
  <r>
    <x v="9"/>
    <x v="188"/>
    <x v="1"/>
    <x v="185"/>
    <n v="463.41"/>
    <x v="200"/>
    <x v="9"/>
    <x v="15"/>
    <x v="17"/>
    <x v="0"/>
    <x v="4"/>
  </r>
  <r>
    <x v="9"/>
    <x v="188"/>
    <x v="1"/>
    <x v="185"/>
    <n v="118.18"/>
    <x v="201"/>
    <x v="9"/>
    <x v="15"/>
    <x v="17"/>
    <x v="0"/>
    <x v="4"/>
  </r>
  <r>
    <x v="9"/>
    <x v="188"/>
    <x v="1"/>
    <x v="185"/>
    <n v="43.3"/>
    <x v="202"/>
    <x v="9"/>
    <x v="15"/>
    <x v="17"/>
    <x v="0"/>
    <x v="4"/>
  </r>
  <r>
    <x v="9"/>
    <x v="188"/>
    <x v="1"/>
    <x v="185"/>
    <n v="806.08"/>
    <x v="203"/>
    <x v="9"/>
    <x v="15"/>
    <x v="17"/>
    <x v="0"/>
    <x v="4"/>
  </r>
  <r>
    <x v="9"/>
    <x v="188"/>
    <x v="1"/>
    <x v="185"/>
    <n v="302.08"/>
    <x v="204"/>
    <x v="9"/>
    <x v="15"/>
    <x v="17"/>
    <x v="0"/>
    <x v="4"/>
  </r>
  <r>
    <x v="9"/>
    <x v="188"/>
    <x v="1"/>
    <x v="185"/>
    <n v="1310.4000000000001"/>
    <x v="205"/>
    <x v="9"/>
    <x v="15"/>
    <x v="17"/>
    <x v="0"/>
    <x v="4"/>
  </r>
  <r>
    <x v="9"/>
    <x v="188"/>
    <x v="1"/>
    <x v="185"/>
    <n v="1397.5"/>
    <x v="206"/>
    <x v="9"/>
    <x v="15"/>
    <x v="17"/>
    <x v="0"/>
    <x v="4"/>
  </r>
  <r>
    <x v="9"/>
    <x v="188"/>
    <x v="1"/>
    <x v="185"/>
    <n v="744.14"/>
    <x v="207"/>
    <x v="9"/>
    <x v="15"/>
    <x v="17"/>
    <x v="0"/>
    <x v="4"/>
  </r>
  <r>
    <x v="9"/>
    <x v="188"/>
    <x v="1"/>
    <x v="185"/>
    <n v="781.2"/>
    <x v="208"/>
    <x v="9"/>
    <x v="15"/>
    <x v="17"/>
    <x v="0"/>
    <x v="4"/>
  </r>
  <r>
    <x v="9"/>
    <x v="188"/>
    <x v="1"/>
    <x v="185"/>
    <n v="907.2"/>
    <x v="209"/>
    <x v="9"/>
    <x v="15"/>
    <x v="17"/>
    <x v="0"/>
    <x v="4"/>
  </r>
  <r>
    <x v="9"/>
    <x v="244"/>
    <x v="12"/>
    <x v="0"/>
    <n v="82.8"/>
    <x v="0"/>
    <x v="9"/>
    <x v="0"/>
    <x v="0"/>
    <x v="0"/>
    <x v="4"/>
  </r>
  <r>
    <x v="9"/>
    <x v="245"/>
    <x v="1"/>
    <x v="235"/>
    <n v="6951.3"/>
    <x v="210"/>
    <x v="9"/>
    <x v="15"/>
    <x v="17"/>
    <x v="0"/>
    <x v="4"/>
  </r>
  <r>
    <x v="9"/>
    <x v="212"/>
    <x v="1"/>
    <x v="210"/>
    <n v="6644"/>
    <x v="211"/>
    <x v="9"/>
    <x v="15"/>
    <x v="17"/>
    <x v="0"/>
    <x v="4"/>
  </r>
  <r>
    <x v="9"/>
    <x v="246"/>
    <x v="6"/>
    <x v="0"/>
    <n v="87.16"/>
    <x v="9"/>
    <x v="9"/>
    <x v="0"/>
    <x v="0"/>
    <x v="0"/>
    <x v="4"/>
  </r>
  <r>
    <x v="9"/>
    <x v="194"/>
    <x v="1"/>
    <x v="190"/>
    <n v="3701.15"/>
    <x v="212"/>
    <x v="9"/>
    <x v="15"/>
    <x v="19"/>
    <x v="0"/>
    <x v="4"/>
  </r>
  <r>
    <x v="9"/>
    <x v="247"/>
    <x v="1"/>
    <x v="236"/>
    <n v="4140"/>
    <x v="213"/>
    <x v="9"/>
    <x v="15"/>
    <x v="17"/>
    <x v="0"/>
    <x v="4"/>
  </r>
  <r>
    <x v="9"/>
    <x v="196"/>
    <x v="1"/>
    <x v="192"/>
    <n v="26500"/>
    <x v="214"/>
    <x v="9"/>
    <x v="15"/>
    <x v="17"/>
    <x v="0"/>
    <x v="4"/>
  </r>
  <r>
    <x v="9"/>
    <x v="196"/>
    <x v="6"/>
    <x v="0"/>
    <n v="43.58"/>
    <x v="9"/>
    <x v="9"/>
    <x v="0"/>
    <x v="0"/>
    <x v="0"/>
    <x v="4"/>
  </r>
  <r>
    <x v="9"/>
    <x v="141"/>
    <x v="12"/>
    <x v="0"/>
    <n v="124.2"/>
    <x v="0"/>
    <x v="9"/>
    <x v="0"/>
    <x v="0"/>
    <x v="0"/>
    <x v="4"/>
  </r>
  <r>
    <x v="9"/>
    <x v="197"/>
    <x v="1"/>
    <x v="237"/>
    <n v="33571.18"/>
    <x v="134"/>
    <x v="9"/>
    <x v="7"/>
    <x v="16"/>
    <x v="0"/>
    <x v="4"/>
  </r>
  <r>
    <x v="9"/>
    <x v="217"/>
    <x v="1"/>
    <x v="211"/>
    <n v="4680"/>
    <x v="215"/>
    <x v="9"/>
    <x v="15"/>
    <x v="20"/>
    <x v="0"/>
    <x v="4"/>
  </r>
  <r>
    <x v="9"/>
    <x v="217"/>
    <x v="1"/>
    <x v="211"/>
    <n v="32740"/>
    <x v="216"/>
    <x v="9"/>
    <x v="15"/>
    <x v="20"/>
    <x v="0"/>
    <x v="4"/>
  </r>
  <r>
    <x v="9"/>
    <x v="217"/>
    <x v="1"/>
    <x v="211"/>
    <n v="76850"/>
    <x v="217"/>
    <x v="9"/>
    <x v="15"/>
    <x v="20"/>
    <x v="0"/>
    <x v="4"/>
  </r>
  <r>
    <x v="9"/>
    <x v="218"/>
    <x v="12"/>
    <x v="0"/>
    <n v="82.8"/>
    <x v="0"/>
    <x v="9"/>
    <x v="0"/>
    <x v="0"/>
    <x v="0"/>
    <x v="4"/>
  </r>
  <r>
    <x v="9"/>
    <x v="222"/>
    <x v="1"/>
    <x v="238"/>
    <n v="2464"/>
    <x v="218"/>
    <x v="9"/>
    <x v="15"/>
    <x v="23"/>
    <x v="0"/>
    <x v="4"/>
  </r>
  <r>
    <x v="5"/>
    <x v="122"/>
    <x v="10"/>
    <x v="0"/>
    <n v="50.48"/>
    <x v="9"/>
    <x v="5"/>
    <x v="0"/>
    <x v="0"/>
    <x v="0"/>
    <x v="1"/>
  </r>
  <r>
    <x v="5"/>
    <x v="122"/>
    <x v="7"/>
    <x v="0"/>
    <n v="36.54"/>
    <x v="0"/>
    <x v="5"/>
    <x v="0"/>
    <x v="0"/>
    <x v="0"/>
    <x v="1"/>
  </r>
  <r>
    <x v="5"/>
    <x v="248"/>
    <x v="7"/>
    <x v="0"/>
    <n v="36.54"/>
    <x v="0"/>
    <x v="5"/>
    <x v="0"/>
    <x v="0"/>
    <x v="0"/>
    <x v="1"/>
  </r>
  <r>
    <x v="5"/>
    <x v="71"/>
    <x v="8"/>
    <x v="0"/>
    <n v="36.54"/>
    <x v="0"/>
    <x v="6"/>
    <x v="0"/>
    <x v="0"/>
    <x v="0"/>
    <x v="1"/>
  </r>
  <r>
    <x v="5"/>
    <x v="71"/>
    <x v="6"/>
    <x v="0"/>
    <n v="42.31"/>
    <x v="9"/>
    <x v="5"/>
    <x v="0"/>
    <x v="0"/>
    <x v="0"/>
    <x v="1"/>
  </r>
  <r>
    <x v="5"/>
    <x v="75"/>
    <x v="1"/>
    <x v="239"/>
    <n v="14843.54"/>
    <x v="22"/>
    <x v="5"/>
    <x v="12"/>
    <x v="6"/>
    <x v="0"/>
    <x v="1"/>
  </r>
  <r>
    <x v="5"/>
    <x v="75"/>
    <x v="10"/>
    <x v="0"/>
    <n v="50.48"/>
    <x v="9"/>
    <x v="6"/>
    <x v="0"/>
    <x v="0"/>
    <x v="0"/>
    <x v="1"/>
  </r>
  <r>
    <x v="5"/>
    <x v="227"/>
    <x v="10"/>
    <x v="0"/>
    <n v="50.48"/>
    <x v="9"/>
    <x v="6"/>
    <x v="0"/>
    <x v="0"/>
    <x v="0"/>
    <x v="1"/>
  </r>
  <r>
    <x v="5"/>
    <x v="76"/>
    <x v="6"/>
    <x v="0"/>
    <n v="42.31"/>
    <x v="9"/>
    <x v="6"/>
    <x v="0"/>
    <x v="0"/>
    <x v="0"/>
    <x v="1"/>
  </r>
  <r>
    <x v="5"/>
    <x v="166"/>
    <x v="10"/>
    <x v="0"/>
    <n v="50.48"/>
    <x v="9"/>
    <x v="6"/>
    <x v="0"/>
    <x v="0"/>
    <x v="0"/>
    <x v="1"/>
  </r>
  <r>
    <x v="5"/>
    <x v="230"/>
    <x v="6"/>
    <x v="0"/>
    <n v="42.31"/>
    <x v="9"/>
    <x v="6"/>
    <x v="0"/>
    <x v="0"/>
    <x v="0"/>
    <x v="1"/>
  </r>
  <r>
    <x v="5"/>
    <x v="249"/>
    <x v="6"/>
    <x v="0"/>
    <n v="42.31"/>
    <x v="9"/>
    <x v="6"/>
    <x v="0"/>
    <x v="0"/>
    <x v="0"/>
    <x v="1"/>
  </r>
  <r>
    <x v="5"/>
    <x v="250"/>
    <x v="10"/>
    <x v="0"/>
    <n v="50.48"/>
    <x v="9"/>
    <x v="6"/>
    <x v="0"/>
    <x v="0"/>
    <x v="0"/>
    <x v="1"/>
  </r>
  <r>
    <x v="5"/>
    <x v="251"/>
    <x v="6"/>
    <x v="0"/>
    <n v="42.31"/>
    <x v="9"/>
    <x v="6"/>
    <x v="0"/>
    <x v="0"/>
    <x v="0"/>
    <x v="1"/>
  </r>
  <r>
    <x v="5"/>
    <x v="252"/>
    <x v="8"/>
    <x v="0"/>
    <n v="75.28"/>
    <x v="0"/>
    <x v="6"/>
    <x v="0"/>
    <x v="0"/>
    <x v="0"/>
    <x v="1"/>
  </r>
  <r>
    <x v="5"/>
    <x v="252"/>
    <x v="9"/>
    <x v="0"/>
    <n v="79.040000000000006"/>
    <x v="0"/>
    <x v="6"/>
    <x v="0"/>
    <x v="0"/>
    <x v="0"/>
    <x v="1"/>
  </r>
  <r>
    <x v="5"/>
    <x v="180"/>
    <x v="1"/>
    <x v="240"/>
    <n v="825"/>
    <x v="160"/>
    <x v="5"/>
    <x v="12"/>
    <x v="1"/>
    <x v="0"/>
    <x v="1"/>
  </r>
  <r>
    <x v="5"/>
    <x v="180"/>
    <x v="1"/>
    <x v="241"/>
    <n v="-825"/>
    <x v="161"/>
    <x v="5"/>
    <x v="0"/>
    <x v="0"/>
    <x v="0"/>
    <x v="1"/>
  </r>
  <r>
    <x v="5"/>
    <x v="180"/>
    <x v="1"/>
    <x v="242"/>
    <n v="16807.5"/>
    <x v="160"/>
    <x v="5"/>
    <x v="12"/>
    <x v="1"/>
    <x v="0"/>
    <x v="1"/>
  </r>
  <r>
    <x v="5"/>
    <x v="180"/>
    <x v="1"/>
    <x v="217"/>
    <n v="-347128.73"/>
    <x v="161"/>
    <x v="5"/>
    <x v="0"/>
    <x v="0"/>
    <x v="0"/>
    <x v="1"/>
  </r>
  <r>
    <x v="5"/>
    <x v="208"/>
    <x v="1"/>
    <x v="243"/>
    <n v="2049.04"/>
    <x v="22"/>
    <x v="5"/>
    <x v="12"/>
    <x v="6"/>
    <x v="0"/>
    <x v="1"/>
  </r>
  <r>
    <x v="5"/>
    <x v="253"/>
    <x v="10"/>
    <x v="0"/>
    <n v="50.48"/>
    <x v="9"/>
    <x v="6"/>
    <x v="0"/>
    <x v="0"/>
    <x v="0"/>
    <x v="1"/>
  </r>
  <r>
    <x v="5"/>
    <x v="254"/>
    <x v="10"/>
    <x v="0"/>
    <n v="50.48"/>
    <x v="9"/>
    <x v="6"/>
    <x v="0"/>
    <x v="0"/>
    <x v="0"/>
    <x v="1"/>
  </r>
  <r>
    <x v="5"/>
    <x v="14"/>
    <x v="1"/>
    <x v="244"/>
    <n v="373.05"/>
    <x v="22"/>
    <x v="5"/>
    <x v="12"/>
    <x v="6"/>
    <x v="0"/>
    <x v="1"/>
  </r>
  <r>
    <x v="5"/>
    <x v="245"/>
    <x v="1"/>
    <x v="245"/>
    <n v="2940.49"/>
    <x v="22"/>
    <x v="5"/>
    <x v="12"/>
    <x v="6"/>
    <x v="0"/>
    <x v="1"/>
  </r>
  <r>
    <x v="5"/>
    <x v="185"/>
    <x v="1"/>
    <x v="246"/>
    <n v="66.739999999999995"/>
    <x v="22"/>
    <x v="5"/>
    <x v="12"/>
    <x v="6"/>
    <x v="0"/>
    <x v="1"/>
  </r>
  <r>
    <x v="5"/>
    <x v="16"/>
    <x v="1"/>
    <x v="247"/>
    <n v="239.07"/>
    <x v="163"/>
    <x v="6"/>
    <x v="6"/>
    <x v="1"/>
    <x v="0"/>
    <x v="1"/>
  </r>
  <r>
    <x v="5"/>
    <x v="255"/>
    <x v="1"/>
    <x v="248"/>
    <n v="165.28"/>
    <x v="219"/>
    <x v="5"/>
    <x v="6"/>
    <x v="1"/>
    <x v="0"/>
    <x v="1"/>
  </r>
  <r>
    <x v="5"/>
    <x v="256"/>
    <x v="1"/>
    <x v="249"/>
    <n v="83.67"/>
    <x v="220"/>
    <x v="8"/>
    <x v="6"/>
    <x v="1"/>
    <x v="0"/>
    <x v="1"/>
  </r>
  <r>
    <x v="9"/>
    <x v="12"/>
    <x v="1"/>
    <x v="10"/>
    <n v="1681.88"/>
    <x v="10"/>
    <x v="9"/>
    <x v="6"/>
    <x v="1"/>
    <x v="0"/>
    <x v="4"/>
  </r>
  <r>
    <x v="9"/>
    <x v="129"/>
    <x v="1"/>
    <x v="157"/>
    <n v="-1069.79"/>
    <x v="75"/>
    <x v="9"/>
    <x v="0"/>
    <x v="0"/>
    <x v="0"/>
    <x v="4"/>
  </r>
  <r>
    <x v="9"/>
    <x v="80"/>
    <x v="1"/>
    <x v="53"/>
    <n v="194.92"/>
    <x v="47"/>
    <x v="9"/>
    <x v="6"/>
    <x v="1"/>
    <x v="0"/>
    <x v="4"/>
  </r>
  <r>
    <x v="9"/>
    <x v="257"/>
    <x v="1"/>
    <x v="250"/>
    <n v="2159.9499999999998"/>
    <x v="33"/>
    <x v="9"/>
    <x v="7"/>
    <x v="16"/>
    <x v="0"/>
    <x v="4"/>
  </r>
  <r>
    <x v="9"/>
    <x v="13"/>
    <x v="1"/>
    <x v="251"/>
    <n v="3494.5"/>
    <x v="33"/>
    <x v="9"/>
    <x v="7"/>
    <x v="16"/>
    <x v="0"/>
    <x v="4"/>
  </r>
  <r>
    <x v="9"/>
    <x v="188"/>
    <x v="1"/>
    <x v="185"/>
    <n v="500.8"/>
    <x v="221"/>
    <x v="9"/>
    <x v="15"/>
    <x v="17"/>
    <x v="0"/>
    <x v="4"/>
  </r>
  <r>
    <x v="9"/>
    <x v="188"/>
    <x v="1"/>
    <x v="185"/>
    <n v="192.64"/>
    <x v="222"/>
    <x v="9"/>
    <x v="15"/>
    <x v="17"/>
    <x v="0"/>
    <x v="4"/>
  </r>
  <r>
    <x v="9"/>
    <x v="188"/>
    <x v="1"/>
    <x v="185"/>
    <n v="31.11"/>
    <x v="223"/>
    <x v="9"/>
    <x v="15"/>
    <x v="17"/>
    <x v="0"/>
    <x v="4"/>
  </r>
  <r>
    <x v="9"/>
    <x v="188"/>
    <x v="1"/>
    <x v="185"/>
    <n v="153.52000000000001"/>
    <x v="224"/>
    <x v="9"/>
    <x v="15"/>
    <x v="17"/>
    <x v="0"/>
    <x v="4"/>
  </r>
  <r>
    <x v="9"/>
    <x v="188"/>
    <x v="1"/>
    <x v="185"/>
    <n v="181.56"/>
    <x v="225"/>
    <x v="9"/>
    <x v="15"/>
    <x v="17"/>
    <x v="0"/>
    <x v="4"/>
  </r>
  <r>
    <x v="9"/>
    <x v="188"/>
    <x v="1"/>
    <x v="185"/>
    <n v="374"/>
    <x v="226"/>
    <x v="9"/>
    <x v="15"/>
    <x v="17"/>
    <x v="0"/>
    <x v="4"/>
  </r>
  <r>
    <x v="9"/>
    <x v="188"/>
    <x v="1"/>
    <x v="185"/>
    <n v="8818.9500000000007"/>
    <x v="227"/>
    <x v="9"/>
    <x v="15"/>
    <x v="17"/>
    <x v="0"/>
    <x v="4"/>
  </r>
  <r>
    <x v="9"/>
    <x v="188"/>
    <x v="1"/>
    <x v="185"/>
    <n v="81.400000000000006"/>
    <x v="228"/>
    <x v="9"/>
    <x v="15"/>
    <x v="17"/>
    <x v="0"/>
    <x v="4"/>
  </r>
  <r>
    <x v="9"/>
    <x v="188"/>
    <x v="1"/>
    <x v="185"/>
    <n v="163.9"/>
    <x v="229"/>
    <x v="9"/>
    <x v="15"/>
    <x v="17"/>
    <x v="0"/>
    <x v="4"/>
  </r>
  <r>
    <x v="9"/>
    <x v="188"/>
    <x v="1"/>
    <x v="185"/>
    <n v="156.80000000000001"/>
    <x v="230"/>
    <x v="9"/>
    <x v="15"/>
    <x v="17"/>
    <x v="0"/>
    <x v="4"/>
  </r>
  <r>
    <x v="9"/>
    <x v="188"/>
    <x v="1"/>
    <x v="185"/>
    <n v="35.520000000000003"/>
    <x v="231"/>
    <x v="9"/>
    <x v="15"/>
    <x v="17"/>
    <x v="0"/>
    <x v="4"/>
  </r>
  <r>
    <x v="9"/>
    <x v="188"/>
    <x v="1"/>
    <x v="252"/>
    <n v="-4775.3999999999996"/>
    <x v="232"/>
    <x v="9"/>
    <x v="0"/>
    <x v="0"/>
    <x v="0"/>
    <x v="4"/>
  </r>
  <r>
    <x v="9"/>
    <x v="88"/>
    <x v="1"/>
    <x v="253"/>
    <n v="39771.58"/>
    <x v="134"/>
    <x v="9"/>
    <x v="7"/>
    <x v="16"/>
    <x v="0"/>
    <x v="4"/>
  </r>
  <r>
    <x v="9"/>
    <x v="245"/>
    <x v="1"/>
    <x v="235"/>
    <n v="18914.88"/>
    <x v="233"/>
    <x v="9"/>
    <x v="15"/>
    <x v="17"/>
    <x v="0"/>
    <x v="4"/>
  </r>
  <r>
    <x v="9"/>
    <x v="245"/>
    <x v="1"/>
    <x v="235"/>
    <n v="977.5"/>
    <x v="234"/>
    <x v="9"/>
    <x v="15"/>
    <x v="17"/>
    <x v="0"/>
    <x v="4"/>
  </r>
  <r>
    <x v="9"/>
    <x v="191"/>
    <x v="1"/>
    <x v="187"/>
    <n v="23961.200000000001"/>
    <x v="235"/>
    <x v="9"/>
    <x v="15"/>
    <x v="17"/>
    <x v="0"/>
    <x v="4"/>
  </r>
  <r>
    <x v="9"/>
    <x v="191"/>
    <x v="1"/>
    <x v="187"/>
    <n v="4600.22"/>
    <x v="236"/>
    <x v="9"/>
    <x v="15"/>
    <x v="17"/>
    <x v="0"/>
    <x v="4"/>
  </r>
  <r>
    <x v="9"/>
    <x v="213"/>
    <x v="1"/>
    <x v="254"/>
    <n v="25804.42"/>
    <x v="134"/>
    <x v="9"/>
    <x v="7"/>
    <x v="16"/>
    <x v="0"/>
    <x v="4"/>
  </r>
  <r>
    <x v="5"/>
    <x v="33"/>
    <x v="9"/>
    <x v="0"/>
    <n v="38.369999999999997"/>
    <x v="0"/>
    <x v="5"/>
    <x v="0"/>
    <x v="0"/>
    <x v="0"/>
    <x v="1"/>
  </r>
  <r>
    <x v="5"/>
    <x v="138"/>
    <x v="1"/>
    <x v="255"/>
    <n v="866.81"/>
    <x v="22"/>
    <x v="5"/>
    <x v="12"/>
    <x v="6"/>
    <x v="0"/>
    <x v="1"/>
  </r>
  <r>
    <x v="5"/>
    <x v="37"/>
    <x v="1"/>
    <x v="256"/>
    <n v="591.83000000000004"/>
    <x v="39"/>
    <x v="6"/>
    <x v="12"/>
    <x v="6"/>
    <x v="0"/>
    <x v="1"/>
  </r>
  <r>
    <x v="5"/>
    <x v="65"/>
    <x v="6"/>
    <x v="0"/>
    <n v="42.31"/>
    <x v="9"/>
    <x v="5"/>
    <x v="0"/>
    <x v="0"/>
    <x v="0"/>
    <x v="1"/>
  </r>
  <r>
    <x v="5"/>
    <x v="258"/>
    <x v="6"/>
    <x v="0"/>
    <n v="42.31"/>
    <x v="9"/>
    <x v="5"/>
    <x v="0"/>
    <x v="0"/>
    <x v="0"/>
    <x v="1"/>
  </r>
  <r>
    <x v="5"/>
    <x v="259"/>
    <x v="10"/>
    <x v="0"/>
    <n v="50.48"/>
    <x v="9"/>
    <x v="5"/>
    <x v="0"/>
    <x v="0"/>
    <x v="0"/>
    <x v="1"/>
  </r>
  <r>
    <x v="5"/>
    <x v="259"/>
    <x v="6"/>
    <x v="0"/>
    <n v="42.31"/>
    <x v="9"/>
    <x v="5"/>
    <x v="0"/>
    <x v="0"/>
    <x v="0"/>
    <x v="1"/>
  </r>
  <r>
    <x v="5"/>
    <x v="66"/>
    <x v="1"/>
    <x v="257"/>
    <n v="142566.38"/>
    <x v="22"/>
    <x v="5"/>
    <x v="12"/>
    <x v="6"/>
    <x v="0"/>
    <x v="1"/>
  </r>
  <r>
    <x v="5"/>
    <x v="260"/>
    <x v="1"/>
    <x v="258"/>
    <n v="58.86"/>
    <x v="22"/>
    <x v="5"/>
    <x v="12"/>
    <x v="6"/>
    <x v="0"/>
    <x v="1"/>
  </r>
  <r>
    <x v="5"/>
    <x v="67"/>
    <x v="10"/>
    <x v="0"/>
    <n v="50.48"/>
    <x v="9"/>
    <x v="5"/>
    <x v="0"/>
    <x v="0"/>
    <x v="0"/>
    <x v="1"/>
  </r>
  <r>
    <x v="5"/>
    <x v="70"/>
    <x v="6"/>
    <x v="0"/>
    <n v="42.31"/>
    <x v="9"/>
    <x v="5"/>
    <x v="0"/>
    <x v="0"/>
    <x v="0"/>
    <x v="1"/>
  </r>
  <r>
    <x v="5"/>
    <x v="248"/>
    <x v="8"/>
    <x v="0"/>
    <n v="36.54"/>
    <x v="0"/>
    <x v="6"/>
    <x v="0"/>
    <x v="0"/>
    <x v="0"/>
    <x v="1"/>
  </r>
  <r>
    <x v="5"/>
    <x v="261"/>
    <x v="10"/>
    <x v="0"/>
    <n v="50.48"/>
    <x v="9"/>
    <x v="5"/>
    <x v="0"/>
    <x v="0"/>
    <x v="0"/>
    <x v="1"/>
  </r>
  <r>
    <x v="5"/>
    <x v="261"/>
    <x v="7"/>
    <x v="0"/>
    <n v="36.54"/>
    <x v="0"/>
    <x v="5"/>
    <x v="0"/>
    <x v="0"/>
    <x v="0"/>
    <x v="1"/>
  </r>
  <r>
    <x v="5"/>
    <x v="261"/>
    <x v="6"/>
    <x v="0"/>
    <n v="42.31"/>
    <x v="9"/>
    <x v="5"/>
    <x v="0"/>
    <x v="0"/>
    <x v="0"/>
    <x v="1"/>
  </r>
  <r>
    <x v="5"/>
    <x v="262"/>
    <x v="8"/>
    <x v="0"/>
    <n v="36.54"/>
    <x v="0"/>
    <x v="6"/>
    <x v="0"/>
    <x v="0"/>
    <x v="0"/>
    <x v="1"/>
  </r>
  <r>
    <x v="5"/>
    <x v="72"/>
    <x v="10"/>
    <x v="0"/>
    <n v="50.48"/>
    <x v="9"/>
    <x v="5"/>
    <x v="0"/>
    <x v="0"/>
    <x v="0"/>
    <x v="1"/>
  </r>
  <r>
    <x v="5"/>
    <x v="44"/>
    <x v="1"/>
    <x v="259"/>
    <n v="825"/>
    <x v="22"/>
    <x v="5"/>
    <x v="12"/>
    <x v="6"/>
    <x v="0"/>
    <x v="1"/>
  </r>
  <r>
    <x v="5"/>
    <x v="174"/>
    <x v="8"/>
    <x v="0"/>
    <n v="36.54"/>
    <x v="0"/>
    <x v="6"/>
    <x v="0"/>
    <x v="0"/>
    <x v="0"/>
    <x v="1"/>
  </r>
  <r>
    <x v="5"/>
    <x v="75"/>
    <x v="1"/>
    <x v="260"/>
    <n v="2750.09"/>
    <x v="22"/>
    <x v="5"/>
    <x v="12"/>
    <x v="6"/>
    <x v="0"/>
    <x v="1"/>
  </r>
  <r>
    <x v="5"/>
    <x v="236"/>
    <x v="10"/>
    <x v="0"/>
    <n v="50.48"/>
    <x v="9"/>
    <x v="6"/>
    <x v="0"/>
    <x v="0"/>
    <x v="0"/>
    <x v="1"/>
  </r>
  <r>
    <x v="5"/>
    <x v="263"/>
    <x v="6"/>
    <x v="0"/>
    <n v="42.31"/>
    <x v="9"/>
    <x v="5"/>
    <x v="0"/>
    <x v="0"/>
    <x v="0"/>
    <x v="1"/>
  </r>
  <r>
    <x v="5"/>
    <x v="264"/>
    <x v="10"/>
    <x v="0"/>
    <n v="50.48"/>
    <x v="9"/>
    <x v="6"/>
    <x v="0"/>
    <x v="0"/>
    <x v="0"/>
    <x v="1"/>
  </r>
  <r>
    <x v="5"/>
    <x v="264"/>
    <x v="6"/>
    <x v="0"/>
    <n v="42.31"/>
    <x v="9"/>
    <x v="6"/>
    <x v="0"/>
    <x v="0"/>
    <x v="0"/>
    <x v="1"/>
  </r>
  <r>
    <x v="5"/>
    <x v="77"/>
    <x v="10"/>
    <x v="0"/>
    <n v="50.48"/>
    <x v="9"/>
    <x v="6"/>
    <x v="0"/>
    <x v="0"/>
    <x v="0"/>
    <x v="1"/>
  </r>
  <r>
    <x v="5"/>
    <x v="203"/>
    <x v="10"/>
    <x v="0"/>
    <n v="50.48"/>
    <x v="9"/>
    <x v="5"/>
    <x v="0"/>
    <x v="0"/>
    <x v="0"/>
    <x v="1"/>
  </r>
  <r>
    <x v="5"/>
    <x v="265"/>
    <x v="6"/>
    <x v="0"/>
    <n v="42.31"/>
    <x v="9"/>
    <x v="6"/>
    <x v="0"/>
    <x v="0"/>
    <x v="0"/>
    <x v="1"/>
  </r>
  <r>
    <x v="5"/>
    <x v="166"/>
    <x v="1"/>
    <x v="261"/>
    <n v="1000.6"/>
    <x v="22"/>
    <x v="5"/>
    <x v="12"/>
    <x v="6"/>
    <x v="0"/>
    <x v="1"/>
  </r>
  <r>
    <x v="5"/>
    <x v="166"/>
    <x v="1"/>
    <x v="262"/>
    <n v="347128.73"/>
    <x v="237"/>
    <x v="6"/>
    <x v="12"/>
    <x v="1"/>
    <x v="0"/>
    <x v="1"/>
  </r>
  <r>
    <x v="5"/>
    <x v="266"/>
    <x v="1"/>
    <x v="263"/>
    <n v="-347128.73"/>
    <x v="237"/>
    <x v="6"/>
    <x v="0"/>
    <x v="0"/>
    <x v="0"/>
    <x v="1"/>
  </r>
  <r>
    <x v="5"/>
    <x v="266"/>
    <x v="6"/>
    <x v="0"/>
    <n v="42.31"/>
    <x v="9"/>
    <x v="6"/>
    <x v="0"/>
    <x v="0"/>
    <x v="0"/>
    <x v="1"/>
  </r>
  <r>
    <x v="5"/>
    <x v="267"/>
    <x v="10"/>
    <x v="0"/>
    <n v="50.48"/>
    <x v="9"/>
    <x v="6"/>
    <x v="0"/>
    <x v="0"/>
    <x v="0"/>
    <x v="1"/>
  </r>
  <r>
    <x v="5"/>
    <x v="267"/>
    <x v="6"/>
    <x v="0"/>
    <n v="42.31"/>
    <x v="9"/>
    <x v="6"/>
    <x v="0"/>
    <x v="0"/>
    <x v="0"/>
    <x v="1"/>
  </r>
  <r>
    <x v="5"/>
    <x v="179"/>
    <x v="8"/>
    <x v="0"/>
    <n v="37.64"/>
    <x v="0"/>
    <x v="6"/>
    <x v="0"/>
    <x v="0"/>
    <x v="0"/>
    <x v="1"/>
  </r>
  <r>
    <x v="5"/>
    <x v="208"/>
    <x v="1"/>
    <x v="264"/>
    <n v="3055.61"/>
    <x v="22"/>
    <x v="5"/>
    <x v="12"/>
    <x v="6"/>
    <x v="0"/>
    <x v="1"/>
  </r>
  <r>
    <x v="5"/>
    <x v="208"/>
    <x v="1"/>
    <x v="265"/>
    <n v="444.75"/>
    <x v="22"/>
    <x v="5"/>
    <x v="12"/>
    <x v="6"/>
    <x v="0"/>
    <x v="1"/>
  </r>
  <r>
    <x v="5"/>
    <x v="82"/>
    <x v="10"/>
    <x v="0"/>
    <n v="50.48"/>
    <x v="9"/>
    <x v="6"/>
    <x v="0"/>
    <x v="0"/>
    <x v="0"/>
    <x v="1"/>
  </r>
  <r>
    <x v="5"/>
    <x v="268"/>
    <x v="10"/>
    <x v="0"/>
    <n v="50.48"/>
    <x v="9"/>
    <x v="6"/>
    <x v="0"/>
    <x v="0"/>
    <x v="0"/>
    <x v="1"/>
  </r>
  <r>
    <x v="5"/>
    <x v="269"/>
    <x v="10"/>
    <x v="0"/>
    <n v="50.48"/>
    <x v="9"/>
    <x v="6"/>
    <x v="0"/>
    <x v="0"/>
    <x v="0"/>
    <x v="1"/>
  </r>
  <r>
    <x v="9"/>
    <x v="128"/>
    <x v="1"/>
    <x v="0"/>
    <n v="-1681.88"/>
    <x v="10"/>
    <x v="9"/>
    <x v="0"/>
    <x v="0"/>
    <x v="0"/>
    <x v="4"/>
  </r>
  <r>
    <x v="9"/>
    <x v="128"/>
    <x v="1"/>
    <x v="94"/>
    <n v="1681.88"/>
    <x v="10"/>
    <x v="9"/>
    <x v="6"/>
    <x v="1"/>
    <x v="0"/>
    <x v="4"/>
  </r>
  <r>
    <x v="9"/>
    <x v="69"/>
    <x v="1"/>
    <x v="266"/>
    <n v="320"/>
    <x v="33"/>
    <x v="9"/>
    <x v="7"/>
    <x v="16"/>
    <x v="0"/>
    <x v="4"/>
  </r>
  <r>
    <x v="9"/>
    <x v="54"/>
    <x v="1"/>
    <x v="80"/>
    <n v="1443.75"/>
    <x v="18"/>
    <x v="9"/>
    <x v="8"/>
    <x v="5"/>
    <x v="0"/>
    <x v="4"/>
  </r>
  <r>
    <x v="9"/>
    <x v="188"/>
    <x v="1"/>
    <x v="185"/>
    <n v="4760"/>
    <x v="238"/>
    <x v="9"/>
    <x v="15"/>
    <x v="17"/>
    <x v="0"/>
    <x v="4"/>
  </r>
  <r>
    <x v="9"/>
    <x v="188"/>
    <x v="1"/>
    <x v="185"/>
    <n v="326.95"/>
    <x v="239"/>
    <x v="9"/>
    <x v="15"/>
    <x v="17"/>
    <x v="0"/>
    <x v="4"/>
  </r>
  <r>
    <x v="9"/>
    <x v="188"/>
    <x v="1"/>
    <x v="185"/>
    <n v="588"/>
    <x v="240"/>
    <x v="9"/>
    <x v="15"/>
    <x v="17"/>
    <x v="0"/>
    <x v="4"/>
  </r>
  <r>
    <x v="9"/>
    <x v="188"/>
    <x v="1"/>
    <x v="185"/>
    <n v="251.77"/>
    <x v="241"/>
    <x v="9"/>
    <x v="15"/>
    <x v="17"/>
    <x v="0"/>
    <x v="4"/>
  </r>
  <r>
    <x v="9"/>
    <x v="188"/>
    <x v="1"/>
    <x v="185"/>
    <n v="920.92"/>
    <x v="242"/>
    <x v="9"/>
    <x v="15"/>
    <x v="17"/>
    <x v="0"/>
    <x v="4"/>
  </r>
  <r>
    <x v="9"/>
    <x v="188"/>
    <x v="1"/>
    <x v="185"/>
    <n v="102.2"/>
    <x v="243"/>
    <x v="9"/>
    <x v="15"/>
    <x v="17"/>
    <x v="0"/>
    <x v="4"/>
  </r>
  <r>
    <x v="9"/>
    <x v="188"/>
    <x v="1"/>
    <x v="185"/>
    <n v="8.7200000000000006"/>
    <x v="244"/>
    <x v="9"/>
    <x v="15"/>
    <x v="17"/>
    <x v="0"/>
    <x v="4"/>
  </r>
  <r>
    <x v="9"/>
    <x v="188"/>
    <x v="1"/>
    <x v="185"/>
    <n v="1890.24"/>
    <x v="245"/>
    <x v="9"/>
    <x v="15"/>
    <x v="17"/>
    <x v="0"/>
    <x v="4"/>
  </r>
  <r>
    <x v="9"/>
    <x v="188"/>
    <x v="1"/>
    <x v="185"/>
    <n v="177.52"/>
    <x v="246"/>
    <x v="9"/>
    <x v="15"/>
    <x v="17"/>
    <x v="0"/>
    <x v="4"/>
  </r>
  <r>
    <x v="9"/>
    <x v="188"/>
    <x v="1"/>
    <x v="185"/>
    <n v="55.44"/>
    <x v="247"/>
    <x v="9"/>
    <x v="15"/>
    <x v="17"/>
    <x v="0"/>
    <x v="4"/>
  </r>
  <r>
    <x v="9"/>
    <x v="188"/>
    <x v="1"/>
    <x v="185"/>
    <n v="339"/>
    <x v="248"/>
    <x v="9"/>
    <x v="15"/>
    <x v="17"/>
    <x v="0"/>
    <x v="4"/>
  </r>
  <r>
    <x v="9"/>
    <x v="188"/>
    <x v="1"/>
    <x v="185"/>
    <n v="983.74"/>
    <x v="249"/>
    <x v="9"/>
    <x v="15"/>
    <x v="17"/>
    <x v="0"/>
    <x v="4"/>
  </r>
  <r>
    <x v="5"/>
    <x v="138"/>
    <x v="1"/>
    <x v="267"/>
    <n v="135996.91"/>
    <x v="22"/>
    <x v="5"/>
    <x v="12"/>
    <x v="6"/>
    <x v="0"/>
    <x v="1"/>
  </r>
  <r>
    <x v="5"/>
    <x v="36"/>
    <x v="8"/>
    <x v="0"/>
    <n v="36.54"/>
    <x v="0"/>
    <x v="5"/>
    <x v="0"/>
    <x v="0"/>
    <x v="0"/>
    <x v="1"/>
  </r>
  <r>
    <x v="5"/>
    <x v="36"/>
    <x v="7"/>
    <x v="0"/>
    <n v="36.54"/>
    <x v="0"/>
    <x v="5"/>
    <x v="0"/>
    <x v="0"/>
    <x v="0"/>
    <x v="1"/>
  </r>
  <r>
    <x v="5"/>
    <x v="270"/>
    <x v="8"/>
    <x v="0"/>
    <n v="36.54"/>
    <x v="0"/>
    <x v="5"/>
    <x v="0"/>
    <x v="0"/>
    <x v="0"/>
    <x v="1"/>
  </r>
  <r>
    <x v="5"/>
    <x v="271"/>
    <x v="6"/>
    <x v="0"/>
    <n v="42.31"/>
    <x v="9"/>
    <x v="5"/>
    <x v="0"/>
    <x v="0"/>
    <x v="0"/>
    <x v="1"/>
  </r>
  <r>
    <x v="5"/>
    <x v="272"/>
    <x v="6"/>
    <x v="0"/>
    <n v="42.31"/>
    <x v="9"/>
    <x v="5"/>
    <x v="0"/>
    <x v="0"/>
    <x v="0"/>
    <x v="1"/>
  </r>
  <r>
    <x v="5"/>
    <x v="120"/>
    <x v="10"/>
    <x v="0"/>
    <n v="50.48"/>
    <x v="9"/>
    <x v="5"/>
    <x v="0"/>
    <x v="0"/>
    <x v="0"/>
    <x v="1"/>
  </r>
  <r>
    <x v="5"/>
    <x v="121"/>
    <x v="8"/>
    <x v="0"/>
    <n v="36.54"/>
    <x v="0"/>
    <x v="5"/>
    <x v="0"/>
    <x v="0"/>
    <x v="0"/>
    <x v="1"/>
  </r>
  <r>
    <x v="5"/>
    <x v="121"/>
    <x v="7"/>
    <x v="0"/>
    <n v="146.16"/>
    <x v="0"/>
    <x v="5"/>
    <x v="0"/>
    <x v="0"/>
    <x v="0"/>
    <x v="1"/>
  </r>
  <r>
    <x v="5"/>
    <x v="121"/>
    <x v="9"/>
    <x v="0"/>
    <n v="38.369999999999997"/>
    <x v="0"/>
    <x v="5"/>
    <x v="0"/>
    <x v="0"/>
    <x v="0"/>
    <x v="1"/>
  </r>
  <r>
    <x v="5"/>
    <x v="122"/>
    <x v="8"/>
    <x v="0"/>
    <n v="36.54"/>
    <x v="0"/>
    <x v="5"/>
    <x v="0"/>
    <x v="0"/>
    <x v="0"/>
    <x v="1"/>
  </r>
  <r>
    <x v="5"/>
    <x v="44"/>
    <x v="1"/>
    <x v="268"/>
    <n v="911.57"/>
    <x v="250"/>
    <x v="8"/>
    <x v="12"/>
    <x v="6"/>
    <x v="0"/>
    <x v="1"/>
  </r>
  <r>
    <x v="5"/>
    <x v="73"/>
    <x v="6"/>
    <x v="0"/>
    <n v="42.31"/>
    <x v="9"/>
    <x v="5"/>
    <x v="0"/>
    <x v="0"/>
    <x v="0"/>
    <x v="1"/>
  </r>
  <r>
    <x v="5"/>
    <x v="273"/>
    <x v="10"/>
    <x v="0"/>
    <n v="50.48"/>
    <x v="9"/>
    <x v="5"/>
    <x v="0"/>
    <x v="0"/>
    <x v="0"/>
    <x v="1"/>
  </r>
  <r>
    <x v="5"/>
    <x v="273"/>
    <x v="6"/>
    <x v="0"/>
    <n v="42.31"/>
    <x v="9"/>
    <x v="5"/>
    <x v="0"/>
    <x v="0"/>
    <x v="0"/>
    <x v="1"/>
  </r>
  <r>
    <x v="5"/>
    <x v="274"/>
    <x v="6"/>
    <x v="0"/>
    <n v="42.31"/>
    <x v="9"/>
    <x v="5"/>
    <x v="0"/>
    <x v="0"/>
    <x v="0"/>
    <x v="1"/>
  </r>
  <r>
    <x v="5"/>
    <x v="226"/>
    <x v="10"/>
    <x v="0"/>
    <n v="50.48"/>
    <x v="9"/>
    <x v="6"/>
    <x v="0"/>
    <x v="0"/>
    <x v="0"/>
    <x v="1"/>
  </r>
  <r>
    <x v="5"/>
    <x v="275"/>
    <x v="6"/>
    <x v="0"/>
    <n v="42.31"/>
    <x v="9"/>
    <x v="5"/>
    <x v="0"/>
    <x v="0"/>
    <x v="0"/>
    <x v="1"/>
  </r>
  <r>
    <x v="5"/>
    <x v="75"/>
    <x v="1"/>
    <x v="269"/>
    <n v="8499.07"/>
    <x v="22"/>
    <x v="5"/>
    <x v="12"/>
    <x v="6"/>
    <x v="0"/>
    <x v="1"/>
  </r>
  <r>
    <x v="5"/>
    <x v="75"/>
    <x v="1"/>
    <x v="270"/>
    <n v="825"/>
    <x v="250"/>
    <x v="8"/>
    <x v="12"/>
    <x v="6"/>
    <x v="0"/>
    <x v="1"/>
  </r>
  <r>
    <x v="5"/>
    <x v="204"/>
    <x v="6"/>
    <x v="0"/>
    <n v="42.31"/>
    <x v="9"/>
    <x v="5"/>
    <x v="0"/>
    <x v="0"/>
    <x v="0"/>
    <x v="1"/>
  </r>
  <r>
    <x v="5"/>
    <x v="276"/>
    <x v="6"/>
    <x v="0"/>
    <n v="42.31"/>
    <x v="9"/>
    <x v="5"/>
    <x v="0"/>
    <x v="0"/>
    <x v="0"/>
    <x v="1"/>
  </r>
  <r>
    <x v="5"/>
    <x v="277"/>
    <x v="6"/>
    <x v="0"/>
    <n v="42.31"/>
    <x v="9"/>
    <x v="5"/>
    <x v="0"/>
    <x v="0"/>
    <x v="0"/>
    <x v="1"/>
  </r>
  <r>
    <x v="5"/>
    <x v="166"/>
    <x v="1"/>
    <x v="0"/>
    <n v="525.91999999999996"/>
    <x v="24"/>
    <x v="6"/>
    <x v="0"/>
    <x v="0"/>
    <x v="0"/>
    <x v="1"/>
  </r>
  <r>
    <x v="5"/>
    <x v="166"/>
    <x v="1"/>
    <x v="271"/>
    <n v="3915.45"/>
    <x v="22"/>
    <x v="5"/>
    <x v="12"/>
    <x v="6"/>
    <x v="0"/>
    <x v="1"/>
  </r>
  <r>
    <x v="5"/>
    <x v="180"/>
    <x v="1"/>
    <x v="272"/>
    <n v="825"/>
    <x v="250"/>
    <x v="8"/>
    <x v="12"/>
    <x v="6"/>
    <x v="0"/>
    <x v="1"/>
  </r>
  <r>
    <x v="5"/>
    <x v="180"/>
    <x v="1"/>
    <x v="273"/>
    <n v="16807.5"/>
    <x v="250"/>
    <x v="8"/>
    <x v="12"/>
    <x v="6"/>
    <x v="0"/>
    <x v="1"/>
  </r>
  <r>
    <x v="5"/>
    <x v="180"/>
    <x v="1"/>
    <x v="240"/>
    <n v="-825"/>
    <x v="160"/>
    <x v="5"/>
    <x v="0"/>
    <x v="0"/>
    <x v="0"/>
    <x v="1"/>
  </r>
  <r>
    <x v="5"/>
    <x v="180"/>
    <x v="1"/>
    <x v="262"/>
    <n v="-347128.73"/>
    <x v="160"/>
    <x v="5"/>
    <x v="0"/>
    <x v="0"/>
    <x v="0"/>
    <x v="1"/>
  </r>
  <r>
    <x v="5"/>
    <x v="278"/>
    <x v="10"/>
    <x v="0"/>
    <n v="50.48"/>
    <x v="9"/>
    <x v="6"/>
    <x v="0"/>
    <x v="0"/>
    <x v="0"/>
    <x v="1"/>
  </r>
  <r>
    <x v="5"/>
    <x v="279"/>
    <x v="10"/>
    <x v="0"/>
    <n v="50.48"/>
    <x v="9"/>
    <x v="6"/>
    <x v="0"/>
    <x v="0"/>
    <x v="0"/>
    <x v="1"/>
  </r>
  <r>
    <x v="5"/>
    <x v="280"/>
    <x v="10"/>
    <x v="0"/>
    <n v="50.48"/>
    <x v="9"/>
    <x v="6"/>
    <x v="0"/>
    <x v="0"/>
    <x v="0"/>
    <x v="1"/>
  </r>
  <r>
    <x v="5"/>
    <x v="281"/>
    <x v="10"/>
    <x v="0"/>
    <n v="50.48"/>
    <x v="9"/>
    <x v="6"/>
    <x v="0"/>
    <x v="0"/>
    <x v="0"/>
    <x v="1"/>
  </r>
  <r>
    <x v="5"/>
    <x v="54"/>
    <x v="1"/>
    <x v="0"/>
    <n v="265.48"/>
    <x v="24"/>
    <x v="6"/>
    <x v="0"/>
    <x v="0"/>
    <x v="0"/>
    <x v="1"/>
  </r>
  <r>
    <x v="5"/>
    <x v="54"/>
    <x v="1"/>
    <x v="0"/>
    <n v="75.849999999999994"/>
    <x v="251"/>
    <x v="8"/>
    <x v="0"/>
    <x v="0"/>
    <x v="0"/>
    <x v="1"/>
  </r>
  <r>
    <x v="5"/>
    <x v="282"/>
    <x v="10"/>
    <x v="0"/>
    <n v="50.48"/>
    <x v="9"/>
    <x v="6"/>
    <x v="0"/>
    <x v="0"/>
    <x v="0"/>
    <x v="1"/>
  </r>
  <r>
    <x v="5"/>
    <x v="57"/>
    <x v="1"/>
    <x v="274"/>
    <n v="76.069999999999993"/>
    <x v="252"/>
    <x v="6"/>
    <x v="6"/>
    <x v="1"/>
    <x v="0"/>
    <x v="1"/>
  </r>
  <r>
    <x v="5"/>
    <x v="256"/>
    <x v="1"/>
    <x v="275"/>
    <n v="-83.67"/>
    <x v="220"/>
    <x v="8"/>
    <x v="0"/>
    <x v="0"/>
    <x v="0"/>
    <x v="1"/>
  </r>
  <r>
    <x v="9"/>
    <x v="159"/>
    <x v="1"/>
    <x v="158"/>
    <n v="174.43"/>
    <x v="127"/>
    <x v="9"/>
    <x v="6"/>
    <x v="1"/>
    <x v="0"/>
    <x v="4"/>
  </r>
  <r>
    <x v="9"/>
    <x v="14"/>
    <x v="1"/>
    <x v="161"/>
    <n v="3675"/>
    <x v="18"/>
    <x v="9"/>
    <x v="8"/>
    <x v="5"/>
    <x v="0"/>
    <x v="4"/>
  </r>
  <r>
    <x v="9"/>
    <x v="188"/>
    <x v="1"/>
    <x v="185"/>
    <n v="458.28"/>
    <x v="253"/>
    <x v="9"/>
    <x v="15"/>
    <x v="17"/>
    <x v="0"/>
    <x v="4"/>
  </r>
  <r>
    <x v="9"/>
    <x v="188"/>
    <x v="1"/>
    <x v="185"/>
    <n v="5.74"/>
    <x v="254"/>
    <x v="9"/>
    <x v="15"/>
    <x v="17"/>
    <x v="0"/>
    <x v="4"/>
  </r>
  <r>
    <x v="9"/>
    <x v="188"/>
    <x v="1"/>
    <x v="185"/>
    <n v="2961.25"/>
    <x v="255"/>
    <x v="9"/>
    <x v="15"/>
    <x v="17"/>
    <x v="0"/>
    <x v="4"/>
  </r>
  <r>
    <x v="9"/>
    <x v="188"/>
    <x v="1"/>
    <x v="185"/>
    <n v="2293.62"/>
    <x v="256"/>
    <x v="9"/>
    <x v="15"/>
    <x v="17"/>
    <x v="0"/>
    <x v="4"/>
  </r>
  <r>
    <x v="9"/>
    <x v="188"/>
    <x v="1"/>
    <x v="185"/>
    <n v="3971.5"/>
    <x v="257"/>
    <x v="9"/>
    <x v="15"/>
    <x v="17"/>
    <x v="0"/>
    <x v="4"/>
  </r>
  <r>
    <x v="9"/>
    <x v="188"/>
    <x v="1"/>
    <x v="185"/>
    <n v="147.4"/>
    <x v="258"/>
    <x v="9"/>
    <x v="15"/>
    <x v="17"/>
    <x v="0"/>
    <x v="4"/>
  </r>
  <r>
    <x v="9"/>
    <x v="188"/>
    <x v="1"/>
    <x v="185"/>
    <n v="1050.4000000000001"/>
    <x v="259"/>
    <x v="9"/>
    <x v="15"/>
    <x v="17"/>
    <x v="0"/>
    <x v="4"/>
  </r>
  <r>
    <x v="9"/>
    <x v="188"/>
    <x v="1"/>
    <x v="185"/>
    <n v="1246.1400000000001"/>
    <x v="260"/>
    <x v="9"/>
    <x v="15"/>
    <x v="17"/>
    <x v="0"/>
    <x v="4"/>
  </r>
  <r>
    <x v="9"/>
    <x v="188"/>
    <x v="1"/>
    <x v="185"/>
    <n v="154.58000000000001"/>
    <x v="261"/>
    <x v="9"/>
    <x v="15"/>
    <x v="17"/>
    <x v="0"/>
    <x v="4"/>
  </r>
  <r>
    <x v="9"/>
    <x v="188"/>
    <x v="1"/>
    <x v="185"/>
    <n v="11186.4"/>
    <x v="262"/>
    <x v="9"/>
    <x v="15"/>
    <x v="17"/>
    <x v="0"/>
    <x v="4"/>
  </r>
  <r>
    <x v="9"/>
    <x v="188"/>
    <x v="1"/>
    <x v="185"/>
    <n v="94.08"/>
    <x v="263"/>
    <x v="9"/>
    <x v="15"/>
    <x v="17"/>
    <x v="0"/>
    <x v="4"/>
  </r>
  <r>
    <x v="9"/>
    <x v="188"/>
    <x v="1"/>
    <x v="185"/>
    <n v="22.52"/>
    <x v="264"/>
    <x v="9"/>
    <x v="15"/>
    <x v="17"/>
    <x v="0"/>
    <x v="4"/>
  </r>
  <r>
    <x v="9"/>
    <x v="283"/>
    <x v="6"/>
    <x v="0"/>
    <n v="87.16"/>
    <x v="9"/>
    <x v="9"/>
    <x v="0"/>
    <x v="0"/>
    <x v="0"/>
    <x v="4"/>
  </r>
  <r>
    <x v="9"/>
    <x v="195"/>
    <x v="1"/>
    <x v="191"/>
    <n v="13342"/>
    <x v="265"/>
    <x v="9"/>
    <x v="15"/>
    <x v="19"/>
    <x v="0"/>
    <x v="4"/>
  </r>
  <r>
    <x v="9"/>
    <x v="141"/>
    <x v="6"/>
    <x v="0"/>
    <n v="43.58"/>
    <x v="9"/>
    <x v="9"/>
    <x v="0"/>
    <x v="0"/>
    <x v="0"/>
    <x v="4"/>
  </r>
  <r>
    <x v="5"/>
    <x v="138"/>
    <x v="1"/>
    <x v="276"/>
    <n v="1321.5"/>
    <x v="22"/>
    <x v="5"/>
    <x v="12"/>
    <x v="6"/>
    <x v="0"/>
    <x v="1"/>
  </r>
  <r>
    <x v="5"/>
    <x v="37"/>
    <x v="1"/>
    <x v="277"/>
    <n v="15984.55"/>
    <x v="22"/>
    <x v="5"/>
    <x v="12"/>
    <x v="6"/>
    <x v="0"/>
    <x v="1"/>
  </r>
  <r>
    <x v="5"/>
    <x v="38"/>
    <x v="7"/>
    <x v="0"/>
    <n v="36.54"/>
    <x v="0"/>
    <x v="5"/>
    <x v="0"/>
    <x v="0"/>
    <x v="0"/>
    <x v="1"/>
  </r>
  <r>
    <x v="5"/>
    <x v="66"/>
    <x v="1"/>
    <x v="278"/>
    <n v="1492.21"/>
    <x v="22"/>
    <x v="5"/>
    <x v="12"/>
    <x v="6"/>
    <x v="0"/>
    <x v="1"/>
  </r>
  <r>
    <x v="5"/>
    <x v="260"/>
    <x v="10"/>
    <x v="0"/>
    <n v="50.48"/>
    <x v="9"/>
    <x v="5"/>
    <x v="0"/>
    <x v="0"/>
    <x v="0"/>
    <x v="1"/>
  </r>
  <r>
    <x v="5"/>
    <x v="260"/>
    <x v="6"/>
    <x v="0"/>
    <n v="42.31"/>
    <x v="9"/>
    <x v="5"/>
    <x v="0"/>
    <x v="0"/>
    <x v="0"/>
    <x v="1"/>
  </r>
  <r>
    <x v="5"/>
    <x v="156"/>
    <x v="10"/>
    <x v="0"/>
    <n v="50.48"/>
    <x v="9"/>
    <x v="5"/>
    <x v="0"/>
    <x v="0"/>
    <x v="0"/>
    <x v="1"/>
  </r>
  <r>
    <x v="5"/>
    <x v="156"/>
    <x v="6"/>
    <x v="0"/>
    <n v="42.31"/>
    <x v="9"/>
    <x v="5"/>
    <x v="0"/>
    <x v="0"/>
    <x v="0"/>
    <x v="1"/>
  </r>
  <r>
    <x v="5"/>
    <x v="40"/>
    <x v="10"/>
    <x v="0"/>
    <n v="50.48"/>
    <x v="9"/>
    <x v="5"/>
    <x v="0"/>
    <x v="0"/>
    <x v="0"/>
    <x v="1"/>
  </r>
  <r>
    <x v="5"/>
    <x v="157"/>
    <x v="8"/>
    <x v="0"/>
    <n v="36.54"/>
    <x v="0"/>
    <x v="5"/>
    <x v="0"/>
    <x v="0"/>
    <x v="0"/>
    <x v="1"/>
  </r>
  <r>
    <x v="5"/>
    <x v="157"/>
    <x v="7"/>
    <x v="0"/>
    <n v="36.54"/>
    <x v="0"/>
    <x v="5"/>
    <x v="0"/>
    <x v="0"/>
    <x v="0"/>
    <x v="1"/>
  </r>
  <r>
    <x v="5"/>
    <x v="248"/>
    <x v="6"/>
    <x v="0"/>
    <n v="42.31"/>
    <x v="9"/>
    <x v="5"/>
    <x v="0"/>
    <x v="0"/>
    <x v="0"/>
    <x v="1"/>
  </r>
  <r>
    <x v="5"/>
    <x v="261"/>
    <x v="8"/>
    <x v="0"/>
    <n v="36.54"/>
    <x v="0"/>
    <x v="6"/>
    <x v="0"/>
    <x v="0"/>
    <x v="0"/>
    <x v="1"/>
  </r>
  <r>
    <x v="5"/>
    <x v="262"/>
    <x v="6"/>
    <x v="0"/>
    <n v="42.31"/>
    <x v="9"/>
    <x v="5"/>
    <x v="0"/>
    <x v="0"/>
    <x v="0"/>
    <x v="1"/>
  </r>
  <r>
    <x v="5"/>
    <x v="174"/>
    <x v="10"/>
    <x v="0"/>
    <n v="50.48"/>
    <x v="9"/>
    <x v="5"/>
    <x v="0"/>
    <x v="0"/>
    <x v="0"/>
    <x v="1"/>
  </r>
  <r>
    <x v="5"/>
    <x v="174"/>
    <x v="6"/>
    <x v="0"/>
    <n v="42.31"/>
    <x v="9"/>
    <x v="5"/>
    <x v="0"/>
    <x v="0"/>
    <x v="0"/>
    <x v="1"/>
  </r>
  <r>
    <x v="5"/>
    <x v="165"/>
    <x v="1"/>
    <x v="0"/>
    <n v="1414.84"/>
    <x v="23"/>
    <x v="5"/>
    <x v="0"/>
    <x v="0"/>
    <x v="0"/>
    <x v="1"/>
  </r>
  <r>
    <x v="5"/>
    <x v="165"/>
    <x v="1"/>
    <x v="0"/>
    <n v="485.36"/>
    <x v="24"/>
    <x v="6"/>
    <x v="0"/>
    <x v="0"/>
    <x v="0"/>
    <x v="1"/>
  </r>
  <r>
    <x v="5"/>
    <x v="284"/>
    <x v="6"/>
    <x v="0"/>
    <n v="42.31"/>
    <x v="9"/>
    <x v="6"/>
    <x v="0"/>
    <x v="0"/>
    <x v="0"/>
    <x v="1"/>
  </r>
  <r>
    <x v="5"/>
    <x v="285"/>
    <x v="6"/>
    <x v="0"/>
    <n v="42.31"/>
    <x v="9"/>
    <x v="5"/>
    <x v="0"/>
    <x v="0"/>
    <x v="0"/>
    <x v="1"/>
  </r>
  <r>
    <x v="5"/>
    <x v="286"/>
    <x v="6"/>
    <x v="0"/>
    <n v="42.31"/>
    <x v="9"/>
    <x v="5"/>
    <x v="0"/>
    <x v="0"/>
    <x v="0"/>
    <x v="1"/>
  </r>
  <r>
    <x v="5"/>
    <x v="166"/>
    <x v="1"/>
    <x v="279"/>
    <n v="48298.18"/>
    <x v="22"/>
    <x v="5"/>
    <x v="12"/>
    <x v="6"/>
    <x v="0"/>
    <x v="1"/>
  </r>
  <r>
    <x v="5"/>
    <x v="166"/>
    <x v="1"/>
    <x v="280"/>
    <n v="1635.15"/>
    <x v="22"/>
    <x v="5"/>
    <x v="12"/>
    <x v="6"/>
    <x v="0"/>
    <x v="1"/>
  </r>
  <r>
    <x v="5"/>
    <x v="250"/>
    <x v="6"/>
    <x v="0"/>
    <n v="42.31"/>
    <x v="9"/>
    <x v="6"/>
    <x v="0"/>
    <x v="0"/>
    <x v="0"/>
    <x v="1"/>
  </r>
  <r>
    <x v="5"/>
    <x v="287"/>
    <x v="10"/>
    <x v="0"/>
    <n v="50.48"/>
    <x v="9"/>
    <x v="6"/>
    <x v="0"/>
    <x v="0"/>
    <x v="0"/>
    <x v="1"/>
  </r>
  <r>
    <x v="5"/>
    <x v="287"/>
    <x v="6"/>
    <x v="0"/>
    <n v="42.31"/>
    <x v="9"/>
    <x v="6"/>
    <x v="0"/>
    <x v="0"/>
    <x v="0"/>
    <x v="1"/>
  </r>
  <r>
    <x v="5"/>
    <x v="238"/>
    <x v="1"/>
    <x v="0"/>
    <n v="783.91"/>
    <x v="24"/>
    <x v="6"/>
    <x v="0"/>
    <x v="0"/>
    <x v="0"/>
    <x v="1"/>
  </r>
  <r>
    <x v="5"/>
    <x v="208"/>
    <x v="1"/>
    <x v="281"/>
    <n v="1491.11"/>
    <x v="22"/>
    <x v="5"/>
    <x v="12"/>
    <x v="6"/>
    <x v="0"/>
    <x v="1"/>
  </r>
  <r>
    <x v="5"/>
    <x v="288"/>
    <x v="10"/>
    <x v="0"/>
    <n v="50.48"/>
    <x v="9"/>
    <x v="6"/>
    <x v="0"/>
    <x v="0"/>
    <x v="0"/>
    <x v="1"/>
  </r>
  <r>
    <x v="5"/>
    <x v="289"/>
    <x v="10"/>
    <x v="0"/>
    <n v="50.48"/>
    <x v="9"/>
    <x v="6"/>
    <x v="0"/>
    <x v="0"/>
    <x v="0"/>
    <x v="1"/>
  </r>
  <r>
    <x v="5"/>
    <x v="183"/>
    <x v="1"/>
    <x v="282"/>
    <n v="825"/>
    <x v="22"/>
    <x v="5"/>
    <x v="12"/>
    <x v="6"/>
    <x v="0"/>
    <x v="1"/>
  </r>
  <r>
    <x v="5"/>
    <x v="290"/>
    <x v="10"/>
    <x v="0"/>
    <n v="50.48"/>
    <x v="9"/>
    <x v="6"/>
    <x v="0"/>
    <x v="0"/>
    <x v="0"/>
    <x v="1"/>
  </r>
  <r>
    <x v="5"/>
    <x v="14"/>
    <x v="1"/>
    <x v="0"/>
    <n v="644.74"/>
    <x v="24"/>
    <x v="6"/>
    <x v="0"/>
    <x v="0"/>
    <x v="0"/>
    <x v="1"/>
  </r>
  <r>
    <x v="5"/>
    <x v="185"/>
    <x v="1"/>
    <x v="283"/>
    <n v="-5850"/>
    <x v="266"/>
    <x v="8"/>
    <x v="0"/>
    <x v="0"/>
    <x v="0"/>
    <x v="1"/>
  </r>
  <r>
    <x v="5"/>
    <x v="291"/>
    <x v="10"/>
    <x v="0"/>
    <n v="60.15"/>
    <x v="9"/>
    <x v="6"/>
    <x v="0"/>
    <x v="0"/>
    <x v="0"/>
    <x v="1"/>
  </r>
  <r>
    <x v="5"/>
    <x v="16"/>
    <x v="1"/>
    <x v="0"/>
    <n v="92.23"/>
    <x v="24"/>
    <x v="6"/>
    <x v="0"/>
    <x v="0"/>
    <x v="0"/>
    <x v="1"/>
  </r>
  <r>
    <x v="5"/>
    <x v="16"/>
    <x v="1"/>
    <x v="284"/>
    <n v="-239.07"/>
    <x v="163"/>
    <x v="6"/>
    <x v="0"/>
    <x v="0"/>
    <x v="0"/>
    <x v="1"/>
  </r>
  <r>
    <x v="5"/>
    <x v="90"/>
    <x v="1"/>
    <x v="285"/>
    <n v="92.97"/>
    <x v="267"/>
    <x v="6"/>
    <x v="6"/>
    <x v="1"/>
    <x v="0"/>
    <x v="1"/>
  </r>
  <r>
    <x v="9"/>
    <x v="129"/>
    <x v="1"/>
    <x v="95"/>
    <n v="1069.79"/>
    <x v="75"/>
    <x v="9"/>
    <x v="6"/>
    <x v="1"/>
    <x v="0"/>
    <x v="4"/>
  </r>
  <r>
    <x v="9"/>
    <x v="243"/>
    <x v="1"/>
    <x v="286"/>
    <n v="-2159.9499999999998"/>
    <x v="33"/>
    <x v="9"/>
    <x v="0"/>
    <x v="0"/>
    <x v="0"/>
    <x v="4"/>
  </r>
  <r>
    <x v="9"/>
    <x v="188"/>
    <x v="1"/>
    <x v="185"/>
    <n v="52.52"/>
    <x v="268"/>
    <x v="9"/>
    <x v="15"/>
    <x v="17"/>
    <x v="0"/>
    <x v="4"/>
  </r>
  <r>
    <x v="9"/>
    <x v="188"/>
    <x v="1"/>
    <x v="185"/>
    <n v="129.6"/>
    <x v="269"/>
    <x v="9"/>
    <x v="15"/>
    <x v="17"/>
    <x v="0"/>
    <x v="4"/>
  </r>
  <r>
    <x v="9"/>
    <x v="188"/>
    <x v="1"/>
    <x v="185"/>
    <n v="169.78"/>
    <x v="270"/>
    <x v="9"/>
    <x v="15"/>
    <x v="17"/>
    <x v="0"/>
    <x v="4"/>
  </r>
  <r>
    <x v="9"/>
    <x v="188"/>
    <x v="1"/>
    <x v="185"/>
    <n v="384.15"/>
    <x v="271"/>
    <x v="9"/>
    <x v="15"/>
    <x v="17"/>
    <x v="0"/>
    <x v="4"/>
  </r>
  <r>
    <x v="9"/>
    <x v="188"/>
    <x v="1"/>
    <x v="185"/>
    <n v="138.55000000000001"/>
    <x v="272"/>
    <x v="9"/>
    <x v="15"/>
    <x v="17"/>
    <x v="0"/>
    <x v="4"/>
  </r>
  <r>
    <x v="9"/>
    <x v="188"/>
    <x v="1"/>
    <x v="185"/>
    <n v="410.8"/>
    <x v="273"/>
    <x v="9"/>
    <x v="15"/>
    <x v="17"/>
    <x v="0"/>
    <x v="4"/>
  </r>
  <r>
    <x v="9"/>
    <x v="188"/>
    <x v="1"/>
    <x v="185"/>
    <n v="3577.6"/>
    <x v="274"/>
    <x v="9"/>
    <x v="15"/>
    <x v="17"/>
    <x v="0"/>
    <x v="4"/>
  </r>
  <r>
    <x v="9"/>
    <x v="188"/>
    <x v="1"/>
    <x v="185"/>
    <n v="192.5"/>
    <x v="275"/>
    <x v="9"/>
    <x v="15"/>
    <x v="17"/>
    <x v="0"/>
    <x v="4"/>
  </r>
  <r>
    <x v="9"/>
    <x v="188"/>
    <x v="1"/>
    <x v="185"/>
    <n v="890.24"/>
    <x v="276"/>
    <x v="9"/>
    <x v="15"/>
    <x v="17"/>
    <x v="0"/>
    <x v="4"/>
  </r>
  <r>
    <x v="9"/>
    <x v="188"/>
    <x v="1"/>
    <x v="185"/>
    <n v="1974.72"/>
    <x v="277"/>
    <x v="9"/>
    <x v="15"/>
    <x v="17"/>
    <x v="0"/>
    <x v="4"/>
  </r>
  <r>
    <x v="9"/>
    <x v="188"/>
    <x v="1"/>
    <x v="185"/>
    <n v="379.47"/>
    <x v="278"/>
    <x v="9"/>
    <x v="15"/>
    <x v="17"/>
    <x v="0"/>
    <x v="4"/>
  </r>
  <r>
    <x v="9"/>
    <x v="188"/>
    <x v="1"/>
    <x v="185"/>
    <n v="661.92"/>
    <x v="279"/>
    <x v="9"/>
    <x v="15"/>
    <x v="17"/>
    <x v="0"/>
    <x v="4"/>
  </r>
  <r>
    <x v="9"/>
    <x v="188"/>
    <x v="1"/>
    <x v="185"/>
    <n v="1353.6"/>
    <x v="280"/>
    <x v="9"/>
    <x v="15"/>
    <x v="17"/>
    <x v="0"/>
    <x v="4"/>
  </r>
  <r>
    <x v="9"/>
    <x v="188"/>
    <x v="1"/>
    <x v="185"/>
    <n v="495.8"/>
    <x v="281"/>
    <x v="9"/>
    <x v="15"/>
    <x v="17"/>
    <x v="0"/>
    <x v="4"/>
  </r>
  <r>
    <x v="9"/>
    <x v="202"/>
    <x v="5"/>
    <x v="0"/>
    <n v="77.319999999999993"/>
    <x v="9"/>
    <x v="9"/>
    <x v="0"/>
    <x v="0"/>
    <x v="0"/>
    <x v="4"/>
  </r>
  <r>
    <x v="9"/>
    <x v="83"/>
    <x v="6"/>
    <x v="0"/>
    <n v="43.58"/>
    <x v="9"/>
    <x v="9"/>
    <x v="0"/>
    <x v="0"/>
    <x v="0"/>
    <x v="4"/>
  </r>
  <r>
    <x v="9"/>
    <x v="55"/>
    <x v="1"/>
    <x v="33"/>
    <n v="10272.030000000001"/>
    <x v="13"/>
    <x v="9"/>
    <x v="8"/>
    <x v="3"/>
    <x v="0"/>
    <x v="4"/>
  </r>
  <r>
    <x v="9"/>
    <x v="292"/>
    <x v="6"/>
    <x v="0"/>
    <n v="87.16"/>
    <x v="9"/>
    <x v="9"/>
    <x v="0"/>
    <x v="0"/>
    <x v="0"/>
    <x v="4"/>
  </r>
  <r>
    <x v="9"/>
    <x v="293"/>
    <x v="6"/>
    <x v="0"/>
    <n v="87.16"/>
    <x v="9"/>
    <x v="9"/>
    <x v="0"/>
    <x v="0"/>
    <x v="0"/>
    <x v="4"/>
  </r>
  <r>
    <x v="9"/>
    <x v="294"/>
    <x v="1"/>
    <x v="287"/>
    <n v="8260"/>
    <x v="157"/>
    <x v="9"/>
    <x v="16"/>
    <x v="21"/>
    <x v="0"/>
    <x v="4"/>
  </r>
  <r>
    <x v="9"/>
    <x v="295"/>
    <x v="1"/>
    <x v="288"/>
    <n v="973.27"/>
    <x v="282"/>
    <x v="9"/>
    <x v="21"/>
    <x v="1"/>
    <x v="0"/>
    <x v="4"/>
  </r>
  <r>
    <x v="9"/>
    <x v="296"/>
    <x v="6"/>
    <x v="0"/>
    <n v="87.16"/>
    <x v="9"/>
    <x v="9"/>
    <x v="0"/>
    <x v="0"/>
    <x v="0"/>
    <x v="4"/>
  </r>
  <r>
    <x v="9"/>
    <x v="297"/>
    <x v="1"/>
    <x v="289"/>
    <n v="224.68"/>
    <x v="283"/>
    <x v="9"/>
    <x v="15"/>
    <x v="24"/>
    <x v="0"/>
    <x v="4"/>
  </r>
  <r>
    <x v="9"/>
    <x v="297"/>
    <x v="6"/>
    <x v="0"/>
    <n v="87.16"/>
    <x v="9"/>
    <x v="9"/>
    <x v="0"/>
    <x v="0"/>
    <x v="0"/>
    <x v="4"/>
  </r>
  <r>
    <x v="9"/>
    <x v="298"/>
    <x v="1"/>
    <x v="290"/>
    <n v="4380"/>
    <x v="284"/>
    <x v="9"/>
    <x v="16"/>
    <x v="21"/>
    <x v="0"/>
    <x v="4"/>
  </r>
  <r>
    <x v="9"/>
    <x v="299"/>
    <x v="1"/>
    <x v="291"/>
    <n v="141.6"/>
    <x v="285"/>
    <x v="9"/>
    <x v="31"/>
    <x v="1"/>
    <x v="0"/>
    <x v="4"/>
  </r>
  <r>
    <x v="9"/>
    <x v="299"/>
    <x v="1"/>
    <x v="292"/>
    <n v="208.91"/>
    <x v="286"/>
    <x v="9"/>
    <x v="31"/>
    <x v="1"/>
    <x v="0"/>
    <x v="4"/>
  </r>
  <r>
    <x v="9"/>
    <x v="300"/>
    <x v="10"/>
    <x v="0"/>
    <n v="60.15"/>
    <x v="9"/>
    <x v="9"/>
    <x v="0"/>
    <x v="0"/>
    <x v="0"/>
    <x v="4"/>
  </r>
  <r>
    <x v="9"/>
    <x v="142"/>
    <x v="6"/>
    <x v="0"/>
    <n v="87.16"/>
    <x v="9"/>
    <x v="9"/>
    <x v="0"/>
    <x v="0"/>
    <x v="0"/>
    <x v="4"/>
  </r>
  <r>
    <x v="9"/>
    <x v="15"/>
    <x v="1"/>
    <x v="293"/>
    <n v="321"/>
    <x v="287"/>
    <x v="9"/>
    <x v="15"/>
    <x v="25"/>
    <x v="0"/>
    <x v="4"/>
  </r>
  <r>
    <x v="9"/>
    <x v="15"/>
    <x v="1"/>
    <x v="294"/>
    <n v="225"/>
    <x v="288"/>
    <x v="9"/>
    <x v="31"/>
    <x v="26"/>
    <x v="0"/>
    <x v="4"/>
  </r>
  <r>
    <x v="9"/>
    <x v="15"/>
    <x v="10"/>
    <x v="0"/>
    <n v="60.15"/>
    <x v="9"/>
    <x v="9"/>
    <x v="0"/>
    <x v="0"/>
    <x v="0"/>
    <x v="4"/>
  </r>
  <r>
    <x v="9"/>
    <x v="301"/>
    <x v="1"/>
    <x v="295"/>
    <n v="3.62"/>
    <x v="288"/>
    <x v="9"/>
    <x v="31"/>
    <x v="26"/>
    <x v="0"/>
    <x v="4"/>
  </r>
  <r>
    <x v="9"/>
    <x v="301"/>
    <x v="1"/>
    <x v="296"/>
    <n v="2747.03"/>
    <x v="288"/>
    <x v="9"/>
    <x v="31"/>
    <x v="26"/>
    <x v="0"/>
    <x v="4"/>
  </r>
  <r>
    <x v="9"/>
    <x v="301"/>
    <x v="1"/>
    <x v="297"/>
    <n v="249.18"/>
    <x v="288"/>
    <x v="9"/>
    <x v="31"/>
    <x v="26"/>
    <x v="0"/>
    <x v="4"/>
  </r>
  <r>
    <x v="9"/>
    <x v="302"/>
    <x v="1"/>
    <x v="298"/>
    <n v="3934.75"/>
    <x v="218"/>
    <x v="9"/>
    <x v="15"/>
    <x v="23"/>
    <x v="0"/>
    <x v="4"/>
  </r>
  <r>
    <x v="9"/>
    <x v="303"/>
    <x v="1"/>
    <x v="299"/>
    <n v="39903.99"/>
    <x v="289"/>
    <x v="9"/>
    <x v="32"/>
    <x v="27"/>
    <x v="0"/>
    <x v="4"/>
  </r>
  <r>
    <x v="9"/>
    <x v="304"/>
    <x v="1"/>
    <x v="300"/>
    <n v="1750.84"/>
    <x v="218"/>
    <x v="9"/>
    <x v="15"/>
    <x v="23"/>
    <x v="0"/>
    <x v="4"/>
  </r>
  <r>
    <x v="9"/>
    <x v="304"/>
    <x v="6"/>
    <x v="0"/>
    <n v="87.16"/>
    <x v="9"/>
    <x v="2"/>
    <x v="0"/>
    <x v="0"/>
    <x v="0"/>
    <x v="4"/>
  </r>
  <r>
    <x v="9"/>
    <x v="305"/>
    <x v="1"/>
    <x v="301"/>
    <n v="277.37"/>
    <x v="288"/>
    <x v="9"/>
    <x v="31"/>
    <x v="26"/>
    <x v="0"/>
    <x v="4"/>
  </r>
  <r>
    <x v="9"/>
    <x v="305"/>
    <x v="1"/>
    <x v="302"/>
    <n v="517.20000000000005"/>
    <x v="288"/>
    <x v="9"/>
    <x v="31"/>
    <x v="26"/>
    <x v="0"/>
    <x v="4"/>
  </r>
  <r>
    <x v="9"/>
    <x v="306"/>
    <x v="1"/>
    <x v="303"/>
    <n v="1084.69"/>
    <x v="218"/>
    <x v="9"/>
    <x v="15"/>
    <x v="23"/>
    <x v="0"/>
    <x v="4"/>
  </r>
  <r>
    <x v="9"/>
    <x v="306"/>
    <x v="1"/>
    <x v="304"/>
    <n v="907.83"/>
    <x v="218"/>
    <x v="9"/>
    <x v="15"/>
    <x v="23"/>
    <x v="0"/>
    <x v="4"/>
  </r>
  <r>
    <x v="9"/>
    <x v="146"/>
    <x v="10"/>
    <x v="0"/>
    <n v="60.15"/>
    <x v="9"/>
    <x v="2"/>
    <x v="0"/>
    <x v="0"/>
    <x v="0"/>
    <x v="4"/>
  </r>
  <r>
    <x v="9"/>
    <x v="307"/>
    <x v="1"/>
    <x v="305"/>
    <n v="12955"/>
    <x v="290"/>
    <x v="9"/>
    <x v="15"/>
    <x v="28"/>
    <x v="0"/>
    <x v="4"/>
  </r>
  <r>
    <x v="9"/>
    <x v="307"/>
    <x v="10"/>
    <x v="0"/>
    <n v="60.15"/>
    <x v="9"/>
    <x v="2"/>
    <x v="0"/>
    <x v="0"/>
    <x v="0"/>
    <x v="4"/>
  </r>
  <r>
    <x v="9"/>
    <x v="308"/>
    <x v="1"/>
    <x v="306"/>
    <n v="861.78"/>
    <x v="291"/>
    <x v="9"/>
    <x v="32"/>
    <x v="27"/>
    <x v="0"/>
    <x v="4"/>
  </r>
  <r>
    <x v="9"/>
    <x v="308"/>
    <x v="1"/>
    <x v="307"/>
    <n v="1363.92"/>
    <x v="292"/>
    <x v="9"/>
    <x v="32"/>
    <x v="27"/>
    <x v="0"/>
    <x v="4"/>
  </r>
  <r>
    <x v="9"/>
    <x v="308"/>
    <x v="1"/>
    <x v="308"/>
    <n v="1867.19"/>
    <x v="293"/>
    <x v="9"/>
    <x v="32"/>
    <x v="27"/>
    <x v="0"/>
    <x v="4"/>
  </r>
  <r>
    <x v="9"/>
    <x v="309"/>
    <x v="1"/>
    <x v="309"/>
    <n v="2727.84"/>
    <x v="294"/>
    <x v="9"/>
    <x v="32"/>
    <x v="27"/>
    <x v="0"/>
    <x v="4"/>
  </r>
  <r>
    <x v="9"/>
    <x v="309"/>
    <x v="1"/>
    <x v="310"/>
    <n v="681.96"/>
    <x v="294"/>
    <x v="9"/>
    <x v="32"/>
    <x v="27"/>
    <x v="0"/>
    <x v="4"/>
  </r>
  <r>
    <x v="9"/>
    <x v="309"/>
    <x v="1"/>
    <x v="311"/>
    <n v="7160.58"/>
    <x v="295"/>
    <x v="9"/>
    <x v="32"/>
    <x v="27"/>
    <x v="0"/>
    <x v="4"/>
  </r>
  <r>
    <x v="9"/>
    <x v="309"/>
    <x v="1"/>
    <x v="312"/>
    <n v="3433.5"/>
    <x v="295"/>
    <x v="9"/>
    <x v="32"/>
    <x v="27"/>
    <x v="0"/>
    <x v="4"/>
  </r>
  <r>
    <x v="9"/>
    <x v="309"/>
    <x v="1"/>
    <x v="313"/>
    <n v="17423.62"/>
    <x v="296"/>
    <x v="9"/>
    <x v="32"/>
    <x v="27"/>
    <x v="0"/>
    <x v="4"/>
  </r>
  <r>
    <x v="9"/>
    <x v="309"/>
    <x v="1"/>
    <x v="314"/>
    <n v="9547.44"/>
    <x v="295"/>
    <x v="9"/>
    <x v="32"/>
    <x v="27"/>
    <x v="0"/>
    <x v="4"/>
  </r>
  <r>
    <x v="9"/>
    <x v="109"/>
    <x v="1"/>
    <x v="315"/>
    <n v="100.64"/>
    <x v="288"/>
    <x v="9"/>
    <x v="31"/>
    <x v="26"/>
    <x v="0"/>
    <x v="4"/>
  </r>
  <r>
    <x v="9"/>
    <x v="109"/>
    <x v="1"/>
    <x v="316"/>
    <n v="100.64"/>
    <x v="288"/>
    <x v="9"/>
    <x v="31"/>
    <x v="26"/>
    <x v="0"/>
    <x v="4"/>
  </r>
  <r>
    <x v="9"/>
    <x v="109"/>
    <x v="1"/>
    <x v="317"/>
    <n v="100.64"/>
    <x v="288"/>
    <x v="9"/>
    <x v="31"/>
    <x v="26"/>
    <x v="0"/>
    <x v="4"/>
  </r>
  <r>
    <x v="9"/>
    <x v="109"/>
    <x v="1"/>
    <x v="318"/>
    <n v="100.64"/>
    <x v="288"/>
    <x v="9"/>
    <x v="31"/>
    <x v="26"/>
    <x v="0"/>
    <x v="4"/>
  </r>
  <r>
    <x v="9"/>
    <x v="109"/>
    <x v="1"/>
    <x v="319"/>
    <n v="100.64"/>
    <x v="288"/>
    <x v="9"/>
    <x v="31"/>
    <x v="26"/>
    <x v="0"/>
    <x v="4"/>
  </r>
  <r>
    <x v="9"/>
    <x v="310"/>
    <x v="1"/>
    <x v="320"/>
    <n v="121.37"/>
    <x v="288"/>
    <x v="9"/>
    <x v="31"/>
    <x v="26"/>
    <x v="0"/>
    <x v="4"/>
  </r>
  <r>
    <x v="9"/>
    <x v="191"/>
    <x v="1"/>
    <x v="187"/>
    <n v="326.16000000000003"/>
    <x v="297"/>
    <x v="9"/>
    <x v="15"/>
    <x v="17"/>
    <x v="0"/>
    <x v="4"/>
  </r>
  <r>
    <x v="9"/>
    <x v="191"/>
    <x v="8"/>
    <x v="0"/>
    <n v="37.64"/>
    <x v="0"/>
    <x v="9"/>
    <x v="0"/>
    <x v="0"/>
    <x v="0"/>
    <x v="4"/>
  </r>
  <r>
    <x v="9"/>
    <x v="213"/>
    <x v="1"/>
    <x v="321"/>
    <n v="481.25"/>
    <x v="13"/>
    <x v="9"/>
    <x v="8"/>
    <x v="3"/>
    <x v="0"/>
    <x v="4"/>
  </r>
  <r>
    <x v="9"/>
    <x v="194"/>
    <x v="1"/>
    <x v="190"/>
    <n v="14804.6"/>
    <x v="298"/>
    <x v="9"/>
    <x v="15"/>
    <x v="19"/>
    <x v="0"/>
    <x v="4"/>
  </r>
  <r>
    <x v="9"/>
    <x v="247"/>
    <x v="1"/>
    <x v="236"/>
    <n v="11812.56"/>
    <x v="299"/>
    <x v="9"/>
    <x v="15"/>
    <x v="17"/>
    <x v="0"/>
    <x v="4"/>
  </r>
  <r>
    <x v="9"/>
    <x v="195"/>
    <x v="1"/>
    <x v="191"/>
    <n v="22672"/>
    <x v="300"/>
    <x v="9"/>
    <x v="15"/>
    <x v="19"/>
    <x v="0"/>
    <x v="4"/>
  </r>
  <r>
    <x v="9"/>
    <x v="195"/>
    <x v="1"/>
    <x v="191"/>
    <n v="30536"/>
    <x v="301"/>
    <x v="9"/>
    <x v="15"/>
    <x v="19"/>
    <x v="0"/>
    <x v="4"/>
  </r>
  <r>
    <x v="9"/>
    <x v="141"/>
    <x v="1"/>
    <x v="322"/>
    <n v="800"/>
    <x v="302"/>
    <x v="9"/>
    <x v="33"/>
    <x v="29"/>
    <x v="0"/>
    <x v="4"/>
  </r>
  <r>
    <x v="9"/>
    <x v="217"/>
    <x v="1"/>
    <x v="211"/>
    <n v="2800"/>
    <x v="303"/>
    <x v="9"/>
    <x v="15"/>
    <x v="20"/>
    <x v="0"/>
    <x v="4"/>
  </r>
  <r>
    <x v="9"/>
    <x v="217"/>
    <x v="1"/>
    <x v="211"/>
    <n v="15210"/>
    <x v="304"/>
    <x v="9"/>
    <x v="15"/>
    <x v="20"/>
    <x v="0"/>
    <x v="4"/>
  </r>
  <r>
    <x v="9"/>
    <x v="217"/>
    <x v="1"/>
    <x v="211"/>
    <n v="43100"/>
    <x v="305"/>
    <x v="9"/>
    <x v="15"/>
    <x v="20"/>
    <x v="0"/>
    <x v="4"/>
  </r>
  <r>
    <x v="9"/>
    <x v="199"/>
    <x v="1"/>
    <x v="193"/>
    <n v="16800"/>
    <x v="306"/>
    <x v="9"/>
    <x v="15"/>
    <x v="20"/>
    <x v="0"/>
    <x v="4"/>
  </r>
  <r>
    <x v="9"/>
    <x v="311"/>
    <x v="1"/>
    <x v="323"/>
    <n v="0"/>
    <x v="307"/>
    <x v="9"/>
    <x v="15"/>
    <x v="30"/>
    <x v="0"/>
    <x v="4"/>
  </r>
  <r>
    <x v="9"/>
    <x v="312"/>
    <x v="5"/>
    <x v="0"/>
    <n v="38.659999999999997"/>
    <x v="9"/>
    <x v="9"/>
    <x v="0"/>
    <x v="0"/>
    <x v="0"/>
    <x v="4"/>
  </r>
  <r>
    <x v="9"/>
    <x v="313"/>
    <x v="4"/>
    <x v="0"/>
    <n v="149.56"/>
    <x v="9"/>
    <x v="9"/>
    <x v="0"/>
    <x v="0"/>
    <x v="0"/>
    <x v="4"/>
  </r>
  <r>
    <x v="9"/>
    <x v="314"/>
    <x v="6"/>
    <x v="0"/>
    <n v="43.58"/>
    <x v="9"/>
    <x v="9"/>
    <x v="0"/>
    <x v="0"/>
    <x v="0"/>
    <x v="4"/>
  </r>
  <r>
    <x v="9"/>
    <x v="200"/>
    <x v="4"/>
    <x v="0"/>
    <n v="149.56"/>
    <x v="9"/>
    <x v="9"/>
    <x v="0"/>
    <x v="0"/>
    <x v="0"/>
    <x v="4"/>
  </r>
  <r>
    <x v="9"/>
    <x v="223"/>
    <x v="1"/>
    <x v="324"/>
    <n v="1300"/>
    <x v="308"/>
    <x v="9"/>
    <x v="34"/>
    <x v="31"/>
    <x v="0"/>
    <x v="4"/>
  </r>
  <r>
    <x v="9"/>
    <x v="83"/>
    <x v="1"/>
    <x v="138"/>
    <n v="5750.17"/>
    <x v="13"/>
    <x v="9"/>
    <x v="8"/>
    <x v="3"/>
    <x v="0"/>
    <x v="4"/>
  </r>
  <r>
    <x v="9"/>
    <x v="292"/>
    <x v="1"/>
    <x v="325"/>
    <n v="973.27"/>
    <x v="309"/>
    <x v="9"/>
    <x v="21"/>
    <x v="1"/>
    <x v="0"/>
    <x v="4"/>
  </r>
  <r>
    <x v="9"/>
    <x v="315"/>
    <x v="1"/>
    <x v="326"/>
    <n v="560.46"/>
    <x v="310"/>
    <x v="9"/>
    <x v="35"/>
    <x v="1"/>
    <x v="0"/>
    <x v="4"/>
  </r>
  <r>
    <x v="9"/>
    <x v="294"/>
    <x v="1"/>
    <x v="327"/>
    <n v="973.27"/>
    <x v="311"/>
    <x v="9"/>
    <x v="21"/>
    <x v="1"/>
    <x v="0"/>
    <x v="4"/>
  </r>
  <r>
    <x v="9"/>
    <x v="316"/>
    <x v="1"/>
    <x v="328"/>
    <n v="40"/>
    <x v="312"/>
    <x v="9"/>
    <x v="15"/>
    <x v="32"/>
    <x v="0"/>
    <x v="4"/>
  </r>
  <r>
    <x v="9"/>
    <x v="317"/>
    <x v="6"/>
    <x v="0"/>
    <n v="87.16"/>
    <x v="9"/>
    <x v="9"/>
    <x v="0"/>
    <x v="0"/>
    <x v="0"/>
    <x v="4"/>
  </r>
  <r>
    <x v="9"/>
    <x v="295"/>
    <x v="1"/>
    <x v="329"/>
    <n v="4200"/>
    <x v="313"/>
    <x v="9"/>
    <x v="15"/>
    <x v="33"/>
    <x v="0"/>
    <x v="4"/>
  </r>
  <r>
    <x v="9"/>
    <x v="295"/>
    <x v="1"/>
    <x v="330"/>
    <n v="973.27"/>
    <x v="112"/>
    <x v="9"/>
    <x v="21"/>
    <x v="1"/>
    <x v="0"/>
    <x v="4"/>
  </r>
  <r>
    <x v="9"/>
    <x v="295"/>
    <x v="1"/>
    <x v="331"/>
    <n v="3276.84"/>
    <x v="314"/>
    <x v="9"/>
    <x v="32"/>
    <x v="34"/>
    <x v="0"/>
    <x v="4"/>
  </r>
  <r>
    <x v="9"/>
    <x v="318"/>
    <x v="1"/>
    <x v="332"/>
    <n v="45.61"/>
    <x v="315"/>
    <x v="9"/>
    <x v="31"/>
    <x v="1"/>
    <x v="0"/>
    <x v="4"/>
  </r>
  <r>
    <x v="9"/>
    <x v="318"/>
    <x v="6"/>
    <x v="0"/>
    <n v="87.16"/>
    <x v="9"/>
    <x v="9"/>
    <x v="0"/>
    <x v="0"/>
    <x v="0"/>
    <x v="4"/>
  </r>
  <r>
    <x v="9"/>
    <x v="319"/>
    <x v="6"/>
    <x v="0"/>
    <n v="87.16"/>
    <x v="9"/>
    <x v="9"/>
    <x v="0"/>
    <x v="0"/>
    <x v="0"/>
    <x v="4"/>
  </r>
  <r>
    <x v="9"/>
    <x v="320"/>
    <x v="1"/>
    <x v="333"/>
    <n v="375.38"/>
    <x v="316"/>
    <x v="9"/>
    <x v="31"/>
    <x v="1"/>
    <x v="0"/>
    <x v="4"/>
  </r>
  <r>
    <x v="9"/>
    <x v="320"/>
    <x v="1"/>
    <x v="334"/>
    <n v="420.21"/>
    <x v="317"/>
    <x v="9"/>
    <x v="31"/>
    <x v="1"/>
    <x v="0"/>
    <x v="4"/>
  </r>
  <r>
    <x v="9"/>
    <x v="298"/>
    <x v="1"/>
    <x v="335"/>
    <n v="958.39"/>
    <x v="112"/>
    <x v="9"/>
    <x v="21"/>
    <x v="1"/>
    <x v="0"/>
    <x v="4"/>
  </r>
  <r>
    <x v="9"/>
    <x v="321"/>
    <x v="6"/>
    <x v="0"/>
    <n v="87.16"/>
    <x v="9"/>
    <x v="9"/>
    <x v="0"/>
    <x v="0"/>
    <x v="0"/>
    <x v="4"/>
  </r>
  <r>
    <x v="9"/>
    <x v="322"/>
    <x v="1"/>
    <x v="336"/>
    <n v="1733.5"/>
    <x v="218"/>
    <x v="9"/>
    <x v="15"/>
    <x v="23"/>
    <x v="0"/>
    <x v="4"/>
  </r>
  <r>
    <x v="9"/>
    <x v="46"/>
    <x v="6"/>
    <x v="0"/>
    <n v="87.16"/>
    <x v="9"/>
    <x v="9"/>
    <x v="0"/>
    <x v="0"/>
    <x v="0"/>
    <x v="4"/>
  </r>
  <r>
    <x v="9"/>
    <x v="323"/>
    <x v="6"/>
    <x v="0"/>
    <n v="87.16"/>
    <x v="9"/>
    <x v="9"/>
    <x v="0"/>
    <x v="0"/>
    <x v="0"/>
    <x v="4"/>
  </r>
  <r>
    <x v="9"/>
    <x v="324"/>
    <x v="1"/>
    <x v="337"/>
    <n v="179.54"/>
    <x v="288"/>
    <x v="9"/>
    <x v="31"/>
    <x v="26"/>
    <x v="0"/>
    <x v="4"/>
  </r>
  <r>
    <x v="9"/>
    <x v="15"/>
    <x v="1"/>
    <x v="293"/>
    <n v="93.8"/>
    <x v="318"/>
    <x v="9"/>
    <x v="15"/>
    <x v="25"/>
    <x v="0"/>
    <x v="4"/>
  </r>
  <r>
    <x v="9"/>
    <x v="325"/>
    <x v="1"/>
    <x v="338"/>
    <n v="1342.8"/>
    <x v="319"/>
    <x v="9"/>
    <x v="15"/>
    <x v="35"/>
    <x v="0"/>
    <x v="4"/>
  </r>
  <r>
    <x v="9"/>
    <x v="325"/>
    <x v="1"/>
    <x v="338"/>
    <n v="6915"/>
    <x v="320"/>
    <x v="9"/>
    <x v="15"/>
    <x v="35"/>
    <x v="0"/>
    <x v="4"/>
  </r>
  <r>
    <x v="9"/>
    <x v="301"/>
    <x v="1"/>
    <x v="339"/>
    <n v="28.52"/>
    <x v="288"/>
    <x v="9"/>
    <x v="31"/>
    <x v="26"/>
    <x v="0"/>
    <x v="4"/>
  </r>
  <r>
    <x v="9"/>
    <x v="302"/>
    <x v="1"/>
    <x v="340"/>
    <n v="44.9"/>
    <x v="288"/>
    <x v="9"/>
    <x v="31"/>
    <x v="26"/>
    <x v="0"/>
    <x v="4"/>
  </r>
  <r>
    <x v="9"/>
    <x v="302"/>
    <x v="1"/>
    <x v="341"/>
    <n v="44.9"/>
    <x v="288"/>
    <x v="9"/>
    <x v="31"/>
    <x v="26"/>
    <x v="0"/>
    <x v="4"/>
  </r>
  <r>
    <x v="9"/>
    <x v="326"/>
    <x v="1"/>
    <x v="342"/>
    <n v="758.88"/>
    <x v="288"/>
    <x v="9"/>
    <x v="31"/>
    <x v="26"/>
    <x v="0"/>
    <x v="4"/>
  </r>
  <r>
    <x v="9"/>
    <x v="326"/>
    <x v="10"/>
    <x v="0"/>
    <n v="60.15"/>
    <x v="9"/>
    <x v="2"/>
    <x v="0"/>
    <x v="0"/>
    <x v="0"/>
    <x v="4"/>
  </r>
  <r>
    <x v="9"/>
    <x v="327"/>
    <x v="6"/>
    <x v="0"/>
    <n v="87.16"/>
    <x v="9"/>
    <x v="2"/>
    <x v="0"/>
    <x v="0"/>
    <x v="0"/>
    <x v="4"/>
  </r>
  <r>
    <x v="9"/>
    <x v="134"/>
    <x v="6"/>
    <x v="0"/>
    <n v="87.16"/>
    <x v="9"/>
    <x v="2"/>
    <x v="0"/>
    <x v="0"/>
    <x v="0"/>
    <x v="4"/>
  </r>
  <r>
    <x v="9"/>
    <x v="328"/>
    <x v="6"/>
    <x v="0"/>
    <n v="87.16"/>
    <x v="9"/>
    <x v="9"/>
    <x v="0"/>
    <x v="0"/>
    <x v="0"/>
    <x v="4"/>
  </r>
  <r>
    <x v="9"/>
    <x v="294"/>
    <x v="1"/>
    <x v="343"/>
    <n v="29491"/>
    <x v="321"/>
    <x v="9"/>
    <x v="15"/>
    <x v="20"/>
    <x v="0"/>
    <x v="4"/>
  </r>
  <r>
    <x v="9"/>
    <x v="294"/>
    <x v="1"/>
    <x v="344"/>
    <n v="973.27"/>
    <x v="322"/>
    <x v="9"/>
    <x v="21"/>
    <x v="1"/>
    <x v="0"/>
    <x v="4"/>
  </r>
  <r>
    <x v="9"/>
    <x v="294"/>
    <x v="1"/>
    <x v="345"/>
    <n v="4720"/>
    <x v="157"/>
    <x v="9"/>
    <x v="16"/>
    <x v="21"/>
    <x v="0"/>
    <x v="4"/>
  </r>
  <r>
    <x v="9"/>
    <x v="316"/>
    <x v="6"/>
    <x v="0"/>
    <n v="87.16"/>
    <x v="9"/>
    <x v="9"/>
    <x v="0"/>
    <x v="0"/>
    <x v="0"/>
    <x v="4"/>
  </r>
  <r>
    <x v="9"/>
    <x v="317"/>
    <x v="1"/>
    <x v="346"/>
    <n v="27759"/>
    <x v="323"/>
    <x v="9"/>
    <x v="32"/>
    <x v="34"/>
    <x v="0"/>
    <x v="4"/>
  </r>
  <r>
    <x v="9"/>
    <x v="329"/>
    <x v="1"/>
    <x v="347"/>
    <n v="3515.68"/>
    <x v="324"/>
    <x v="9"/>
    <x v="15"/>
    <x v="36"/>
    <x v="0"/>
    <x v="4"/>
  </r>
  <r>
    <x v="9"/>
    <x v="296"/>
    <x v="1"/>
    <x v="348"/>
    <n v="0"/>
    <x v="258"/>
    <x v="9"/>
    <x v="15"/>
    <x v="17"/>
    <x v="0"/>
    <x v="4"/>
  </r>
  <r>
    <x v="9"/>
    <x v="296"/>
    <x v="1"/>
    <x v="348"/>
    <n v="0"/>
    <x v="274"/>
    <x v="9"/>
    <x v="15"/>
    <x v="17"/>
    <x v="0"/>
    <x v="4"/>
  </r>
  <r>
    <x v="9"/>
    <x v="296"/>
    <x v="1"/>
    <x v="348"/>
    <n v="0"/>
    <x v="259"/>
    <x v="9"/>
    <x v="15"/>
    <x v="17"/>
    <x v="0"/>
    <x v="4"/>
  </r>
  <r>
    <x v="9"/>
    <x v="297"/>
    <x v="1"/>
    <x v="349"/>
    <n v="697.13"/>
    <x v="218"/>
    <x v="9"/>
    <x v="15"/>
    <x v="23"/>
    <x v="0"/>
    <x v="4"/>
  </r>
  <r>
    <x v="9"/>
    <x v="298"/>
    <x v="6"/>
    <x v="0"/>
    <n v="87.16"/>
    <x v="9"/>
    <x v="9"/>
    <x v="0"/>
    <x v="0"/>
    <x v="0"/>
    <x v="4"/>
  </r>
  <r>
    <x v="9"/>
    <x v="324"/>
    <x v="1"/>
    <x v="350"/>
    <n v="4410.3599999999997"/>
    <x v="288"/>
    <x v="9"/>
    <x v="31"/>
    <x v="26"/>
    <x v="0"/>
    <x v="4"/>
  </r>
  <r>
    <x v="9"/>
    <x v="324"/>
    <x v="1"/>
    <x v="351"/>
    <n v="2371.0700000000002"/>
    <x v="288"/>
    <x v="9"/>
    <x v="31"/>
    <x v="26"/>
    <x v="0"/>
    <x v="4"/>
  </r>
  <r>
    <x v="9"/>
    <x v="300"/>
    <x v="1"/>
    <x v="352"/>
    <n v="170.76"/>
    <x v="288"/>
    <x v="9"/>
    <x v="31"/>
    <x v="26"/>
    <x v="0"/>
    <x v="4"/>
  </r>
  <r>
    <x v="9"/>
    <x v="142"/>
    <x v="1"/>
    <x v="0"/>
    <n v="1341.21"/>
    <x v="179"/>
    <x v="9"/>
    <x v="0"/>
    <x v="0"/>
    <x v="0"/>
    <x v="4"/>
  </r>
  <r>
    <x v="9"/>
    <x v="142"/>
    <x v="10"/>
    <x v="0"/>
    <n v="60.15"/>
    <x v="9"/>
    <x v="9"/>
    <x v="0"/>
    <x v="0"/>
    <x v="0"/>
    <x v="4"/>
  </r>
  <r>
    <x v="9"/>
    <x v="15"/>
    <x v="1"/>
    <x v="353"/>
    <n v="89.8"/>
    <x v="288"/>
    <x v="9"/>
    <x v="31"/>
    <x v="26"/>
    <x v="0"/>
    <x v="4"/>
  </r>
  <r>
    <x v="9"/>
    <x v="15"/>
    <x v="1"/>
    <x v="354"/>
    <n v="2197.4299999999998"/>
    <x v="288"/>
    <x v="9"/>
    <x v="31"/>
    <x v="26"/>
    <x v="0"/>
    <x v="4"/>
  </r>
  <r>
    <x v="9"/>
    <x v="325"/>
    <x v="1"/>
    <x v="338"/>
    <n v="2305"/>
    <x v="325"/>
    <x v="9"/>
    <x v="15"/>
    <x v="35"/>
    <x v="0"/>
    <x v="4"/>
  </r>
  <r>
    <x v="9"/>
    <x v="325"/>
    <x v="1"/>
    <x v="338"/>
    <n v="65.400000000000006"/>
    <x v="326"/>
    <x v="9"/>
    <x v="15"/>
    <x v="35"/>
    <x v="0"/>
    <x v="4"/>
  </r>
  <r>
    <x v="9"/>
    <x v="301"/>
    <x v="1"/>
    <x v="355"/>
    <n v="543.9"/>
    <x v="288"/>
    <x v="9"/>
    <x v="31"/>
    <x v="26"/>
    <x v="0"/>
    <x v="4"/>
  </r>
  <r>
    <x v="9"/>
    <x v="301"/>
    <x v="1"/>
    <x v="356"/>
    <n v="599.49"/>
    <x v="288"/>
    <x v="9"/>
    <x v="31"/>
    <x v="26"/>
    <x v="0"/>
    <x v="4"/>
  </r>
  <r>
    <x v="9"/>
    <x v="301"/>
    <x v="1"/>
    <x v="357"/>
    <n v="50.04"/>
    <x v="288"/>
    <x v="9"/>
    <x v="31"/>
    <x v="26"/>
    <x v="0"/>
    <x v="4"/>
  </r>
  <r>
    <x v="9"/>
    <x v="302"/>
    <x v="1"/>
    <x v="358"/>
    <n v="3498.75"/>
    <x v="218"/>
    <x v="9"/>
    <x v="15"/>
    <x v="23"/>
    <x v="0"/>
    <x v="4"/>
  </r>
  <r>
    <x v="9"/>
    <x v="302"/>
    <x v="1"/>
    <x v="359"/>
    <n v="618.27"/>
    <x v="288"/>
    <x v="9"/>
    <x v="31"/>
    <x v="26"/>
    <x v="0"/>
    <x v="4"/>
  </r>
  <r>
    <x v="9"/>
    <x v="302"/>
    <x v="1"/>
    <x v="360"/>
    <n v="44.9"/>
    <x v="288"/>
    <x v="9"/>
    <x v="31"/>
    <x v="26"/>
    <x v="0"/>
    <x v="4"/>
  </r>
  <r>
    <x v="9"/>
    <x v="302"/>
    <x v="1"/>
    <x v="361"/>
    <n v="1189"/>
    <x v="288"/>
    <x v="9"/>
    <x v="31"/>
    <x v="26"/>
    <x v="0"/>
    <x v="4"/>
  </r>
  <r>
    <x v="9"/>
    <x v="302"/>
    <x v="1"/>
    <x v="362"/>
    <n v="44.9"/>
    <x v="288"/>
    <x v="9"/>
    <x v="31"/>
    <x v="26"/>
    <x v="0"/>
    <x v="4"/>
  </r>
  <r>
    <x v="9"/>
    <x v="302"/>
    <x v="1"/>
    <x v="363"/>
    <n v="2358.9299999999998"/>
    <x v="288"/>
    <x v="9"/>
    <x v="31"/>
    <x v="26"/>
    <x v="0"/>
    <x v="4"/>
  </r>
  <r>
    <x v="9"/>
    <x v="302"/>
    <x v="6"/>
    <x v="0"/>
    <n v="87.16"/>
    <x v="9"/>
    <x v="9"/>
    <x v="0"/>
    <x v="0"/>
    <x v="0"/>
    <x v="4"/>
  </r>
  <r>
    <x v="9"/>
    <x v="187"/>
    <x v="6"/>
    <x v="0"/>
    <n v="87.16"/>
    <x v="9"/>
    <x v="2"/>
    <x v="0"/>
    <x v="0"/>
    <x v="0"/>
    <x v="4"/>
  </r>
  <r>
    <x v="9"/>
    <x v="305"/>
    <x v="10"/>
    <x v="0"/>
    <n v="60.15"/>
    <x v="9"/>
    <x v="7"/>
    <x v="0"/>
    <x v="0"/>
    <x v="0"/>
    <x v="4"/>
  </r>
  <r>
    <x v="9"/>
    <x v="327"/>
    <x v="1"/>
    <x v="364"/>
    <n v="38.43"/>
    <x v="288"/>
    <x v="9"/>
    <x v="31"/>
    <x v="26"/>
    <x v="0"/>
    <x v="4"/>
  </r>
  <r>
    <x v="9"/>
    <x v="16"/>
    <x v="1"/>
    <x v="0"/>
    <n v="811.31"/>
    <x v="327"/>
    <x v="2"/>
    <x v="0"/>
    <x v="0"/>
    <x v="0"/>
    <x v="4"/>
  </r>
  <r>
    <x v="9"/>
    <x v="308"/>
    <x v="1"/>
    <x v="365"/>
    <n v="6678.23"/>
    <x v="291"/>
    <x v="9"/>
    <x v="32"/>
    <x v="27"/>
    <x v="0"/>
    <x v="4"/>
  </r>
  <r>
    <x v="9"/>
    <x v="308"/>
    <x v="1"/>
    <x v="366"/>
    <n v="5457.94"/>
    <x v="292"/>
    <x v="9"/>
    <x v="32"/>
    <x v="27"/>
    <x v="0"/>
    <x v="4"/>
  </r>
  <r>
    <x v="9"/>
    <x v="4"/>
    <x v="1"/>
    <x v="367"/>
    <n v="246.32"/>
    <x v="288"/>
    <x v="9"/>
    <x v="31"/>
    <x v="26"/>
    <x v="0"/>
    <x v="4"/>
  </r>
  <r>
    <x v="9"/>
    <x v="4"/>
    <x v="1"/>
    <x v="368"/>
    <n v="145.68"/>
    <x v="288"/>
    <x v="9"/>
    <x v="31"/>
    <x v="26"/>
    <x v="0"/>
    <x v="4"/>
  </r>
  <r>
    <x v="9"/>
    <x v="4"/>
    <x v="1"/>
    <x v="369"/>
    <n v="145.68"/>
    <x v="288"/>
    <x v="9"/>
    <x v="31"/>
    <x v="26"/>
    <x v="0"/>
    <x v="4"/>
  </r>
  <r>
    <x v="9"/>
    <x v="4"/>
    <x v="1"/>
    <x v="370"/>
    <n v="145.68"/>
    <x v="288"/>
    <x v="9"/>
    <x v="31"/>
    <x v="26"/>
    <x v="0"/>
    <x v="4"/>
  </r>
  <r>
    <x v="9"/>
    <x v="4"/>
    <x v="10"/>
    <x v="0"/>
    <n v="60.15"/>
    <x v="9"/>
    <x v="2"/>
    <x v="0"/>
    <x v="0"/>
    <x v="0"/>
    <x v="4"/>
  </r>
  <r>
    <x v="9"/>
    <x v="309"/>
    <x v="1"/>
    <x v="371"/>
    <n v="4804.5600000000004"/>
    <x v="296"/>
    <x v="9"/>
    <x v="32"/>
    <x v="27"/>
    <x v="0"/>
    <x v="4"/>
  </r>
  <r>
    <x v="9"/>
    <x v="309"/>
    <x v="1"/>
    <x v="372"/>
    <n v="1723.56"/>
    <x v="296"/>
    <x v="9"/>
    <x v="32"/>
    <x v="27"/>
    <x v="0"/>
    <x v="4"/>
  </r>
  <r>
    <x v="9"/>
    <x v="309"/>
    <x v="1"/>
    <x v="373"/>
    <n v="2441.71"/>
    <x v="296"/>
    <x v="9"/>
    <x v="32"/>
    <x v="27"/>
    <x v="0"/>
    <x v="4"/>
  </r>
  <r>
    <x v="9"/>
    <x v="222"/>
    <x v="5"/>
    <x v="0"/>
    <n v="77.319999999999993"/>
    <x v="9"/>
    <x v="9"/>
    <x v="0"/>
    <x v="0"/>
    <x v="0"/>
    <x v="4"/>
  </r>
  <r>
    <x v="9"/>
    <x v="200"/>
    <x v="1"/>
    <x v="374"/>
    <n v="4380"/>
    <x v="284"/>
    <x v="9"/>
    <x v="16"/>
    <x v="21"/>
    <x v="0"/>
    <x v="4"/>
  </r>
  <r>
    <x v="9"/>
    <x v="200"/>
    <x v="6"/>
    <x v="0"/>
    <n v="43.58"/>
    <x v="9"/>
    <x v="9"/>
    <x v="0"/>
    <x v="0"/>
    <x v="0"/>
    <x v="4"/>
  </r>
  <r>
    <x v="9"/>
    <x v="223"/>
    <x v="1"/>
    <x v="214"/>
    <n v="5.6"/>
    <x v="328"/>
    <x v="9"/>
    <x v="15"/>
    <x v="22"/>
    <x v="0"/>
    <x v="4"/>
  </r>
  <r>
    <x v="9"/>
    <x v="223"/>
    <x v="1"/>
    <x v="214"/>
    <n v="912"/>
    <x v="329"/>
    <x v="9"/>
    <x v="15"/>
    <x v="22"/>
    <x v="0"/>
    <x v="4"/>
  </r>
  <r>
    <x v="9"/>
    <x v="201"/>
    <x v="1"/>
    <x v="375"/>
    <n v="4175"/>
    <x v="330"/>
    <x v="9"/>
    <x v="16"/>
    <x v="21"/>
    <x v="0"/>
    <x v="4"/>
  </r>
  <r>
    <x v="9"/>
    <x v="202"/>
    <x v="6"/>
    <x v="0"/>
    <n v="43.58"/>
    <x v="9"/>
    <x v="9"/>
    <x v="0"/>
    <x v="0"/>
    <x v="0"/>
    <x v="4"/>
  </r>
  <r>
    <x v="9"/>
    <x v="330"/>
    <x v="1"/>
    <x v="376"/>
    <n v="21000"/>
    <x v="331"/>
    <x v="9"/>
    <x v="15"/>
    <x v="33"/>
    <x v="0"/>
    <x v="4"/>
  </r>
  <r>
    <x v="9"/>
    <x v="331"/>
    <x v="1"/>
    <x v="377"/>
    <n v="1725.5"/>
    <x v="332"/>
    <x v="9"/>
    <x v="36"/>
    <x v="37"/>
    <x v="0"/>
    <x v="4"/>
  </r>
  <r>
    <x v="9"/>
    <x v="331"/>
    <x v="1"/>
    <x v="377"/>
    <n v="488.3"/>
    <x v="333"/>
    <x v="9"/>
    <x v="36"/>
    <x v="37"/>
    <x v="0"/>
    <x v="4"/>
  </r>
  <r>
    <x v="9"/>
    <x v="294"/>
    <x v="1"/>
    <x v="343"/>
    <n v="13516"/>
    <x v="334"/>
    <x v="9"/>
    <x v="15"/>
    <x v="20"/>
    <x v="0"/>
    <x v="4"/>
  </r>
  <r>
    <x v="9"/>
    <x v="316"/>
    <x v="1"/>
    <x v="328"/>
    <n v="58"/>
    <x v="335"/>
    <x v="9"/>
    <x v="15"/>
    <x v="32"/>
    <x v="0"/>
    <x v="4"/>
  </r>
  <r>
    <x v="9"/>
    <x v="332"/>
    <x v="6"/>
    <x v="0"/>
    <n v="87.16"/>
    <x v="9"/>
    <x v="9"/>
    <x v="0"/>
    <x v="0"/>
    <x v="0"/>
    <x v="4"/>
  </r>
  <r>
    <x v="9"/>
    <x v="333"/>
    <x v="6"/>
    <x v="0"/>
    <n v="87.16"/>
    <x v="9"/>
    <x v="9"/>
    <x v="0"/>
    <x v="0"/>
    <x v="0"/>
    <x v="4"/>
  </r>
  <r>
    <x v="9"/>
    <x v="329"/>
    <x v="1"/>
    <x v="347"/>
    <n v="2293.62"/>
    <x v="336"/>
    <x v="9"/>
    <x v="15"/>
    <x v="36"/>
    <x v="0"/>
    <x v="4"/>
  </r>
  <r>
    <x v="9"/>
    <x v="329"/>
    <x v="6"/>
    <x v="0"/>
    <n v="87.16"/>
    <x v="9"/>
    <x v="9"/>
    <x v="0"/>
    <x v="0"/>
    <x v="0"/>
    <x v="4"/>
  </r>
  <r>
    <x v="9"/>
    <x v="297"/>
    <x v="1"/>
    <x v="378"/>
    <n v="90.4"/>
    <x v="337"/>
    <x v="9"/>
    <x v="15"/>
    <x v="24"/>
    <x v="0"/>
    <x v="4"/>
  </r>
  <r>
    <x v="9"/>
    <x v="321"/>
    <x v="1"/>
    <x v="379"/>
    <n v="259.35000000000002"/>
    <x v="338"/>
    <x v="9"/>
    <x v="31"/>
    <x v="1"/>
    <x v="0"/>
    <x v="4"/>
  </r>
  <r>
    <x v="9"/>
    <x v="334"/>
    <x v="1"/>
    <x v="380"/>
    <n v="301.60000000000002"/>
    <x v="288"/>
    <x v="9"/>
    <x v="31"/>
    <x v="26"/>
    <x v="0"/>
    <x v="4"/>
  </r>
  <r>
    <x v="9"/>
    <x v="335"/>
    <x v="6"/>
    <x v="0"/>
    <n v="87.16"/>
    <x v="9"/>
    <x v="9"/>
    <x v="0"/>
    <x v="0"/>
    <x v="0"/>
    <x v="4"/>
  </r>
  <r>
    <x v="9"/>
    <x v="324"/>
    <x v="1"/>
    <x v="381"/>
    <n v="200.88"/>
    <x v="288"/>
    <x v="9"/>
    <x v="31"/>
    <x v="26"/>
    <x v="0"/>
    <x v="4"/>
  </r>
  <r>
    <x v="9"/>
    <x v="324"/>
    <x v="6"/>
    <x v="0"/>
    <n v="87.16"/>
    <x v="9"/>
    <x v="9"/>
    <x v="0"/>
    <x v="0"/>
    <x v="0"/>
    <x v="4"/>
  </r>
  <r>
    <x v="9"/>
    <x v="300"/>
    <x v="1"/>
    <x v="382"/>
    <n v="2941.77"/>
    <x v="288"/>
    <x v="9"/>
    <x v="31"/>
    <x v="26"/>
    <x v="0"/>
    <x v="4"/>
  </r>
  <r>
    <x v="9"/>
    <x v="142"/>
    <x v="1"/>
    <x v="383"/>
    <n v="273323.18"/>
    <x v="289"/>
    <x v="9"/>
    <x v="32"/>
    <x v="27"/>
    <x v="0"/>
    <x v="4"/>
  </r>
  <r>
    <x v="9"/>
    <x v="142"/>
    <x v="1"/>
    <x v="113"/>
    <n v="4673.26"/>
    <x v="13"/>
    <x v="9"/>
    <x v="8"/>
    <x v="3"/>
    <x v="0"/>
    <x v="4"/>
  </r>
  <r>
    <x v="9"/>
    <x v="15"/>
    <x v="1"/>
    <x v="293"/>
    <n v="6809"/>
    <x v="339"/>
    <x v="9"/>
    <x v="15"/>
    <x v="25"/>
    <x v="0"/>
    <x v="4"/>
  </r>
  <r>
    <x v="9"/>
    <x v="15"/>
    <x v="1"/>
    <x v="384"/>
    <n v="890.39"/>
    <x v="288"/>
    <x v="9"/>
    <x v="31"/>
    <x v="26"/>
    <x v="0"/>
    <x v="4"/>
  </r>
  <r>
    <x v="9"/>
    <x v="301"/>
    <x v="1"/>
    <x v="385"/>
    <n v="0"/>
    <x v="288"/>
    <x v="9"/>
    <x v="31"/>
    <x v="26"/>
    <x v="0"/>
    <x v="4"/>
  </r>
  <r>
    <x v="9"/>
    <x v="301"/>
    <x v="1"/>
    <x v="386"/>
    <n v="7.24"/>
    <x v="288"/>
    <x v="9"/>
    <x v="31"/>
    <x v="26"/>
    <x v="0"/>
    <x v="4"/>
  </r>
  <r>
    <x v="9"/>
    <x v="301"/>
    <x v="1"/>
    <x v="387"/>
    <n v="15.36"/>
    <x v="288"/>
    <x v="9"/>
    <x v="31"/>
    <x v="26"/>
    <x v="0"/>
    <x v="4"/>
  </r>
  <r>
    <x v="9"/>
    <x v="302"/>
    <x v="1"/>
    <x v="388"/>
    <n v="2844.18"/>
    <x v="288"/>
    <x v="9"/>
    <x v="31"/>
    <x v="26"/>
    <x v="0"/>
    <x v="4"/>
  </r>
  <r>
    <x v="9"/>
    <x v="305"/>
    <x v="1"/>
    <x v="389"/>
    <n v="196.03"/>
    <x v="288"/>
    <x v="9"/>
    <x v="31"/>
    <x v="26"/>
    <x v="0"/>
    <x v="4"/>
  </r>
  <r>
    <x v="9"/>
    <x v="307"/>
    <x v="6"/>
    <x v="0"/>
    <n v="87.16"/>
    <x v="9"/>
    <x v="2"/>
    <x v="0"/>
    <x v="0"/>
    <x v="0"/>
    <x v="4"/>
  </r>
  <r>
    <x v="9"/>
    <x v="16"/>
    <x v="1"/>
    <x v="14"/>
    <n v="4122.58"/>
    <x v="13"/>
    <x v="9"/>
    <x v="8"/>
    <x v="3"/>
    <x v="0"/>
    <x v="4"/>
  </r>
  <r>
    <x v="9"/>
    <x v="308"/>
    <x v="1"/>
    <x v="390"/>
    <n v="4774.8500000000004"/>
    <x v="293"/>
    <x v="9"/>
    <x v="32"/>
    <x v="27"/>
    <x v="0"/>
    <x v="4"/>
  </r>
  <r>
    <x v="9"/>
    <x v="308"/>
    <x v="1"/>
    <x v="391"/>
    <n v="10771.68"/>
    <x v="293"/>
    <x v="9"/>
    <x v="32"/>
    <x v="27"/>
    <x v="0"/>
    <x v="4"/>
  </r>
  <r>
    <x v="9"/>
    <x v="308"/>
    <x v="1"/>
    <x v="392"/>
    <n v="4596.16"/>
    <x v="292"/>
    <x v="9"/>
    <x v="32"/>
    <x v="27"/>
    <x v="0"/>
    <x v="4"/>
  </r>
  <r>
    <x v="9"/>
    <x v="308"/>
    <x v="1"/>
    <x v="393"/>
    <n v="1363.92"/>
    <x v="292"/>
    <x v="9"/>
    <x v="32"/>
    <x v="27"/>
    <x v="0"/>
    <x v="4"/>
  </r>
  <r>
    <x v="9"/>
    <x v="308"/>
    <x v="1"/>
    <x v="394"/>
    <n v="9335.3799999999992"/>
    <x v="293"/>
    <x v="9"/>
    <x v="32"/>
    <x v="27"/>
    <x v="0"/>
    <x v="4"/>
  </r>
  <r>
    <x v="9"/>
    <x v="308"/>
    <x v="1"/>
    <x v="395"/>
    <n v="655.1"/>
    <x v="293"/>
    <x v="9"/>
    <x v="32"/>
    <x v="27"/>
    <x v="0"/>
    <x v="4"/>
  </r>
  <r>
    <x v="9"/>
    <x v="4"/>
    <x v="1"/>
    <x v="396"/>
    <n v="145.68"/>
    <x v="288"/>
    <x v="9"/>
    <x v="31"/>
    <x v="26"/>
    <x v="0"/>
    <x v="4"/>
  </r>
  <r>
    <x v="9"/>
    <x v="4"/>
    <x v="1"/>
    <x v="397"/>
    <n v="145.68"/>
    <x v="288"/>
    <x v="9"/>
    <x v="31"/>
    <x v="26"/>
    <x v="0"/>
    <x v="4"/>
  </r>
  <r>
    <x v="9"/>
    <x v="4"/>
    <x v="1"/>
    <x v="398"/>
    <n v="145.68"/>
    <x v="288"/>
    <x v="9"/>
    <x v="31"/>
    <x v="26"/>
    <x v="0"/>
    <x v="4"/>
  </r>
  <r>
    <x v="9"/>
    <x v="4"/>
    <x v="1"/>
    <x v="399"/>
    <n v="145.68"/>
    <x v="288"/>
    <x v="9"/>
    <x v="31"/>
    <x v="26"/>
    <x v="0"/>
    <x v="4"/>
  </r>
  <r>
    <x v="9"/>
    <x v="4"/>
    <x v="1"/>
    <x v="400"/>
    <n v="291.36"/>
    <x v="288"/>
    <x v="9"/>
    <x v="31"/>
    <x v="26"/>
    <x v="0"/>
    <x v="4"/>
  </r>
  <r>
    <x v="9"/>
    <x v="194"/>
    <x v="1"/>
    <x v="190"/>
    <n v="21750.959999999999"/>
    <x v="340"/>
    <x v="9"/>
    <x v="15"/>
    <x v="19"/>
    <x v="0"/>
    <x v="4"/>
  </r>
  <r>
    <x v="9"/>
    <x v="196"/>
    <x v="1"/>
    <x v="192"/>
    <n v="75.709999999999994"/>
    <x v="341"/>
    <x v="9"/>
    <x v="15"/>
    <x v="17"/>
    <x v="0"/>
    <x v="4"/>
  </r>
  <r>
    <x v="9"/>
    <x v="196"/>
    <x v="1"/>
    <x v="192"/>
    <n v="29500"/>
    <x v="342"/>
    <x v="9"/>
    <x v="15"/>
    <x v="17"/>
    <x v="0"/>
    <x v="4"/>
  </r>
  <r>
    <x v="9"/>
    <x v="217"/>
    <x v="1"/>
    <x v="211"/>
    <n v="9000"/>
    <x v="343"/>
    <x v="9"/>
    <x v="15"/>
    <x v="20"/>
    <x v="0"/>
    <x v="4"/>
  </r>
  <r>
    <x v="9"/>
    <x v="217"/>
    <x v="1"/>
    <x v="211"/>
    <n v="8000"/>
    <x v="344"/>
    <x v="9"/>
    <x v="15"/>
    <x v="20"/>
    <x v="0"/>
    <x v="4"/>
  </r>
  <r>
    <x v="9"/>
    <x v="217"/>
    <x v="1"/>
    <x v="211"/>
    <n v="10000"/>
    <x v="345"/>
    <x v="9"/>
    <x v="15"/>
    <x v="20"/>
    <x v="0"/>
    <x v="4"/>
  </r>
  <r>
    <x v="9"/>
    <x v="217"/>
    <x v="1"/>
    <x v="211"/>
    <n v="33800"/>
    <x v="346"/>
    <x v="9"/>
    <x v="15"/>
    <x v="20"/>
    <x v="0"/>
    <x v="4"/>
  </r>
  <r>
    <x v="9"/>
    <x v="220"/>
    <x v="5"/>
    <x v="0"/>
    <n v="38.659999999999997"/>
    <x v="9"/>
    <x v="9"/>
    <x v="0"/>
    <x v="0"/>
    <x v="0"/>
    <x v="4"/>
  </r>
  <r>
    <x v="9"/>
    <x v="336"/>
    <x v="6"/>
    <x v="0"/>
    <n v="43.58"/>
    <x v="9"/>
    <x v="9"/>
    <x v="0"/>
    <x v="0"/>
    <x v="0"/>
    <x v="4"/>
  </r>
  <r>
    <x v="9"/>
    <x v="221"/>
    <x v="4"/>
    <x v="0"/>
    <n v="299.12"/>
    <x v="9"/>
    <x v="9"/>
    <x v="0"/>
    <x v="0"/>
    <x v="0"/>
    <x v="4"/>
  </r>
  <r>
    <x v="9"/>
    <x v="222"/>
    <x v="1"/>
    <x v="401"/>
    <n v="973.27"/>
    <x v="347"/>
    <x v="9"/>
    <x v="21"/>
    <x v="1"/>
    <x v="0"/>
    <x v="4"/>
  </r>
  <r>
    <x v="9"/>
    <x v="222"/>
    <x v="6"/>
    <x v="0"/>
    <n v="43.58"/>
    <x v="9"/>
    <x v="9"/>
    <x v="0"/>
    <x v="0"/>
    <x v="0"/>
    <x v="4"/>
  </r>
  <r>
    <x v="9"/>
    <x v="223"/>
    <x v="1"/>
    <x v="214"/>
    <n v="3855.2"/>
    <x v="348"/>
    <x v="9"/>
    <x v="15"/>
    <x v="22"/>
    <x v="0"/>
    <x v="4"/>
  </r>
  <r>
    <x v="9"/>
    <x v="294"/>
    <x v="1"/>
    <x v="402"/>
    <n v="8760"/>
    <x v="284"/>
    <x v="9"/>
    <x v="16"/>
    <x v="21"/>
    <x v="0"/>
    <x v="4"/>
  </r>
  <r>
    <x v="9"/>
    <x v="337"/>
    <x v="6"/>
    <x v="0"/>
    <n v="87.16"/>
    <x v="9"/>
    <x v="9"/>
    <x v="0"/>
    <x v="0"/>
    <x v="0"/>
    <x v="4"/>
  </r>
  <r>
    <x v="9"/>
    <x v="338"/>
    <x v="6"/>
    <x v="0"/>
    <n v="87.16"/>
    <x v="9"/>
    <x v="9"/>
    <x v="0"/>
    <x v="0"/>
    <x v="0"/>
    <x v="4"/>
  </r>
  <r>
    <x v="9"/>
    <x v="318"/>
    <x v="1"/>
    <x v="403"/>
    <n v="1118.1600000000001"/>
    <x v="349"/>
    <x v="9"/>
    <x v="31"/>
    <x v="1"/>
    <x v="0"/>
    <x v="4"/>
  </r>
  <r>
    <x v="9"/>
    <x v="339"/>
    <x v="1"/>
    <x v="404"/>
    <n v="790"/>
    <x v="350"/>
    <x v="9"/>
    <x v="16"/>
    <x v="21"/>
    <x v="0"/>
    <x v="4"/>
  </r>
  <r>
    <x v="9"/>
    <x v="84"/>
    <x v="1"/>
    <x v="0"/>
    <n v="1336.51"/>
    <x v="179"/>
    <x v="9"/>
    <x v="0"/>
    <x v="0"/>
    <x v="0"/>
    <x v="4"/>
  </r>
  <r>
    <x v="9"/>
    <x v="296"/>
    <x v="1"/>
    <x v="405"/>
    <n v="14370.91"/>
    <x v="134"/>
    <x v="9"/>
    <x v="7"/>
    <x v="16"/>
    <x v="0"/>
    <x v="4"/>
  </r>
  <r>
    <x v="9"/>
    <x v="340"/>
    <x v="1"/>
    <x v="406"/>
    <n v="5893.9"/>
    <x v="351"/>
    <x v="9"/>
    <x v="15"/>
    <x v="38"/>
    <x v="0"/>
    <x v="4"/>
  </r>
  <r>
    <x v="9"/>
    <x v="297"/>
    <x v="1"/>
    <x v="289"/>
    <n v="23.2"/>
    <x v="337"/>
    <x v="9"/>
    <x v="15"/>
    <x v="24"/>
    <x v="0"/>
    <x v="4"/>
  </r>
  <r>
    <x v="9"/>
    <x v="341"/>
    <x v="1"/>
    <x v="407"/>
    <n v="2008.5"/>
    <x v="218"/>
    <x v="9"/>
    <x v="15"/>
    <x v="23"/>
    <x v="0"/>
    <x v="4"/>
  </r>
  <r>
    <x v="9"/>
    <x v="342"/>
    <x v="6"/>
    <x v="0"/>
    <n v="87.16"/>
    <x v="9"/>
    <x v="9"/>
    <x v="0"/>
    <x v="0"/>
    <x v="0"/>
    <x v="4"/>
  </r>
  <r>
    <x v="9"/>
    <x v="322"/>
    <x v="6"/>
    <x v="0"/>
    <n v="87.16"/>
    <x v="9"/>
    <x v="9"/>
    <x v="0"/>
    <x v="0"/>
    <x v="0"/>
    <x v="4"/>
  </r>
  <r>
    <x v="9"/>
    <x v="100"/>
    <x v="1"/>
    <x v="408"/>
    <n v="43.03"/>
    <x v="288"/>
    <x v="9"/>
    <x v="31"/>
    <x v="26"/>
    <x v="0"/>
    <x v="4"/>
  </r>
  <r>
    <x v="9"/>
    <x v="324"/>
    <x v="1"/>
    <x v="409"/>
    <n v="194.32"/>
    <x v="288"/>
    <x v="9"/>
    <x v="31"/>
    <x v="26"/>
    <x v="0"/>
    <x v="4"/>
  </r>
  <r>
    <x v="9"/>
    <x v="300"/>
    <x v="1"/>
    <x v="410"/>
    <n v="736.98"/>
    <x v="288"/>
    <x v="9"/>
    <x v="31"/>
    <x v="26"/>
    <x v="0"/>
    <x v="4"/>
  </r>
  <r>
    <x v="9"/>
    <x v="15"/>
    <x v="1"/>
    <x v="411"/>
    <n v="22"/>
    <x v="335"/>
    <x v="9"/>
    <x v="15"/>
    <x v="32"/>
    <x v="0"/>
    <x v="4"/>
  </r>
  <r>
    <x v="9"/>
    <x v="15"/>
    <x v="1"/>
    <x v="293"/>
    <n v="239"/>
    <x v="352"/>
    <x v="9"/>
    <x v="15"/>
    <x v="25"/>
    <x v="0"/>
    <x v="4"/>
  </r>
  <r>
    <x v="9"/>
    <x v="15"/>
    <x v="1"/>
    <x v="412"/>
    <n v="44.9"/>
    <x v="288"/>
    <x v="9"/>
    <x v="31"/>
    <x v="26"/>
    <x v="0"/>
    <x v="4"/>
  </r>
  <r>
    <x v="9"/>
    <x v="301"/>
    <x v="1"/>
    <x v="413"/>
    <n v="121.37"/>
    <x v="288"/>
    <x v="9"/>
    <x v="31"/>
    <x v="26"/>
    <x v="0"/>
    <x v="4"/>
  </r>
  <r>
    <x v="9"/>
    <x v="301"/>
    <x v="1"/>
    <x v="414"/>
    <n v="5776.81"/>
    <x v="288"/>
    <x v="9"/>
    <x v="31"/>
    <x v="26"/>
    <x v="0"/>
    <x v="4"/>
  </r>
  <r>
    <x v="9"/>
    <x v="301"/>
    <x v="1"/>
    <x v="415"/>
    <n v="4355.09"/>
    <x v="288"/>
    <x v="9"/>
    <x v="31"/>
    <x v="26"/>
    <x v="0"/>
    <x v="4"/>
  </r>
  <r>
    <x v="9"/>
    <x v="301"/>
    <x v="1"/>
    <x v="416"/>
    <n v="249.18"/>
    <x v="288"/>
    <x v="9"/>
    <x v="31"/>
    <x v="26"/>
    <x v="0"/>
    <x v="4"/>
  </r>
  <r>
    <x v="9"/>
    <x v="302"/>
    <x v="1"/>
    <x v="417"/>
    <n v="89.8"/>
    <x v="288"/>
    <x v="9"/>
    <x v="31"/>
    <x v="26"/>
    <x v="0"/>
    <x v="4"/>
  </r>
  <r>
    <x v="9"/>
    <x v="326"/>
    <x v="1"/>
    <x v="418"/>
    <n v="958.39"/>
    <x v="353"/>
    <x v="9"/>
    <x v="21"/>
    <x v="1"/>
    <x v="0"/>
    <x v="4"/>
  </r>
  <r>
    <x v="9"/>
    <x v="343"/>
    <x v="6"/>
    <x v="0"/>
    <n v="87.16"/>
    <x v="9"/>
    <x v="7"/>
    <x v="0"/>
    <x v="0"/>
    <x v="0"/>
    <x v="4"/>
  </r>
  <r>
    <x v="9"/>
    <x v="306"/>
    <x v="6"/>
    <x v="0"/>
    <n v="87.16"/>
    <x v="9"/>
    <x v="7"/>
    <x v="0"/>
    <x v="0"/>
    <x v="0"/>
    <x v="4"/>
  </r>
  <r>
    <x v="9"/>
    <x v="327"/>
    <x v="1"/>
    <x v="419"/>
    <n v="1826.96"/>
    <x v="218"/>
    <x v="9"/>
    <x v="15"/>
    <x v="23"/>
    <x v="0"/>
    <x v="4"/>
  </r>
  <r>
    <x v="9"/>
    <x v="0"/>
    <x v="6"/>
    <x v="0"/>
    <n v="87.16"/>
    <x v="9"/>
    <x v="2"/>
    <x v="0"/>
    <x v="0"/>
    <x v="0"/>
    <x v="4"/>
  </r>
  <r>
    <x v="9"/>
    <x v="308"/>
    <x v="1"/>
    <x v="420"/>
    <n v="4165.2700000000004"/>
    <x v="291"/>
    <x v="9"/>
    <x v="32"/>
    <x v="27"/>
    <x v="0"/>
    <x v="4"/>
  </r>
  <r>
    <x v="9"/>
    <x v="308"/>
    <x v="1"/>
    <x v="421"/>
    <n v="430.89"/>
    <x v="293"/>
    <x v="9"/>
    <x v="32"/>
    <x v="27"/>
    <x v="0"/>
    <x v="4"/>
  </r>
  <r>
    <x v="9"/>
    <x v="308"/>
    <x v="1"/>
    <x v="422"/>
    <n v="5457.94"/>
    <x v="293"/>
    <x v="9"/>
    <x v="32"/>
    <x v="27"/>
    <x v="0"/>
    <x v="4"/>
  </r>
  <r>
    <x v="9"/>
    <x v="4"/>
    <x v="6"/>
    <x v="0"/>
    <n v="87.16"/>
    <x v="9"/>
    <x v="2"/>
    <x v="0"/>
    <x v="0"/>
    <x v="0"/>
    <x v="4"/>
  </r>
  <r>
    <x v="9"/>
    <x v="309"/>
    <x v="1"/>
    <x v="423"/>
    <n v="1363.92"/>
    <x v="294"/>
    <x v="9"/>
    <x v="32"/>
    <x v="27"/>
    <x v="0"/>
    <x v="4"/>
  </r>
  <r>
    <x v="9"/>
    <x v="309"/>
    <x v="1"/>
    <x v="424"/>
    <n v="3734.38"/>
    <x v="294"/>
    <x v="9"/>
    <x v="32"/>
    <x v="27"/>
    <x v="0"/>
    <x v="4"/>
  </r>
  <r>
    <x v="9"/>
    <x v="309"/>
    <x v="1"/>
    <x v="425"/>
    <n v="11077.04"/>
    <x v="294"/>
    <x v="9"/>
    <x v="32"/>
    <x v="27"/>
    <x v="0"/>
    <x v="4"/>
  </r>
  <r>
    <x v="9"/>
    <x v="188"/>
    <x v="1"/>
    <x v="185"/>
    <n v="4938.3"/>
    <x v="354"/>
    <x v="9"/>
    <x v="15"/>
    <x v="17"/>
    <x v="0"/>
    <x v="4"/>
  </r>
  <r>
    <x v="9"/>
    <x v="188"/>
    <x v="1"/>
    <x v="185"/>
    <n v="112.2"/>
    <x v="355"/>
    <x v="9"/>
    <x v="15"/>
    <x v="17"/>
    <x v="0"/>
    <x v="4"/>
  </r>
  <r>
    <x v="9"/>
    <x v="188"/>
    <x v="1"/>
    <x v="426"/>
    <n v="4775.3999999999996"/>
    <x v="356"/>
    <x v="9"/>
    <x v="15"/>
    <x v="1"/>
    <x v="0"/>
    <x v="4"/>
  </r>
  <r>
    <x v="9"/>
    <x v="88"/>
    <x v="1"/>
    <x v="0"/>
    <n v="93.31"/>
    <x v="179"/>
    <x v="9"/>
    <x v="0"/>
    <x v="0"/>
    <x v="0"/>
    <x v="4"/>
  </r>
  <r>
    <x v="9"/>
    <x v="88"/>
    <x v="1"/>
    <x v="0"/>
    <n v="176776.3"/>
    <x v="357"/>
    <x v="9"/>
    <x v="0"/>
    <x v="0"/>
    <x v="0"/>
    <x v="4"/>
  </r>
  <r>
    <x v="9"/>
    <x v="245"/>
    <x v="1"/>
    <x v="235"/>
    <n v="1066.77"/>
    <x v="358"/>
    <x v="9"/>
    <x v="15"/>
    <x v="17"/>
    <x v="0"/>
    <x v="4"/>
  </r>
  <r>
    <x v="9"/>
    <x v="190"/>
    <x v="1"/>
    <x v="186"/>
    <n v="23825"/>
    <x v="359"/>
    <x v="9"/>
    <x v="15"/>
    <x v="17"/>
    <x v="0"/>
    <x v="4"/>
  </r>
  <r>
    <x v="9"/>
    <x v="212"/>
    <x v="1"/>
    <x v="210"/>
    <n v="5122.84"/>
    <x v="360"/>
    <x v="9"/>
    <x v="15"/>
    <x v="17"/>
    <x v="0"/>
    <x v="4"/>
  </r>
  <r>
    <x v="9"/>
    <x v="193"/>
    <x v="6"/>
    <x v="0"/>
    <n v="87.16"/>
    <x v="9"/>
    <x v="9"/>
    <x v="0"/>
    <x v="0"/>
    <x v="0"/>
    <x v="4"/>
  </r>
  <r>
    <x v="9"/>
    <x v="344"/>
    <x v="6"/>
    <x v="0"/>
    <n v="87.16"/>
    <x v="9"/>
    <x v="9"/>
    <x v="0"/>
    <x v="0"/>
    <x v="0"/>
    <x v="4"/>
  </r>
  <r>
    <x v="9"/>
    <x v="196"/>
    <x v="1"/>
    <x v="192"/>
    <n v="187.98"/>
    <x v="361"/>
    <x v="9"/>
    <x v="15"/>
    <x v="17"/>
    <x v="0"/>
    <x v="4"/>
  </r>
  <r>
    <x v="9"/>
    <x v="197"/>
    <x v="0"/>
    <x v="0"/>
    <n v="65.209999999999994"/>
    <x v="0"/>
    <x v="9"/>
    <x v="0"/>
    <x v="0"/>
    <x v="0"/>
    <x v="4"/>
  </r>
  <r>
    <x v="9"/>
    <x v="217"/>
    <x v="1"/>
    <x v="211"/>
    <n v="27850"/>
    <x v="362"/>
    <x v="9"/>
    <x v="15"/>
    <x v="20"/>
    <x v="0"/>
    <x v="4"/>
  </r>
  <r>
    <x v="9"/>
    <x v="199"/>
    <x v="1"/>
    <x v="193"/>
    <n v="2520"/>
    <x v="363"/>
    <x v="9"/>
    <x v="15"/>
    <x v="20"/>
    <x v="0"/>
    <x v="4"/>
  </r>
  <r>
    <x v="9"/>
    <x v="311"/>
    <x v="1"/>
    <x v="323"/>
    <n v="10506.48"/>
    <x v="364"/>
    <x v="9"/>
    <x v="15"/>
    <x v="30"/>
    <x v="0"/>
    <x v="4"/>
  </r>
  <r>
    <x v="9"/>
    <x v="311"/>
    <x v="6"/>
    <x v="0"/>
    <n v="43.58"/>
    <x v="9"/>
    <x v="9"/>
    <x v="0"/>
    <x v="0"/>
    <x v="0"/>
    <x v="4"/>
  </r>
  <r>
    <x v="9"/>
    <x v="336"/>
    <x v="5"/>
    <x v="0"/>
    <n v="38.659999999999997"/>
    <x v="9"/>
    <x v="9"/>
    <x v="0"/>
    <x v="0"/>
    <x v="0"/>
    <x v="4"/>
  </r>
  <r>
    <x v="9"/>
    <x v="312"/>
    <x v="6"/>
    <x v="0"/>
    <n v="43.58"/>
    <x v="9"/>
    <x v="9"/>
    <x v="0"/>
    <x v="0"/>
    <x v="0"/>
    <x v="4"/>
  </r>
  <r>
    <x v="9"/>
    <x v="313"/>
    <x v="6"/>
    <x v="0"/>
    <n v="43.58"/>
    <x v="9"/>
    <x v="9"/>
    <x v="0"/>
    <x v="0"/>
    <x v="0"/>
    <x v="4"/>
  </r>
  <r>
    <x v="9"/>
    <x v="294"/>
    <x v="6"/>
    <x v="0"/>
    <n v="87.16"/>
    <x v="9"/>
    <x v="9"/>
    <x v="0"/>
    <x v="0"/>
    <x v="0"/>
    <x v="4"/>
  </r>
  <r>
    <x v="9"/>
    <x v="295"/>
    <x v="6"/>
    <x v="0"/>
    <n v="87.16"/>
    <x v="9"/>
    <x v="9"/>
    <x v="0"/>
    <x v="0"/>
    <x v="0"/>
    <x v="4"/>
  </r>
  <r>
    <x v="9"/>
    <x v="333"/>
    <x v="1"/>
    <x v="427"/>
    <n v="30700.48"/>
    <x v="365"/>
    <x v="9"/>
    <x v="32"/>
    <x v="34"/>
    <x v="0"/>
    <x v="4"/>
  </r>
  <r>
    <x v="9"/>
    <x v="329"/>
    <x v="1"/>
    <x v="347"/>
    <n v="291"/>
    <x v="366"/>
    <x v="9"/>
    <x v="15"/>
    <x v="36"/>
    <x v="0"/>
    <x v="4"/>
  </r>
  <r>
    <x v="9"/>
    <x v="329"/>
    <x v="1"/>
    <x v="347"/>
    <n v="1292.5"/>
    <x v="367"/>
    <x v="9"/>
    <x v="15"/>
    <x v="36"/>
    <x v="0"/>
    <x v="4"/>
  </r>
  <r>
    <x v="9"/>
    <x v="297"/>
    <x v="1"/>
    <x v="428"/>
    <n v="46.4"/>
    <x v="337"/>
    <x v="9"/>
    <x v="15"/>
    <x v="24"/>
    <x v="0"/>
    <x v="4"/>
  </r>
  <r>
    <x v="9"/>
    <x v="345"/>
    <x v="6"/>
    <x v="0"/>
    <n v="87.16"/>
    <x v="9"/>
    <x v="9"/>
    <x v="0"/>
    <x v="0"/>
    <x v="0"/>
    <x v="4"/>
  </r>
  <r>
    <x v="9"/>
    <x v="334"/>
    <x v="1"/>
    <x v="429"/>
    <n v="95.62"/>
    <x v="288"/>
    <x v="9"/>
    <x v="31"/>
    <x v="26"/>
    <x v="0"/>
    <x v="4"/>
  </r>
  <r>
    <x v="9"/>
    <x v="334"/>
    <x v="6"/>
    <x v="0"/>
    <n v="87.16"/>
    <x v="9"/>
    <x v="9"/>
    <x v="0"/>
    <x v="0"/>
    <x v="0"/>
    <x v="4"/>
  </r>
  <r>
    <x v="9"/>
    <x v="15"/>
    <x v="1"/>
    <x v="430"/>
    <n v="32898.9"/>
    <x v="134"/>
    <x v="9"/>
    <x v="7"/>
    <x v="16"/>
    <x v="0"/>
    <x v="4"/>
  </r>
  <r>
    <x v="9"/>
    <x v="301"/>
    <x v="1"/>
    <x v="431"/>
    <n v="3.62"/>
    <x v="288"/>
    <x v="9"/>
    <x v="31"/>
    <x v="26"/>
    <x v="0"/>
    <x v="4"/>
  </r>
  <r>
    <x v="9"/>
    <x v="301"/>
    <x v="1"/>
    <x v="432"/>
    <n v="14.26"/>
    <x v="288"/>
    <x v="9"/>
    <x v="31"/>
    <x v="26"/>
    <x v="0"/>
    <x v="4"/>
  </r>
  <r>
    <x v="9"/>
    <x v="301"/>
    <x v="1"/>
    <x v="433"/>
    <n v="467.98"/>
    <x v="288"/>
    <x v="9"/>
    <x v="31"/>
    <x v="26"/>
    <x v="0"/>
    <x v="4"/>
  </r>
  <r>
    <x v="9"/>
    <x v="303"/>
    <x v="6"/>
    <x v="0"/>
    <n v="87.16"/>
    <x v="9"/>
    <x v="9"/>
    <x v="0"/>
    <x v="0"/>
    <x v="0"/>
    <x v="4"/>
  </r>
  <r>
    <x v="9"/>
    <x v="291"/>
    <x v="1"/>
    <x v="434"/>
    <n v="6100"/>
    <x v="368"/>
    <x v="9"/>
    <x v="34"/>
    <x v="39"/>
    <x v="0"/>
    <x v="4"/>
  </r>
  <r>
    <x v="9"/>
    <x v="291"/>
    <x v="1"/>
    <x v="435"/>
    <n v="162.04"/>
    <x v="288"/>
    <x v="9"/>
    <x v="31"/>
    <x v="26"/>
    <x v="0"/>
    <x v="4"/>
  </r>
  <r>
    <x v="9"/>
    <x v="346"/>
    <x v="10"/>
    <x v="0"/>
    <n v="60.15"/>
    <x v="9"/>
    <x v="7"/>
    <x v="0"/>
    <x v="0"/>
    <x v="0"/>
    <x v="4"/>
  </r>
  <r>
    <x v="9"/>
    <x v="305"/>
    <x v="1"/>
    <x v="436"/>
    <n v="31.01"/>
    <x v="288"/>
    <x v="9"/>
    <x v="31"/>
    <x v="26"/>
    <x v="0"/>
    <x v="4"/>
  </r>
  <r>
    <x v="9"/>
    <x v="305"/>
    <x v="1"/>
    <x v="437"/>
    <n v="288.11"/>
    <x v="288"/>
    <x v="9"/>
    <x v="31"/>
    <x v="26"/>
    <x v="0"/>
    <x v="4"/>
  </r>
  <r>
    <x v="9"/>
    <x v="305"/>
    <x v="1"/>
    <x v="438"/>
    <n v="249.18"/>
    <x v="288"/>
    <x v="9"/>
    <x v="31"/>
    <x v="26"/>
    <x v="0"/>
    <x v="4"/>
  </r>
  <r>
    <x v="9"/>
    <x v="305"/>
    <x v="6"/>
    <x v="0"/>
    <n v="87.16"/>
    <x v="9"/>
    <x v="7"/>
    <x v="0"/>
    <x v="0"/>
    <x v="0"/>
    <x v="4"/>
  </r>
  <r>
    <x v="9"/>
    <x v="327"/>
    <x v="1"/>
    <x v="439"/>
    <n v="1286.4000000000001"/>
    <x v="218"/>
    <x v="9"/>
    <x v="15"/>
    <x v="23"/>
    <x v="0"/>
    <x v="4"/>
  </r>
  <r>
    <x v="9"/>
    <x v="3"/>
    <x v="1"/>
    <x v="440"/>
    <n v="9820.31"/>
    <x v="134"/>
    <x v="9"/>
    <x v="7"/>
    <x v="16"/>
    <x v="0"/>
    <x v="4"/>
  </r>
  <r>
    <x v="9"/>
    <x v="308"/>
    <x v="1"/>
    <x v="441"/>
    <n v="681.96"/>
    <x v="292"/>
    <x v="9"/>
    <x v="32"/>
    <x v="27"/>
    <x v="0"/>
    <x v="4"/>
  </r>
  <r>
    <x v="9"/>
    <x v="308"/>
    <x v="1"/>
    <x v="442"/>
    <n v="4603.2299999999996"/>
    <x v="292"/>
    <x v="9"/>
    <x v="32"/>
    <x v="27"/>
    <x v="0"/>
    <x v="4"/>
  </r>
  <r>
    <x v="9"/>
    <x v="4"/>
    <x v="1"/>
    <x v="443"/>
    <n v="2112"/>
    <x v="369"/>
    <x v="9"/>
    <x v="15"/>
    <x v="40"/>
    <x v="0"/>
    <x v="4"/>
  </r>
  <r>
    <x v="9"/>
    <x v="347"/>
    <x v="10"/>
    <x v="0"/>
    <n v="60.15"/>
    <x v="9"/>
    <x v="2"/>
    <x v="0"/>
    <x v="0"/>
    <x v="0"/>
    <x v="4"/>
  </r>
  <r>
    <x v="9"/>
    <x v="347"/>
    <x v="6"/>
    <x v="0"/>
    <n v="87.16"/>
    <x v="9"/>
    <x v="2"/>
    <x v="0"/>
    <x v="0"/>
    <x v="0"/>
    <x v="4"/>
  </r>
  <r>
    <x v="9"/>
    <x v="309"/>
    <x v="1"/>
    <x v="444"/>
    <n v="295"/>
    <x v="218"/>
    <x v="9"/>
    <x v="15"/>
    <x v="23"/>
    <x v="0"/>
    <x v="4"/>
  </r>
  <r>
    <x v="9"/>
    <x v="188"/>
    <x v="12"/>
    <x v="0"/>
    <n v="41.4"/>
    <x v="0"/>
    <x v="9"/>
    <x v="0"/>
    <x v="0"/>
    <x v="0"/>
    <x v="4"/>
  </r>
  <r>
    <x v="9"/>
    <x v="88"/>
    <x v="1"/>
    <x v="66"/>
    <n v="831.25"/>
    <x v="13"/>
    <x v="9"/>
    <x v="8"/>
    <x v="3"/>
    <x v="0"/>
    <x v="4"/>
  </r>
  <r>
    <x v="9"/>
    <x v="245"/>
    <x v="1"/>
    <x v="235"/>
    <n v="1064.96"/>
    <x v="370"/>
    <x v="9"/>
    <x v="15"/>
    <x v="17"/>
    <x v="0"/>
    <x v="4"/>
  </r>
  <r>
    <x v="9"/>
    <x v="348"/>
    <x v="1"/>
    <x v="445"/>
    <n v="32402"/>
    <x v="359"/>
    <x v="9"/>
    <x v="15"/>
    <x v="17"/>
    <x v="0"/>
    <x v="4"/>
  </r>
  <r>
    <x v="9"/>
    <x v="348"/>
    <x v="1"/>
    <x v="445"/>
    <n v="27432"/>
    <x v="371"/>
    <x v="9"/>
    <x v="15"/>
    <x v="17"/>
    <x v="0"/>
    <x v="4"/>
  </r>
  <r>
    <x v="9"/>
    <x v="349"/>
    <x v="6"/>
    <x v="0"/>
    <n v="87.16"/>
    <x v="9"/>
    <x v="9"/>
    <x v="0"/>
    <x v="0"/>
    <x v="0"/>
    <x v="4"/>
  </r>
  <r>
    <x v="9"/>
    <x v="194"/>
    <x v="6"/>
    <x v="0"/>
    <n v="87.16"/>
    <x v="9"/>
    <x v="9"/>
    <x v="0"/>
    <x v="0"/>
    <x v="0"/>
    <x v="4"/>
  </r>
  <r>
    <x v="9"/>
    <x v="196"/>
    <x v="1"/>
    <x v="192"/>
    <n v="3800"/>
    <x v="372"/>
    <x v="9"/>
    <x v="15"/>
    <x v="17"/>
    <x v="0"/>
    <x v="4"/>
  </r>
  <r>
    <x v="9"/>
    <x v="141"/>
    <x v="1"/>
    <x v="0"/>
    <n v="938.04"/>
    <x v="179"/>
    <x v="9"/>
    <x v="0"/>
    <x v="0"/>
    <x v="0"/>
    <x v="4"/>
  </r>
  <r>
    <x v="9"/>
    <x v="141"/>
    <x v="1"/>
    <x v="446"/>
    <n v="157852"/>
    <x v="323"/>
    <x v="9"/>
    <x v="32"/>
    <x v="34"/>
    <x v="0"/>
    <x v="4"/>
  </r>
  <r>
    <x v="9"/>
    <x v="141"/>
    <x v="1"/>
    <x v="322"/>
    <n v="65"/>
    <x v="373"/>
    <x v="9"/>
    <x v="33"/>
    <x v="29"/>
    <x v="0"/>
    <x v="4"/>
  </r>
  <r>
    <x v="9"/>
    <x v="141"/>
    <x v="1"/>
    <x v="447"/>
    <n v="2537.5"/>
    <x v="13"/>
    <x v="9"/>
    <x v="8"/>
    <x v="3"/>
    <x v="0"/>
    <x v="4"/>
  </r>
  <r>
    <x v="9"/>
    <x v="350"/>
    <x v="6"/>
    <x v="0"/>
    <n v="43.58"/>
    <x v="9"/>
    <x v="9"/>
    <x v="0"/>
    <x v="0"/>
    <x v="0"/>
    <x v="4"/>
  </r>
  <r>
    <x v="9"/>
    <x v="217"/>
    <x v="1"/>
    <x v="211"/>
    <n v="12000"/>
    <x v="306"/>
    <x v="9"/>
    <x v="15"/>
    <x v="20"/>
    <x v="0"/>
    <x v="4"/>
  </r>
  <r>
    <x v="9"/>
    <x v="217"/>
    <x v="6"/>
    <x v="0"/>
    <n v="43.58"/>
    <x v="9"/>
    <x v="9"/>
    <x v="0"/>
    <x v="0"/>
    <x v="0"/>
    <x v="4"/>
  </r>
  <r>
    <x v="9"/>
    <x v="199"/>
    <x v="6"/>
    <x v="0"/>
    <n v="43.58"/>
    <x v="9"/>
    <x v="9"/>
    <x v="0"/>
    <x v="0"/>
    <x v="0"/>
    <x v="4"/>
  </r>
  <r>
    <x v="9"/>
    <x v="222"/>
    <x v="1"/>
    <x v="212"/>
    <n v="4380"/>
    <x v="284"/>
    <x v="9"/>
    <x v="16"/>
    <x v="21"/>
    <x v="0"/>
    <x v="4"/>
  </r>
  <r>
    <x v="9"/>
    <x v="201"/>
    <x v="1"/>
    <x v="375"/>
    <n v="3285"/>
    <x v="284"/>
    <x v="9"/>
    <x v="16"/>
    <x v="21"/>
    <x v="0"/>
    <x v="4"/>
  </r>
  <r>
    <x v="9"/>
    <x v="351"/>
    <x v="1"/>
    <x v="448"/>
    <n v="3000"/>
    <x v="313"/>
    <x v="9"/>
    <x v="15"/>
    <x v="33"/>
    <x v="0"/>
    <x v="4"/>
  </r>
  <r>
    <x v="9"/>
    <x v="83"/>
    <x v="1"/>
    <x v="449"/>
    <n v="50824.82"/>
    <x v="134"/>
    <x v="9"/>
    <x v="7"/>
    <x v="16"/>
    <x v="0"/>
    <x v="4"/>
  </r>
  <r>
    <x v="9"/>
    <x v="352"/>
    <x v="6"/>
    <x v="0"/>
    <n v="87.16"/>
    <x v="9"/>
    <x v="9"/>
    <x v="0"/>
    <x v="0"/>
    <x v="0"/>
    <x v="4"/>
  </r>
  <r>
    <x v="9"/>
    <x v="330"/>
    <x v="6"/>
    <x v="0"/>
    <n v="87.16"/>
    <x v="9"/>
    <x v="9"/>
    <x v="0"/>
    <x v="0"/>
    <x v="0"/>
    <x v="4"/>
  </r>
  <r>
    <x v="9"/>
    <x v="331"/>
    <x v="6"/>
    <x v="0"/>
    <n v="87.16"/>
    <x v="9"/>
    <x v="9"/>
    <x v="0"/>
    <x v="0"/>
    <x v="0"/>
    <x v="4"/>
  </r>
  <r>
    <x v="9"/>
    <x v="316"/>
    <x v="1"/>
    <x v="328"/>
    <n v="5560"/>
    <x v="374"/>
    <x v="9"/>
    <x v="15"/>
    <x v="32"/>
    <x v="0"/>
    <x v="4"/>
  </r>
  <r>
    <x v="9"/>
    <x v="295"/>
    <x v="1"/>
    <x v="450"/>
    <n v="516.41999999999996"/>
    <x v="375"/>
    <x v="9"/>
    <x v="15"/>
    <x v="17"/>
    <x v="0"/>
    <x v="4"/>
  </r>
  <r>
    <x v="9"/>
    <x v="295"/>
    <x v="1"/>
    <x v="329"/>
    <n v="20834.560000000001"/>
    <x v="376"/>
    <x v="9"/>
    <x v="15"/>
    <x v="33"/>
    <x v="0"/>
    <x v="4"/>
  </r>
  <r>
    <x v="9"/>
    <x v="319"/>
    <x v="1"/>
    <x v="451"/>
    <n v="398.95"/>
    <x v="377"/>
    <x v="9"/>
    <x v="31"/>
    <x v="1"/>
    <x v="0"/>
    <x v="4"/>
  </r>
  <r>
    <x v="9"/>
    <x v="339"/>
    <x v="1"/>
    <x v="404"/>
    <n v="9855"/>
    <x v="284"/>
    <x v="9"/>
    <x v="16"/>
    <x v="21"/>
    <x v="0"/>
    <x v="4"/>
  </r>
  <r>
    <x v="9"/>
    <x v="353"/>
    <x v="6"/>
    <x v="0"/>
    <n v="87.16"/>
    <x v="9"/>
    <x v="9"/>
    <x v="0"/>
    <x v="0"/>
    <x v="0"/>
    <x v="4"/>
  </r>
  <r>
    <x v="9"/>
    <x v="340"/>
    <x v="1"/>
    <x v="406"/>
    <n v="2337.5"/>
    <x v="378"/>
    <x v="9"/>
    <x v="15"/>
    <x v="38"/>
    <x v="0"/>
    <x v="4"/>
  </r>
  <r>
    <x v="9"/>
    <x v="297"/>
    <x v="1"/>
    <x v="428"/>
    <n v="480.52"/>
    <x v="283"/>
    <x v="9"/>
    <x v="15"/>
    <x v="24"/>
    <x v="0"/>
    <x v="4"/>
  </r>
  <r>
    <x v="9"/>
    <x v="297"/>
    <x v="1"/>
    <x v="378"/>
    <n v="941.36"/>
    <x v="283"/>
    <x v="9"/>
    <x v="15"/>
    <x v="24"/>
    <x v="0"/>
    <x v="4"/>
  </r>
  <r>
    <x v="9"/>
    <x v="297"/>
    <x v="1"/>
    <x v="452"/>
    <n v="7416.08"/>
    <x v="283"/>
    <x v="9"/>
    <x v="15"/>
    <x v="24"/>
    <x v="0"/>
    <x v="4"/>
  </r>
  <r>
    <x v="9"/>
    <x v="320"/>
    <x v="6"/>
    <x v="0"/>
    <n v="87.16"/>
    <x v="9"/>
    <x v="9"/>
    <x v="0"/>
    <x v="0"/>
    <x v="0"/>
    <x v="4"/>
  </r>
  <r>
    <x v="9"/>
    <x v="299"/>
    <x v="1"/>
    <x v="453"/>
    <n v="449"/>
    <x v="379"/>
    <x v="9"/>
    <x v="31"/>
    <x v="1"/>
    <x v="0"/>
    <x v="4"/>
  </r>
  <r>
    <x v="9"/>
    <x v="322"/>
    <x v="1"/>
    <x v="454"/>
    <n v="827.2"/>
    <x v="367"/>
    <x v="9"/>
    <x v="15"/>
    <x v="36"/>
    <x v="0"/>
    <x v="4"/>
  </r>
  <r>
    <x v="9"/>
    <x v="324"/>
    <x v="1"/>
    <x v="455"/>
    <n v="1185.53"/>
    <x v="288"/>
    <x v="9"/>
    <x v="31"/>
    <x v="26"/>
    <x v="0"/>
    <x v="4"/>
  </r>
  <r>
    <x v="9"/>
    <x v="15"/>
    <x v="1"/>
    <x v="456"/>
    <n v="3231.46"/>
    <x v="288"/>
    <x v="9"/>
    <x v="31"/>
    <x v="26"/>
    <x v="0"/>
    <x v="4"/>
  </r>
  <r>
    <x v="9"/>
    <x v="15"/>
    <x v="6"/>
    <x v="0"/>
    <n v="87.16"/>
    <x v="9"/>
    <x v="9"/>
    <x v="0"/>
    <x v="0"/>
    <x v="0"/>
    <x v="4"/>
  </r>
  <r>
    <x v="9"/>
    <x v="354"/>
    <x v="1"/>
    <x v="457"/>
    <n v="350"/>
    <x v="380"/>
    <x v="9"/>
    <x v="37"/>
    <x v="1"/>
    <x v="0"/>
    <x v="4"/>
  </r>
  <r>
    <x v="9"/>
    <x v="301"/>
    <x v="1"/>
    <x v="458"/>
    <n v="49"/>
    <x v="288"/>
    <x v="9"/>
    <x v="31"/>
    <x v="26"/>
    <x v="0"/>
    <x v="4"/>
  </r>
  <r>
    <x v="9"/>
    <x v="301"/>
    <x v="1"/>
    <x v="459"/>
    <n v="3314.66"/>
    <x v="288"/>
    <x v="9"/>
    <x v="31"/>
    <x v="26"/>
    <x v="0"/>
    <x v="4"/>
  </r>
  <r>
    <x v="9"/>
    <x v="301"/>
    <x v="1"/>
    <x v="460"/>
    <n v="7.24"/>
    <x v="288"/>
    <x v="9"/>
    <x v="31"/>
    <x v="26"/>
    <x v="0"/>
    <x v="4"/>
  </r>
  <r>
    <x v="9"/>
    <x v="301"/>
    <x v="1"/>
    <x v="461"/>
    <n v="8308.14"/>
    <x v="288"/>
    <x v="9"/>
    <x v="31"/>
    <x v="26"/>
    <x v="0"/>
    <x v="4"/>
  </r>
  <r>
    <x v="9"/>
    <x v="301"/>
    <x v="10"/>
    <x v="0"/>
    <n v="60.15"/>
    <x v="9"/>
    <x v="9"/>
    <x v="0"/>
    <x v="0"/>
    <x v="0"/>
    <x v="4"/>
  </r>
  <r>
    <x v="9"/>
    <x v="301"/>
    <x v="6"/>
    <x v="0"/>
    <n v="87.16"/>
    <x v="9"/>
    <x v="9"/>
    <x v="0"/>
    <x v="0"/>
    <x v="0"/>
    <x v="4"/>
  </r>
  <r>
    <x v="9"/>
    <x v="302"/>
    <x v="1"/>
    <x v="462"/>
    <n v="1733.5"/>
    <x v="218"/>
    <x v="9"/>
    <x v="15"/>
    <x v="23"/>
    <x v="0"/>
    <x v="4"/>
  </r>
  <r>
    <x v="9"/>
    <x v="291"/>
    <x v="1"/>
    <x v="463"/>
    <n v="24.61"/>
    <x v="288"/>
    <x v="9"/>
    <x v="31"/>
    <x v="26"/>
    <x v="0"/>
    <x v="4"/>
  </r>
  <r>
    <x v="9"/>
    <x v="310"/>
    <x v="1"/>
    <x v="464"/>
    <n v="121.37"/>
    <x v="288"/>
    <x v="9"/>
    <x v="31"/>
    <x v="26"/>
    <x v="0"/>
    <x v="4"/>
  </r>
  <r>
    <x v="9"/>
    <x v="310"/>
    <x v="1"/>
    <x v="465"/>
    <n v="121.37"/>
    <x v="288"/>
    <x v="9"/>
    <x v="31"/>
    <x v="26"/>
    <x v="0"/>
    <x v="4"/>
  </r>
  <r>
    <x v="9"/>
    <x v="310"/>
    <x v="1"/>
    <x v="466"/>
    <n v="291.36"/>
    <x v="288"/>
    <x v="9"/>
    <x v="31"/>
    <x v="26"/>
    <x v="0"/>
    <x v="4"/>
  </r>
  <r>
    <x v="9"/>
    <x v="147"/>
    <x v="1"/>
    <x v="467"/>
    <n v="246.32"/>
    <x v="288"/>
    <x v="9"/>
    <x v="31"/>
    <x v="26"/>
    <x v="0"/>
    <x v="4"/>
  </r>
  <r>
    <x v="9"/>
    <x v="147"/>
    <x v="1"/>
    <x v="468"/>
    <n v="285.92"/>
    <x v="381"/>
    <x v="7"/>
    <x v="31"/>
    <x v="41"/>
    <x v="0"/>
    <x v="4"/>
  </r>
  <r>
    <x v="9"/>
    <x v="147"/>
    <x v="6"/>
    <x v="0"/>
    <n v="87.16"/>
    <x v="9"/>
    <x v="2"/>
    <x v="0"/>
    <x v="0"/>
    <x v="0"/>
    <x v="4"/>
  </r>
  <r>
    <x v="9"/>
    <x v="355"/>
    <x v="6"/>
    <x v="0"/>
    <n v="87.16"/>
    <x v="9"/>
    <x v="2"/>
    <x v="0"/>
    <x v="0"/>
    <x v="0"/>
    <x v="4"/>
  </r>
  <r>
    <x v="9"/>
    <x v="356"/>
    <x v="1"/>
    <x v="469"/>
    <n v="235.16"/>
    <x v="288"/>
    <x v="9"/>
    <x v="31"/>
    <x v="26"/>
    <x v="0"/>
    <x v="4"/>
  </r>
  <r>
    <x v="9"/>
    <x v="357"/>
    <x v="10"/>
    <x v="0"/>
    <n v="60.15"/>
    <x v="9"/>
    <x v="2"/>
    <x v="0"/>
    <x v="0"/>
    <x v="0"/>
    <x v="4"/>
  </r>
  <r>
    <x v="9"/>
    <x v="358"/>
    <x v="10"/>
    <x v="0"/>
    <n v="60.15"/>
    <x v="9"/>
    <x v="2"/>
    <x v="0"/>
    <x v="0"/>
    <x v="0"/>
    <x v="4"/>
  </r>
  <r>
    <x v="9"/>
    <x v="359"/>
    <x v="10"/>
    <x v="0"/>
    <n v="60.15"/>
    <x v="9"/>
    <x v="2"/>
    <x v="0"/>
    <x v="0"/>
    <x v="0"/>
    <x v="4"/>
  </r>
  <r>
    <x v="9"/>
    <x v="158"/>
    <x v="10"/>
    <x v="0"/>
    <n v="60.15"/>
    <x v="9"/>
    <x v="2"/>
    <x v="0"/>
    <x v="0"/>
    <x v="0"/>
    <x v="4"/>
  </r>
  <r>
    <x v="9"/>
    <x v="360"/>
    <x v="1"/>
    <x v="470"/>
    <n v="211.3"/>
    <x v="288"/>
    <x v="9"/>
    <x v="31"/>
    <x v="26"/>
    <x v="0"/>
    <x v="4"/>
  </r>
  <r>
    <x v="9"/>
    <x v="361"/>
    <x v="1"/>
    <x v="471"/>
    <n v="2963.76"/>
    <x v="382"/>
    <x v="7"/>
    <x v="15"/>
    <x v="42"/>
    <x v="0"/>
    <x v="4"/>
  </r>
  <r>
    <x v="9"/>
    <x v="362"/>
    <x v="1"/>
    <x v="472"/>
    <n v="336.15"/>
    <x v="288"/>
    <x v="9"/>
    <x v="31"/>
    <x v="26"/>
    <x v="0"/>
    <x v="4"/>
  </r>
  <r>
    <x v="9"/>
    <x v="363"/>
    <x v="6"/>
    <x v="0"/>
    <n v="87.16"/>
    <x v="9"/>
    <x v="2"/>
    <x v="0"/>
    <x v="0"/>
    <x v="0"/>
    <x v="4"/>
  </r>
  <r>
    <x v="9"/>
    <x v="364"/>
    <x v="6"/>
    <x v="0"/>
    <n v="87.16"/>
    <x v="9"/>
    <x v="2"/>
    <x v="0"/>
    <x v="0"/>
    <x v="0"/>
    <x v="4"/>
  </r>
  <r>
    <x v="9"/>
    <x v="365"/>
    <x v="1"/>
    <x v="473"/>
    <n v="17825.599999999999"/>
    <x v="383"/>
    <x v="7"/>
    <x v="15"/>
    <x v="43"/>
    <x v="0"/>
    <x v="4"/>
  </r>
  <r>
    <x v="9"/>
    <x v="366"/>
    <x v="10"/>
    <x v="0"/>
    <n v="60.15"/>
    <x v="9"/>
    <x v="2"/>
    <x v="0"/>
    <x v="0"/>
    <x v="0"/>
    <x v="4"/>
  </r>
  <r>
    <x v="9"/>
    <x v="85"/>
    <x v="10"/>
    <x v="0"/>
    <n v="60.15"/>
    <x v="9"/>
    <x v="2"/>
    <x v="0"/>
    <x v="0"/>
    <x v="0"/>
    <x v="4"/>
  </r>
  <r>
    <x v="9"/>
    <x v="367"/>
    <x v="1"/>
    <x v="474"/>
    <n v="721.7"/>
    <x v="218"/>
    <x v="9"/>
    <x v="15"/>
    <x v="23"/>
    <x v="0"/>
    <x v="4"/>
  </r>
  <r>
    <x v="9"/>
    <x v="367"/>
    <x v="1"/>
    <x v="475"/>
    <n v="35.65"/>
    <x v="288"/>
    <x v="9"/>
    <x v="31"/>
    <x v="26"/>
    <x v="0"/>
    <x v="4"/>
  </r>
  <r>
    <x v="9"/>
    <x v="368"/>
    <x v="6"/>
    <x v="0"/>
    <n v="87.16"/>
    <x v="9"/>
    <x v="2"/>
    <x v="0"/>
    <x v="0"/>
    <x v="0"/>
    <x v="4"/>
  </r>
  <r>
    <x v="9"/>
    <x v="86"/>
    <x v="1"/>
    <x v="476"/>
    <n v="9824.5"/>
    <x v="384"/>
    <x v="7"/>
    <x v="15"/>
    <x v="44"/>
    <x v="0"/>
    <x v="4"/>
  </r>
  <r>
    <x v="9"/>
    <x v="86"/>
    <x v="1"/>
    <x v="476"/>
    <n v="433.44"/>
    <x v="385"/>
    <x v="7"/>
    <x v="15"/>
    <x v="44"/>
    <x v="0"/>
    <x v="4"/>
  </r>
  <r>
    <x v="9"/>
    <x v="105"/>
    <x v="1"/>
    <x v="477"/>
    <n v="690"/>
    <x v="386"/>
    <x v="7"/>
    <x v="15"/>
    <x v="45"/>
    <x v="0"/>
    <x v="4"/>
  </r>
  <r>
    <x v="9"/>
    <x v="111"/>
    <x v="1"/>
    <x v="478"/>
    <n v="1189.8"/>
    <x v="218"/>
    <x v="9"/>
    <x v="15"/>
    <x v="23"/>
    <x v="0"/>
    <x v="4"/>
  </r>
  <r>
    <x v="9"/>
    <x v="111"/>
    <x v="10"/>
    <x v="0"/>
    <n v="60.15"/>
    <x v="9"/>
    <x v="2"/>
    <x v="0"/>
    <x v="0"/>
    <x v="0"/>
    <x v="4"/>
  </r>
  <r>
    <x v="9"/>
    <x v="111"/>
    <x v="6"/>
    <x v="0"/>
    <n v="87.16"/>
    <x v="9"/>
    <x v="9"/>
    <x v="0"/>
    <x v="0"/>
    <x v="0"/>
    <x v="4"/>
  </r>
  <r>
    <x v="9"/>
    <x v="93"/>
    <x v="1"/>
    <x v="479"/>
    <n v="734.55"/>
    <x v="288"/>
    <x v="9"/>
    <x v="31"/>
    <x v="26"/>
    <x v="0"/>
    <x v="4"/>
  </r>
  <r>
    <x v="9"/>
    <x v="112"/>
    <x v="1"/>
    <x v="480"/>
    <n v="1592.18"/>
    <x v="288"/>
    <x v="9"/>
    <x v="31"/>
    <x v="26"/>
    <x v="0"/>
    <x v="4"/>
  </r>
  <r>
    <x v="9"/>
    <x v="112"/>
    <x v="1"/>
    <x v="481"/>
    <n v="1592.18"/>
    <x v="288"/>
    <x v="9"/>
    <x v="31"/>
    <x v="26"/>
    <x v="0"/>
    <x v="4"/>
  </r>
  <r>
    <x v="9"/>
    <x v="10"/>
    <x v="1"/>
    <x v="482"/>
    <n v="7700.04"/>
    <x v="387"/>
    <x v="9"/>
    <x v="32"/>
    <x v="27"/>
    <x v="0"/>
    <x v="4"/>
  </r>
  <r>
    <x v="9"/>
    <x v="10"/>
    <x v="1"/>
    <x v="483"/>
    <n v="34121.54"/>
    <x v="388"/>
    <x v="9"/>
    <x v="31"/>
    <x v="26"/>
    <x v="0"/>
    <x v="4"/>
  </r>
  <r>
    <x v="9"/>
    <x v="10"/>
    <x v="1"/>
    <x v="484"/>
    <n v="1984.1"/>
    <x v="388"/>
    <x v="9"/>
    <x v="31"/>
    <x v="26"/>
    <x v="0"/>
    <x v="4"/>
  </r>
  <r>
    <x v="9"/>
    <x v="10"/>
    <x v="1"/>
    <x v="485"/>
    <n v="4776.53"/>
    <x v="388"/>
    <x v="9"/>
    <x v="31"/>
    <x v="26"/>
    <x v="0"/>
    <x v="4"/>
  </r>
  <r>
    <x v="9"/>
    <x v="10"/>
    <x v="6"/>
    <x v="0"/>
    <n v="43.58"/>
    <x v="9"/>
    <x v="9"/>
    <x v="0"/>
    <x v="0"/>
    <x v="0"/>
    <x v="4"/>
  </r>
  <r>
    <x v="9"/>
    <x v="369"/>
    <x v="1"/>
    <x v="486"/>
    <n v="5508"/>
    <x v="389"/>
    <x v="7"/>
    <x v="32"/>
    <x v="27"/>
    <x v="0"/>
    <x v="4"/>
  </r>
  <r>
    <x v="9"/>
    <x v="369"/>
    <x v="1"/>
    <x v="487"/>
    <n v="40734.629999999997"/>
    <x v="389"/>
    <x v="7"/>
    <x v="32"/>
    <x v="27"/>
    <x v="0"/>
    <x v="4"/>
  </r>
  <r>
    <x v="9"/>
    <x v="369"/>
    <x v="6"/>
    <x v="0"/>
    <n v="87.16"/>
    <x v="9"/>
    <x v="2"/>
    <x v="0"/>
    <x v="0"/>
    <x v="0"/>
    <x v="4"/>
  </r>
  <r>
    <x v="9"/>
    <x v="370"/>
    <x v="6"/>
    <x v="0"/>
    <n v="87.16"/>
    <x v="9"/>
    <x v="9"/>
    <x v="0"/>
    <x v="0"/>
    <x v="0"/>
    <x v="4"/>
  </r>
  <r>
    <x v="9"/>
    <x v="371"/>
    <x v="6"/>
    <x v="0"/>
    <n v="87.16"/>
    <x v="9"/>
    <x v="9"/>
    <x v="0"/>
    <x v="0"/>
    <x v="0"/>
    <x v="4"/>
  </r>
  <r>
    <x v="10"/>
    <x v="128"/>
    <x v="1"/>
    <x v="94"/>
    <n v="776.25"/>
    <x v="10"/>
    <x v="10"/>
    <x v="6"/>
    <x v="1"/>
    <x v="0"/>
    <x v="4"/>
  </r>
  <r>
    <x v="10"/>
    <x v="372"/>
    <x v="1"/>
    <x v="488"/>
    <n v="197.9"/>
    <x v="390"/>
    <x v="10"/>
    <x v="6"/>
    <x v="1"/>
    <x v="0"/>
    <x v="4"/>
  </r>
  <r>
    <x v="10"/>
    <x v="373"/>
    <x v="1"/>
    <x v="489"/>
    <n v="4099.7299999999996"/>
    <x v="391"/>
    <x v="10"/>
    <x v="28"/>
    <x v="46"/>
    <x v="0"/>
    <x v="4"/>
  </r>
  <r>
    <x v="10"/>
    <x v="69"/>
    <x v="1"/>
    <x v="490"/>
    <n v="1606.79"/>
    <x v="392"/>
    <x v="10"/>
    <x v="28"/>
    <x v="47"/>
    <x v="0"/>
    <x v="4"/>
  </r>
  <r>
    <x v="10"/>
    <x v="126"/>
    <x v="1"/>
    <x v="491"/>
    <n v="14144"/>
    <x v="393"/>
    <x v="10"/>
    <x v="15"/>
    <x v="48"/>
    <x v="0"/>
    <x v="4"/>
  </r>
  <r>
    <x v="10"/>
    <x v="374"/>
    <x v="5"/>
    <x v="0"/>
    <n v="38.659999999999997"/>
    <x v="9"/>
    <x v="10"/>
    <x v="0"/>
    <x v="0"/>
    <x v="0"/>
    <x v="4"/>
  </r>
  <r>
    <x v="9"/>
    <x v="16"/>
    <x v="1"/>
    <x v="0"/>
    <n v="426.36"/>
    <x v="394"/>
    <x v="9"/>
    <x v="0"/>
    <x v="0"/>
    <x v="0"/>
    <x v="4"/>
  </r>
  <r>
    <x v="9"/>
    <x v="308"/>
    <x v="1"/>
    <x v="492"/>
    <n v="6318.59"/>
    <x v="291"/>
    <x v="9"/>
    <x v="32"/>
    <x v="27"/>
    <x v="0"/>
    <x v="4"/>
  </r>
  <r>
    <x v="9"/>
    <x v="308"/>
    <x v="1"/>
    <x v="493"/>
    <n v="1723.56"/>
    <x v="291"/>
    <x v="9"/>
    <x v="32"/>
    <x v="27"/>
    <x v="0"/>
    <x v="4"/>
  </r>
  <r>
    <x v="9"/>
    <x v="308"/>
    <x v="1"/>
    <x v="494"/>
    <n v="5242.49"/>
    <x v="291"/>
    <x v="9"/>
    <x v="32"/>
    <x v="27"/>
    <x v="0"/>
    <x v="4"/>
  </r>
  <r>
    <x v="9"/>
    <x v="308"/>
    <x v="1"/>
    <x v="495"/>
    <n v="2441.71"/>
    <x v="292"/>
    <x v="9"/>
    <x v="32"/>
    <x v="27"/>
    <x v="0"/>
    <x v="4"/>
  </r>
  <r>
    <x v="9"/>
    <x v="308"/>
    <x v="1"/>
    <x v="496"/>
    <n v="3878.01"/>
    <x v="292"/>
    <x v="9"/>
    <x v="32"/>
    <x v="27"/>
    <x v="0"/>
    <x v="4"/>
  </r>
  <r>
    <x v="9"/>
    <x v="308"/>
    <x v="1"/>
    <x v="497"/>
    <n v="2979.47"/>
    <x v="293"/>
    <x v="9"/>
    <x v="32"/>
    <x v="27"/>
    <x v="0"/>
    <x v="4"/>
  </r>
  <r>
    <x v="9"/>
    <x v="4"/>
    <x v="1"/>
    <x v="498"/>
    <n v="526.52"/>
    <x v="288"/>
    <x v="9"/>
    <x v="31"/>
    <x v="26"/>
    <x v="0"/>
    <x v="4"/>
  </r>
  <r>
    <x v="9"/>
    <x v="4"/>
    <x v="1"/>
    <x v="499"/>
    <n v="291.36"/>
    <x v="288"/>
    <x v="9"/>
    <x v="31"/>
    <x v="26"/>
    <x v="0"/>
    <x v="4"/>
  </r>
  <r>
    <x v="9"/>
    <x v="309"/>
    <x v="1"/>
    <x v="500"/>
    <n v="1363.92"/>
    <x v="294"/>
    <x v="9"/>
    <x v="32"/>
    <x v="27"/>
    <x v="0"/>
    <x v="4"/>
  </r>
  <r>
    <x v="9"/>
    <x v="309"/>
    <x v="1"/>
    <x v="501"/>
    <n v="7938.56"/>
    <x v="295"/>
    <x v="9"/>
    <x v="32"/>
    <x v="27"/>
    <x v="0"/>
    <x v="4"/>
  </r>
  <r>
    <x v="9"/>
    <x v="309"/>
    <x v="1"/>
    <x v="502"/>
    <n v="11634.03"/>
    <x v="295"/>
    <x v="9"/>
    <x v="32"/>
    <x v="27"/>
    <x v="0"/>
    <x v="4"/>
  </r>
  <r>
    <x v="9"/>
    <x v="309"/>
    <x v="1"/>
    <x v="503"/>
    <n v="3447.12"/>
    <x v="296"/>
    <x v="9"/>
    <x v="32"/>
    <x v="27"/>
    <x v="0"/>
    <x v="4"/>
  </r>
  <r>
    <x v="9"/>
    <x v="109"/>
    <x v="1"/>
    <x v="504"/>
    <n v="100.64"/>
    <x v="288"/>
    <x v="9"/>
    <x v="31"/>
    <x v="26"/>
    <x v="0"/>
    <x v="4"/>
  </r>
  <r>
    <x v="9"/>
    <x v="310"/>
    <x v="1"/>
    <x v="505"/>
    <n v="121.37"/>
    <x v="288"/>
    <x v="9"/>
    <x v="31"/>
    <x v="26"/>
    <x v="0"/>
    <x v="4"/>
  </r>
  <r>
    <x v="9"/>
    <x v="310"/>
    <x v="1"/>
    <x v="506"/>
    <n v="121.37"/>
    <x v="288"/>
    <x v="9"/>
    <x v="31"/>
    <x v="26"/>
    <x v="0"/>
    <x v="4"/>
  </r>
  <r>
    <x v="9"/>
    <x v="310"/>
    <x v="1"/>
    <x v="507"/>
    <n v="121.37"/>
    <x v="288"/>
    <x v="9"/>
    <x v="31"/>
    <x v="26"/>
    <x v="0"/>
    <x v="4"/>
  </r>
  <r>
    <x v="9"/>
    <x v="310"/>
    <x v="1"/>
    <x v="508"/>
    <n v="246.32"/>
    <x v="288"/>
    <x v="9"/>
    <x v="31"/>
    <x v="26"/>
    <x v="0"/>
    <x v="4"/>
  </r>
  <r>
    <x v="9"/>
    <x v="310"/>
    <x v="1"/>
    <x v="509"/>
    <n v="246.32"/>
    <x v="288"/>
    <x v="9"/>
    <x v="31"/>
    <x v="26"/>
    <x v="0"/>
    <x v="4"/>
  </r>
  <r>
    <x v="9"/>
    <x v="310"/>
    <x v="1"/>
    <x v="510"/>
    <n v="121.37"/>
    <x v="288"/>
    <x v="9"/>
    <x v="31"/>
    <x v="26"/>
    <x v="0"/>
    <x v="4"/>
  </r>
  <r>
    <x v="9"/>
    <x v="310"/>
    <x v="1"/>
    <x v="511"/>
    <n v="121.37"/>
    <x v="288"/>
    <x v="9"/>
    <x v="31"/>
    <x v="26"/>
    <x v="0"/>
    <x v="4"/>
  </r>
  <r>
    <x v="9"/>
    <x v="310"/>
    <x v="1"/>
    <x v="512"/>
    <n v="526.52"/>
    <x v="288"/>
    <x v="9"/>
    <x v="31"/>
    <x v="26"/>
    <x v="0"/>
    <x v="4"/>
  </r>
  <r>
    <x v="9"/>
    <x v="310"/>
    <x v="1"/>
    <x v="513"/>
    <n v="526.52"/>
    <x v="288"/>
    <x v="9"/>
    <x v="31"/>
    <x v="26"/>
    <x v="0"/>
    <x v="4"/>
  </r>
  <r>
    <x v="9"/>
    <x v="310"/>
    <x v="1"/>
    <x v="514"/>
    <n v="537.69000000000005"/>
    <x v="288"/>
    <x v="9"/>
    <x v="31"/>
    <x v="26"/>
    <x v="0"/>
    <x v="4"/>
  </r>
  <r>
    <x v="9"/>
    <x v="310"/>
    <x v="1"/>
    <x v="515"/>
    <n v="291.36"/>
    <x v="288"/>
    <x v="9"/>
    <x v="31"/>
    <x v="26"/>
    <x v="0"/>
    <x v="4"/>
  </r>
  <r>
    <x v="9"/>
    <x v="375"/>
    <x v="1"/>
    <x v="516"/>
    <n v="1733.5"/>
    <x v="218"/>
    <x v="9"/>
    <x v="15"/>
    <x v="23"/>
    <x v="0"/>
    <x v="4"/>
  </r>
  <r>
    <x v="9"/>
    <x v="375"/>
    <x v="10"/>
    <x v="0"/>
    <n v="60.15"/>
    <x v="9"/>
    <x v="2"/>
    <x v="0"/>
    <x v="0"/>
    <x v="0"/>
    <x v="4"/>
  </r>
  <r>
    <x v="9"/>
    <x v="376"/>
    <x v="10"/>
    <x v="0"/>
    <n v="60.15"/>
    <x v="9"/>
    <x v="2"/>
    <x v="0"/>
    <x v="0"/>
    <x v="0"/>
    <x v="4"/>
  </r>
  <r>
    <x v="9"/>
    <x v="357"/>
    <x v="1"/>
    <x v="517"/>
    <n v="1022.94"/>
    <x v="294"/>
    <x v="9"/>
    <x v="32"/>
    <x v="27"/>
    <x v="0"/>
    <x v="4"/>
  </r>
  <r>
    <x v="9"/>
    <x v="377"/>
    <x v="6"/>
    <x v="0"/>
    <n v="87.16"/>
    <x v="9"/>
    <x v="2"/>
    <x v="0"/>
    <x v="0"/>
    <x v="0"/>
    <x v="4"/>
  </r>
  <r>
    <x v="9"/>
    <x v="90"/>
    <x v="6"/>
    <x v="0"/>
    <n v="87.16"/>
    <x v="9"/>
    <x v="2"/>
    <x v="0"/>
    <x v="0"/>
    <x v="0"/>
    <x v="4"/>
  </r>
  <r>
    <x v="9"/>
    <x v="101"/>
    <x v="1"/>
    <x v="518"/>
    <n v="1317.46"/>
    <x v="218"/>
    <x v="9"/>
    <x v="15"/>
    <x v="23"/>
    <x v="0"/>
    <x v="4"/>
  </r>
  <r>
    <x v="9"/>
    <x v="101"/>
    <x v="1"/>
    <x v="519"/>
    <n v="2350.83"/>
    <x v="395"/>
    <x v="9"/>
    <x v="38"/>
    <x v="1"/>
    <x v="0"/>
    <x v="4"/>
  </r>
  <r>
    <x v="9"/>
    <x v="362"/>
    <x v="1"/>
    <x v="520"/>
    <n v="336.15"/>
    <x v="288"/>
    <x v="9"/>
    <x v="31"/>
    <x v="26"/>
    <x v="0"/>
    <x v="4"/>
  </r>
  <r>
    <x v="9"/>
    <x v="362"/>
    <x v="1"/>
    <x v="521"/>
    <n v="336.15"/>
    <x v="288"/>
    <x v="9"/>
    <x v="31"/>
    <x v="26"/>
    <x v="0"/>
    <x v="4"/>
  </r>
  <r>
    <x v="9"/>
    <x v="362"/>
    <x v="1"/>
    <x v="522"/>
    <n v="336.15"/>
    <x v="288"/>
    <x v="9"/>
    <x v="31"/>
    <x v="26"/>
    <x v="0"/>
    <x v="4"/>
  </r>
  <r>
    <x v="9"/>
    <x v="362"/>
    <x v="1"/>
    <x v="523"/>
    <n v="2353.0500000000002"/>
    <x v="288"/>
    <x v="9"/>
    <x v="31"/>
    <x v="26"/>
    <x v="0"/>
    <x v="4"/>
  </r>
  <r>
    <x v="9"/>
    <x v="378"/>
    <x v="10"/>
    <x v="0"/>
    <n v="60.15"/>
    <x v="9"/>
    <x v="2"/>
    <x v="0"/>
    <x v="0"/>
    <x v="0"/>
    <x v="4"/>
  </r>
  <r>
    <x v="9"/>
    <x v="91"/>
    <x v="10"/>
    <x v="0"/>
    <n v="60.15"/>
    <x v="9"/>
    <x v="2"/>
    <x v="0"/>
    <x v="0"/>
    <x v="0"/>
    <x v="4"/>
  </r>
  <r>
    <x v="9"/>
    <x v="125"/>
    <x v="6"/>
    <x v="0"/>
    <n v="87.16"/>
    <x v="9"/>
    <x v="2"/>
    <x v="0"/>
    <x v="0"/>
    <x v="0"/>
    <x v="4"/>
  </r>
  <r>
    <x v="9"/>
    <x v="162"/>
    <x v="6"/>
    <x v="0"/>
    <n v="87.16"/>
    <x v="9"/>
    <x v="2"/>
    <x v="0"/>
    <x v="0"/>
    <x v="0"/>
    <x v="4"/>
  </r>
  <r>
    <x v="9"/>
    <x v="379"/>
    <x v="1"/>
    <x v="524"/>
    <n v="13636"/>
    <x v="388"/>
    <x v="7"/>
    <x v="34"/>
    <x v="49"/>
    <x v="0"/>
    <x v="4"/>
  </r>
  <r>
    <x v="9"/>
    <x v="110"/>
    <x v="10"/>
    <x v="0"/>
    <n v="60.15"/>
    <x v="9"/>
    <x v="9"/>
    <x v="0"/>
    <x v="0"/>
    <x v="0"/>
    <x v="4"/>
  </r>
  <r>
    <x v="9"/>
    <x v="110"/>
    <x v="6"/>
    <x v="0"/>
    <n v="43.58"/>
    <x v="9"/>
    <x v="9"/>
    <x v="0"/>
    <x v="0"/>
    <x v="0"/>
    <x v="4"/>
  </r>
  <r>
    <x v="9"/>
    <x v="105"/>
    <x v="1"/>
    <x v="477"/>
    <n v="150"/>
    <x v="396"/>
    <x v="7"/>
    <x v="15"/>
    <x v="45"/>
    <x v="0"/>
    <x v="4"/>
  </r>
  <r>
    <x v="9"/>
    <x v="309"/>
    <x v="1"/>
    <x v="525"/>
    <n v="2727.84"/>
    <x v="295"/>
    <x v="9"/>
    <x v="32"/>
    <x v="27"/>
    <x v="0"/>
    <x v="4"/>
  </r>
  <r>
    <x v="9"/>
    <x v="309"/>
    <x v="1"/>
    <x v="526"/>
    <n v="3944.37"/>
    <x v="295"/>
    <x v="9"/>
    <x v="32"/>
    <x v="27"/>
    <x v="0"/>
    <x v="4"/>
  </r>
  <r>
    <x v="9"/>
    <x v="309"/>
    <x v="1"/>
    <x v="527"/>
    <n v="2872.6"/>
    <x v="296"/>
    <x v="9"/>
    <x v="32"/>
    <x v="27"/>
    <x v="0"/>
    <x v="4"/>
  </r>
  <r>
    <x v="9"/>
    <x v="309"/>
    <x v="1"/>
    <x v="528"/>
    <n v="23018.41"/>
    <x v="296"/>
    <x v="9"/>
    <x v="32"/>
    <x v="27"/>
    <x v="0"/>
    <x v="4"/>
  </r>
  <r>
    <x v="9"/>
    <x v="109"/>
    <x v="1"/>
    <x v="529"/>
    <n v="100.64"/>
    <x v="288"/>
    <x v="9"/>
    <x v="31"/>
    <x v="26"/>
    <x v="0"/>
    <x v="4"/>
  </r>
  <r>
    <x v="9"/>
    <x v="109"/>
    <x v="1"/>
    <x v="530"/>
    <n v="235.16"/>
    <x v="288"/>
    <x v="9"/>
    <x v="31"/>
    <x v="26"/>
    <x v="0"/>
    <x v="4"/>
  </r>
  <r>
    <x v="9"/>
    <x v="310"/>
    <x v="1"/>
    <x v="531"/>
    <n v="121.37"/>
    <x v="288"/>
    <x v="9"/>
    <x v="31"/>
    <x v="26"/>
    <x v="0"/>
    <x v="4"/>
  </r>
  <r>
    <x v="9"/>
    <x v="310"/>
    <x v="1"/>
    <x v="532"/>
    <n v="246.32"/>
    <x v="288"/>
    <x v="9"/>
    <x v="31"/>
    <x v="26"/>
    <x v="0"/>
    <x v="4"/>
  </r>
  <r>
    <x v="9"/>
    <x v="310"/>
    <x v="1"/>
    <x v="533"/>
    <n v="291.36"/>
    <x v="288"/>
    <x v="9"/>
    <x v="31"/>
    <x v="26"/>
    <x v="0"/>
    <x v="4"/>
  </r>
  <r>
    <x v="9"/>
    <x v="310"/>
    <x v="1"/>
    <x v="534"/>
    <n v="246.32"/>
    <x v="288"/>
    <x v="9"/>
    <x v="31"/>
    <x v="26"/>
    <x v="0"/>
    <x v="4"/>
  </r>
  <r>
    <x v="9"/>
    <x v="310"/>
    <x v="1"/>
    <x v="535"/>
    <n v="1724.28"/>
    <x v="288"/>
    <x v="9"/>
    <x v="31"/>
    <x v="26"/>
    <x v="0"/>
    <x v="4"/>
  </r>
  <r>
    <x v="9"/>
    <x v="310"/>
    <x v="1"/>
    <x v="536"/>
    <n v="121.37"/>
    <x v="288"/>
    <x v="9"/>
    <x v="31"/>
    <x v="26"/>
    <x v="0"/>
    <x v="4"/>
  </r>
  <r>
    <x v="9"/>
    <x v="147"/>
    <x v="1"/>
    <x v="468"/>
    <n v="2500"/>
    <x v="397"/>
    <x v="7"/>
    <x v="31"/>
    <x v="41"/>
    <x v="0"/>
    <x v="4"/>
  </r>
  <r>
    <x v="9"/>
    <x v="376"/>
    <x v="6"/>
    <x v="0"/>
    <n v="87.16"/>
    <x v="9"/>
    <x v="2"/>
    <x v="0"/>
    <x v="0"/>
    <x v="0"/>
    <x v="4"/>
  </r>
  <r>
    <x v="9"/>
    <x v="355"/>
    <x v="10"/>
    <x v="0"/>
    <n v="60.15"/>
    <x v="9"/>
    <x v="2"/>
    <x v="0"/>
    <x v="0"/>
    <x v="0"/>
    <x v="4"/>
  </r>
  <r>
    <x v="9"/>
    <x v="356"/>
    <x v="1"/>
    <x v="537"/>
    <n v="235.16"/>
    <x v="288"/>
    <x v="9"/>
    <x v="31"/>
    <x v="26"/>
    <x v="0"/>
    <x v="4"/>
  </r>
  <r>
    <x v="9"/>
    <x v="356"/>
    <x v="1"/>
    <x v="538"/>
    <n v="235.16"/>
    <x v="288"/>
    <x v="9"/>
    <x v="31"/>
    <x v="26"/>
    <x v="0"/>
    <x v="4"/>
  </r>
  <r>
    <x v="9"/>
    <x v="357"/>
    <x v="6"/>
    <x v="0"/>
    <n v="87.16"/>
    <x v="9"/>
    <x v="2"/>
    <x v="0"/>
    <x v="0"/>
    <x v="0"/>
    <x v="4"/>
  </r>
  <r>
    <x v="9"/>
    <x v="377"/>
    <x v="10"/>
    <x v="0"/>
    <n v="60.15"/>
    <x v="9"/>
    <x v="2"/>
    <x v="0"/>
    <x v="0"/>
    <x v="0"/>
    <x v="4"/>
  </r>
  <r>
    <x v="9"/>
    <x v="358"/>
    <x v="6"/>
    <x v="0"/>
    <n v="87.16"/>
    <x v="9"/>
    <x v="2"/>
    <x v="0"/>
    <x v="0"/>
    <x v="0"/>
    <x v="4"/>
  </r>
  <r>
    <x v="9"/>
    <x v="90"/>
    <x v="1"/>
    <x v="0"/>
    <n v="-8220.7999999999993"/>
    <x v="398"/>
    <x v="2"/>
    <x v="0"/>
    <x v="0"/>
    <x v="0"/>
    <x v="4"/>
  </r>
  <r>
    <x v="9"/>
    <x v="90"/>
    <x v="1"/>
    <x v="123"/>
    <n v="7596.68"/>
    <x v="13"/>
    <x v="9"/>
    <x v="8"/>
    <x v="3"/>
    <x v="0"/>
    <x v="4"/>
  </r>
  <r>
    <x v="9"/>
    <x v="101"/>
    <x v="1"/>
    <x v="539"/>
    <n v="121.37"/>
    <x v="288"/>
    <x v="9"/>
    <x v="31"/>
    <x v="26"/>
    <x v="0"/>
    <x v="4"/>
  </r>
  <r>
    <x v="9"/>
    <x v="361"/>
    <x v="1"/>
    <x v="471"/>
    <n v="333"/>
    <x v="399"/>
    <x v="7"/>
    <x v="15"/>
    <x v="42"/>
    <x v="0"/>
    <x v="4"/>
  </r>
  <r>
    <x v="9"/>
    <x v="380"/>
    <x v="1"/>
    <x v="540"/>
    <n v="1579.25"/>
    <x v="218"/>
    <x v="9"/>
    <x v="15"/>
    <x v="23"/>
    <x v="0"/>
    <x v="4"/>
  </r>
  <r>
    <x v="9"/>
    <x v="362"/>
    <x v="1"/>
    <x v="541"/>
    <n v="336.15"/>
    <x v="288"/>
    <x v="9"/>
    <x v="31"/>
    <x v="26"/>
    <x v="0"/>
    <x v="4"/>
  </r>
  <r>
    <x v="9"/>
    <x v="362"/>
    <x v="1"/>
    <x v="542"/>
    <n v="336.15"/>
    <x v="288"/>
    <x v="9"/>
    <x v="31"/>
    <x v="26"/>
    <x v="0"/>
    <x v="4"/>
  </r>
  <r>
    <x v="9"/>
    <x v="362"/>
    <x v="1"/>
    <x v="543"/>
    <n v="184.02"/>
    <x v="288"/>
    <x v="9"/>
    <x v="31"/>
    <x v="26"/>
    <x v="0"/>
    <x v="4"/>
  </r>
  <r>
    <x v="9"/>
    <x v="363"/>
    <x v="10"/>
    <x v="0"/>
    <n v="60.15"/>
    <x v="9"/>
    <x v="2"/>
    <x v="0"/>
    <x v="0"/>
    <x v="0"/>
    <x v="4"/>
  </r>
  <r>
    <x v="9"/>
    <x v="365"/>
    <x v="10"/>
    <x v="0"/>
    <n v="60.15"/>
    <x v="9"/>
    <x v="2"/>
    <x v="0"/>
    <x v="0"/>
    <x v="0"/>
    <x v="4"/>
  </r>
  <r>
    <x v="9"/>
    <x v="366"/>
    <x v="6"/>
    <x v="0"/>
    <n v="87.16"/>
    <x v="9"/>
    <x v="2"/>
    <x v="0"/>
    <x v="0"/>
    <x v="0"/>
    <x v="4"/>
  </r>
  <r>
    <x v="9"/>
    <x v="125"/>
    <x v="10"/>
    <x v="0"/>
    <n v="60.15"/>
    <x v="9"/>
    <x v="2"/>
    <x v="0"/>
    <x v="0"/>
    <x v="0"/>
    <x v="4"/>
  </r>
  <r>
    <x v="9"/>
    <x v="381"/>
    <x v="6"/>
    <x v="0"/>
    <n v="87.16"/>
    <x v="9"/>
    <x v="2"/>
    <x v="0"/>
    <x v="0"/>
    <x v="0"/>
    <x v="4"/>
  </r>
  <r>
    <x v="9"/>
    <x v="57"/>
    <x v="1"/>
    <x v="544"/>
    <n v="273323.18"/>
    <x v="400"/>
    <x v="9"/>
    <x v="32"/>
    <x v="27"/>
    <x v="0"/>
    <x v="4"/>
  </r>
  <r>
    <x v="9"/>
    <x v="126"/>
    <x v="1"/>
    <x v="545"/>
    <n v="1369.64"/>
    <x v="288"/>
    <x v="9"/>
    <x v="31"/>
    <x v="26"/>
    <x v="0"/>
    <x v="4"/>
  </r>
  <r>
    <x v="9"/>
    <x v="148"/>
    <x v="1"/>
    <x v="546"/>
    <n v="3188.87"/>
    <x v="288"/>
    <x v="9"/>
    <x v="31"/>
    <x v="26"/>
    <x v="0"/>
    <x v="4"/>
  </r>
  <r>
    <x v="9"/>
    <x v="148"/>
    <x v="6"/>
    <x v="0"/>
    <n v="43.58"/>
    <x v="9"/>
    <x v="9"/>
    <x v="0"/>
    <x v="0"/>
    <x v="0"/>
    <x v="4"/>
  </r>
  <r>
    <x v="9"/>
    <x v="11"/>
    <x v="10"/>
    <x v="0"/>
    <n v="60.15"/>
    <x v="9"/>
    <x v="9"/>
    <x v="0"/>
    <x v="0"/>
    <x v="0"/>
    <x v="4"/>
  </r>
  <r>
    <x v="9"/>
    <x v="160"/>
    <x v="6"/>
    <x v="0"/>
    <n v="43.58"/>
    <x v="9"/>
    <x v="9"/>
    <x v="0"/>
    <x v="0"/>
    <x v="0"/>
    <x v="4"/>
  </r>
  <r>
    <x v="9"/>
    <x v="92"/>
    <x v="6"/>
    <x v="0"/>
    <n v="87.16"/>
    <x v="9"/>
    <x v="9"/>
    <x v="0"/>
    <x v="0"/>
    <x v="0"/>
    <x v="4"/>
  </r>
  <r>
    <x v="9"/>
    <x v="111"/>
    <x v="1"/>
    <x v="547"/>
    <n v="1756.5"/>
    <x v="218"/>
    <x v="9"/>
    <x v="15"/>
    <x v="23"/>
    <x v="0"/>
    <x v="4"/>
  </r>
  <r>
    <x v="9"/>
    <x v="111"/>
    <x v="1"/>
    <x v="548"/>
    <n v="4739"/>
    <x v="218"/>
    <x v="9"/>
    <x v="15"/>
    <x v="23"/>
    <x v="0"/>
    <x v="4"/>
  </r>
  <r>
    <x v="9"/>
    <x v="163"/>
    <x v="6"/>
    <x v="0"/>
    <n v="87.16"/>
    <x v="9"/>
    <x v="9"/>
    <x v="0"/>
    <x v="0"/>
    <x v="0"/>
    <x v="4"/>
  </r>
  <r>
    <x v="9"/>
    <x v="24"/>
    <x v="1"/>
    <x v="549"/>
    <n v="285"/>
    <x v="218"/>
    <x v="9"/>
    <x v="15"/>
    <x v="23"/>
    <x v="0"/>
    <x v="4"/>
  </r>
  <r>
    <x v="9"/>
    <x v="24"/>
    <x v="1"/>
    <x v="550"/>
    <n v="223.2"/>
    <x v="401"/>
    <x v="7"/>
    <x v="39"/>
    <x v="50"/>
    <x v="0"/>
    <x v="4"/>
  </r>
  <r>
    <x v="9"/>
    <x v="24"/>
    <x v="1"/>
    <x v="550"/>
    <n v="223.2"/>
    <x v="402"/>
    <x v="7"/>
    <x v="39"/>
    <x v="50"/>
    <x v="0"/>
    <x v="4"/>
  </r>
  <r>
    <x v="9"/>
    <x v="93"/>
    <x v="1"/>
    <x v="551"/>
    <n v="6061.66"/>
    <x v="288"/>
    <x v="9"/>
    <x v="31"/>
    <x v="26"/>
    <x v="0"/>
    <x v="4"/>
  </r>
  <r>
    <x v="9"/>
    <x v="309"/>
    <x v="6"/>
    <x v="0"/>
    <n v="87.16"/>
    <x v="9"/>
    <x v="2"/>
    <x v="0"/>
    <x v="0"/>
    <x v="0"/>
    <x v="4"/>
  </r>
  <r>
    <x v="9"/>
    <x v="109"/>
    <x v="1"/>
    <x v="552"/>
    <n v="100.64"/>
    <x v="288"/>
    <x v="9"/>
    <x v="31"/>
    <x v="26"/>
    <x v="0"/>
    <x v="4"/>
  </r>
  <r>
    <x v="9"/>
    <x v="109"/>
    <x v="10"/>
    <x v="0"/>
    <n v="60.15"/>
    <x v="9"/>
    <x v="2"/>
    <x v="0"/>
    <x v="0"/>
    <x v="0"/>
    <x v="4"/>
  </r>
  <r>
    <x v="9"/>
    <x v="382"/>
    <x v="1"/>
    <x v="553"/>
    <n v="230"/>
    <x v="218"/>
    <x v="9"/>
    <x v="15"/>
    <x v="23"/>
    <x v="0"/>
    <x v="4"/>
  </r>
  <r>
    <x v="9"/>
    <x v="382"/>
    <x v="10"/>
    <x v="0"/>
    <n v="60.15"/>
    <x v="9"/>
    <x v="2"/>
    <x v="0"/>
    <x v="0"/>
    <x v="0"/>
    <x v="4"/>
  </r>
  <r>
    <x v="9"/>
    <x v="310"/>
    <x v="1"/>
    <x v="554"/>
    <n v="121.37"/>
    <x v="288"/>
    <x v="9"/>
    <x v="31"/>
    <x v="26"/>
    <x v="0"/>
    <x v="4"/>
  </r>
  <r>
    <x v="9"/>
    <x v="310"/>
    <x v="1"/>
    <x v="555"/>
    <n v="121.37"/>
    <x v="288"/>
    <x v="9"/>
    <x v="31"/>
    <x v="26"/>
    <x v="0"/>
    <x v="4"/>
  </r>
  <r>
    <x v="9"/>
    <x v="310"/>
    <x v="1"/>
    <x v="556"/>
    <n v="246.32"/>
    <x v="288"/>
    <x v="9"/>
    <x v="31"/>
    <x v="26"/>
    <x v="0"/>
    <x v="4"/>
  </r>
  <r>
    <x v="9"/>
    <x v="310"/>
    <x v="1"/>
    <x v="557"/>
    <n v="121.37"/>
    <x v="288"/>
    <x v="9"/>
    <x v="31"/>
    <x v="26"/>
    <x v="0"/>
    <x v="4"/>
  </r>
  <r>
    <x v="9"/>
    <x v="383"/>
    <x v="6"/>
    <x v="0"/>
    <n v="87.16"/>
    <x v="9"/>
    <x v="2"/>
    <x v="0"/>
    <x v="0"/>
    <x v="0"/>
    <x v="4"/>
  </r>
  <r>
    <x v="9"/>
    <x v="147"/>
    <x v="1"/>
    <x v="558"/>
    <n v="242.73"/>
    <x v="288"/>
    <x v="9"/>
    <x v="31"/>
    <x v="26"/>
    <x v="0"/>
    <x v="4"/>
  </r>
  <r>
    <x v="9"/>
    <x v="101"/>
    <x v="1"/>
    <x v="559"/>
    <n v="2364.6"/>
    <x v="218"/>
    <x v="9"/>
    <x v="15"/>
    <x v="23"/>
    <x v="0"/>
    <x v="4"/>
  </r>
  <r>
    <x v="9"/>
    <x v="101"/>
    <x v="1"/>
    <x v="560"/>
    <n v="155.03"/>
    <x v="403"/>
    <x v="9"/>
    <x v="21"/>
    <x v="1"/>
    <x v="0"/>
    <x v="4"/>
  </r>
  <r>
    <x v="9"/>
    <x v="360"/>
    <x v="6"/>
    <x v="0"/>
    <n v="87.16"/>
    <x v="9"/>
    <x v="2"/>
    <x v="0"/>
    <x v="0"/>
    <x v="0"/>
    <x v="4"/>
  </r>
  <r>
    <x v="9"/>
    <x v="361"/>
    <x v="10"/>
    <x v="0"/>
    <n v="60.15"/>
    <x v="9"/>
    <x v="2"/>
    <x v="0"/>
    <x v="0"/>
    <x v="0"/>
    <x v="4"/>
  </r>
  <r>
    <x v="9"/>
    <x v="380"/>
    <x v="1"/>
    <x v="561"/>
    <n v="3404.5"/>
    <x v="339"/>
    <x v="9"/>
    <x v="15"/>
    <x v="25"/>
    <x v="0"/>
    <x v="4"/>
  </r>
  <r>
    <x v="9"/>
    <x v="362"/>
    <x v="1"/>
    <x v="562"/>
    <n v="184.02"/>
    <x v="288"/>
    <x v="9"/>
    <x v="31"/>
    <x v="26"/>
    <x v="0"/>
    <x v="4"/>
  </r>
  <r>
    <x v="9"/>
    <x v="362"/>
    <x v="1"/>
    <x v="563"/>
    <n v="184.02"/>
    <x v="288"/>
    <x v="9"/>
    <x v="31"/>
    <x v="26"/>
    <x v="0"/>
    <x v="4"/>
  </r>
  <r>
    <x v="9"/>
    <x v="362"/>
    <x v="1"/>
    <x v="564"/>
    <n v="184.02"/>
    <x v="288"/>
    <x v="9"/>
    <x v="31"/>
    <x v="26"/>
    <x v="0"/>
    <x v="4"/>
  </r>
  <r>
    <x v="9"/>
    <x v="362"/>
    <x v="6"/>
    <x v="0"/>
    <n v="87.16"/>
    <x v="9"/>
    <x v="2"/>
    <x v="0"/>
    <x v="0"/>
    <x v="0"/>
    <x v="4"/>
  </r>
  <r>
    <x v="9"/>
    <x v="384"/>
    <x v="1"/>
    <x v="565"/>
    <n v="14090"/>
    <x v="404"/>
    <x v="7"/>
    <x v="40"/>
    <x v="51"/>
    <x v="0"/>
    <x v="4"/>
  </r>
  <r>
    <x v="9"/>
    <x v="57"/>
    <x v="1"/>
    <x v="0"/>
    <n v="1648.02"/>
    <x v="327"/>
    <x v="2"/>
    <x v="0"/>
    <x v="0"/>
    <x v="0"/>
    <x v="4"/>
  </r>
  <r>
    <x v="9"/>
    <x v="57"/>
    <x v="1"/>
    <x v="100"/>
    <n v="5097.33"/>
    <x v="13"/>
    <x v="9"/>
    <x v="8"/>
    <x v="3"/>
    <x v="0"/>
    <x v="4"/>
  </r>
  <r>
    <x v="9"/>
    <x v="57"/>
    <x v="10"/>
    <x v="0"/>
    <n v="60.15"/>
    <x v="9"/>
    <x v="2"/>
    <x v="0"/>
    <x v="0"/>
    <x v="0"/>
    <x v="4"/>
  </r>
  <r>
    <x v="9"/>
    <x v="379"/>
    <x v="6"/>
    <x v="0"/>
    <n v="87.16"/>
    <x v="9"/>
    <x v="2"/>
    <x v="0"/>
    <x v="0"/>
    <x v="0"/>
    <x v="4"/>
  </r>
  <r>
    <x v="9"/>
    <x v="132"/>
    <x v="10"/>
    <x v="0"/>
    <n v="60.15"/>
    <x v="9"/>
    <x v="2"/>
    <x v="0"/>
    <x v="0"/>
    <x v="0"/>
    <x v="4"/>
  </r>
  <r>
    <x v="9"/>
    <x v="126"/>
    <x v="1"/>
    <x v="566"/>
    <n v="3628.22"/>
    <x v="288"/>
    <x v="9"/>
    <x v="31"/>
    <x v="26"/>
    <x v="0"/>
    <x v="4"/>
  </r>
  <r>
    <x v="9"/>
    <x v="126"/>
    <x v="1"/>
    <x v="567"/>
    <n v="260.77"/>
    <x v="288"/>
    <x v="9"/>
    <x v="31"/>
    <x v="26"/>
    <x v="0"/>
    <x v="4"/>
  </r>
  <r>
    <x v="9"/>
    <x v="126"/>
    <x v="6"/>
    <x v="0"/>
    <n v="87.16"/>
    <x v="9"/>
    <x v="2"/>
    <x v="0"/>
    <x v="0"/>
    <x v="0"/>
    <x v="4"/>
  </r>
  <r>
    <x v="9"/>
    <x v="367"/>
    <x v="6"/>
    <x v="0"/>
    <n v="87.16"/>
    <x v="9"/>
    <x v="2"/>
    <x v="0"/>
    <x v="0"/>
    <x v="0"/>
    <x v="4"/>
  </r>
  <r>
    <x v="9"/>
    <x v="111"/>
    <x v="1"/>
    <x v="568"/>
    <n v="134.28"/>
    <x v="218"/>
    <x v="9"/>
    <x v="15"/>
    <x v="23"/>
    <x v="0"/>
    <x v="4"/>
  </r>
  <r>
    <x v="9"/>
    <x v="24"/>
    <x v="1"/>
    <x v="550"/>
    <n v="223.2"/>
    <x v="405"/>
    <x v="7"/>
    <x v="39"/>
    <x v="50"/>
    <x v="0"/>
    <x v="4"/>
  </r>
  <r>
    <x v="9"/>
    <x v="24"/>
    <x v="1"/>
    <x v="550"/>
    <n v="223.2"/>
    <x v="406"/>
    <x v="7"/>
    <x v="39"/>
    <x v="50"/>
    <x v="0"/>
    <x v="4"/>
  </r>
  <r>
    <x v="9"/>
    <x v="24"/>
    <x v="10"/>
    <x v="0"/>
    <n v="60.15"/>
    <x v="9"/>
    <x v="2"/>
    <x v="0"/>
    <x v="0"/>
    <x v="0"/>
    <x v="4"/>
  </r>
  <r>
    <x v="9"/>
    <x v="127"/>
    <x v="6"/>
    <x v="0"/>
    <n v="87.16"/>
    <x v="9"/>
    <x v="2"/>
    <x v="0"/>
    <x v="0"/>
    <x v="0"/>
    <x v="4"/>
  </r>
  <r>
    <x v="9"/>
    <x v="6"/>
    <x v="10"/>
    <x v="0"/>
    <n v="60.15"/>
    <x v="9"/>
    <x v="2"/>
    <x v="0"/>
    <x v="0"/>
    <x v="0"/>
    <x v="4"/>
  </r>
  <r>
    <x v="9"/>
    <x v="93"/>
    <x v="1"/>
    <x v="569"/>
    <n v="1330.88"/>
    <x v="288"/>
    <x v="9"/>
    <x v="31"/>
    <x v="26"/>
    <x v="0"/>
    <x v="4"/>
  </r>
  <r>
    <x v="9"/>
    <x v="93"/>
    <x v="6"/>
    <x v="0"/>
    <n v="87.16"/>
    <x v="9"/>
    <x v="9"/>
    <x v="0"/>
    <x v="0"/>
    <x v="0"/>
    <x v="4"/>
  </r>
  <r>
    <x v="9"/>
    <x v="17"/>
    <x v="1"/>
    <x v="0"/>
    <n v="472.48"/>
    <x v="327"/>
    <x v="2"/>
    <x v="0"/>
    <x v="0"/>
    <x v="0"/>
    <x v="4"/>
  </r>
  <r>
    <x v="9"/>
    <x v="10"/>
    <x v="1"/>
    <x v="570"/>
    <n v="2369.89"/>
    <x v="407"/>
    <x v="7"/>
    <x v="32"/>
    <x v="27"/>
    <x v="0"/>
    <x v="4"/>
  </r>
  <r>
    <x v="9"/>
    <x v="10"/>
    <x v="1"/>
    <x v="571"/>
    <n v="2082.0700000000002"/>
    <x v="407"/>
    <x v="7"/>
    <x v="32"/>
    <x v="27"/>
    <x v="0"/>
    <x v="4"/>
  </r>
  <r>
    <x v="9"/>
    <x v="10"/>
    <x v="1"/>
    <x v="572"/>
    <n v="16992.73"/>
    <x v="408"/>
    <x v="7"/>
    <x v="32"/>
    <x v="27"/>
    <x v="0"/>
    <x v="4"/>
  </r>
  <r>
    <x v="9"/>
    <x v="10"/>
    <x v="1"/>
    <x v="573"/>
    <n v="718.15"/>
    <x v="387"/>
    <x v="9"/>
    <x v="32"/>
    <x v="27"/>
    <x v="0"/>
    <x v="4"/>
  </r>
  <r>
    <x v="9"/>
    <x v="385"/>
    <x v="6"/>
    <x v="0"/>
    <n v="43.58"/>
    <x v="9"/>
    <x v="9"/>
    <x v="0"/>
    <x v="0"/>
    <x v="0"/>
    <x v="4"/>
  </r>
  <r>
    <x v="9"/>
    <x v="49"/>
    <x v="6"/>
    <x v="0"/>
    <n v="87.16"/>
    <x v="9"/>
    <x v="2"/>
    <x v="0"/>
    <x v="0"/>
    <x v="0"/>
    <x v="4"/>
  </r>
  <r>
    <x v="9"/>
    <x v="256"/>
    <x v="10"/>
    <x v="0"/>
    <n v="60.15"/>
    <x v="9"/>
    <x v="2"/>
    <x v="0"/>
    <x v="0"/>
    <x v="0"/>
    <x v="4"/>
  </r>
  <r>
    <x v="9"/>
    <x v="369"/>
    <x v="1"/>
    <x v="574"/>
    <n v="16659.95"/>
    <x v="389"/>
    <x v="7"/>
    <x v="32"/>
    <x v="27"/>
    <x v="0"/>
    <x v="4"/>
  </r>
  <r>
    <x v="9"/>
    <x v="369"/>
    <x v="1"/>
    <x v="575"/>
    <n v="15634.35"/>
    <x v="389"/>
    <x v="7"/>
    <x v="32"/>
    <x v="27"/>
    <x v="0"/>
    <x v="4"/>
  </r>
  <r>
    <x v="9"/>
    <x v="369"/>
    <x v="1"/>
    <x v="576"/>
    <n v="17753.37"/>
    <x v="389"/>
    <x v="7"/>
    <x v="32"/>
    <x v="27"/>
    <x v="0"/>
    <x v="4"/>
  </r>
  <r>
    <x v="9"/>
    <x v="309"/>
    <x v="1"/>
    <x v="577"/>
    <n v="11490.4"/>
    <x v="295"/>
    <x v="9"/>
    <x v="32"/>
    <x v="27"/>
    <x v="0"/>
    <x v="4"/>
  </r>
  <r>
    <x v="9"/>
    <x v="309"/>
    <x v="1"/>
    <x v="578"/>
    <n v="3878.01"/>
    <x v="295"/>
    <x v="9"/>
    <x v="32"/>
    <x v="27"/>
    <x v="0"/>
    <x v="4"/>
  </r>
  <r>
    <x v="9"/>
    <x v="109"/>
    <x v="6"/>
    <x v="0"/>
    <n v="87.16"/>
    <x v="9"/>
    <x v="2"/>
    <x v="0"/>
    <x v="0"/>
    <x v="0"/>
    <x v="4"/>
  </r>
  <r>
    <x v="9"/>
    <x v="382"/>
    <x v="1"/>
    <x v="579"/>
    <n v="2033.6"/>
    <x v="218"/>
    <x v="9"/>
    <x v="15"/>
    <x v="23"/>
    <x v="0"/>
    <x v="4"/>
  </r>
  <r>
    <x v="9"/>
    <x v="310"/>
    <x v="1"/>
    <x v="580"/>
    <n v="0"/>
    <x v="288"/>
    <x v="9"/>
    <x v="31"/>
    <x v="26"/>
    <x v="0"/>
    <x v="4"/>
  </r>
  <r>
    <x v="9"/>
    <x v="310"/>
    <x v="1"/>
    <x v="581"/>
    <n v="121.37"/>
    <x v="288"/>
    <x v="9"/>
    <x v="31"/>
    <x v="26"/>
    <x v="0"/>
    <x v="4"/>
  </r>
  <r>
    <x v="9"/>
    <x v="310"/>
    <x v="1"/>
    <x v="582"/>
    <n v="246.32"/>
    <x v="288"/>
    <x v="9"/>
    <x v="31"/>
    <x v="26"/>
    <x v="0"/>
    <x v="4"/>
  </r>
  <r>
    <x v="9"/>
    <x v="383"/>
    <x v="10"/>
    <x v="0"/>
    <n v="60.15"/>
    <x v="9"/>
    <x v="2"/>
    <x v="0"/>
    <x v="0"/>
    <x v="0"/>
    <x v="4"/>
  </r>
  <r>
    <x v="9"/>
    <x v="386"/>
    <x v="10"/>
    <x v="0"/>
    <n v="60.15"/>
    <x v="9"/>
    <x v="2"/>
    <x v="0"/>
    <x v="0"/>
    <x v="0"/>
    <x v="4"/>
  </r>
  <r>
    <x v="9"/>
    <x v="356"/>
    <x v="1"/>
    <x v="583"/>
    <n v="235.16"/>
    <x v="288"/>
    <x v="9"/>
    <x v="31"/>
    <x v="26"/>
    <x v="0"/>
    <x v="4"/>
  </r>
  <r>
    <x v="9"/>
    <x v="357"/>
    <x v="1"/>
    <x v="584"/>
    <n v="224"/>
    <x v="218"/>
    <x v="9"/>
    <x v="15"/>
    <x v="23"/>
    <x v="0"/>
    <x v="4"/>
  </r>
  <r>
    <x v="9"/>
    <x v="387"/>
    <x v="6"/>
    <x v="0"/>
    <n v="87.16"/>
    <x v="9"/>
    <x v="2"/>
    <x v="0"/>
    <x v="0"/>
    <x v="0"/>
    <x v="4"/>
  </r>
  <r>
    <x v="9"/>
    <x v="90"/>
    <x v="1"/>
    <x v="0"/>
    <n v="1899.32"/>
    <x v="327"/>
    <x v="2"/>
    <x v="0"/>
    <x v="0"/>
    <x v="0"/>
    <x v="4"/>
  </r>
  <r>
    <x v="9"/>
    <x v="101"/>
    <x v="1"/>
    <x v="585"/>
    <n v="673.15"/>
    <x v="409"/>
    <x v="2"/>
    <x v="21"/>
    <x v="1"/>
    <x v="0"/>
    <x v="4"/>
  </r>
  <r>
    <x v="9"/>
    <x v="101"/>
    <x v="1"/>
    <x v="586"/>
    <n v="336.15"/>
    <x v="288"/>
    <x v="9"/>
    <x v="31"/>
    <x v="26"/>
    <x v="0"/>
    <x v="4"/>
  </r>
  <r>
    <x v="9"/>
    <x v="101"/>
    <x v="1"/>
    <x v="587"/>
    <n v="336.15"/>
    <x v="288"/>
    <x v="9"/>
    <x v="31"/>
    <x v="26"/>
    <x v="0"/>
    <x v="4"/>
  </r>
  <r>
    <x v="9"/>
    <x v="101"/>
    <x v="1"/>
    <x v="588"/>
    <n v="336.15"/>
    <x v="288"/>
    <x v="9"/>
    <x v="31"/>
    <x v="26"/>
    <x v="0"/>
    <x v="4"/>
  </r>
  <r>
    <x v="9"/>
    <x v="101"/>
    <x v="1"/>
    <x v="589"/>
    <n v="336.15"/>
    <x v="288"/>
    <x v="9"/>
    <x v="31"/>
    <x v="26"/>
    <x v="0"/>
    <x v="4"/>
  </r>
  <r>
    <x v="9"/>
    <x v="101"/>
    <x v="1"/>
    <x v="590"/>
    <n v="336.15"/>
    <x v="288"/>
    <x v="9"/>
    <x v="31"/>
    <x v="26"/>
    <x v="0"/>
    <x v="4"/>
  </r>
  <r>
    <x v="9"/>
    <x v="101"/>
    <x v="6"/>
    <x v="0"/>
    <n v="87.16"/>
    <x v="9"/>
    <x v="2"/>
    <x v="0"/>
    <x v="0"/>
    <x v="0"/>
    <x v="4"/>
  </r>
  <r>
    <x v="9"/>
    <x v="361"/>
    <x v="1"/>
    <x v="471"/>
    <n v="2001.15"/>
    <x v="410"/>
    <x v="7"/>
    <x v="15"/>
    <x v="42"/>
    <x v="0"/>
    <x v="4"/>
  </r>
  <r>
    <x v="9"/>
    <x v="380"/>
    <x v="1"/>
    <x v="591"/>
    <n v="289"/>
    <x v="218"/>
    <x v="9"/>
    <x v="15"/>
    <x v="23"/>
    <x v="0"/>
    <x v="4"/>
  </r>
  <r>
    <x v="9"/>
    <x v="362"/>
    <x v="1"/>
    <x v="592"/>
    <n v="336.15"/>
    <x v="288"/>
    <x v="9"/>
    <x v="31"/>
    <x v="26"/>
    <x v="0"/>
    <x v="4"/>
  </r>
  <r>
    <x v="9"/>
    <x v="362"/>
    <x v="1"/>
    <x v="593"/>
    <n v="336.15"/>
    <x v="288"/>
    <x v="9"/>
    <x v="31"/>
    <x v="26"/>
    <x v="0"/>
    <x v="4"/>
  </r>
  <r>
    <x v="9"/>
    <x v="362"/>
    <x v="1"/>
    <x v="594"/>
    <n v="336.15"/>
    <x v="288"/>
    <x v="9"/>
    <x v="31"/>
    <x v="26"/>
    <x v="0"/>
    <x v="4"/>
  </r>
  <r>
    <x v="9"/>
    <x v="362"/>
    <x v="1"/>
    <x v="595"/>
    <n v="184.02"/>
    <x v="288"/>
    <x v="9"/>
    <x v="31"/>
    <x v="26"/>
    <x v="0"/>
    <x v="4"/>
  </r>
  <r>
    <x v="9"/>
    <x v="362"/>
    <x v="10"/>
    <x v="0"/>
    <n v="60.15"/>
    <x v="9"/>
    <x v="2"/>
    <x v="0"/>
    <x v="0"/>
    <x v="0"/>
    <x v="4"/>
  </r>
  <r>
    <x v="9"/>
    <x v="366"/>
    <x v="1"/>
    <x v="596"/>
    <n v="1743.9"/>
    <x v="218"/>
    <x v="9"/>
    <x v="15"/>
    <x v="23"/>
    <x v="0"/>
    <x v="4"/>
  </r>
  <r>
    <x v="9"/>
    <x v="57"/>
    <x v="6"/>
    <x v="0"/>
    <n v="87.16"/>
    <x v="9"/>
    <x v="2"/>
    <x v="0"/>
    <x v="0"/>
    <x v="0"/>
    <x v="4"/>
  </r>
  <r>
    <x v="9"/>
    <x v="367"/>
    <x v="1"/>
    <x v="597"/>
    <n v="3989.4"/>
    <x v="218"/>
    <x v="9"/>
    <x v="15"/>
    <x v="23"/>
    <x v="0"/>
    <x v="4"/>
  </r>
  <r>
    <x v="9"/>
    <x v="367"/>
    <x v="10"/>
    <x v="0"/>
    <n v="60.15"/>
    <x v="9"/>
    <x v="2"/>
    <x v="0"/>
    <x v="0"/>
    <x v="0"/>
    <x v="4"/>
  </r>
  <r>
    <x v="9"/>
    <x v="86"/>
    <x v="10"/>
    <x v="0"/>
    <n v="60.15"/>
    <x v="9"/>
    <x v="2"/>
    <x v="0"/>
    <x v="0"/>
    <x v="0"/>
    <x v="4"/>
  </r>
  <r>
    <x v="9"/>
    <x v="11"/>
    <x v="6"/>
    <x v="0"/>
    <n v="43.58"/>
    <x v="9"/>
    <x v="9"/>
    <x v="0"/>
    <x v="0"/>
    <x v="0"/>
    <x v="4"/>
  </r>
  <r>
    <x v="9"/>
    <x v="105"/>
    <x v="1"/>
    <x v="477"/>
    <n v="440"/>
    <x v="411"/>
    <x v="7"/>
    <x v="15"/>
    <x v="45"/>
    <x v="0"/>
    <x v="4"/>
  </r>
  <r>
    <x v="9"/>
    <x v="59"/>
    <x v="1"/>
    <x v="0"/>
    <n v="1468.25"/>
    <x v="327"/>
    <x v="2"/>
    <x v="0"/>
    <x v="0"/>
    <x v="0"/>
    <x v="4"/>
  </r>
  <r>
    <x v="9"/>
    <x v="24"/>
    <x v="1"/>
    <x v="550"/>
    <n v="223.2"/>
    <x v="412"/>
    <x v="7"/>
    <x v="39"/>
    <x v="50"/>
    <x v="0"/>
    <x v="4"/>
  </r>
  <r>
    <x v="9"/>
    <x v="24"/>
    <x v="6"/>
    <x v="0"/>
    <n v="87.16"/>
    <x v="9"/>
    <x v="2"/>
    <x v="0"/>
    <x v="0"/>
    <x v="0"/>
    <x v="4"/>
  </r>
  <r>
    <x v="9"/>
    <x v="6"/>
    <x v="6"/>
    <x v="0"/>
    <n v="87.16"/>
    <x v="9"/>
    <x v="2"/>
    <x v="0"/>
    <x v="0"/>
    <x v="0"/>
    <x v="4"/>
  </r>
  <r>
    <x v="9"/>
    <x v="48"/>
    <x v="6"/>
    <x v="0"/>
    <n v="87.16"/>
    <x v="9"/>
    <x v="9"/>
    <x v="0"/>
    <x v="0"/>
    <x v="0"/>
    <x v="4"/>
  </r>
  <r>
    <x v="9"/>
    <x v="124"/>
    <x v="6"/>
    <x v="0"/>
    <n v="87.16"/>
    <x v="9"/>
    <x v="9"/>
    <x v="0"/>
    <x v="0"/>
    <x v="0"/>
    <x v="4"/>
  </r>
  <r>
    <x v="9"/>
    <x v="9"/>
    <x v="6"/>
    <x v="0"/>
    <n v="87.16"/>
    <x v="9"/>
    <x v="9"/>
    <x v="0"/>
    <x v="0"/>
    <x v="0"/>
    <x v="4"/>
  </r>
  <r>
    <x v="9"/>
    <x v="2"/>
    <x v="6"/>
    <x v="0"/>
    <n v="87.16"/>
    <x v="9"/>
    <x v="9"/>
    <x v="0"/>
    <x v="0"/>
    <x v="0"/>
    <x v="4"/>
  </r>
  <r>
    <x v="9"/>
    <x v="112"/>
    <x v="1"/>
    <x v="598"/>
    <n v="4654.05"/>
    <x v="288"/>
    <x v="9"/>
    <x v="31"/>
    <x v="26"/>
    <x v="0"/>
    <x v="4"/>
  </r>
  <r>
    <x v="9"/>
    <x v="112"/>
    <x v="1"/>
    <x v="599"/>
    <n v="1959.6"/>
    <x v="288"/>
    <x v="9"/>
    <x v="31"/>
    <x v="26"/>
    <x v="0"/>
    <x v="4"/>
  </r>
  <r>
    <x v="9"/>
    <x v="10"/>
    <x v="1"/>
    <x v="600"/>
    <n v="4308.8999999999996"/>
    <x v="407"/>
    <x v="7"/>
    <x v="32"/>
    <x v="27"/>
    <x v="0"/>
    <x v="4"/>
  </r>
  <r>
    <x v="9"/>
    <x v="10"/>
    <x v="1"/>
    <x v="601"/>
    <n v="2118.2600000000002"/>
    <x v="408"/>
    <x v="7"/>
    <x v="32"/>
    <x v="27"/>
    <x v="0"/>
    <x v="4"/>
  </r>
  <r>
    <x v="9"/>
    <x v="10"/>
    <x v="1"/>
    <x v="602"/>
    <n v="3447.12"/>
    <x v="387"/>
    <x v="9"/>
    <x v="32"/>
    <x v="27"/>
    <x v="0"/>
    <x v="4"/>
  </r>
  <r>
    <x v="9"/>
    <x v="109"/>
    <x v="1"/>
    <x v="603"/>
    <n v="235.16"/>
    <x v="288"/>
    <x v="9"/>
    <x v="31"/>
    <x v="26"/>
    <x v="0"/>
    <x v="4"/>
  </r>
  <r>
    <x v="9"/>
    <x v="310"/>
    <x v="1"/>
    <x v="604"/>
    <n v="246.32"/>
    <x v="288"/>
    <x v="9"/>
    <x v="31"/>
    <x v="26"/>
    <x v="0"/>
    <x v="4"/>
  </r>
  <r>
    <x v="9"/>
    <x v="310"/>
    <x v="1"/>
    <x v="605"/>
    <n v="121.37"/>
    <x v="288"/>
    <x v="9"/>
    <x v="31"/>
    <x v="26"/>
    <x v="0"/>
    <x v="4"/>
  </r>
  <r>
    <x v="9"/>
    <x v="310"/>
    <x v="1"/>
    <x v="606"/>
    <n v="121.37"/>
    <x v="288"/>
    <x v="9"/>
    <x v="31"/>
    <x v="26"/>
    <x v="0"/>
    <x v="4"/>
  </r>
  <r>
    <x v="9"/>
    <x v="310"/>
    <x v="1"/>
    <x v="607"/>
    <n v="323.12"/>
    <x v="288"/>
    <x v="9"/>
    <x v="31"/>
    <x v="26"/>
    <x v="0"/>
    <x v="4"/>
  </r>
  <r>
    <x v="9"/>
    <x v="310"/>
    <x v="10"/>
    <x v="0"/>
    <n v="60.15"/>
    <x v="9"/>
    <x v="2"/>
    <x v="0"/>
    <x v="0"/>
    <x v="0"/>
    <x v="4"/>
  </r>
  <r>
    <x v="9"/>
    <x v="310"/>
    <x v="6"/>
    <x v="0"/>
    <n v="87.16"/>
    <x v="9"/>
    <x v="2"/>
    <x v="0"/>
    <x v="0"/>
    <x v="0"/>
    <x v="4"/>
  </r>
  <r>
    <x v="9"/>
    <x v="375"/>
    <x v="1"/>
    <x v="608"/>
    <n v="722.5"/>
    <x v="218"/>
    <x v="9"/>
    <x v="15"/>
    <x v="23"/>
    <x v="0"/>
    <x v="4"/>
  </r>
  <r>
    <x v="9"/>
    <x v="387"/>
    <x v="1"/>
    <x v="609"/>
    <n v="9000"/>
    <x v="413"/>
    <x v="7"/>
    <x v="40"/>
    <x v="51"/>
    <x v="0"/>
    <x v="4"/>
  </r>
  <r>
    <x v="9"/>
    <x v="101"/>
    <x v="1"/>
    <x v="610"/>
    <n v="3800"/>
    <x v="414"/>
    <x v="2"/>
    <x v="41"/>
    <x v="52"/>
    <x v="0"/>
    <x v="4"/>
  </r>
  <r>
    <x v="9"/>
    <x v="101"/>
    <x v="1"/>
    <x v="611"/>
    <n v="18165.52"/>
    <x v="288"/>
    <x v="9"/>
    <x v="31"/>
    <x v="26"/>
    <x v="0"/>
    <x v="4"/>
  </r>
  <r>
    <x v="9"/>
    <x v="158"/>
    <x v="6"/>
    <x v="0"/>
    <n v="87.16"/>
    <x v="9"/>
    <x v="2"/>
    <x v="0"/>
    <x v="0"/>
    <x v="0"/>
    <x v="4"/>
  </r>
  <r>
    <x v="9"/>
    <x v="360"/>
    <x v="1"/>
    <x v="612"/>
    <n v="7580.22"/>
    <x v="288"/>
    <x v="9"/>
    <x v="31"/>
    <x v="26"/>
    <x v="0"/>
    <x v="4"/>
  </r>
  <r>
    <x v="9"/>
    <x v="361"/>
    <x v="1"/>
    <x v="471"/>
    <n v="22.4"/>
    <x v="415"/>
    <x v="7"/>
    <x v="15"/>
    <x v="42"/>
    <x v="0"/>
    <x v="4"/>
  </r>
  <r>
    <x v="9"/>
    <x v="380"/>
    <x v="6"/>
    <x v="0"/>
    <n v="87.16"/>
    <x v="9"/>
    <x v="2"/>
    <x v="0"/>
    <x v="0"/>
    <x v="0"/>
    <x v="4"/>
  </r>
  <r>
    <x v="9"/>
    <x v="362"/>
    <x v="1"/>
    <x v="613"/>
    <n v="184.02"/>
    <x v="288"/>
    <x v="9"/>
    <x v="31"/>
    <x v="26"/>
    <x v="0"/>
    <x v="4"/>
  </r>
  <r>
    <x v="9"/>
    <x v="362"/>
    <x v="1"/>
    <x v="614"/>
    <n v="184.02"/>
    <x v="288"/>
    <x v="9"/>
    <x v="31"/>
    <x v="26"/>
    <x v="0"/>
    <x v="4"/>
  </r>
  <r>
    <x v="9"/>
    <x v="363"/>
    <x v="1"/>
    <x v="615"/>
    <n v="854.89"/>
    <x v="218"/>
    <x v="9"/>
    <x v="15"/>
    <x v="23"/>
    <x v="0"/>
    <x v="4"/>
  </r>
  <r>
    <x v="9"/>
    <x v="384"/>
    <x v="1"/>
    <x v="565"/>
    <n v="16045"/>
    <x v="388"/>
    <x v="7"/>
    <x v="40"/>
    <x v="51"/>
    <x v="0"/>
    <x v="4"/>
  </r>
  <r>
    <x v="9"/>
    <x v="57"/>
    <x v="1"/>
    <x v="0"/>
    <n v="13636"/>
    <x v="416"/>
    <x v="7"/>
    <x v="0"/>
    <x v="0"/>
    <x v="0"/>
    <x v="4"/>
  </r>
  <r>
    <x v="9"/>
    <x v="85"/>
    <x v="1"/>
    <x v="0"/>
    <n v="-13636"/>
    <x v="417"/>
    <x v="7"/>
    <x v="0"/>
    <x v="0"/>
    <x v="0"/>
    <x v="4"/>
  </r>
  <r>
    <x v="9"/>
    <x v="85"/>
    <x v="6"/>
    <x v="0"/>
    <n v="87.16"/>
    <x v="9"/>
    <x v="2"/>
    <x v="0"/>
    <x v="0"/>
    <x v="0"/>
    <x v="4"/>
  </r>
  <r>
    <x v="9"/>
    <x v="388"/>
    <x v="10"/>
    <x v="0"/>
    <n v="60.15"/>
    <x v="9"/>
    <x v="2"/>
    <x v="0"/>
    <x v="0"/>
    <x v="0"/>
    <x v="4"/>
  </r>
  <r>
    <x v="9"/>
    <x v="132"/>
    <x v="1"/>
    <x v="616"/>
    <n v="1104.96"/>
    <x v="218"/>
    <x v="9"/>
    <x v="15"/>
    <x v="23"/>
    <x v="0"/>
    <x v="4"/>
  </r>
  <r>
    <x v="9"/>
    <x v="58"/>
    <x v="10"/>
    <x v="0"/>
    <n v="60.15"/>
    <x v="9"/>
    <x v="2"/>
    <x v="0"/>
    <x v="0"/>
    <x v="0"/>
    <x v="4"/>
  </r>
  <r>
    <x v="9"/>
    <x v="58"/>
    <x v="6"/>
    <x v="0"/>
    <n v="87.16"/>
    <x v="9"/>
    <x v="2"/>
    <x v="0"/>
    <x v="0"/>
    <x v="0"/>
    <x v="4"/>
  </r>
  <r>
    <x v="9"/>
    <x v="126"/>
    <x v="1"/>
    <x v="617"/>
    <n v="913.75"/>
    <x v="288"/>
    <x v="9"/>
    <x v="31"/>
    <x v="26"/>
    <x v="0"/>
    <x v="4"/>
  </r>
  <r>
    <x v="9"/>
    <x v="126"/>
    <x v="1"/>
    <x v="618"/>
    <n v="130.38999999999999"/>
    <x v="288"/>
    <x v="9"/>
    <x v="31"/>
    <x v="26"/>
    <x v="0"/>
    <x v="4"/>
  </r>
  <r>
    <x v="9"/>
    <x v="367"/>
    <x v="1"/>
    <x v="619"/>
    <n v="21.39"/>
    <x v="288"/>
    <x v="9"/>
    <x v="31"/>
    <x v="26"/>
    <x v="0"/>
    <x v="4"/>
  </r>
  <r>
    <x v="9"/>
    <x v="367"/>
    <x v="1"/>
    <x v="620"/>
    <n v="14.26"/>
    <x v="288"/>
    <x v="9"/>
    <x v="31"/>
    <x v="26"/>
    <x v="0"/>
    <x v="4"/>
  </r>
  <r>
    <x v="9"/>
    <x v="367"/>
    <x v="1"/>
    <x v="621"/>
    <n v="42.78"/>
    <x v="288"/>
    <x v="9"/>
    <x v="31"/>
    <x v="26"/>
    <x v="0"/>
    <x v="4"/>
  </r>
  <r>
    <x v="9"/>
    <x v="368"/>
    <x v="10"/>
    <x v="0"/>
    <n v="60.15"/>
    <x v="9"/>
    <x v="2"/>
    <x v="0"/>
    <x v="0"/>
    <x v="0"/>
    <x v="4"/>
  </r>
  <r>
    <x v="9"/>
    <x v="59"/>
    <x v="1"/>
    <x v="0"/>
    <n v="639.54"/>
    <x v="394"/>
    <x v="9"/>
    <x v="0"/>
    <x v="0"/>
    <x v="0"/>
    <x v="4"/>
  </r>
  <r>
    <x v="9"/>
    <x v="59"/>
    <x v="1"/>
    <x v="42"/>
    <n v="1799.72"/>
    <x v="13"/>
    <x v="9"/>
    <x v="8"/>
    <x v="3"/>
    <x v="0"/>
    <x v="4"/>
  </r>
  <r>
    <x v="9"/>
    <x v="123"/>
    <x v="6"/>
    <x v="0"/>
    <n v="87.16"/>
    <x v="9"/>
    <x v="2"/>
    <x v="0"/>
    <x v="0"/>
    <x v="0"/>
    <x v="4"/>
  </r>
  <r>
    <x v="9"/>
    <x v="255"/>
    <x v="6"/>
    <x v="0"/>
    <n v="87.16"/>
    <x v="9"/>
    <x v="2"/>
    <x v="0"/>
    <x v="0"/>
    <x v="0"/>
    <x v="4"/>
  </r>
  <r>
    <x v="9"/>
    <x v="8"/>
    <x v="6"/>
    <x v="0"/>
    <n v="87.16"/>
    <x v="9"/>
    <x v="9"/>
    <x v="0"/>
    <x v="0"/>
    <x v="0"/>
    <x v="4"/>
  </r>
  <r>
    <x v="9"/>
    <x v="93"/>
    <x v="1"/>
    <x v="622"/>
    <n v="398.25"/>
    <x v="288"/>
    <x v="9"/>
    <x v="31"/>
    <x v="26"/>
    <x v="0"/>
    <x v="4"/>
  </r>
  <r>
    <x v="9"/>
    <x v="112"/>
    <x v="1"/>
    <x v="623"/>
    <n v="1837.13"/>
    <x v="288"/>
    <x v="9"/>
    <x v="31"/>
    <x v="26"/>
    <x v="0"/>
    <x v="4"/>
  </r>
  <r>
    <x v="9"/>
    <x v="112"/>
    <x v="1"/>
    <x v="624"/>
    <n v="2939.4"/>
    <x v="288"/>
    <x v="9"/>
    <x v="31"/>
    <x v="26"/>
    <x v="0"/>
    <x v="4"/>
  </r>
  <r>
    <x v="9"/>
    <x v="112"/>
    <x v="1"/>
    <x v="625"/>
    <n v="2694.45"/>
    <x v="288"/>
    <x v="9"/>
    <x v="31"/>
    <x v="26"/>
    <x v="0"/>
    <x v="4"/>
  </r>
  <r>
    <x v="9"/>
    <x v="112"/>
    <x v="1"/>
    <x v="626"/>
    <n v="4164.1499999999996"/>
    <x v="288"/>
    <x v="9"/>
    <x v="31"/>
    <x v="26"/>
    <x v="0"/>
    <x v="4"/>
  </r>
  <r>
    <x v="9"/>
    <x v="17"/>
    <x v="1"/>
    <x v="15"/>
    <n v="2211.9299999999998"/>
    <x v="13"/>
    <x v="9"/>
    <x v="8"/>
    <x v="3"/>
    <x v="0"/>
    <x v="4"/>
  </r>
  <r>
    <x v="9"/>
    <x v="10"/>
    <x v="1"/>
    <x v="627"/>
    <n v="3454.25"/>
    <x v="134"/>
    <x v="9"/>
    <x v="7"/>
    <x v="16"/>
    <x v="0"/>
    <x v="4"/>
  </r>
  <r>
    <x v="9"/>
    <x v="10"/>
    <x v="1"/>
    <x v="628"/>
    <n v="2298.08"/>
    <x v="407"/>
    <x v="7"/>
    <x v="32"/>
    <x v="27"/>
    <x v="0"/>
    <x v="4"/>
  </r>
  <r>
    <x v="9"/>
    <x v="10"/>
    <x v="1"/>
    <x v="629"/>
    <n v="681.96"/>
    <x v="408"/>
    <x v="7"/>
    <x v="32"/>
    <x v="27"/>
    <x v="0"/>
    <x v="4"/>
  </r>
  <r>
    <x v="9"/>
    <x v="326"/>
    <x v="6"/>
    <x v="0"/>
    <n v="87.16"/>
    <x v="9"/>
    <x v="2"/>
    <x v="0"/>
    <x v="0"/>
    <x v="0"/>
    <x v="4"/>
  </r>
  <r>
    <x v="9"/>
    <x v="343"/>
    <x v="10"/>
    <x v="0"/>
    <n v="60.15"/>
    <x v="9"/>
    <x v="7"/>
    <x v="0"/>
    <x v="0"/>
    <x v="0"/>
    <x v="4"/>
  </r>
  <r>
    <x v="9"/>
    <x v="346"/>
    <x v="6"/>
    <x v="0"/>
    <n v="87.16"/>
    <x v="9"/>
    <x v="7"/>
    <x v="0"/>
    <x v="0"/>
    <x v="0"/>
    <x v="4"/>
  </r>
  <r>
    <x v="9"/>
    <x v="306"/>
    <x v="10"/>
    <x v="0"/>
    <n v="60.15"/>
    <x v="9"/>
    <x v="7"/>
    <x v="0"/>
    <x v="0"/>
    <x v="0"/>
    <x v="4"/>
  </r>
  <r>
    <x v="9"/>
    <x v="327"/>
    <x v="10"/>
    <x v="0"/>
    <n v="60.15"/>
    <x v="9"/>
    <x v="2"/>
    <x v="0"/>
    <x v="0"/>
    <x v="0"/>
    <x v="4"/>
  </r>
  <r>
    <x v="9"/>
    <x v="0"/>
    <x v="1"/>
    <x v="630"/>
    <n v="242.73"/>
    <x v="288"/>
    <x v="9"/>
    <x v="31"/>
    <x v="26"/>
    <x v="0"/>
    <x v="4"/>
  </r>
  <r>
    <x v="9"/>
    <x v="134"/>
    <x v="10"/>
    <x v="0"/>
    <n v="60.15"/>
    <x v="9"/>
    <x v="2"/>
    <x v="0"/>
    <x v="0"/>
    <x v="0"/>
    <x v="4"/>
  </r>
  <r>
    <x v="9"/>
    <x v="16"/>
    <x v="1"/>
    <x v="0"/>
    <n v="451.77"/>
    <x v="418"/>
    <x v="7"/>
    <x v="0"/>
    <x v="0"/>
    <x v="0"/>
    <x v="4"/>
  </r>
  <r>
    <x v="9"/>
    <x v="308"/>
    <x v="1"/>
    <x v="631"/>
    <n v="861.78"/>
    <x v="291"/>
    <x v="9"/>
    <x v="32"/>
    <x v="27"/>
    <x v="0"/>
    <x v="4"/>
  </r>
  <r>
    <x v="9"/>
    <x v="308"/>
    <x v="1"/>
    <x v="632"/>
    <n v="10844.06"/>
    <x v="291"/>
    <x v="9"/>
    <x v="32"/>
    <x v="27"/>
    <x v="0"/>
    <x v="4"/>
  </r>
  <r>
    <x v="9"/>
    <x v="308"/>
    <x v="1"/>
    <x v="633"/>
    <n v="681.96"/>
    <x v="292"/>
    <x v="9"/>
    <x v="32"/>
    <x v="27"/>
    <x v="0"/>
    <x v="4"/>
  </r>
  <r>
    <x v="9"/>
    <x v="308"/>
    <x v="1"/>
    <x v="634"/>
    <n v="5626.17"/>
    <x v="293"/>
    <x v="9"/>
    <x v="32"/>
    <x v="27"/>
    <x v="0"/>
    <x v="4"/>
  </r>
  <r>
    <x v="9"/>
    <x v="308"/>
    <x v="10"/>
    <x v="0"/>
    <n v="60.15"/>
    <x v="9"/>
    <x v="2"/>
    <x v="0"/>
    <x v="0"/>
    <x v="0"/>
    <x v="4"/>
  </r>
  <r>
    <x v="9"/>
    <x v="4"/>
    <x v="1"/>
    <x v="635"/>
    <n v="291.36"/>
    <x v="288"/>
    <x v="9"/>
    <x v="31"/>
    <x v="26"/>
    <x v="0"/>
    <x v="4"/>
  </r>
  <r>
    <x v="9"/>
    <x v="309"/>
    <x v="1"/>
    <x v="636"/>
    <n v="4596.16"/>
    <x v="296"/>
    <x v="9"/>
    <x v="32"/>
    <x v="27"/>
    <x v="0"/>
    <x v="4"/>
  </r>
  <r>
    <x v="9"/>
    <x v="309"/>
    <x v="10"/>
    <x v="0"/>
    <n v="60.15"/>
    <x v="9"/>
    <x v="2"/>
    <x v="0"/>
    <x v="0"/>
    <x v="0"/>
    <x v="4"/>
  </r>
  <r>
    <x v="9"/>
    <x v="310"/>
    <x v="1"/>
    <x v="637"/>
    <n v="121.37"/>
    <x v="288"/>
    <x v="9"/>
    <x v="31"/>
    <x v="26"/>
    <x v="0"/>
    <x v="4"/>
  </r>
  <r>
    <x v="9"/>
    <x v="310"/>
    <x v="1"/>
    <x v="638"/>
    <n v="121.37"/>
    <x v="288"/>
    <x v="9"/>
    <x v="31"/>
    <x v="26"/>
    <x v="0"/>
    <x v="4"/>
  </r>
  <r>
    <x v="9"/>
    <x v="310"/>
    <x v="1"/>
    <x v="639"/>
    <n v="246.32"/>
    <x v="288"/>
    <x v="9"/>
    <x v="31"/>
    <x v="26"/>
    <x v="0"/>
    <x v="4"/>
  </r>
  <r>
    <x v="9"/>
    <x v="310"/>
    <x v="1"/>
    <x v="640"/>
    <n v="121.37"/>
    <x v="288"/>
    <x v="9"/>
    <x v="31"/>
    <x v="26"/>
    <x v="0"/>
    <x v="4"/>
  </r>
  <r>
    <x v="9"/>
    <x v="310"/>
    <x v="1"/>
    <x v="641"/>
    <n v="159.13"/>
    <x v="288"/>
    <x v="9"/>
    <x v="31"/>
    <x v="26"/>
    <x v="0"/>
    <x v="4"/>
  </r>
  <r>
    <x v="9"/>
    <x v="310"/>
    <x v="1"/>
    <x v="642"/>
    <n v="291.36"/>
    <x v="288"/>
    <x v="9"/>
    <x v="31"/>
    <x v="26"/>
    <x v="0"/>
    <x v="4"/>
  </r>
  <r>
    <x v="9"/>
    <x v="383"/>
    <x v="1"/>
    <x v="643"/>
    <n v="1913.47"/>
    <x v="288"/>
    <x v="9"/>
    <x v="31"/>
    <x v="26"/>
    <x v="0"/>
    <x v="4"/>
  </r>
  <r>
    <x v="9"/>
    <x v="375"/>
    <x v="6"/>
    <x v="0"/>
    <n v="87.16"/>
    <x v="9"/>
    <x v="2"/>
    <x v="0"/>
    <x v="0"/>
    <x v="0"/>
    <x v="4"/>
  </r>
  <r>
    <x v="9"/>
    <x v="147"/>
    <x v="1"/>
    <x v="644"/>
    <n v="121.37"/>
    <x v="288"/>
    <x v="9"/>
    <x v="31"/>
    <x v="26"/>
    <x v="0"/>
    <x v="4"/>
  </r>
  <r>
    <x v="9"/>
    <x v="355"/>
    <x v="1"/>
    <x v="645"/>
    <n v="14865"/>
    <x v="419"/>
    <x v="9"/>
    <x v="34"/>
    <x v="49"/>
    <x v="0"/>
    <x v="4"/>
  </r>
  <r>
    <x v="9"/>
    <x v="356"/>
    <x v="1"/>
    <x v="646"/>
    <n v="235.16"/>
    <x v="288"/>
    <x v="9"/>
    <x v="31"/>
    <x v="26"/>
    <x v="0"/>
    <x v="4"/>
  </r>
  <r>
    <x v="9"/>
    <x v="387"/>
    <x v="1"/>
    <x v="609"/>
    <n v="9370"/>
    <x v="404"/>
    <x v="7"/>
    <x v="40"/>
    <x v="51"/>
    <x v="0"/>
    <x v="4"/>
  </r>
  <r>
    <x v="9"/>
    <x v="387"/>
    <x v="1"/>
    <x v="647"/>
    <n v="3540"/>
    <x v="404"/>
    <x v="7"/>
    <x v="40"/>
    <x v="51"/>
    <x v="0"/>
    <x v="4"/>
  </r>
  <r>
    <x v="9"/>
    <x v="90"/>
    <x v="10"/>
    <x v="0"/>
    <n v="60.15"/>
    <x v="9"/>
    <x v="2"/>
    <x v="0"/>
    <x v="0"/>
    <x v="0"/>
    <x v="4"/>
  </r>
  <r>
    <x v="9"/>
    <x v="360"/>
    <x v="1"/>
    <x v="648"/>
    <n v="1706.06"/>
    <x v="288"/>
    <x v="9"/>
    <x v="31"/>
    <x v="26"/>
    <x v="0"/>
    <x v="4"/>
  </r>
  <r>
    <x v="9"/>
    <x v="360"/>
    <x v="10"/>
    <x v="0"/>
    <n v="60.15"/>
    <x v="9"/>
    <x v="2"/>
    <x v="0"/>
    <x v="0"/>
    <x v="0"/>
    <x v="4"/>
  </r>
  <r>
    <x v="9"/>
    <x v="361"/>
    <x v="1"/>
    <x v="471"/>
    <n v="163.5"/>
    <x v="420"/>
    <x v="7"/>
    <x v="15"/>
    <x v="42"/>
    <x v="0"/>
    <x v="4"/>
  </r>
  <r>
    <x v="9"/>
    <x v="361"/>
    <x v="1"/>
    <x v="471"/>
    <n v="2469.15"/>
    <x v="421"/>
    <x v="7"/>
    <x v="15"/>
    <x v="42"/>
    <x v="0"/>
    <x v="4"/>
  </r>
  <r>
    <x v="9"/>
    <x v="362"/>
    <x v="1"/>
    <x v="649"/>
    <n v="336.15"/>
    <x v="288"/>
    <x v="9"/>
    <x v="31"/>
    <x v="26"/>
    <x v="0"/>
    <x v="4"/>
  </r>
  <r>
    <x v="9"/>
    <x v="362"/>
    <x v="1"/>
    <x v="650"/>
    <n v="336.15"/>
    <x v="288"/>
    <x v="9"/>
    <x v="31"/>
    <x v="26"/>
    <x v="0"/>
    <x v="4"/>
  </r>
  <r>
    <x v="9"/>
    <x v="362"/>
    <x v="1"/>
    <x v="651"/>
    <n v="336.15"/>
    <x v="288"/>
    <x v="9"/>
    <x v="31"/>
    <x v="26"/>
    <x v="0"/>
    <x v="4"/>
  </r>
  <r>
    <x v="9"/>
    <x v="362"/>
    <x v="1"/>
    <x v="652"/>
    <n v="336.15"/>
    <x v="288"/>
    <x v="9"/>
    <x v="31"/>
    <x v="26"/>
    <x v="0"/>
    <x v="4"/>
  </r>
  <r>
    <x v="9"/>
    <x v="362"/>
    <x v="1"/>
    <x v="653"/>
    <n v="184.02"/>
    <x v="288"/>
    <x v="9"/>
    <x v="31"/>
    <x v="26"/>
    <x v="0"/>
    <x v="4"/>
  </r>
  <r>
    <x v="9"/>
    <x v="362"/>
    <x v="1"/>
    <x v="654"/>
    <n v="184.02"/>
    <x v="288"/>
    <x v="9"/>
    <x v="31"/>
    <x v="26"/>
    <x v="0"/>
    <x v="4"/>
  </r>
  <r>
    <x v="9"/>
    <x v="378"/>
    <x v="6"/>
    <x v="0"/>
    <n v="87.16"/>
    <x v="9"/>
    <x v="2"/>
    <x v="0"/>
    <x v="0"/>
    <x v="0"/>
    <x v="4"/>
  </r>
  <r>
    <x v="9"/>
    <x v="5"/>
    <x v="6"/>
    <x v="0"/>
    <n v="87.16"/>
    <x v="9"/>
    <x v="2"/>
    <x v="0"/>
    <x v="0"/>
    <x v="0"/>
    <x v="4"/>
  </r>
  <r>
    <x v="9"/>
    <x v="366"/>
    <x v="1"/>
    <x v="655"/>
    <n v="1267655.6499999999"/>
    <x v="400"/>
    <x v="9"/>
    <x v="32"/>
    <x v="27"/>
    <x v="0"/>
    <x v="4"/>
  </r>
  <r>
    <x v="9"/>
    <x v="389"/>
    <x v="1"/>
    <x v="0"/>
    <n v="-17436.37"/>
    <x v="422"/>
    <x v="9"/>
    <x v="0"/>
    <x v="0"/>
    <x v="0"/>
    <x v="4"/>
  </r>
  <r>
    <x v="9"/>
    <x v="162"/>
    <x v="10"/>
    <x v="0"/>
    <n v="60.15"/>
    <x v="9"/>
    <x v="2"/>
    <x v="0"/>
    <x v="0"/>
    <x v="0"/>
    <x v="4"/>
  </r>
  <r>
    <x v="9"/>
    <x v="132"/>
    <x v="6"/>
    <x v="0"/>
    <n v="87.16"/>
    <x v="9"/>
    <x v="2"/>
    <x v="0"/>
    <x v="0"/>
    <x v="0"/>
    <x v="4"/>
  </r>
  <r>
    <x v="9"/>
    <x v="126"/>
    <x v="1"/>
    <x v="656"/>
    <n v="1369.06"/>
    <x v="288"/>
    <x v="9"/>
    <x v="31"/>
    <x v="26"/>
    <x v="0"/>
    <x v="4"/>
  </r>
  <r>
    <x v="9"/>
    <x v="105"/>
    <x v="10"/>
    <x v="0"/>
    <n v="60.15"/>
    <x v="9"/>
    <x v="9"/>
    <x v="0"/>
    <x v="0"/>
    <x v="0"/>
    <x v="4"/>
  </r>
  <r>
    <x v="9"/>
    <x v="105"/>
    <x v="6"/>
    <x v="0"/>
    <n v="43.58"/>
    <x v="9"/>
    <x v="9"/>
    <x v="0"/>
    <x v="0"/>
    <x v="0"/>
    <x v="4"/>
  </r>
  <r>
    <x v="9"/>
    <x v="160"/>
    <x v="1"/>
    <x v="657"/>
    <n v="5.6"/>
    <x v="415"/>
    <x v="7"/>
    <x v="15"/>
    <x v="42"/>
    <x v="0"/>
    <x v="4"/>
  </r>
  <r>
    <x v="9"/>
    <x v="24"/>
    <x v="1"/>
    <x v="658"/>
    <n v="9267.58"/>
    <x v="134"/>
    <x v="9"/>
    <x v="7"/>
    <x v="16"/>
    <x v="0"/>
    <x v="4"/>
  </r>
  <r>
    <x v="9"/>
    <x v="93"/>
    <x v="1"/>
    <x v="659"/>
    <n v="277.3"/>
    <x v="288"/>
    <x v="9"/>
    <x v="31"/>
    <x v="26"/>
    <x v="0"/>
    <x v="4"/>
  </r>
  <r>
    <x v="9"/>
    <x v="93"/>
    <x v="1"/>
    <x v="660"/>
    <n v="442.5"/>
    <x v="288"/>
    <x v="9"/>
    <x v="31"/>
    <x v="26"/>
    <x v="0"/>
    <x v="4"/>
  </r>
  <r>
    <x v="9"/>
    <x v="94"/>
    <x v="6"/>
    <x v="0"/>
    <n v="87.16"/>
    <x v="9"/>
    <x v="9"/>
    <x v="0"/>
    <x v="0"/>
    <x v="0"/>
    <x v="4"/>
  </r>
  <r>
    <x v="9"/>
    <x v="112"/>
    <x v="1"/>
    <x v="661"/>
    <n v="1469.7"/>
    <x v="288"/>
    <x v="9"/>
    <x v="31"/>
    <x v="26"/>
    <x v="0"/>
    <x v="4"/>
  </r>
  <r>
    <x v="9"/>
    <x v="112"/>
    <x v="6"/>
    <x v="0"/>
    <n v="87.16"/>
    <x v="9"/>
    <x v="9"/>
    <x v="0"/>
    <x v="0"/>
    <x v="0"/>
    <x v="4"/>
  </r>
  <r>
    <x v="9"/>
    <x v="390"/>
    <x v="6"/>
    <x v="0"/>
    <n v="43.58"/>
    <x v="9"/>
    <x v="9"/>
    <x v="0"/>
    <x v="0"/>
    <x v="0"/>
    <x v="4"/>
  </r>
  <r>
    <x v="9"/>
    <x v="17"/>
    <x v="1"/>
    <x v="0"/>
    <n v="848.03"/>
    <x v="394"/>
    <x v="9"/>
    <x v="0"/>
    <x v="0"/>
    <x v="0"/>
    <x v="4"/>
  </r>
  <r>
    <x v="9"/>
    <x v="10"/>
    <x v="1"/>
    <x v="662"/>
    <n v="360"/>
    <x v="218"/>
    <x v="9"/>
    <x v="15"/>
    <x v="23"/>
    <x v="0"/>
    <x v="4"/>
  </r>
  <r>
    <x v="9"/>
    <x v="10"/>
    <x v="1"/>
    <x v="663"/>
    <n v="2082.0700000000002"/>
    <x v="408"/>
    <x v="7"/>
    <x v="32"/>
    <x v="27"/>
    <x v="0"/>
    <x v="4"/>
  </r>
  <r>
    <x v="9"/>
    <x v="10"/>
    <x v="1"/>
    <x v="664"/>
    <n v="2082.08"/>
    <x v="388"/>
    <x v="9"/>
    <x v="31"/>
    <x v="26"/>
    <x v="0"/>
    <x v="4"/>
  </r>
  <r>
    <x v="9"/>
    <x v="10"/>
    <x v="1"/>
    <x v="665"/>
    <n v="60.2"/>
    <x v="288"/>
    <x v="9"/>
    <x v="31"/>
    <x v="26"/>
    <x v="0"/>
    <x v="4"/>
  </r>
  <r>
    <x v="9"/>
    <x v="45"/>
    <x v="6"/>
    <x v="0"/>
    <n v="87.16"/>
    <x v="9"/>
    <x v="9"/>
    <x v="0"/>
    <x v="0"/>
    <x v="0"/>
    <x v="4"/>
  </r>
  <r>
    <x v="9"/>
    <x v="391"/>
    <x v="6"/>
    <x v="0"/>
    <n v="87.16"/>
    <x v="9"/>
    <x v="9"/>
    <x v="0"/>
    <x v="0"/>
    <x v="0"/>
    <x v="4"/>
  </r>
  <r>
    <x v="10"/>
    <x v="392"/>
    <x v="1"/>
    <x v="666"/>
    <n v="15291"/>
    <x v="423"/>
    <x v="10"/>
    <x v="42"/>
    <x v="53"/>
    <x v="0"/>
    <x v="4"/>
  </r>
  <r>
    <x v="10"/>
    <x v="129"/>
    <x v="1"/>
    <x v="95"/>
    <n v="118.17"/>
    <x v="75"/>
    <x v="10"/>
    <x v="6"/>
    <x v="1"/>
    <x v="0"/>
    <x v="4"/>
  </r>
  <r>
    <x v="10"/>
    <x v="88"/>
    <x v="1"/>
    <x v="66"/>
    <n v="43.75"/>
    <x v="13"/>
    <x v="10"/>
    <x v="8"/>
    <x v="3"/>
    <x v="0"/>
    <x v="4"/>
  </r>
  <r>
    <x v="10"/>
    <x v="141"/>
    <x v="1"/>
    <x v="447"/>
    <n v="481.25"/>
    <x v="13"/>
    <x v="10"/>
    <x v="8"/>
    <x v="3"/>
    <x v="0"/>
    <x v="4"/>
  </r>
  <r>
    <x v="10"/>
    <x v="57"/>
    <x v="1"/>
    <x v="667"/>
    <n v="35920.97"/>
    <x v="424"/>
    <x v="10"/>
    <x v="43"/>
    <x v="54"/>
    <x v="0"/>
    <x v="4"/>
  </r>
  <r>
    <x v="10"/>
    <x v="85"/>
    <x v="1"/>
    <x v="668"/>
    <n v="7502.76"/>
    <x v="425"/>
    <x v="10"/>
    <x v="7"/>
    <x v="55"/>
    <x v="0"/>
    <x v="4"/>
  </r>
  <r>
    <x v="10"/>
    <x v="393"/>
    <x v="1"/>
    <x v="669"/>
    <n v="131594.1"/>
    <x v="424"/>
    <x v="10"/>
    <x v="43"/>
    <x v="54"/>
    <x v="0"/>
    <x v="4"/>
  </r>
  <r>
    <x v="10"/>
    <x v="24"/>
    <x v="1"/>
    <x v="670"/>
    <n v="151331.29999999999"/>
    <x v="424"/>
    <x v="10"/>
    <x v="43"/>
    <x v="54"/>
    <x v="0"/>
    <x v="4"/>
  </r>
  <r>
    <x v="10"/>
    <x v="24"/>
    <x v="1"/>
    <x v="671"/>
    <n v="1347.12"/>
    <x v="426"/>
    <x v="10"/>
    <x v="39"/>
    <x v="56"/>
    <x v="0"/>
    <x v="4"/>
  </r>
  <r>
    <x v="10"/>
    <x v="394"/>
    <x v="5"/>
    <x v="0"/>
    <n v="38.659999999999997"/>
    <x v="9"/>
    <x v="10"/>
    <x v="0"/>
    <x v="0"/>
    <x v="0"/>
    <x v="4"/>
  </r>
  <r>
    <x v="10"/>
    <x v="17"/>
    <x v="5"/>
    <x v="0"/>
    <n v="38.659999999999997"/>
    <x v="9"/>
    <x v="10"/>
    <x v="0"/>
    <x v="0"/>
    <x v="0"/>
    <x v="4"/>
  </r>
  <r>
    <x v="11"/>
    <x v="395"/>
    <x v="17"/>
    <x v="0"/>
    <n v="182.69"/>
    <x v="9"/>
    <x v="3"/>
    <x v="0"/>
    <x v="0"/>
    <x v="0"/>
    <x v="5"/>
  </r>
  <r>
    <x v="11"/>
    <x v="396"/>
    <x v="17"/>
    <x v="0"/>
    <n v="91.35"/>
    <x v="9"/>
    <x v="3"/>
    <x v="0"/>
    <x v="0"/>
    <x v="0"/>
    <x v="5"/>
  </r>
  <r>
    <x v="11"/>
    <x v="397"/>
    <x v="17"/>
    <x v="0"/>
    <n v="91.35"/>
    <x v="9"/>
    <x v="3"/>
    <x v="0"/>
    <x v="0"/>
    <x v="0"/>
    <x v="5"/>
  </r>
  <r>
    <x v="11"/>
    <x v="129"/>
    <x v="1"/>
    <x v="672"/>
    <n v="38033.800000000003"/>
    <x v="427"/>
    <x v="3"/>
    <x v="44"/>
    <x v="57"/>
    <x v="0"/>
    <x v="5"/>
  </r>
  <r>
    <x v="11"/>
    <x v="398"/>
    <x v="17"/>
    <x v="0"/>
    <n v="137.02000000000001"/>
    <x v="9"/>
    <x v="3"/>
    <x v="0"/>
    <x v="0"/>
    <x v="0"/>
    <x v="5"/>
  </r>
  <r>
    <x v="11"/>
    <x v="399"/>
    <x v="17"/>
    <x v="0"/>
    <n v="45.67"/>
    <x v="9"/>
    <x v="3"/>
    <x v="0"/>
    <x v="0"/>
    <x v="0"/>
    <x v="5"/>
  </r>
  <r>
    <x v="11"/>
    <x v="400"/>
    <x v="17"/>
    <x v="0"/>
    <n v="91.35"/>
    <x v="9"/>
    <x v="3"/>
    <x v="0"/>
    <x v="0"/>
    <x v="0"/>
    <x v="5"/>
  </r>
  <r>
    <x v="11"/>
    <x v="401"/>
    <x v="17"/>
    <x v="0"/>
    <n v="182.69"/>
    <x v="9"/>
    <x v="3"/>
    <x v="0"/>
    <x v="0"/>
    <x v="0"/>
    <x v="5"/>
  </r>
  <r>
    <x v="11"/>
    <x v="402"/>
    <x v="17"/>
    <x v="0"/>
    <n v="91.35"/>
    <x v="9"/>
    <x v="3"/>
    <x v="0"/>
    <x v="0"/>
    <x v="0"/>
    <x v="5"/>
  </r>
  <r>
    <x v="11"/>
    <x v="403"/>
    <x v="17"/>
    <x v="0"/>
    <n v="182.69"/>
    <x v="9"/>
    <x v="3"/>
    <x v="0"/>
    <x v="0"/>
    <x v="0"/>
    <x v="5"/>
  </r>
  <r>
    <x v="11"/>
    <x v="404"/>
    <x v="17"/>
    <x v="0"/>
    <n v="91.35"/>
    <x v="9"/>
    <x v="3"/>
    <x v="0"/>
    <x v="0"/>
    <x v="0"/>
    <x v="5"/>
  </r>
  <r>
    <x v="11"/>
    <x v="405"/>
    <x v="17"/>
    <x v="0"/>
    <n v="95.2"/>
    <x v="9"/>
    <x v="3"/>
    <x v="0"/>
    <x v="0"/>
    <x v="0"/>
    <x v="5"/>
  </r>
  <r>
    <x v="11"/>
    <x v="406"/>
    <x v="17"/>
    <x v="0"/>
    <n v="95.2"/>
    <x v="9"/>
    <x v="3"/>
    <x v="0"/>
    <x v="0"/>
    <x v="0"/>
    <x v="5"/>
  </r>
  <r>
    <x v="11"/>
    <x v="23"/>
    <x v="1"/>
    <x v="0"/>
    <n v="853.94"/>
    <x v="428"/>
    <x v="3"/>
    <x v="0"/>
    <x v="0"/>
    <x v="0"/>
    <x v="5"/>
  </r>
  <r>
    <x v="11"/>
    <x v="60"/>
    <x v="17"/>
    <x v="0"/>
    <n v="47.6"/>
    <x v="9"/>
    <x v="3"/>
    <x v="0"/>
    <x v="0"/>
    <x v="0"/>
    <x v="5"/>
  </r>
  <r>
    <x v="11"/>
    <x v="61"/>
    <x v="17"/>
    <x v="0"/>
    <n v="190.4"/>
    <x v="9"/>
    <x v="3"/>
    <x v="0"/>
    <x v="0"/>
    <x v="0"/>
    <x v="5"/>
  </r>
  <r>
    <x v="11"/>
    <x v="116"/>
    <x v="17"/>
    <x v="0"/>
    <n v="47.6"/>
    <x v="9"/>
    <x v="3"/>
    <x v="0"/>
    <x v="0"/>
    <x v="0"/>
    <x v="5"/>
  </r>
  <r>
    <x v="11"/>
    <x v="33"/>
    <x v="17"/>
    <x v="0"/>
    <n v="95.2"/>
    <x v="9"/>
    <x v="3"/>
    <x v="0"/>
    <x v="0"/>
    <x v="0"/>
    <x v="5"/>
  </r>
  <r>
    <x v="11"/>
    <x v="36"/>
    <x v="1"/>
    <x v="0"/>
    <n v="604.88"/>
    <x v="428"/>
    <x v="3"/>
    <x v="0"/>
    <x v="0"/>
    <x v="0"/>
    <x v="5"/>
  </r>
  <r>
    <x v="11"/>
    <x v="67"/>
    <x v="17"/>
    <x v="0"/>
    <n v="47.6"/>
    <x v="9"/>
    <x v="3"/>
    <x v="0"/>
    <x v="0"/>
    <x v="0"/>
    <x v="5"/>
  </r>
  <r>
    <x v="11"/>
    <x v="226"/>
    <x v="17"/>
    <x v="0"/>
    <n v="95.2"/>
    <x v="9"/>
    <x v="3"/>
    <x v="0"/>
    <x v="0"/>
    <x v="0"/>
    <x v="5"/>
  </r>
  <r>
    <x v="11"/>
    <x v="234"/>
    <x v="1"/>
    <x v="673"/>
    <n v="66912"/>
    <x v="429"/>
    <x v="3"/>
    <x v="45"/>
    <x v="58"/>
    <x v="0"/>
    <x v="5"/>
  </r>
  <r>
    <x v="11"/>
    <x v="327"/>
    <x v="1"/>
    <x v="674"/>
    <n v="60121.4"/>
    <x v="430"/>
    <x v="3"/>
    <x v="46"/>
    <x v="59"/>
    <x v="0"/>
    <x v="5"/>
  </r>
  <r>
    <x v="11"/>
    <x v="90"/>
    <x v="1"/>
    <x v="0"/>
    <n v="112.77"/>
    <x v="428"/>
    <x v="3"/>
    <x v="0"/>
    <x v="0"/>
    <x v="0"/>
    <x v="5"/>
  </r>
  <r>
    <x v="12"/>
    <x v="26"/>
    <x v="1"/>
    <x v="675"/>
    <n v="104721.23"/>
    <x v="39"/>
    <x v="6"/>
    <x v="12"/>
    <x v="60"/>
    <x v="0"/>
    <x v="6"/>
  </r>
  <r>
    <x v="10"/>
    <x v="407"/>
    <x v="5"/>
    <x v="0"/>
    <n v="38.659999999999997"/>
    <x v="9"/>
    <x v="10"/>
    <x v="0"/>
    <x v="0"/>
    <x v="0"/>
    <x v="4"/>
  </r>
  <r>
    <x v="10"/>
    <x v="17"/>
    <x v="1"/>
    <x v="0"/>
    <n v="177.84"/>
    <x v="431"/>
    <x v="10"/>
    <x v="0"/>
    <x v="0"/>
    <x v="0"/>
    <x v="4"/>
  </r>
  <r>
    <x v="10"/>
    <x v="17"/>
    <x v="1"/>
    <x v="15"/>
    <n v="575.1"/>
    <x v="13"/>
    <x v="10"/>
    <x v="8"/>
    <x v="3"/>
    <x v="0"/>
    <x v="4"/>
  </r>
  <r>
    <x v="11"/>
    <x v="408"/>
    <x v="17"/>
    <x v="0"/>
    <n v="182.69"/>
    <x v="52"/>
    <x v="3"/>
    <x v="0"/>
    <x v="0"/>
    <x v="0"/>
    <x v="5"/>
  </r>
  <r>
    <x v="11"/>
    <x v="409"/>
    <x v="17"/>
    <x v="0"/>
    <n v="182.69"/>
    <x v="52"/>
    <x v="3"/>
    <x v="0"/>
    <x v="0"/>
    <x v="0"/>
    <x v="5"/>
  </r>
  <r>
    <x v="11"/>
    <x v="410"/>
    <x v="17"/>
    <x v="0"/>
    <n v="182.69"/>
    <x v="9"/>
    <x v="3"/>
    <x v="0"/>
    <x v="0"/>
    <x v="0"/>
    <x v="5"/>
  </r>
  <r>
    <x v="11"/>
    <x v="18"/>
    <x v="1"/>
    <x v="0"/>
    <n v="1638.74"/>
    <x v="428"/>
    <x v="3"/>
    <x v="0"/>
    <x v="0"/>
    <x v="0"/>
    <x v="5"/>
  </r>
  <r>
    <x v="11"/>
    <x v="411"/>
    <x v="17"/>
    <x v="0"/>
    <n v="91.35"/>
    <x v="9"/>
    <x v="3"/>
    <x v="0"/>
    <x v="0"/>
    <x v="0"/>
    <x v="5"/>
  </r>
  <r>
    <x v="11"/>
    <x v="80"/>
    <x v="1"/>
    <x v="0"/>
    <n v="443.84"/>
    <x v="428"/>
    <x v="3"/>
    <x v="0"/>
    <x v="0"/>
    <x v="0"/>
    <x v="5"/>
  </r>
  <r>
    <x v="11"/>
    <x v="412"/>
    <x v="17"/>
    <x v="0"/>
    <n v="91.35"/>
    <x v="9"/>
    <x v="3"/>
    <x v="0"/>
    <x v="0"/>
    <x v="0"/>
    <x v="5"/>
  </r>
  <r>
    <x v="11"/>
    <x v="159"/>
    <x v="17"/>
    <x v="0"/>
    <n v="182.69"/>
    <x v="9"/>
    <x v="3"/>
    <x v="0"/>
    <x v="0"/>
    <x v="0"/>
    <x v="5"/>
  </r>
  <r>
    <x v="11"/>
    <x v="413"/>
    <x v="17"/>
    <x v="0"/>
    <n v="182.69"/>
    <x v="9"/>
    <x v="3"/>
    <x v="0"/>
    <x v="0"/>
    <x v="0"/>
    <x v="5"/>
  </r>
  <r>
    <x v="11"/>
    <x v="414"/>
    <x v="17"/>
    <x v="0"/>
    <n v="91.35"/>
    <x v="9"/>
    <x v="3"/>
    <x v="0"/>
    <x v="0"/>
    <x v="0"/>
    <x v="5"/>
  </r>
  <r>
    <x v="11"/>
    <x v="53"/>
    <x v="1"/>
    <x v="0"/>
    <n v="1604.62"/>
    <x v="428"/>
    <x v="3"/>
    <x v="0"/>
    <x v="0"/>
    <x v="0"/>
    <x v="5"/>
  </r>
  <r>
    <x v="11"/>
    <x v="415"/>
    <x v="17"/>
    <x v="0"/>
    <n v="47.6"/>
    <x v="9"/>
    <x v="3"/>
    <x v="0"/>
    <x v="0"/>
    <x v="0"/>
    <x v="5"/>
  </r>
  <r>
    <x v="11"/>
    <x v="22"/>
    <x v="1"/>
    <x v="0"/>
    <n v="177.91"/>
    <x v="428"/>
    <x v="3"/>
    <x v="0"/>
    <x v="0"/>
    <x v="0"/>
    <x v="5"/>
  </r>
  <r>
    <x v="11"/>
    <x v="416"/>
    <x v="17"/>
    <x v="0"/>
    <n v="95.2"/>
    <x v="9"/>
    <x v="3"/>
    <x v="0"/>
    <x v="0"/>
    <x v="0"/>
    <x v="5"/>
  </r>
  <r>
    <x v="11"/>
    <x v="417"/>
    <x v="17"/>
    <x v="0"/>
    <n v="47.6"/>
    <x v="9"/>
    <x v="3"/>
    <x v="0"/>
    <x v="0"/>
    <x v="0"/>
    <x v="5"/>
  </r>
  <r>
    <x v="11"/>
    <x v="167"/>
    <x v="17"/>
    <x v="0"/>
    <n v="95.2"/>
    <x v="9"/>
    <x v="3"/>
    <x v="0"/>
    <x v="0"/>
    <x v="0"/>
    <x v="5"/>
  </r>
  <r>
    <x v="11"/>
    <x v="418"/>
    <x v="17"/>
    <x v="0"/>
    <n v="95.2"/>
    <x v="9"/>
    <x v="3"/>
    <x v="0"/>
    <x v="0"/>
    <x v="0"/>
    <x v="5"/>
  </r>
  <r>
    <x v="11"/>
    <x v="113"/>
    <x v="17"/>
    <x v="0"/>
    <n v="95.2"/>
    <x v="9"/>
    <x v="3"/>
    <x v="0"/>
    <x v="0"/>
    <x v="0"/>
    <x v="5"/>
  </r>
  <r>
    <x v="11"/>
    <x v="419"/>
    <x v="17"/>
    <x v="0"/>
    <n v="95.2"/>
    <x v="9"/>
    <x v="3"/>
    <x v="0"/>
    <x v="0"/>
    <x v="0"/>
    <x v="5"/>
  </r>
  <r>
    <x v="11"/>
    <x v="114"/>
    <x v="17"/>
    <x v="0"/>
    <n v="95.2"/>
    <x v="9"/>
    <x v="3"/>
    <x v="0"/>
    <x v="0"/>
    <x v="0"/>
    <x v="5"/>
  </r>
  <r>
    <x v="11"/>
    <x v="137"/>
    <x v="17"/>
    <x v="0"/>
    <n v="190.4"/>
    <x v="9"/>
    <x v="3"/>
    <x v="0"/>
    <x v="0"/>
    <x v="0"/>
    <x v="5"/>
  </r>
  <r>
    <x v="11"/>
    <x v="38"/>
    <x v="17"/>
    <x v="0"/>
    <n v="95.2"/>
    <x v="9"/>
    <x v="3"/>
    <x v="0"/>
    <x v="0"/>
    <x v="0"/>
    <x v="5"/>
  </r>
  <r>
    <x v="11"/>
    <x v="42"/>
    <x v="17"/>
    <x v="0"/>
    <n v="190.4"/>
    <x v="9"/>
    <x v="3"/>
    <x v="0"/>
    <x v="0"/>
    <x v="0"/>
    <x v="5"/>
  </r>
  <r>
    <x v="11"/>
    <x v="227"/>
    <x v="17"/>
    <x v="0"/>
    <n v="95.2"/>
    <x v="9"/>
    <x v="3"/>
    <x v="0"/>
    <x v="0"/>
    <x v="0"/>
    <x v="5"/>
  </r>
  <r>
    <x v="11"/>
    <x v="297"/>
    <x v="17"/>
    <x v="0"/>
    <n v="49.03"/>
    <x v="9"/>
    <x v="3"/>
    <x v="0"/>
    <x v="0"/>
    <x v="0"/>
    <x v="5"/>
  </r>
  <r>
    <x v="11"/>
    <x v="358"/>
    <x v="17"/>
    <x v="0"/>
    <n v="147.09"/>
    <x v="9"/>
    <x v="3"/>
    <x v="0"/>
    <x v="0"/>
    <x v="0"/>
    <x v="5"/>
  </r>
  <r>
    <x v="11"/>
    <x v="162"/>
    <x v="1"/>
    <x v="676"/>
    <n v="369.36"/>
    <x v="432"/>
    <x v="3"/>
    <x v="47"/>
    <x v="1"/>
    <x v="0"/>
    <x v="5"/>
  </r>
  <r>
    <x v="13"/>
    <x v="420"/>
    <x v="17"/>
    <x v="0"/>
    <n v="182.69"/>
    <x v="52"/>
    <x v="3"/>
    <x v="0"/>
    <x v="0"/>
    <x v="0"/>
    <x v="7"/>
  </r>
  <r>
    <x v="13"/>
    <x v="421"/>
    <x v="17"/>
    <x v="0"/>
    <n v="-548.08000000000004"/>
    <x v="52"/>
    <x v="3"/>
    <x v="0"/>
    <x v="0"/>
    <x v="0"/>
    <x v="7"/>
  </r>
  <r>
    <x v="13"/>
    <x v="129"/>
    <x v="1"/>
    <x v="677"/>
    <n v="6098.8"/>
    <x v="433"/>
    <x v="3"/>
    <x v="44"/>
    <x v="61"/>
    <x v="0"/>
    <x v="7"/>
  </r>
  <r>
    <x v="13"/>
    <x v="264"/>
    <x v="1"/>
    <x v="678"/>
    <n v="459.8"/>
    <x v="434"/>
    <x v="3"/>
    <x v="48"/>
    <x v="62"/>
    <x v="0"/>
    <x v="7"/>
  </r>
  <r>
    <x v="12"/>
    <x v="64"/>
    <x v="1"/>
    <x v="679"/>
    <n v="26530.77"/>
    <x v="22"/>
    <x v="5"/>
    <x v="12"/>
    <x v="60"/>
    <x v="0"/>
    <x v="6"/>
  </r>
  <r>
    <x v="12"/>
    <x v="32"/>
    <x v="18"/>
    <x v="0"/>
    <n v="71.86"/>
    <x v="0"/>
    <x v="5"/>
    <x v="0"/>
    <x v="0"/>
    <x v="0"/>
    <x v="6"/>
  </r>
  <r>
    <x v="12"/>
    <x v="34"/>
    <x v="18"/>
    <x v="0"/>
    <n v="71.86"/>
    <x v="0"/>
    <x v="5"/>
    <x v="0"/>
    <x v="0"/>
    <x v="0"/>
    <x v="6"/>
  </r>
  <r>
    <x v="12"/>
    <x v="36"/>
    <x v="19"/>
    <x v="0"/>
    <n v="287.44"/>
    <x v="0"/>
    <x v="5"/>
    <x v="0"/>
    <x v="0"/>
    <x v="0"/>
    <x v="6"/>
  </r>
  <r>
    <x v="12"/>
    <x v="37"/>
    <x v="1"/>
    <x v="680"/>
    <n v="274076.84999999998"/>
    <x v="22"/>
    <x v="5"/>
    <x v="12"/>
    <x v="60"/>
    <x v="0"/>
    <x v="6"/>
  </r>
  <r>
    <x v="12"/>
    <x v="65"/>
    <x v="20"/>
    <x v="0"/>
    <n v="34.880000000000003"/>
    <x v="0"/>
    <x v="6"/>
    <x v="0"/>
    <x v="0"/>
    <x v="0"/>
    <x v="6"/>
  </r>
  <r>
    <x v="12"/>
    <x v="119"/>
    <x v="21"/>
    <x v="0"/>
    <n v="78.48"/>
    <x v="0"/>
    <x v="5"/>
    <x v="0"/>
    <x v="0"/>
    <x v="0"/>
    <x v="6"/>
  </r>
  <r>
    <x v="12"/>
    <x v="259"/>
    <x v="22"/>
    <x v="0"/>
    <n v="139.52000000000001"/>
    <x v="0"/>
    <x v="6"/>
    <x v="0"/>
    <x v="0"/>
    <x v="0"/>
    <x v="6"/>
  </r>
  <r>
    <x v="12"/>
    <x v="66"/>
    <x v="18"/>
    <x v="0"/>
    <n v="69.760000000000005"/>
    <x v="0"/>
    <x v="6"/>
    <x v="0"/>
    <x v="0"/>
    <x v="0"/>
    <x v="6"/>
  </r>
  <r>
    <x v="12"/>
    <x v="260"/>
    <x v="23"/>
    <x v="0"/>
    <n v="174.4"/>
    <x v="0"/>
    <x v="6"/>
    <x v="0"/>
    <x v="0"/>
    <x v="0"/>
    <x v="6"/>
  </r>
  <r>
    <x v="12"/>
    <x v="260"/>
    <x v="21"/>
    <x v="0"/>
    <n v="78.48"/>
    <x v="0"/>
    <x v="6"/>
    <x v="0"/>
    <x v="0"/>
    <x v="0"/>
    <x v="6"/>
  </r>
  <r>
    <x v="12"/>
    <x v="67"/>
    <x v="20"/>
    <x v="0"/>
    <n v="69.760000000000005"/>
    <x v="0"/>
    <x v="6"/>
    <x v="0"/>
    <x v="0"/>
    <x v="0"/>
    <x v="6"/>
  </r>
  <r>
    <x v="12"/>
    <x v="67"/>
    <x v="22"/>
    <x v="0"/>
    <n v="104.64"/>
    <x v="0"/>
    <x v="6"/>
    <x v="0"/>
    <x v="0"/>
    <x v="0"/>
    <x v="6"/>
  </r>
  <r>
    <x v="12"/>
    <x v="68"/>
    <x v="18"/>
    <x v="0"/>
    <n v="69.760000000000005"/>
    <x v="0"/>
    <x v="6"/>
    <x v="0"/>
    <x v="0"/>
    <x v="0"/>
    <x v="6"/>
  </r>
  <r>
    <x v="12"/>
    <x v="271"/>
    <x v="20"/>
    <x v="0"/>
    <n v="139.52000000000001"/>
    <x v="0"/>
    <x v="5"/>
    <x v="0"/>
    <x v="0"/>
    <x v="0"/>
    <x v="6"/>
  </r>
  <r>
    <x v="12"/>
    <x v="156"/>
    <x v="18"/>
    <x v="0"/>
    <n v="139.52000000000001"/>
    <x v="0"/>
    <x v="5"/>
    <x v="0"/>
    <x v="0"/>
    <x v="0"/>
    <x v="6"/>
  </r>
  <r>
    <x v="12"/>
    <x v="39"/>
    <x v="22"/>
    <x v="0"/>
    <n v="34.880000000000003"/>
    <x v="0"/>
    <x v="5"/>
    <x v="0"/>
    <x v="0"/>
    <x v="0"/>
    <x v="6"/>
  </r>
  <r>
    <x v="12"/>
    <x v="40"/>
    <x v="18"/>
    <x v="0"/>
    <n v="139.52000000000001"/>
    <x v="0"/>
    <x v="5"/>
    <x v="0"/>
    <x v="0"/>
    <x v="0"/>
    <x v="6"/>
  </r>
  <r>
    <x v="12"/>
    <x v="41"/>
    <x v="18"/>
    <x v="0"/>
    <n v="209.28"/>
    <x v="0"/>
    <x v="5"/>
    <x v="0"/>
    <x v="0"/>
    <x v="0"/>
    <x v="6"/>
  </r>
  <r>
    <x v="12"/>
    <x v="42"/>
    <x v="24"/>
    <x v="0"/>
    <n v="45.19"/>
    <x v="9"/>
    <x v="5"/>
    <x v="0"/>
    <x v="0"/>
    <x v="0"/>
    <x v="6"/>
  </r>
  <r>
    <x v="12"/>
    <x v="120"/>
    <x v="25"/>
    <x v="0"/>
    <n v="156.28"/>
    <x v="0"/>
    <x v="5"/>
    <x v="0"/>
    <x v="0"/>
    <x v="0"/>
    <x v="6"/>
  </r>
  <r>
    <x v="12"/>
    <x v="120"/>
    <x v="19"/>
    <x v="0"/>
    <n v="34.880000000000003"/>
    <x v="0"/>
    <x v="5"/>
    <x v="0"/>
    <x v="0"/>
    <x v="0"/>
    <x v="6"/>
  </r>
  <r>
    <x v="12"/>
    <x v="422"/>
    <x v="25"/>
    <x v="0"/>
    <n v="358.54"/>
    <x v="0"/>
    <x v="5"/>
    <x v="0"/>
    <x v="0"/>
    <x v="0"/>
    <x v="6"/>
  </r>
  <r>
    <x v="12"/>
    <x v="422"/>
    <x v="26"/>
    <x v="0"/>
    <n v="340.08"/>
    <x v="0"/>
    <x v="5"/>
    <x v="0"/>
    <x v="0"/>
    <x v="0"/>
    <x v="6"/>
  </r>
  <r>
    <x v="9"/>
    <x v="93"/>
    <x v="1"/>
    <x v="681"/>
    <n v="460.8"/>
    <x v="288"/>
    <x v="9"/>
    <x v="31"/>
    <x v="26"/>
    <x v="0"/>
    <x v="4"/>
  </r>
  <r>
    <x v="9"/>
    <x v="94"/>
    <x v="1"/>
    <x v="682"/>
    <n v="731.5"/>
    <x v="218"/>
    <x v="9"/>
    <x v="15"/>
    <x v="23"/>
    <x v="0"/>
    <x v="4"/>
  </r>
  <r>
    <x v="9"/>
    <x v="423"/>
    <x v="6"/>
    <x v="0"/>
    <n v="87.16"/>
    <x v="9"/>
    <x v="9"/>
    <x v="0"/>
    <x v="0"/>
    <x v="0"/>
    <x v="4"/>
  </r>
  <r>
    <x v="9"/>
    <x v="2"/>
    <x v="10"/>
    <x v="0"/>
    <n v="60.15"/>
    <x v="9"/>
    <x v="9"/>
    <x v="0"/>
    <x v="0"/>
    <x v="0"/>
    <x v="4"/>
  </r>
  <r>
    <x v="9"/>
    <x v="112"/>
    <x v="1"/>
    <x v="683"/>
    <n v="4066.17"/>
    <x v="288"/>
    <x v="9"/>
    <x v="31"/>
    <x v="26"/>
    <x v="0"/>
    <x v="4"/>
  </r>
  <r>
    <x v="9"/>
    <x v="112"/>
    <x v="1"/>
    <x v="684"/>
    <n v="4409.1000000000004"/>
    <x v="288"/>
    <x v="9"/>
    <x v="31"/>
    <x v="26"/>
    <x v="0"/>
    <x v="4"/>
  </r>
  <r>
    <x v="9"/>
    <x v="112"/>
    <x v="1"/>
    <x v="685"/>
    <n v="1959.6"/>
    <x v="288"/>
    <x v="9"/>
    <x v="31"/>
    <x v="26"/>
    <x v="0"/>
    <x v="4"/>
  </r>
  <r>
    <x v="9"/>
    <x v="112"/>
    <x v="1"/>
    <x v="686"/>
    <n v="1714.65"/>
    <x v="288"/>
    <x v="9"/>
    <x v="31"/>
    <x v="26"/>
    <x v="0"/>
    <x v="4"/>
  </r>
  <r>
    <x v="9"/>
    <x v="112"/>
    <x v="1"/>
    <x v="687"/>
    <n v="1837.5"/>
    <x v="288"/>
    <x v="9"/>
    <x v="31"/>
    <x v="26"/>
    <x v="0"/>
    <x v="4"/>
  </r>
  <r>
    <x v="9"/>
    <x v="112"/>
    <x v="1"/>
    <x v="688"/>
    <n v="1433.25"/>
    <x v="288"/>
    <x v="9"/>
    <x v="31"/>
    <x v="26"/>
    <x v="0"/>
    <x v="4"/>
  </r>
  <r>
    <x v="9"/>
    <x v="374"/>
    <x v="6"/>
    <x v="0"/>
    <n v="43.58"/>
    <x v="9"/>
    <x v="9"/>
    <x v="0"/>
    <x v="0"/>
    <x v="0"/>
    <x v="4"/>
  </r>
  <r>
    <x v="9"/>
    <x v="407"/>
    <x v="6"/>
    <x v="0"/>
    <n v="43.58"/>
    <x v="9"/>
    <x v="9"/>
    <x v="0"/>
    <x v="0"/>
    <x v="0"/>
    <x v="4"/>
  </r>
  <r>
    <x v="9"/>
    <x v="10"/>
    <x v="1"/>
    <x v="0"/>
    <n v="-5843.31"/>
    <x v="435"/>
    <x v="9"/>
    <x v="0"/>
    <x v="0"/>
    <x v="0"/>
    <x v="4"/>
  </r>
  <r>
    <x v="9"/>
    <x v="10"/>
    <x v="1"/>
    <x v="689"/>
    <n v="16588.13"/>
    <x v="407"/>
    <x v="7"/>
    <x v="32"/>
    <x v="27"/>
    <x v="0"/>
    <x v="4"/>
  </r>
  <r>
    <x v="9"/>
    <x v="10"/>
    <x v="1"/>
    <x v="690"/>
    <n v="4739.79"/>
    <x v="408"/>
    <x v="7"/>
    <x v="32"/>
    <x v="27"/>
    <x v="0"/>
    <x v="4"/>
  </r>
  <r>
    <x v="9"/>
    <x v="10"/>
    <x v="1"/>
    <x v="691"/>
    <n v="1723.56"/>
    <x v="408"/>
    <x v="7"/>
    <x v="32"/>
    <x v="27"/>
    <x v="0"/>
    <x v="4"/>
  </r>
  <r>
    <x v="9"/>
    <x v="49"/>
    <x v="1"/>
    <x v="692"/>
    <n v="426"/>
    <x v="436"/>
    <x v="7"/>
    <x v="15"/>
    <x v="42"/>
    <x v="0"/>
    <x v="4"/>
  </r>
  <r>
    <x v="9"/>
    <x v="369"/>
    <x v="1"/>
    <x v="693"/>
    <n v="1920.48"/>
    <x v="218"/>
    <x v="9"/>
    <x v="15"/>
    <x v="23"/>
    <x v="0"/>
    <x v="4"/>
  </r>
  <r>
    <x v="9"/>
    <x v="369"/>
    <x v="1"/>
    <x v="694"/>
    <n v="3016.23"/>
    <x v="407"/>
    <x v="7"/>
    <x v="32"/>
    <x v="27"/>
    <x v="0"/>
    <x v="4"/>
  </r>
  <r>
    <x v="9"/>
    <x v="369"/>
    <x v="1"/>
    <x v="695"/>
    <n v="16026.85"/>
    <x v="389"/>
    <x v="7"/>
    <x v="32"/>
    <x v="27"/>
    <x v="0"/>
    <x v="4"/>
  </r>
  <r>
    <x v="9"/>
    <x v="424"/>
    <x v="1"/>
    <x v="696"/>
    <n v="477"/>
    <x v="218"/>
    <x v="9"/>
    <x v="15"/>
    <x v="23"/>
    <x v="0"/>
    <x v="4"/>
  </r>
  <r>
    <x v="9"/>
    <x v="425"/>
    <x v="10"/>
    <x v="0"/>
    <n v="60.15"/>
    <x v="9"/>
    <x v="9"/>
    <x v="0"/>
    <x v="0"/>
    <x v="0"/>
    <x v="4"/>
  </r>
  <r>
    <x v="9"/>
    <x v="25"/>
    <x v="1"/>
    <x v="22"/>
    <n v="2231.25"/>
    <x v="13"/>
    <x v="9"/>
    <x v="8"/>
    <x v="3"/>
    <x v="0"/>
    <x v="4"/>
  </r>
  <r>
    <x v="10"/>
    <x v="103"/>
    <x v="1"/>
    <x v="0"/>
    <n v="517.5"/>
    <x v="10"/>
    <x v="10"/>
    <x v="0"/>
    <x v="0"/>
    <x v="0"/>
    <x v="4"/>
  </r>
  <r>
    <x v="10"/>
    <x v="87"/>
    <x v="1"/>
    <x v="76"/>
    <n v="118.17"/>
    <x v="57"/>
    <x v="10"/>
    <x v="6"/>
    <x v="1"/>
    <x v="0"/>
    <x v="4"/>
  </r>
  <r>
    <x v="10"/>
    <x v="426"/>
    <x v="1"/>
    <x v="697"/>
    <n v="4532.28"/>
    <x v="391"/>
    <x v="10"/>
    <x v="28"/>
    <x v="46"/>
    <x v="0"/>
    <x v="4"/>
  </r>
  <r>
    <x v="10"/>
    <x v="69"/>
    <x v="1"/>
    <x v="698"/>
    <n v="43.75"/>
    <x v="18"/>
    <x v="10"/>
    <x v="8"/>
    <x v="5"/>
    <x v="0"/>
    <x v="4"/>
  </r>
  <r>
    <x v="10"/>
    <x v="54"/>
    <x v="1"/>
    <x v="80"/>
    <n v="393.75"/>
    <x v="18"/>
    <x v="10"/>
    <x v="8"/>
    <x v="5"/>
    <x v="0"/>
    <x v="4"/>
  </r>
  <r>
    <x v="10"/>
    <x v="3"/>
    <x v="1"/>
    <x v="699"/>
    <n v="62659.57"/>
    <x v="425"/>
    <x v="10"/>
    <x v="7"/>
    <x v="55"/>
    <x v="0"/>
    <x v="4"/>
  </r>
  <r>
    <x v="10"/>
    <x v="101"/>
    <x v="1"/>
    <x v="700"/>
    <n v="163961.5"/>
    <x v="424"/>
    <x v="10"/>
    <x v="43"/>
    <x v="54"/>
    <x v="0"/>
    <x v="4"/>
  </r>
  <r>
    <x v="10"/>
    <x v="57"/>
    <x v="1"/>
    <x v="100"/>
    <n v="857.5"/>
    <x v="13"/>
    <x v="10"/>
    <x v="8"/>
    <x v="3"/>
    <x v="0"/>
    <x v="4"/>
  </r>
  <r>
    <x v="10"/>
    <x v="85"/>
    <x v="1"/>
    <x v="701"/>
    <n v="174.3"/>
    <x v="437"/>
    <x v="10"/>
    <x v="49"/>
    <x v="63"/>
    <x v="0"/>
    <x v="4"/>
  </r>
  <r>
    <x v="10"/>
    <x v="10"/>
    <x v="5"/>
    <x v="0"/>
    <n v="38.659999999999997"/>
    <x v="9"/>
    <x v="10"/>
    <x v="0"/>
    <x v="0"/>
    <x v="0"/>
    <x v="4"/>
  </r>
  <r>
    <x v="10"/>
    <x v="370"/>
    <x v="5"/>
    <x v="0"/>
    <n v="38.659999999999997"/>
    <x v="9"/>
    <x v="10"/>
    <x v="0"/>
    <x v="0"/>
    <x v="0"/>
    <x v="4"/>
  </r>
  <r>
    <x v="10"/>
    <x v="25"/>
    <x v="1"/>
    <x v="0"/>
    <n v="503.89"/>
    <x v="431"/>
    <x v="10"/>
    <x v="0"/>
    <x v="0"/>
    <x v="0"/>
    <x v="4"/>
  </r>
  <r>
    <x v="11"/>
    <x v="427"/>
    <x v="17"/>
    <x v="0"/>
    <n v="182.69"/>
    <x v="52"/>
    <x v="3"/>
    <x v="0"/>
    <x v="0"/>
    <x v="0"/>
    <x v="5"/>
  </r>
  <r>
    <x v="11"/>
    <x v="428"/>
    <x v="17"/>
    <x v="0"/>
    <n v="182.69"/>
    <x v="52"/>
    <x v="3"/>
    <x v="0"/>
    <x v="0"/>
    <x v="0"/>
    <x v="5"/>
  </r>
  <r>
    <x v="11"/>
    <x v="429"/>
    <x v="27"/>
    <x v="0"/>
    <n v="134.6"/>
    <x v="126"/>
    <x v="3"/>
    <x v="0"/>
    <x v="0"/>
    <x v="0"/>
    <x v="5"/>
  </r>
  <r>
    <x v="11"/>
    <x v="430"/>
    <x v="17"/>
    <x v="0"/>
    <n v="182.69"/>
    <x v="9"/>
    <x v="3"/>
    <x v="0"/>
    <x v="0"/>
    <x v="0"/>
    <x v="5"/>
  </r>
  <r>
    <x v="11"/>
    <x v="431"/>
    <x v="17"/>
    <x v="0"/>
    <n v="182.69"/>
    <x v="9"/>
    <x v="3"/>
    <x v="0"/>
    <x v="0"/>
    <x v="0"/>
    <x v="5"/>
  </r>
  <r>
    <x v="11"/>
    <x v="18"/>
    <x v="17"/>
    <x v="0"/>
    <n v="91.35"/>
    <x v="9"/>
    <x v="3"/>
    <x v="0"/>
    <x v="0"/>
    <x v="0"/>
    <x v="5"/>
  </r>
  <r>
    <x v="11"/>
    <x v="432"/>
    <x v="17"/>
    <x v="0"/>
    <n v="91.35"/>
    <x v="9"/>
    <x v="3"/>
    <x v="0"/>
    <x v="0"/>
    <x v="0"/>
    <x v="5"/>
  </r>
  <r>
    <x v="11"/>
    <x v="80"/>
    <x v="1"/>
    <x v="702"/>
    <n v="3842.93"/>
    <x v="427"/>
    <x v="3"/>
    <x v="44"/>
    <x v="57"/>
    <x v="0"/>
    <x v="5"/>
  </r>
  <r>
    <x v="11"/>
    <x v="80"/>
    <x v="17"/>
    <x v="0"/>
    <n v="91.35"/>
    <x v="9"/>
    <x v="3"/>
    <x v="0"/>
    <x v="0"/>
    <x v="0"/>
    <x v="5"/>
  </r>
  <r>
    <x v="11"/>
    <x v="433"/>
    <x v="17"/>
    <x v="0"/>
    <n v="91.35"/>
    <x v="9"/>
    <x v="3"/>
    <x v="0"/>
    <x v="0"/>
    <x v="0"/>
    <x v="5"/>
  </r>
  <r>
    <x v="11"/>
    <x v="434"/>
    <x v="17"/>
    <x v="0"/>
    <n v="45.67"/>
    <x v="9"/>
    <x v="3"/>
    <x v="0"/>
    <x v="0"/>
    <x v="0"/>
    <x v="5"/>
  </r>
  <r>
    <x v="11"/>
    <x v="159"/>
    <x v="1"/>
    <x v="0"/>
    <n v="1297.3599999999999"/>
    <x v="428"/>
    <x v="3"/>
    <x v="0"/>
    <x v="0"/>
    <x v="0"/>
    <x v="5"/>
  </r>
  <r>
    <x v="11"/>
    <x v="435"/>
    <x v="17"/>
    <x v="0"/>
    <n v="182.69"/>
    <x v="9"/>
    <x v="3"/>
    <x v="0"/>
    <x v="0"/>
    <x v="0"/>
    <x v="5"/>
  </r>
  <r>
    <x v="11"/>
    <x v="13"/>
    <x v="1"/>
    <x v="0"/>
    <n v="375.55"/>
    <x v="428"/>
    <x v="3"/>
    <x v="0"/>
    <x v="0"/>
    <x v="0"/>
    <x v="5"/>
  </r>
  <r>
    <x v="9"/>
    <x v="371"/>
    <x v="10"/>
    <x v="0"/>
    <n v="60.15"/>
    <x v="9"/>
    <x v="9"/>
    <x v="0"/>
    <x v="0"/>
    <x v="0"/>
    <x v="4"/>
  </r>
  <r>
    <x v="10"/>
    <x v="392"/>
    <x v="1"/>
    <x v="703"/>
    <n v="1365.33"/>
    <x v="438"/>
    <x v="10"/>
    <x v="42"/>
    <x v="53"/>
    <x v="0"/>
    <x v="4"/>
  </r>
  <r>
    <x v="10"/>
    <x v="436"/>
    <x v="1"/>
    <x v="704"/>
    <n v="48.74"/>
    <x v="439"/>
    <x v="10"/>
    <x v="50"/>
    <x v="1"/>
    <x v="0"/>
    <x v="4"/>
  </r>
  <r>
    <x v="10"/>
    <x v="53"/>
    <x v="1"/>
    <x v="31"/>
    <n v="904.28"/>
    <x v="30"/>
    <x v="10"/>
    <x v="6"/>
    <x v="1"/>
    <x v="0"/>
    <x v="4"/>
  </r>
  <r>
    <x v="10"/>
    <x v="22"/>
    <x v="1"/>
    <x v="164"/>
    <n v="75"/>
    <x v="18"/>
    <x v="10"/>
    <x v="8"/>
    <x v="5"/>
    <x v="0"/>
    <x v="4"/>
  </r>
  <r>
    <x v="10"/>
    <x v="142"/>
    <x v="1"/>
    <x v="113"/>
    <n v="236.02"/>
    <x v="13"/>
    <x v="10"/>
    <x v="8"/>
    <x v="3"/>
    <x v="0"/>
    <x v="4"/>
  </r>
  <r>
    <x v="10"/>
    <x v="15"/>
    <x v="1"/>
    <x v="705"/>
    <n v="57297"/>
    <x v="425"/>
    <x v="10"/>
    <x v="7"/>
    <x v="55"/>
    <x v="0"/>
    <x v="4"/>
  </r>
  <r>
    <x v="10"/>
    <x v="90"/>
    <x v="1"/>
    <x v="123"/>
    <n v="286.67"/>
    <x v="13"/>
    <x v="10"/>
    <x v="8"/>
    <x v="3"/>
    <x v="0"/>
    <x v="4"/>
  </r>
  <r>
    <x v="10"/>
    <x v="393"/>
    <x v="1"/>
    <x v="706"/>
    <n v="1441720.5"/>
    <x v="440"/>
    <x v="10"/>
    <x v="49"/>
    <x v="64"/>
    <x v="0"/>
    <x v="4"/>
  </r>
  <r>
    <x v="10"/>
    <x v="437"/>
    <x v="5"/>
    <x v="0"/>
    <n v="154.63999999999999"/>
    <x v="9"/>
    <x v="10"/>
    <x v="0"/>
    <x v="0"/>
    <x v="0"/>
    <x v="4"/>
  </r>
  <r>
    <x v="10"/>
    <x v="438"/>
    <x v="5"/>
    <x v="0"/>
    <n v="38.659999999999997"/>
    <x v="9"/>
    <x v="10"/>
    <x v="0"/>
    <x v="0"/>
    <x v="0"/>
    <x v="4"/>
  </r>
  <r>
    <x v="11"/>
    <x v="439"/>
    <x v="17"/>
    <x v="0"/>
    <n v="182.69"/>
    <x v="9"/>
    <x v="3"/>
    <x v="0"/>
    <x v="0"/>
    <x v="0"/>
    <x v="5"/>
  </r>
  <r>
    <x v="11"/>
    <x v="440"/>
    <x v="17"/>
    <x v="0"/>
    <n v="182.69"/>
    <x v="9"/>
    <x v="3"/>
    <x v="0"/>
    <x v="0"/>
    <x v="0"/>
    <x v="5"/>
  </r>
  <r>
    <x v="11"/>
    <x v="441"/>
    <x v="17"/>
    <x v="0"/>
    <n v="91.35"/>
    <x v="9"/>
    <x v="3"/>
    <x v="0"/>
    <x v="0"/>
    <x v="0"/>
    <x v="5"/>
  </r>
  <r>
    <x v="11"/>
    <x v="442"/>
    <x v="17"/>
    <x v="0"/>
    <n v="45.67"/>
    <x v="9"/>
    <x v="3"/>
    <x v="0"/>
    <x v="0"/>
    <x v="0"/>
    <x v="5"/>
  </r>
  <r>
    <x v="11"/>
    <x v="443"/>
    <x v="17"/>
    <x v="0"/>
    <n v="91.35"/>
    <x v="9"/>
    <x v="3"/>
    <x v="0"/>
    <x v="0"/>
    <x v="0"/>
    <x v="5"/>
  </r>
  <r>
    <x v="11"/>
    <x v="444"/>
    <x v="17"/>
    <x v="0"/>
    <n v="91.35"/>
    <x v="9"/>
    <x v="3"/>
    <x v="0"/>
    <x v="0"/>
    <x v="0"/>
    <x v="5"/>
  </r>
  <r>
    <x v="11"/>
    <x v="445"/>
    <x v="17"/>
    <x v="0"/>
    <n v="91.35"/>
    <x v="9"/>
    <x v="3"/>
    <x v="0"/>
    <x v="0"/>
    <x v="0"/>
    <x v="5"/>
  </r>
  <r>
    <x v="11"/>
    <x v="446"/>
    <x v="17"/>
    <x v="0"/>
    <n v="182.69"/>
    <x v="9"/>
    <x v="3"/>
    <x v="0"/>
    <x v="0"/>
    <x v="0"/>
    <x v="5"/>
  </r>
  <r>
    <x v="11"/>
    <x v="447"/>
    <x v="17"/>
    <x v="0"/>
    <n v="95.2"/>
    <x v="9"/>
    <x v="3"/>
    <x v="0"/>
    <x v="0"/>
    <x v="0"/>
    <x v="5"/>
  </r>
  <r>
    <x v="11"/>
    <x v="448"/>
    <x v="17"/>
    <x v="0"/>
    <n v="47.6"/>
    <x v="9"/>
    <x v="3"/>
    <x v="0"/>
    <x v="0"/>
    <x v="0"/>
    <x v="5"/>
  </r>
  <r>
    <x v="11"/>
    <x v="449"/>
    <x v="17"/>
    <x v="0"/>
    <n v="95.2"/>
    <x v="9"/>
    <x v="3"/>
    <x v="0"/>
    <x v="0"/>
    <x v="0"/>
    <x v="5"/>
  </r>
  <r>
    <x v="11"/>
    <x v="450"/>
    <x v="17"/>
    <x v="0"/>
    <n v="95.2"/>
    <x v="9"/>
    <x v="3"/>
    <x v="0"/>
    <x v="0"/>
    <x v="0"/>
    <x v="5"/>
  </r>
  <r>
    <x v="11"/>
    <x v="451"/>
    <x v="17"/>
    <x v="0"/>
    <n v="95.2"/>
    <x v="9"/>
    <x v="3"/>
    <x v="0"/>
    <x v="0"/>
    <x v="0"/>
    <x v="5"/>
  </r>
  <r>
    <x v="11"/>
    <x v="264"/>
    <x v="1"/>
    <x v="678"/>
    <n v="33.25"/>
    <x v="441"/>
    <x v="3"/>
    <x v="48"/>
    <x v="62"/>
    <x v="0"/>
    <x v="5"/>
  </r>
  <r>
    <x v="11"/>
    <x v="76"/>
    <x v="17"/>
    <x v="0"/>
    <n v="95.2"/>
    <x v="9"/>
    <x v="3"/>
    <x v="0"/>
    <x v="0"/>
    <x v="0"/>
    <x v="5"/>
  </r>
  <r>
    <x v="11"/>
    <x v="101"/>
    <x v="1"/>
    <x v="707"/>
    <n v="80000"/>
    <x v="442"/>
    <x v="3"/>
    <x v="51"/>
    <x v="65"/>
    <x v="0"/>
    <x v="5"/>
  </r>
  <r>
    <x v="11"/>
    <x v="93"/>
    <x v="17"/>
    <x v="0"/>
    <n v="49.03"/>
    <x v="9"/>
    <x v="3"/>
    <x v="0"/>
    <x v="0"/>
    <x v="0"/>
    <x v="5"/>
  </r>
  <r>
    <x v="13"/>
    <x v="452"/>
    <x v="28"/>
    <x v="0"/>
    <n v="-101.06"/>
    <x v="9"/>
    <x v="3"/>
    <x v="0"/>
    <x v="0"/>
    <x v="0"/>
    <x v="7"/>
  </r>
  <r>
    <x v="12"/>
    <x v="26"/>
    <x v="1"/>
    <x v="708"/>
    <n v="991.76"/>
    <x v="22"/>
    <x v="5"/>
    <x v="12"/>
    <x v="60"/>
    <x v="0"/>
    <x v="6"/>
  </r>
  <r>
    <x v="12"/>
    <x v="26"/>
    <x v="1"/>
    <x v="709"/>
    <n v="38643.26"/>
    <x v="22"/>
    <x v="5"/>
    <x v="12"/>
    <x v="60"/>
    <x v="0"/>
    <x v="6"/>
  </r>
  <r>
    <x v="12"/>
    <x v="26"/>
    <x v="1"/>
    <x v="710"/>
    <n v="35137.64"/>
    <x v="22"/>
    <x v="5"/>
    <x v="12"/>
    <x v="60"/>
    <x v="0"/>
    <x v="6"/>
  </r>
  <r>
    <x v="12"/>
    <x v="33"/>
    <x v="20"/>
    <x v="0"/>
    <n v="71.86"/>
    <x v="0"/>
    <x v="5"/>
    <x v="0"/>
    <x v="0"/>
    <x v="0"/>
    <x v="6"/>
  </r>
  <r>
    <x v="12"/>
    <x v="117"/>
    <x v="18"/>
    <x v="0"/>
    <n v="71.86"/>
    <x v="0"/>
    <x v="5"/>
    <x v="0"/>
    <x v="0"/>
    <x v="0"/>
    <x v="6"/>
  </r>
  <r>
    <x v="12"/>
    <x v="138"/>
    <x v="20"/>
    <x v="0"/>
    <n v="71.86"/>
    <x v="0"/>
    <x v="5"/>
    <x v="0"/>
    <x v="0"/>
    <x v="0"/>
    <x v="6"/>
  </r>
  <r>
    <x v="12"/>
    <x v="37"/>
    <x v="1"/>
    <x v="711"/>
    <n v="142021.91"/>
    <x v="22"/>
    <x v="5"/>
    <x v="12"/>
    <x v="60"/>
    <x v="0"/>
    <x v="6"/>
  </r>
  <r>
    <x v="12"/>
    <x v="37"/>
    <x v="1"/>
    <x v="712"/>
    <n v="29831.74"/>
    <x v="250"/>
    <x v="8"/>
    <x v="12"/>
    <x v="60"/>
    <x v="0"/>
    <x v="6"/>
  </r>
  <r>
    <x v="12"/>
    <x v="37"/>
    <x v="1"/>
    <x v="713"/>
    <n v="11056.02"/>
    <x v="22"/>
    <x v="5"/>
    <x v="12"/>
    <x v="60"/>
    <x v="0"/>
    <x v="6"/>
  </r>
  <r>
    <x v="12"/>
    <x v="155"/>
    <x v="19"/>
    <x v="0"/>
    <n v="78.48"/>
    <x v="0"/>
    <x v="6"/>
    <x v="0"/>
    <x v="0"/>
    <x v="0"/>
    <x v="6"/>
  </r>
  <r>
    <x v="12"/>
    <x v="258"/>
    <x v="26"/>
    <x v="0"/>
    <n v="78.48"/>
    <x v="0"/>
    <x v="6"/>
    <x v="0"/>
    <x v="0"/>
    <x v="0"/>
    <x v="6"/>
  </r>
  <r>
    <x v="12"/>
    <x v="258"/>
    <x v="21"/>
    <x v="0"/>
    <n v="78.48"/>
    <x v="0"/>
    <x v="5"/>
    <x v="0"/>
    <x v="0"/>
    <x v="0"/>
    <x v="6"/>
  </r>
  <r>
    <x v="12"/>
    <x v="259"/>
    <x v="26"/>
    <x v="0"/>
    <n v="52.32"/>
    <x v="0"/>
    <x v="6"/>
    <x v="0"/>
    <x v="0"/>
    <x v="0"/>
    <x v="6"/>
  </r>
  <r>
    <x v="12"/>
    <x v="259"/>
    <x v="23"/>
    <x v="0"/>
    <n v="104.64"/>
    <x v="0"/>
    <x v="6"/>
    <x v="0"/>
    <x v="0"/>
    <x v="0"/>
    <x v="6"/>
  </r>
  <r>
    <x v="12"/>
    <x v="66"/>
    <x v="19"/>
    <x v="0"/>
    <n v="34.880000000000003"/>
    <x v="0"/>
    <x v="5"/>
    <x v="0"/>
    <x v="0"/>
    <x v="0"/>
    <x v="6"/>
  </r>
  <r>
    <x v="12"/>
    <x v="260"/>
    <x v="20"/>
    <x v="0"/>
    <n v="69.760000000000005"/>
    <x v="0"/>
    <x v="6"/>
    <x v="0"/>
    <x v="0"/>
    <x v="0"/>
    <x v="6"/>
  </r>
  <r>
    <x v="12"/>
    <x v="156"/>
    <x v="22"/>
    <x v="0"/>
    <n v="34.880000000000003"/>
    <x v="0"/>
    <x v="5"/>
    <x v="0"/>
    <x v="0"/>
    <x v="0"/>
    <x v="6"/>
  </r>
  <r>
    <x v="12"/>
    <x v="39"/>
    <x v="20"/>
    <x v="0"/>
    <n v="139.52000000000001"/>
    <x v="0"/>
    <x v="5"/>
    <x v="0"/>
    <x v="0"/>
    <x v="0"/>
    <x v="6"/>
  </r>
  <r>
    <x v="12"/>
    <x v="40"/>
    <x v="22"/>
    <x v="0"/>
    <n v="34.880000000000003"/>
    <x v="0"/>
    <x v="5"/>
    <x v="0"/>
    <x v="0"/>
    <x v="0"/>
    <x v="6"/>
  </r>
  <r>
    <x v="12"/>
    <x v="41"/>
    <x v="24"/>
    <x v="0"/>
    <n v="45.19"/>
    <x v="9"/>
    <x v="5"/>
    <x v="0"/>
    <x v="0"/>
    <x v="0"/>
    <x v="6"/>
  </r>
  <r>
    <x v="12"/>
    <x v="41"/>
    <x v="22"/>
    <x v="0"/>
    <n v="104.64"/>
    <x v="0"/>
    <x v="5"/>
    <x v="0"/>
    <x v="0"/>
    <x v="0"/>
    <x v="6"/>
  </r>
  <r>
    <x v="12"/>
    <x v="120"/>
    <x v="18"/>
    <x v="0"/>
    <n v="139.52000000000001"/>
    <x v="0"/>
    <x v="5"/>
    <x v="0"/>
    <x v="0"/>
    <x v="0"/>
    <x v="6"/>
  </r>
  <r>
    <x v="12"/>
    <x v="43"/>
    <x v="22"/>
    <x v="0"/>
    <n v="52.32"/>
    <x v="0"/>
    <x v="5"/>
    <x v="0"/>
    <x v="0"/>
    <x v="0"/>
    <x v="6"/>
  </r>
  <r>
    <x v="12"/>
    <x v="69"/>
    <x v="1"/>
    <x v="0"/>
    <n v="3951.34"/>
    <x v="443"/>
    <x v="6"/>
    <x v="0"/>
    <x v="0"/>
    <x v="0"/>
    <x v="6"/>
  </r>
  <r>
    <x v="12"/>
    <x v="225"/>
    <x v="25"/>
    <x v="0"/>
    <n v="110.31"/>
    <x v="0"/>
    <x v="5"/>
    <x v="0"/>
    <x v="0"/>
    <x v="0"/>
    <x v="6"/>
  </r>
  <r>
    <x v="12"/>
    <x v="121"/>
    <x v="18"/>
    <x v="0"/>
    <n v="139.52000000000001"/>
    <x v="0"/>
    <x v="5"/>
    <x v="0"/>
    <x v="0"/>
    <x v="0"/>
    <x v="6"/>
  </r>
  <r>
    <x v="9"/>
    <x v="10"/>
    <x v="1"/>
    <x v="714"/>
    <n v="4308.8999999999996"/>
    <x v="387"/>
    <x v="9"/>
    <x v="32"/>
    <x v="27"/>
    <x v="0"/>
    <x v="4"/>
  </r>
  <r>
    <x v="9"/>
    <x v="10"/>
    <x v="1"/>
    <x v="715"/>
    <n v="1741.09"/>
    <x v="387"/>
    <x v="9"/>
    <x v="32"/>
    <x v="27"/>
    <x v="0"/>
    <x v="4"/>
  </r>
  <r>
    <x v="9"/>
    <x v="10"/>
    <x v="1"/>
    <x v="716"/>
    <n v="1224.75"/>
    <x v="388"/>
    <x v="9"/>
    <x v="31"/>
    <x v="26"/>
    <x v="0"/>
    <x v="4"/>
  </r>
  <r>
    <x v="9"/>
    <x v="10"/>
    <x v="1"/>
    <x v="717"/>
    <n v="1910.61"/>
    <x v="388"/>
    <x v="9"/>
    <x v="31"/>
    <x v="26"/>
    <x v="0"/>
    <x v="4"/>
  </r>
  <r>
    <x v="9"/>
    <x v="369"/>
    <x v="1"/>
    <x v="718"/>
    <n v="3159.86"/>
    <x v="407"/>
    <x v="7"/>
    <x v="32"/>
    <x v="27"/>
    <x v="0"/>
    <x v="4"/>
  </r>
  <r>
    <x v="9"/>
    <x v="369"/>
    <x v="1"/>
    <x v="719"/>
    <n v="1436.3"/>
    <x v="387"/>
    <x v="9"/>
    <x v="32"/>
    <x v="27"/>
    <x v="0"/>
    <x v="4"/>
  </r>
  <r>
    <x v="9"/>
    <x v="369"/>
    <x v="1"/>
    <x v="720"/>
    <n v="2441.71"/>
    <x v="408"/>
    <x v="7"/>
    <x v="32"/>
    <x v="27"/>
    <x v="0"/>
    <x v="4"/>
  </r>
  <r>
    <x v="9"/>
    <x v="369"/>
    <x v="1"/>
    <x v="721"/>
    <n v="3271.4"/>
    <x v="389"/>
    <x v="7"/>
    <x v="32"/>
    <x v="27"/>
    <x v="0"/>
    <x v="4"/>
  </r>
  <r>
    <x v="9"/>
    <x v="369"/>
    <x v="1"/>
    <x v="722"/>
    <n v="54304.33"/>
    <x v="389"/>
    <x v="7"/>
    <x v="32"/>
    <x v="27"/>
    <x v="0"/>
    <x v="4"/>
  </r>
  <r>
    <x v="9"/>
    <x v="369"/>
    <x v="1"/>
    <x v="723"/>
    <n v="10260.43"/>
    <x v="389"/>
    <x v="7"/>
    <x v="32"/>
    <x v="27"/>
    <x v="0"/>
    <x v="4"/>
  </r>
  <r>
    <x v="9"/>
    <x v="437"/>
    <x v="6"/>
    <x v="0"/>
    <n v="87.16"/>
    <x v="9"/>
    <x v="9"/>
    <x v="0"/>
    <x v="0"/>
    <x v="0"/>
    <x v="4"/>
  </r>
  <r>
    <x v="9"/>
    <x v="45"/>
    <x v="1"/>
    <x v="724"/>
    <n v="2293.62"/>
    <x v="444"/>
    <x v="9"/>
    <x v="15"/>
    <x v="1"/>
    <x v="0"/>
    <x v="4"/>
  </r>
  <r>
    <x v="9"/>
    <x v="438"/>
    <x v="6"/>
    <x v="0"/>
    <n v="87.16"/>
    <x v="9"/>
    <x v="9"/>
    <x v="0"/>
    <x v="0"/>
    <x v="0"/>
    <x v="4"/>
  </r>
  <r>
    <x v="9"/>
    <x v="25"/>
    <x v="1"/>
    <x v="0"/>
    <n v="380.24"/>
    <x v="327"/>
    <x v="2"/>
    <x v="0"/>
    <x v="0"/>
    <x v="0"/>
    <x v="4"/>
  </r>
  <r>
    <x v="10"/>
    <x v="12"/>
    <x v="1"/>
    <x v="10"/>
    <n v="776.25"/>
    <x v="10"/>
    <x v="10"/>
    <x v="6"/>
    <x v="1"/>
    <x v="0"/>
    <x v="4"/>
  </r>
  <r>
    <x v="10"/>
    <x v="436"/>
    <x v="13"/>
    <x v="0"/>
    <n v="576.91999999999996"/>
    <x v="9"/>
    <x v="10"/>
    <x v="0"/>
    <x v="0"/>
    <x v="0"/>
    <x v="4"/>
  </r>
  <r>
    <x v="10"/>
    <x v="167"/>
    <x v="1"/>
    <x v="165"/>
    <n v="1425"/>
    <x v="18"/>
    <x v="10"/>
    <x v="8"/>
    <x v="5"/>
    <x v="0"/>
    <x v="4"/>
  </r>
  <r>
    <x v="10"/>
    <x v="36"/>
    <x v="1"/>
    <x v="166"/>
    <n v="218.75"/>
    <x v="18"/>
    <x v="10"/>
    <x v="8"/>
    <x v="5"/>
    <x v="0"/>
    <x v="4"/>
  </r>
  <r>
    <x v="10"/>
    <x v="166"/>
    <x v="1"/>
    <x v="167"/>
    <n v="393.75"/>
    <x v="18"/>
    <x v="10"/>
    <x v="8"/>
    <x v="5"/>
    <x v="0"/>
    <x v="4"/>
  </r>
  <r>
    <x v="10"/>
    <x v="83"/>
    <x v="1"/>
    <x v="138"/>
    <n v="950.44"/>
    <x v="13"/>
    <x v="10"/>
    <x v="8"/>
    <x v="3"/>
    <x v="0"/>
    <x v="4"/>
  </r>
  <r>
    <x v="10"/>
    <x v="296"/>
    <x v="1"/>
    <x v="725"/>
    <n v="2079.4"/>
    <x v="424"/>
    <x v="10"/>
    <x v="43"/>
    <x v="54"/>
    <x v="0"/>
    <x v="4"/>
  </r>
  <r>
    <x v="10"/>
    <x v="393"/>
    <x v="1"/>
    <x v="726"/>
    <n v="2883441"/>
    <x v="445"/>
    <x v="10"/>
    <x v="49"/>
    <x v="66"/>
    <x v="0"/>
    <x v="4"/>
  </r>
  <r>
    <x v="10"/>
    <x v="385"/>
    <x v="5"/>
    <x v="0"/>
    <n v="38.659999999999997"/>
    <x v="9"/>
    <x v="10"/>
    <x v="0"/>
    <x v="0"/>
    <x v="0"/>
    <x v="4"/>
  </r>
  <r>
    <x v="11"/>
    <x v="453"/>
    <x v="17"/>
    <x v="0"/>
    <n v="91.35"/>
    <x v="52"/>
    <x v="3"/>
    <x v="0"/>
    <x v="0"/>
    <x v="0"/>
    <x v="5"/>
  </r>
  <r>
    <x v="11"/>
    <x v="143"/>
    <x v="17"/>
    <x v="0"/>
    <n v="182.69"/>
    <x v="52"/>
    <x v="3"/>
    <x v="0"/>
    <x v="0"/>
    <x v="0"/>
    <x v="5"/>
  </r>
  <r>
    <x v="11"/>
    <x v="454"/>
    <x v="17"/>
    <x v="0"/>
    <n v="182.69"/>
    <x v="9"/>
    <x v="3"/>
    <x v="0"/>
    <x v="0"/>
    <x v="0"/>
    <x v="5"/>
  </r>
  <r>
    <x v="11"/>
    <x v="455"/>
    <x v="17"/>
    <x v="0"/>
    <n v="182.69"/>
    <x v="9"/>
    <x v="3"/>
    <x v="0"/>
    <x v="0"/>
    <x v="0"/>
    <x v="5"/>
  </r>
  <r>
    <x v="11"/>
    <x v="456"/>
    <x v="17"/>
    <x v="0"/>
    <n v="91.35"/>
    <x v="9"/>
    <x v="3"/>
    <x v="0"/>
    <x v="0"/>
    <x v="0"/>
    <x v="5"/>
  </r>
  <r>
    <x v="11"/>
    <x v="457"/>
    <x v="17"/>
    <x v="0"/>
    <n v="274.04000000000002"/>
    <x v="9"/>
    <x v="3"/>
    <x v="0"/>
    <x v="0"/>
    <x v="0"/>
    <x v="5"/>
  </r>
  <r>
    <x v="11"/>
    <x v="458"/>
    <x v="17"/>
    <x v="0"/>
    <n v="45.67"/>
    <x v="9"/>
    <x v="3"/>
    <x v="0"/>
    <x v="0"/>
    <x v="0"/>
    <x v="5"/>
  </r>
  <r>
    <x v="11"/>
    <x v="459"/>
    <x v="17"/>
    <x v="0"/>
    <n v="91.35"/>
    <x v="9"/>
    <x v="3"/>
    <x v="0"/>
    <x v="0"/>
    <x v="0"/>
    <x v="5"/>
  </r>
  <r>
    <x v="11"/>
    <x v="460"/>
    <x v="17"/>
    <x v="0"/>
    <n v="182.69"/>
    <x v="9"/>
    <x v="3"/>
    <x v="0"/>
    <x v="0"/>
    <x v="0"/>
    <x v="5"/>
  </r>
  <r>
    <x v="11"/>
    <x v="461"/>
    <x v="17"/>
    <x v="0"/>
    <n v="91.35"/>
    <x v="9"/>
    <x v="3"/>
    <x v="0"/>
    <x v="0"/>
    <x v="0"/>
    <x v="5"/>
  </r>
  <r>
    <x v="11"/>
    <x v="462"/>
    <x v="17"/>
    <x v="0"/>
    <n v="137.02000000000001"/>
    <x v="9"/>
    <x v="3"/>
    <x v="0"/>
    <x v="0"/>
    <x v="0"/>
    <x v="5"/>
  </r>
  <r>
    <x v="11"/>
    <x v="463"/>
    <x v="17"/>
    <x v="0"/>
    <n v="91.35"/>
    <x v="9"/>
    <x v="3"/>
    <x v="0"/>
    <x v="0"/>
    <x v="0"/>
    <x v="5"/>
  </r>
  <r>
    <x v="11"/>
    <x v="20"/>
    <x v="1"/>
    <x v="727"/>
    <n v="145.53"/>
    <x v="10"/>
    <x v="3"/>
    <x v="52"/>
    <x v="1"/>
    <x v="0"/>
    <x v="5"/>
  </r>
  <r>
    <x v="11"/>
    <x v="464"/>
    <x v="17"/>
    <x v="0"/>
    <n v="237.98"/>
    <x v="9"/>
    <x v="3"/>
    <x v="0"/>
    <x v="0"/>
    <x v="0"/>
    <x v="5"/>
  </r>
  <r>
    <x v="11"/>
    <x v="465"/>
    <x v="17"/>
    <x v="0"/>
    <n v="47.6"/>
    <x v="9"/>
    <x v="3"/>
    <x v="0"/>
    <x v="0"/>
    <x v="0"/>
    <x v="5"/>
  </r>
  <r>
    <x v="11"/>
    <x v="466"/>
    <x v="1"/>
    <x v="728"/>
    <n v="24"/>
    <x v="446"/>
    <x v="3"/>
    <x v="53"/>
    <x v="1"/>
    <x v="0"/>
    <x v="5"/>
  </r>
  <r>
    <x v="11"/>
    <x v="467"/>
    <x v="17"/>
    <x v="0"/>
    <n v="95.2"/>
    <x v="9"/>
    <x v="3"/>
    <x v="0"/>
    <x v="0"/>
    <x v="0"/>
    <x v="5"/>
  </r>
  <r>
    <x v="11"/>
    <x v="171"/>
    <x v="17"/>
    <x v="0"/>
    <n v="95.2"/>
    <x v="9"/>
    <x v="3"/>
    <x v="0"/>
    <x v="0"/>
    <x v="0"/>
    <x v="5"/>
  </r>
  <r>
    <x v="11"/>
    <x v="76"/>
    <x v="1"/>
    <x v="729"/>
    <n v="39000"/>
    <x v="430"/>
    <x v="3"/>
    <x v="46"/>
    <x v="59"/>
    <x v="0"/>
    <x v="5"/>
  </r>
  <r>
    <x v="11"/>
    <x v="77"/>
    <x v="17"/>
    <x v="0"/>
    <n v="95.2"/>
    <x v="9"/>
    <x v="3"/>
    <x v="0"/>
    <x v="0"/>
    <x v="0"/>
    <x v="5"/>
  </r>
  <r>
    <x v="11"/>
    <x v="14"/>
    <x v="1"/>
    <x v="0"/>
    <n v="35.76"/>
    <x v="428"/>
    <x v="3"/>
    <x v="0"/>
    <x v="0"/>
    <x v="0"/>
    <x v="5"/>
  </r>
  <r>
    <x v="11"/>
    <x v="336"/>
    <x v="17"/>
    <x v="0"/>
    <n v="49.03"/>
    <x v="9"/>
    <x v="3"/>
    <x v="0"/>
    <x v="0"/>
    <x v="0"/>
    <x v="5"/>
  </r>
  <r>
    <x v="11"/>
    <x v="17"/>
    <x v="1"/>
    <x v="0"/>
    <n v="112.77"/>
    <x v="428"/>
    <x v="3"/>
    <x v="0"/>
    <x v="0"/>
    <x v="0"/>
    <x v="5"/>
  </r>
  <r>
    <x v="13"/>
    <x v="264"/>
    <x v="1"/>
    <x v="678"/>
    <n v="33.25"/>
    <x v="441"/>
    <x v="3"/>
    <x v="48"/>
    <x v="62"/>
    <x v="0"/>
    <x v="7"/>
  </r>
  <r>
    <x v="13"/>
    <x v="264"/>
    <x v="1"/>
    <x v="678"/>
    <n v="459.8"/>
    <x v="447"/>
    <x v="3"/>
    <x v="48"/>
    <x v="62"/>
    <x v="0"/>
    <x v="7"/>
  </r>
  <r>
    <x v="13"/>
    <x v="58"/>
    <x v="28"/>
    <x v="0"/>
    <n v="50.53"/>
    <x v="9"/>
    <x v="3"/>
    <x v="0"/>
    <x v="0"/>
    <x v="0"/>
    <x v="7"/>
  </r>
  <r>
    <x v="13"/>
    <x v="255"/>
    <x v="28"/>
    <x v="0"/>
    <n v="50.53"/>
    <x v="9"/>
    <x v="3"/>
    <x v="0"/>
    <x v="0"/>
    <x v="0"/>
    <x v="7"/>
  </r>
  <r>
    <x v="12"/>
    <x v="62"/>
    <x v="1"/>
    <x v="0"/>
    <n v="14654"/>
    <x v="448"/>
    <x v="5"/>
    <x v="0"/>
    <x v="0"/>
    <x v="0"/>
    <x v="6"/>
  </r>
  <r>
    <x v="12"/>
    <x v="118"/>
    <x v="22"/>
    <x v="0"/>
    <n v="34.880000000000003"/>
    <x v="0"/>
    <x v="6"/>
    <x v="0"/>
    <x v="0"/>
    <x v="0"/>
    <x v="6"/>
  </r>
  <r>
    <x v="12"/>
    <x v="65"/>
    <x v="18"/>
    <x v="0"/>
    <n v="34.880000000000003"/>
    <x v="0"/>
    <x v="6"/>
    <x v="0"/>
    <x v="0"/>
    <x v="0"/>
    <x v="6"/>
  </r>
  <r>
    <x v="9"/>
    <x v="10"/>
    <x v="1"/>
    <x v="730"/>
    <n v="861.78"/>
    <x v="387"/>
    <x v="9"/>
    <x v="32"/>
    <x v="27"/>
    <x v="0"/>
    <x v="4"/>
  </r>
  <r>
    <x v="9"/>
    <x v="10"/>
    <x v="1"/>
    <x v="731"/>
    <n v="1665.66"/>
    <x v="388"/>
    <x v="9"/>
    <x v="31"/>
    <x v="26"/>
    <x v="0"/>
    <x v="4"/>
  </r>
  <r>
    <x v="9"/>
    <x v="468"/>
    <x v="6"/>
    <x v="0"/>
    <n v="87.16"/>
    <x v="9"/>
    <x v="2"/>
    <x v="0"/>
    <x v="0"/>
    <x v="0"/>
    <x v="4"/>
  </r>
  <r>
    <x v="9"/>
    <x v="369"/>
    <x v="1"/>
    <x v="732"/>
    <n v="600.41"/>
    <x v="218"/>
    <x v="9"/>
    <x v="15"/>
    <x v="23"/>
    <x v="0"/>
    <x v="4"/>
  </r>
  <r>
    <x v="9"/>
    <x v="424"/>
    <x v="6"/>
    <x v="0"/>
    <n v="87.16"/>
    <x v="9"/>
    <x v="9"/>
    <x v="0"/>
    <x v="0"/>
    <x v="0"/>
    <x v="4"/>
  </r>
  <r>
    <x v="9"/>
    <x v="469"/>
    <x v="10"/>
    <x v="0"/>
    <n v="60.15"/>
    <x v="9"/>
    <x v="9"/>
    <x v="0"/>
    <x v="0"/>
    <x v="0"/>
    <x v="4"/>
  </r>
  <r>
    <x v="9"/>
    <x v="469"/>
    <x v="6"/>
    <x v="0"/>
    <n v="87.16"/>
    <x v="9"/>
    <x v="9"/>
    <x v="0"/>
    <x v="0"/>
    <x v="0"/>
    <x v="4"/>
  </r>
  <r>
    <x v="9"/>
    <x v="25"/>
    <x v="1"/>
    <x v="0"/>
    <n v="1019.79"/>
    <x v="394"/>
    <x v="9"/>
    <x v="0"/>
    <x v="0"/>
    <x v="0"/>
    <x v="4"/>
  </r>
  <r>
    <x v="10"/>
    <x v="128"/>
    <x v="1"/>
    <x v="0"/>
    <n v="-776.25"/>
    <x v="10"/>
    <x v="10"/>
    <x v="0"/>
    <x v="0"/>
    <x v="0"/>
    <x v="4"/>
  </r>
  <r>
    <x v="10"/>
    <x v="81"/>
    <x v="1"/>
    <x v="733"/>
    <n v="6222.28"/>
    <x v="449"/>
    <x v="10"/>
    <x v="28"/>
    <x v="67"/>
    <x v="0"/>
    <x v="4"/>
  </r>
  <r>
    <x v="10"/>
    <x v="264"/>
    <x v="1"/>
    <x v="734"/>
    <n v="3750"/>
    <x v="450"/>
    <x v="10"/>
    <x v="54"/>
    <x v="68"/>
    <x v="0"/>
    <x v="4"/>
  </r>
  <r>
    <x v="10"/>
    <x v="59"/>
    <x v="1"/>
    <x v="42"/>
    <n v="834.02"/>
    <x v="13"/>
    <x v="10"/>
    <x v="8"/>
    <x v="3"/>
    <x v="0"/>
    <x v="4"/>
  </r>
  <r>
    <x v="10"/>
    <x v="470"/>
    <x v="5"/>
    <x v="0"/>
    <n v="38.659999999999997"/>
    <x v="9"/>
    <x v="10"/>
    <x v="0"/>
    <x v="0"/>
    <x v="0"/>
    <x v="4"/>
  </r>
  <r>
    <x v="10"/>
    <x v="49"/>
    <x v="1"/>
    <x v="735"/>
    <n v="50.4"/>
    <x v="451"/>
    <x v="10"/>
    <x v="55"/>
    <x v="1"/>
    <x v="0"/>
    <x v="4"/>
  </r>
  <r>
    <x v="10"/>
    <x v="49"/>
    <x v="5"/>
    <x v="0"/>
    <n v="154.63999999999999"/>
    <x v="9"/>
    <x v="10"/>
    <x v="0"/>
    <x v="0"/>
    <x v="0"/>
    <x v="4"/>
  </r>
  <r>
    <x v="10"/>
    <x v="471"/>
    <x v="5"/>
    <x v="0"/>
    <n v="77.319999999999993"/>
    <x v="9"/>
    <x v="10"/>
    <x v="0"/>
    <x v="0"/>
    <x v="0"/>
    <x v="4"/>
  </r>
  <r>
    <x v="10"/>
    <x v="25"/>
    <x v="1"/>
    <x v="22"/>
    <n v="875"/>
    <x v="13"/>
    <x v="10"/>
    <x v="8"/>
    <x v="3"/>
    <x v="0"/>
    <x v="4"/>
  </r>
  <r>
    <x v="11"/>
    <x v="472"/>
    <x v="17"/>
    <x v="0"/>
    <n v="182.69"/>
    <x v="52"/>
    <x v="3"/>
    <x v="0"/>
    <x v="0"/>
    <x v="0"/>
    <x v="5"/>
  </r>
  <r>
    <x v="11"/>
    <x v="473"/>
    <x v="17"/>
    <x v="0"/>
    <n v="182.69"/>
    <x v="9"/>
    <x v="3"/>
    <x v="0"/>
    <x v="0"/>
    <x v="0"/>
    <x v="5"/>
  </r>
  <r>
    <x v="11"/>
    <x v="372"/>
    <x v="1"/>
    <x v="0"/>
    <n v="34.14"/>
    <x v="428"/>
    <x v="3"/>
    <x v="0"/>
    <x v="0"/>
    <x v="0"/>
    <x v="5"/>
  </r>
  <r>
    <x v="11"/>
    <x v="474"/>
    <x v="1"/>
    <x v="0"/>
    <n v="273.14"/>
    <x v="428"/>
    <x v="3"/>
    <x v="0"/>
    <x v="0"/>
    <x v="0"/>
    <x v="5"/>
  </r>
  <r>
    <x v="11"/>
    <x v="475"/>
    <x v="17"/>
    <x v="0"/>
    <n v="91.35"/>
    <x v="9"/>
    <x v="3"/>
    <x v="0"/>
    <x v="0"/>
    <x v="0"/>
    <x v="5"/>
  </r>
  <r>
    <x v="11"/>
    <x v="476"/>
    <x v="17"/>
    <x v="0"/>
    <n v="45.67"/>
    <x v="9"/>
    <x v="3"/>
    <x v="0"/>
    <x v="0"/>
    <x v="0"/>
    <x v="5"/>
  </r>
  <r>
    <x v="11"/>
    <x v="477"/>
    <x v="17"/>
    <x v="0"/>
    <n v="91.35"/>
    <x v="9"/>
    <x v="3"/>
    <x v="0"/>
    <x v="0"/>
    <x v="0"/>
    <x v="5"/>
  </r>
  <r>
    <x v="11"/>
    <x v="478"/>
    <x v="17"/>
    <x v="0"/>
    <n v="137.02000000000001"/>
    <x v="9"/>
    <x v="3"/>
    <x v="0"/>
    <x v="0"/>
    <x v="0"/>
    <x v="5"/>
  </r>
  <r>
    <x v="11"/>
    <x v="243"/>
    <x v="17"/>
    <x v="0"/>
    <n v="91.35"/>
    <x v="9"/>
    <x v="3"/>
    <x v="0"/>
    <x v="0"/>
    <x v="0"/>
    <x v="5"/>
  </r>
  <r>
    <x v="11"/>
    <x v="479"/>
    <x v="17"/>
    <x v="0"/>
    <n v="91.35"/>
    <x v="9"/>
    <x v="3"/>
    <x v="0"/>
    <x v="0"/>
    <x v="0"/>
    <x v="5"/>
  </r>
  <r>
    <x v="11"/>
    <x v="480"/>
    <x v="17"/>
    <x v="0"/>
    <n v="47.6"/>
    <x v="9"/>
    <x v="3"/>
    <x v="0"/>
    <x v="0"/>
    <x v="0"/>
    <x v="5"/>
  </r>
  <r>
    <x v="11"/>
    <x v="481"/>
    <x v="17"/>
    <x v="0"/>
    <n v="95.2"/>
    <x v="9"/>
    <x v="3"/>
    <x v="0"/>
    <x v="0"/>
    <x v="0"/>
    <x v="5"/>
  </r>
  <r>
    <x v="11"/>
    <x v="466"/>
    <x v="17"/>
    <x v="0"/>
    <n v="95.2"/>
    <x v="9"/>
    <x v="3"/>
    <x v="0"/>
    <x v="0"/>
    <x v="0"/>
    <x v="5"/>
  </r>
  <r>
    <x v="11"/>
    <x v="482"/>
    <x v="17"/>
    <x v="0"/>
    <n v="95.2"/>
    <x v="9"/>
    <x v="3"/>
    <x v="0"/>
    <x v="0"/>
    <x v="0"/>
    <x v="5"/>
  </r>
  <r>
    <x v="11"/>
    <x v="152"/>
    <x v="17"/>
    <x v="0"/>
    <n v="190.4"/>
    <x v="9"/>
    <x v="3"/>
    <x v="0"/>
    <x v="0"/>
    <x v="0"/>
    <x v="5"/>
  </r>
  <r>
    <x v="11"/>
    <x v="68"/>
    <x v="17"/>
    <x v="0"/>
    <n v="95.2"/>
    <x v="9"/>
    <x v="3"/>
    <x v="0"/>
    <x v="0"/>
    <x v="0"/>
    <x v="5"/>
  </r>
  <r>
    <x v="11"/>
    <x v="284"/>
    <x v="17"/>
    <x v="0"/>
    <n v="95.2"/>
    <x v="9"/>
    <x v="3"/>
    <x v="0"/>
    <x v="0"/>
    <x v="0"/>
    <x v="5"/>
  </r>
  <r>
    <x v="11"/>
    <x v="336"/>
    <x v="1"/>
    <x v="736"/>
    <n v="327600"/>
    <x v="430"/>
    <x v="3"/>
    <x v="46"/>
    <x v="59"/>
    <x v="0"/>
    <x v="5"/>
  </r>
  <r>
    <x v="13"/>
    <x v="234"/>
    <x v="1"/>
    <x v="673"/>
    <n v="20094"/>
    <x v="429"/>
    <x v="3"/>
    <x v="45"/>
    <x v="58"/>
    <x v="0"/>
    <x v="7"/>
  </r>
  <r>
    <x v="13"/>
    <x v="296"/>
    <x v="1"/>
    <x v="737"/>
    <n v="223600"/>
    <x v="430"/>
    <x v="3"/>
    <x v="46"/>
    <x v="69"/>
    <x v="0"/>
    <x v="7"/>
  </r>
  <r>
    <x v="13"/>
    <x v="59"/>
    <x v="1"/>
    <x v="0"/>
    <n v="38.74"/>
    <x v="452"/>
    <x v="3"/>
    <x v="0"/>
    <x v="0"/>
    <x v="0"/>
    <x v="7"/>
  </r>
  <r>
    <x v="12"/>
    <x v="26"/>
    <x v="1"/>
    <x v="738"/>
    <n v="91358.96"/>
    <x v="39"/>
    <x v="6"/>
    <x v="12"/>
    <x v="60"/>
    <x v="0"/>
    <x v="6"/>
  </r>
  <r>
    <x v="12"/>
    <x v="117"/>
    <x v="20"/>
    <x v="0"/>
    <n v="71.86"/>
    <x v="0"/>
    <x v="5"/>
    <x v="0"/>
    <x v="0"/>
    <x v="0"/>
    <x v="6"/>
  </r>
  <r>
    <x v="12"/>
    <x v="138"/>
    <x v="1"/>
    <x v="739"/>
    <n v="3467.25"/>
    <x v="22"/>
    <x v="5"/>
    <x v="12"/>
    <x v="60"/>
    <x v="0"/>
    <x v="6"/>
  </r>
  <r>
    <x v="12"/>
    <x v="36"/>
    <x v="1"/>
    <x v="0"/>
    <n v="1068.21"/>
    <x v="453"/>
    <x v="5"/>
    <x v="0"/>
    <x v="0"/>
    <x v="0"/>
    <x v="6"/>
  </r>
  <r>
    <x v="12"/>
    <x v="37"/>
    <x v="1"/>
    <x v="740"/>
    <n v="26530.77"/>
    <x v="22"/>
    <x v="5"/>
    <x v="12"/>
    <x v="60"/>
    <x v="0"/>
    <x v="6"/>
  </r>
  <r>
    <x v="12"/>
    <x v="118"/>
    <x v="24"/>
    <x v="0"/>
    <n v="45.19"/>
    <x v="9"/>
    <x v="6"/>
    <x v="0"/>
    <x v="0"/>
    <x v="0"/>
    <x v="6"/>
  </r>
  <r>
    <x v="12"/>
    <x v="155"/>
    <x v="29"/>
    <x v="0"/>
    <n v="36.630000000000003"/>
    <x v="0"/>
    <x v="5"/>
    <x v="0"/>
    <x v="0"/>
    <x v="0"/>
    <x v="6"/>
  </r>
  <r>
    <x v="12"/>
    <x v="119"/>
    <x v="25"/>
    <x v="0"/>
    <n v="82.74"/>
    <x v="0"/>
    <x v="5"/>
    <x v="0"/>
    <x v="0"/>
    <x v="0"/>
    <x v="6"/>
  </r>
  <r>
    <x v="12"/>
    <x v="259"/>
    <x v="24"/>
    <x v="0"/>
    <n v="45.19"/>
    <x v="9"/>
    <x v="5"/>
    <x v="0"/>
    <x v="0"/>
    <x v="0"/>
    <x v="6"/>
  </r>
  <r>
    <x v="12"/>
    <x v="66"/>
    <x v="26"/>
    <x v="0"/>
    <n v="235.44"/>
    <x v="0"/>
    <x v="6"/>
    <x v="0"/>
    <x v="0"/>
    <x v="0"/>
    <x v="6"/>
  </r>
  <r>
    <x v="12"/>
    <x v="260"/>
    <x v="1"/>
    <x v="741"/>
    <n v="42592.69"/>
    <x v="22"/>
    <x v="5"/>
    <x v="12"/>
    <x v="60"/>
    <x v="0"/>
    <x v="6"/>
  </r>
  <r>
    <x v="12"/>
    <x v="260"/>
    <x v="19"/>
    <x v="0"/>
    <n v="34.880000000000003"/>
    <x v="0"/>
    <x v="5"/>
    <x v="0"/>
    <x v="0"/>
    <x v="0"/>
    <x v="6"/>
  </r>
  <r>
    <x v="12"/>
    <x v="68"/>
    <x v="26"/>
    <x v="0"/>
    <n v="104.64"/>
    <x v="0"/>
    <x v="6"/>
    <x v="0"/>
    <x v="0"/>
    <x v="0"/>
    <x v="6"/>
  </r>
  <r>
    <x v="12"/>
    <x v="272"/>
    <x v="20"/>
    <x v="0"/>
    <n v="139.52000000000001"/>
    <x v="0"/>
    <x v="5"/>
    <x v="0"/>
    <x v="0"/>
    <x v="0"/>
    <x v="6"/>
  </r>
  <r>
    <x v="12"/>
    <x v="42"/>
    <x v="22"/>
    <x v="0"/>
    <n v="104.64"/>
    <x v="0"/>
    <x v="5"/>
    <x v="0"/>
    <x v="0"/>
    <x v="0"/>
    <x v="6"/>
  </r>
  <r>
    <x v="12"/>
    <x v="120"/>
    <x v="20"/>
    <x v="0"/>
    <n v="139.52000000000001"/>
    <x v="0"/>
    <x v="5"/>
    <x v="0"/>
    <x v="0"/>
    <x v="0"/>
    <x v="6"/>
  </r>
  <r>
    <x v="12"/>
    <x v="120"/>
    <x v="21"/>
    <x v="0"/>
    <n v="78.48"/>
    <x v="0"/>
    <x v="5"/>
    <x v="0"/>
    <x v="0"/>
    <x v="0"/>
    <x v="6"/>
  </r>
  <r>
    <x v="12"/>
    <x v="138"/>
    <x v="1"/>
    <x v="742"/>
    <n v="7296.29"/>
    <x v="22"/>
    <x v="5"/>
    <x v="12"/>
    <x v="60"/>
    <x v="0"/>
    <x v="6"/>
  </r>
  <r>
    <x v="12"/>
    <x v="65"/>
    <x v="22"/>
    <x v="0"/>
    <n v="69.760000000000005"/>
    <x v="0"/>
    <x v="6"/>
    <x v="0"/>
    <x v="0"/>
    <x v="0"/>
    <x v="6"/>
  </r>
  <r>
    <x v="12"/>
    <x v="155"/>
    <x v="18"/>
    <x v="0"/>
    <n v="34.880000000000003"/>
    <x v="0"/>
    <x v="6"/>
    <x v="0"/>
    <x v="0"/>
    <x v="0"/>
    <x v="6"/>
  </r>
  <r>
    <x v="12"/>
    <x v="258"/>
    <x v="22"/>
    <x v="0"/>
    <n v="34.880000000000003"/>
    <x v="0"/>
    <x v="6"/>
    <x v="0"/>
    <x v="0"/>
    <x v="0"/>
    <x v="6"/>
  </r>
  <r>
    <x v="12"/>
    <x v="259"/>
    <x v="25"/>
    <x v="0"/>
    <n v="91.93"/>
    <x v="0"/>
    <x v="6"/>
    <x v="0"/>
    <x v="0"/>
    <x v="0"/>
    <x v="6"/>
  </r>
  <r>
    <x v="12"/>
    <x v="260"/>
    <x v="29"/>
    <x v="0"/>
    <n v="109.89"/>
    <x v="0"/>
    <x v="6"/>
    <x v="0"/>
    <x v="0"/>
    <x v="0"/>
    <x v="6"/>
  </r>
  <r>
    <x v="12"/>
    <x v="67"/>
    <x v="25"/>
    <x v="0"/>
    <n v="183.85"/>
    <x v="0"/>
    <x v="6"/>
    <x v="0"/>
    <x v="0"/>
    <x v="0"/>
    <x v="6"/>
  </r>
  <r>
    <x v="12"/>
    <x v="67"/>
    <x v="26"/>
    <x v="0"/>
    <n v="104.64"/>
    <x v="0"/>
    <x v="6"/>
    <x v="0"/>
    <x v="0"/>
    <x v="0"/>
    <x v="6"/>
  </r>
  <r>
    <x v="12"/>
    <x v="68"/>
    <x v="19"/>
    <x v="0"/>
    <n v="34.880000000000003"/>
    <x v="0"/>
    <x v="5"/>
    <x v="0"/>
    <x v="0"/>
    <x v="0"/>
    <x v="6"/>
  </r>
  <r>
    <x v="12"/>
    <x v="271"/>
    <x v="25"/>
    <x v="0"/>
    <n v="147.08000000000001"/>
    <x v="0"/>
    <x v="5"/>
    <x v="0"/>
    <x v="0"/>
    <x v="0"/>
    <x v="6"/>
  </r>
  <r>
    <x v="12"/>
    <x v="271"/>
    <x v="19"/>
    <x v="0"/>
    <n v="34.880000000000003"/>
    <x v="0"/>
    <x v="5"/>
    <x v="0"/>
    <x v="0"/>
    <x v="0"/>
    <x v="6"/>
  </r>
  <r>
    <x v="12"/>
    <x v="156"/>
    <x v="24"/>
    <x v="0"/>
    <n v="45.19"/>
    <x v="9"/>
    <x v="5"/>
    <x v="0"/>
    <x v="0"/>
    <x v="0"/>
    <x v="6"/>
  </r>
  <r>
    <x v="12"/>
    <x v="272"/>
    <x v="25"/>
    <x v="0"/>
    <n v="174.66"/>
    <x v="0"/>
    <x v="5"/>
    <x v="0"/>
    <x v="0"/>
    <x v="0"/>
    <x v="6"/>
  </r>
  <r>
    <x v="12"/>
    <x v="272"/>
    <x v="19"/>
    <x v="0"/>
    <n v="34.880000000000003"/>
    <x v="0"/>
    <x v="5"/>
    <x v="0"/>
    <x v="0"/>
    <x v="0"/>
    <x v="6"/>
  </r>
  <r>
    <x v="12"/>
    <x v="272"/>
    <x v="26"/>
    <x v="0"/>
    <n v="26.16"/>
    <x v="0"/>
    <x v="5"/>
    <x v="0"/>
    <x v="0"/>
    <x v="0"/>
    <x v="6"/>
  </r>
  <r>
    <x v="12"/>
    <x v="40"/>
    <x v="21"/>
    <x v="0"/>
    <n v="130.80000000000001"/>
    <x v="0"/>
    <x v="5"/>
    <x v="0"/>
    <x v="0"/>
    <x v="0"/>
    <x v="6"/>
  </r>
  <r>
    <x v="12"/>
    <x v="43"/>
    <x v="21"/>
    <x v="0"/>
    <n v="78.48"/>
    <x v="0"/>
    <x v="5"/>
    <x v="0"/>
    <x v="0"/>
    <x v="0"/>
    <x v="6"/>
  </r>
  <r>
    <x v="12"/>
    <x v="69"/>
    <x v="20"/>
    <x v="0"/>
    <n v="139.52000000000001"/>
    <x v="0"/>
    <x v="5"/>
    <x v="0"/>
    <x v="0"/>
    <x v="0"/>
    <x v="6"/>
  </r>
  <r>
    <x v="12"/>
    <x v="225"/>
    <x v="20"/>
    <x v="0"/>
    <n v="139.52000000000001"/>
    <x v="0"/>
    <x v="5"/>
    <x v="0"/>
    <x v="0"/>
    <x v="0"/>
    <x v="6"/>
  </r>
  <r>
    <x v="12"/>
    <x v="70"/>
    <x v="22"/>
    <x v="0"/>
    <n v="139.52000000000001"/>
    <x v="0"/>
    <x v="5"/>
    <x v="0"/>
    <x v="0"/>
    <x v="0"/>
    <x v="6"/>
  </r>
  <r>
    <x v="12"/>
    <x v="157"/>
    <x v="20"/>
    <x v="0"/>
    <n v="139.52000000000001"/>
    <x v="0"/>
    <x v="5"/>
    <x v="0"/>
    <x v="0"/>
    <x v="0"/>
    <x v="6"/>
  </r>
  <r>
    <x v="12"/>
    <x v="122"/>
    <x v="18"/>
    <x v="0"/>
    <n v="139.52000000000001"/>
    <x v="0"/>
    <x v="5"/>
    <x v="0"/>
    <x v="0"/>
    <x v="0"/>
    <x v="6"/>
  </r>
  <r>
    <x v="12"/>
    <x v="248"/>
    <x v="18"/>
    <x v="0"/>
    <n v="69.760000000000005"/>
    <x v="0"/>
    <x v="5"/>
    <x v="0"/>
    <x v="0"/>
    <x v="0"/>
    <x v="6"/>
  </r>
  <r>
    <x v="12"/>
    <x v="261"/>
    <x v="22"/>
    <x v="0"/>
    <n v="69.760000000000005"/>
    <x v="0"/>
    <x v="5"/>
    <x v="0"/>
    <x v="0"/>
    <x v="0"/>
    <x v="6"/>
  </r>
  <r>
    <x v="12"/>
    <x v="71"/>
    <x v="25"/>
    <x v="0"/>
    <n v="73.540000000000006"/>
    <x v="0"/>
    <x v="5"/>
    <x v="0"/>
    <x v="0"/>
    <x v="0"/>
    <x v="6"/>
  </r>
  <r>
    <x v="12"/>
    <x v="262"/>
    <x v="24"/>
    <x v="0"/>
    <n v="45.19"/>
    <x v="9"/>
    <x v="5"/>
    <x v="0"/>
    <x v="0"/>
    <x v="0"/>
    <x v="6"/>
  </r>
  <r>
    <x v="12"/>
    <x v="262"/>
    <x v="18"/>
    <x v="0"/>
    <n v="69.760000000000005"/>
    <x v="0"/>
    <x v="5"/>
    <x v="0"/>
    <x v="0"/>
    <x v="0"/>
    <x v="6"/>
  </r>
  <r>
    <x v="12"/>
    <x v="72"/>
    <x v="29"/>
    <x v="0"/>
    <n v="274.73"/>
    <x v="0"/>
    <x v="5"/>
    <x v="0"/>
    <x v="0"/>
    <x v="0"/>
    <x v="6"/>
  </r>
  <r>
    <x v="12"/>
    <x v="44"/>
    <x v="29"/>
    <x v="0"/>
    <n v="164.85"/>
    <x v="0"/>
    <x v="5"/>
    <x v="0"/>
    <x v="0"/>
    <x v="0"/>
    <x v="6"/>
  </r>
  <r>
    <x v="12"/>
    <x v="73"/>
    <x v="19"/>
    <x v="0"/>
    <n v="69.760000000000005"/>
    <x v="0"/>
    <x v="5"/>
    <x v="0"/>
    <x v="0"/>
    <x v="0"/>
    <x v="6"/>
  </r>
  <r>
    <x v="12"/>
    <x v="73"/>
    <x v="26"/>
    <x v="0"/>
    <n v="156.96"/>
    <x v="0"/>
    <x v="5"/>
    <x v="0"/>
    <x v="0"/>
    <x v="0"/>
    <x v="6"/>
  </r>
  <r>
    <x v="12"/>
    <x v="273"/>
    <x v="19"/>
    <x v="0"/>
    <n v="69.760000000000005"/>
    <x v="0"/>
    <x v="5"/>
    <x v="0"/>
    <x v="0"/>
    <x v="0"/>
    <x v="6"/>
  </r>
  <r>
    <x v="12"/>
    <x v="274"/>
    <x v="19"/>
    <x v="0"/>
    <n v="69.760000000000005"/>
    <x v="0"/>
    <x v="5"/>
    <x v="0"/>
    <x v="0"/>
    <x v="0"/>
    <x v="6"/>
  </r>
  <r>
    <x v="12"/>
    <x v="175"/>
    <x v="23"/>
    <x v="0"/>
    <n v="104.64"/>
    <x v="0"/>
    <x v="6"/>
    <x v="0"/>
    <x v="0"/>
    <x v="0"/>
    <x v="6"/>
  </r>
  <r>
    <x v="12"/>
    <x v="275"/>
    <x v="26"/>
    <x v="0"/>
    <n v="104.64"/>
    <x v="0"/>
    <x v="5"/>
    <x v="0"/>
    <x v="0"/>
    <x v="0"/>
    <x v="6"/>
  </r>
  <r>
    <x v="12"/>
    <x v="176"/>
    <x v="23"/>
    <x v="0"/>
    <n v="104.64"/>
    <x v="0"/>
    <x v="6"/>
    <x v="0"/>
    <x v="0"/>
    <x v="0"/>
    <x v="6"/>
  </r>
  <r>
    <x v="12"/>
    <x v="165"/>
    <x v="1"/>
    <x v="0"/>
    <n v="8732.06"/>
    <x v="453"/>
    <x v="5"/>
    <x v="0"/>
    <x v="0"/>
    <x v="0"/>
    <x v="6"/>
  </r>
  <r>
    <x v="12"/>
    <x v="165"/>
    <x v="23"/>
    <x v="0"/>
    <n v="244.16"/>
    <x v="0"/>
    <x v="6"/>
    <x v="0"/>
    <x v="0"/>
    <x v="0"/>
    <x v="6"/>
  </r>
  <r>
    <x v="12"/>
    <x v="75"/>
    <x v="1"/>
    <x v="743"/>
    <n v="-92729.91"/>
    <x v="454"/>
    <x v="6"/>
    <x v="0"/>
    <x v="0"/>
    <x v="0"/>
    <x v="6"/>
  </r>
  <r>
    <x v="12"/>
    <x v="263"/>
    <x v="23"/>
    <x v="0"/>
    <n v="104.64"/>
    <x v="0"/>
    <x v="6"/>
    <x v="0"/>
    <x v="0"/>
    <x v="0"/>
    <x v="6"/>
  </r>
  <r>
    <x v="12"/>
    <x v="77"/>
    <x v="18"/>
    <x v="0"/>
    <n v="34.880000000000003"/>
    <x v="0"/>
    <x v="5"/>
    <x v="0"/>
    <x v="0"/>
    <x v="0"/>
    <x v="6"/>
  </r>
  <r>
    <x v="12"/>
    <x v="204"/>
    <x v="19"/>
    <x v="0"/>
    <n v="34.880000000000003"/>
    <x v="0"/>
    <x v="6"/>
    <x v="0"/>
    <x v="0"/>
    <x v="0"/>
    <x v="6"/>
  </r>
  <r>
    <x v="12"/>
    <x v="483"/>
    <x v="26"/>
    <x v="0"/>
    <n v="209.28"/>
    <x v="0"/>
    <x v="5"/>
    <x v="0"/>
    <x v="0"/>
    <x v="0"/>
    <x v="6"/>
  </r>
  <r>
    <x v="12"/>
    <x v="276"/>
    <x v="19"/>
    <x v="0"/>
    <n v="69.760000000000005"/>
    <x v="0"/>
    <x v="6"/>
    <x v="0"/>
    <x v="0"/>
    <x v="0"/>
    <x v="6"/>
  </r>
  <r>
    <x v="12"/>
    <x v="178"/>
    <x v="21"/>
    <x v="0"/>
    <n v="78.48"/>
    <x v="0"/>
    <x v="6"/>
    <x v="0"/>
    <x v="0"/>
    <x v="0"/>
    <x v="6"/>
  </r>
  <r>
    <x v="12"/>
    <x v="484"/>
    <x v="21"/>
    <x v="0"/>
    <n v="209.28"/>
    <x v="0"/>
    <x v="6"/>
    <x v="0"/>
    <x v="0"/>
    <x v="0"/>
    <x v="6"/>
  </r>
  <r>
    <x v="12"/>
    <x v="166"/>
    <x v="1"/>
    <x v="744"/>
    <n v="362077.34"/>
    <x v="22"/>
    <x v="5"/>
    <x v="12"/>
    <x v="60"/>
    <x v="0"/>
    <x v="6"/>
  </r>
  <r>
    <x v="12"/>
    <x v="166"/>
    <x v="1"/>
    <x v="745"/>
    <n v="25477.16"/>
    <x v="455"/>
    <x v="5"/>
    <x v="12"/>
    <x v="1"/>
    <x v="0"/>
    <x v="6"/>
  </r>
  <r>
    <x v="12"/>
    <x v="206"/>
    <x v="25"/>
    <x v="0"/>
    <n v="110.32"/>
    <x v="0"/>
    <x v="6"/>
    <x v="0"/>
    <x v="0"/>
    <x v="0"/>
    <x v="6"/>
  </r>
  <r>
    <x v="12"/>
    <x v="485"/>
    <x v="19"/>
    <x v="0"/>
    <n v="143.72"/>
    <x v="0"/>
    <x v="6"/>
    <x v="0"/>
    <x v="0"/>
    <x v="0"/>
    <x v="6"/>
  </r>
  <r>
    <x v="12"/>
    <x v="486"/>
    <x v="24"/>
    <x v="0"/>
    <n v="45.19"/>
    <x v="9"/>
    <x v="6"/>
    <x v="0"/>
    <x v="0"/>
    <x v="0"/>
    <x v="6"/>
  </r>
  <r>
    <x v="12"/>
    <x v="14"/>
    <x v="1"/>
    <x v="746"/>
    <n v="13104.12"/>
    <x v="22"/>
    <x v="5"/>
    <x v="12"/>
    <x v="60"/>
    <x v="0"/>
    <x v="6"/>
  </r>
  <r>
    <x v="12"/>
    <x v="317"/>
    <x v="1"/>
    <x v="747"/>
    <n v="69.7"/>
    <x v="456"/>
    <x v="6"/>
    <x v="10"/>
    <x v="1"/>
    <x v="0"/>
    <x v="6"/>
  </r>
  <r>
    <x v="14"/>
    <x v="108"/>
    <x v="0"/>
    <x v="0"/>
    <n v="168.08"/>
    <x v="0"/>
    <x v="2"/>
    <x v="0"/>
    <x v="0"/>
    <x v="0"/>
    <x v="4"/>
  </r>
  <r>
    <x v="14"/>
    <x v="236"/>
    <x v="30"/>
    <x v="0"/>
    <n v="153.47999999999999"/>
    <x v="0"/>
    <x v="1"/>
    <x v="0"/>
    <x v="0"/>
    <x v="0"/>
    <x v="4"/>
  </r>
  <r>
    <x v="14"/>
    <x v="284"/>
    <x v="31"/>
    <x v="0"/>
    <n v="191.85"/>
    <x v="0"/>
    <x v="1"/>
    <x v="0"/>
    <x v="0"/>
    <x v="0"/>
    <x v="4"/>
  </r>
  <r>
    <x v="12"/>
    <x v="121"/>
    <x v="25"/>
    <x v="0"/>
    <n v="73.540000000000006"/>
    <x v="0"/>
    <x v="5"/>
    <x v="0"/>
    <x v="0"/>
    <x v="0"/>
    <x v="6"/>
  </r>
  <r>
    <x v="12"/>
    <x v="121"/>
    <x v="19"/>
    <x v="0"/>
    <n v="69.760000000000005"/>
    <x v="0"/>
    <x v="5"/>
    <x v="0"/>
    <x v="0"/>
    <x v="0"/>
    <x v="6"/>
  </r>
  <r>
    <x v="12"/>
    <x v="122"/>
    <x v="19"/>
    <x v="0"/>
    <n v="69.760000000000005"/>
    <x v="0"/>
    <x v="5"/>
    <x v="0"/>
    <x v="0"/>
    <x v="0"/>
    <x v="6"/>
  </r>
  <r>
    <x v="12"/>
    <x v="122"/>
    <x v="26"/>
    <x v="0"/>
    <n v="26.16"/>
    <x v="0"/>
    <x v="5"/>
    <x v="0"/>
    <x v="0"/>
    <x v="0"/>
    <x v="6"/>
  </r>
  <r>
    <x v="12"/>
    <x v="122"/>
    <x v="21"/>
    <x v="0"/>
    <n v="26.16"/>
    <x v="0"/>
    <x v="5"/>
    <x v="0"/>
    <x v="0"/>
    <x v="0"/>
    <x v="6"/>
  </r>
  <r>
    <x v="12"/>
    <x v="248"/>
    <x v="21"/>
    <x v="0"/>
    <n v="78.48"/>
    <x v="0"/>
    <x v="5"/>
    <x v="0"/>
    <x v="0"/>
    <x v="0"/>
    <x v="6"/>
  </r>
  <r>
    <x v="12"/>
    <x v="71"/>
    <x v="20"/>
    <x v="0"/>
    <n v="139.52000000000001"/>
    <x v="0"/>
    <x v="5"/>
    <x v="0"/>
    <x v="0"/>
    <x v="0"/>
    <x v="6"/>
  </r>
  <r>
    <x v="12"/>
    <x v="262"/>
    <x v="23"/>
    <x v="0"/>
    <n v="340.08"/>
    <x v="0"/>
    <x v="5"/>
    <x v="0"/>
    <x v="0"/>
    <x v="0"/>
    <x v="6"/>
  </r>
  <r>
    <x v="12"/>
    <x v="262"/>
    <x v="21"/>
    <x v="0"/>
    <n v="130.80000000000001"/>
    <x v="0"/>
    <x v="5"/>
    <x v="0"/>
    <x v="0"/>
    <x v="0"/>
    <x v="6"/>
  </r>
  <r>
    <x v="12"/>
    <x v="72"/>
    <x v="22"/>
    <x v="0"/>
    <n v="69.760000000000005"/>
    <x v="0"/>
    <x v="5"/>
    <x v="0"/>
    <x v="0"/>
    <x v="0"/>
    <x v="6"/>
  </r>
  <r>
    <x v="12"/>
    <x v="44"/>
    <x v="1"/>
    <x v="748"/>
    <n v="1903.59"/>
    <x v="22"/>
    <x v="5"/>
    <x v="12"/>
    <x v="60"/>
    <x v="0"/>
    <x v="6"/>
  </r>
  <r>
    <x v="12"/>
    <x v="44"/>
    <x v="22"/>
    <x v="0"/>
    <n v="261.60000000000002"/>
    <x v="0"/>
    <x v="5"/>
    <x v="0"/>
    <x v="0"/>
    <x v="0"/>
    <x v="6"/>
  </r>
  <r>
    <x v="12"/>
    <x v="74"/>
    <x v="24"/>
    <x v="0"/>
    <n v="45.19"/>
    <x v="9"/>
    <x v="5"/>
    <x v="0"/>
    <x v="0"/>
    <x v="0"/>
    <x v="6"/>
  </r>
  <r>
    <x v="12"/>
    <x v="74"/>
    <x v="22"/>
    <x v="0"/>
    <n v="69.760000000000005"/>
    <x v="0"/>
    <x v="5"/>
    <x v="0"/>
    <x v="0"/>
    <x v="0"/>
    <x v="6"/>
  </r>
  <r>
    <x v="12"/>
    <x v="274"/>
    <x v="25"/>
    <x v="0"/>
    <n v="73.540000000000006"/>
    <x v="0"/>
    <x v="5"/>
    <x v="0"/>
    <x v="0"/>
    <x v="0"/>
    <x v="6"/>
  </r>
  <r>
    <x v="12"/>
    <x v="175"/>
    <x v="29"/>
    <x v="0"/>
    <n v="109.89"/>
    <x v="0"/>
    <x v="6"/>
    <x v="0"/>
    <x v="0"/>
    <x v="0"/>
    <x v="6"/>
  </r>
  <r>
    <x v="12"/>
    <x v="226"/>
    <x v="24"/>
    <x v="0"/>
    <n v="45.19"/>
    <x v="9"/>
    <x v="5"/>
    <x v="0"/>
    <x v="0"/>
    <x v="0"/>
    <x v="6"/>
  </r>
  <r>
    <x v="12"/>
    <x v="176"/>
    <x v="29"/>
    <x v="0"/>
    <n v="109.89"/>
    <x v="0"/>
    <x v="6"/>
    <x v="0"/>
    <x v="0"/>
    <x v="0"/>
    <x v="6"/>
  </r>
  <r>
    <x v="12"/>
    <x v="75"/>
    <x v="1"/>
    <x v="749"/>
    <n v="64712.63"/>
    <x v="39"/>
    <x v="6"/>
    <x v="12"/>
    <x v="60"/>
    <x v="0"/>
    <x v="6"/>
  </r>
  <r>
    <x v="12"/>
    <x v="75"/>
    <x v="1"/>
    <x v="750"/>
    <n v="28017.279999999999"/>
    <x v="22"/>
    <x v="5"/>
    <x v="12"/>
    <x v="60"/>
    <x v="0"/>
    <x v="6"/>
  </r>
  <r>
    <x v="12"/>
    <x v="75"/>
    <x v="1"/>
    <x v="751"/>
    <n v="-26530.77"/>
    <x v="457"/>
    <x v="5"/>
    <x v="0"/>
    <x v="0"/>
    <x v="0"/>
    <x v="6"/>
  </r>
  <r>
    <x v="12"/>
    <x v="264"/>
    <x v="21"/>
    <x v="0"/>
    <n v="52.32"/>
    <x v="0"/>
    <x v="5"/>
    <x v="0"/>
    <x v="0"/>
    <x v="0"/>
    <x v="6"/>
  </r>
  <r>
    <x v="12"/>
    <x v="284"/>
    <x v="20"/>
    <x v="0"/>
    <n v="143.72"/>
    <x v="0"/>
    <x v="5"/>
    <x v="0"/>
    <x v="0"/>
    <x v="0"/>
    <x v="6"/>
  </r>
  <r>
    <x v="12"/>
    <x v="203"/>
    <x v="20"/>
    <x v="0"/>
    <n v="178.6"/>
    <x v="0"/>
    <x v="6"/>
    <x v="0"/>
    <x v="0"/>
    <x v="0"/>
    <x v="6"/>
  </r>
  <r>
    <x v="12"/>
    <x v="204"/>
    <x v="18"/>
    <x v="0"/>
    <n v="178.6"/>
    <x v="0"/>
    <x v="6"/>
    <x v="0"/>
    <x v="0"/>
    <x v="0"/>
    <x v="6"/>
  </r>
  <r>
    <x v="12"/>
    <x v="286"/>
    <x v="1"/>
    <x v="752"/>
    <n v="64712.63"/>
    <x v="458"/>
    <x v="6"/>
    <x v="12"/>
    <x v="1"/>
    <x v="0"/>
    <x v="6"/>
  </r>
  <r>
    <x v="12"/>
    <x v="265"/>
    <x v="26"/>
    <x v="0"/>
    <n v="287.76"/>
    <x v="0"/>
    <x v="5"/>
    <x v="0"/>
    <x v="0"/>
    <x v="0"/>
    <x v="6"/>
  </r>
  <r>
    <x v="12"/>
    <x v="180"/>
    <x v="1"/>
    <x v="753"/>
    <n v="163034.85"/>
    <x v="22"/>
    <x v="5"/>
    <x v="12"/>
    <x v="60"/>
    <x v="0"/>
    <x v="6"/>
  </r>
  <r>
    <x v="12"/>
    <x v="487"/>
    <x v="24"/>
    <x v="0"/>
    <n v="45.19"/>
    <x v="9"/>
    <x v="6"/>
    <x v="0"/>
    <x v="0"/>
    <x v="0"/>
    <x v="6"/>
  </r>
  <r>
    <x v="12"/>
    <x v="56"/>
    <x v="19"/>
    <x v="0"/>
    <n v="71.86"/>
    <x v="0"/>
    <x v="6"/>
    <x v="0"/>
    <x v="0"/>
    <x v="0"/>
    <x v="6"/>
  </r>
  <r>
    <x v="12"/>
    <x v="208"/>
    <x v="1"/>
    <x v="754"/>
    <n v="56184.71"/>
    <x v="22"/>
    <x v="5"/>
    <x v="12"/>
    <x v="60"/>
    <x v="0"/>
    <x v="6"/>
  </r>
  <r>
    <x v="12"/>
    <x v="183"/>
    <x v="1"/>
    <x v="755"/>
    <n v="84.06"/>
    <x v="22"/>
    <x v="5"/>
    <x v="12"/>
    <x v="60"/>
    <x v="0"/>
    <x v="6"/>
  </r>
  <r>
    <x v="12"/>
    <x v="185"/>
    <x v="1"/>
    <x v="756"/>
    <n v="21512.7"/>
    <x v="22"/>
    <x v="5"/>
    <x v="12"/>
    <x v="60"/>
    <x v="0"/>
    <x v="6"/>
  </r>
  <r>
    <x v="12"/>
    <x v="246"/>
    <x v="1"/>
    <x v="757"/>
    <n v="1180.5899999999999"/>
    <x v="22"/>
    <x v="5"/>
    <x v="12"/>
    <x v="60"/>
    <x v="0"/>
    <x v="6"/>
  </r>
  <r>
    <x v="12"/>
    <x v="16"/>
    <x v="1"/>
    <x v="284"/>
    <n v="-239.07"/>
    <x v="163"/>
    <x v="6"/>
    <x v="0"/>
    <x v="0"/>
    <x v="0"/>
    <x v="6"/>
  </r>
  <r>
    <x v="12"/>
    <x v="90"/>
    <x v="1"/>
    <x v="285"/>
    <n v="92.97"/>
    <x v="267"/>
    <x v="6"/>
    <x v="6"/>
    <x v="1"/>
    <x v="0"/>
    <x v="6"/>
  </r>
  <r>
    <x v="14"/>
    <x v="236"/>
    <x v="32"/>
    <x v="0"/>
    <n v="160.44"/>
    <x v="0"/>
    <x v="1"/>
    <x v="0"/>
    <x v="0"/>
    <x v="0"/>
    <x v="4"/>
  </r>
  <r>
    <x v="14"/>
    <x v="264"/>
    <x v="30"/>
    <x v="0"/>
    <n v="306.95999999999998"/>
    <x v="0"/>
    <x v="1"/>
    <x v="0"/>
    <x v="0"/>
    <x v="0"/>
    <x v="4"/>
  </r>
  <r>
    <x v="14"/>
    <x v="77"/>
    <x v="30"/>
    <x v="0"/>
    <n v="153.47999999999999"/>
    <x v="0"/>
    <x v="1"/>
    <x v="0"/>
    <x v="0"/>
    <x v="0"/>
    <x v="4"/>
  </r>
  <r>
    <x v="14"/>
    <x v="88"/>
    <x v="1"/>
    <x v="66"/>
    <n v="743.75"/>
    <x v="13"/>
    <x v="2"/>
    <x v="8"/>
    <x v="3"/>
    <x v="0"/>
    <x v="4"/>
  </r>
  <r>
    <x v="14"/>
    <x v="488"/>
    <x v="1"/>
    <x v="758"/>
    <n v="3012.2"/>
    <x v="459"/>
    <x v="11"/>
    <x v="15"/>
    <x v="70"/>
    <x v="0"/>
    <x v="4"/>
  </r>
  <r>
    <x v="14"/>
    <x v="488"/>
    <x v="1"/>
    <x v="759"/>
    <n v="1862.52"/>
    <x v="460"/>
    <x v="11"/>
    <x v="15"/>
    <x v="70"/>
    <x v="0"/>
    <x v="4"/>
  </r>
  <r>
    <x v="14"/>
    <x v="488"/>
    <x v="1"/>
    <x v="759"/>
    <n v="14302.8"/>
    <x v="461"/>
    <x v="11"/>
    <x v="15"/>
    <x v="70"/>
    <x v="0"/>
    <x v="4"/>
  </r>
  <r>
    <x v="14"/>
    <x v="351"/>
    <x v="5"/>
    <x v="0"/>
    <n v="77.319999999999993"/>
    <x v="9"/>
    <x v="12"/>
    <x v="0"/>
    <x v="0"/>
    <x v="0"/>
    <x v="4"/>
  </r>
  <r>
    <x v="14"/>
    <x v="83"/>
    <x v="1"/>
    <x v="57"/>
    <n v="11755.72"/>
    <x v="462"/>
    <x v="1"/>
    <x v="7"/>
    <x v="2"/>
    <x v="0"/>
    <x v="4"/>
  </r>
  <r>
    <x v="14"/>
    <x v="352"/>
    <x v="5"/>
    <x v="0"/>
    <n v="38.659999999999997"/>
    <x v="9"/>
    <x v="1"/>
    <x v="0"/>
    <x v="0"/>
    <x v="0"/>
    <x v="4"/>
  </r>
  <r>
    <x v="14"/>
    <x v="330"/>
    <x v="5"/>
    <x v="0"/>
    <n v="38.659999999999997"/>
    <x v="9"/>
    <x v="1"/>
    <x v="0"/>
    <x v="0"/>
    <x v="0"/>
    <x v="4"/>
  </r>
  <r>
    <x v="14"/>
    <x v="331"/>
    <x v="1"/>
    <x v="760"/>
    <n v="4973.49"/>
    <x v="463"/>
    <x v="1"/>
    <x v="15"/>
    <x v="71"/>
    <x v="0"/>
    <x v="4"/>
  </r>
  <r>
    <x v="14"/>
    <x v="317"/>
    <x v="33"/>
    <x v="0"/>
    <n v="25"/>
    <x v="0"/>
    <x v="12"/>
    <x v="0"/>
    <x v="0"/>
    <x v="0"/>
    <x v="4"/>
  </r>
  <r>
    <x v="14"/>
    <x v="318"/>
    <x v="33"/>
    <x v="0"/>
    <n v="25"/>
    <x v="0"/>
    <x v="12"/>
    <x v="0"/>
    <x v="0"/>
    <x v="0"/>
    <x v="4"/>
  </r>
  <r>
    <x v="14"/>
    <x v="353"/>
    <x v="5"/>
    <x v="0"/>
    <n v="38.659999999999997"/>
    <x v="9"/>
    <x v="1"/>
    <x v="0"/>
    <x v="0"/>
    <x v="0"/>
    <x v="4"/>
  </r>
  <r>
    <x v="14"/>
    <x v="342"/>
    <x v="5"/>
    <x v="0"/>
    <n v="38.659999999999997"/>
    <x v="9"/>
    <x v="1"/>
    <x v="0"/>
    <x v="0"/>
    <x v="0"/>
    <x v="4"/>
  </r>
  <r>
    <x v="14"/>
    <x v="334"/>
    <x v="33"/>
    <x v="0"/>
    <n v="25"/>
    <x v="0"/>
    <x v="1"/>
    <x v="0"/>
    <x v="0"/>
    <x v="0"/>
    <x v="4"/>
  </r>
  <r>
    <x v="9"/>
    <x v="489"/>
    <x v="6"/>
    <x v="0"/>
    <n v="87.16"/>
    <x v="9"/>
    <x v="2"/>
    <x v="0"/>
    <x v="0"/>
    <x v="0"/>
    <x v="4"/>
  </r>
  <r>
    <x v="9"/>
    <x v="86"/>
    <x v="1"/>
    <x v="476"/>
    <n v="95.4"/>
    <x v="464"/>
    <x v="7"/>
    <x v="15"/>
    <x v="44"/>
    <x v="0"/>
    <x v="4"/>
  </r>
  <r>
    <x v="9"/>
    <x v="393"/>
    <x v="6"/>
    <x v="0"/>
    <n v="87.16"/>
    <x v="9"/>
    <x v="2"/>
    <x v="0"/>
    <x v="0"/>
    <x v="0"/>
    <x v="4"/>
  </r>
  <r>
    <x v="9"/>
    <x v="105"/>
    <x v="1"/>
    <x v="477"/>
    <n v="126"/>
    <x v="465"/>
    <x v="7"/>
    <x v="15"/>
    <x v="45"/>
    <x v="0"/>
    <x v="4"/>
  </r>
  <r>
    <x v="9"/>
    <x v="92"/>
    <x v="10"/>
    <x v="0"/>
    <n v="60.15"/>
    <x v="9"/>
    <x v="2"/>
    <x v="0"/>
    <x v="0"/>
    <x v="0"/>
    <x v="4"/>
  </r>
  <r>
    <x v="9"/>
    <x v="111"/>
    <x v="1"/>
    <x v="761"/>
    <n v="915.6"/>
    <x v="218"/>
    <x v="9"/>
    <x v="15"/>
    <x v="23"/>
    <x v="0"/>
    <x v="4"/>
  </r>
  <r>
    <x v="9"/>
    <x v="163"/>
    <x v="10"/>
    <x v="0"/>
    <n v="60.15"/>
    <x v="9"/>
    <x v="2"/>
    <x v="0"/>
    <x v="0"/>
    <x v="0"/>
    <x v="4"/>
  </r>
  <r>
    <x v="9"/>
    <x v="127"/>
    <x v="10"/>
    <x v="0"/>
    <n v="60.15"/>
    <x v="9"/>
    <x v="2"/>
    <x v="0"/>
    <x v="0"/>
    <x v="0"/>
    <x v="4"/>
  </r>
  <r>
    <x v="9"/>
    <x v="93"/>
    <x v="1"/>
    <x v="762"/>
    <n v="398.25"/>
    <x v="288"/>
    <x v="9"/>
    <x v="31"/>
    <x v="26"/>
    <x v="0"/>
    <x v="4"/>
  </r>
  <r>
    <x v="9"/>
    <x v="112"/>
    <x v="1"/>
    <x v="763"/>
    <n v="6687.45"/>
    <x v="288"/>
    <x v="9"/>
    <x v="31"/>
    <x v="26"/>
    <x v="0"/>
    <x v="4"/>
  </r>
  <r>
    <x v="9"/>
    <x v="112"/>
    <x v="1"/>
    <x v="764"/>
    <n v="1715"/>
    <x v="288"/>
    <x v="9"/>
    <x v="31"/>
    <x v="26"/>
    <x v="0"/>
    <x v="4"/>
  </r>
  <r>
    <x v="9"/>
    <x v="112"/>
    <x v="1"/>
    <x v="765"/>
    <n v="1249.5"/>
    <x v="288"/>
    <x v="9"/>
    <x v="31"/>
    <x v="26"/>
    <x v="0"/>
    <x v="4"/>
  </r>
  <r>
    <x v="9"/>
    <x v="470"/>
    <x v="6"/>
    <x v="0"/>
    <n v="43.58"/>
    <x v="9"/>
    <x v="9"/>
    <x v="0"/>
    <x v="0"/>
    <x v="0"/>
    <x v="4"/>
  </r>
  <r>
    <x v="9"/>
    <x v="10"/>
    <x v="1"/>
    <x v="766"/>
    <n v="223.56"/>
    <x v="218"/>
    <x v="9"/>
    <x v="15"/>
    <x v="23"/>
    <x v="0"/>
    <x v="4"/>
  </r>
  <r>
    <x v="9"/>
    <x v="10"/>
    <x v="1"/>
    <x v="767"/>
    <n v="5745.2"/>
    <x v="407"/>
    <x v="7"/>
    <x v="32"/>
    <x v="27"/>
    <x v="0"/>
    <x v="4"/>
  </r>
  <r>
    <x v="9"/>
    <x v="10"/>
    <x v="1"/>
    <x v="768"/>
    <n v="2298.08"/>
    <x v="407"/>
    <x v="7"/>
    <x v="32"/>
    <x v="27"/>
    <x v="0"/>
    <x v="4"/>
  </r>
  <r>
    <x v="9"/>
    <x v="10"/>
    <x v="1"/>
    <x v="769"/>
    <n v="574.52"/>
    <x v="408"/>
    <x v="7"/>
    <x v="32"/>
    <x v="27"/>
    <x v="0"/>
    <x v="4"/>
  </r>
  <r>
    <x v="9"/>
    <x v="10"/>
    <x v="1"/>
    <x v="770"/>
    <n v="6318.72"/>
    <x v="387"/>
    <x v="9"/>
    <x v="32"/>
    <x v="27"/>
    <x v="0"/>
    <x v="4"/>
  </r>
  <r>
    <x v="9"/>
    <x v="10"/>
    <x v="1"/>
    <x v="771"/>
    <n v="4308.8999999999996"/>
    <x v="387"/>
    <x v="9"/>
    <x v="32"/>
    <x v="27"/>
    <x v="0"/>
    <x v="4"/>
  </r>
  <r>
    <x v="9"/>
    <x v="10"/>
    <x v="1"/>
    <x v="772"/>
    <n v="2743.44"/>
    <x v="388"/>
    <x v="9"/>
    <x v="31"/>
    <x v="26"/>
    <x v="0"/>
    <x v="4"/>
  </r>
  <r>
    <x v="9"/>
    <x v="490"/>
    <x v="10"/>
    <x v="0"/>
    <n v="60.15"/>
    <x v="9"/>
    <x v="9"/>
    <x v="0"/>
    <x v="0"/>
    <x v="0"/>
    <x v="4"/>
  </r>
  <r>
    <x v="9"/>
    <x v="490"/>
    <x v="6"/>
    <x v="0"/>
    <n v="43.58"/>
    <x v="9"/>
    <x v="9"/>
    <x v="0"/>
    <x v="0"/>
    <x v="0"/>
    <x v="4"/>
  </r>
  <r>
    <x v="9"/>
    <x v="491"/>
    <x v="6"/>
    <x v="0"/>
    <n v="87.16"/>
    <x v="9"/>
    <x v="2"/>
    <x v="0"/>
    <x v="0"/>
    <x v="0"/>
    <x v="4"/>
  </r>
  <r>
    <x v="9"/>
    <x v="256"/>
    <x v="6"/>
    <x v="0"/>
    <n v="87.16"/>
    <x v="9"/>
    <x v="2"/>
    <x v="0"/>
    <x v="0"/>
    <x v="0"/>
    <x v="4"/>
  </r>
  <r>
    <x v="9"/>
    <x v="471"/>
    <x v="6"/>
    <x v="0"/>
    <n v="87.16"/>
    <x v="9"/>
    <x v="9"/>
    <x v="0"/>
    <x v="0"/>
    <x v="0"/>
    <x v="4"/>
  </r>
  <r>
    <x v="10"/>
    <x v="129"/>
    <x v="1"/>
    <x v="157"/>
    <n v="-118.17"/>
    <x v="75"/>
    <x v="10"/>
    <x v="0"/>
    <x v="0"/>
    <x v="0"/>
    <x v="4"/>
  </r>
  <r>
    <x v="10"/>
    <x v="159"/>
    <x v="1"/>
    <x v="158"/>
    <n v="523.30999999999995"/>
    <x v="127"/>
    <x v="10"/>
    <x v="6"/>
    <x v="1"/>
    <x v="0"/>
    <x v="4"/>
  </r>
  <r>
    <x v="10"/>
    <x v="23"/>
    <x v="1"/>
    <x v="19"/>
    <n v="962.5"/>
    <x v="18"/>
    <x v="10"/>
    <x v="8"/>
    <x v="5"/>
    <x v="0"/>
    <x v="4"/>
  </r>
  <r>
    <x v="10"/>
    <x v="81"/>
    <x v="1"/>
    <x v="773"/>
    <n v="6367.99"/>
    <x v="391"/>
    <x v="10"/>
    <x v="28"/>
    <x v="46"/>
    <x v="0"/>
    <x v="4"/>
  </r>
  <r>
    <x v="10"/>
    <x v="64"/>
    <x v="5"/>
    <x v="0"/>
    <n v="57.7"/>
    <x v="9"/>
    <x v="10"/>
    <x v="0"/>
    <x v="0"/>
    <x v="0"/>
    <x v="4"/>
  </r>
  <r>
    <x v="10"/>
    <x v="165"/>
    <x v="1"/>
    <x v="774"/>
    <n v="1093.75"/>
    <x v="18"/>
    <x v="10"/>
    <x v="8"/>
    <x v="5"/>
    <x v="0"/>
    <x v="4"/>
  </r>
  <r>
    <x v="10"/>
    <x v="165"/>
    <x v="1"/>
    <x v="775"/>
    <n v="8861.1299999999992"/>
    <x v="392"/>
    <x v="10"/>
    <x v="28"/>
    <x v="47"/>
    <x v="0"/>
    <x v="4"/>
  </r>
  <r>
    <x v="10"/>
    <x v="56"/>
    <x v="1"/>
    <x v="37"/>
    <n v="1531.25"/>
    <x v="18"/>
    <x v="10"/>
    <x v="8"/>
    <x v="5"/>
    <x v="0"/>
    <x v="4"/>
  </r>
  <r>
    <x v="10"/>
    <x v="14"/>
    <x v="1"/>
    <x v="161"/>
    <n v="1837.5"/>
    <x v="18"/>
    <x v="10"/>
    <x v="8"/>
    <x v="5"/>
    <x v="0"/>
    <x v="4"/>
  </r>
  <r>
    <x v="10"/>
    <x v="213"/>
    <x v="1"/>
    <x v="321"/>
    <n v="350"/>
    <x v="13"/>
    <x v="10"/>
    <x v="8"/>
    <x v="3"/>
    <x v="0"/>
    <x v="4"/>
  </r>
  <r>
    <x v="10"/>
    <x v="16"/>
    <x v="1"/>
    <x v="14"/>
    <n v="236.93"/>
    <x v="13"/>
    <x v="10"/>
    <x v="8"/>
    <x v="3"/>
    <x v="0"/>
    <x v="4"/>
  </r>
  <r>
    <x v="10"/>
    <x v="94"/>
    <x v="1"/>
    <x v="776"/>
    <n v="23027.3"/>
    <x v="424"/>
    <x v="10"/>
    <x v="43"/>
    <x v="54"/>
    <x v="0"/>
    <x v="4"/>
  </r>
  <r>
    <x v="10"/>
    <x v="369"/>
    <x v="5"/>
    <x v="0"/>
    <n v="38.659999999999997"/>
    <x v="9"/>
    <x v="10"/>
    <x v="0"/>
    <x v="0"/>
    <x v="0"/>
    <x v="4"/>
  </r>
  <r>
    <x v="10"/>
    <x v="469"/>
    <x v="1"/>
    <x v="777"/>
    <n v="23027.3"/>
    <x v="424"/>
    <x v="10"/>
    <x v="43"/>
    <x v="54"/>
    <x v="0"/>
    <x v="4"/>
  </r>
  <r>
    <x v="11"/>
    <x v="492"/>
    <x v="17"/>
    <x v="0"/>
    <n v="182.69"/>
    <x v="52"/>
    <x v="3"/>
    <x v="0"/>
    <x v="0"/>
    <x v="0"/>
    <x v="5"/>
  </r>
  <r>
    <x v="11"/>
    <x v="493"/>
    <x v="17"/>
    <x v="0"/>
    <n v="182.69"/>
    <x v="9"/>
    <x v="3"/>
    <x v="0"/>
    <x v="0"/>
    <x v="0"/>
    <x v="5"/>
  </r>
  <r>
    <x v="11"/>
    <x v="494"/>
    <x v="17"/>
    <x v="0"/>
    <n v="91.35"/>
    <x v="9"/>
    <x v="3"/>
    <x v="0"/>
    <x v="0"/>
    <x v="0"/>
    <x v="5"/>
  </r>
  <r>
    <x v="11"/>
    <x v="495"/>
    <x v="17"/>
    <x v="0"/>
    <n v="45.67"/>
    <x v="9"/>
    <x v="3"/>
    <x v="0"/>
    <x v="0"/>
    <x v="0"/>
    <x v="5"/>
  </r>
  <r>
    <x v="11"/>
    <x v="496"/>
    <x v="17"/>
    <x v="0"/>
    <n v="91.35"/>
    <x v="9"/>
    <x v="3"/>
    <x v="0"/>
    <x v="0"/>
    <x v="0"/>
    <x v="5"/>
  </r>
  <r>
    <x v="11"/>
    <x v="497"/>
    <x v="17"/>
    <x v="0"/>
    <n v="91.35"/>
    <x v="9"/>
    <x v="3"/>
    <x v="0"/>
    <x v="0"/>
    <x v="0"/>
    <x v="5"/>
  </r>
  <r>
    <x v="11"/>
    <x v="52"/>
    <x v="17"/>
    <x v="0"/>
    <n v="182.69"/>
    <x v="9"/>
    <x v="3"/>
    <x v="0"/>
    <x v="0"/>
    <x v="0"/>
    <x v="5"/>
  </r>
  <r>
    <x v="11"/>
    <x v="498"/>
    <x v="17"/>
    <x v="0"/>
    <n v="228.37"/>
    <x v="9"/>
    <x v="3"/>
    <x v="0"/>
    <x v="0"/>
    <x v="0"/>
    <x v="5"/>
  </r>
  <r>
    <x v="11"/>
    <x v="499"/>
    <x v="17"/>
    <x v="0"/>
    <n v="45.67"/>
    <x v="9"/>
    <x v="3"/>
    <x v="0"/>
    <x v="0"/>
    <x v="0"/>
    <x v="5"/>
  </r>
  <r>
    <x v="11"/>
    <x v="500"/>
    <x v="17"/>
    <x v="0"/>
    <n v="47.6"/>
    <x v="9"/>
    <x v="3"/>
    <x v="0"/>
    <x v="0"/>
    <x v="0"/>
    <x v="5"/>
  </r>
  <r>
    <x v="11"/>
    <x v="501"/>
    <x v="17"/>
    <x v="0"/>
    <n v="95.2"/>
    <x v="9"/>
    <x v="3"/>
    <x v="0"/>
    <x v="0"/>
    <x v="0"/>
    <x v="5"/>
  </r>
  <r>
    <x v="11"/>
    <x v="502"/>
    <x v="17"/>
    <x v="0"/>
    <n v="47.6"/>
    <x v="9"/>
    <x v="3"/>
    <x v="0"/>
    <x v="0"/>
    <x v="0"/>
    <x v="5"/>
  </r>
  <r>
    <x v="11"/>
    <x v="503"/>
    <x v="17"/>
    <x v="0"/>
    <n v="47.6"/>
    <x v="9"/>
    <x v="3"/>
    <x v="0"/>
    <x v="0"/>
    <x v="0"/>
    <x v="5"/>
  </r>
  <r>
    <x v="11"/>
    <x v="504"/>
    <x v="17"/>
    <x v="0"/>
    <n v="47.6"/>
    <x v="9"/>
    <x v="3"/>
    <x v="0"/>
    <x v="0"/>
    <x v="0"/>
    <x v="5"/>
  </r>
  <r>
    <x v="11"/>
    <x v="505"/>
    <x v="17"/>
    <x v="0"/>
    <n v="47.6"/>
    <x v="9"/>
    <x v="3"/>
    <x v="0"/>
    <x v="0"/>
    <x v="0"/>
    <x v="5"/>
  </r>
  <r>
    <x v="11"/>
    <x v="506"/>
    <x v="17"/>
    <x v="0"/>
    <n v="95.2"/>
    <x v="9"/>
    <x v="3"/>
    <x v="0"/>
    <x v="0"/>
    <x v="0"/>
    <x v="5"/>
  </r>
  <r>
    <x v="11"/>
    <x v="167"/>
    <x v="1"/>
    <x v="0"/>
    <n v="925.1"/>
    <x v="428"/>
    <x v="3"/>
    <x v="0"/>
    <x v="0"/>
    <x v="0"/>
    <x v="5"/>
  </r>
  <r>
    <x v="11"/>
    <x v="373"/>
    <x v="17"/>
    <x v="0"/>
    <n v="95.2"/>
    <x v="9"/>
    <x v="3"/>
    <x v="0"/>
    <x v="0"/>
    <x v="0"/>
    <x v="5"/>
  </r>
  <r>
    <x v="11"/>
    <x v="507"/>
    <x v="17"/>
    <x v="0"/>
    <n v="95.2"/>
    <x v="9"/>
    <x v="3"/>
    <x v="0"/>
    <x v="0"/>
    <x v="0"/>
    <x v="5"/>
  </r>
  <r>
    <x v="11"/>
    <x v="27"/>
    <x v="17"/>
    <x v="0"/>
    <n v="47.6"/>
    <x v="9"/>
    <x v="3"/>
    <x v="0"/>
    <x v="0"/>
    <x v="0"/>
    <x v="5"/>
  </r>
  <r>
    <x v="11"/>
    <x v="28"/>
    <x v="17"/>
    <x v="0"/>
    <n v="142.80000000000001"/>
    <x v="9"/>
    <x v="3"/>
    <x v="0"/>
    <x v="0"/>
    <x v="0"/>
    <x v="5"/>
  </r>
  <r>
    <x v="11"/>
    <x v="62"/>
    <x v="1"/>
    <x v="0"/>
    <n v="889.53"/>
    <x v="428"/>
    <x v="3"/>
    <x v="0"/>
    <x v="0"/>
    <x v="0"/>
    <x v="5"/>
  </r>
  <r>
    <x v="11"/>
    <x v="117"/>
    <x v="17"/>
    <x v="0"/>
    <n v="95.2"/>
    <x v="9"/>
    <x v="3"/>
    <x v="0"/>
    <x v="0"/>
    <x v="0"/>
    <x v="5"/>
  </r>
  <r>
    <x v="11"/>
    <x v="36"/>
    <x v="17"/>
    <x v="0"/>
    <n v="95.2"/>
    <x v="9"/>
    <x v="3"/>
    <x v="0"/>
    <x v="0"/>
    <x v="0"/>
    <x v="5"/>
  </r>
  <r>
    <x v="11"/>
    <x v="272"/>
    <x v="17"/>
    <x v="0"/>
    <n v="95.2"/>
    <x v="9"/>
    <x v="3"/>
    <x v="0"/>
    <x v="0"/>
    <x v="0"/>
    <x v="5"/>
  </r>
  <r>
    <x v="11"/>
    <x v="120"/>
    <x v="17"/>
    <x v="0"/>
    <n v="95.2"/>
    <x v="9"/>
    <x v="3"/>
    <x v="0"/>
    <x v="0"/>
    <x v="0"/>
    <x v="5"/>
  </r>
  <r>
    <x v="11"/>
    <x v="69"/>
    <x v="1"/>
    <x v="0"/>
    <n v="604.88"/>
    <x v="428"/>
    <x v="3"/>
    <x v="0"/>
    <x v="0"/>
    <x v="0"/>
    <x v="5"/>
  </r>
  <r>
    <x v="11"/>
    <x v="275"/>
    <x v="17"/>
    <x v="0"/>
    <n v="95.2"/>
    <x v="9"/>
    <x v="3"/>
    <x v="0"/>
    <x v="0"/>
    <x v="0"/>
    <x v="5"/>
  </r>
  <r>
    <x v="11"/>
    <x v="264"/>
    <x v="1"/>
    <x v="678"/>
    <n v="1421.2"/>
    <x v="447"/>
    <x v="3"/>
    <x v="48"/>
    <x v="62"/>
    <x v="0"/>
    <x v="5"/>
  </r>
  <r>
    <x v="11"/>
    <x v="277"/>
    <x v="17"/>
    <x v="0"/>
    <n v="47.6"/>
    <x v="9"/>
    <x v="3"/>
    <x v="0"/>
    <x v="0"/>
    <x v="0"/>
    <x v="5"/>
  </r>
  <r>
    <x v="11"/>
    <x v="166"/>
    <x v="1"/>
    <x v="0"/>
    <n v="393.38"/>
    <x v="428"/>
    <x v="3"/>
    <x v="0"/>
    <x v="0"/>
    <x v="0"/>
    <x v="5"/>
  </r>
  <r>
    <x v="11"/>
    <x v="54"/>
    <x v="1"/>
    <x v="0"/>
    <n v="35.76"/>
    <x v="428"/>
    <x v="3"/>
    <x v="0"/>
    <x v="0"/>
    <x v="0"/>
    <x v="5"/>
  </r>
  <r>
    <x v="11"/>
    <x v="290"/>
    <x v="17"/>
    <x v="0"/>
    <n v="47.6"/>
    <x v="9"/>
    <x v="3"/>
    <x v="0"/>
    <x v="0"/>
    <x v="0"/>
    <x v="5"/>
  </r>
  <r>
    <x v="11"/>
    <x v="83"/>
    <x v="1"/>
    <x v="0"/>
    <n v="37.590000000000003"/>
    <x v="428"/>
    <x v="3"/>
    <x v="0"/>
    <x v="0"/>
    <x v="0"/>
    <x v="5"/>
  </r>
  <r>
    <x v="11"/>
    <x v="142"/>
    <x v="1"/>
    <x v="0"/>
    <n v="37.590000000000003"/>
    <x v="428"/>
    <x v="3"/>
    <x v="0"/>
    <x v="0"/>
    <x v="0"/>
    <x v="5"/>
  </r>
  <r>
    <x v="11"/>
    <x v="101"/>
    <x v="1"/>
    <x v="778"/>
    <n v="100000"/>
    <x v="442"/>
    <x v="3"/>
    <x v="51"/>
    <x v="65"/>
    <x v="0"/>
    <x v="5"/>
  </r>
  <r>
    <x v="11"/>
    <x v="508"/>
    <x v="1"/>
    <x v="779"/>
    <n v="40000"/>
    <x v="442"/>
    <x v="3"/>
    <x v="51"/>
    <x v="65"/>
    <x v="0"/>
    <x v="5"/>
  </r>
  <r>
    <x v="11"/>
    <x v="423"/>
    <x v="17"/>
    <x v="0"/>
    <n v="49.03"/>
    <x v="9"/>
    <x v="3"/>
    <x v="0"/>
    <x v="0"/>
    <x v="0"/>
    <x v="5"/>
  </r>
  <r>
    <x v="13"/>
    <x v="509"/>
    <x v="17"/>
    <x v="0"/>
    <n v="91.35"/>
    <x v="52"/>
    <x v="3"/>
    <x v="0"/>
    <x v="0"/>
    <x v="0"/>
    <x v="7"/>
  </r>
  <r>
    <x v="13"/>
    <x v="80"/>
    <x v="1"/>
    <x v="780"/>
    <n v="1336.41"/>
    <x v="433"/>
    <x v="3"/>
    <x v="44"/>
    <x v="61"/>
    <x v="0"/>
    <x v="7"/>
  </r>
  <r>
    <x v="13"/>
    <x v="363"/>
    <x v="1"/>
    <x v="781"/>
    <n v="26000"/>
    <x v="430"/>
    <x v="3"/>
    <x v="46"/>
    <x v="69"/>
    <x v="0"/>
    <x v="7"/>
  </r>
  <r>
    <x v="12"/>
    <x v="26"/>
    <x v="1"/>
    <x v="782"/>
    <n v="80850"/>
    <x v="250"/>
    <x v="8"/>
    <x v="12"/>
    <x v="60"/>
    <x v="0"/>
    <x v="6"/>
  </r>
  <r>
    <x v="12"/>
    <x v="138"/>
    <x v="1"/>
    <x v="783"/>
    <n v="11495.09"/>
    <x v="22"/>
    <x v="5"/>
    <x v="12"/>
    <x v="60"/>
    <x v="0"/>
    <x v="6"/>
  </r>
  <r>
    <x v="12"/>
    <x v="37"/>
    <x v="19"/>
    <x v="0"/>
    <n v="143.72"/>
    <x v="0"/>
    <x v="5"/>
    <x v="0"/>
    <x v="0"/>
    <x v="0"/>
    <x v="6"/>
  </r>
  <r>
    <x v="12"/>
    <x v="118"/>
    <x v="18"/>
    <x v="0"/>
    <n v="34.880000000000003"/>
    <x v="0"/>
    <x v="6"/>
    <x v="0"/>
    <x v="0"/>
    <x v="0"/>
    <x v="6"/>
  </r>
  <r>
    <x v="12"/>
    <x v="65"/>
    <x v="24"/>
    <x v="0"/>
    <n v="90.38"/>
    <x v="9"/>
    <x v="6"/>
    <x v="0"/>
    <x v="0"/>
    <x v="0"/>
    <x v="6"/>
  </r>
  <r>
    <x v="12"/>
    <x v="155"/>
    <x v="20"/>
    <x v="0"/>
    <n v="34.880000000000003"/>
    <x v="0"/>
    <x v="6"/>
    <x v="0"/>
    <x v="0"/>
    <x v="0"/>
    <x v="6"/>
  </r>
  <r>
    <x v="12"/>
    <x v="155"/>
    <x v="22"/>
    <x v="0"/>
    <n v="148.24"/>
    <x v="0"/>
    <x v="6"/>
    <x v="0"/>
    <x v="0"/>
    <x v="0"/>
    <x v="6"/>
  </r>
  <r>
    <x v="12"/>
    <x v="119"/>
    <x v="18"/>
    <x v="0"/>
    <n v="34.880000000000003"/>
    <x v="0"/>
    <x v="6"/>
    <x v="0"/>
    <x v="0"/>
    <x v="0"/>
    <x v="6"/>
  </r>
  <r>
    <x v="12"/>
    <x v="259"/>
    <x v="29"/>
    <x v="0"/>
    <n v="109.89"/>
    <x v="0"/>
    <x v="6"/>
    <x v="0"/>
    <x v="0"/>
    <x v="0"/>
    <x v="6"/>
  </r>
  <r>
    <x v="12"/>
    <x v="66"/>
    <x v="25"/>
    <x v="0"/>
    <n v="395.3"/>
    <x v="0"/>
    <x v="6"/>
    <x v="0"/>
    <x v="0"/>
    <x v="0"/>
    <x v="6"/>
  </r>
  <r>
    <x v="12"/>
    <x v="66"/>
    <x v="24"/>
    <x v="0"/>
    <n v="45.19"/>
    <x v="9"/>
    <x v="5"/>
    <x v="0"/>
    <x v="0"/>
    <x v="0"/>
    <x v="6"/>
  </r>
  <r>
    <x v="12"/>
    <x v="66"/>
    <x v="22"/>
    <x v="0"/>
    <n v="174.4"/>
    <x v="0"/>
    <x v="6"/>
    <x v="0"/>
    <x v="0"/>
    <x v="0"/>
    <x v="6"/>
  </r>
  <r>
    <x v="12"/>
    <x v="260"/>
    <x v="1"/>
    <x v="784"/>
    <n v="625.91999999999996"/>
    <x v="22"/>
    <x v="5"/>
    <x v="12"/>
    <x v="60"/>
    <x v="0"/>
    <x v="6"/>
  </r>
  <r>
    <x v="12"/>
    <x v="260"/>
    <x v="18"/>
    <x v="0"/>
    <n v="69.760000000000005"/>
    <x v="0"/>
    <x v="6"/>
    <x v="0"/>
    <x v="0"/>
    <x v="0"/>
    <x v="6"/>
  </r>
  <r>
    <x v="12"/>
    <x v="68"/>
    <x v="25"/>
    <x v="0"/>
    <n v="294.17"/>
    <x v="0"/>
    <x v="6"/>
    <x v="0"/>
    <x v="0"/>
    <x v="0"/>
    <x v="6"/>
  </r>
  <r>
    <x v="12"/>
    <x v="68"/>
    <x v="21"/>
    <x v="0"/>
    <n v="104.64"/>
    <x v="0"/>
    <x v="6"/>
    <x v="0"/>
    <x v="0"/>
    <x v="0"/>
    <x v="6"/>
  </r>
  <r>
    <x v="12"/>
    <x v="271"/>
    <x v="24"/>
    <x v="0"/>
    <n v="45.19"/>
    <x v="9"/>
    <x v="5"/>
    <x v="0"/>
    <x v="0"/>
    <x v="0"/>
    <x v="6"/>
  </r>
  <r>
    <x v="12"/>
    <x v="156"/>
    <x v="19"/>
    <x v="0"/>
    <n v="34.880000000000003"/>
    <x v="0"/>
    <x v="5"/>
    <x v="0"/>
    <x v="0"/>
    <x v="0"/>
    <x v="6"/>
  </r>
  <r>
    <x v="12"/>
    <x v="272"/>
    <x v="21"/>
    <x v="0"/>
    <n v="26.16"/>
    <x v="0"/>
    <x v="5"/>
    <x v="0"/>
    <x v="0"/>
    <x v="0"/>
    <x v="6"/>
  </r>
  <r>
    <x v="12"/>
    <x v="40"/>
    <x v="25"/>
    <x v="0"/>
    <n v="284.98"/>
    <x v="0"/>
    <x v="5"/>
    <x v="0"/>
    <x v="0"/>
    <x v="0"/>
    <x v="6"/>
  </r>
  <r>
    <x v="12"/>
    <x v="40"/>
    <x v="19"/>
    <x v="0"/>
    <n v="34.880000000000003"/>
    <x v="0"/>
    <x v="5"/>
    <x v="0"/>
    <x v="0"/>
    <x v="0"/>
    <x v="6"/>
  </r>
  <r>
    <x v="12"/>
    <x v="40"/>
    <x v="26"/>
    <x v="0"/>
    <n v="130.80000000000001"/>
    <x v="0"/>
    <x v="5"/>
    <x v="0"/>
    <x v="0"/>
    <x v="0"/>
    <x v="6"/>
  </r>
  <r>
    <x v="12"/>
    <x v="41"/>
    <x v="25"/>
    <x v="0"/>
    <n v="183.86"/>
    <x v="0"/>
    <x v="5"/>
    <x v="0"/>
    <x v="0"/>
    <x v="0"/>
    <x v="6"/>
  </r>
  <r>
    <x v="12"/>
    <x v="41"/>
    <x v="19"/>
    <x v="0"/>
    <n v="34.880000000000003"/>
    <x v="0"/>
    <x v="5"/>
    <x v="0"/>
    <x v="0"/>
    <x v="0"/>
    <x v="6"/>
  </r>
  <r>
    <x v="12"/>
    <x v="41"/>
    <x v="26"/>
    <x v="0"/>
    <n v="104.64"/>
    <x v="0"/>
    <x v="5"/>
    <x v="0"/>
    <x v="0"/>
    <x v="0"/>
    <x v="6"/>
  </r>
  <r>
    <x v="12"/>
    <x v="43"/>
    <x v="19"/>
    <x v="0"/>
    <n v="34.880000000000003"/>
    <x v="0"/>
    <x v="5"/>
    <x v="0"/>
    <x v="0"/>
    <x v="0"/>
    <x v="6"/>
  </r>
  <r>
    <x v="12"/>
    <x v="43"/>
    <x v="26"/>
    <x v="0"/>
    <n v="78.48"/>
    <x v="0"/>
    <x v="5"/>
    <x v="0"/>
    <x v="0"/>
    <x v="0"/>
    <x v="6"/>
  </r>
  <r>
    <x v="12"/>
    <x v="119"/>
    <x v="29"/>
    <x v="0"/>
    <n v="36.630000000000003"/>
    <x v="0"/>
    <x v="5"/>
    <x v="0"/>
    <x v="0"/>
    <x v="0"/>
    <x v="6"/>
  </r>
  <r>
    <x v="12"/>
    <x v="258"/>
    <x v="25"/>
    <x v="0"/>
    <n v="82.74"/>
    <x v="0"/>
    <x v="5"/>
    <x v="0"/>
    <x v="0"/>
    <x v="0"/>
    <x v="6"/>
  </r>
  <r>
    <x v="12"/>
    <x v="66"/>
    <x v="29"/>
    <x v="0"/>
    <n v="73.260000000000005"/>
    <x v="0"/>
    <x v="6"/>
    <x v="0"/>
    <x v="0"/>
    <x v="0"/>
    <x v="6"/>
  </r>
  <r>
    <x v="12"/>
    <x v="260"/>
    <x v="25"/>
    <x v="0"/>
    <n v="229.82"/>
    <x v="0"/>
    <x v="6"/>
    <x v="0"/>
    <x v="0"/>
    <x v="0"/>
    <x v="6"/>
  </r>
  <r>
    <x v="12"/>
    <x v="260"/>
    <x v="26"/>
    <x v="0"/>
    <n v="78.48"/>
    <x v="0"/>
    <x v="6"/>
    <x v="0"/>
    <x v="0"/>
    <x v="0"/>
    <x v="6"/>
  </r>
  <r>
    <x v="12"/>
    <x v="67"/>
    <x v="19"/>
    <x v="0"/>
    <n v="34.880000000000003"/>
    <x v="0"/>
    <x v="5"/>
    <x v="0"/>
    <x v="0"/>
    <x v="0"/>
    <x v="6"/>
  </r>
  <r>
    <x v="12"/>
    <x v="39"/>
    <x v="19"/>
    <x v="0"/>
    <n v="34.880000000000003"/>
    <x v="0"/>
    <x v="5"/>
    <x v="0"/>
    <x v="0"/>
    <x v="0"/>
    <x v="6"/>
  </r>
  <r>
    <x v="12"/>
    <x v="39"/>
    <x v="26"/>
    <x v="0"/>
    <n v="26.16"/>
    <x v="0"/>
    <x v="5"/>
    <x v="0"/>
    <x v="0"/>
    <x v="0"/>
    <x v="6"/>
  </r>
  <r>
    <x v="12"/>
    <x v="42"/>
    <x v="21"/>
    <x v="0"/>
    <n v="104.64"/>
    <x v="0"/>
    <x v="5"/>
    <x v="0"/>
    <x v="0"/>
    <x v="0"/>
    <x v="6"/>
  </r>
  <r>
    <x v="12"/>
    <x v="120"/>
    <x v="22"/>
    <x v="0"/>
    <n v="52.32"/>
    <x v="0"/>
    <x v="5"/>
    <x v="0"/>
    <x v="0"/>
    <x v="0"/>
    <x v="6"/>
  </r>
  <r>
    <x v="12"/>
    <x v="43"/>
    <x v="20"/>
    <x v="0"/>
    <n v="139.52000000000001"/>
    <x v="0"/>
    <x v="5"/>
    <x v="0"/>
    <x v="0"/>
    <x v="0"/>
    <x v="6"/>
  </r>
  <r>
    <x v="12"/>
    <x v="69"/>
    <x v="1"/>
    <x v="0"/>
    <n v="5392.83"/>
    <x v="453"/>
    <x v="5"/>
    <x v="0"/>
    <x v="0"/>
    <x v="0"/>
    <x v="6"/>
  </r>
  <r>
    <x v="12"/>
    <x v="225"/>
    <x v="18"/>
    <x v="0"/>
    <n v="139.52000000000001"/>
    <x v="0"/>
    <x v="5"/>
    <x v="0"/>
    <x v="0"/>
    <x v="0"/>
    <x v="6"/>
  </r>
  <r>
    <x v="12"/>
    <x v="121"/>
    <x v="22"/>
    <x v="0"/>
    <n v="139.52000000000001"/>
    <x v="0"/>
    <x v="5"/>
    <x v="0"/>
    <x v="0"/>
    <x v="0"/>
    <x v="6"/>
  </r>
  <r>
    <x v="12"/>
    <x v="70"/>
    <x v="20"/>
    <x v="0"/>
    <n v="139.52000000000001"/>
    <x v="0"/>
    <x v="5"/>
    <x v="0"/>
    <x v="0"/>
    <x v="0"/>
    <x v="6"/>
  </r>
  <r>
    <x v="12"/>
    <x v="157"/>
    <x v="18"/>
    <x v="0"/>
    <n v="139.52000000000001"/>
    <x v="0"/>
    <x v="5"/>
    <x v="0"/>
    <x v="0"/>
    <x v="0"/>
    <x v="6"/>
  </r>
  <r>
    <x v="12"/>
    <x v="122"/>
    <x v="22"/>
    <x v="0"/>
    <n v="165.68"/>
    <x v="0"/>
    <x v="5"/>
    <x v="0"/>
    <x v="0"/>
    <x v="0"/>
    <x v="6"/>
  </r>
  <r>
    <x v="12"/>
    <x v="248"/>
    <x v="24"/>
    <x v="0"/>
    <n v="45.19"/>
    <x v="9"/>
    <x v="5"/>
    <x v="0"/>
    <x v="0"/>
    <x v="0"/>
    <x v="6"/>
  </r>
  <r>
    <x v="12"/>
    <x v="248"/>
    <x v="29"/>
    <x v="0"/>
    <n v="183.15"/>
    <x v="0"/>
    <x v="5"/>
    <x v="0"/>
    <x v="0"/>
    <x v="0"/>
    <x v="6"/>
  </r>
  <r>
    <x v="12"/>
    <x v="261"/>
    <x v="25"/>
    <x v="0"/>
    <n v="147.08000000000001"/>
    <x v="0"/>
    <x v="5"/>
    <x v="0"/>
    <x v="0"/>
    <x v="0"/>
    <x v="6"/>
  </r>
  <r>
    <x v="12"/>
    <x v="262"/>
    <x v="29"/>
    <x v="0"/>
    <n v="146.52000000000001"/>
    <x v="0"/>
    <x v="5"/>
    <x v="0"/>
    <x v="0"/>
    <x v="0"/>
    <x v="6"/>
  </r>
  <r>
    <x v="12"/>
    <x v="72"/>
    <x v="25"/>
    <x v="0"/>
    <n v="101.12"/>
    <x v="0"/>
    <x v="5"/>
    <x v="0"/>
    <x v="0"/>
    <x v="0"/>
    <x v="6"/>
  </r>
  <r>
    <x v="12"/>
    <x v="72"/>
    <x v="19"/>
    <x v="0"/>
    <n v="69.760000000000005"/>
    <x v="0"/>
    <x v="5"/>
    <x v="0"/>
    <x v="0"/>
    <x v="0"/>
    <x v="6"/>
  </r>
  <r>
    <x v="12"/>
    <x v="44"/>
    <x v="1"/>
    <x v="785"/>
    <n v="296577.26"/>
    <x v="22"/>
    <x v="5"/>
    <x v="12"/>
    <x v="60"/>
    <x v="0"/>
    <x v="6"/>
  </r>
  <r>
    <x v="12"/>
    <x v="44"/>
    <x v="19"/>
    <x v="0"/>
    <n v="69.760000000000005"/>
    <x v="0"/>
    <x v="5"/>
    <x v="0"/>
    <x v="0"/>
    <x v="0"/>
    <x v="6"/>
  </r>
  <r>
    <x v="12"/>
    <x v="44"/>
    <x v="26"/>
    <x v="0"/>
    <n v="156.96"/>
    <x v="0"/>
    <x v="5"/>
    <x v="0"/>
    <x v="0"/>
    <x v="0"/>
    <x v="6"/>
  </r>
  <r>
    <x v="12"/>
    <x v="74"/>
    <x v="19"/>
    <x v="0"/>
    <n v="69.760000000000005"/>
    <x v="0"/>
    <x v="5"/>
    <x v="0"/>
    <x v="0"/>
    <x v="0"/>
    <x v="6"/>
  </r>
  <r>
    <x v="12"/>
    <x v="226"/>
    <x v="21"/>
    <x v="0"/>
    <n v="130.80000000000001"/>
    <x v="0"/>
    <x v="6"/>
    <x v="0"/>
    <x v="0"/>
    <x v="0"/>
    <x v="6"/>
  </r>
  <r>
    <x v="12"/>
    <x v="75"/>
    <x v="23"/>
    <x v="0"/>
    <n v="348.8"/>
    <x v="0"/>
    <x v="6"/>
    <x v="0"/>
    <x v="0"/>
    <x v="0"/>
    <x v="6"/>
  </r>
  <r>
    <x v="12"/>
    <x v="227"/>
    <x v="29"/>
    <x v="0"/>
    <n v="109.89"/>
    <x v="0"/>
    <x v="6"/>
    <x v="0"/>
    <x v="0"/>
    <x v="0"/>
    <x v="6"/>
  </r>
  <r>
    <x v="12"/>
    <x v="227"/>
    <x v="23"/>
    <x v="0"/>
    <n v="104.64"/>
    <x v="0"/>
    <x v="6"/>
    <x v="0"/>
    <x v="0"/>
    <x v="0"/>
    <x v="6"/>
  </r>
  <r>
    <x v="12"/>
    <x v="264"/>
    <x v="24"/>
    <x v="0"/>
    <n v="45.19"/>
    <x v="9"/>
    <x v="5"/>
    <x v="0"/>
    <x v="0"/>
    <x v="0"/>
    <x v="6"/>
  </r>
  <r>
    <x v="12"/>
    <x v="76"/>
    <x v="25"/>
    <x v="0"/>
    <n v="73.540000000000006"/>
    <x v="0"/>
    <x v="5"/>
    <x v="0"/>
    <x v="0"/>
    <x v="0"/>
    <x v="6"/>
  </r>
  <r>
    <x v="12"/>
    <x v="177"/>
    <x v="26"/>
    <x v="0"/>
    <n v="78.48"/>
    <x v="0"/>
    <x v="5"/>
    <x v="0"/>
    <x v="0"/>
    <x v="0"/>
    <x v="6"/>
  </r>
  <r>
    <x v="12"/>
    <x v="166"/>
    <x v="1"/>
    <x v="0"/>
    <n v="1604.85"/>
    <x v="453"/>
    <x v="5"/>
    <x v="0"/>
    <x v="0"/>
    <x v="0"/>
    <x v="6"/>
  </r>
  <r>
    <x v="12"/>
    <x v="166"/>
    <x v="1"/>
    <x v="786"/>
    <n v="4158"/>
    <x v="22"/>
    <x v="5"/>
    <x v="12"/>
    <x v="60"/>
    <x v="0"/>
    <x v="6"/>
  </r>
  <r>
    <x v="12"/>
    <x v="206"/>
    <x v="19"/>
    <x v="0"/>
    <n v="34.880000000000003"/>
    <x v="0"/>
    <x v="6"/>
    <x v="0"/>
    <x v="0"/>
    <x v="0"/>
    <x v="6"/>
  </r>
  <r>
    <x v="12"/>
    <x v="180"/>
    <x v="1"/>
    <x v="787"/>
    <n v="-56455.33"/>
    <x v="160"/>
    <x v="5"/>
    <x v="0"/>
    <x v="0"/>
    <x v="0"/>
    <x v="6"/>
  </r>
  <r>
    <x v="12"/>
    <x v="485"/>
    <x v="34"/>
    <x v="0"/>
    <n v="123.6"/>
    <x v="0"/>
    <x v="6"/>
    <x v="0"/>
    <x v="0"/>
    <x v="0"/>
    <x v="6"/>
  </r>
  <r>
    <x v="12"/>
    <x v="14"/>
    <x v="1"/>
    <x v="788"/>
    <n v="498.13"/>
    <x v="22"/>
    <x v="5"/>
    <x v="12"/>
    <x v="60"/>
    <x v="0"/>
    <x v="6"/>
  </r>
  <r>
    <x v="12"/>
    <x v="14"/>
    <x v="1"/>
    <x v="789"/>
    <n v="-13069.38"/>
    <x v="466"/>
    <x v="8"/>
    <x v="0"/>
    <x v="0"/>
    <x v="0"/>
    <x v="6"/>
  </r>
  <r>
    <x v="12"/>
    <x v="186"/>
    <x v="1"/>
    <x v="790"/>
    <n v="-31835.86"/>
    <x v="467"/>
    <x v="6"/>
    <x v="0"/>
    <x v="0"/>
    <x v="0"/>
    <x v="6"/>
  </r>
  <r>
    <x v="12"/>
    <x v="211"/>
    <x v="1"/>
    <x v="791"/>
    <n v="18709.439999999999"/>
    <x v="22"/>
    <x v="5"/>
    <x v="12"/>
    <x v="60"/>
    <x v="0"/>
    <x v="6"/>
  </r>
  <r>
    <x v="14"/>
    <x v="108"/>
    <x v="12"/>
    <x v="0"/>
    <n v="160.76"/>
    <x v="0"/>
    <x v="2"/>
    <x v="0"/>
    <x v="0"/>
    <x v="0"/>
    <x v="4"/>
  </r>
  <r>
    <x v="14"/>
    <x v="76"/>
    <x v="31"/>
    <x v="0"/>
    <n v="306.95999999999998"/>
    <x v="0"/>
    <x v="1"/>
    <x v="0"/>
    <x v="0"/>
    <x v="0"/>
    <x v="4"/>
  </r>
  <r>
    <x v="14"/>
    <x v="14"/>
    <x v="1"/>
    <x v="12"/>
    <n v="3716.92"/>
    <x v="462"/>
    <x v="1"/>
    <x v="7"/>
    <x v="2"/>
    <x v="0"/>
    <x v="4"/>
  </r>
  <r>
    <x v="14"/>
    <x v="213"/>
    <x v="1"/>
    <x v="321"/>
    <n v="437.5"/>
    <x v="13"/>
    <x v="2"/>
    <x v="8"/>
    <x v="3"/>
    <x v="0"/>
    <x v="4"/>
  </r>
  <r>
    <x v="14"/>
    <x v="510"/>
    <x v="5"/>
    <x v="0"/>
    <n v="77.319999999999993"/>
    <x v="9"/>
    <x v="1"/>
    <x v="0"/>
    <x v="0"/>
    <x v="0"/>
    <x v="4"/>
  </r>
  <r>
    <x v="14"/>
    <x v="488"/>
    <x v="1"/>
    <x v="758"/>
    <n v="632.45000000000005"/>
    <x v="468"/>
    <x v="11"/>
    <x v="15"/>
    <x v="70"/>
    <x v="0"/>
    <x v="4"/>
  </r>
  <r>
    <x v="14"/>
    <x v="488"/>
    <x v="1"/>
    <x v="758"/>
    <n v="561.6"/>
    <x v="469"/>
    <x v="11"/>
    <x v="15"/>
    <x v="70"/>
    <x v="0"/>
    <x v="4"/>
  </r>
  <r>
    <x v="14"/>
    <x v="488"/>
    <x v="1"/>
    <x v="758"/>
    <n v="10350"/>
    <x v="470"/>
    <x v="11"/>
    <x v="15"/>
    <x v="70"/>
    <x v="0"/>
    <x v="4"/>
  </r>
  <r>
    <x v="14"/>
    <x v="488"/>
    <x v="1"/>
    <x v="759"/>
    <n v="1300.6500000000001"/>
    <x v="471"/>
    <x v="11"/>
    <x v="15"/>
    <x v="70"/>
    <x v="0"/>
    <x v="4"/>
  </r>
  <r>
    <x v="14"/>
    <x v="488"/>
    <x v="1"/>
    <x v="759"/>
    <n v="594.79999999999995"/>
    <x v="472"/>
    <x v="11"/>
    <x v="15"/>
    <x v="70"/>
    <x v="0"/>
    <x v="4"/>
  </r>
  <r>
    <x v="14"/>
    <x v="488"/>
    <x v="1"/>
    <x v="759"/>
    <n v="13210.65"/>
    <x v="473"/>
    <x v="11"/>
    <x v="15"/>
    <x v="70"/>
    <x v="0"/>
    <x v="4"/>
  </r>
  <r>
    <x v="12"/>
    <x v="43"/>
    <x v="18"/>
    <x v="0"/>
    <n v="139.52000000000001"/>
    <x v="0"/>
    <x v="5"/>
    <x v="0"/>
    <x v="0"/>
    <x v="0"/>
    <x v="6"/>
  </r>
  <r>
    <x v="12"/>
    <x v="422"/>
    <x v="21"/>
    <x v="0"/>
    <n v="340.08"/>
    <x v="0"/>
    <x v="5"/>
    <x v="0"/>
    <x v="0"/>
    <x v="0"/>
    <x v="6"/>
  </r>
  <r>
    <x v="12"/>
    <x v="225"/>
    <x v="22"/>
    <x v="0"/>
    <n v="139.52000000000001"/>
    <x v="0"/>
    <x v="5"/>
    <x v="0"/>
    <x v="0"/>
    <x v="0"/>
    <x v="6"/>
  </r>
  <r>
    <x v="12"/>
    <x v="70"/>
    <x v="24"/>
    <x v="0"/>
    <n v="45.19"/>
    <x v="9"/>
    <x v="5"/>
    <x v="0"/>
    <x v="0"/>
    <x v="0"/>
    <x v="6"/>
  </r>
  <r>
    <x v="12"/>
    <x v="70"/>
    <x v="18"/>
    <x v="0"/>
    <n v="139.52000000000001"/>
    <x v="0"/>
    <x v="5"/>
    <x v="0"/>
    <x v="0"/>
    <x v="0"/>
    <x v="6"/>
  </r>
  <r>
    <x v="12"/>
    <x v="122"/>
    <x v="25"/>
    <x v="0"/>
    <n v="73.540000000000006"/>
    <x v="0"/>
    <x v="5"/>
    <x v="0"/>
    <x v="0"/>
    <x v="0"/>
    <x v="6"/>
  </r>
  <r>
    <x v="12"/>
    <x v="248"/>
    <x v="25"/>
    <x v="0"/>
    <n v="156.28"/>
    <x v="0"/>
    <x v="5"/>
    <x v="0"/>
    <x v="0"/>
    <x v="0"/>
    <x v="6"/>
  </r>
  <r>
    <x v="12"/>
    <x v="248"/>
    <x v="19"/>
    <x v="0"/>
    <n v="69.760000000000005"/>
    <x v="0"/>
    <x v="5"/>
    <x v="0"/>
    <x v="0"/>
    <x v="0"/>
    <x v="6"/>
  </r>
  <r>
    <x v="12"/>
    <x v="248"/>
    <x v="26"/>
    <x v="0"/>
    <n v="78.48"/>
    <x v="0"/>
    <x v="5"/>
    <x v="0"/>
    <x v="0"/>
    <x v="0"/>
    <x v="6"/>
  </r>
  <r>
    <x v="12"/>
    <x v="71"/>
    <x v="29"/>
    <x v="0"/>
    <n v="183.15"/>
    <x v="0"/>
    <x v="5"/>
    <x v="0"/>
    <x v="0"/>
    <x v="0"/>
    <x v="6"/>
  </r>
  <r>
    <x v="12"/>
    <x v="262"/>
    <x v="25"/>
    <x v="0"/>
    <n v="183.86"/>
    <x v="0"/>
    <x v="5"/>
    <x v="0"/>
    <x v="0"/>
    <x v="0"/>
    <x v="6"/>
  </r>
  <r>
    <x v="12"/>
    <x v="262"/>
    <x v="19"/>
    <x v="0"/>
    <n v="69.760000000000005"/>
    <x v="0"/>
    <x v="5"/>
    <x v="0"/>
    <x v="0"/>
    <x v="0"/>
    <x v="6"/>
  </r>
  <r>
    <x v="12"/>
    <x v="262"/>
    <x v="26"/>
    <x v="0"/>
    <n v="130.80000000000001"/>
    <x v="0"/>
    <x v="5"/>
    <x v="0"/>
    <x v="0"/>
    <x v="0"/>
    <x v="6"/>
  </r>
  <r>
    <x v="12"/>
    <x v="44"/>
    <x v="1"/>
    <x v="792"/>
    <n v="1100"/>
    <x v="22"/>
    <x v="5"/>
    <x v="12"/>
    <x v="60"/>
    <x v="0"/>
    <x v="6"/>
  </r>
  <r>
    <x v="12"/>
    <x v="174"/>
    <x v="19"/>
    <x v="0"/>
    <n v="69.760000000000005"/>
    <x v="0"/>
    <x v="5"/>
    <x v="0"/>
    <x v="0"/>
    <x v="0"/>
    <x v="6"/>
  </r>
  <r>
    <x v="12"/>
    <x v="275"/>
    <x v="21"/>
    <x v="0"/>
    <n v="104.64"/>
    <x v="0"/>
    <x v="6"/>
    <x v="0"/>
    <x v="0"/>
    <x v="0"/>
    <x v="6"/>
  </r>
  <r>
    <x v="12"/>
    <x v="165"/>
    <x v="1"/>
    <x v="0"/>
    <n v="1204"/>
    <x v="443"/>
    <x v="6"/>
    <x v="0"/>
    <x v="0"/>
    <x v="0"/>
    <x v="6"/>
  </r>
  <r>
    <x v="12"/>
    <x v="165"/>
    <x v="1"/>
    <x v="793"/>
    <n v="11684.64"/>
    <x v="39"/>
    <x v="6"/>
    <x v="12"/>
    <x v="60"/>
    <x v="0"/>
    <x v="6"/>
  </r>
  <r>
    <x v="12"/>
    <x v="165"/>
    <x v="1"/>
    <x v="794"/>
    <n v="29507.5"/>
    <x v="22"/>
    <x v="5"/>
    <x v="12"/>
    <x v="60"/>
    <x v="0"/>
    <x v="6"/>
  </r>
  <r>
    <x v="12"/>
    <x v="165"/>
    <x v="29"/>
    <x v="0"/>
    <n v="146.52000000000001"/>
    <x v="0"/>
    <x v="6"/>
    <x v="0"/>
    <x v="0"/>
    <x v="0"/>
    <x v="6"/>
  </r>
  <r>
    <x v="12"/>
    <x v="75"/>
    <x v="1"/>
    <x v="795"/>
    <n v="39958.32"/>
    <x v="22"/>
    <x v="5"/>
    <x v="12"/>
    <x v="60"/>
    <x v="0"/>
    <x v="6"/>
  </r>
  <r>
    <x v="12"/>
    <x v="236"/>
    <x v="23"/>
    <x v="0"/>
    <n v="191.84"/>
    <x v="0"/>
    <x v="6"/>
    <x v="0"/>
    <x v="0"/>
    <x v="0"/>
    <x v="6"/>
  </r>
  <r>
    <x v="12"/>
    <x v="263"/>
    <x v="29"/>
    <x v="0"/>
    <n v="109.89"/>
    <x v="0"/>
    <x v="6"/>
    <x v="0"/>
    <x v="0"/>
    <x v="0"/>
    <x v="6"/>
  </r>
  <r>
    <x v="12"/>
    <x v="264"/>
    <x v="25"/>
    <x v="0"/>
    <n v="73.540000000000006"/>
    <x v="0"/>
    <x v="5"/>
    <x v="0"/>
    <x v="0"/>
    <x v="0"/>
    <x v="6"/>
  </r>
  <r>
    <x v="12"/>
    <x v="77"/>
    <x v="25"/>
    <x v="0"/>
    <n v="73.540000000000006"/>
    <x v="0"/>
    <x v="5"/>
    <x v="0"/>
    <x v="0"/>
    <x v="0"/>
    <x v="6"/>
  </r>
  <r>
    <x v="12"/>
    <x v="77"/>
    <x v="19"/>
    <x v="0"/>
    <n v="34.880000000000003"/>
    <x v="0"/>
    <x v="5"/>
    <x v="0"/>
    <x v="0"/>
    <x v="0"/>
    <x v="6"/>
  </r>
  <r>
    <x v="12"/>
    <x v="285"/>
    <x v="19"/>
    <x v="0"/>
    <n v="34.880000000000003"/>
    <x v="0"/>
    <x v="6"/>
    <x v="0"/>
    <x v="0"/>
    <x v="0"/>
    <x v="6"/>
  </r>
  <r>
    <x v="12"/>
    <x v="265"/>
    <x v="21"/>
    <x v="0"/>
    <n v="287.76"/>
    <x v="0"/>
    <x v="5"/>
    <x v="0"/>
    <x v="0"/>
    <x v="0"/>
    <x v="6"/>
  </r>
  <r>
    <x v="12"/>
    <x v="166"/>
    <x v="1"/>
    <x v="796"/>
    <n v="1430"/>
    <x v="22"/>
    <x v="5"/>
    <x v="12"/>
    <x v="60"/>
    <x v="0"/>
    <x v="6"/>
  </r>
  <r>
    <x v="12"/>
    <x v="166"/>
    <x v="1"/>
    <x v="797"/>
    <n v="163034.85"/>
    <x v="474"/>
    <x v="6"/>
    <x v="12"/>
    <x v="1"/>
    <x v="0"/>
    <x v="6"/>
  </r>
  <r>
    <x v="12"/>
    <x v="267"/>
    <x v="24"/>
    <x v="0"/>
    <n v="45.19"/>
    <x v="9"/>
    <x v="6"/>
    <x v="0"/>
    <x v="0"/>
    <x v="0"/>
    <x v="6"/>
  </r>
  <r>
    <x v="12"/>
    <x v="206"/>
    <x v="34"/>
    <x v="0"/>
    <n v="120"/>
    <x v="0"/>
    <x v="6"/>
    <x v="0"/>
    <x v="0"/>
    <x v="0"/>
    <x v="6"/>
  </r>
  <r>
    <x v="12"/>
    <x v="180"/>
    <x v="1"/>
    <x v="798"/>
    <n v="1100"/>
    <x v="22"/>
    <x v="5"/>
    <x v="12"/>
    <x v="60"/>
    <x v="0"/>
    <x v="6"/>
  </r>
  <r>
    <x v="12"/>
    <x v="180"/>
    <x v="1"/>
    <x v="799"/>
    <n v="163034.85"/>
    <x v="160"/>
    <x v="6"/>
    <x v="12"/>
    <x v="1"/>
    <x v="0"/>
    <x v="6"/>
  </r>
  <r>
    <x v="12"/>
    <x v="180"/>
    <x v="1"/>
    <x v="800"/>
    <n v="-163034.85"/>
    <x v="160"/>
    <x v="5"/>
    <x v="0"/>
    <x v="0"/>
    <x v="0"/>
    <x v="6"/>
  </r>
  <r>
    <x v="12"/>
    <x v="180"/>
    <x v="1"/>
    <x v="801"/>
    <n v="-25477.16"/>
    <x v="160"/>
    <x v="6"/>
    <x v="0"/>
    <x v="0"/>
    <x v="0"/>
    <x v="6"/>
  </r>
  <r>
    <x v="12"/>
    <x v="180"/>
    <x v="19"/>
    <x v="0"/>
    <n v="178.6"/>
    <x v="0"/>
    <x v="6"/>
    <x v="0"/>
    <x v="0"/>
    <x v="0"/>
    <x v="6"/>
  </r>
  <r>
    <x v="12"/>
    <x v="238"/>
    <x v="1"/>
    <x v="0"/>
    <n v="1403.19"/>
    <x v="443"/>
    <x v="6"/>
    <x v="0"/>
    <x v="0"/>
    <x v="0"/>
    <x v="6"/>
  </r>
  <r>
    <x v="12"/>
    <x v="511"/>
    <x v="24"/>
    <x v="0"/>
    <n v="45.19"/>
    <x v="9"/>
    <x v="6"/>
    <x v="0"/>
    <x v="0"/>
    <x v="0"/>
    <x v="6"/>
  </r>
  <r>
    <x v="12"/>
    <x v="512"/>
    <x v="25"/>
    <x v="0"/>
    <n v="10.02"/>
    <x v="0"/>
    <x v="6"/>
    <x v="0"/>
    <x v="0"/>
    <x v="0"/>
    <x v="6"/>
  </r>
  <r>
    <x v="12"/>
    <x v="208"/>
    <x v="1"/>
    <x v="802"/>
    <n v="12222.46"/>
    <x v="22"/>
    <x v="5"/>
    <x v="12"/>
    <x v="60"/>
    <x v="0"/>
    <x v="6"/>
  </r>
  <r>
    <x v="12"/>
    <x v="208"/>
    <x v="1"/>
    <x v="803"/>
    <n v="1100"/>
    <x v="22"/>
    <x v="5"/>
    <x v="12"/>
    <x v="60"/>
    <x v="0"/>
    <x v="6"/>
  </r>
  <r>
    <x v="12"/>
    <x v="183"/>
    <x v="1"/>
    <x v="804"/>
    <n v="1100"/>
    <x v="22"/>
    <x v="5"/>
    <x v="12"/>
    <x v="60"/>
    <x v="0"/>
    <x v="6"/>
  </r>
  <r>
    <x v="12"/>
    <x v="14"/>
    <x v="1"/>
    <x v="805"/>
    <n v="6163.45"/>
    <x v="22"/>
    <x v="5"/>
    <x v="12"/>
    <x v="60"/>
    <x v="0"/>
    <x v="6"/>
  </r>
  <r>
    <x v="12"/>
    <x v="14"/>
    <x v="1"/>
    <x v="806"/>
    <n v="1100"/>
    <x v="22"/>
    <x v="5"/>
    <x v="12"/>
    <x v="60"/>
    <x v="0"/>
    <x v="6"/>
  </r>
  <r>
    <x v="12"/>
    <x v="14"/>
    <x v="1"/>
    <x v="789"/>
    <n v="0"/>
    <x v="22"/>
    <x v="5"/>
    <x v="12"/>
    <x v="60"/>
    <x v="0"/>
    <x v="6"/>
  </r>
  <r>
    <x v="12"/>
    <x v="185"/>
    <x v="1"/>
    <x v="807"/>
    <n v="10636.91"/>
    <x v="22"/>
    <x v="5"/>
    <x v="12"/>
    <x v="60"/>
    <x v="0"/>
    <x v="6"/>
  </r>
  <r>
    <x v="12"/>
    <x v="186"/>
    <x v="1"/>
    <x v="808"/>
    <n v="18776.62"/>
    <x v="22"/>
    <x v="5"/>
    <x v="12"/>
    <x v="60"/>
    <x v="0"/>
    <x v="6"/>
  </r>
  <r>
    <x v="14"/>
    <x v="165"/>
    <x v="1"/>
    <x v="0"/>
    <n v="494.13"/>
    <x v="475"/>
    <x v="1"/>
    <x v="0"/>
    <x v="0"/>
    <x v="0"/>
    <x v="4"/>
  </r>
  <r>
    <x v="14"/>
    <x v="264"/>
    <x v="31"/>
    <x v="0"/>
    <n v="191.85"/>
    <x v="0"/>
    <x v="1"/>
    <x v="0"/>
    <x v="0"/>
    <x v="0"/>
    <x v="4"/>
  </r>
  <r>
    <x v="14"/>
    <x v="77"/>
    <x v="31"/>
    <x v="0"/>
    <n v="153.47999999999999"/>
    <x v="0"/>
    <x v="1"/>
    <x v="0"/>
    <x v="0"/>
    <x v="0"/>
    <x v="4"/>
  </r>
  <r>
    <x v="14"/>
    <x v="77"/>
    <x v="32"/>
    <x v="0"/>
    <n v="240.66"/>
    <x v="0"/>
    <x v="1"/>
    <x v="0"/>
    <x v="0"/>
    <x v="0"/>
    <x v="4"/>
  </r>
  <r>
    <x v="12"/>
    <x v="157"/>
    <x v="19"/>
    <x v="0"/>
    <n v="69.760000000000005"/>
    <x v="0"/>
    <x v="5"/>
    <x v="0"/>
    <x v="0"/>
    <x v="0"/>
    <x v="6"/>
  </r>
  <r>
    <x v="12"/>
    <x v="157"/>
    <x v="26"/>
    <x v="0"/>
    <n v="130.80000000000001"/>
    <x v="0"/>
    <x v="5"/>
    <x v="0"/>
    <x v="0"/>
    <x v="0"/>
    <x v="6"/>
  </r>
  <r>
    <x v="12"/>
    <x v="261"/>
    <x v="29"/>
    <x v="0"/>
    <n v="109.89"/>
    <x v="0"/>
    <x v="5"/>
    <x v="0"/>
    <x v="0"/>
    <x v="0"/>
    <x v="6"/>
  </r>
  <r>
    <x v="12"/>
    <x v="261"/>
    <x v="23"/>
    <x v="0"/>
    <n v="252.88"/>
    <x v="0"/>
    <x v="5"/>
    <x v="0"/>
    <x v="0"/>
    <x v="0"/>
    <x v="6"/>
  </r>
  <r>
    <x v="12"/>
    <x v="71"/>
    <x v="19"/>
    <x v="0"/>
    <n v="69.760000000000005"/>
    <x v="0"/>
    <x v="5"/>
    <x v="0"/>
    <x v="0"/>
    <x v="0"/>
    <x v="6"/>
  </r>
  <r>
    <x v="12"/>
    <x v="72"/>
    <x v="23"/>
    <x v="0"/>
    <n v="209.28"/>
    <x v="0"/>
    <x v="5"/>
    <x v="0"/>
    <x v="0"/>
    <x v="0"/>
    <x v="6"/>
  </r>
  <r>
    <x v="12"/>
    <x v="174"/>
    <x v="22"/>
    <x v="0"/>
    <n v="104.64"/>
    <x v="0"/>
    <x v="5"/>
    <x v="0"/>
    <x v="0"/>
    <x v="0"/>
    <x v="6"/>
  </r>
  <r>
    <x v="12"/>
    <x v="175"/>
    <x v="22"/>
    <x v="0"/>
    <n v="104.64"/>
    <x v="0"/>
    <x v="5"/>
    <x v="0"/>
    <x v="0"/>
    <x v="0"/>
    <x v="6"/>
  </r>
  <r>
    <x v="12"/>
    <x v="275"/>
    <x v="29"/>
    <x v="0"/>
    <n v="146.52000000000001"/>
    <x v="0"/>
    <x v="6"/>
    <x v="0"/>
    <x v="0"/>
    <x v="0"/>
    <x v="6"/>
  </r>
  <r>
    <x v="12"/>
    <x v="165"/>
    <x v="21"/>
    <x v="0"/>
    <n v="104.64"/>
    <x v="0"/>
    <x v="6"/>
    <x v="0"/>
    <x v="0"/>
    <x v="0"/>
    <x v="6"/>
  </r>
  <r>
    <x v="12"/>
    <x v="236"/>
    <x v="29"/>
    <x v="0"/>
    <n v="146.52000000000001"/>
    <x v="0"/>
    <x v="6"/>
    <x v="0"/>
    <x v="0"/>
    <x v="0"/>
    <x v="6"/>
  </r>
  <r>
    <x v="12"/>
    <x v="263"/>
    <x v="24"/>
    <x v="0"/>
    <n v="45.19"/>
    <x v="9"/>
    <x v="5"/>
    <x v="0"/>
    <x v="0"/>
    <x v="0"/>
    <x v="6"/>
  </r>
  <r>
    <x v="12"/>
    <x v="284"/>
    <x v="25"/>
    <x v="0"/>
    <n v="73.540000000000006"/>
    <x v="0"/>
    <x v="5"/>
    <x v="0"/>
    <x v="0"/>
    <x v="0"/>
    <x v="6"/>
  </r>
  <r>
    <x v="12"/>
    <x v="284"/>
    <x v="19"/>
    <x v="0"/>
    <n v="104.64"/>
    <x v="0"/>
    <x v="5"/>
    <x v="0"/>
    <x v="0"/>
    <x v="0"/>
    <x v="6"/>
  </r>
  <r>
    <x v="12"/>
    <x v="285"/>
    <x v="20"/>
    <x v="0"/>
    <n v="178.6"/>
    <x v="0"/>
    <x v="6"/>
    <x v="0"/>
    <x v="0"/>
    <x v="0"/>
    <x v="6"/>
  </r>
  <r>
    <x v="12"/>
    <x v="285"/>
    <x v="34"/>
    <x v="0"/>
    <n v="30"/>
    <x v="0"/>
    <x v="6"/>
    <x v="0"/>
    <x v="0"/>
    <x v="0"/>
    <x v="6"/>
  </r>
  <r>
    <x v="12"/>
    <x v="286"/>
    <x v="20"/>
    <x v="0"/>
    <n v="143.72"/>
    <x v="0"/>
    <x v="6"/>
    <x v="0"/>
    <x v="0"/>
    <x v="0"/>
    <x v="6"/>
  </r>
  <r>
    <x v="12"/>
    <x v="286"/>
    <x v="34"/>
    <x v="0"/>
    <n v="45"/>
    <x v="0"/>
    <x v="6"/>
    <x v="0"/>
    <x v="0"/>
    <x v="0"/>
    <x v="6"/>
  </r>
  <r>
    <x v="12"/>
    <x v="178"/>
    <x v="20"/>
    <x v="0"/>
    <n v="139.52000000000001"/>
    <x v="0"/>
    <x v="6"/>
    <x v="0"/>
    <x v="0"/>
    <x v="0"/>
    <x v="6"/>
  </r>
  <r>
    <x v="12"/>
    <x v="166"/>
    <x v="1"/>
    <x v="0"/>
    <n v="3249.27"/>
    <x v="443"/>
    <x v="6"/>
    <x v="0"/>
    <x v="0"/>
    <x v="0"/>
    <x v="6"/>
  </r>
  <r>
    <x v="12"/>
    <x v="180"/>
    <x v="34"/>
    <x v="0"/>
    <n v="153.6"/>
    <x v="0"/>
    <x v="6"/>
    <x v="0"/>
    <x v="0"/>
    <x v="0"/>
    <x v="6"/>
  </r>
  <r>
    <x v="12"/>
    <x v="485"/>
    <x v="24"/>
    <x v="0"/>
    <n v="45.19"/>
    <x v="9"/>
    <x v="6"/>
    <x v="0"/>
    <x v="0"/>
    <x v="0"/>
    <x v="6"/>
  </r>
  <r>
    <x v="12"/>
    <x v="512"/>
    <x v="19"/>
    <x v="0"/>
    <n v="10.66"/>
    <x v="0"/>
    <x v="6"/>
    <x v="0"/>
    <x v="0"/>
    <x v="0"/>
    <x v="6"/>
  </r>
  <r>
    <x v="12"/>
    <x v="208"/>
    <x v="1"/>
    <x v="809"/>
    <n v="18116.72"/>
    <x v="22"/>
    <x v="5"/>
    <x v="12"/>
    <x v="60"/>
    <x v="0"/>
    <x v="6"/>
  </r>
  <r>
    <x v="12"/>
    <x v="208"/>
    <x v="1"/>
    <x v="810"/>
    <n v="5964.42"/>
    <x v="22"/>
    <x v="5"/>
    <x v="12"/>
    <x v="60"/>
    <x v="0"/>
    <x v="6"/>
  </r>
  <r>
    <x v="12"/>
    <x v="54"/>
    <x v="1"/>
    <x v="0"/>
    <n v="151.34"/>
    <x v="443"/>
    <x v="6"/>
    <x v="0"/>
    <x v="0"/>
    <x v="0"/>
    <x v="6"/>
  </r>
  <r>
    <x v="12"/>
    <x v="186"/>
    <x v="1"/>
    <x v="811"/>
    <n v="10190.98"/>
    <x v="22"/>
    <x v="5"/>
    <x v="12"/>
    <x v="60"/>
    <x v="0"/>
    <x v="6"/>
  </r>
  <r>
    <x v="12"/>
    <x v="186"/>
    <x v="1"/>
    <x v="812"/>
    <n v="-261.63"/>
    <x v="476"/>
    <x v="6"/>
    <x v="0"/>
    <x v="0"/>
    <x v="0"/>
    <x v="6"/>
  </r>
  <r>
    <x v="12"/>
    <x v="197"/>
    <x v="1"/>
    <x v="813"/>
    <n v="13069.38"/>
    <x v="477"/>
    <x v="6"/>
    <x v="12"/>
    <x v="1"/>
    <x v="0"/>
    <x v="6"/>
  </r>
  <r>
    <x v="12"/>
    <x v="256"/>
    <x v="1"/>
    <x v="275"/>
    <n v="-418.37"/>
    <x v="220"/>
    <x v="8"/>
    <x v="0"/>
    <x v="0"/>
    <x v="0"/>
    <x v="6"/>
  </r>
  <r>
    <x v="14"/>
    <x v="145"/>
    <x v="1"/>
    <x v="0"/>
    <n v="390.42"/>
    <x v="478"/>
    <x v="2"/>
    <x v="0"/>
    <x v="0"/>
    <x v="0"/>
    <x v="4"/>
  </r>
  <r>
    <x v="14"/>
    <x v="284"/>
    <x v="32"/>
    <x v="0"/>
    <n v="80.22"/>
    <x v="0"/>
    <x v="1"/>
    <x v="0"/>
    <x v="0"/>
    <x v="0"/>
    <x v="4"/>
  </r>
  <r>
    <x v="14"/>
    <x v="88"/>
    <x v="1"/>
    <x v="81"/>
    <n v="6824"/>
    <x v="462"/>
    <x v="1"/>
    <x v="7"/>
    <x v="2"/>
    <x v="0"/>
    <x v="4"/>
  </r>
  <r>
    <x v="14"/>
    <x v="186"/>
    <x v="5"/>
    <x v="0"/>
    <n v="38.659999999999997"/>
    <x v="9"/>
    <x v="1"/>
    <x v="0"/>
    <x v="0"/>
    <x v="0"/>
    <x v="4"/>
  </r>
  <r>
    <x v="14"/>
    <x v="211"/>
    <x v="5"/>
    <x v="0"/>
    <n v="38.659999999999997"/>
    <x v="9"/>
    <x v="1"/>
    <x v="0"/>
    <x v="0"/>
    <x v="0"/>
    <x v="4"/>
  </r>
  <r>
    <x v="14"/>
    <x v="488"/>
    <x v="1"/>
    <x v="758"/>
    <n v="6.5"/>
    <x v="479"/>
    <x v="11"/>
    <x v="15"/>
    <x v="70"/>
    <x v="0"/>
    <x v="4"/>
  </r>
  <r>
    <x v="14"/>
    <x v="488"/>
    <x v="1"/>
    <x v="758"/>
    <n v="386.04"/>
    <x v="480"/>
    <x v="11"/>
    <x v="15"/>
    <x v="70"/>
    <x v="0"/>
    <x v="4"/>
  </r>
  <r>
    <x v="14"/>
    <x v="488"/>
    <x v="1"/>
    <x v="759"/>
    <n v="100.05"/>
    <x v="481"/>
    <x v="11"/>
    <x v="15"/>
    <x v="70"/>
    <x v="0"/>
    <x v="4"/>
  </r>
  <r>
    <x v="14"/>
    <x v="488"/>
    <x v="1"/>
    <x v="759"/>
    <n v="1396.89"/>
    <x v="482"/>
    <x v="11"/>
    <x v="15"/>
    <x v="70"/>
    <x v="0"/>
    <x v="4"/>
  </r>
  <r>
    <x v="14"/>
    <x v="488"/>
    <x v="1"/>
    <x v="759"/>
    <n v="5568.36"/>
    <x v="483"/>
    <x v="11"/>
    <x v="15"/>
    <x v="70"/>
    <x v="0"/>
    <x v="4"/>
  </r>
  <r>
    <x v="14"/>
    <x v="488"/>
    <x v="1"/>
    <x v="759"/>
    <n v="532.88"/>
    <x v="484"/>
    <x v="11"/>
    <x v="15"/>
    <x v="70"/>
    <x v="0"/>
    <x v="4"/>
  </r>
  <r>
    <x v="14"/>
    <x v="488"/>
    <x v="1"/>
    <x v="759"/>
    <n v="5106.92"/>
    <x v="485"/>
    <x v="11"/>
    <x v="15"/>
    <x v="70"/>
    <x v="0"/>
    <x v="4"/>
  </r>
  <r>
    <x v="14"/>
    <x v="488"/>
    <x v="1"/>
    <x v="759"/>
    <n v="102.83"/>
    <x v="486"/>
    <x v="11"/>
    <x v="15"/>
    <x v="70"/>
    <x v="0"/>
    <x v="4"/>
  </r>
  <r>
    <x v="14"/>
    <x v="488"/>
    <x v="1"/>
    <x v="759"/>
    <n v="3118.48"/>
    <x v="487"/>
    <x v="11"/>
    <x v="15"/>
    <x v="70"/>
    <x v="0"/>
    <x v="4"/>
  </r>
  <r>
    <x v="14"/>
    <x v="488"/>
    <x v="1"/>
    <x v="759"/>
    <n v="704.25"/>
    <x v="488"/>
    <x v="11"/>
    <x v="15"/>
    <x v="70"/>
    <x v="0"/>
    <x v="4"/>
  </r>
  <r>
    <x v="14"/>
    <x v="141"/>
    <x v="1"/>
    <x v="447"/>
    <n v="1662.5"/>
    <x v="13"/>
    <x v="2"/>
    <x v="8"/>
    <x v="3"/>
    <x v="0"/>
    <x v="4"/>
  </r>
  <r>
    <x v="14"/>
    <x v="220"/>
    <x v="1"/>
    <x v="814"/>
    <n v="10350"/>
    <x v="470"/>
    <x v="11"/>
    <x v="15"/>
    <x v="70"/>
    <x v="0"/>
    <x v="4"/>
  </r>
  <r>
    <x v="14"/>
    <x v="294"/>
    <x v="1"/>
    <x v="815"/>
    <n v="13600"/>
    <x v="489"/>
    <x v="2"/>
    <x v="15"/>
    <x v="72"/>
    <x v="0"/>
    <x v="4"/>
  </r>
  <r>
    <x v="14"/>
    <x v="294"/>
    <x v="33"/>
    <x v="0"/>
    <n v="25"/>
    <x v="0"/>
    <x v="12"/>
    <x v="0"/>
    <x v="0"/>
    <x v="0"/>
    <x v="4"/>
  </r>
  <r>
    <x v="14"/>
    <x v="295"/>
    <x v="33"/>
    <x v="0"/>
    <n v="25"/>
    <x v="0"/>
    <x v="12"/>
    <x v="0"/>
    <x v="0"/>
    <x v="0"/>
    <x v="4"/>
  </r>
  <r>
    <x v="14"/>
    <x v="513"/>
    <x v="33"/>
    <x v="0"/>
    <n v="25"/>
    <x v="0"/>
    <x v="11"/>
    <x v="0"/>
    <x v="0"/>
    <x v="0"/>
    <x v="4"/>
  </r>
  <r>
    <x v="14"/>
    <x v="341"/>
    <x v="33"/>
    <x v="0"/>
    <n v="25"/>
    <x v="0"/>
    <x v="12"/>
    <x v="0"/>
    <x v="0"/>
    <x v="0"/>
    <x v="4"/>
  </r>
  <r>
    <x v="14"/>
    <x v="54"/>
    <x v="1"/>
    <x v="0"/>
    <n v="1428.84"/>
    <x v="59"/>
    <x v="1"/>
    <x v="0"/>
    <x v="0"/>
    <x v="0"/>
    <x v="4"/>
  </r>
  <r>
    <x v="14"/>
    <x v="213"/>
    <x v="1"/>
    <x v="816"/>
    <n v="4648"/>
    <x v="462"/>
    <x v="1"/>
    <x v="7"/>
    <x v="2"/>
    <x v="0"/>
    <x v="4"/>
  </r>
  <r>
    <x v="14"/>
    <x v="349"/>
    <x v="1"/>
    <x v="817"/>
    <n v="421"/>
    <x v="490"/>
    <x v="11"/>
    <x v="15"/>
    <x v="70"/>
    <x v="0"/>
    <x v="4"/>
  </r>
  <r>
    <x v="14"/>
    <x v="349"/>
    <x v="1"/>
    <x v="817"/>
    <n v="3160"/>
    <x v="491"/>
    <x v="11"/>
    <x v="15"/>
    <x v="70"/>
    <x v="0"/>
    <x v="4"/>
  </r>
  <r>
    <x v="14"/>
    <x v="488"/>
    <x v="1"/>
    <x v="759"/>
    <n v="100.05"/>
    <x v="492"/>
    <x v="11"/>
    <x v="15"/>
    <x v="70"/>
    <x v="0"/>
    <x v="4"/>
  </r>
  <r>
    <x v="14"/>
    <x v="488"/>
    <x v="1"/>
    <x v="759"/>
    <n v="43052.04"/>
    <x v="493"/>
    <x v="11"/>
    <x v="15"/>
    <x v="70"/>
    <x v="0"/>
    <x v="4"/>
  </r>
  <r>
    <x v="14"/>
    <x v="488"/>
    <x v="1"/>
    <x v="759"/>
    <n v="8401.6"/>
    <x v="494"/>
    <x v="11"/>
    <x v="15"/>
    <x v="70"/>
    <x v="0"/>
    <x v="4"/>
  </r>
  <r>
    <x v="14"/>
    <x v="488"/>
    <x v="1"/>
    <x v="759"/>
    <n v="21882.77"/>
    <x v="468"/>
    <x v="11"/>
    <x v="15"/>
    <x v="70"/>
    <x v="0"/>
    <x v="4"/>
  </r>
  <r>
    <x v="14"/>
    <x v="488"/>
    <x v="1"/>
    <x v="759"/>
    <n v="595.97"/>
    <x v="495"/>
    <x v="11"/>
    <x v="15"/>
    <x v="70"/>
    <x v="0"/>
    <x v="4"/>
  </r>
  <r>
    <x v="14"/>
    <x v="488"/>
    <x v="1"/>
    <x v="759"/>
    <n v="281.45"/>
    <x v="496"/>
    <x v="11"/>
    <x v="15"/>
    <x v="70"/>
    <x v="0"/>
    <x v="4"/>
  </r>
  <r>
    <x v="14"/>
    <x v="197"/>
    <x v="5"/>
    <x v="0"/>
    <n v="77.319999999999993"/>
    <x v="9"/>
    <x v="1"/>
    <x v="0"/>
    <x v="0"/>
    <x v="0"/>
    <x v="4"/>
  </r>
  <r>
    <x v="14"/>
    <x v="83"/>
    <x v="1"/>
    <x v="0"/>
    <n v="59.28"/>
    <x v="497"/>
    <x v="12"/>
    <x v="0"/>
    <x v="0"/>
    <x v="0"/>
    <x v="4"/>
  </r>
  <r>
    <x v="14"/>
    <x v="292"/>
    <x v="5"/>
    <x v="0"/>
    <n v="77.319999999999993"/>
    <x v="9"/>
    <x v="1"/>
    <x v="0"/>
    <x v="0"/>
    <x v="0"/>
    <x v="4"/>
  </r>
  <r>
    <x v="14"/>
    <x v="318"/>
    <x v="1"/>
    <x v="818"/>
    <n v="129"/>
    <x v="463"/>
    <x v="1"/>
    <x v="15"/>
    <x v="71"/>
    <x v="0"/>
    <x v="4"/>
  </r>
  <r>
    <x v="14"/>
    <x v="339"/>
    <x v="33"/>
    <x v="0"/>
    <n v="25"/>
    <x v="0"/>
    <x v="11"/>
    <x v="0"/>
    <x v="0"/>
    <x v="0"/>
    <x v="4"/>
  </r>
  <r>
    <x v="14"/>
    <x v="84"/>
    <x v="1"/>
    <x v="0"/>
    <n v="95.84"/>
    <x v="498"/>
    <x v="11"/>
    <x v="0"/>
    <x v="0"/>
    <x v="0"/>
    <x v="4"/>
  </r>
  <r>
    <x v="14"/>
    <x v="296"/>
    <x v="33"/>
    <x v="0"/>
    <n v="25"/>
    <x v="0"/>
    <x v="1"/>
    <x v="0"/>
    <x v="0"/>
    <x v="0"/>
    <x v="4"/>
  </r>
  <r>
    <x v="14"/>
    <x v="297"/>
    <x v="5"/>
    <x v="0"/>
    <n v="38.659999999999997"/>
    <x v="9"/>
    <x v="1"/>
    <x v="0"/>
    <x v="0"/>
    <x v="0"/>
    <x v="4"/>
  </r>
  <r>
    <x v="14"/>
    <x v="297"/>
    <x v="33"/>
    <x v="0"/>
    <n v="25"/>
    <x v="0"/>
    <x v="1"/>
    <x v="0"/>
    <x v="0"/>
    <x v="0"/>
    <x v="4"/>
  </r>
  <r>
    <x v="14"/>
    <x v="514"/>
    <x v="1"/>
    <x v="819"/>
    <n v="361.53"/>
    <x v="463"/>
    <x v="1"/>
    <x v="15"/>
    <x v="71"/>
    <x v="0"/>
    <x v="4"/>
  </r>
  <r>
    <x v="14"/>
    <x v="142"/>
    <x v="1"/>
    <x v="0"/>
    <n v="95.84"/>
    <x v="497"/>
    <x v="12"/>
    <x v="0"/>
    <x v="0"/>
    <x v="0"/>
    <x v="4"/>
  </r>
  <r>
    <x v="14"/>
    <x v="142"/>
    <x v="5"/>
    <x v="0"/>
    <n v="57.99"/>
    <x v="9"/>
    <x v="1"/>
    <x v="0"/>
    <x v="0"/>
    <x v="0"/>
    <x v="4"/>
  </r>
  <r>
    <x v="14"/>
    <x v="142"/>
    <x v="33"/>
    <x v="0"/>
    <n v="25"/>
    <x v="0"/>
    <x v="1"/>
    <x v="0"/>
    <x v="0"/>
    <x v="0"/>
    <x v="4"/>
  </r>
  <r>
    <x v="14"/>
    <x v="515"/>
    <x v="33"/>
    <x v="0"/>
    <n v="25"/>
    <x v="0"/>
    <x v="1"/>
    <x v="0"/>
    <x v="0"/>
    <x v="0"/>
    <x v="4"/>
  </r>
  <r>
    <x v="14"/>
    <x v="307"/>
    <x v="33"/>
    <x v="0"/>
    <n v="25"/>
    <x v="0"/>
    <x v="1"/>
    <x v="0"/>
    <x v="0"/>
    <x v="0"/>
    <x v="4"/>
  </r>
  <r>
    <x v="14"/>
    <x v="16"/>
    <x v="1"/>
    <x v="820"/>
    <n v="2211.86"/>
    <x v="499"/>
    <x v="1"/>
    <x v="32"/>
    <x v="73"/>
    <x v="0"/>
    <x v="4"/>
  </r>
  <r>
    <x v="14"/>
    <x v="16"/>
    <x v="1"/>
    <x v="821"/>
    <n v="947.94"/>
    <x v="499"/>
    <x v="1"/>
    <x v="32"/>
    <x v="73"/>
    <x v="0"/>
    <x v="4"/>
  </r>
  <r>
    <x v="14"/>
    <x v="347"/>
    <x v="1"/>
    <x v="822"/>
    <n v="2950"/>
    <x v="500"/>
    <x v="1"/>
    <x v="16"/>
    <x v="74"/>
    <x v="0"/>
    <x v="4"/>
  </r>
  <r>
    <x v="14"/>
    <x v="347"/>
    <x v="33"/>
    <x v="0"/>
    <n v="25"/>
    <x v="0"/>
    <x v="1"/>
    <x v="0"/>
    <x v="0"/>
    <x v="0"/>
    <x v="4"/>
  </r>
  <r>
    <x v="14"/>
    <x v="383"/>
    <x v="1"/>
    <x v="823"/>
    <n v="1369.03"/>
    <x v="501"/>
    <x v="1"/>
    <x v="31"/>
    <x v="75"/>
    <x v="0"/>
    <x v="4"/>
  </r>
  <r>
    <x v="14"/>
    <x v="375"/>
    <x v="1"/>
    <x v="0"/>
    <n v="9879.9"/>
    <x v="502"/>
    <x v="2"/>
    <x v="0"/>
    <x v="0"/>
    <x v="0"/>
    <x v="4"/>
  </r>
  <r>
    <x v="14"/>
    <x v="375"/>
    <x v="1"/>
    <x v="824"/>
    <n v="132.25"/>
    <x v="463"/>
    <x v="1"/>
    <x v="15"/>
    <x v="71"/>
    <x v="0"/>
    <x v="4"/>
  </r>
  <r>
    <x v="14"/>
    <x v="375"/>
    <x v="1"/>
    <x v="825"/>
    <n v="2172"/>
    <x v="463"/>
    <x v="1"/>
    <x v="15"/>
    <x v="71"/>
    <x v="0"/>
    <x v="4"/>
  </r>
  <r>
    <x v="14"/>
    <x v="375"/>
    <x v="1"/>
    <x v="826"/>
    <n v="913.32"/>
    <x v="501"/>
    <x v="1"/>
    <x v="31"/>
    <x v="75"/>
    <x v="0"/>
    <x v="4"/>
  </r>
  <r>
    <x v="14"/>
    <x v="516"/>
    <x v="1"/>
    <x v="827"/>
    <n v="724.5"/>
    <x v="463"/>
    <x v="1"/>
    <x v="15"/>
    <x v="71"/>
    <x v="0"/>
    <x v="4"/>
  </r>
  <r>
    <x v="14"/>
    <x v="376"/>
    <x v="1"/>
    <x v="828"/>
    <n v="1165.46"/>
    <x v="501"/>
    <x v="1"/>
    <x v="31"/>
    <x v="75"/>
    <x v="0"/>
    <x v="4"/>
  </r>
  <r>
    <x v="14"/>
    <x v="356"/>
    <x v="1"/>
    <x v="829"/>
    <n v="18.059999999999999"/>
    <x v="501"/>
    <x v="1"/>
    <x v="31"/>
    <x v="75"/>
    <x v="0"/>
    <x v="4"/>
  </r>
  <r>
    <x v="14"/>
    <x v="357"/>
    <x v="33"/>
    <x v="0"/>
    <n v="25"/>
    <x v="0"/>
    <x v="2"/>
    <x v="0"/>
    <x v="0"/>
    <x v="0"/>
    <x v="4"/>
  </r>
  <r>
    <x v="14"/>
    <x v="358"/>
    <x v="33"/>
    <x v="0"/>
    <n v="25"/>
    <x v="0"/>
    <x v="2"/>
    <x v="0"/>
    <x v="0"/>
    <x v="0"/>
    <x v="4"/>
  </r>
  <r>
    <x v="14"/>
    <x v="359"/>
    <x v="1"/>
    <x v="830"/>
    <n v="3434.4"/>
    <x v="503"/>
    <x v="1"/>
    <x v="15"/>
    <x v="76"/>
    <x v="0"/>
    <x v="4"/>
  </r>
  <r>
    <x v="14"/>
    <x v="101"/>
    <x v="1"/>
    <x v="831"/>
    <n v="38.049999999999997"/>
    <x v="504"/>
    <x v="1"/>
    <x v="35"/>
    <x v="1"/>
    <x v="0"/>
    <x v="4"/>
  </r>
  <r>
    <x v="14"/>
    <x v="101"/>
    <x v="1"/>
    <x v="832"/>
    <n v="3230.65"/>
    <x v="501"/>
    <x v="1"/>
    <x v="31"/>
    <x v="75"/>
    <x v="0"/>
    <x v="4"/>
  </r>
  <r>
    <x v="14"/>
    <x v="101"/>
    <x v="33"/>
    <x v="0"/>
    <n v="25"/>
    <x v="0"/>
    <x v="11"/>
    <x v="0"/>
    <x v="0"/>
    <x v="0"/>
    <x v="4"/>
  </r>
  <r>
    <x v="14"/>
    <x v="361"/>
    <x v="1"/>
    <x v="833"/>
    <n v="92.34"/>
    <x v="501"/>
    <x v="1"/>
    <x v="31"/>
    <x v="75"/>
    <x v="0"/>
    <x v="4"/>
  </r>
  <r>
    <x v="14"/>
    <x v="102"/>
    <x v="1"/>
    <x v="834"/>
    <n v="1455.77"/>
    <x v="501"/>
    <x v="1"/>
    <x v="31"/>
    <x v="75"/>
    <x v="0"/>
    <x v="4"/>
  </r>
  <r>
    <x v="14"/>
    <x v="364"/>
    <x v="1"/>
    <x v="835"/>
    <n v="2845.06"/>
    <x v="505"/>
    <x v="12"/>
    <x v="56"/>
    <x v="1"/>
    <x v="0"/>
    <x v="4"/>
  </r>
  <r>
    <x v="14"/>
    <x v="508"/>
    <x v="1"/>
    <x v="836"/>
    <n v="29.57"/>
    <x v="501"/>
    <x v="1"/>
    <x v="31"/>
    <x v="75"/>
    <x v="0"/>
    <x v="4"/>
  </r>
  <r>
    <x v="14"/>
    <x v="384"/>
    <x v="1"/>
    <x v="837"/>
    <n v="1600"/>
    <x v="463"/>
    <x v="1"/>
    <x v="15"/>
    <x v="71"/>
    <x v="0"/>
    <x v="4"/>
  </r>
  <r>
    <x v="14"/>
    <x v="381"/>
    <x v="33"/>
    <x v="0"/>
    <n v="25"/>
    <x v="0"/>
    <x v="1"/>
    <x v="0"/>
    <x v="0"/>
    <x v="0"/>
    <x v="4"/>
  </r>
  <r>
    <x v="14"/>
    <x v="57"/>
    <x v="1"/>
    <x v="0"/>
    <n v="95.84"/>
    <x v="498"/>
    <x v="11"/>
    <x v="0"/>
    <x v="0"/>
    <x v="0"/>
    <x v="4"/>
  </r>
  <r>
    <x v="14"/>
    <x v="322"/>
    <x v="1"/>
    <x v="838"/>
    <n v="706.68"/>
    <x v="463"/>
    <x v="1"/>
    <x v="15"/>
    <x v="71"/>
    <x v="0"/>
    <x v="4"/>
  </r>
  <r>
    <x v="14"/>
    <x v="303"/>
    <x v="33"/>
    <x v="0"/>
    <n v="25"/>
    <x v="0"/>
    <x v="1"/>
    <x v="0"/>
    <x v="0"/>
    <x v="0"/>
    <x v="4"/>
  </r>
  <r>
    <x v="14"/>
    <x v="291"/>
    <x v="33"/>
    <x v="0"/>
    <n v="25"/>
    <x v="0"/>
    <x v="1"/>
    <x v="0"/>
    <x v="0"/>
    <x v="0"/>
    <x v="4"/>
  </r>
  <r>
    <x v="14"/>
    <x v="304"/>
    <x v="33"/>
    <x v="0"/>
    <n v="25"/>
    <x v="0"/>
    <x v="1"/>
    <x v="0"/>
    <x v="0"/>
    <x v="0"/>
    <x v="4"/>
  </r>
  <r>
    <x v="14"/>
    <x v="343"/>
    <x v="1"/>
    <x v="839"/>
    <n v="153"/>
    <x v="463"/>
    <x v="1"/>
    <x v="15"/>
    <x v="71"/>
    <x v="0"/>
    <x v="4"/>
  </r>
  <r>
    <x v="14"/>
    <x v="343"/>
    <x v="33"/>
    <x v="0"/>
    <n v="25"/>
    <x v="0"/>
    <x v="12"/>
    <x v="0"/>
    <x v="0"/>
    <x v="0"/>
    <x v="4"/>
  </r>
  <r>
    <x v="14"/>
    <x v="306"/>
    <x v="33"/>
    <x v="0"/>
    <n v="25"/>
    <x v="0"/>
    <x v="12"/>
    <x v="0"/>
    <x v="0"/>
    <x v="0"/>
    <x v="4"/>
  </r>
  <r>
    <x v="14"/>
    <x v="16"/>
    <x v="1"/>
    <x v="840"/>
    <n v="6319.6"/>
    <x v="499"/>
    <x v="1"/>
    <x v="32"/>
    <x v="73"/>
    <x v="0"/>
    <x v="4"/>
  </r>
  <r>
    <x v="14"/>
    <x v="16"/>
    <x v="1"/>
    <x v="841"/>
    <n v="3159.8"/>
    <x v="499"/>
    <x v="1"/>
    <x v="32"/>
    <x v="73"/>
    <x v="0"/>
    <x v="4"/>
  </r>
  <r>
    <x v="14"/>
    <x v="309"/>
    <x v="1"/>
    <x v="842"/>
    <n v="409.82"/>
    <x v="506"/>
    <x v="12"/>
    <x v="56"/>
    <x v="1"/>
    <x v="0"/>
    <x v="4"/>
  </r>
  <r>
    <x v="14"/>
    <x v="382"/>
    <x v="33"/>
    <x v="0"/>
    <n v="25"/>
    <x v="0"/>
    <x v="11"/>
    <x v="0"/>
    <x v="0"/>
    <x v="0"/>
    <x v="4"/>
  </r>
  <r>
    <x v="14"/>
    <x v="375"/>
    <x v="33"/>
    <x v="0"/>
    <n v="25"/>
    <x v="0"/>
    <x v="11"/>
    <x v="0"/>
    <x v="0"/>
    <x v="0"/>
    <x v="4"/>
  </r>
  <r>
    <x v="14"/>
    <x v="355"/>
    <x v="1"/>
    <x v="843"/>
    <n v="195"/>
    <x v="463"/>
    <x v="1"/>
    <x v="15"/>
    <x v="71"/>
    <x v="0"/>
    <x v="4"/>
  </r>
  <r>
    <x v="14"/>
    <x v="78"/>
    <x v="1"/>
    <x v="844"/>
    <n v="359.54"/>
    <x v="501"/>
    <x v="1"/>
    <x v="31"/>
    <x v="75"/>
    <x v="0"/>
    <x v="4"/>
  </r>
  <r>
    <x v="14"/>
    <x v="356"/>
    <x v="33"/>
    <x v="0"/>
    <n v="25"/>
    <x v="0"/>
    <x v="2"/>
    <x v="0"/>
    <x v="0"/>
    <x v="0"/>
    <x v="4"/>
  </r>
  <r>
    <x v="14"/>
    <x v="387"/>
    <x v="33"/>
    <x v="0"/>
    <n v="25"/>
    <x v="0"/>
    <x v="2"/>
    <x v="0"/>
    <x v="0"/>
    <x v="0"/>
    <x v="4"/>
  </r>
  <r>
    <x v="14"/>
    <x v="89"/>
    <x v="1"/>
    <x v="845"/>
    <n v="1314"/>
    <x v="463"/>
    <x v="1"/>
    <x v="15"/>
    <x v="71"/>
    <x v="0"/>
    <x v="4"/>
  </r>
  <r>
    <x v="14"/>
    <x v="359"/>
    <x v="1"/>
    <x v="830"/>
    <n v="47230.5"/>
    <x v="507"/>
    <x v="1"/>
    <x v="15"/>
    <x v="76"/>
    <x v="0"/>
    <x v="4"/>
  </r>
  <r>
    <x v="14"/>
    <x v="90"/>
    <x v="1"/>
    <x v="0"/>
    <n v="95.84"/>
    <x v="478"/>
    <x v="2"/>
    <x v="0"/>
    <x v="0"/>
    <x v="0"/>
    <x v="4"/>
  </r>
  <r>
    <x v="14"/>
    <x v="362"/>
    <x v="1"/>
    <x v="846"/>
    <n v="2560.25"/>
    <x v="501"/>
    <x v="1"/>
    <x v="31"/>
    <x v="75"/>
    <x v="0"/>
    <x v="4"/>
  </r>
  <r>
    <x v="14"/>
    <x v="91"/>
    <x v="33"/>
    <x v="0"/>
    <n v="25"/>
    <x v="0"/>
    <x v="12"/>
    <x v="0"/>
    <x v="0"/>
    <x v="0"/>
    <x v="4"/>
  </r>
  <r>
    <x v="14"/>
    <x v="5"/>
    <x v="33"/>
    <x v="0"/>
    <n v="25"/>
    <x v="0"/>
    <x v="12"/>
    <x v="0"/>
    <x v="0"/>
    <x v="0"/>
    <x v="4"/>
  </r>
  <r>
    <x v="14"/>
    <x v="365"/>
    <x v="1"/>
    <x v="847"/>
    <n v="6900"/>
    <x v="508"/>
    <x v="1"/>
    <x v="15"/>
    <x v="77"/>
    <x v="0"/>
    <x v="4"/>
  </r>
  <r>
    <x v="14"/>
    <x v="366"/>
    <x v="1"/>
    <x v="848"/>
    <n v="32.380000000000003"/>
    <x v="501"/>
    <x v="1"/>
    <x v="31"/>
    <x v="75"/>
    <x v="0"/>
    <x v="4"/>
  </r>
  <r>
    <x v="14"/>
    <x v="85"/>
    <x v="1"/>
    <x v="849"/>
    <n v="-276.49"/>
    <x v="509"/>
    <x v="2"/>
    <x v="0"/>
    <x v="0"/>
    <x v="0"/>
    <x v="4"/>
  </r>
  <r>
    <x v="14"/>
    <x v="58"/>
    <x v="33"/>
    <x v="0"/>
    <n v="25"/>
    <x v="0"/>
    <x v="1"/>
    <x v="0"/>
    <x v="0"/>
    <x v="0"/>
    <x v="4"/>
  </r>
  <r>
    <x v="14"/>
    <x v="367"/>
    <x v="1"/>
    <x v="850"/>
    <n v="879.22"/>
    <x v="463"/>
    <x v="1"/>
    <x v="15"/>
    <x v="71"/>
    <x v="0"/>
    <x v="4"/>
  </r>
  <r>
    <x v="14"/>
    <x v="368"/>
    <x v="33"/>
    <x v="0"/>
    <n v="25"/>
    <x v="0"/>
    <x v="1"/>
    <x v="0"/>
    <x v="0"/>
    <x v="0"/>
    <x v="4"/>
  </r>
  <r>
    <x v="14"/>
    <x v="59"/>
    <x v="1"/>
    <x v="0"/>
    <n v="115.71"/>
    <x v="497"/>
    <x v="12"/>
    <x v="0"/>
    <x v="0"/>
    <x v="0"/>
    <x v="4"/>
  </r>
  <r>
    <x v="14"/>
    <x v="59"/>
    <x v="1"/>
    <x v="0"/>
    <n v="335.89"/>
    <x v="478"/>
    <x v="2"/>
    <x v="0"/>
    <x v="0"/>
    <x v="0"/>
    <x v="4"/>
  </r>
  <r>
    <x v="14"/>
    <x v="59"/>
    <x v="1"/>
    <x v="42"/>
    <n v="1141.29"/>
    <x v="13"/>
    <x v="2"/>
    <x v="8"/>
    <x v="3"/>
    <x v="0"/>
    <x v="4"/>
  </r>
  <r>
    <x v="14"/>
    <x v="8"/>
    <x v="33"/>
    <x v="0"/>
    <n v="25"/>
    <x v="0"/>
    <x v="1"/>
    <x v="0"/>
    <x v="0"/>
    <x v="0"/>
    <x v="4"/>
  </r>
  <r>
    <x v="14"/>
    <x v="9"/>
    <x v="33"/>
    <x v="0"/>
    <n v="25"/>
    <x v="0"/>
    <x v="2"/>
    <x v="0"/>
    <x v="0"/>
    <x v="0"/>
    <x v="4"/>
  </r>
  <r>
    <x v="14"/>
    <x v="2"/>
    <x v="33"/>
    <x v="0"/>
    <n v="25"/>
    <x v="0"/>
    <x v="2"/>
    <x v="0"/>
    <x v="0"/>
    <x v="0"/>
    <x v="4"/>
  </r>
  <r>
    <x v="14"/>
    <x v="517"/>
    <x v="1"/>
    <x v="851"/>
    <n v="0"/>
    <x v="510"/>
    <x v="12"/>
    <x v="15"/>
    <x v="1"/>
    <x v="0"/>
    <x v="4"/>
  </r>
  <r>
    <x v="15"/>
    <x v="145"/>
    <x v="1"/>
    <x v="121"/>
    <n v="1425"/>
    <x v="18"/>
    <x v="1"/>
    <x v="8"/>
    <x v="5"/>
    <x v="0"/>
    <x v="3"/>
  </r>
  <r>
    <x v="15"/>
    <x v="22"/>
    <x v="1"/>
    <x v="164"/>
    <n v="187.5"/>
    <x v="18"/>
    <x v="1"/>
    <x v="8"/>
    <x v="5"/>
    <x v="0"/>
    <x v="3"/>
  </r>
  <r>
    <x v="15"/>
    <x v="518"/>
    <x v="1"/>
    <x v="852"/>
    <n v="102510"/>
    <x v="511"/>
    <x v="1"/>
    <x v="15"/>
    <x v="78"/>
    <x v="0"/>
    <x v="3"/>
  </r>
  <r>
    <x v="15"/>
    <x v="519"/>
    <x v="1"/>
    <x v="853"/>
    <n v="17919.3"/>
    <x v="512"/>
    <x v="1"/>
    <x v="15"/>
    <x v="79"/>
    <x v="0"/>
    <x v="3"/>
  </r>
  <r>
    <x v="15"/>
    <x v="448"/>
    <x v="18"/>
    <x v="0"/>
    <n v="69.760000000000005"/>
    <x v="0"/>
    <x v="11"/>
    <x v="0"/>
    <x v="0"/>
    <x v="0"/>
    <x v="3"/>
  </r>
  <r>
    <x v="15"/>
    <x v="405"/>
    <x v="32"/>
    <x v="0"/>
    <n v="80.22"/>
    <x v="0"/>
    <x v="1"/>
    <x v="0"/>
    <x v="0"/>
    <x v="0"/>
    <x v="3"/>
  </r>
  <r>
    <x v="15"/>
    <x v="405"/>
    <x v="30"/>
    <x v="0"/>
    <n v="76.739999999999995"/>
    <x v="0"/>
    <x v="1"/>
    <x v="0"/>
    <x v="0"/>
    <x v="0"/>
    <x v="3"/>
  </r>
  <r>
    <x v="15"/>
    <x v="23"/>
    <x v="32"/>
    <x v="0"/>
    <n v="80.22"/>
    <x v="0"/>
    <x v="2"/>
    <x v="0"/>
    <x v="0"/>
    <x v="0"/>
    <x v="3"/>
  </r>
  <r>
    <x v="15"/>
    <x v="137"/>
    <x v="5"/>
    <x v="0"/>
    <n v="43.28"/>
    <x v="9"/>
    <x v="1"/>
    <x v="0"/>
    <x v="0"/>
    <x v="0"/>
    <x v="3"/>
  </r>
  <r>
    <x v="15"/>
    <x v="153"/>
    <x v="5"/>
    <x v="0"/>
    <n v="86.55"/>
    <x v="9"/>
    <x v="1"/>
    <x v="0"/>
    <x v="0"/>
    <x v="0"/>
    <x v="3"/>
  </r>
  <r>
    <x v="15"/>
    <x v="154"/>
    <x v="5"/>
    <x v="0"/>
    <n v="28.85"/>
    <x v="9"/>
    <x v="1"/>
    <x v="0"/>
    <x v="0"/>
    <x v="0"/>
    <x v="3"/>
  </r>
  <r>
    <x v="15"/>
    <x v="36"/>
    <x v="1"/>
    <x v="0"/>
    <n v="-532.23"/>
    <x v="513"/>
    <x v="1"/>
    <x v="0"/>
    <x v="0"/>
    <x v="0"/>
    <x v="3"/>
  </r>
  <r>
    <x v="15"/>
    <x v="36"/>
    <x v="1"/>
    <x v="0"/>
    <n v="797.94"/>
    <x v="514"/>
    <x v="1"/>
    <x v="0"/>
    <x v="0"/>
    <x v="0"/>
    <x v="3"/>
  </r>
  <r>
    <x v="15"/>
    <x v="36"/>
    <x v="1"/>
    <x v="166"/>
    <n v="306.25"/>
    <x v="18"/>
    <x v="1"/>
    <x v="8"/>
    <x v="5"/>
    <x v="0"/>
    <x v="3"/>
  </r>
  <r>
    <x v="15"/>
    <x v="38"/>
    <x v="5"/>
    <x v="0"/>
    <n v="86.55"/>
    <x v="9"/>
    <x v="1"/>
    <x v="0"/>
    <x v="0"/>
    <x v="0"/>
    <x v="3"/>
  </r>
  <r>
    <x v="15"/>
    <x v="155"/>
    <x v="5"/>
    <x v="0"/>
    <n v="43.28"/>
    <x v="9"/>
    <x v="1"/>
    <x v="0"/>
    <x v="0"/>
    <x v="0"/>
    <x v="3"/>
  </r>
  <r>
    <x v="15"/>
    <x v="272"/>
    <x v="1"/>
    <x v="854"/>
    <n v="168.36"/>
    <x v="515"/>
    <x v="1"/>
    <x v="15"/>
    <x v="79"/>
    <x v="0"/>
    <x v="3"/>
  </r>
  <r>
    <x v="11"/>
    <x v="518"/>
    <x v="17"/>
    <x v="0"/>
    <n v="47.6"/>
    <x v="9"/>
    <x v="3"/>
    <x v="0"/>
    <x v="0"/>
    <x v="0"/>
    <x v="5"/>
  </r>
  <r>
    <x v="11"/>
    <x v="520"/>
    <x v="17"/>
    <x v="0"/>
    <n v="95.2"/>
    <x v="9"/>
    <x v="3"/>
    <x v="0"/>
    <x v="0"/>
    <x v="0"/>
    <x v="5"/>
  </r>
  <r>
    <x v="11"/>
    <x v="519"/>
    <x v="17"/>
    <x v="0"/>
    <n v="47.6"/>
    <x v="9"/>
    <x v="3"/>
    <x v="0"/>
    <x v="0"/>
    <x v="0"/>
    <x v="5"/>
  </r>
  <r>
    <x v="11"/>
    <x v="521"/>
    <x v="17"/>
    <x v="0"/>
    <n v="95.2"/>
    <x v="9"/>
    <x v="3"/>
    <x v="0"/>
    <x v="0"/>
    <x v="0"/>
    <x v="5"/>
  </r>
  <r>
    <x v="11"/>
    <x v="522"/>
    <x v="17"/>
    <x v="0"/>
    <n v="95.2"/>
    <x v="9"/>
    <x v="3"/>
    <x v="0"/>
    <x v="0"/>
    <x v="0"/>
    <x v="5"/>
  </r>
  <r>
    <x v="11"/>
    <x v="168"/>
    <x v="17"/>
    <x v="0"/>
    <n v="95.2"/>
    <x v="9"/>
    <x v="3"/>
    <x v="0"/>
    <x v="0"/>
    <x v="0"/>
    <x v="5"/>
  </r>
  <r>
    <x v="11"/>
    <x v="172"/>
    <x v="17"/>
    <x v="0"/>
    <n v="190.4"/>
    <x v="9"/>
    <x v="3"/>
    <x v="0"/>
    <x v="0"/>
    <x v="0"/>
    <x v="5"/>
  </r>
  <r>
    <x v="11"/>
    <x v="236"/>
    <x v="17"/>
    <x v="0"/>
    <n v="95.2"/>
    <x v="9"/>
    <x v="3"/>
    <x v="0"/>
    <x v="0"/>
    <x v="0"/>
    <x v="5"/>
  </r>
  <r>
    <x v="11"/>
    <x v="264"/>
    <x v="1"/>
    <x v="678"/>
    <n v="1421.2"/>
    <x v="434"/>
    <x v="3"/>
    <x v="48"/>
    <x v="62"/>
    <x v="0"/>
    <x v="5"/>
  </r>
  <r>
    <x v="11"/>
    <x v="523"/>
    <x v="17"/>
    <x v="0"/>
    <n v="47.6"/>
    <x v="9"/>
    <x v="3"/>
    <x v="0"/>
    <x v="0"/>
    <x v="0"/>
    <x v="5"/>
  </r>
  <r>
    <x v="11"/>
    <x v="208"/>
    <x v="1"/>
    <x v="855"/>
    <n v="26000"/>
    <x v="430"/>
    <x v="3"/>
    <x v="46"/>
    <x v="59"/>
    <x v="0"/>
    <x v="5"/>
  </r>
  <r>
    <x v="11"/>
    <x v="82"/>
    <x v="1"/>
    <x v="856"/>
    <n v="381.67"/>
    <x v="516"/>
    <x v="3"/>
    <x v="57"/>
    <x v="80"/>
    <x v="0"/>
    <x v="5"/>
  </r>
  <r>
    <x v="11"/>
    <x v="82"/>
    <x v="1"/>
    <x v="856"/>
    <n v="2005.08"/>
    <x v="517"/>
    <x v="3"/>
    <x v="57"/>
    <x v="80"/>
    <x v="0"/>
    <x v="5"/>
  </r>
  <r>
    <x v="11"/>
    <x v="15"/>
    <x v="1"/>
    <x v="857"/>
    <n v="218400"/>
    <x v="430"/>
    <x v="3"/>
    <x v="46"/>
    <x v="59"/>
    <x v="0"/>
    <x v="5"/>
  </r>
  <r>
    <x v="11"/>
    <x v="101"/>
    <x v="1"/>
    <x v="858"/>
    <n v="2278.6"/>
    <x v="518"/>
    <x v="3"/>
    <x v="46"/>
    <x v="59"/>
    <x v="0"/>
    <x v="5"/>
  </r>
  <r>
    <x v="11"/>
    <x v="127"/>
    <x v="17"/>
    <x v="0"/>
    <n v="49.03"/>
    <x v="9"/>
    <x v="3"/>
    <x v="0"/>
    <x v="0"/>
    <x v="0"/>
    <x v="5"/>
  </r>
  <r>
    <x v="13"/>
    <x v="524"/>
    <x v="17"/>
    <x v="0"/>
    <n v="91.35"/>
    <x v="52"/>
    <x v="3"/>
    <x v="0"/>
    <x v="0"/>
    <x v="0"/>
    <x v="7"/>
  </r>
  <r>
    <x v="13"/>
    <x v="17"/>
    <x v="1"/>
    <x v="0"/>
    <n v="-38.74"/>
    <x v="452"/>
    <x v="3"/>
    <x v="0"/>
    <x v="0"/>
    <x v="0"/>
    <x v="7"/>
  </r>
  <r>
    <x v="12"/>
    <x v="32"/>
    <x v="20"/>
    <x v="0"/>
    <n v="71.86"/>
    <x v="0"/>
    <x v="5"/>
    <x v="0"/>
    <x v="0"/>
    <x v="0"/>
    <x v="6"/>
  </r>
  <r>
    <x v="12"/>
    <x v="33"/>
    <x v="18"/>
    <x v="0"/>
    <n v="71.86"/>
    <x v="0"/>
    <x v="5"/>
    <x v="0"/>
    <x v="0"/>
    <x v="0"/>
    <x v="6"/>
  </r>
  <r>
    <x v="12"/>
    <x v="34"/>
    <x v="20"/>
    <x v="0"/>
    <n v="71.86"/>
    <x v="0"/>
    <x v="5"/>
    <x v="0"/>
    <x v="0"/>
    <x v="0"/>
    <x v="6"/>
  </r>
  <r>
    <x v="12"/>
    <x v="138"/>
    <x v="1"/>
    <x v="859"/>
    <n v="5286.01"/>
    <x v="22"/>
    <x v="5"/>
    <x v="12"/>
    <x v="60"/>
    <x v="0"/>
    <x v="6"/>
  </r>
  <r>
    <x v="12"/>
    <x v="138"/>
    <x v="18"/>
    <x v="0"/>
    <n v="71.86"/>
    <x v="0"/>
    <x v="5"/>
    <x v="0"/>
    <x v="0"/>
    <x v="0"/>
    <x v="6"/>
  </r>
  <r>
    <x v="12"/>
    <x v="35"/>
    <x v="24"/>
    <x v="0"/>
    <n v="45.19"/>
    <x v="9"/>
    <x v="5"/>
    <x v="0"/>
    <x v="0"/>
    <x v="0"/>
    <x v="6"/>
  </r>
  <r>
    <x v="12"/>
    <x v="37"/>
    <x v="1"/>
    <x v="860"/>
    <n v="33290.58"/>
    <x v="22"/>
    <x v="5"/>
    <x v="12"/>
    <x v="60"/>
    <x v="0"/>
    <x v="6"/>
  </r>
  <r>
    <x v="12"/>
    <x v="37"/>
    <x v="1"/>
    <x v="861"/>
    <n v="34464.339999999997"/>
    <x v="22"/>
    <x v="5"/>
    <x v="12"/>
    <x v="60"/>
    <x v="0"/>
    <x v="6"/>
  </r>
  <r>
    <x v="12"/>
    <x v="155"/>
    <x v="21"/>
    <x v="0"/>
    <n v="78.48"/>
    <x v="0"/>
    <x v="5"/>
    <x v="0"/>
    <x v="0"/>
    <x v="0"/>
    <x v="6"/>
  </r>
  <r>
    <x v="12"/>
    <x v="119"/>
    <x v="26"/>
    <x v="0"/>
    <n v="78.48"/>
    <x v="0"/>
    <x v="6"/>
    <x v="0"/>
    <x v="0"/>
    <x v="0"/>
    <x v="6"/>
  </r>
  <r>
    <x v="12"/>
    <x v="259"/>
    <x v="19"/>
    <x v="0"/>
    <n v="34.880000000000003"/>
    <x v="0"/>
    <x v="5"/>
    <x v="0"/>
    <x v="0"/>
    <x v="0"/>
    <x v="6"/>
  </r>
  <r>
    <x v="12"/>
    <x v="66"/>
    <x v="23"/>
    <x v="0"/>
    <n v="174.4"/>
    <x v="0"/>
    <x v="6"/>
    <x v="0"/>
    <x v="0"/>
    <x v="0"/>
    <x v="6"/>
  </r>
  <r>
    <x v="12"/>
    <x v="66"/>
    <x v="21"/>
    <x v="0"/>
    <n v="235.44"/>
    <x v="0"/>
    <x v="6"/>
    <x v="0"/>
    <x v="0"/>
    <x v="0"/>
    <x v="6"/>
  </r>
  <r>
    <x v="12"/>
    <x v="68"/>
    <x v="20"/>
    <x v="0"/>
    <n v="69.760000000000005"/>
    <x v="0"/>
    <x v="6"/>
    <x v="0"/>
    <x v="0"/>
    <x v="0"/>
    <x v="6"/>
  </r>
  <r>
    <x v="12"/>
    <x v="68"/>
    <x v="22"/>
    <x v="0"/>
    <n v="104.64"/>
    <x v="0"/>
    <x v="6"/>
    <x v="0"/>
    <x v="0"/>
    <x v="0"/>
    <x v="6"/>
  </r>
  <r>
    <x v="12"/>
    <x v="271"/>
    <x v="22"/>
    <x v="0"/>
    <n v="34.880000000000003"/>
    <x v="0"/>
    <x v="5"/>
    <x v="0"/>
    <x v="0"/>
    <x v="0"/>
    <x v="6"/>
  </r>
  <r>
    <x v="12"/>
    <x v="156"/>
    <x v="20"/>
    <x v="0"/>
    <n v="139.52000000000001"/>
    <x v="0"/>
    <x v="5"/>
    <x v="0"/>
    <x v="0"/>
    <x v="0"/>
    <x v="6"/>
  </r>
  <r>
    <x v="12"/>
    <x v="39"/>
    <x v="18"/>
    <x v="0"/>
    <n v="139.52000000000001"/>
    <x v="0"/>
    <x v="5"/>
    <x v="0"/>
    <x v="0"/>
    <x v="0"/>
    <x v="6"/>
  </r>
  <r>
    <x v="12"/>
    <x v="272"/>
    <x v="22"/>
    <x v="0"/>
    <n v="34.880000000000003"/>
    <x v="0"/>
    <x v="5"/>
    <x v="0"/>
    <x v="0"/>
    <x v="0"/>
    <x v="6"/>
  </r>
  <r>
    <x v="12"/>
    <x v="40"/>
    <x v="20"/>
    <x v="0"/>
    <n v="139.52000000000001"/>
    <x v="0"/>
    <x v="5"/>
    <x v="0"/>
    <x v="0"/>
    <x v="0"/>
    <x v="6"/>
  </r>
  <r>
    <x v="12"/>
    <x v="42"/>
    <x v="18"/>
    <x v="0"/>
    <n v="209.28"/>
    <x v="0"/>
    <x v="5"/>
    <x v="0"/>
    <x v="0"/>
    <x v="0"/>
    <x v="6"/>
  </r>
  <r>
    <x v="12"/>
    <x v="43"/>
    <x v="25"/>
    <x v="0"/>
    <n v="110.31"/>
    <x v="0"/>
    <x v="5"/>
    <x v="0"/>
    <x v="0"/>
    <x v="0"/>
    <x v="6"/>
  </r>
  <r>
    <x v="12"/>
    <x v="225"/>
    <x v="24"/>
    <x v="0"/>
    <n v="45.19"/>
    <x v="9"/>
    <x v="5"/>
    <x v="0"/>
    <x v="0"/>
    <x v="0"/>
    <x v="6"/>
  </r>
  <r>
    <x v="12"/>
    <x v="121"/>
    <x v="29"/>
    <x v="0"/>
    <n v="73.260000000000005"/>
    <x v="0"/>
    <x v="5"/>
    <x v="0"/>
    <x v="0"/>
    <x v="0"/>
    <x v="6"/>
  </r>
  <r>
    <x v="12"/>
    <x v="70"/>
    <x v="25"/>
    <x v="0"/>
    <n v="110.31"/>
    <x v="0"/>
    <x v="5"/>
    <x v="0"/>
    <x v="0"/>
    <x v="0"/>
    <x v="6"/>
  </r>
  <r>
    <x v="12"/>
    <x v="70"/>
    <x v="19"/>
    <x v="0"/>
    <n v="69.760000000000005"/>
    <x v="0"/>
    <x v="5"/>
    <x v="0"/>
    <x v="0"/>
    <x v="0"/>
    <x v="6"/>
  </r>
  <r>
    <x v="12"/>
    <x v="157"/>
    <x v="21"/>
    <x v="0"/>
    <n v="130.80000000000001"/>
    <x v="0"/>
    <x v="5"/>
    <x v="0"/>
    <x v="0"/>
    <x v="0"/>
    <x v="6"/>
  </r>
  <r>
    <x v="12"/>
    <x v="261"/>
    <x v="19"/>
    <x v="0"/>
    <n v="69.760000000000005"/>
    <x v="0"/>
    <x v="5"/>
    <x v="0"/>
    <x v="0"/>
    <x v="0"/>
    <x v="6"/>
  </r>
  <r>
    <x v="12"/>
    <x v="71"/>
    <x v="23"/>
    <x v="0"/>
    <n v="209.28"/>
    <x v="0"/>
    <x v="5"/>
    <x v="0"/>
    <x v="0"/>
    <x v="0"/>
    <x v="6"/>
  </r>
  <r>
    <x v="12"/>
    <x v="44"/>
    <x v="1"/>
    <x v="862"/>
    <n v="15510"/>
    <x v="22"/>
    <x v="5"/>
    <x v="12"/>
    <x v="60"/>
    <x v="0"/>
    <x v="6"/>
  </r>
  <r>
    <x v="12"/>
    <x v="44"/>
    <x v="1"/>
    <x v="863"/>
    <n v="207002.66"/>
    <x v="39"/>
    <x v="6"/>
    <x v="12"/>
    <x v="60"/>
    <x v="0"/>
    <x v="6"/>
  </r>
  <r>
    <x v="12"/>
    <x v="73"/>
    <x v="23"/>
    <x v="0"/>
    <n v="156.96"/>
    <x v="0"/>
    <x v="5"/>
    <x v="0"/>
    <x v="0"/>
    <x v="0"/>
    <x v="6"/>
  </r>
  <r>
    <x v="12"/>
    <x v="73"/>
    <x v="22"/>
    <x v="0"/>
    <n v="95.92"/>
    <x v="0"/>
    <x v="5"/>
    <x v="0"/>
    <x v="0"/>
    <x v="0"/>
    <x v="6"/>
  </r>
  <r>
    <x v="12"/>
    <x v="273"/>
    <x v="22"/>
    <x v="0"/>
    <n v="69.760000000000005"/>
    <x v="0"/>
    <x v="5"/>
    <x v="0"/>
    <x v="0"/>
    <x v="0"/>
    <x v="6"/>
  </r>
  <r>
    <x v="12"/>
    <x v="274"/>
    <x v="22"/>
    <x v="0"/>
    <n v="104.64"/>
    <x v="0"/>
    <x v="5"/>
    <x v="0"/>
    <x v="0"/>
    <x v="0"/>
    <x v="6"/>
  </r>
  <r>
    <x v="12"/>
    <x v="226"/>
    <x v="29"/>
    <x v="0"/>
    <n v="201.47"/>
    <x v="0"/>
    <x v="6"/>
    <x v="0"/>
    <x v="0"/>
    <x v="0"/>
    <x v="6"/>
  </r>
  <r>
    <x v="12"/>
    <x v="75"/>
    <x v="1"/>
    <x v="749"/>
    <n v="28017.279999999999"/>
    <x v="22"/>
    <x v="5"/>
    <x v="12"/>
    <x v="60"/>
    <x v="0"/>
    <x v="6"/>
  </r>
  <r>
    <x v="12"/>
    <x v="121"/>
    <x v="20"/>
    <x v="0"/>
    <n v="139.52000000000001"/>
    <x v="0"/>
    <x v="5"/>
    <x v="0"/>
    <x v="0"/>
    <x v="0"/>
    <x v="6"/>
  </r>
  <r>
    <x v="12"/>
    <x v="157"/>
    <x v="22"/>
    <x v="0"/>
    <n v="270.32"/>
    <x v="0"/>
    <x v="5"/>
    <x v="0"/>
    <x v="0"/>
    <x v="0"/>
    <x v="6"/>
  </r>
  <r>
    <x v="12"/>
    <x v="261"/>
    <x v="18"/>
    <x v="0"/>
    <n v="69.760000000000005"/>
    <x v="0"/>
    <x v="5"/>
    <x v="0"/>
    <x v="0"/>
    <x v="0"/>
    <x v="6"/>
  </r>
  <r>
    <x v="12"/>
    <x v="262"/>
    <x v="20"/>
    <x v="0"/>
    <n v="69.760000000000005"/>
    <x v="0"/>
    <x v="5"/>
    <x v="0"/>
    <x v="0"/>
    <x v="0"/>
    <x v="6"/>
  </r>
  <r>
    <x v="12"/>
    <x v="72"/>
    <x v="18"/>
    <x v="0"/>
    <n v="69.760000000000005"/>
    <x v="0"/>
    <x v="5"/>
    <x v="0"/>
    <x v="0"/>
    <x v="0"/>
    <x v="6"/>
  </r>
  <r>
    <x v="12"/>
    <x v="44"/>
    <x v="1"/>
    <x v="864"/>
    <n v="175429.69"/>
    <x v="22"/>
    <x v="5"/>
    <x v="12"/>
    <x v="60"/>
    <x v="0"/>
    <x v="6"/>
  </r>
  <r>
    <x v="12"/>
    <x v="73"/>
    <x v="24"/>
    <x v="0"/>
    <n v="45.19"/>
    <x v="9"/>
    <x v="5"/>
    <x v="0"/>
    <x v="0"/>
    <x v="0"/>
    <x v="6"/>
  </r>
  <r>
    <x v="12"/>
    <x v="73"/>
    <x v="29"/>
    <x v="0"/>
    <n v="164.85"/>
    <x v="0"/>
    <x v="5"/>
    <x v="0"/>
    <x v="0"/>
    <x v="0"/>
    <x v="6"/>
  </r>
  <r>
    <x v="12"/>
    <x v="73"/>
    <x v="21"/>
    <x v="0"/>
    <n v="156.96"/>
    <x v="0"/>
    <x v="5"/>
    <x v="0"/>
    <x v="0"/>
    <x v="0"/>
    <x v="6"/>
  </r>
  <r>
    <x v="12"/>
    <x v="274"/>
    <x v="23"/>
    <x v="0"/>
    <n v="104.64"/>
    <x v="0"/>
    <x v="6"/>
    <x v="0"/>
    <x v="0"/>
    <x v="0"/>
    <x v="6"/>
  </r>
  <r>
    <x v="12"/>
    <x v="175"/>
    <x v="25"/>
    <x v="0"/>
    <n v="73.540000000000006"/>
    <x v="0"/>
    <x v="5"/>
    <x v="0"/>
    <x v="0"/>
    <x v="0"/>
    <x v="6"/>
  </r>
  <r>
    <x v="12"/>
    <x v="275"/>
    <x v="23"/>
    <x v="0"/>
    <n v="244.16"/>
    <x v="0"/>
    <x v="6"/>
    <x v="0"/>
    <x v="0"/>
    <x v="0"/>
    <x v="6"/>
  </r>
  <r>
    <x v="12"/>
    <x v="75"/>
    <x v="1"/>
    <x v="865"/>
    <n v="1100"/>
    <x v="22"/>
    <x v="5"/>
    <x v="12"/>
    <x v="60"/>
    <x v="0"/>
    <x v="6"/>
  </r>
  <r>
    <x v="12"/>
    <x v="227"/>
    <x v="34"/>
    <x v="0"/>
    <n v="123.6"/>
    <x v="0"/>
    <x v="5"/>
    <x v="0"/>
    <x v="0"/>
    <x v="0"/>
    <x v="6"/>
  </r>
  <r>
    <x v="12"/>
    <x v="264"/>
    <x v="20"/>
    <x v="0"/>
    <n v="107.79"/>
    <x v="0"/>
    <x v="5"/>
    <x v="0"/>
    <x v="0"/>
    <x v="0"/>
    <x v="6"/>
  </r>
  <r>
    <x v="12"/>
    <x v="284"/>
    <x v="24"/>
    <x v="0"/>
    <n v="45.19"/>
    <x v="9"/>
    <x v="5"/>
    <x v="0"/>
    <x v="0"/>
    <x v="0"/>
    <x v="6"/>
  </r>
  <r>
    <x v="12"/>
    <x v="77"/>
    <x v="20"/>
    <x v="0"/>
    <n v="34.880000000000003"/>
    <x v="0"/>
    <x v="5"/>
    <x v="0"/>
    <x v="0"/>
    <x v="0"/>
    <x v="6"/>
  </r>
  <r>
    <x v="12"/>
    <x v="285"/>
    <x v="18"/>
    <x v="0"/>
    <n v="178.6"/>
    <x v="0"/>
    <x v="6"/>
    <x v="0"/>
    <x v="0"/>
    <x v="0"/>
    <x v="6"/>
  </r>
  <r>
    <x v="12"/>
    <x v="204"/>
    <x v="24"/>
    <x v="0"/>
    <n v="45.19"/>
    <x v="9"/>
    <x v="5"/>
    <x v="0"/>
    <x v="0"/>
    <x v="0"/>
    <x v="6"/>
  </r>
  <r>
    <x v="12"/>
    <x v="483"/>
    <x v="21"/>
    <x v="0"/>
    <n v="209.28"/>
    <x v="0"/>
    <x v="6"/>
    <x v="0"/>
    <x v="0"/>
    <x v="0"/>
    <x v="6"/>
  </r>
  <r>
    <x v="12"/>
    <x v="205"/>
    <x v="29"/>
    <x v="0"/>
    <n v="109.89"/>
    <x v="0"/>
    <x v="6"/>
    <x v="0"/>
    <x v="0"/>
    <x v="0"/>
    <x v="6"/>
  </r>
  <r>
    <x v="12"/>
    <x v="178"/>
    <x v="19"/>
    <x v="0"/>
    <n v="34.880000000000003"/>
    <x v="0"/>
    <x v="6"/>
    <x v="0"/>
    <x v="0"/>
    <x v="0"/>
    <x v="6"/>
  </r>
  <r>
    <x v="12"/>
    <x v="251"/>
    <x v="24"/>
    <x v="0"/>
    <n v="45.19"/>
    <x v="9"/>
    <x v="6"/>
    <x v="0"/>
    <x v="0"/>
    <x v="0"/>
    <x v="6"/>
  </r>
  <r>
    <x v="12"/>
    <x v="206"/>
    <x v="24"/>
    <x v="0"/>
    <n v="45.19"/>
    <x v="9"/>
    <x v="6"/>
    <x v="0"/>
    <x v="0"/>
    <x v="0"/>
    <x v="6"/>
  </r>
  <r>
    <x v="12"/>
    <x v="180"/>
    <x v="1"/>
    <x v="866"/>
    <n v="25477.16"/>
    <x v="160"/>
    <x v="6"/>
    <x v="12"/>
    <x v="1"/>
    <x v="0"/>
    <x v="6"/>
  </r>
  <r>
    <x v="12"/>
    <x v="525"/>
    <x v="24"/>
    <x v="0"/>
    <n v="45.19"/>
    <x v="9"/>
    <x v="6"/>
    <x v="0"/>
    <x v="0"/>
    <x v="0"/>
    <x v="6"/>
  </r>
  <r>
    <x v="12"/>
    <x v="208"/>
    <x v="1"/>
    <x v="867"/>
    <n v="37361.230000000003"/>
    <x v="22"/>
    <x v="5"/>
    <x v="12"/>
    <x v="60"/>
    <x v="0"/>
    <x v="6"/>
  </r>
  <r>
    <x v="12"/>
    <x v="186"/>
    <x v="1"/>
    <x v="868"/>
    <n v="31835.86"/>
    <x v="22"/>
    <x v="5"/>
    <x v="12"/>
    <x v="60"/>
    <x v="0"/>
    <x v="6"/>
  </r>
  <r>
    <x v="14"/>
    <x v="526"/>
    <x v="0"/>
    <x v="0"/>
    <n v="42.02"/>
    <x v="0"/>
    <x v="2"/>
    <x v="0"/>
    <x v="0"/>
    <x v="0"/>
    <x v="4"/>
  </r>
  <r>
    <x v="14"/>
    <x v="464"/>
    <x v="10"/>
    <x v="0"/>
    <n v="50.48"/>
    <x v="9"/>
    <x v="2"/>
    <x v="0"/>
    <x v="0"/>
    <x v="0"/>
    <x v="4"/>
  </r>
  <r>
    <x v="14"/>
    <x v="527"/>
    <x v="10"/>
    <x v="0"/>
    <n v="50.48"/>
    <x v="9"/>
    <x v="2"/>
    <x v="0"/>
    <x v="0"/>
    <x v="0"/>
    <x v="4"/>
  </r>
  <r>
    <x v="14"/>
    <x v="176"/>
    <x v="30"/>
    <x v="0"/>
    <n v="153.47999999999999"/>
    <x v="0"/>
    <x v="1"/>
    <x v="0"/>
    <x v="0"/>
    <x v="0"/>
    <x v="4"/>
  </r>
  <r>
    <x v="14"/>
    <x v="165"/>
    <x v="32"/>
    <x v="0"/>
    <n v="160.44"/>
    <x v="0"/>
    <x v="1"/>
    <x v="0"/>
    <x v="0"/>
    <x v="0"/>
    <x v="4"/>
  </r>
  <r>
    <x v="14"/>
    <x v="165"/>
    <x v="30"/>
    <x v="0"/>
    <n v="191.85"/>
    <x v="0"/>
    <x v="1"/>
    <x v="0"/>
    <x v="0"/>
    <x v="0"/>
    <x v="4"/>
  </r>
  <r>
    <x v="14"/>
    <x v="488"/>
    <x v="1"/>
    <x v="758"/>
    <n v="165"/>
    <x v="519"/>
    <x v="11"/>
    <x v="15"/>
    <x v="70"/>
    <x v="0"/>
    <x v="4"/>
  </r>
  <r>
    <x v="14"/>
    <x v="488"/>
    <x v="1"/>
    <x v="758"/>
    <n v="1907.04"/>
    <x v="461"/>
    <x v="11"/>
    <x v="15"/>
    <x v="70"/>
    <x v="0"/>
    <x v="4"/>
  </r>
  <r>
    <x v="14"/>
    <x v="488"/>
    <x v="1"/>
    <x v="758"/>
    <n v="1594.52"/>
    <x v="520"/>
    <x v="11"/>
    <x v="15"/>
    <x v="70"/>
    <x v="0"/>
    <x v="4"/>
  </r>
  <r>
    <x v="14"/>
    <x v="488"/>
    <x v="1"/>
    <x v="759"/>
    <n v="700.35"/>
    <x v="521"/>
    <x v="11"/>
    <x v="15"/>
    <x v="70"/>
    <x v="0"/>
    <x v="4"/>
  </r>
  <r>
    <x v="14"/>
    <x v="488"/>
    <x v="1"/>
    <x v="759"/>
    <n v="17250"/>
    <x v="470"/>
    <x v="11"/>
    <x v="15"/>
    <x v="70"/>
    <x v="0"/>
    <x v="4"/>
  </r>
  <r>
    <x v="14"/>
    <x v="488"/>
    <x v="1"/>
    <x v="759"/>
    <n v="1029.1400000000001"/>
    <x v="522"/>
    <x v="11"/>
    <x v="15"/>
    <x v="70"/>
    <x v="0"/>
    <x v="4"/>
  </r>
  <r>
    <x v="14"/>
    <x v="528"/>
    <x v="5"/>
    <x v="0"/>
    <n v="77.319999999999993"/>
    <x v="9"/>
    <x v="1"/>
    <x v="0"/>
    <x v="0"/>
    <x v="0"/>
    <x v="4"/>
  </r>
  <r>
    <x v="14"/>
    <x v="141"/>
    <x v="5"/>
    <x v="0"/>
    <n v="57.99"/>
    <x v="9"/>
    <x v="1"/>
    <x v="0"/>
    <x v="0"/>
    <x v="0"/>
    <x v="4"/>
  </r>
  <r>
    <x v="14"/>
    <x v="84"/>
    <x v="1"/>
    <x v="0"/>
    <n v="191.68"/>
    <x v="497"/>
    <x v="12"/>
    <x v="0"/>
    <x v="0"/>
    <x v="0"/>
    <x v="4"/>
  </r>
  <r>
    <x v="14"/>
    <x v="353"/>
    <x v="33"/>
    <x v="0"/>
    <n v="25"/>
    <x v="0"/>
    <x v="1"/>
    <x v="0"/>
    <x v="0"/>
    <x v="0"/>
    <x v="4"/>
  </r>
  <r>
    <x v="14"/>
    <x v="334"/>
    <x v="1"/>
    <x v="869"/>
    <n v="500"/>
    <x v="523"/>
    <x v="1"/>
    <x v="58"/>
    <x v="1"/>
    <x v="0"/>
    <x v="4"/>
  </r>
  <r>
    <x v="14"/>
    <x v="322"/>
    <x v="1"/>
    <x v="870"/>
    <n v="56.6"/>
    <x v="463"/>
    <x v="1"/>
    <x v="15"/>
    <x v="71"/>
    <x v="0"/>
    <x v="4"/>
  </r>
  <r>
    <x v="14"/>
    <x v="529"/>
    <x v="5"/>
    <x v="0"/>
    <n v="38.659999999999997"/>
    <x v="9"/>
    <x v="1"/>
    <x v="0"/>
    <x v="0"/>
    <x v="0"/>
    <x v="4"/>
  </r>
  <r>
    <x v="14"/>
    <x v="142"/>
    <x v="1"/>
    <x v="113"/>
    <n v="4295.62"/>
    <x v="13"/>
    <x v="2"/>
    <x v="8"/>
    <x v="3"/>
    <x v="0"/>
    <x v="4"/>
  </r>
  <r>
    <x v="14"/>
    <x v="15"/>
    <x v="33"/>
    <x v="0"/>
    <n v="25"/>
    <x v="0"/>
    <x v="1"/>
    <x v="0"/>
    <x v="0"/>
    <x v="0"/>
    <x v="4"/>
  </r>
  <r>
    <x v="14"/>
    <x v="301"/>
    <x v="33"/>
    <x v="0"/>
    <n v="25"/>
    <x v="0"/>
    <x v="1"/>
    <x v="0"/>
    <x v="0"/>
    <x v="0"/>
    <x v="4"/>
  </r>
  <r>
    <x v="14"/>
    <x v="16"/>
    <x v="1"/>
    <x v="0"/>
    <n v="95.84"/>
    <x v="497"/>
    <x v="12"/>
    <x v="0"/>
    <x v="0"/>
    <x v="0"/>
    <x v="4"/>
  </r>
  <r>
    <x v="14"/>
    <x v="16"/>
    <x v="1"/>
    <x v="14"/>
    <n v="4217.3599999999997"/>
    <x v="13"/>
    <x v="2"/>
    <x v="8"/>
    <x v="3"/>
    <x v="0"/>
    <x v="4"/>
  </r>
  <r>
    <x v="14"/>
    <x v="308"/>
    <x v="33"/>
    <x v="0"/>
    <n v="25"/>
    <x v="0"/>
    <x v="1"/>
    <x v="0"/>
    <x v="0"/>
    <x v="0"/>
    <x v="4"/>
  </r>
  <r>
    <x v="14"/>
    <x v="488"/>
    <x v="1"/>
    <x v="759"/>
    <n v="1268.8"/>
    <x v="524"/>
    <x v="11"/>
    <x v="15"/>
    <x v="70"/>
    <x v="0"/>
    <x v="4"/>
  </r>
  <r>
    <x v="14"/>
    <x v="488"/>
    <x v="1"/>
    <x v="759"/>
    <n v="366.14"/>
    <x v="525"/>
    <x v="11"/>
    <x v="15"/>
    <x v="70"/>
    <x v="0"/>
    <x v="4"/>
  </r>
  <r>
    <x v="14"/>
    <x v="55"/>
    <x v="1"/>
    <x v="33"/>
    <n v="2954.97"/>
    <x v="13"/>
    <x v="2"/>
    <x v="8"/>
    <x v="3"/>
    <x v="0"/>
    <x v="4"/>
  </r>
  <r>
    <x v="14"/>
    <x v="331"/>
    <x v="33"/>
    <x v="0"/>
    <n v="25"/>
    <x v="0"/>
    <x v="12"/>
    <x v="0"/>
    <x v="0"/>
    <x v="0"/>
    <x v="4"/>
  </r>
  <r>
    <x v="14"/>
    <x v="317"/>
    <x v="1"/>
    <x v="871"/>
    <n v="2113.4"/>
    <x v="463"/>
    <x v="1"/>
    <x v="15"/>
    <x v="71"/>
    <x v="0"/>
    <x v="4"/>
  </r>
  <r>
    <x v="14"/>
    <x v="333"/>
    <x v="33"/>
    <x v="0"/>
    <n v="25"/>
    <x v="0"/>
    <x v="11"/>
    <x v="0"/>
    <x v="0"/>
    <x v="0"/>
    <x v="4"/>
  </r>
  <r>
    <x v="14"/>
    <x v="329"/>
    <x v="33"/>
    <x v="0"/>
    <n v="25"/>
    <x v="0"/>
    <x v="11"/>
    <x v="0"/>
    <x v="0"/>
    <x v="0"/>
    <x v="4"/>
  </r>
  <r>
    <x v="14"/>
    <x v="340"/>
    <x v="33"/>
    <x v="0"/>
    <n v="25"/>
    <x v="0"/>
    <x v="1"/>
    <x v="0"/>
    <x v="0"/>
    <x v="0"/>
    <x v="4"/>
  </r>
  <r>
    <x v="14"/>
    <x v="320"/>
    <x v="33"/>
    <x v="0"/>
    <n v="25"/>
    <x v="0"/>
    <x v="12"/>
    <x v="0"/>
    <x v="0"/>
    <x v="0"/>
    <x v="4"/>
  </r>
  <r>
    <x v="14"/>
    <x v="46"/>
    <x v="5"/>
    <x v="0"/>
    <n v="38.659999999999997"/>
    <x v="9"/>
    <x v="1"/>
    <x v="0"/>
    <x v="0"/>
    <x v="0"/>
    <x v="4"/>
  </r>
  <r>
    <x v="14"/>
    <x v="529"/>
    <x v="33"/>
    <x v="0"/>
    <n v="25"/>
    <x v="0"/>
    <x v="1"/>
    <x v="0"/>
    <x v="0"/>
    <x v="0"/>
    <x v="4"/>
  </r>
  <r>
    <x v="14"/>
    <x v="323"/>
    <x v="1"/>
    <x v="872"/>
    <n v="76.8"/>
    <x v="463"/>
    <x v="1"/>
    <x v="15"/>
    <x v="71"/>
    <x v="0"/>
    <x v="4"/>
  </r>
  <r>
    <x v="14"/>
    <x v="514"/>
    <x v="33"/>
    <x v="0"/>
    <n v="25"/>
    <x v="0"/>
    <x v="1"/>
    <x v="0"/>
    <x v="0"/>
    <x v="0"/>
    <x v="4"/>
  </r>
  <r>
    <x v="14"/>
    <x v="325"/>
    <x v="33"/>
    <x v="0"/>
    <n v="25"/>
    <x v="0"/>
    <x v="1"/>
    <x v="0"/>
    <x v="0"/>
    <x v="0"/>
    <x v="4"/>
  </r>
  <r>
    <x v="14"/>
    <x v="291"/>
    <x v="1"/>
    <x v="873"/>
    <n v="3001.81"/>
    <x v="526"/>
    <x v="1"/>
    <x v="32"/>
    <x v="73"/>
    <x v="0"/>
    <x v="4"/>
  </r>
  <r>
    <x v="14"/>
    <x v="291"/>
    <x v="1"/>
    <x v="874"/>
    <n v="7504.53"/>
    <x v="526"/>
    <x v="1"/>
    <x v="32"/>
    <x v="73"/>
    <x v="0"/>
    <x v="4"/>
  </r>
  <r>
    <x v="14"/>
    <x v="343"/>
    <x v="1"/>
    <x v="875"/>
    <n v="1870.2"/>
    <x v="463"/>
    <x v="1"/>
    <x v="15"/>
    <x v="71"/>
    <x v="0"/>
    <x v="4"/>
  </r>
  <r>
    <x v="14"/>
    <x v="146"/>
    <x v="1"/>
    <x v="876"/>
    <n v="1049.08"/>
    <x v="463"/>
    <x v="1"/>
    <x v="15"/>
    <x v="71"/>
    <x v="0"/>
    <x v="4"/>
  </r>
  <r>
    <x v="14"/>
    <x v="0"/>
    <x v="33"/>
    <x v="0"/>
    <n v="25"/>
    <x v="0"/>
    <x v="1"/>
    <x v="0"/>
    <x v="0"/>
    <x v="0"/>
    <x v="4"/>
  </r>
  <r>
    <x v="14"/>
    <x v="4"/>
    <x v="33"/>
    <x v="0"/>
    <n v="25"/>
    <x v="0"/>
    <x v="1"/>
    <x v="0"/>
    <x v="0"/>
    <x v="0"/>
    <x v="4"/>
  </r>
  <r>
    <x v="14"/>
    <x v="310"/>
    <x v="1"/>
    <x v="877"/>
    <n v="2759.25"/>
    <x v="463"/>
    <x v="1"/>
    <x v="15"/>
    <x v="71"/>
    <x v="0"/>
    <x v="4"/>
  </r>
  <r>
    <x v="14"/>
    <x v="376"/>
    <x v="1"/>
    <x v="878"/>
    <n v="914"/>
    <x v="501"/>
    <x v="1"/>
    <x v="31"/>
    <x v="75"/>
    <x v="0"/>
    <x v="4"/>
  </r>
  <r>
    <x v="14"/>
    <x v="355"/>
    <x v="1"/>
    <x v="879"/>
    <n v="577.91999999999996"/>
    <x v="501"/>
    <x v="1"/>
    <x v="31"/>
    <x v="75"/>
    <x v="0"/>
    <x v="4"/>
  </r>
  <r>
    <x v="14"/>
    <x v="78"/>
    <x v="1"/>
    <x v="880"/>
    <n v="-359.54"/>
    <x v="527"/>
    <x v="1"/>
    <x v="0"/>
    <x v="0"/>
    <x v="0"/>
    <x v="4"/>
  </r>
  <r>
    <x v="14"/>
    <x v="358"/>
    <x v="1"/>
    <x v="881"/>
    <n v="633.24"/>
    <x v="501"/>
    <x v="1"/>
    <x v="31"/>
    <x v="75"/>
    <x v="0"/>
    <x v="4"/>
  </r>
  <r>
    <x v="14"/>
    <x v="90"/>
    <x v="33"/>
    <x v="0"/>
    <n v="25"/>
    <x v="0"/>
    <x v="11"/>
    <x v="0"/>
    <x v="0"/>
    <x v="0"/>
    <x v="4"/>
  </r>
  <r>
    <x v="14"/>
    <x v="101"/>
    <x v="1"/>
    <x v="882"/>
    <n v="988.8"/>
    <x v="463"/>
    <x v="1"/>
    <x v="15"/>
    <x v="71"/>
    <x v="0"/>
    <x v="4"/>
  </r>
  <r>
    <x v="14"/>
    <x v="101"/>
    <x v="1"/>
    <x v="883"/>
    <n v="276.49"/>
    <x v="509"/>
    <x v="2"/>
    <x v="59"/>
    <x v="1"/>
    <x v="0"/>
    <x v="4"/>
  </r>
  <r>
    <x v="14"/>
    <x v="380"/>
    <x v="33"/>
    <x v="0"/>
    <n v="25"/>
    <x v="0"/>
    <x v="2"/>
    <x v="0"/>
    <x v="0"/>
    <x v="0"/>
    <x v="4"/>
  </r>
  <r>
    <x v="14"/>
    <x v="378"/>
    <x v="1"/>
    <x v="884"/>
    <n v="51"/>
    <x v="501"/>
    <x v="1"/>
    <x v="31"/>
    <x v="75"/>
    <x v="0"/>
    <x v="4"/>
  </r>
  <r>
    <x v="14"/>
    <x v="363"/>
    <x v="1"/>
    <x v="885"/>
    <n v="895.18"/>
    <x v="528"/>
    <x v="12"/>
    <x v="56"/>
    <x v="1"/>
    <x v="0"/>
    <x v="4"/>
  </r>
  <r>
    <x v="14"/>
    <x v="5"/>
    <x v="1"/>
    <x v="886"/>
    <n v="416.38"/>
    <x v="501"/>
    <x v="1"/>
    <x v="31"/>
    <x v="75"/>
    <x v="0"/>
    <x v="4"/>
  </r>
  <r>
    <x v="14"/>
    <x v="365"/>
    <x v="1"/>
    <x v="887"/>
    <n v="375.38"/>
    <x v="501"/>
    <x v="1"/>
    <x v="31"/>
    <x v="75"/>
    <x v="0"/>
    <x v="4"/>
  </r>
  <r>
    <x v="14"/>
    <x v="365"/>
    <x v="1"/>
    <x v="888"/>
    <n v="644.98"/>
    <x v="501"/>
    <x v="1"/>
    <x v="31"/>
    <x v="75"/>
    <x v="0"/>
    <x v="4"/>
  </r>
  <r>
    <x v="14"/>
    <x v="384"/>
    <x v="33"/>
    <x v="0"/>
    <n v="25"/>
    <x v="0"/>
    <x v="1"/>
    <x v="0"/>
    <x v="0"/>
    <x v="0"/>
    <x v="4"/>
  </r>
  <r>
    <x v="14"/>
    <x v="79"/>
    <x v="33"/>
    <x v="0"/>
    <n v="25"/>
    <x v="0"/>
    <x v="1"/>
    <x v="0"/>
    <x v="0"/>
    <x v="0"/>
    <x v="4"/>
  </r>
  <r>
    <x v="14"/>
    <x v="57"/>
    <x v="33"/>
    <x v="0"/>
    <n v="25"/>
    <x v="0"/>
    <x v="1"/>
    <x v="0"/>
    <x v="0"/>
    <x v="0"/>
    <x v="4"/>
  </r>
  <r>
    <x v="14"/>
    <x v="388"/>
    <x v="1"/>
    <x v="889"/>
    <n v="14080"/>
    <x v="529"/>
    <x v="1"/>
    <x v="15"/>
    <x v="81"/>
    <x v="0"/>
    <x v="4"/>
  </r>
  <r>
    <x v="14"/>
    <x v="58"/>
    <x v="1"/>
    <x v="890"/>
    <n v="315.98"/>
    <x v="530"/>
    <x v="1"/>
    <x v="32"/>
    <x v="73"/>
    <x v="0"/>
    <x v="4"/>
  </r>
  <r>
    <x v="14"/>
    <x v="160"/>
    <x v="32"/>
    <x v="0"/>
    <n v="247.86"/>
    <x v="0"/>
    <x v="2"/>
    <x v="0"/>
    <x v="0"/>
    <x v="0"/>
    <x v="4"/>
  </r>
  <r>
    <x v="14"/>
    <x v="92"/>
    <x v="32"/>
    <x v="0"/>
    <n v="165.24"/>
    <x v="0"/>
    <x v="2"/>
    <x v="0"/>
    <x v="0"/>
    <x v="0"/>
    <x v="4"/>
  </r>
  <r>
    <x v="14"/>
    <x v="1"/>
    <x v="1"/>
    <x v="891"/>
    <n v="137.21"/>
    <x v="501"/>
    <x v="1"/>
    <x v="31"/>
    <x v="75"/>
    <x v="0"/>
    <x v="4"/>
  </r>
  <r>
    <x v="14"/>
    <x v="123"/>
    <x v="33"/>
    <x v="0"/>
    <n v="25"/>
    <x v="0"/>
    <x v="2"/>
    <x v="0"/>
    <x v="0"/>
    <x v="0"/>
    <x v="4"/>
  </r>
  <r>
    <x v="14"/>
    <x v="255"/>
    <x v="33"/>
    <x v="0"/>
    <n v="25"/>
    <x v="0"/>
    <x v="2"/>
    <x v="0"/>
    <x v="0"/>
    <x v="0"/>
    <x v="4"/>
  </r>
  <r>
    <x v="14"/>
    <x v="17"/>
    <x v="1"/>
    <x v="892"/>
    <n v="162026.9"/>
    <x v="531"/>
    <x v="1"/>
    <x v="32"/>
    <x v="73"/>
    <x v="0"/>
    <x v="4"/>
  </r>
  <r>
    <x v="15"/>
    <x v="518"/>
    <x v="1"/>
    <x v="852"/>
    <n v="3680"/>
    <x v="532"/>
    <x v="1"/>
    <x v="15"/>
    <x v="78"/>
    <x v="0"/>
    <x v="3"/>
  </r>
  <r>
    <x v="15"/>
    <x v="519"/>
    <x v="1"/>
    <x v="853"/>
    <n v="22210.5"/>
    <x v="533"/>
    <x v="1"/>
    <x v="15"/>
    <x v="79"/>
    <x v="0"/>
    <x v="3"/>
  </r>
  <r>
    <x v="15"/>
    <x v="530"/>
    <x v="1"/>
    <x v="893"/>
    <n v="5503.41"/>
    <x v="534"/>
    <x v="2"/>
    <x v="60"/>
    <x v="82"/>
    <x v="0"/>
    <x v="3"/>
  </r>
  <r>
    <x v="15"/>
    <x v="167"/>
    <x v="1"/>
    <x v="0"/>
    <n v="191.29"/>
    <x v="535"/>
    <x v="1"/>
    <x v="0"/>
    <x v="0"/>
    <x v="0"/>
    <x v="3"/>
  </r>
  <r>
    <x v="15"/>
    <x v="167"/>
    <x v="1"/>
    <x v="894"/>
    <n v="11943.48"/>
    <x v="536"/>
    <x v="1"/>
    <x v="7"/>
    <x v="83"/>
    <x v="0"/>
    <x v="3"/>
  </r>
  <r>
    <x v="14"/>
    <x v="488"/>
    <x v="1"/>
    <x v="758"/>
    <n v="392.84"/>
    <x v="537"/>
    <x v="11"/>
    <x v="15"/>
    <x v="70"/>
    <x v="0"/>
    <x v="4"/>
  </r>
  <r>
    <x v="14"/>
    <x v="488"/>
    <x v="1"/>
    <x v="758"/>
    <n v="13554.9"/>
    <x v="538"/>
    <x v="11"/>
    <x v="15"/>
    <x v="70"/>
    <x v="0"/>
    <x v="4"/>
  </r>
  <r>
    <x v="14"/>
    <x v="488"/>
    <x v="1"/>
    <x v="759"/>
    <n v="9144"/>
    <x v="539"/>
    <x v="11"/>
    <x v="15"/>
    <x v="70"/>
    <x v="0"/>
    <x v="4"/>
  </r>
  <r>
    <x v="14"/>
    <x v="488"/>
    <x v="1"/>
    <x v="759"/>
    <n v="4490.91"/>
    <x v="540"/>
    <x v="11"/>
    <x v="15"/>
    <x v="70"/>
    <x v="0"/>
    <x v="4"/>
  </r>
  <r>
    <x v="14"/>
    <x v="488"/>
    <x v="1"/>
    <x v="759"/>
    <n v="2155.8000000000002"/>
    <x v="541"/>
    <x v="11"/>
    <x v="15"/>
    <x v="70"/>
    <x v="0"/>
    <x v="4"/>
  </r>
  <r>
    <x v="14"/>
    <x v="488"/>
    <x v="1"/>
    <x v="759"/>
    <n v="3795.55"/>
    <x v="542"/>
    <x v="11"/>
    <x v="15"/>
    <x v="70"/>
    <x v="0"/>
    <x v="4"/>
  </r>
  <r>
    <x v="14"/>
    <x v="488"/>
    <x v="1"/>
    <x v="759"/>
    <n v="2001.67"/>
    <x v="543"/>
    <x v="11"/>
    <x v="15"/>
    <x v="70"/>
    <x v="0"/>
    <x v="4"/>
  </r>
  <r>
    <x v="14"/>
    <x v="488"/>
    <x v="1"/>
    <x v="759"/>
    <n v="14.4"/>
    <x v="469"/>
    <x v="11"/>
    <x v="15"/>
    <x v="70"/>
    <x v="0"/>
    <x v="4"/>
  </r>
  <r>
    <x v="14"/>
    <x v="488"/>
    <x v="1"/>
    <x v="759"/>
    <n v="7454.16"/>
    <x v="544"/>
    <x v="11"/>
    <x v="15"/>
    <x v="70"/>
    <x v="0"/>
    <x v="4"/>
  </r>
  <r>
    <x v="14"/>
    <x v="488"/>
    <x v="1"/>
    <x v="759"/>
    <n v="2568.16"/>
    <x v="545"/>
    <x v="11"/>
    <x v="15"/>
    <x v="70"/>
    <x v="0"/>
    <x v="4"/>
  </r>
  <r>
    <x v="14"/>
    <x v="488"/>
    <x v="1"/>
    <x v="759"/>
    <n v="3088.32"/>
    <x v="546"/>
    <x v="11"/>
    <x v="15"/>
    <x v="70"/>
    <x v="0"/>
    <x v="4"/>
  </r>
  <r>
    <x v="14"/>
    <x v="488"/>
    <x v="5"/>
    <x v="0"/>
    <n v="57.99"/>
    <x v="9"/>
    <x v="1"/>
    <x v="0"/>
    <x v="0"/>
    <x v="0"/>
    <x v="4"/>
  </r>
  <r>
    <x v="14"/>
    <x v="141"/>
    <x v="1"/>
    <x v="0"/>
    <n v="261.41000000000003"/>
    <x v="475"/>
    <x v="1"/>
    <x v="0"/>
    <x v="0"/>
    <x v="0"/>
    <x v="4"/>
  </r>
  <r>
    <x v="14"/>
    <x v="217"/>
    <x v="1"/>
    <x v="895"/>
    <n v="7700"/>
    <x v="305"/>
    <x v="2"/>
    <x v="15"/>
    <x v="72"/>
    <x v="0"/>
    <x v="4"/>
  </r>
  <r>
    <x v="14"/>
    <x v="200"/>
    <x v="5"/>
    <x v="0"/>
    <n v="77.319999999999993"/>
    <x v="9"/>
    <x v="1"/>
    <x v="0"/>
    <x v="0"/>
    <x v="0"/>
    <x v="4"/>
  </r>
  <r>
    <x v="14"/>
    <x v="55"/>
    <x v="1"/>
    <x v="0"/>
    <n v="732.08"/>
    <x v="547"/>
    <x v="1"/>
    <x v="0"/>
    <x v="0"/>
    <x v="0"/>
    <x v="4"/>
  </r>
  <r>
    <x v="14"/>
    <x v="331"/>
    <x v="1"/>
    <x v="896"/>
    <n v="271.04000000000002"/>
    <x v="463"/>
    <x v="1"/>
    <x v="15"/>
    <x v="71"/>
    <x v="0"/>
    <x v="4"/>
  </r>
  <r>
    <x v="14"/>
    <x v="328"/>
    <x v="33"/>
    <x v="0"/>
    <n v="25"/>
    <x v="0"/>
    <x v="12"/>
    <x v="0"/>
    <x v="0"/>
    <x v="0"/>
    <x v="4"/>
  </r>
  <r>
    <x v="14"/>
    <x v="316"/>
    <x v="33"/>
    <x v="0"/>
    <n v="25"/>
    <x v="0"/>
    <x v="12"/>
    <x v="0"/>
    <x v="0"/>
    <x v="0"/>
    <x v="4"/>
  </r>
  <r>
    <x v="14"/>
    <x v="319"/>
    <x v="1"/>
    <x v="897"/>
    <n v="23.04"/>
    <x v="463"/>
    <x v="1"/>
    <x v="15"/>
    <x v="71"/>
    <x v="0"/>
    <x v="4"/>
  </r>
  <r>
    <x v="14"/>
    <x v="319"/>
    <x v="33"/>
    <x v="0"/>
    <n v="25"/>
    <x v="0"/>
    <x v="11"/>
    <x v="0"/>
    <x v="0"/>
    <x v="0"/>
    <x v="4"/>
  </r>
  <r>
    <x v="14"/>
    <x v="84"/>
    <x v="1"/>
    <x v="0"/>
    <n v="118.56"/>
    <x v="475"/>
    <x v="1"/>
    <x v="0"/>
    <x v="0"/>
    <x v="0"/>
    <x v="4"/>
  </r>
  <r>
    <x v="14"/>
    <x v="298"/>
    <x v="33"/>
    <x v="0"/>
    <n v="25"/>
    <x v="0"/>
    <x v="12"/>
    <x v="0"/>
    <x v="0"/>
    <x v="0"/>
    <x v="4"/>
  </r>
  <r>
    <x v="14"/>
    <x v="322"/>
    <x v="1"/>
    <x v="898"/>
    <n v="39.619999999999997"/>
    <x v="463"/>
    <x v="1"/>
    <x v="15"/>
    <x v="71"/>
    <x v="0"/>
    <x v="4"/>
  </r>
  <r>
    <x v="14"/>
    <x v="335"/>
    <x v="33"/>
    <x v="0"/>
    <n v="25"/>
    <x v="0"/>
    <x v="1"/>
    <x v="0"/>
    <x v="0"/>
    <x v="0"/>
    <x v="4"/>
  </r>
  <r>
    <x v="14"/>
    <x v="324"/>
    <x v="33"/>
    <x v="0"/>
    <n v="25"/>
    <x v="0"/>
    <x v="1"/>
    <x v="0"/>
    <x v="0"/>
    <x v="0"/>
    <x v="4"/>
  </r>
  <r>
    <x v="14"/>
    <x v="300"/>
    <x v="33"/>
    <x v="0"/>
    <n v="25"/>
    <x v="0"/>
    <x v="1"/>
    <x v="0"/>
    <x v="0"/>
    <x v="0"/>
    <x v="4"/>
  </r>
  <r>
    <x v="14"/>
    <x v="354"/>
    <x v="1"/>
    <x v="899"/>
    <n v="492.5"/>
    <x v="548"/>
    <x v="2"/>
    <x v="37"/>
    <x v="1"/>
    <x v="0"/>
    <x v="4"/>
  </r>
  <r>
    <x v="14"/>
    <x v="291"/>
    <x v="1"/>
    <x v="900"/>
    <n v="3712.76"/>
    <x v="526"/>
    <x v="1"/>
    <x v="32"/>
    <x v="73"/>
    <x v="0"/>
    <x v="4"/>
  </r>
  <r>
    <x v="14"/>
    <x v="291"/>
    <x v="1"/>
    <x v="901"/>
    <n v="987.43"/>
    <x v="526"/>
    <x v="1"/>
    <x v="32"/>
    <x v="73"/>
    <x v="0"/>
    <x v="4"/>
  </r>
  <r>
    <x v="14"/>
    <x v="327"/>
    <x v="33"/>
    <x v="0"/>
    <n v="25"/>
    <x v="0"/>
    <x v="1"/>
    <x v="0"/>
    <x v="0"/>
    <x v="0"/>
    <x v="4"/>
  </r>
  <r>
    <x v="14"/>
    <x v="134"/>
    <x v="33"/>
    <x v="0"/>
    <n v="25"/>
    <x v="0"/>
    <x v="1"/>
    <x v="0"/>
    <x v="0"/>
    <x v="0"/>
    <x v="4"/>
  </r>
  <r>
    <x v="14"/>
    <x v="16"/>
    <x v="1"/>
    <x v="0"/>
    <n v="306.68"/>
    <x v="475"/>
    <x v="1"/>
    <x v="0"/>
    <x v="0"/>
    <x v="0"/>
    <x v="4"/>
  </r>
  <r>
    <x v="14"/>
    <x v="16"/>
    <x v="1"/>
    <x v="902"/>
    <n v="917.29"/>
    <x v="499"/>
    <x v="1"/>
    <x v="32"/>
    <x v="73"/>
    <x v="0"/>
    <x v="4"/>
  </r>
  <r>
    <x v="14"/>
    <x v="147"/>
    <x v="1"/>
    <x v="903"/>
    <n v="1519.88"/>
    <x v="501"/>
    <x v="1"/>
    <x v="31"/>
    <x v="75"/>
    <x v="0"/>
    <x v="4"/>
  </r>
  <r>
    <x v="14"/>
    <x v="376"/>
    <x v="33"/>
    <x v="0"/>
    <n v="25"/>
    <x v="0"/>
    <x v="11"/>
    <x v="0"/>
    <x v="0"/>
    <x v="0"/>
    <x v="4"/>
  </r>
  <r>
    <x v="14"/>
    <x v="78"/>
    <x v="1"/>
    <x v="904"/>
    <n v="3015.72"/>
    <x v="463"/>
    <x v="1"/>
    <x v="15"/>
    <x v="71"/>
    <x v="0"/>
    <x v="4"/>
  </r>
  <r>
    <x v="14"/>
    <x v="357"/>
    <x v="1"/>
    <x v="905"/>
    <n v="2658.06"/>
    <x v="501"/>
    <x v="1"/>
    <x v="31"/>
    <x v="75"/>
    <x v="0"/>
    <x v="4"/>
  </r>
  <r>
    <x v="14"/>
    <x v="357"/>
    <x v="1"/>
    <x v="906"/>
    <n v="246.12"/>
    <x v="501"/>
    <x v="1"/>
    <x v="31"/>
    <x v="75"/>
    <x v="0"/>
    <x v="4"/>
  </r>
  <r>
    <x v="14"/>
    <x v="358"/>
    <x v="1"/>
    <x v="907"/>
    <n v="774.06"/>
    <x v="501"/>
    <x v="1"/>
    <x v="31"/>
    <x v="75"/>
    <x v="0"/>
    <x v="4"/>
  </r>
  <r>
    <x v="14"/>
    <x v="101"/>
    <x v="1"/>
    <x v="908"/>
    <n v="36.86"/>
    <x v="501"/>
    <x v="1"/>
    <x v="31"/>
    <x v="75"/>
    <x v="0"/>
    <x v="4"/>
  </r>
  <r>
    <x v="14"/>
    <x v="101"/>
    <x v="1"/>
    <x v="909"/>
    <n v="102.06"/>
    <x v="501"/>
    <x v="1"/>
    <x v="31"/>
    <x v="75"/>
    <x v="0"/>
    <x v="4"/>
  </r>
  <r>
    <x v="14"/>
    <x v="101"/>
    <x v="1"/>
    <x v="910"/>
    <n v="29.56"/>
    <x v="501"/>
    <x v="1"/>
    <x v="31"/>
    <x v="75"/>
    <x v="0"/>
    <x v="4"/>
  </r>
  <r>
    <x v="14"/>
    <x v="362"/>
    <x v="1"/>
    <x v="911"/>
    <n v="282.37"/>
    <x v="501"/>
    <x v="1"/>
    <x v="31"/>
    <x v="75"/>
    <x v="0"/>
    <x v="4"/>
  </r>
  <r>
    <x v="14"/>
    <x v="378"/>
    <x v="1"/>
    <x v="912"/>
    <n v="727.76"/>
    <x v="501"/>
    <x v="1"/>
    <x v="31"/>
    <x v="75"/>
    <x v="0"/>
    <x v="4"/>
  </r>
  <r>
    <x v="14"/>
    <x v="363"/>
    <x v="1"/>
    <x v="913"/>
    <n v="280.5"/>
    <x v="501"/>
    <x v="1"/>
    <x v="31"/>
    <x v="75"/>
    <x v="0"/>
    <x v="4"/>
  </r>
  <r>
    <x v="14"/>
    <x v="365"/>
    <x v="33"/>
    <x v="0"/>
    <n v="25"/>
    <x v="0"/>
    <x v="1"/>
    <x v="0"/>
    <x v="0"/>
    <x v="0"/>
    <x v="4"/>
  </r>
  <r>
    <x v="14"/>
    <x v="125"/>
    <x v="1"/>
    <x v="914"/>
    <n v="321.60000000000002"/>
    <x v="463"/>
    <x v="1"/>
    <x v="15"/>
    <x v="71"/>
    <x v="0"/>
    <x v="4"/>
  </r>
  <r>
    <x v="14"/>
    <x v="125"/>
    <x v="33"/>
    <x v="0"/>
    <n v="25"/>
    <x v="0"/>
    <x v="1"/>
    <x v="0"/>
    <x v="0"/>
    <x v="0"/>
    <x v="4"/>
  </r>
  <r>
    <x v="14"/>
    <x v="345"/>
    <x v="33"/>
    <x v="0"/>
    <n v="25"/>
    <x v="0"/>
    <x v="12"/>
    <x v="0"/>
    <x v="0"/>
    <x v="0"/>
    <x v="4"/>
  </r>
  <r>
    <x v="14"/>
    <x v="334"/>
    <x v="5"/>
    <x v="0"/>
    <n v="38.659999999999997"/>
    <x v="9"/>
    <x v="1"/>
    <x v="0"/>
    <x v="0"/>
    <x v="0"/>
    <x v="4"/>
  </r>
  <r>
    <x v="14"/>
    <x v="322"/>
    <x v="1"/>
    <x v="915"/>
    <n v="196"/>
    <x v="463"/>
    <x v="1"/>
    <x v="15"/>
    <x v="71"/>
    <x v="0"/>
    <x v="4"/>
  </r>
  <r>
    <x v="14"/>
    <x v="46"/>
    <x v="33"/>
    <x v="0"/>
    <n v="25"/>
    <x v="0"/>
    <x v="1"/>
    <x v="0"/>
    <x v="0"/>
    <x v="0"/>
    <x v="4"/>
  </r>
  <r>
    <x v="14"/>
    <x v="100"/>
    <x v="33"/>
    <x v="0"/>
    <n v="25"/>
    <x v="0"/>
    <x v="1"/>
    <x v="0"/>
    <x v="0"/>
    <x v="0"/>
    <x v="4"/>
  </r>
  <r>
    <x v="14"/>
    <x v="323"/>
    <x v="1"/>
    <x v="916"/>
    <n v="1872.2"/>
    <x v="463"/>
    <x v="1"/>
    <x v="15"/>
    <x v="71"/>
    <x v="0"/>
    <x v="4"/>
  </r>
  <r>
    <x v="14"/>
    <x v="323"/>
    <x v="33"/>
    <x v="0"/>
    <n v="25"/>
    <x v="0"/>
    <x v="1"/>
    <x v="0"/>
    <x v="0"/>
    <x v="0"/>
    <x v="4"/>
  </r>
  <r>
    <x v="14"/>
    <x v="146"/>
    <x v="33"/>
    <x v="0"/>
    <n v="25"/>
    <x v="0"/>
    <x v="1"/>
    <x v="0"/>
    <x v="0"/>
    <x v="0"/>
    <x v="4"/>
  </r>
  <r>
    <x v="14"/>
    <x v="375"/>
    <x v="1"/>
    <x v="917"/>
    <n v="719.38"/>
    <x v="501"/>
    <x v="1"/>
    <x v="31"/>
    <x v="75"/>
    <x v="0"/>
    <x v="4"/>
  </r>
  <r>
    <x v="14"/>
    <x v="386"/>
    <x v="33"/>
    <x v="0"/>
    <n v="25"/>
    <x v="0"/>
    <x v="11"/>
    <x v="0"/>
    <x v="0"/>
    <x v="0"/>
    <x v="4"/>
  </r>
  <r>
    <x v="14"/>
    <x v="355"/>
    <x v="1"/>
    <x v="918"/>
    <n v="1918.51"/>
    <x v="501"/>
    <x v="1"/>
    <x v="31"/>
    <x v="75"/>
    <x v="0"/>
    <x v="4"/>
  </r>
  <r>
    <x v="14"/>
    <x v="78"/>
    <x v="33"/>
    <x v="0"/>
    <n v="25"/>
    <x v="0"/>
    <x v="11"/>
    <x v="0"/>
    <x v="0"/>
    <x v="0"/>
    <x v="4"/>
  </r>
  <r>
    <x v="14"/>
    <x v="359"/>
    <x v="1"/>
    <x v="919"/>
    <n v="4208.8"/>
    <x v="463"/>
    <x v="1"/>
    <x v="15"/>
    <x v="71"/>
    <x v="0"/>
    <x v="4"/>
  </r>
  <r>
    <x v="14"/>
    <x v="90"/>
    <x v="1"/>
    <x v="0"/>
    <n v="95.84"/>
    <x v="475"/>
    <x v="1"/>
    <x v="0"/>
    <x v="0"/>
    <x v="0"/>
    <x v="4"/>
  </r>
  <r>
    <x v="14"/>
    <x v="361"/>
    <x v="1"/>
    <x v="920"/>
    <n v="8570"/>
    <x v="549"/>
    <x v="1"/>
    <x v="15"/>
    <x v="84"/>
    <x v="0"/>
    <x v="4"/>
  </r>
  <r>
    <x v="14"/>
    <x v="361"/>
    <x v="33"/>
    <x v="0"/>
    <n v="25"/>
    <x v="0"/>
    <x v="2"/>
    <x v="0"/>
    <x v="0"/>
    <x v="0"/>
    <x v="4"/>
  </r>
  <r>
    <x v="14"/>
    <x v="378"/>
    <x v="33"/>
    <x v="0"/>
    <n v="25"/>
    <x v="0"/>
    <x v="2"/>
    <x v="0"/>
    <x v="0"/>
    <x v="0"/>
    <x v="4"/>
  </r>
  <r>
    <x v="14"/>
    <x v="363"/>
    <x v="1"/>
    <x v="921"/>
    <n v="1211.92"/>
    <x v="463"/>
    <x v="1"/>
    <x v="15"/>
    <x v="71"/>
    <x v="0"/>
    <x v="4"/>
  </r>
  <r>
    <x v="14"/>
    <x v="363"/>
    <x v="33"/>
    <x v="0"/>
    <n v="25"/>
    <x v="0"/>
    <x v="12"/>
    <x v="0"/>
    <x v="0"/>
    <x v="0"/>
    <x v="4"/>
  </r>
  <r>
    <x v="14"/>
    <x v="366"/>
    <x v="33"/>
    <x v="0"/>
    <n v="25"/>
    <x v="0"/>
    <x v="1"/>
    <x v="0"/>
    <x v="0"/>
    <x v="0"/>
    <x v="4"/>
  </r>
  <r>
    <x v="14"/>
    <x v="384"/>
    <x v="1"/>
    <x v="922"/>
    <n v="5846.82"/>
    <x v="550"/>
    <x v="1"/>
    <x v="15"/>
    <x v="76"/>
    <x v="0"/>
    <x v="4"/>
  </r>
  <r>
    <x v="14"/>
    <x v="384"/>
    <x v="1"/>
    <x v="923"/>
    <n v="95.39"/>
    <x v="501"/>
    <x v="1"/>
    <x v="31"/>
    <x v="75"/>
    <x v="0"/>
    <x v="4"/>
  </r>
  <r>
    <x v="14"/>
    <x v="57"/>
    <x v="1"/>
    <x v="0"/>
    <n v="76.67"/>
    <x v="478"/>
    <x v="2"/>
    <x v="0"/>
    <x v="0"/>
    <x v="0"/>
    <x v="4"/>
  </r>
  <r>
    <x v="14"/>
    <x v="85"/>
    <x v="1"/>
    <x v="924"/>
    <n v="710.11"/>
    <x v="501"/>
    <x v="1"/>
    <x v="31"/>
    <x v="75"/>
    <x v="0"/>
    <x v="4"/>
  </r>
  <r>
    <x v="14"/>
    <x v="58"/>
    <x v="1"/>
    <x v="925"/>
    <n v="13350.16"/>
    <x v="530"/>
    <x v="1"/>
    <x v="32"/>
    <x v="73"/>
    <x v="0"/>
    <x v="4"/>
  </r>
  <r>
    <x v="14"/>
    <x v="368"/>
    <x v="1"/>
    <x v="926"/>
    <n v="324.26"/>
    <x v="501"/>
    <x v="1"/>
    <x v="31"/>
    <x v="75"/>
    <x v="0"/>
    <x v="4"/>
  </r>
  <r>
    <x v="14"/>
    <x v="393"/>
    <x v="33"/>
    <x v="0"/>
    <n v="25"/>
    <x v="0"/>
    <x v="1"/>
    <x v="0"/>
    <x v="0"/>
    <x v="0"/>
    <x v="4"/>
  </r>
  <r>
    <x v="14"/>
    <x v="110"/>
    <x v="33"/>
    <x v="0"/>
    <n v="25"/>
    <x v="0"/>
    <x v="1"/>
    <x v="0"/>
    <x v="0"/>
    <x v="0"/>
    <x v="4"/>
  </r>
  <r>
    <x v="14"/>
    <x v="105"/>
    <x v="33"/>
    <x v="0"/>
    <n v="25"/>
    <x v="0"/>
    <x v="1"/>
    <x v="0"/>
    <x v="0"/>
    <x v="0"/>
    <x v="4"/>
  </r>
  <r>
    <x v="14"/>
    <x v="160"/>
    <x v="1"/>
    <x v="927"/>
    <n v="998.72"/>
    <x v="551"/>
    <x v="12"/>
    <x v="61"/>
    <x v="1"/>
    <x v="0"/>
    <x v="4"/>
  </r>
  <r>
    <x v="14"/>
    <x v="59"/>
    <x v="1"/>
    <x v="0"/>
    <n v="383.35"/>
    <x v="475"/>
    <x v="1"/>
    <x v="0"/>
    <x v="0"/>
    <x v="0"/>
    <x v="4"/>
  </r>
  <r>
    <x v="14"/>
    <x v="59"/>
    <x v="1"/>
    <x v="140"/>
    <n v="1728"/>
    <x v="462"/>
    <x v="1"/>
    <x v="7"/>
    <x v="2"/>
    <x v="0"/>
    <x v="4"/>
  </r>
  <r>
    <x v="14"/>
    <x v="94"/>
    <x v="33"/>
    <x v="0"/>
    <n v="25"/>
    <x v="0"/>
    <x v="2"/>
    <x v="0"/>
    <x v="0"/>
    <x v="0"/>
    <x v="4"/>
  </r>
  <r>
    <x v="14"/>
    <x v="407"/>
    <x v="1"/>
    <x v="928"/>
    <n v="87.5"/>
    <x v="552"/>
    <x v="12"/>
    <x v="61"/>
    <x v="1"/>
    <x v="0"/>
    <x v="4"/>
  </r>
  <r>
    <x v="14"/>
    <x v="17"/>
    <x v="1"/>
    <x v="0"/>
    <n v="172.51"/>
    <x v="478"/>
    <x v="2"/>
    <x v="0"/>
    <x v="0"/>
    <x v="0"/>
    <x v="4"/>
  </r>
  <r>
    <x v="14"/>
    <x v="25"/>
    <x v="1"/>
    <x v="0"/>
    <n v="38.340000000000003"/>
    <x v="475"/>
    <x v="1"/>
    <x v="0"/>
    <x v="0"/>
    <x v="0"/>
    <x v="4"/>
  </r>
  <r>
    <x v="14"/>
    <x v="25"/>
    <x v="1"/>
    <x v="929"/>
    <n v="136.02000000000001"/>
    <x v="553"/>
    <x v="1"/>
    <x v="0"/>
    <x v="0"/>
    <x v="0"/>
    <x v="4"/>
  </r>
  <r>
    <x v="15"/>
    <x v="519"/>
    <x v="1"/>
    <x v="853"/>
    <n v="60699.27"/>
    <x v="554"/>
    <x v="1"/>
    <x v="15"/>
    <x v="79"/>
    <x v="0"/>
    <x v="3"/>
  </r>
  <r>
    <x v="15"/>
    <x v="448"/>
    <x v="32"/>
    <x v="0"/>
    <n v="40.11"/>
    <x v="0"/>
    <x v="11"/>
    <x v="0"/>
    <x v="0"/>
    <x v="0"/>
    <x v="3"/>
  </r>
  <r>
    <x v="15"/>
    <x v="531"/>
    <x v="1"/>
    <x v="930"/>
    <n v="20592"/>
    <x v="555"/>
    <x v="1"/>
    <x v="15"/>
    <x v="79"/>
    <x v="0"/>
    <x v="3"/>
  </r>
  <r>
    <x v="15"/>
    <x v="167"/>
    <x v="1"/>
    <x v="0"/>
    <n v="196.85"/>
    <x v="556"/>
    <x v="11"/>
    <x v="0"/>
    <x v="0"/>
    <x v="0"/>
    <x v="3"/>
  </r>
  <r>
    <x v="15"/>
    <x v="171"/>
    <x v="5"/>
    <x v="0"/>
    <n v="28.85"/>
    <x v="126"/>
    <x v="1"/>
    <x v="0"/>
    <x v="0"/>
    <x v="0"/>
    <x v="3"/>
  </r>
  <r>
    <x v="15"/>
    <x v="99"/>
    <x v="5"/>
    <x v="0"/>
    <n v="28.85"/>
    <x v="9"/>
    <x v="1"/>
    <x v="0"/>
    <x v="0"/>
    <x v="0"/>
    <x v="3"/>
  </r>
  <r>
    <x v="15"/>
    <x v="116"/>
    <x v="5"/>
    <x v="0"/>
    <n v="158.68"/>
    <x v="9"/>
    <x v="1"/>
    <x v="0"/>
    <x v="0"/>
    <x v="0"/>
    <x v="3"/>
  </r>
  <r>
    <x v="15"/>
    <x v="37"/>
    <x v="1"/>
    <x v="931"/>
    <n v="29356.95"/>
    <x v="557"/>
    <x v="1"/>
    <x v="7"/>
    <x v="85"/>
    <x v="0"/>
    <x v="3"/>
  </r>
  <r>
    <x v="15"/>
    <x v="258"/>
    <x v="5"/>
    <x v="0"/>
    <n v="57.7"/>
    <x v="9"/>
    <x v="1"/>
    <x v="0"/>
    <x v="0"/>
    <x v="0"/>
    <x v="3"/>
  </r>
  <r>
    <x v="15"/>
    <x v="259"/>
    <x v="5"/>
    <x v="0"/>
    <n v="14.43"/>
    <x v="9"/>
    <x v="1"/>
    <x v="0"/>
    <x v="0"/>
    <x v="0"/>
    <x v="3"/>
  </r>
  <r>
    <x v="15"/>
    <x v="67"/>
    <x v="5"/>
    <x v="0"/>
    <n v="43.28"/>
    <x v="9"/>
    <x v="1"/>
    <x v="0"/>
    <x v="0"/>
    <x v="0"/>
    <x v="3"/>
  </r>
  <r>
    <x v="15"/>
    <x v="272"/>
    <x v="1"/>
    <x v="854"/>
    <n v="1042.8599999999999"/>
    <x v="558"/>
    <x v="1"/>
    <x v="15"/>
    <x v="79"/>
    <x v="0"/>
    <x v="3"/>
  </r>
  <r>
    <x v="15"/>
    <x v="272"/>
    <x v="1"/>
    <x v="854"/>
    <n v="1485.4"/>
    <x v="559"/>
    <x v="1"/>
    <x v="15"/>
    <x v="79"/>
    <x v="0"/>
    <x v="3"/>
  </r>
  <r>
    <x v="15"/>
    <x v="272"/>
    <x v="1"/>
    <x v="854"/>
    <n v="3578.88"/>
    <x v="560"/>
    <x v="1"/>
    <x v="15"/>
    <x v="79"/>
    <x v="0"/>
    <x v="3"/>
  </r>
  <r>
    <x v="15"/>
    <x v="41"/>
    <x v="1"/>
    <x v="932"/>
    <n v="633.92999999999995"/>
    <x v="561"/>
    <x v="1"/>
    <x v="15"/>
    <x v="86"/>
    <x v="0"/>
    <x v="3"/>
  </r>
  <r>
    <x v="14"/>
    <x v="85"/>
    <x v="33"/>
    <x v="0"/>
    <n v="25"/>
    <x v="0"/>
    <x v="1"/>
    <x v="0"/>
    <x v="0"/>
    <x v="0"/>
    <x v="4"/>
  </r>
  <r>
    <x v="14"/>
    <x v="388"/>
    <x v="33"/>
    <x v="0"/>
    <n v="25"/>
    <x v="0"/>
    <x v="1"/>
    <x v="0"/>
    <x v="0"/>
    <x v="0"/>
    <x v="4"/>
  </r>
  <r>
    <x v="14"/>
    <x v="58"/>
    <x v="1"/>
    <x v="933"/>
    <n v="1105.93"/>
    <x v="530"/>
    <x v="1"/>
    <x v="32"/>
    <x v="73"/>
    <x v="0"/>
    <x v="4"/>
  </r>
  <r>
    <x v="14"/>
    <x v="58"/>
    <x v="1"/>
    <x v="934"/>
    <n v="5845.63"/>
    <x v="530"/>
    <x v="1"/>
    <x v="32"/>
    <x v="73"/>
    <x v="0"/>
    <x v="4"/>
  </r>
  <r>
    <x v="14"/>
    <x v="58"/>
    <x v="1"/>
    <x v="935"/>
    <n v="6240.59"/>
    <x v="530"/>
    <x v="1"/>
    <x v="32"/>
    <x v="73"/>
    <x v="0"/>
    <x v="4"/>
  </r>
  <r>
    <x v="14"/>
    <x v="368"/>
    <x v="1"/>
    <x v="936"/>
    <n v="375.38"/>
    <x v="501"/>
    <x v="1"/>
    <x v="31"/>
    <x v="75"/>
    <x v="0"/>
    <x v="4"/>
  </r>
  <r>
    <x v="14"/>
    <x v="105"/>
    <x v="1"/>
    <x v="937"/>
    <n v="7973"/>
    <x v="463"/>
    <x v="1"/>
    <x v="15"/>
    <x v="71"/>
    <x v="0"/>
    <x v="4"/>
  </r>
  <r>
    <x v="14"/>
    <x v="92"/>
    <x v="30"/>
    <x v="0"/>
    <n v="237.06"/>
    <x v="0"/>
    <x v="11"/>
    <x v="0"/>
    <x v="0"/>
    <x v="0"/>
    <x v="4"/>
  </r>
  <r>
    <x v="14"/>
    <x v="111"/>
    <x v="33"/>
    <x v="0"/>
    <n v="25"/>
    <x v="0"/>
    <x v="2"/>
    <x v="0"/>
    <x v="0"/>
    <x v="0"/>
    <x v="4"/>
  </r>
  <r>
    <x v="14"/>
    <x v="24"/>
    <x v="1"/>
    <x v="938"/>
    <n v="147.99"/>
    <x v="562"/>
    <x v="2"/>
    <x v="56"/>
    <x v="1"/>
    <x v="0"/>
    <x v="4"/>
  </r>
  <r>
    <x v="14"/>
    <x v="24"/>
    <x v="1"/>
    <x v="939"/>
    <n v="222.5"/>
    <x v="563"/>
    <x v="1"/>
    <x v="39"/>
    <x v="87"/>
    <x v="0"/>
    <x v="4"/>
  </r>
  <r>
    <x v="14"/>
    <x v="112"/>
    <x v="33"/>
    <x v="0"/>
    <n v="25"/>
    <x v="0"/>
    <x v="2"/>
    <x v="0"/>
    <x v="0"/>
    <x v="0"/>
    <x v="4"/>
  </r>
  <r>
    <x v="14"/>
    <x v="394"/>
    <x v="33"/>
    <x v="0"/>
    <n v="25"/>
    <x v="0"/>
    <x v="11"/>
    <x v="0"/>
    <x v="0"/>
    <x v="0"/>
    <x v="4"/>
  </r>
  <r>
    <x v="14"/>
    <x v="17"/>
    <x v="1"/>
    <x v="0"/>
    <n v="19.170000000000002"/>
    <x v="498"/>
    <x v="11"/>
    <x v="0"/>
    <x v="0"/>
    <x v="0"/>
    <x v="4"/>
  </r>
  <r>
    <x v="14"/>
    <x v="10"/>
    <x v="1"/>
    <x v="940"/>
    <n v="3379.94"/>
    <x v="564"/>
    <x v="1"/>
    <x v="56"/>
    <x v="1"/>
    <x v="0"/>
    <x v="4"/>
  </r>
  <r>
    <x v="14"/>
    <x v="10"/>
    <x v="1"/>
    <x v="941"/>
    <n v="-6729.48"/>
    <x v="565"/>
    <x v="2"/>
    <x v="0"/>
    <x v="0"/>
    <x v="0"/>
    <x v="4"/>
  </r>
  <r>
    <x v="14"/>
    <x v="371"/>
    <x v="33"/>
    <x v="0"/>
    <n v="25"/>
    <x v="0"/>
    <x v="1"/>
    <x v="0"/>
    <x v="0"/>
    <x v="0"/>
    <x v="4"/>
  </r>
  <r>
    <x v="15"/>
    <x v="233"/>
    <x v="1"/>
    <x v="942"/>
    <n v="890"/>
    <x v="536"/>
    <x v="1"/>
    <x v="7"/>
    <x v="83"/>
    <x v="0"/>
    <x v="3"/>
  </r>
  <r>
    <x v="15"/>
    <x v="448"/>
    <x v="1"/>
    <x v="943"/>
    <n v="9040"/>
    <x v="566"/>
    <x v="1"/>
    <x v="15"/>
    <x v="78"/>
    <x v="0"/>
    <x v="3"/>
  </r>
  <r>
    <x v="15"/>
    <x v="448"/>
    <x v="30"/>
    <x v="0"/>
    <n v="76.739999999999995"/>
    <x v="0"/>
    <x v="11"/>
    <x v="0"/>
    <x v="0"/>
    <x v="0"/>
    <x v="3"/>
  </r>
  <r>
    <x v="15"/>
    <x v="532"/>
    <x v="5"/>
    <x v="0"/>
    <n v="54"/>
    <x v="126"/>
    <x v="1"/>
    <x v="0"/>
    <x v="0"/>
    <x v="0"/>
    <x v="3"/>
  </r>
  <r>
    <x v="15"/>
    <x v="167"/>
    <x v="1"/>
    <x v="0"/>
    <n v="16.38"/>
    <x v="567"/>
    <x v="1"/>
    <x v="0"/>
    <x v="0"/>
    <x v="0"/>
    <x v="3"/>
  </r>
  <r>
    <x v="15"/>
    <x v="167"/>
    <x v="32"/>
    <x v="0"/>
    <n v="80.22"/>
    <x v="0"/>
    <x v="1"/>
    <x v="0"/>
    <x v="0"/>
    <x v="0"/>
    <x v="3"/>
  </r>
  <r>
    <x v="15"/>
    <x v="533"/>
    <x v="1"/>
    <x v="944"/>
    <n v="306.25"/>
    <x v="18"/>
    <x v="1"/>
    <x v="8"/>
    <x v="5"/>
    <x v="0"/>
    <x v="3"/>
  </r>
  <r>
    <x v="15"/>
    <x v="62"/>
    <x v="1"/>
    <x v="0"/>
    <n v="1.4"/>
    <x v="567"/>
    <x v="1"/>
    <x v="0"/>
    <x v="0"/>
    <x v="0"/>
    <x v="3"/>
  </r>
  <r>
    <x v="15"/>
    <x v="33"/>
    <x v="5"/>
    <x v="0"/>
    <n v="86.55"/>
    <x v="9"/>
    <x v="1"/>
    <x v="0"/>
    <x v="0"/>
    <x v="0"/>
    <x v="3"/>
  </r>
  <r>
    <x v="15"/>
    <x v="35"/>
    <x v="5"/>
    <x v="0"/>
    <n v="57.7"/>
    <x v="9"/>
    <x v="1"/>
    <x v="0"/>
    <x v="0"/>
    <x v="0"/>
    <x v="3"/>
  </r>
  <r>
    <x v="15"/>
    <x v="272"/>
    <x v="1"/>
    <x v="854"/>
    <n v="122.48"/>
    <x v="568"/>
    <x v="1"/>
    <x v="15"/>
    <x v="79"/>
    <x v="0"/>
    <x v="3"/>
  </r>
  <r>
    <x v="15"/>
    <x v="272"/>
    <x v="1"/>
    <x v="854"/>
    <n v="3921.6"/>
    <x v="569"/>
    <x v="1"/>
    <x v="15"/>
    <x v="79"/>
    <x v="0"/>
    <x v="3"/>
  </r>
  <r>
    <x v="15"/>
    <x v="41"/>
    <x v="1"/>
    <x v="945"/>
    <n v="580"/>
    <x v="570"/>
    <x v="1"/>
    <x v="15"/>
    <x v="88"/>
    <x v="0"/>
    <x v="3"/>
  </r>
  <r>
    <x v="15"/>
    <x v="41"/>
    <x v="1"/>
    <x v="945"/>
    <n v="221.85"/>
    <x v="571"/>
    <x v="1"/>
    <x v="15"/>
    <x v="88"/>
    <x v="0"/>
    <x v="3"/>
  </r>
  <r>
    <x v="15"/>
    <x v="42"/>
    <x v="1"/>
    <x v="946"/>
    <n v="34500"/>
    <x v="572"/>
    <x v="1"/>
    <x v="15"/>
    <x v="89"/>
    <x v="0"/>
    <x v="3"/>
  </r>
  <r>
    <x v="15"/>
    <x v="42"/>
    <x v="5"/>
    <x v="0"/>
    <n v="33.65"/>
    <x v="9"/>
    <x v="1"/>
    <x v="0"/>
    <x v="0"/>
    <x v="0"/>
    <x v="3"/>
  </r>
  <r>
    <x v="15"/>
    <x v="69"/>
    <x v="1"/>
    <x v="0"/>
    <n v="7.83"/>
    <x v="567"/>
    <x v="1"/>
    <x v="0"/>
    <x v="0"/>
    <x v="0"/>
    <x v="3"/>
  </r>
  <r>
    <x v="15"/>
    <x v="69"/>
    <x v="1"/>
    <x v="698"/>
    <n v="218.75"/>
    <x v="18"/>
    <x v="1"/>
    <x v="8"/>
    <x v="5"/>
    <x v="0"/>
    <x v="3"/>
  </r>
  <r>
    <x v="15"/>
    <x v="422"/>
    <x v="1"/>
    <x v="947"/>
    <n v="4021.95"/>
    <x v="573"/>
    <x v="1"/>
    <x v="7"/>
    <x v="90"/>
    <x v="0"/>
    <x v="3"/>
  </r>
  <r>
    <x v="15"/>
    <x v="174"/>
    <x v="1"/>
    <x v="948"/>
    <n v="176.85"/>
    <x v="574"/>
    <x v="1"/>
    <x v="21"/>
    <x v="1"/>
    <x v="0"/>
    <x v="3"/>
  </r>
  <r>
    <x v="15"/>
    <x v="74"/>
    <x v="5"/>
    <x v="0"/>
    <n v="33.65"/>
    <x v="9"/>
    <x v="1"/>
    <x v="0"/>
    <x v="0"/>
    <x v="0"/>
    <x v="3"/>
  </r>
  <r>
    <x v="15"/>
    <x v="226"/>
    <x v="5"/>
    <x v="0"/>
    <n v="33.65"/>
    <x v="9"/>
    <x v="1"/>
    <x v="0"/>
    <x v="0"/>
    <x v="0"/>
    <x v="3"/>
  </r>
  <r>
    <x v="15"/>
    <x v="165"/>
    <x v="1"/>
    <x v="0"/>
    <n v="528.22"/>
    <x v="514"/>
    <x v="1"/>
    <x v="0"/>
    <x v="0"/>
    <x v="0"/>
    <x v="3"/>
  </r>
  <r>
    <x v="15"/>
    <x v="178"/>
    <x v="1"/>
    <x v="949"/>
    <n v="401.35"/>
    <x v="561"/>
    <x v="1"/>
    <x v="15"/>
    <x v="86"/>
    <x v="0"/>
    <x v="3"/>
  </r>
  <r>
    <x v="15"/>
    <x v="166"/>
    <x v="1"/>
    <x v="0"/>
    <n v="1.85"/>
    <x v="567"/>
    <x v="1"/>
    <x v="0"/>
    <x v="0"/>
    <x v="0"/>
    <x v="3"/>
  </r>
  <r>
    <x v="15"/>
    <x v="287"/>
    <x v="1"/>
    <x v="950"/>
    <n v="832.37"/>
    <x v="575"/>
    <x v="2"/>
    <x v="21"/>
    <x v="1"/>
    <x v="0"/>
    <x v="3"/>
  </r>
  <r>
    <x v="15"/>
    <x v="279"/>
    <x v="5"/>
    <x v="0"/>
    <n v="50.48"/>
    <x v="9"/>
    <x v="1"/>
    <x v="0"/>
    <x v="0"/>
    <x v="0"/>
    <x v="3"/>
  </r>
  <r>
    <x v="15"/>
    <x v="534"/>
    <x v="5"/>
    <x v="0"/>
    <n v="33.65"/>
    <x v="9"/>
    <x v="1"/>
    <x v="0"/>
    <x v="0"/>
    <x v="0"/>
    <x v="3"/>
  </r>
  <r>
    <x v="15"/>
    <x v="238"/>
    <x v="1"/>
    <x v="0"/>
    <n v="556.20000000000005"/>
    <x v="514"/>
    <x v="1"/>
    <x v="0"/>
    <x v="0"/>
    <x v="0"/>
    <x v="3"/>
  </r>
  <r>
    <x v="15"/>
    <x v="231"/>
    <x v="1"/>
    <x v="951"/>
    <n v="787.2"/>
    <x v="561"/>
    <x v="1"/>
    <x v="15"/>
    <x v="86"/>
    <x v="0"/>
    <x v="3"/>
  </r>
  <r>
    <x v="15"/>
    <x v="54"/>
    <x v="1"/>
    <x v="80"/>
    <n v="350"/>
    <x v="18"/>
    <x v="1"/>
    <x v="8"/>
    <x v="5"/>
    <x v="0"/>
    <x v="3"/>
  </r>
  <r>
    <x v="15"/>
    <x v="54"/>
    <x v="1"/>
    <x v="952"/>
    <n v="868"/>
    <x v="557"/>
    <x v="1"/>
    <x v="7"/>
    <x v="85"/>
    <x v="0"/>
    <x v="3"/>
  </r>
  <r>
    <x v="15"/>
    <x v="14"/>
    <x v="1"/>
    <x v="0"/>
    <n v="176.97"/>
    <x v="514"/>
    <x v="1"/>
    <x v="0"/>
    <x v="0"/>
    <x v="0"/>
    <x v="3"/>
  </r>
  <r>
    <x v="15"/>
    <x v="272"/>
    <x v="1"/>
    <x v="854"/>
    <n v="14090.4"/>
    <x v="576"/>
    <x v="1"/>
    <x v="15"/>
    <x v="79"/>
    <x v="0"/>
    <x v="3"/>
  </r>
  <r>
    <x v="15"/>
    <x v="272"/>
    <x v="1"/>
    <x v="854"/>
    <n v="18616.2"/>
    <x v="577"/>
    <x v="1"/>
    <x v="15"/>
    <x v="79"/>
    <x v="0"/>
    <x v="3"/>
  </r>
  <r>
    <x v="15"/>
    <x v="272"/>
    <x v="1"/>
    <x v="854"/>
    <n v="871.8"/>
    <x v="578"/>
    <x v="1"/>
    <x v="15"/>
    <x v="79"/>
    <x v="0"/>
    <x v="3"/>
  </r>
  <r>
    <x v="15"/>
    <x v="272"/>
    <x v="1"/>
    <x v="854"/>
    <n v="4437.96"/>
    <x v="579"/>
    <x v="1"/>
    <x v="15"/>
    <x v="79"/>
    <x v="0"/>
    <x v="3"/>
  </r>
  <r>
    <x v="15"/>
    <x v="272"/>
    <x v="1"/>
    <x v="854"/>
    <n v="7798.8"/>
    <x v="580"/>
    <x v="1"/>
    <x v="15"/>
    <x v="79"/>
    <x v="0"/>
    <x v="3"/>
  </r>
  <r>
    <x v="15"/>
    <x v="272"/>
    <x v="1"/>
    <x v="854"/>
    <n v="1291.29"/>
    <x v="581"/>
    <x v="1"/>
    <x v="15"/>
    <x v="79"/>
    <x v="0"/>
    <x v="3"/>
  </r>
  <r>
    <x v="15"/>
    <x v="41"/>
    <x v="1"/>
    <x v="945"/>
    <n v="225.6"/>
    <x v="582"/>
    <x v="1"/>
    <x v="15"/>
    <x v="88"/>
    <x v="0"/>
    <x v="3"/>
  </r>
  <r>
    <x v="15"/>
    <x v="41"/>
    <x v="1"/>
    <x v="945"/>
    <n v="560"/>
    <x v="583"/>
    <x v="1"/>
    <x v="15"/>
    <x v="88"/>
    <x v="0"/>
    <x v="3"/>
  </r>
  <r>
    <x v="15"/>
    <x v="41"/>
    <x v="1"/>
    <x v="945"/>
    <n v="840"/>
    <x v="584"/>
    <x v="1"/>
    <x v="15"/>
    <x v="88"/>
    <x v="0"/>
    <x v="3"/>
  </r>
  <r>
    <x v="15"/>
    <x v="69"/>
    <x v="1"/>
    <x v="0"/>
    <n v="5592.03"/>
    <x v="585"/>
    <x v="1"/>
    <x v="0"/>
    <x v="0"/>
    <x v="0"/>
    <x v="3"/>
  </r>
  <r>
    <x v="15"/>
    <x v="157"/>
    <x v="5"/>
    <x v="0"/>
    <n v="67.3"/>
    <x v="9"/>
    <x v="1"/>
    <x v="0"/>
    <x v="0"/>
    <x v="0"/>
    <x v="3"/>
  </r>
  <r>
    <x v="15"/>
    <x v="73"/>
    <x v="1"/>
    <x v="953"/>
    <n v="6420"/>
    <x v="586"/>
    <x v="1"/>
    <x v="15"/>
    <x v="91"/>
    <x v="0"/>
    <x v="3"/>
  </r>
  <r>
    <x v="15"/>
    <x v="165"/>
    <x v="1"/>
    <x v="0"/>
    <n v="-413.77"/>
    <x v="587"/>
    <x v="1"/>
    <x v="0"/>
    <x v="0"/>
    <x v="0"/>
    <x v="3"/>
  </r>
  <r>
    <x v="15"/>
    <x v="75"/>
    <x v="5"/>
    <x v="0"/>
    <n v="50.48"/>
    <x v="9"/>
    <x v="1"/>
    <x v="0"/>
    <x v="0"/>
    <x v="0"/>
    <x v="3"/>
  </r>
  <r>
    <x v="15"/>
    <x v="227"/>
    <x v="5"/>
    <x v="0"/>
    <n v="67.3"/>
    <x v="9"/>
    <x v="1"/>
    <x v="0"/>
    <x v="0"/>
    <x v="0"/>
    <x v="3"/>
  </r>
  <r>
    <x v="15"/>
    <x v="284"/>
    <x v="5"/>
    <x v="0"/>
    <n v="33.65"/>
    <x v="9"/>
    <x v="1"/>
    <x v="0"/>
    <x v="0"/>
    <x v="0"/>
    <x v="3"/>
  </r>
  <r>
    <x v="15"/>
    <x v="166"/>
    <x v="1"/>
    <x v="0"/>
    <n v="-1800"/>
    <x v="588"/>
    <x v="1"/>
    <x v="0"/>
    <x v="0"/>
    <x v="0"/>
    <x v="3"/>
  </r>
  <r>
    <x v="15"/>
    <x v="250"/>
    <x v="5"/>
    <x v="0"/>
    <n v="33.65"/>
    <x v="9"/>
    <x v="1"/>
    <x v="0"/>
    <x v="0"/>
    <x v="0"/>
    <x v="3"/>
  </r>
  <r>
    <x v="15"/>
    <x v="287"/>
    <x v="5"/>
    <x v="0"/>
    <n v="16.829999999999998"/>
    <x v="9"/>
    <x v="1"/>
    <x v="0"/>
    <x v="0"/>
    <x v="0"/>
    <x v="3"/>
  </r>
  <r>
    <x v="15"/>
    <x v="54"/>
    <x v="1"/>
    <x v="0"/>
    <n v="18414.150000000001"/>
    <x v="61"/>
    <x v="1"/>
    <x v="0"/>
    <x v="0"/>
    <x v="0"/>
    <x v="3"/>
  </r>
  <r>
    <x v="15"/>
    <x v="253"/>
    <x v="5"/>
    <x v="0"/>
    <n v="33.65"/>
    <x v="9"/>
    <x v="1"/>
    <x v="0"/>
    <x v="0"/>
    <x v="0"/>
    <x v="3"/>
  </r>
  <r>
    <x v="15"/>
    <x v="535"/>
    <x v="5"/>
    <x v="0"/>
    <n v="38.659999999999997"/>
    <x v="9"/>
    <x v="1"/>
    <x v="0"/>
    <x v="0"/>
    <x v="0"/>
    <x v="3"/>
  </r>
  <r>
    <x v="15"/>
    <x v="88"/>
    <x v="1"/>
    <x v="0"/>
    <n v="232.36"/>
    <x v="514"/>
    <x v="1"/>
    <x v="0"/>
    <x v="0"/>
    <x v="0"/>
    <x v="3"/>
  </r>
  <r>
    <x v="15"/>
    <x v="536"/>
    <x v="5"/>
    <x v="0"/>
    <n v="38.659999999999997"/>
    <x v="9"/>
    <x v="1"/>
    <x v="0"/>
    <x v="0"/>
    <x v="0"/>
    <x v="3"/>
  </r>
  <r>
    <x v="15"/>
    <x v="537"/>
    <x v="5"/>
    <x v="0"/>
    <n v="38.659999999999997"/>
    <x v="9"/>
    <x v="2"/>
    <x v="0"/>
    <x v="0"/>
    <x v="0"/>
    <x v="3"/>
  </r>
  <r>
    <x v="15"/>
    <x v="213"/>
    <x v="1"/>
    <x v="321"/>
    <n v="918.75"/>
    <x v="13"/>
    <x v="2"/>
    <x v="8"/>
    <x v="3"/>
    <x v="0"/>
    <x v="3"/>
  </r>
  <r>
    <x v="15"/>
    <x v="195"/>
    <x v="1"/>
    <x v="954"/>
    <n v="1963.5"/>
    <x v="561"/>
    <x v="1"/>
    <x v="15"/>
    <x v="86"/>
    <x v="0"/>
    <x v="3"/>
  </r>
  <r>
    <x v="15"/>
    <x v="198"/>
    <x v="5"/>
    <x v="0"/>
    <n v="77.319999999999993"/>
    <x v="9"/>
    <x v="1"/>
    <x v="0"/>
    <x v="0"/>
    <x v="0"/>
    <x v="3"/>
  </r>
  <r>
    <x v="15"/>
    <x v="83"/>
    <x v="1"/>
    <x v="955"/>
    <n v="8361.7199999999993"/>
    <x v="536"/>
    <x v="1"/>
    <x v="7"/>
    <x v="83"/>
    <x v="0"/>
    <x v="3"/>
  </r>
  <r>
    <x v="15"/>
    <x v="293"/>
    <x v="1"/>
    <x v="956"/>
    <n v="14140.4"/>
    <x v="589"/>
    <x v="1"/>
    <x v="15"/>
    <x v="92"/>
    <x v="0"/>
    <x v="3"/>
  </r>
  <r>
    <x v="15"/>
    <x v="293"/>
    <x v="5"/>
    <x v="0"/>
    <n v="57.99"/>
    <x v="9"/>
    <x v="1"/>
    <x v="0"/>
    <x v="0"/>
    <x v="0"/>
    <x v="3"/>
  </r>
  <r>
    <x v="15"/>
    <x v="513"/>
    <x v="1"/>
    <x v="957"/>
    <n v="762.08"/>
    <x v="561"/>
    <x v="1"/>
    <x v="15"/>
    <x v="86"/>
    <x v="0"/>
    <x v="3"/>
  </r>
  <r>
    <x v="15"/>
    <x v="339"/>
    <x v="33"/>
    <x v="0"/>
    <n v="25"/>
    <x v="0"/>
    <x v="1"/>
    <x v="0"/>
    <x v="0"/>
    <x v="0"/>
    <x v="3"/>
  </r>
  <r>
    <x v="15"/>
    <x v="296"/>
    <x v="5"/>
    <x v="0"/>
    <n v="38.659999999999997"/>
    <x v="9"/>
    <x v="1"/>
    <x v="0"/>
    <x v="0"/>
    <x v="0"/>
    <x v="3"/>
  </r>
  <r>
    <x v="15"/>
    <x v="340"/>
    <x v="33"/>
    <x v="0"/>
    <n v="25"/>
    <x v="0"/>
    <x v="1"/>
    <x v="0"/>
    <x v="0"/>
    <x v="0"/>
    <x v="3"/>
  </r>
  <r>
    <x v="15"/>
    <x v="341"/>
    <x v="5"/>
    <x v="0"/>
    <n v="38.659999999999997"/>
    <x v="9"/>
    <x v="1"/>
    <x v="0"/>
    <x v="0"/>
    <x v="0"/>
    <x v="3"/>
  </r>
  <r>
    <x v="15"/>
    <x v="324"/>
    <x v="1"/>
    <x v="958"/>
    <n v="1044.8800000000001"/>
    <x v="561"/>
    <x v="1"/>
    <x v="15"/>
    <x v="86"/>
    <x v="0"/>
    <x v="3"/>
  </r>
  <r>
    <x v="15"/>
    <x v="142"/>
    <x v="5"/>
    <x v="0"/>
    <n v="57.99"/>
    <x v="9"/>
    <x v="1"/>
    <x v="0"/>
    <x v="0"/>
    <x v="0"/>
    <x v="3"/>
  </r>
  <r>
    <x v="15"/>
    <x v="303"/>
    <x v="4"/>
    <x v="0"/>
    <n v="149.56"/>
    <x v="9"/>
    <x v="1"/>
    <x v="0"/>
    <x v="0"/>
    <x v="0"/>
    <x v="3"/>
  </r>
  <r>
    <x v="15"/>
    <x v="134"/>
    <x v="1"/>
    <x v="959"/>
    <n v="540"/>
    <x v="590"/>
    <x v="1"/>
    <x v="15"/>
    <x v="93"/>
    <x v="0"/>
    <x v="3"/>
  </r>
  <r>
    <x v="15"/>
    <x v="16"/>
    <x v="1"/>
    <x v="14"/>
    <n v="2653.62"/>
    <x v="13"/>
    <x v="2"/>
    <x v="8"/>
    <x v="3"/>
    <x v="0"/>
    <x v="3"/>
  </r>
  <r>
    <x v="15"/>
    <x v="3"/>
    <x v="1"/>
    <x v="960"/>
    <n v="3779.4"/>
    <x v="591"/>
    <x v="1"/>
    <x v="7"/>
    <x v="85"/>
    <x v="0"/>
    <x v="3"/>
  </r>
  <r>
    <x v="15"/>
    <x v="4"/>
    <x v="33"/>
    <x v="0"/>
    <n v="25"/>
    <x v="0"/>
    <x v="1"/>
    <x v="0"/>
    <x v="0"/>
    <x v="0"/>
    <x v="3"/>
  </r>
  <r>
    <x v="15"/>
    <x v="359"/>
    <x v="5"/>
    <x v="0"/>
    <n v="38.659999999999997"/>
    <x v="9"/>
    <x v="1"/>
    <x v="0"/>
    <x v="0"/>
    <x v="0"/>
    <x v="3"/>
  </r>
  <r>
    <x v="15"/>
    <x v="90"/>
    <x v="1"/>
    <x v="0"/>
    <n v="532.54"/>
    <x v="514"/>
    <x v="1"/>
    <x v="0"/>
    <x v="0"/>
    <x v="0"/>
    <x v="3"/>
  </r>
  <r>
    <x v="15"/>
    <x v="101"/>
    <x v="1"/>
    <x v="961"/>
    <n v="19.2"/>
    <x v="592"/>
    <x v="1"/>
    <x v="15"/>
    <x v="94"/>
    <x v="0"/>
    <x v="3"/>
  </r>
  <r>
    <x v="15"/>
    <x v="101"/>
    <x v="1"/>
    <x v="961"/>
    <n v="80.25"/>
    <x v="287"/>
    <x v="1"/>
    <x v="15"/>
    <x v="94"/>
    <x v="0"/>
    <x v="3"/>
  </r>
  <r>
    <x v="15"/>
    <x v="101"/>
    <x v="1"/>
    <x v="961"/>
    <n v="547"/>
    <x v="593"/>
    <x v="1"/>
    <x v="15"/>
    <x v="94"/>
    <x v="0"/>
    <x v="3"/>
  </r>
  <r>
    <x v="15"/>
    <x v="101"/>
    <x v="1"/>
    <x v="961"/>
    <n v="27.06"/>
    <x v="594"/>
    <x v="1"/>
    <x v="15"/>
    <x v="94"/>
    <x v="0"/>
    <x v="3"/>
  </r>
  <r>
    <x v="12"/>
    <x v="75"/>
    <x v="24"/>
    <x v="0"/>
    <n v="45.19"/>
    <x v="9"/>
    <x v="5"/>
    <x v="0"/>
    <x v="0"/>
    <x v="0"/>
    <x v="6"/>
  </r>
  <r>
    <x v="12"/>
    <x v="75"/>
    <x v="29"/>
    <x v="0"/>
    <n v="146.52000000000001"/>
    <x v="0"/>
    <x v="6"/>
    <x v="0"/>
    <x v="0"/>
    <x v="0"/>
    <x v="6"/>
  </r>
  <r>
    <x v="12"/>
    <x v="76"/>
    <x v="19"/>
    <x v="0"/>
    <n v="34.880000000000003"/>
    <x v="0"/>
    <x v="5"/>
    <x v="0"/>
    <x v="0"/>
    <x v="0"/>
    <x v="6"/>
  </r>
  <r>
    <x v="12"/>
    <x v="204"/>
    <x v="20"/>
    <x v="0"/>
    <n v="178.6"/>
    <x v="0"/>
    <x v="6"/>
    <x v="0"/>
    <x v="0"/>
    <x v="0"/>
    <x v="6"/>
  </r>
  <r>
    <x v="12"/>
    <x v="204"/>
    <x v="34"/>
    <x v="0"/>
    <n v="30"/>
    <x v="0"/>
    <x v="6"/>
    <x v="0"/>
    <x v="0"/>
    <x v="0"/>
    <x v="6"/>
  </r>
  <r>
    <x v="12"/>
    <x v="286"/>
    <x v="18"/>
    <x v="0"/>
    <n v="143.72"/>
    <x v="0"/>
    <x v="6"/>
    <x v="0"/>
    <x v="0"/>
    <x v="0"/>
    <x v="6"/>
  </r>
  <r>
    <x v="12"/>
    <x v="178"/>
    <x v="24"/>
    <x v="0"/>
    <n v="45.19"/>
    <x v="9"/>
    <x v="6"/>
    <x v="0"/>
    <x v="0"/>
    <x v="0"/>
    <x v="6"/>
  </r>
  <r>
    <x v="12"/>
    <x v="178"/>
    <x v="18"/>
    <x v="0"/>
    <n v="139.52000000000001"/>
    <x v="0"/>
    <x v="6"/>
    <x v="0"/>
    <x v="0"/>
    <x v="0"/>
    <x v="6"/>
  </r>
  <r>
    <x v="12"/>
    <x v="166"/>
    <x v="1"/>
    <x v="962"/>
    <n v="58555.48"/>
    <x v="22"/>
    <x v="5"/>
    <x v="12"/>
    <x v="60"/>
    <x v="0"/>
    <x v="6"/>
  </r>
  <r>
    <x v="12"/>
    <x v="166"/>
    <x v="1"/>
    <x v="963"/>
    <n v="8679"/>
    <x v="22"/>
    <x v="5"/>
    <x v="12"/>
    <x v="60"/>
    <x v="0"/>
    <x v="6"/>
  </r>
  <r>
    <x v="12"/>
    <x v="166"/>
    <x v="24"/>
    <x v="0"/>
    <n v="45.19"/>
    <x v="9"/>
    <x v="5"/>
    <x v="0"/>
    <x v="0"/>
    <x v="0"/>
    <x v="6"/>
  </r>
  <r>
    <x v="12"/>
    <x v="180"/>
    <x v="1"/>
    <x v="964"/>
    <n v="25477.16"/>
    <x v="22"/>
    <x v="5"/>
    <x v="12"/>
    <x v="60"/>
    <x v="0"/>
    <x v="6"/>
  </r>
  <r>
    <x v="12"/>
    <x v="180"/>
    <x v="1"/>
    <x v="965"/>
    <n v="56455.33"/>
    <x v="22"/>
    <x v="5"/>
    <x v="12"/>
    <x v="60"/>
    <x v="0"/>
    <x v="6"/>
  </r>
  <r>
    <x v="12"/>
    <x v="180"/>
    <x v="1"/>
    <x v="966"/>
    <n v="-163034.85"/>
    <x v="161"/>
    <x v="5"/>
    <x v="0"/>
    <x v="0"/>
    <x v="0"/>
    <x v="6"/>
  </r>
  <r>
    <x v="12"/>
    <x v="180"/>
    <x v="1"/>
    <x v="967"/>
    <n v="-25477.16"/>
    <x v="161"/>
    <x v="6"/>
    <x v="0"/>
    <x v="0"/>
    <x v="0"/>
    <x v="6"/>
  </r>
  <r>
    <x v="12"/>
    <x v="208"/>
    <x v="1"/>
    <x v="968"/>
    <n v="1779.01"/>
    <x v="22"/>
    <x v="5"/>
    <x v="12"/>
    <x v="60"/>
    <x v="0"/>
    <x v="6"/>
  </r>
  <r>
    <x v="12"/>
    <x v="183"/>
    <x v="1"/>
    <x v="969"/>
    <n v="713.96"/>
    <x v="22"/>
    <x v="5"/>
    <x v="12"/>
    <x v="60"/>
    <x v="0"/>
    <x v="6"/>
  </r>
  <r>
    <x v="12"/>
    <x v="183"/>
    <x v="1"/>
    <x v="970"/>
    <n v="37580.160000000003"/>
    <x v="22"/>
    <x v="5"/>
    <x v="12"/>
    <x v="60"/>
    <x v="0"/>
    <x v="6"/>
  </r>
  <r>
    <x v="12"/>
    <x v="14"/>
    <x v="1"/>
    <x v="971"/>
    <n v="-13069.38"/>
    <x v="595"/>
    <x v="6"/>
    <x v="0"/>
    <x v="0"/>
    <x v="0"/>
    <x v="6"/>
  </r>
  <r>
    <x v="12"/>
    <x v="186"/>
    <x v="1"/>
    <x v="972"/>
    <n v="76.12"/>
    <x v="22"/>
    <x v="5"/>
    <x v="12"/>
    <x v="60"/>
    <x v="0"/>
    <x v="6"/>
  </r>
  <r>
    <x v="12"/>
    <x v="255"/>
    <x v="1"/>
    <x v="248"/>
    <n v="165.28"/>
    <x v="219"/>
    <x v="8"/>
    <x v="6"/>
    <x v="1"/>
    <x v="0"/>
    <x v="6"/>
  </r>
  <r>
    <x v="12"/>
    <x v="17"/>
    <x v="1"/>
    <x v="182"/>
    <n v="418.37"/>
    <x v="133"/>
    <x v="8"/>
    <x v="6"/>
    <x v="1"/>
    <x v="0"/>
    <x v="6"/>
  </r>
  <r>
    <x v="14"/>
    <x v="176"/>
    <x v="31"/>
    <x v="0"/>
    <n v="153.47999999999999"/>
    <x v="0"/>
    <x v="1"/>
    <x v="0"/>
    <x v="0"/>
    <x v="0"/>
    <x v="4"/>
  </r>
  <r>
    <x v="14"/>
    <x v="166"/>
    <x v="1"/>
    <x v="0"/>
    <n v="1868.48"/>
    <x v="475"/>
    <x v="1"/>
    <x v="0"/>
    <x v="0"/>
    <x v="0"/>
    <x v="4"/>
  </r>
  <r>
    <x v="14"/>
    <x v="130"/>
    <x v="1"/>
    <x v="96"/>
    <n v="4216"/>
    <x v="462"/>
    <x v="1"/>
    <x v="7"/>
    <x v="2"/>
    <x v="0"/>
    <x v="4"/>
  </r>
  <r>
    <x v="14"/>
    <x v="14"/>
    <x v="1"/>
    <x v="161"/>
    <n v="656.25"/>
    <x v="18"/>
    <x v="1"/>
    <x v="8"/>
    <x v="5"/>
    <x v="0"/>
    <x v="4"/>
  </r>
  <r>
    <x v="14"/>
    <x v="488"/>
    <x v="1"/>
    <x v="758"/>
    <n v="1559.24"/>
    <x v="596"/>
    <x v="11"/>
    <x v="15"/>
    <x v="70"/>
    <x v="0"/>
    <x v="4"/>
  </r>
  <r>
    <x v="14"/>
    <x v="488"/>
    <x v="1"/>
    <x v="759"/>
    <n v="1205.92"/>
    <x v="597"/>
    <x v="11"/>
    <x v="15"/>
    <x v="70"/>
    <x v="0"/>
    <x v="4"/>
  </r>
  <r>
    <x v="14"/>
    <x v="488"/>
    <x v="1"/>
    <x v="759"/>
    <n v="798.82"/>
    <x v="598"/>
    <x v="11"/>
    <x v="15"/>
    <x v="70"/>
    <x v="0"/>
    <x v="4"/>
  </r>
  <r>
    <x v="14"/>
    <x v="217"/>
    <x v="1"/>
    <x v="895"/>
    <n v="26600"/>
    <x v="599"/>
    <x v="2"/>
    <x v="15"/>
    <x v="72"/>
    <x v="0"/>
    <x v="4"/>
  </r>
  <r>
    <x v="14"/>
    <x v="336"/>
    <x v="5"/>
    <x v="0"/>
    <n v="77.319999999999993"/>
    <x v="9"/>
    <x v="1"/>
    <x v="0"/>
    <x v="0"/>
    <x v="0"/>
    <x v="4"/>
  </r>
  <r>
    <x v="14"/>
    <x v="83"/>
    <x v="1"/>
    <x v="0"/>
    <n v="177.84"/>
    <x v="475"/>
    <x v="1"/>
    <x v="0"/>
    <x v="0"/>
    <x v="0"/>
    <x v="4"/>
  </r>
  <r>
    <x v="14"/>
    <x v="337"/>
    <x v="33"/>
    <x v="0"/>
    <n v="25"/>
    <x v="0"/>
    <x v="12"/>
    <x v="0"/>
    <x v="0"/>
    <x v="0"/>
    <x v="4"/>
  </r>
  <r>
    <x v="14"/>
    <x v="338"/>
    <x v="33"/>
    <x v="0"/>
    <n v="25"/>
    <x v="0"/>
    <x v="12"/>
    <x v="0"/>
    <x v="0"/>
    <x v="0"/>
    <x v="4"/>
  </r>
  <r>
    <x v="14"/>
    <x v="513"/>
    <x v="1"/>
    <x v="973"/>
    <n v="921.58"/>
    <x v="463"/>
    <x v="1"/>
    <x v="15"/>
    <x v="71"/>
    <x v="0"/>
    <x v="4"/>
  </r>
  <r>
    <x v="14"/>
    <x v="298"/>
    <x v="1"/>
    <x v="974"/>
    <n v="3423.22"/>
    <x v="463"/>
    <x v="1"/>
    <x v="15"/>
    <x v="71"/>
    <x v="0"/>
    <x v="4"/>
  </r>
  <r>
    <x v="14"/>
    <x v="342"/>
    <x v="33"/>
    <x v="0"/>
    <n v="25"/>
    <x v="0"/>
    <x v="12"/>
    <x v="0"/>
    <x v="0"/>
    <x v="0"/>
    <x v="4"/>
  </r>
  <r>
    <x v="14"/>
    <x v="299"/>
    <x v="33"/>
    <x v="0"/>
    <n v="25"/>
    <x v="0"/>
    <x v="1"/>
    <x v="0"/>
    <x v="0"/>
    <x v="0"/>
    <x v="4"/>
  </r>
  <r>
    <x v="14"/>
    <x v="322"/>
    <x v="33"/>
    <x v="0"/>
    <n v="25"/>
    <x v="0"/>
    <x v="1"/>
    <x v="0"/>
    <x v="0"/>
    <x v="0"/>
    <x v="4"/>
  </r>
  <r>
    <x v="14"/>
    <x v="142"/>
    <x v="1"/>
    <x v="0"/>
    <n v="577.79"/>
    <x v="475"/>
    <x v="1"/>
    <x v="0"/>
    <x v="0"/>
    <x v="0"/>
    <x v="4"/>
  </r>
  <r>
    <x v="14"/>
    <x v="291"/>
    <x v="1"/>
    <x v="975"/>
    <n v="7346.53"/>
    <x v="526"/>
    <x v="1"/>
    <x v="32"/>
    <x v="73"/>
    <x v="0"/>
    <x v="4"/>
  </r>
  <r>
    <x v="14"/>
    <x v="187"/>
    <x v="33"/>
    <x v="0"/>
    <n v="25"/>
    <x v="0"/>
    <x v="1"/>
    <x v="0"/>
    <x v="0"/>
    <x v="0"/>
    <x v="4"/>
  </r>
  <r>
    <x v="14"/>
    <x v="538"/>
    <x v="33"/>
    <x v="0"/>
    <n v="25"/>
    <x v="0"/>
    <x v="1"/>
    <x v="0"/>
    <x v="0"/>
    <x v="0"/>
    <x v="4"/>
  </r>
  <r>
    <x v="14"/>
    <x v="539"/>
    <x v="33"/>
    <x v="0"/>
    <n v="25"/>
    <x v="0"/>
    <x v="12"/>
    <x v="0"/>
    <x v="0"/>
    <x v="0"/>
    <x v="4"/>
  </r>
  <r>
    <x v="14"/>
    <x v="343"/>
    <x v="1"/>
    <x v="976"/>
    <n v="2429"/>
    <x v="463"/>
    <x v="1"/>
    <x v="15"/>
    <x v="71"/>
    <x v="0"/>
    <x v="4"/>
  </r>
  <r>
    <x v="14"/>
    <x v="305"/>
    <x v="33"/>
    <x v="0"/>
    <n v="25"/>
    <x v="0"/>
    <x v="12"/>
    <x v="0"/>
    <x v="0"/>
    <x v="0"/>
    <x v="4"/>
  </r>
  <r>
    <x v="14"/>
    <x v="16"/>
    <x v="1"/>
    <x v="977"/>
    <n v="3949.75"/>
    <x v="499"/>
    <x v="1"/>
    <x v="32"/>
    <x v="73"/>
    <x v="0"/>
    <x v="4"/>
  </r>
  <r>
    <x v="14"/>
    <x v="16"/>
    <x v="1"/>
    <x v="978"/>
    <n v="2817.2"/>
    <x v="499"/>
    <x v="1"/>
    <x v="32"/>
    <x v="73"/>
    <x v="0"/>
    <x v="4"/>
  </r>
  <r>
    <x v="14"/>
    <x v="147"/>
    <x v="33"/>
    <x v="0"/>
    <n v="25"/>
    <x v="0"/>
    <x v="11"/>
    <x v="0"/>
    <x v="0"/>
    <x v="0"/>
    <x v="4"/>
  </r>
  <r>
    <x v="14"/>
    <x v="516"/>
    <x v="33"/>
    <x v="0"/>
    <n v="25"/>
    <x v="0"/>
    <x v="11"/>
    <x v="0"/>
    <x v="0"/>
    <x v="0"/>
    <x v="4"/>
  </r>
  <r>
    <x v="14"/>
    <x v="376"/>
    <x v="1"/>
    <x v="979"/>
    <n v="2019.87"/>
    <x v="501"/>
    <x v="1"/>
    <x v="31"/>
    <x v="75"/>
    <x v="0"/>
    <x v="4"/>
  </r>
  <r>
    <x v="14"/>
    <x v="309"/>
    <x v="33"/>
    <x v="0"/>
    <n v="25"/>
    <x v="0"/>
    <x v="1"/>
    <x v="0"/>
    <x v="0"/>
    <x v="0"/>
    <x v="4"/>
  </r>
  <r>
    <x v="14"/>
    <x v="310"/>
    <x v="33"/>
    <x v="0"/>
    <n v="25"/>
    <x v="0"/>
    <x v="11"/>
    <x v="0"/>
    <x v="0"/>
    <x v="0"/>
    <x v="4"/>
  </r>
  <r>
    <x v="14"/>
    <x v="375"/>
    <x v="1"/>
    <x v="980"/>
    <n v="177.4"/>
    <x v="501"/>
    <x v="1"/>
    <x v="31"/>
    <x v="75"/>
    <x v="0"/>
    <x v="4"/>
  </r>
  <r>
    <x v="14"/>
    <x v="147"/>
    <x v="1"/>
    <x v="981"/>
    <n v="2330.91"/>
    <x v="501"/>
    <x v="1"/>
    <x v="31"/>
    <x v="75"/>
    <x v="0"/>
    <x v="4"/>
  </r>
  <r>
    <x v="14"/>
    <x v="147"/>
    <x v="1"/>
    <x v="982"/>
    <n v="359.54"/>
    <x v="501"/>
    <x v="1"/>
    <x v="31"/>
    <x v="75"/>
    <x v="0"/>
    <x v="4"/>
  </r>
  <r>
    <x v="14"/>
    <x v="377"/>
    <x v="33"/>
    <x v="0"/>
    <n v="25"/>
    <x v="0"/>
    <x v="2"/>
    <x v="0"/>
    <x v="0"/>
    <x v="0"/>
    <x v="4"/>
  </r>
  <r>
    <x v="14"/>
    <x v="358"/>
    <x v="1"/>
    <x v="983"/>
    <n v="949.06"/>
    <x v="501"/>
    <x v="1"/>
    <x v="31"/>
    <x v="75"/>
    <x v="0"/>
    <x v="4"/>
  </r>
  <r>
    <x v="14"/>
    <x v="359"/>
    <x v="1"/>
    <x v="984"/>
    <n v="1568.2"/>
    <x v="463"/>
    <x v="1"/>
    <x v="15"/>
    <x v="71"/>
    <x v="0"/>
    <x v="4"/>
  </r>
  <r>
    <x v="14"/>
    <x v="359"/>
    <x v="33"/>
    <x v="0"/>
    <n v="25"/>
    <x v="0"/>
    <x v="11"/>
    <x v="0"/>
    <x v="0"/>
    <x v="0"/>
    <x v="4"/>
  </r>
  <r>
    <x v="14"/>
    <x v="158"/>
    <x v="33"/>
    <x v="0"/>
    <n v="25"/>
    <x v="0"/>
    <x v="11"/>
    <x v="0"/>
    <x v="0"/>
    <x v="0"/>
    <x v="4"/>
  </r>
  <r>
    <x v="14"/>
    <x v="380"/>
    <x v="1"/>
    <x v="985"/>
    <n v="34"/>
    <x v="463"/>
    <x v="1"/>
    <x v="15"/>
    <x v="71"/>
    <x v="0"/>
    <x v="4"/>
  </r>
  <r>
    <x v="14"/>
    <x v="363"/>
    <x v="1"/>
    <x v="986"/>
    <n v="4864.3500000000004"/>
    <x v="501"/>
    <x v="1"/>
    <x v="31"/>
    <x v="75"/>
    <x v="0"/>
    <x v="4"/>
  </r>
  <r>
    <x v="14"/>
    <x v="365"/>
    <x v="1"/>
    <x v="847"/>
    <n v="681.6"/>
    <x v="600"/>
    <x v="1"/>
    <x v="15"/>
    <x v="77"/>
    <x v="0"/>
    <x v="4"/>
  </r>
  <r>
    <x v="14"/>
    <x v="162"/>
    <x v="33"/>
    <x v="0"/>
    <n v="25"/>
    <x v="0"/>
    <x v="1"/>
    <x v="0"/>
    <x v="0"/>
    <x v="0"/>
    <x v="4"/>
  </r>
  <r>
    <x v="14"/>
    <x v="57"/>
    <x v="1"/>
    <x v="0"/>
    <n v="95.84"/>
    <x v="497"/>
    <x v="12"/>
    <x v="0"/>
    <x v="0"/>
    <x v="0"/>
    <x v="4"/>
  </r>
  <r>
    <x v="14"/>
    <x v="379"/>
    <x v="33"/>
    <x v="0"/>
    <n v="25"/>
    <x v="0"/>
    <x v="1"/>
    <x v="0"/>
    <x v="0"/>
    <x v="0"/>
    <x v="4"/>
  </r>
  <r>
    <x v="14"/>
    <x v="58"/>
    <x v="1"/>
    <x v="935"/>
    <n v="0.02"/>
    <x v="526"/>
    <x v="1"/>
    <x v="32"/>
    <x v="73"/>
    <x v="0"/>
    <x v="4"/>
  </r>
  <r>
    <x v="14"/>
    <x v="126"/>
    <x v="33"/>
    <x v="0"/>
    <n v="25"/>
    <x v="0"/>
    <x v="1"/>
    <x v="0"/>
    <x v="0"/>
    <x v="0"/>
    <x v="4"/>
  </r>
  <r>
    <x v="14"/>
    <x v="105"/>
    <x v="1"/>
    <x v="987"/>
    <n v="24.96"/>
    <x v="463"/>
    <x v="1"/>
    <x v="15"/>
    <x v="71"/>
    <x v="0"/>
    <x v="4"/>
  </r>
  <r>
    <x v="14"/>
    <x v="24"/>
    <x v="1"/>
    <x v="988"/>
    <n v="1948.94"/>
    <x v="550"/>
    <x v="1"/>
    <x v="15"/>
    <x v="76"/>
    <x v="0"/>
    <x v="4"/>
  </r>
  <r>
    <x v="14"/>
    <x v="48"/>
    <x v="33"/>
    <x v="0"/>
    <n v="25"/>
    <x v="0"/>
    <x v="1"/>
    <x v="0"/>
    <x v="0"/>
    <x v="0"/>
    <x v="4"/>
  </r>
  <r>
    <x v="14"/>
    <x v="17"/>
    <x v="1"/>
    <x v="15"/>
    <n v="353.91"/>
    <x v="13"/>
    <x v="2"/>
    <x v="8"/>
    <x v="3"/>
    <x v="0"/>
    <x v="4"/>
  </r>
  <r>
    <x v="15"/>
    <x v="518"/>
    <x v="1"/>
    <x v="989"/>
    <n v="27976"/>
    <x v="601"/>
    <x v="1"/>
    <x v="15"/>
    <x v="78"/>
    <x v="0"/>
    <x v="3"/>
  </r>
  <r>
    <x v="15"/>
    <x v="518"/>
    <x v="1"/>
    <x v="852"/>
    <n v="6975"/>
    <x v="602"/>
    <x v="1"/>
    <x v="15"/>
    <x v="78"/>
    <x v="0"/>
    <x v="3"/>
  </r>
  <r>
    <x v="15"/>
    <x v="449"/>
    <x v="18"/>
    <x v="0"/>
    <n v="52.32"/>
    <x v="0"/>
    <x v="1"/>
    <x v="0"/>
    <x v="0"/>
    <x v="0"/>
    <x v="3"/>
  </r>
  <r>
    <x v="15"/>
    <x v="167"/>
    <x v="1"/>
    <x v="165"/>
    <n v="150"/>
    <x v="18"/>
    <x v="1"/>
    <x v="8"/>
    <x v="5"/>
    <x v="0"/>
    <x v="3"/>
  </r>
  <r>
    <x v="15"/>
    <x v="23"/>
    <x v="1"/>
    <x v="0"/>
    <n v="2.99"/>
    <x v="567"/>
    <x v="1"/>
    <x v="0"/>
    <x v="0"/>
    <x v="0"/>
    <x v="3"/>
  </r>
  <r>
    <x v="15"/>
    <x v="23"/>
    <x v="1"/>
    <x v="0"/>
    <n v="1800.75"/>
    <x v="603"/>
    <x v="1"/>
    <x v="0"/>
    <x v="0"/>
    <x v="0"/>
    <x v="3"/>
  </r>
  <r>
    <x v="15"/>
    <x v="28"/>
    <x v="5"/>
    <x v="0"/>
    <n v="28.85"/>
    <x v="9"/>
    <x v="1"/>
    <x v="0"/>
    <x v="0"/>
    <x v="0"/>
    <x v="3"/>
  </r>
  <r>
    <x v="15"/>
    <x v="62"/>
    <x v="1"/>
    <x v="990"/>
    <n v="7526"/>
    <x v="573"/>
    <x v="1"/>
    <x v="7"/>
    <x v="90"/>
    <x v="0"/>
    <x v="3"/>
  </r>
  <r>
    <x v="15"/>
    <x v="81"/>
    <x v="5"/>
    <x v="0"/>
    <n v="14.43"/>
    <x v="9"/>
    <x v="1"/>
    <x v="0"/>
    <x v="0"/>
    <x v="0"/>
    <x v="3"/>
  </r>
  <r>
    <x v="15"/>
    <x v="115"/>
    <x v="5"/>
    <x v="0"/>
    <n v="28.85"/>
    <x v="9"/>
    <x v="1"/>
    <x v="0"/>
    <x v="0"/>
    <x v="0"/>
    <x v="3"/>
  </r>
  <r>
    <x v="15"/>
    <x v="36"/>
    <x v="1"/>
    <x v="0"/>
    <n v="6.46"/>
    <x v="567"/>
    <x v="1"/>
    <x v="0"/>
    <x v="0"/>
    <x v="0"/>
    <x v="3"/>
  </r>
  <r>
    <x v="15"/>
    <x v="272"/>
    <x v="1"/>
    <x v="854"/>
    <n v="3080"/>
    <x v="483"/>
    <x v="1"/>
    <x v="15"/>
    <x v="79"/>
    <x v="0"/>
    <x v="3"/>
  </r>
  <r>
    <x v="15"/>
    <x v="272"/>
    <x v="1"/>
    <x v="854"/>
    <n v="58.98"/>
    <x v="604"/>
    <x v="1"/>
    <x v="15"/>
    <x v="79"/>
    <x v="0"/>
    <x v="3"/>
  </r>
  <r>
    <x v="15"/>
    <x v="272"/>
    <x v="1"/>
    <x v="854"/>
    <n v="916.74"/>
    <x v="605"/>
    <x v="1"/>
    <x v="15"/>
    <x v="79"/>
    <x v="0"/>
    <x v="3"/>
  </r>
  <r>
    <x v="15"/>
    <x v="272"/>
    <x v="1"/>
    <x v="854"/>
    <n v="3309.44"/>
    <x v="606"/>
    <x v="1"/>
    <x v="15"/>
    <x v="79"/>
    <x v="0"/>
    <x v="3"/>
  </r>
  <r>
    <x v="15"/>
    <x v="272"/>
    <x v="1"/>
    <x v="854"/>
    <n v="1298.7"/>
    <x v="607"/>
    <x v="1"/>
    <x v="15"/>
    <x v="79"/>
    <x v="0"/>
    <x v="3"/>
  </r>
  <r>
    <x v="15"/>
    <x v="41"/>
    <x v="1"/>
    <x v="945"/>
    <n v="372"/>
    <x v="608"/>
    <x v="1"/>
    <x v="15"/>
    <x v="88"/>
    <x v="0"/>
    <x v="3"/>
  </r>
  <r>
    <x v="15"/>
    <x v="41"/>
    <x v="1"/>
    <x v="945"/>
    <n v="550"/>
    <x v="609"/>
    <x v="1"/>
    <x v="15"/>
    <x v="88"/>
    <x v="0"/>
    <x v="3"/>
  </r>
  <r>
    <x v="15"/>
    <x v="41"/>
    <x v="1"/>
    <x v="945"/>
    <n v="3694.5"/>
    <x v="610"/>
    <x v="1"/>
    <x v="15"/>
    <x v="88"/>
    <x v="0"/>
    <x v="3"/>
  </r>
  <r>
    <x v="15"/>
    <x v="42"/>
    <x v="1"/>
    <x v="991"/>
    <n v="8715"/>
    <x v="611"/>
    <x v="1"/>
    <x v="15"/>
    <x v="95"/>
    <x v="0"/>
    <x v="3"/>
  </r>
  <r>
    <x v="15"/>
    <x v="121"/>
    <x v="5"/>
    <x v="0"/>
    <n v="67.3"/>
    <x v="9"/>
    <x v="1"/>
    <x v="0"/>
    <x v="0"/>
    <x v="0"/>
    <x v="3"/>
  </r>
  <r>
    <x v="15"/>
    <x v="174"/>
    <x v="1"/>
    <x v="992"/>
    <n v="481.62"/>
    <x v="561"/>
    <x v="1"/>
    <x v="15"/>
    <x v="86"/>
    <x v="0"/>
    <x v="3"/>
  </r>
  <r>
    <x v="15"/>
    <x v="274"/>
    <x v="5"/>
    <x v="0"/>
    <n v="67.3"/>
    <x v="9"/>
    <x v="1"/>
    <x v="0"/>
    <x v="0"/>
    <x v="0"/>
    <x v="3"/>
  </r>
  <r>
    <x v="15"/>
    <x v="277"/>
    <x v="5"/>
    <x v="0"/>
    <n v="33.65"/>
    <x v="9"/>
    <x v="1"/>
    <x v="0"/>
    <x v="0"/>
    <x v="0"/>
    <x v="3"/>
  </r>
  <r>
    <x v="15"/>
    <x v="166"/>
    <x v="1"/>
    <x v="167"/>
    <n v="437.5"/>
    <x v="18"/>
    <x v="1"/>
    <x v="8"/>
    <x v="5"/>
    <x v="0"/>
    <x v="3"/>
  </r>
  <r>
    <x v="15"/>
    <x v="166"/>
    <x v="1"/>
    <x v="993"/>
    <n v="259.48"/>
    <x v="612"/>
    <x v="2"/>
    <x v="62"/>
    <x v="1"/>
    <x v="0"/>
    <x v="3"/>
  </r>
  <r>
    <x v="15"/>
    <x v="266"/>
    <x v="5"/>
    <x v="0"/>
    <n v="33.65"/>
    <x v="9"/>
    <x v="1"/>
    <x v="0"/>
    <x v="0"/>
    <x v="0"/>
    <x v="3"/>
  </r>
  <r>
    <x v="15"/>
    <x v="267"/>
    <x v="1"/>
    <x v="994"/>
    <n v="1300"/>
    <x v="613"/>
    <x v="2"/>
    <x v="63"/>
    <x v="1"/>
    <x v="0"/>
    <x v="3"/>
  </r>
  <r>
    <x v="15"/>
    <x v="167"/>
    <x v="31"/>
    <x v="0"/>
    <n v="76.739999999999995"/>
    <x v="0"/>
    <x v="1"/>
    <x v="0"/>
    <x v="0"/>
    <x v="0"/>
    <x v="3"/>
  </r>
  <r>
    <x v="15"/>
    <x v="23"/>
    <x v="1"/>
    <x v="0"/>
    <n v="59.96"/>
    <x v="614"/>
    <x v="2"/>
    <x v="0"/>
    <x v="0"/>
    <x v="0"/>
    <x v="3"/>
  </r>
  <r>
    <x v="15"/>
    <x v="164"/>
    <x v="5"/>
    <x v="0"/>
    <n v="144.25"/>
    <x v="126"/>
    <x v="1"/>
    <x v="0"/>
    <x v="0"/>
    <x v="0"/>
    <x v="3"/>
  </r>
  <r>
    <x v="15"/>
    <x v="136"/>
    <x v="5"/>
    <x v="0"/>
    <n v="72.13"/>
    <x v="9"/>
    <x v="1"/>
    <x v="0"/>
    <x v="0"/>
    <x v="0"/>
    <x v="3"/>
  </r>
  <r>
    <x v="15"/>
    <x v="62"/>
    <x v="1"/>
    <x v="0"/>
    <n v="16.79"/>
    <x v="535"/>
    <x v="1"/>
    <x v="0"/>
    <x v="0"/>
    <x v="0"/>
    <x v="3"/>
  </r>
  <r>
    <x v="15"/>
    <x v="62"/>
    <x v="1"/>
    <x v="0"/>
    <n v="86.53"/>
    <x v="615"/>
    <x v="1"/>
    <x v="0"/>
    <x v="0"/>
    <x v="0"/>
    <x v="3"/>
  </r>
  <r>
    <x v="15"/>
    <x v="31"/>
    <x v="5"/>
    <x v="0"/>
    <n v="115.4"/>
    <x v="9"/>
    <x v="1"/>
    <x v="0"/>
    <x v="0"/>
    <x v="0"/>
    <x v="3"/>
  </r>
  <r>
    <x v="15"/>
    <x v="34"/>
    <x v="5"/>
    <x v="0"/>
    <n v="72.13"/>
    <x v="9"/>
    <x v="1"/>
    <x v="0"/>
    <x v="0"/>
    <x v="0"/>
    <x v="3"/>
  </r>
  <r>
    <x v="15"/>
    <x v="156"/>
    <x v="5"/>
    <x v="0"/>
    <n v="33.65"/>
    <x v="9"/>
    <x v="1"/>
    <x v="0"/>
    <x v="0"/>
    <x v="0"/>
    <x v="3"/>
  </r>
  <r>
    <x v="15"/>
    <x v="272"/>
    <x v="1"/>
    <x v="854"/>
    <n v="376"/>
    <x v="616"/>
    <x v="1"/>
    <x v="15"/>
    <x v="79"/>
    <x v="0"/>
    <x v="3"/>
  </r>
  <r>
    <x v="15"/>
    <x v="272"/>
    <x v="1"/>
    <x v="854"/>
    <n v="14101.12"/>
    <x v="617"/>
    <x v="1"/>
    <x v="15"/>
    <x v="79"/>
    <x v="0"/>
    <x v="3"/>
  </r>
  <r>
    <x v="15"/>
    <x v="272"/>
    <x v="1"/>
    <x v="854"/>
    <n v="9396"/>
    <x v="618"/>
    <x v="1"/>
    <x v="15"/>
    <x v="79"/>
    <x v="0"/>
    <x v="3"/>
  </r>
  <r>
    <x v="15"/>
    <x v="272"/>
    <x v="1"/>
    <x v="854"/>
    <n v="112"/>
    <x v="619"/>
    <x v="1"/>
    <x v="15"/>
    <x v="79"/>
    <x v="0"/>
    <x v="3"/>
  </r>
  <r>
    <x v="15"/>
    <x v="40"/>
    <x v="5"/>
    <x v="0"/>
    <n v="67.3"/>
    <x v="9"/>
    <x v="1"/>
    <x v="0"/>
    <x v="0"/>
    <x v="0"/>
    <x v="3"/>
  </r>
  <r>
    <x v="15"/>
    <x v="41"/>
    <x v="5"/>
    <x v="0"/>
    <n v="33.65"/>
    <x v="9"/>
    <x v="1"/>
    <x v="0"/>
    <x v="0"/>
    <x v="0"/>
    <x v="3"/>
  </r>
  <r>
    <x v="15"/>
    <x v="69"/>
    <x v="1"/>
    <x v="0"/>
    <n v="94"/>
    <x v="535"/>
    <x v="1"/>
    <x v="0"/>
    <x v="0"/>
    <x v="0"/>
    <x v="3"/>
  </r>
  <r>
    <x v="15"/>
    <x v="174"/>
    <x v="5"/>
    <x v="0"/>
    <n v="33.65"/>
    <x v="9"/>
    <x v="1"/>
    <x v="0"/>
    <x v="0"/>
    <x v="0"/>
    <x v="3"/>
  </r>
  <r>
    <x v="15"/>
    <x v="165"/>
    <x v="1"/>
    <x v="995"/>
    <n v="3650"/>
    <x v="557"/>
    <x v="1"/>
    <x v="7"/>
    <x v="85"/>
    <x v="0"/>
    <x v="3"/>
  </r>
  <r>
    <x v="15"/>
    <x v="286"/>
    <x v="5"/>
    <x v="0"/>
    <n v="67.3"/>
    <x v="9"/>
    <x v="1"/>
    <x v="0"/>
    <x v="0"/>
    <x v="0"/>
    <x v="3"/>
  </r>
  <r>
    <x v="15"/>
    <x v="178"/>
    <x v="5"/>
    <x v="0"/>
    <n v="33.65"/>
    <x v="9"/>
    <x v="1"/>
    <x v="0"/>
    <x v="0"/>
    <x v="0"/>
    <x v="3"/>
  </r>
  <r>
    <x v="15"/>
    <x v="166"/>
    <x v="1"/>
    <x v="0"/>
    <n v="22.25"/>
    <x v="535"/>
    <x v="1"/>
    <x v="0"/>
    <x v="0"/>
    <x v="0"/>
    <x v="3"/>
  </r>
  <r>
    <x v="15"/>
    <x v="166"/>
    <x v="1"/>
    <x v="996"/>
    <n v="4120.17"/>
    <x v="573"/>
    <x v="1"/>
    <x v="7"/>
    <x v="90"/>
    <x v="0"/>
    <x v="3"/>
  </r>
  <r>
    <x v="15"/>
    <x v="250"/>
    <x v="1"/>
    <x v="0"/>
    <n v="-5307.64"/>
    <x v="620"/>
    <x v="1"/>
    <x v="0"/>
    <x v="0"/>
    <x v="0"/>
    <x v="3"/>
  </r>
  <r>
    <x v="15"/>
    <x v="250"/>
    <x v="1"/>
    <x v="997"/>
    <n v="226.7"/>
    <x v="621"/>
    <x v="1"/>
    <x v="15"/>
    <x v="79"/>
    <x v="0"/>
    <x v="3"/>
  </r>
  <r>
    <x v="15"/>
    <x v="180"/>
    <x v="5"/>
    <x v="0"/>
    <n v="16.829999999999998"/>
    <x v="9"/>
    <x v="1"/>
    <x v="0"/>
    <x v="0"/>
    <x v="0"/>
    <x v="3"/>
  </r>
  <r>
    <x v="15"/>
    <x v="487"/>
    <x v="5"/>
    <x v="0"/>
    <n v="67.3"/>
    <x v="9"/>
    <x v="1"/>
    <x v="0"/>
    <x v="0"/>
    <x v="0"/>
    <x v="3"/>
  </r>
  <r>
    <x v="15"/>
    <x v="540"/>
    <x v="1"/>
    <x v="998"/>
    <n v="13500"/>
    <x v="622"/>
    <x v="2"/>
    <x v="16"/>
    <x v="96"/>
    <x v="0"/>
    <x v="3"/>
  </r>
  <r>
    <x v="15"/>
    <x v="541"/>
    <x v="1"/>
    <x v="999"/>
    <n v="270.48"/>
    <x v="623"/>
    <x v="2"/>
    <x v="64"/>
    <x v="1"/>
    <x v="0"/>
    <x v="3"/>
  </r>
  <r>
    <x v="15"/>
    <x v="88"/>
    <x v="1"/>
    <x v="66"/>
    <n v="306.25"/>
    <x v="13"/>
    <x v="2"/>
    <x v="8"/>
    <x v="3"/>
    <x v="0"/>
    <x v="3"/>
  </r>
  <r>
    <x v="15"/>
    <x v="542"/>
    <x v="32"/>
    <x v="0"/>
    <n v="247.48"/>
    <x v="0"/>
    <x v="11"/>
    <x v="0"/>
    <x v="0"/>
    <x v="0"/>
    <x v="3"/>
  </r>
  <r>
    <x v="15"/>
    <x v="215"/>
    <x v="32"/>
    <x v="0"/>
    <n v="123.94"/>
    <x v="0"/>
    <x v="2"/>
    <x v="0"/>
    <x v="0"/>
    <x v="0"/>
    <x v="3"/>
  </r>
  <r>
    <x v="15"/>
    <x v="216"/>
    <x v="32"/>
    <x v="0"/>
    <n v="123.94"/>
    <x v="0"/>
    <x v="2"/>
    <x v="0"/>
    <x v="0"/>
    <x v="0"/>
    <x v="3"/>
  </r>
  <r>
    <x v="15"/>
    <x v="543"/>
    <x v="5"/>
    <x v="0"/>
    <n v="38.659999999999997"/>
    <x v="9"/>
    <x v="1"/>
    <x v="0"/>
    <x v="0"/>
    <x v="0"/>
    <x v="3"/>
  </r>
  <r>
    <x v="15"/>
    <x v="195"/>
    <x v="1"/>
    <x v="1000"/>
    <n v="3510"/>
    <x v="561"/>
    <x v="1"/>
    <x v="15"/>
    <x v="86"/>
    <x v="0"/>
    <x v="3"/>
  </r>
  <r>
    <x v="15"/>
    <x v="141"/>
    <x v="1"/>
    <x v="1001"/>
    <n v="266.79000000000002"/>
    <x v="557"/>
    <x v="1"/>
    <x v="7"/>
    <x v="85"/>
    <x v="0"/>
    <x v="3"/>
  </r>
  <r>
    <x v="15"/>
    <x v="141"/>
    <x v="1"/>
    <x v="1002"/>
    <n v="320"/>
    <x v="573"/>
    <x v="1"/>
    <x v="7"/>
    <x v="90"/>
    <x v="0"/>
    <x v="3"/>
  </r>
  <r>
    <x v="15"/>
    <x v="222"/>
    <x v="5"/>
    <x v="0"/>
    <n v="38.659999999999997"/>
    <x v="9"/>
    <x v="1"/>
    <x v="0"/>
    <x v="0"/>
    <x v="0"/>
    <x v="3"/>
  </r>
  <r>
    <x v="15"/>
    <x v="223"/>
    <x v="5"/>
    <x v="0"/>
    <n v="38.659999999999997"/>
    <x v="9"/>
    <x v="1"/>
    <x v="0"/>
    <x v="0"/>
    <x v="0"/>
    <x v="3"/>
  </r>
  <r>
    <x v="15"/>
    <x v="201"/>
    <x v="5"/>
    <x v="0"/>
    <n v="38.659999999999997"/>
    <x v="9"/>
    <x v="2"/>
    <x v="0"/>
    <x v="0"/>
    <x v="0"/>
    <x v="3"/>
  </r>
  <r>
    <x v="15"/>
    <x v="83"/>
    <x v="5"/>
    <x v="0"/>
    <n v="38.659999999999997"/>
    <x v="9"/>
    <x v="2"/>
    <x v="0"/>
    <x v="0"/>
    <x v="0"/>
    <x v="3"/>
  </r>
  <r>
    <x v="15"/>
    <x v="224"/>
    <x v="1"/>
    <x v="1003"/>
    <n v="193"/>
    <x v="561"/>
    <x v="1"/>
    <x v="15"/>
    <x v="86"/>
    <x v="0"/>
    <x v="3"/>
  </r>
  <r>
    <x v="15"/>
    <x v="331"/>
    <x v="1"/>
    <x v="1004"/>
    <n v="0"/>
    <x v="561"/>
    <x v="1"/>
    <x v="15"/>
    <x v="86"/>
    <x v="0"/>
    <x v="3"/>
  </r>
  <r>
    <x v="15"/>
    <x v="294"/>
    <x v="33"/>
    <x v="0"/>
    <n v="25"/>
    <x v="0"/>
    <x v="1"/>
    <x v="0"/>
    <x v="0"/>
    <x v="0"/>
    <x v="3"/>
  </r>
  <r>
    <x v="15"/>
    <x v="295"/>
    <x v="33"/>
    <x v="0"/>
    <n v="25"/>
    <x v="0"/>
    <x v="1"/>
    <x v="0"/>
    <x v="0"/>
    <x v="0"/>
    <x v="3"/>
  </r>
  <r>
    <x v="15"/>
    <x v="338"/>
    <x v="5"/>
    <x v="0"/>
    <n v="38.659999999999997"/>
    <x v="9"/>
    <x v="1"/>
    <x v="0"/>
    <x v="0"/>
    <x v="0"/>
    <x v="3"/>
  </r>
  <r>
    <x v="15"/>
    <x v="318"/>
    <x v="1"/>
    <x v="1005"/>
    <n v="1506.2"/>
    <x v="561"/>
    <x v="1"/>
    <x v="15"/>
    <x v="86"/>
    <x v="0"/>
    <x v="3"/>
  </r>
  <r>
    <x v="15"/>
    <x v="332"/>
    <x v="33"/>
    <x v="0"/>
    <n v="25"/>
    <x v="0"/>
    <x v="1"/>
    <x v="0"/>
    <x v="0"/>
    <x v="0"/>
    <x v="3"/>
  </r>
  <r>
    <x v="15"/>
    <x v="513"/>
    <x v="5"/>
    <x v="0"/>
    <n v="38.659999999999997"/>
    <x v="9"/>
    <x v="1"/>
    <x v="0"/>
    <x v="0"/>
    <x v="0"/>
    <x v="3"/>
  </r>
  <r>
    <x v="15"/>
    <x v="298"/>
    <x v="1"/>
    <x v="1006"/>
    <n v="55240.85"/>
    <x v="624"/>
    <x v="1"/>
    <x v="32"/>
    <x v="97"/>
    <x v="0"/>
    <x v="3"/>
  </r>
  <r>
    <x v="15"/>
    <x v="345"/>
    <x v="33"/>
    <x v="0"/>
    <n v="25"/>
    <x v="0"/>
    <x v="1"/>
    <x v="0"/>
    <x v="0"/>
    <x v="0"/>
    <x v="3"/>
  </r>
  <r>
    <x v="15"/>
    <x v="299"/>
    <x v="5"/>
    <x v="0"/>
    <n v="38.659999999999997"/>
    <x v="9"/>
    <x v="1"/>
    <x v="0"/>
    <x v="0"/>
    <x v="0"/>
    <x v="3"/>
  </r>
  <r>
    <x v="15"/>
    <x v="334"/>
    <x v="33"/>
    <x v="0"/>
    <n v="25"/>
    <x v="0"/>
    <x v="1"/>
    <x v="0"/>
    <x v="0"/>
    <x v="0"/>
    <x v="3"/>
  </r>
  <r>
    <x v="15"/>
    <x v="322"/>
    <x v="5"/>
    <x v="0"/>
    <n v="38.659999999999997"/>
    <x v="9"/>
    <x v="1"/>
    <x v="0"/>
    <x v="0"/>
    <x v="0"/>
    <x v="3"/>
  </r>
  <r>
    <x v="15"/>
    <x v="100"/>
    <x v="1"/>
    <x v="1007"/>
    <n v="89.04"/>
    <x v="561"/>
    <x v="1"/>
    <x v="15"/>
    <x v="86"/>
    <x v="0"/>
    <x v="3"/>
  </r>
  <r>
    <x v="15"/>
    <x v="514"/>
    <x v="33"/>
    <x v="0"/>
    <n v="25"/>
    <x v="0"/>
    <x v="2"/>
    <x v="0"/>
    <x v="0"/>
    <x v="0"/>
    <x v="3"/>
  </r>
  <r>
    <x v="15"/>
    <x v="291"/>
    <x v="33"/>
    <x v="0"/>
    <n v="25"/>
    <x v="0"/>
    <x v="1"/>
    <x v="0"/>
    <x v="0"/>
    <x v="0"/>
    <x v="3"/>
  </r>
  <r>
    <x v="15"/>
    <x v="304"/>
    <x v="33"/>
    <x v="0"/>
    <n v="25"/>
    <x v="0"/>
    <x v="1"/>
    <x v="0"/>
    <x v="0"/>
    <x v="0"/>
    <x v="3"/>
  </r>
  <r>
    <x v="15"/>
    <x v="538"/>
    <x v="4"/>
    <x v="0"/>
    <n v="149.56"/>
    <x v="9"/>
    <x v="1"/>
    <x v="0"/>
    <x v="0"/>
    <x v="0"/>
    <x v="3"/>
  </r>
  <r>
    <x v="15"/>
    <x v="539"/>
    <x v="4"/>
    <x v="0"/>
    <n v="149.56"/>
    <x v="9"/>
    <x v="1"/>
    <x v="0"/>
    <x v="0"/>
    <x v="0"/>
    <x v="3"/>
  </r>
  <r>
    <x v="15"/>
    <x v="346"/>
    <x v="33"/>
    <x v="0"/>
    <n v="25"/>
    <x v="0"/>
    <x v="1"/>
    <x v="0"/>
    <x v="0"/>
    <x v="0"/>
    <x v="3"/>
  </r>
  <r>
    <x v="15"/>
    <x v="305"/>
    <x v="5"/>
    <x v="0"/>
    <n v="38.659999999999997"/>
    <x v="9"/>
    <x v="1"/>
    <x v="0"/>
    <x v="0"/>
    <x v="0"/>
    <x v="3"/>
  </r>
  <r>
    <x v="15"/>
    <x v="327"/>
    <x v="1"/>
    <x v="1008"/>
    <n v="945"/>
    <x v="561"/>
    <x v="1"/>
    <x v="15"/>
    <x v="86"/>
    <x v="0"/>
    <x v="3"/>
  </r>
  <r>
    <x v="15"/>
    <x v="310"/>
    <x v="33"/>
    <x v="0"/>
    <n v="25"/>
    <x v="0"/>
    <x v="1"/>
    <x v="0"/>
    <x v="0"/>
    <x v="0"/>
    <x v="3"/>
  </r>
  <r>
    <x v="15"/>
    <x v="147"/>
    <x v="33"/>
    <x v="0"/>
    <n v="25"/>
    <x v="0"/>
    <x v="1"/>
    <x v="0"/>
    <x v="0"/>
    <x v="0"/>
    <x v="3"/>
  </r>
  <r>
    <x v="15"/>
    <x v="78"/>
    <x v="5"/>
    <x v="0"/>
    <n v="19.329999999999998"/>
    <x v="9"/>
    <x v="1"/>
    <x v="0"/>
    <x v="0"/>
    <x v="0"/>
    <x v="3"/>
  </r>
  <r>
    <x v="15"/>
    <x v="78"/>
    <x v="33"/>
    <x v="0"/>
    <n v="25"/>
    <x v="0"/>
    <x v="2"/>
    <x v="0"/>
    <x v="0"/>
    <x v="0"/>
    <x v="3"/>
  </r>
  <r>
    <x v="15"/>
    <x v="356"/>
    <x v="5"/>
    <x v="0"/>
    <n v="38.659999999999997"/>
    <x v="9"/>
    <x v="1"/>
    <x v="0"/>
    <x v="0"/>
    <x v="0"/>
    <x v="3"/>
  </r>
  <r>
    <x v="15"/>
    <x v="356"/>
    <x v="33"/>
    <x v="0"/>
    <n v="25"/>
    <x v="0"/>
    <x v="2"/>
    <x v="0"/>
    <x v="0"/>
    <x v="0"/>
    <x v="3"/>
  </r>
  <r>
    <x v="15"/>
    <x v="387"/>
    <x v="33"/>
    <x v="0"/>
    <n v="25"/>
    <x v="0"/>
    <x v="2"/>
    <x v="0"/>
    <x v="0"/>
    <x v="0"/>
    <x v="3"/>
  </r>
  <r>
    <x v="15"/>
    <x v="101"/>
    <x v="1"/>
    <x v="961"/>
    <n v="98.4"/>
    <x v="625"/>
    <x v="1"/>
    <x v="15"/>
    <x v="94"/>
    <x v="0"/>
    <x v="3"/>
  </r>
  <r>
    <x v="15"/>
    <x v="101"/>
    <x v="1"/>
    <x v="961"/>
    <n v="45.3"/>
    <x v="626"/>
    <x v="1"/>
    <x v="15"/>
    <x v="94"/>
    <x v="0"/>
    <x v="3"/>
  </r>
  <r>
    <x v="15"/>
    <x v="101"/>
    <x v="1"/>
    <x v="961"/>
    <n v="215"/>
    <x v="627"/>
    <x v="1"/>
    <x v="15"/>
    <x v="94"/>
    <x v="0"/>
    <x v="3"/>
  </r>
  <r>
    <x v="15"/>
    <x v="101"/>
    <x v="1"/>
    <x v="961"/>
    <n v="40.799999999999997"/>
    <x v="628"/>
    <x v="1"/>
    <x v="15"/>
    <x v="94"/>
    <x v="0"/>
    <x v="3"/>
  </r>
  <r>
    <x v="15"/>
    <x v="158"/>
    <x v="1"/>
    <x v="1009"/>
    <n v="9362.82"/>
    <x v="629"/>
    <x v="1"/>
    <x v="15"/>
    <x v="94"/>
    <x v="0"/>
    <x v="3"/>
  </r>
  <r>
    <x v="15"/>
    <x v="508"/>
    <x v="5"/>
    <x v="0"/>
    <n v="38.659999999999997"/>
    <x v="9"/>
    <x v="1"/>
    <x v="0"/>
    <x v="0"/>
    <x v="0"/>
    <x v="3"/>
  </r>
  <r>
    <x v="15"/>
    <x v="57"/>
    <x v="1"/>
    <x v="100"/>
    <n v="3858.73"/>
    <x v="13"/>
    <x v="2"/>
    <x v="8"/>
    <x v="3"/>
    <x v="0"/>
    <x v="3"/>
  </r>
  <r>
    <x v="15"/>
    <x v="85"/>
    <x v="1"/>
    <x v="1010"/>
    <n v="4.5599999999999996"/>
    <x v="630"/>
    <x v="1"/>
    <x v="19"/>
    <x v="98"/>
    <x v="0"/>
    <x v="3"/>
  </r>
  <r>
    <x v="15"/>
    <x v="85"/>
    <x v="1"/>
    <x v="1010"/>
    <n v="15.84"/>
    <x v="631"/>
    <x v="1"/>
    <x v="19"/>
    <x v="98"/>
    <x v="0"/>
    <x v="3"/>
  </r>
  <r>
    <x v="15"/>
    <x v="85"/>
    <x v="1"/>
    <x v="1010"/>
    <n v="6.33"/>
    <x v="632"/>
    <x v="1"/>
    <x v="19"/>
    <x v="98"/>
    <x v="0"/>
    <x v="3"/>
  </r>
  <r>
    <x v="15"/>
    <x v="85"/>
    <x v="1"/>
    <x v="1010"/>
    <n v="37.130000000000003"/>
    <x v="633"/>
    <x v="1"/>
    <x v="19"/>
    <x v="98"/>
    <x v="0"/>
    <x v="3"/>
  </r>
  <r>
    <x v="15"/>
    <x v="85"/>
    <x v="1"/>
    <x v="1010"/>
    <n v="87.29"/>
    <x v="634"/>
    <x v="1"/>
    <x v="19"/>
    <x v="98"/>
    <x v="0"/>
    <x v="3"/>
  </r>
  <r>
    <x v="15"/>
    <x v="368"/>
    <x v="1"/>
    <x v="1011"/>
    <n v="291.64"/>
    <x v="635"/>
    <x v="1"/>
    <x v="31"/>
    <x v="99"/>
    <x v="0"/>
    <x v="3"/>
  </r>
  <r>
    <x v="15"/>
    <x v="368"/>
    <x v="33"/>
    <x v="0"/>
    <n v="25"/>
    <x v="0"/>
    <x v="1"/>
    <x v="0"/>
    <x v="0"/>
    <x v="0"/>
    <x v="3"/>
  </r>
  <r>
    <x v="15"/>
    <x v="86"/>
    <x v="5"/>
    <x v="0"/>
    <n v="77.319999999999993"/>
    <x v="9"/>
    <x v="1"/>
    <x v="0"/>
    <x v="0"/>
    <x v="0"/>
    <x v="3"/>
  </r>
  <r>
    <x v="15"/>
    <x v="148"/>
    <x v="33"/>
    <x v="0"/>
    <n v="25"/>
    <x v="0"/>
    <x v="1"/>
    <x v="0"/>
    <x v="0"/>
    <x v="0"/>
    <x v="3"/>
  </r>
  <r>
    <x v="15"/>
    <x v="160"/>
    <x v="1"/>
    <x v="1012"/>
    <n v="481.11"/>
    <x v="636"/>
    <x v="1"/>
    <x v="15"/>
    <x v="100"/>
    <x v="0"/>
    <x v="3"/>
  </r>
  <r>
    <x v="15"/>
    <x v="59"/>
    <x v="1"/>
    <x v="1013"/>
    <n v="2432"/>
    <x v="591"/>
    <x v="1"/>
    <x v="7"/>
    <x v="85"/>
    <x v="0"/>
    <x v="3"/>
  </r>
  <r>
    <x v="15"/>
    <x v="123"/>
    <x v="1"/>
    <x v="1014"/>
    <n v="7070.2"/>
    <x v="561"/>
    <x v="1"/>
    <x v="15"/>
    <x v="86"/>
    <x v="0"/>
    <x v="3"/>
  </r>
  <r>
    <x v="15"/>
    <x v="123"/>
    <x v="1"/>
    <x v="1015"/>
    <n v="2912.88"/>
    <x v="561"/>
    <x v="1"/>
    <x v="15"/>
    <x v="86"/>
    <x v="0"/>
    <x v="3"/>
  </r>
  <r>
    <x v="15"/>
    <x v="127"/>
    <x v="1"/>
    <x v="1016"/>
    <n v="1265.17"/>
    <x v="637"/>
    <x v="1"/>
    <x v="15"/>
    <x v="86"/>
    <x v="0"/>
    <x v="3"/>
  </r>
  <r>
    <x v="15"/>
    <x v="255"/>
    <x v="1"/>
    <x v="1017"/>
    <n v="445.04"/>
    <x v="561"/>
    <x v="1"/>
    <x v="15"/>
    <x v="86"/>
    <x v="0"/>
    <x v="3"/>
  </r>
  <r>
    <x v="15"/>
    <x v="8"/>
    <x v="33"/>
    <x v="0"/>
    <n v="25"/>
    <x v="0"/>
    <x v="1"/>
    <x v="0"/>
    <x v="0"/>
    <x v="0"/>
    <x v="3"/>
  </r>
  <r>
    <x v="15"/>
    <x v="9"/>
    <x v="5"/>
    <x v="0"/>
    <n v="38.659999999999997"/>
    <x v="9"/>
    <x v="1"/>
    <x v="0"/>
    <x v="0"/>
    <x v="0"/>
    <x v="3"/>
  </r>
  <r>
    <x v="15"/>
    <x v="423"/>
    <x v="33"/>
    <x v="0"/>
    <n v="25"/>
    <x v="0"/>
    <x v="1"/>
    <x v="0"/>
    <x v="0"/>
    <x v="0"/>
    <x v="3"/>
  </r>
  <r>
    <x v="15"/>
    <x v="517"/>
    <x v="5"/>
    <x v="0"/>
    <n v="38.659999999999997"/>
    <x v="9"/>
    <x v="1"/>
    <x v="0"/>
    <x v="0"/>
    <x v="0"/>
    <x v="3"/>
  </r>
  <r>
    <x v="16"/>
    <x v="166"/>
    <x v="4"/>
    <x v="0"/>
    <n v="72.599999999999994"/>
    <x v="9"/>
    <x v="10"/>
    <x v="0"/>
    <x v="0"/>
    <x v="0"/>
    <x v="8"/>
  </r>
  <r>
    <x v="16"/>
    <x v="14"/>
    <x v="1"/>
    <x v="1018"/>
    <n v="127.5"/>
    <x v="638"/>
    <x v="10"/>
    <x v="17"/>
    <x v="101"/>
    <x v="0"/>
    <x v="8"/>
  </r>
  <r>
    <x v="16"/>
    <x v="544"/>
    <x v="1"/>
    <x v="1019"/>
    <n v="2037.5"/>
    <x v="638"/>
    <x v="10"/>
    <x v="17"/>
    <x v="101"/>
    <x v="0"/>
    <x v="8"/>
  </r>
  <r>
    <x v="17"/>
    <x v="74"/>
    <x v="1"/>
    <x v="1020"/>
    <n v="332.7"/>
    <x v="639"/>
    <x v="10"/>
    <x v="65"/>
    <x v="1"/>
    <x v="0"/>
    <x v="9"/>
  </r>
  <r>
    <x v="17"/>
    <x v="165"/>
    <x v="1"/>
    <x v="0"/>
    <n v="411.13"/>
    <x v="640"/>
    <x v="10"/>
    <x v="0"/>
    <x v="0"/>
    <x v="0"/>
    <x v="9"/>
  </r>
  <r>
    <x v="17"/>
    <x v="224"/>
    <x v="4"/>
    <x v="0"/>
    <n v="149.56"/>
    <x v="9"/>
    <x v="10"/>
    <x v="0"/>
    <x v="0"/>
    <x v="0"/>
    <x v="9"/>
  </r>
  <r>
    <x v="15"/>
    <x v="541"/>
    <x v="1"/>
    <x v="1021"/>
    <n v="321.66000000000003"/>
    <x v="641"/>
    <x v="2"/>
    <x v="64"/>
    <x v="1"/>
    <x v="0"/>
    <x v="3"/>
  </r>
  <r>
    <x v="15"/>
    <x v="88"/>
    <x v="1"/>
    <x v="1022"/>
    <n v="5675"/>
    <x v="573"/>
    <x v="1"/>
    <x v="7"/>
    <x v="90"/>
    <x v="0"/>
    <x v="3"/>
  </r>
  <r>
    <x v="15"/>
    <x v="192"/>
    <x v="1"/>
    <x v="1023"/>
    <n v="2393.79"/>
    <x v="561"/>
    <x v="1"/>
    <x v="15"/>
    <x v="86"/>
    <x v="0"/>
    <x v="3"/>
  </r>
  <r>
    <x v="15"/>
    <x v="214"/>
    <x v="32"/>
    <x v="0"/>
    <n v="123.74"/>
    <x v="0"/>
    <x v="11"/>
    <x v="0"/>
    <x v="0"/>
    <x v="0"/>
    <x v="3"/>
  </r>
  <r>
    <x v="15"/>
    <x v="545"/>
    <x v="1"/>
    <x v="1024"/>
    <n v="365635.44"/>
    <x v="642"/>
    <x v="1"/>
    <x v="32"/>
    <x v="97"/>
    <x v="0"/>
    <x v="3"/>
  </r>
  <r>
    <x v="15"/>
    <x v="545"/>
    <x v="5"/>
    <x v="0"/>
    <n v="77.319999999999993"/>
    <x v="9"/>
    <x v="1"/>
    <x v="0"/>
    <x v="0"/>
    <x v="0"/>
    <x v="3"/>
  </r>
  <r>
    <x v="15"/>
    <x v="195"/>
    <x v="5"/>
    <x v="0"/>
    <n v="38.659999999999997"/>
    <x v="9"/>
    <x v="1"/>
    <x v="0"/>
    <x v="0"/>
    <x v="0"/>
    <x v="3"/>
  </r>
  <r>
    <x v="15"/>
    <x v="141"/>
    <x v="1"/>
    <x v="0"/>
    <n v="377.59"/>
    <x v="514"/>
    <x v="1"/>
    <x v="0"/>
    <x v="0"/>
    <x v="0"/>
    <x v="3"/>
  </r>
  <r>
    <x v="15"/>
    <x v="141"/>
    <x v="1"/>
    <x v="0"/>
    <n v="825.87"/>
    <x v="614"/>
    <x v="2"/>
    <x v="0"/>
    <x v="0"/>
    <x v="0"/>
    <x v="3"/>
  </r>
  <r>
    <x v="15"/>
    <x v="314"/>
    <x v="5"/>
    <x v="0"/>
    <n v="77.319999999999993"/>
    <x v="9"/>
    <x v="1"/>
    <x v="0"/>
    <x v="0"/>
    <x v="0"/>
    <x v="3"/>
  </r>
  <r>
    <x v="15"/>
    <x v="328"/>
    <x v="33"/>
    <x v="0"/>
    <n v="25"/>
    <x v="0"/>
    <x v="1"/>
    <x v="0"/>
    <x v="0"/>
    <x v="0"/>
    <x v="3"/>
  </r>
  <r>
    <x v="15"/>
    <x v="316"/>
    <x v="33"/>
    <x v="0"/>
    <n v="25"/>
    <x v="0"/>
    <x v="1"/>
    <x v="0"/>
    <x v="0"/>
    <x v="0"/>
    <x v="3"/>
  </r>
  <r>
    <x v="15"/>
    <x v="317"/>
    <x v="33"/>
    <x v="0"/>
    <n v="25"/>
    <x v="0"/>
    <x v="1"/>
    <x v="0"/>
    <x v="0"/>
    <x v="0"/>
    <x v="3"/>
  </r>
  <r>
    <x v="15"/>
    <x v="318"/>
    <x v="5"/>
    <x v="0"/>
    <n v="38.659999999999997"/>
    <x v="9"/>
    <x v="1"/>
    <x v="0"/>
    <x v="0"/>
    <x v="0"/>
    <x v="3"/>
  </r>
  <r>
    <x v="15"/>
    <x v="513"/>
    <x v="1"/>
    <x v="1025"/>
    <n v="267.12"/>
    <x v="561"/>
    <x v="1"/>
    <x v="15"/>
    <x v="86"/>
    <x v="0"/>
    <x v="3"/>
  </r>
  <r>
    <x v="15"/>
    <x v="84"/>
    <x v="1"/>
    <x v="0"/>
    <n v="628.38"/>
    <x v="514"/>
    <x v="1"/>
    <x v="0"/>
    <x v="0"/>
    <x v="0"/>
    <x v="3"/>
  </r>
  <r>
    <x v="15"/>
    <x v="298"/>
    <x v="1"/>
    <x v="1026"/>
    <n v="134465.64000000001"/>
    <x v="643"/>
    <x v="1"/>
    <x v="32"/>
    <x v="97"/>
    <x v="0"/>
    <x v="3"/>
  </r>
  <r>
    <x v="15"/>
    <x v="298"/>
    <x v="33"/>
    <x v="0"/>
    <n v="25"/>
    <x v="0"/>
    <x v="1"/>
    <x v="0"/>
    <x v="0"/>
    <x v="0"/>
    <x v="3"/>
  </r>
  <r>
    <x v="15"/>
    <x v="321"/>
    <x v="33"/>
    <x v="0"/>
    <n v="25"/>
    <x v="0"/>
    <x v="1"/>
    <x v="0"/>
    <x v="0"/>
    <x v="0"/>
    <x v="3"/>
  </r>
  <r>
    <x v="15"/>
    <x v="46"/>
    <x v="5"/>
    <x v="0"/>
    <n v="38.659999999999997"/>
    <x v="9"/>
    <x v="1"/>
    <x v="0"/>
    <x v="0"/>
    <x v="0"/>
    <x v="3"/>
  </r>
  <r>
    <x v="15"/>
    <x v="100"/>
    <x v="4"/>
    <x v="0"/>
    <n v="149.56"/>
    <x v="9"/>
    <x v="1"/>
    <x v="0"/>
    <x v="0"/>
    <x v="0"/>
    <x v="3"/>
  </r>
  <r>
    <x v="15"/>
    <x v="100"/>
    <x v="5"/>
    <x v="0"/>
    <n v="77.319999999999993"/>
    <x v="9"/>
    <x v="1"/>
    <x v="0"/>
    <x v="0"/>
    <x v="0"/>
    <x v="3"/>
  </r>
  <r>
    <x v="15"/>
    <x v="323"/>
    <x v="4"/>
    <x v="0"/>
    <n v="149.56"/>
    <x v="9"/>
    <x v="1"/>
    <x v="0"/>
    <x v="0"/>
    <x v="0"/>
    <x v="3"/>
  </r>
  <r>
    <x v="15"/>
    <x v="325"/>
    <x v="33"/>
    <x v="0"/>
    <n v="25"/>
    <x v="0"/>
    <x v="2"/>
    <x v="0"/>
    <x v="0"/>
    <x v="0"/>
    <x v="3"/>
  </r>
  <r>
    <x v="15"/>
    <x v="302"/>
    <x v="33"/>
    <x v="0"/>
    <n v="25"/>
    <x v="0"/>
    <x v="1"/>
    <x v="0"/>
    <x v="0"/>
    <x v="0"/>
    <x v="3"/>
  </r>
  <r>
    <x v="15"/>
    <x v="326"/>
    <x v="33"/>
    <x v="0"/>
    <n v="25"/>
    <x v="0"/>
    <x v="1"/>
    <x v="0"/>
    <x v="0"/>
    <x v="0"/>
    <x v="3"/>
  </r>
  <r>
    <x v="15"/>
    <x v="343"/>
    <x v="1"/>
    <x v="1027"/>
    <n v="6951.56"/>
    <x v="644"/>
    <x v="1"/>
    <x v="32"/>
    <x v="97"/>
    <x v="0"/>
    <x v="3"/>
  </r>
  <r>
    <x v="15"/>
    <x v="343"/>
    <x v="1"/>
    <x v="1028"/>
    <n v="5529.65"/>
    <x v="644"/>
    <x v="1"/>
    <x v="32"/>
    <x v="97"/>
    <x v="0"/>
    <x v="3"/>
  </r>
  <r>
    <x v="15"/>
    <x v="343"/>
    <x v="1"/>
    <x v="1029"/>
    <n v="1254.6500000000001"/>
    <x v="645"/>
    <x v="7"/>
    <x v="31"/>
    <x v="1"/>
    <x v="0"/>
    <x v="3"/>
  </r>
  <r>
    <x v="15"/>
    <x v="343"/>
    <x v="4"/>
    <x v="0"/>
    <n v="149.56"/>
    <x v="9"/>
    <x v="1"/>
    <x v="0"/>
    <x v="0"/>
    <x v="0"/>
    <x v="3"/>
  </r>
  <r>
    <x v="15"/>
    <x v="306"/>
    <x v="4"/>
    <x v="0"/>
    <n v="149.56"/>
    <x v="9"/>
    <x v="1"/>
    <x v="0"/>
    <x v="0"/>
    <x v="0"/>
    <x v="3"/>
  </r>
  <r>
    <x v="15"/>
    <x v="146"/>
    <x v="5"/>
    <x v="0"/>
    <n v="38.659999999999997"/>
    <x v="9"/>
    <x v="1"/>
    <x v="0"/>
    <x v="0"/>
    <x v="0"/>
    <x v="3"/>
  </r>
  <r>
    <x v="15"/>
    <x v="0"/>
    <x v="1"/>
    <x v="1030"/>
    <n v="1939.46"/>
    <x v="646"/>
    <x v="2"/>
    <x v="31"/>
    <x v="1"/>
    <x v="0"/>
    <x v="3"/>
  </r>
  <r>
    <x v="15"/>
    <x v="134"/>
    <x v="1"/>
    <x v="959"/>
    <n v="3702"/>
    <x v="647"/>
    <x v="1"/>
    <x v="15"/>
    <x v="93"/>
    <x v="0"/>
    <x v="3"/>
  </r>
  <r>
    <x v="15"/>
    <x v="16"/>
    <x v="1"/>
    <x v="0"/>
    <n v="2070.25"/>
    <x v="514"/>
    <x v="1"/>
    <x v="0"/>
    <x v="0"/>
    <x v="0"/>
    <x v="3"/>
  </r>
  <r>
    <x v="15"/>
    <x v="16"/>
    <x v="1"/>
    <x v="0"/>
    <n v="38.340000000000003"/>
    <x v="614"/>
    <x v="2"/>
    <x v="0"/>
    <x v="0"/>
    <x v="0"/>
    <x v="3"/>
  </r>
  <r>
    <x v="15"/>
    <x v="3"/>
    <x v="1"/>
    <x v="1031"/>
    <n v="207.29"/>
    <x v="648"/>
    <x v="12"/>
    <x v="31"/>
    <x v="1"/>
    <x v="0"/>
    <x v="3"/>
  </r>
  <r>
    <x v="15"/>
    <x v="308"/>
    <x v="1"/>
    <x v="1032"/>
    <n v="1500"/>
    <x v="649"/>
    <x v="2"/>
    <x v="37"/>
    <x v="1"/>
    <x v="0"/>
    <x v="3"/>
  </r>
  <r>
    <x v="15"/>
    <x v="109"/>
    <x v="33"/>
    <x v="0"/>
    <n v="25"/>
    <x v="0"/>
    <x v="1"/>
    <x v="0"/>
    <x v="0"/>
    <x v="0"/>
    <x v="3"/>
  </r>
  <r>
    <x v="15"/>
    <x v="382"/>
    <x v="33"/>
    <x v="0"/>
    <n v="25"/>
    <x v="0"/>
    <x v="1"/>
    <x v="0"/>
    <x v="0"/>
    <x v="0"/>
    <x v="3"/>
  </r>
  <r>
    <x v="15"/>
    <x v="375"/>
    <x v="33"/>
    <x v="0"/>
    <n v="25"/>
    <x v="0"/>
    <x v="1"/>
    <x v="0"/>
    <x v="0"/>
    <x v="0"/>
    <x v="3"/>
  </r>
  <r>
    <x v="15"/>
    <x v="357"/>
    <x v="5"/>
    <x v="0"/>
    <n v="38.659999999999997"/>
    <x v="9"/>
    <x v="1"/>
    <x v="0"/>
    <x v="0"/>
    <x v="0"/>
    <x v="3"/>
  </r>
  <r>
    <x v="15"/>
    <x v="358"/>
    <x v="5"/>
    <x v="0"/>
    <n v="115.98"/>
    <x v="9"/>
    <x v="1"/>
    <x v="0"/>
    <x v="0"/>
    <x v="0"/>
    <x v="3"/>
  </r>
  <r>
    <x v="15"/>
    <x v="90"/>
    <x v="1"/>
    <x v="123"/>
    <n v="3726.68"/>
    <x v="13"/>
    <x v="2"/>
    <x v="8"/>
    <x v="3"/>
    <x v="0"/>
    <x v="3"/>
  </r>
  <r>
    <x v="15"/>
    <x v="101"/>
    <x v="1"/>
    <x v="961"/>
    <n v="14.52"/>
    <x v="650"/>
    <x v="1"/>
    <x v="15"/>
    <x v="94"/>
    <x v="0"/>
    <x v="3"/>
  </r>
  <r>
    <x v="15"/>
    <x v="101"/>
    <x v="1"/>
    <x v="961"/>
    <n v="36.200000000000003"/>
    <x v="651"/>
    <x v="1"/>
    <x v="15"/>
    <x v="94"/>
    <x v="0"/>
    <x v="3"/>
  </r>
  <r>
    <x v="15"/>
    <x v="361"/>
    <x v="33"/>
    <x v="0"/>
    <n v="25"/>
    <x v="0"/>
    <x v="1"/>
    <x v="0"/>
    <x v="0"/>
    <x v="0"/>
    <x v="3"/>
  </r>
  <r>
    <x v="15"/>
    <x v="378"/>
    <x v="33"/>
    <x v="0"/>
    <n v="25"/>
    <x v="0"/>
    <x v="1"/>
    <x v="0"/>
    <x v="0"/>
    <x v="0"/>
    <x v="3"/>
  </r>
  <r>
    <x v="15"/>
    <x v="366"/>
    <x v="1"/>
    <x v="1033"/>
    <n v="255.82"/>
    <x v="652"/>
    <x v="11"/>
    <x v="15"/>
    <x v="1"/>
    <x v="0"/>
    <x v="3"/>
  </r>
  <r>
    <x v="15"/>
    <x v="57"/>
    <x v="1"/>
    <x v="0"/>
    <n v="799.93"/>
    <x v="514"/>
    <x v="1"/>
    <x v="0"/>
    <x v="0"/>
    <x v="0"/>
    <x v="3"/>
  </r>
  <r>
    <x v="15"/>
    <x v="57"/>
    <x v="1"/>
    <x v="0"/>
    <n v="95.84"/>
    <x v="653"/>
    <x v="12"/>
    <x v="0"/>
    <x v="0"/>
    <x v="0"/>
    <x v="3"/>
  </r>
  <r>
    <x v="15"/>
    <x v="85"/>
    <x v="1"/>
    <x v="1010"/>
    <n v="57.88"/>
    <x v="654"/>
    <x v="1"/>
    <x v="19"/>
    <x v="98"/>
    <x v="0"/>
    <x v="3"/>
  </r>
  <r>
    <x v="15"/>
    <x v="85"/>
    <x v="1"/>
    <x v="1010"/>
    <n v="45.5"/>
    <x v="655"/>
    <x v="1"/>
    <x v="19"/>
    <x v="98"/>
    <x v="0"/>
    <x v="3"/>
  </r>
  <r>
    <x v="15"/>
    <x v="101"/>
    <x v="1"/>
    <x v="961"/>
    <n v="58"/>
    <x v="656"/>
    <x v="1"/>
    <x v="15"/>
    <x v="94"/>
    <x v="0"/>
    <x v="3"/>
  </r>
  <r>
    <x v="15"/>
    <x v="101"/>
    <x v="33"/>
    <x v="0"/>
    <n v="25"/>
    <x v="0"/>
    <x v="1"/>
    <x v="0"/>
    <x v="0"/>
    <x v="0"/>
    <x v="3"/>
  </r>
  <r>
    <x v="15"/>
    <x v="378"/>
    <x v="1"/>
    <x v="1034"/>
    <n v="163.74"/>
    <x v="635"/>
    <x v="1"/>
    <x v="31"/>
    <x v="99"/>
    <x v="0"/>
    <x v="3"/>
  </r>
  <r>
    <x v="15"/>
    <x v="5"/>
    <x v="33"/>
    <x v="0"/>
    <n v="25"/>
    <x v="0"/>
    <x v="12"/>
    <x v="0"/>
    <x v="0"/>
    <x v="0"/>
    <x v="3"/>
  </r>
  <r>
    <x v="15"/>
    <x v="365"/>
    <x v="1"/>
    <x v="1035"/>
    <n v="1230"/>
    <x v="561"/>
    <x v="1"/>
    <x v="15"/>
    <x v="86"/>
    <x v="0"/>
    <x v="3"/>
  </r>
  <r>
    <x v="15"/>
    <x v="384"/>
    <x v="33"/>
    <x v="0"/>
    <n v="25"/>
    <x v="0"/>
    <x v="1"/>
    <x v="0"/>
    <x v="0"/>
    <x v="0"/>
    <x v="3"/>
  </r>
  <r>
    <x v="15"/>
    <x v="79"/>
    <x v="33"/>
    <x v="0"/>
    <n v="25"/>
    <x v="0"/>
    <x v="1"/>
    <x v="0"/>
    <x v="0"/>
    <x v="0"/>
    <x v="3"/>
  </r>
  <r>
    <x v="15"/>
    <x v="381"/>
    <x v="5"/>
    <x v="0"/>
    <n v="38.659999999999997"/>
    <x v="9"/>
    <x v="1"/>
    <x v="0"/>
    <x v="0"/>
    <x v="0"/>
    <x v="3"/>
  </r>
  <r>
    <x v="15"/>
    <x v="57"/>
    <x v="33"/>
    <x v="0"/>
    <n v="25"/>
    <x v="0"/>
    <x v="1"/>
    <x v="0"/>
    <x v="0"/>
    <x v="0"/>
    <x v="3"/>
  </r>
  <r>
    <x v="15"/>
    <x v="85"/>
    <x v="1"/>
    <x v="1010"/>
    <n v="66.34"/>
    <x v="657"/>
    <x v="1"/>
    <x v="19"/>
    <x v="98"/>
    <x v="0"/>
    <x v="3"/>
  </r>
  <r>
    <x v="15"/>
    <x v="85"/>
    <x v="1"/>
    <x v="1010"/>
    <n v="9"/>
    <x v="658"/>
    <x v="1"/>
    <x v="19"/>
    <x v="98"/>
    <x v="0"/>
    <x v="3"/>
  </r>
  <r>
    <x v="15"/>
    <x v="85"/>
    <x v="1"/>
    <x v="1010"/>
    <n v="13.81"/>
    <x v="659"/>
    <x v="1"/>
    <x v="19"/>
    <x v="98"/>
    <x v="0"/>
    <x v="3"/>
  </r>
  <r>
    <x v="15"/>
    <x v="85"/>
    <x v="1"/>
    <x v="1010"/>
    <n v="2.83"/>
    <x v="660"/>
    <x v="1"/>
    <x v="19"/>
    <x v="98"/>
    <x v="0"/>
    <x v="3"/>
  </r>
  <r>
    <x v="15"/>
    <x v="85"/>
    <x v="1"/>
    <x v="1010"/>
    <n v="27.81"/>
    <x v="661"/>
    <x v="1"/>
    <x v="19"/>
    <x v="98"/>
    <x v="0"/>
    <x v="3"/>
  </r>
  <r>
    <x v="15"/>
    <x v="85"/>
    <x v="1"/>
    <x v="1010"/>
    <n v="13.7"/>
    <x v="662"/>
    <x v="1"/>
    <x v="19"/>
    <x v="98"/>
    <x v="0"/>
    <x v="3"/>
  </r>
  <r>
    <x v="15"/>
    <x v="85"/>
    <x v="1"/>
    <x v="1010"/>
    <n v="63.13"/>
    <x v="663"/>
    <x v="1"/>
    <x v="19"/>
    <x v="98"/>
    <x v="0"/>
    <x v="3"/>
  </r>
  <r>
    <x v="15"/>
    <x v="85"/>
    <x v="1"/>
    <x v="1010"/>
    <n v="2.09"/>
    <x v="664"/>
    <x v="1"/>
    <x v="19"/>
    <x v="98"/>
    <x v="0"/>
    <x v="3"/>
  </r>
  <r>
    <x v="15"/>
    <x v="85"/>
    <x v="1"/>
    <x v="1036"/>
    <n v="87.29"/>
    <x v="665"/>
    <x v="1"/>
    <x v="19"/>
    <x v="98"/>
    <x v="0"/>
    <x v="3"/>
  </r>
  <r>
    <x v="15"/>
    <x v="85"/>
    <x v="5"/>
    <x v="0"/>
    <n v="77.319999999999993"/>
    <x v="9"/>
    <x v="1"/>
    <x v="0"/>
    <x v="0"/>
    <x v="0"/>
    <x v="3"/>
  </r>
  <r>
    <x v="15"/>
    <x v="388"/>
    <x v="5"/>
    <x v="0"/>
    <n v="38.659999999999997"/>
    <x v="9"/>
    <x v="1"/>
    <x v="0"/>
    <x v="0"/>
    <x v="0"/>
    <x v="3"/>
  </r>
  <r>
    <x v="15"/>
    <x v="132"/>
    <x v="1"/>
    <x v="1037"/>
    <n v="1491.6"/>
    <x v="561"/>
    <x v="1"/>
    <x v="15"/>
    <x v="86"/>
    <x v="0"/>
    <x v="3"/>
  </r>
  <r>
    <x v="15"/>
    <x v="58"/>
    <x v="5"/>
    <x v="0"/>
    <n v="77.319999999999993"/>
    <x v="9"/>
    <x v="1"/>
    <x v="0"/>
    <x v="0"/>
    <x v="0"/>
    <x v="3"/>
  </r>
  <r>
    <x v="15"/>
    <x v="393"/>
    <x v="1"/>
    <x v="1038"/>
    <n v="525"/>
    <x v="635"/>
    <x v="1"/>
    <x v="31"/>
    <x v="99"/>
    <x v="0"/>
    <x v="3"/>
  </r>
  <r>
    <x v="15"/>
    <x v="160"/>
    <x v="1"/>
    <x v="1012"/>
    <n v="1234.8"/>
    <x v="666"/>
    <x v="1"/>
    <x v="15"/>
    <x v="100"/>
    <x v="0"/>
    <x v="3"/>
  </r>
  <r>
    <x v="15"/>
    <x v="160"/>
    <x v="1"/>
    <x v="1012"/>
    <n v="1315.44"/>
    <x v="667"/>
    <x v="1"/>
    <x v="15"/>
    <x v="100"/>
    <x v="0"/>
    <x v="3"/>
  </r>
  <r>
    <x v="15"/>
    <x v="1"/>
    <x v="33"/>
    <x v="0"/>
    <n v="25"/>
    <x v="0"/>
    <x v="1"/>
    <x v="0"/>
    <x v="0"/>
    <x v="0"/>
    <x v="3"/>
  </r>
  <r>
    <x v="15"/>
    <x v="59"/>
    <x v="1"/>
    <x v="0"/>
    <n v="975.28"/>
    <x v="514"/>
    <x v="1"/>
    <x v="0"/>
    <x v="0"/>
    <x v="0"/>
    <x v="3"/>
  </r>
  <r>
    <x v="15"/>
    <x v="59"/>
    <x v="1"/>
    <x v="42"/>
    <n v="1492.45"/>
    <x v="13"/>
    <x v="2"/>
    <x v="8"/>
    <x v="3"/>
    <x v="0"/>
    <x v="3"/>
  </r>
  <r>
    <x v="15"/>
    <x v="123"/>
    <x v="5"/>
    <x v="0"/>
    <n v="77.319999999999993"/>
    <x v="9"/>
    <x v="1"/>
    <x v="0"/>
    <x v="0"/>
    <x v="0"/>
    <x v="3"/>
  </r>
  <r>
    <x v="15"/>
    <x v="127"/>
    <x v="1"/>
    <x v="1016"/>
    <n v="2269.9299999999998"/>
    <x v="668"/>
    <x v="1"/>
    <x v="15"/>
    <x v="86"/>
    <x v="0"/>
    <x v="3"/>
  </r>
  <r>
    <x v="15"/>
    <x v="127"/>
    <x v="1"/>
    <x v="1039"/>
    <n v="78.040000000000006"/>
    <x v="635"/>
    <x v="1"/>
    <x v="31"/>
    <x v="99"/>
    <x v="0"/>
    <x v="3"/>
  </r>
  <r>
    <x v="15"/>
    <x v="255"/>
    <x v="5"/>
    <x v="0"/>
    <n v="77.319999999999993"/>
    <x v="9"/>
    <x v="1"/>
    <x v="0"/>
    <x v="0"/>
    <x v="0"/>
    <x v="3"/>
  </r>
  <r>
    <x v="15"/>
    <x v="93"/>
    <x v="1"/>
    <x v="1040"/>
    <n v="75.599999999999994"/>
    <x v="637"/>
    <x v="1"/>
    <x v="15"/>
    <x v="86"/>
    <x v="0"/>
    <x v="3"/>
  </r>
  <r>
    <x v="15"/>
    <x v="94"/>
    <x v="1"/>
    <x v="1041"/>
    <n v="1344"/>
    <x v="669"/>
    <x v="1"/>
    <x v="15"/>
    <x v="100"/>
    <x v="0"/>
    <x v="3"/>
  </r>
  <r>
    <x v="15"/>
    <x v="10"/>
    <x v="1"/>
    <x v="1042"/>
    <n v="818.5"/>
    <x v="637"/>
    <x v="1"/>
    <x v="15"/>
    <x v="86"/>
    <x v="0"/>
    <x v="3"/>
  </r>
  <r>
    <x v="15"/>
    <x v="10"/>
    <x v="1"/>
    <x v="1043"/>
    <n v="3656.96"/>
    <x v="637"/>
    <x v="1"/>
    <x v="15"/>
    <x v="86"/>
    <x v="0"/>
    <x v="3"/>
  </r>
  <r>
    <x v="15"/>
    <x v="10"/>
    <x v="1"/>
    <x v="1044"/>
    <n v="5687.64"/>
    <x v="670"/>
    <x v="1"/>
    <x v="32"/>
    <x v="97"/>
    <x v="0"/>
    <x v="3"/>
  </r>
  <r>
    <x v="15"/>
    <x v="468"/>
    <x v="5"/>
    <x v="0"/>
    <n v="77.319999999999993"/>
    <x v="9"/>
    <x v="1"/>
    <x v="0"/>
    <x v="0"/>
    <x v="0"/>
    <x v="3"/>
  </r>
  <r>
    <x v="15"/>
    <x v="370"/>
    <x v="5"/>
    <x v="0"/>
    <n v="77.319999999999993"/>
    <x v="9"/>
    <x v="1"/>
    <x v="0"/>
    <x v="0"/>
    <x v="0"/>
    <x v="3"/>
  </r>
  <r>
    <x v="15"/>
    <x v="371"/>
    <x v="5"/>
    <x v="0"/>
    <n v="77.319999999999993"/>
    <x v="9"/>
    <x v="1"/>
    <x v="0"/>
    <x v="0"/>
    <x v="0"/>
    <x v="3"/>
  </r>
  <r>
    <x v="15"/>
    <x v="25"/>
    <x v="1"/>
    <x v="22"/>
    <n v="875"/>
    <x v="13"/>
    <x v="2"/>
    <x v="8"/>
    <x v="3"/>
    <x v="0"/>
    <x v="3"/>
  </r>
  <r>
    <x v="16"/>
    <x v="174"/>
    <x v="4"/>
    <x v="0"/>
    <n v="145.19999999999999"/>
    <x v="9"/>
    <x v="10"/>
    <x v="0"/>
    <x v="0"/>
    <x v="0"/>
    <x v="8"/>
  </r>
  <r>
    <x v="16"/>
    <x v="165"/>
    <x v="1"/>
    <x v="0"/>
    <n v="162.81"/>
    <x v="671"/>
    <x v="10"/>
    <x v="0"/>
    <x v="0"/>
    <x v="0"/>
    <x v="8"/>
  </r>
  <r>
    <x v="16"/>
    <x v="229"/>
    <x v="1"/>
    <x v="1045"/>
    <n v="1900"/>
    <x v="672"/>
    <x v="10"/>
    <x v="11"/>
    <x v="1"/>
    <x v="0"/>
    <x v="8"/>
  </r>
  <r>
    <x v="16"/>
    <x v="545"/>
    <x v="1"/>
    <x v="1046"/>
    <n v="1321.25"/>
    <x v="638"/>
    <x v="10"/>
    <x v="17"/>
    <x v="101"/>
    <x v="0"/>
    <x v="8"/>
  </r>
  <r>
    <x v="17"/>
    <x v="40"/>
    <x v="1"/>
    <x v="1047"/>
    <n v="115.18"/>
    <x v="673"/>
    <x v="10"/>
    <x v="50"/>
    <x v="1"/>
    <x v="0"/>
    <x v="9"/>
  </r>
  <r>
    <x v="17"/>
    <x v="274"/>
    <x v="1"/>
    <x v="1048"/>
    <n v="100.38"/>
    <x v="674"/>
    <x v="10"/>
    <x v="4"/>
    <x v="1"/>
    <x v="0"/>
    <x v="9"/>
  </r>
  <r>
    <x v="17"/>
    <x v="200"/>
    <x v="4"/>
    <x v="0"/>
    <n v="74.78"/>
    <x v="9"/>
    <x v="10"/>
    <x v="0"/>
    <x v="0"/>
    <x v="0"/>
    <x v="9"/>
  </r>
  <r>
    <x v="15"/>
    <x v="261"/>
    <x v="5"/>
    <x v="0"/>
    <n v="67.3"/>
    <x v="9"/>
    <x v="1"/>
    <x v="0"/>
    <x v="0"/>
    <x v="0"/>
    <x v="3"/>
  </r>
  <r>
    <x v="15"/>
    <x v="165"/>
    <x v="1"/>
    <x v="0"/>
    <n v="16.21"/>
    <x v="535"/>
    <x v="1"/>
    <x v="0"/>
    <x v="0"/>
    <x v="0"/>
    <x v="3"/>
  </r>
  <r>
    <x v="15"/>
    <x v="165"/>
    <x v="1"/>
    <x v="1049"/>
    <n v="1299"/>
    <x v="573"/>
    <x v="1"/>
    <x v="7"/>
    <x v="90"/>
    <x v="0"/>
    <x v="3"/>
  </r>
  <r>
    <x v="15"/>
    <x v="177"/>
    <x v="5"/>
    <x v="0"/>
    <n v="33.65"/>
    <x v="9"/>
    <x v="1"/>
    <x v="0"/>
    <x v="0"/>
    <x v="0"/>
    <x v="3"/>
  </r>
  <r>
    <x v="15"/>
    <x v="251"/>
    <x v="5"/>
    <x v="0"/>
    <n v="67.3"/>
    <x v="9"/>
    <x v="1"/>
    <x v="0"/>
    <x v="0"/>
    <x v="0"/>
    <x v="3"/>
  </r>
  <r>
    <x v="15"/>
    <x v="238"/>
    <x v="1"/>
    <x v="0"/>
    <n v="16.66"/>
    <x v="535"/>
    <x v="1"/>
    <x v="0"/>
    <x v="0"/>
    <x v="0"/>
    <x v="3"/>
  </r>
  <r>
    <x v="15"/>
    <x v="234"/>
    <x v="1"/>
    <x v="1050"/>
    <n v="4079.5"/>
    <x v="557"/>
    <x v="1"/>
    <x v="7"/>
    <x v="85"/>
    <x v="0"/>
    <x v="3"/>
  </r>
  <r>
    <x v="15"/>
    <x v="540"/>
    <x v="1"/>
    <x v="1051"/>
    <n v="9675"/>
    <x v="622"/>
    <x v="2"/>
    <x v="16"/>
    <x v="96"/>
    <x v="0"/>
    <x v="3"/>
  </r>
  <r>
    <x v="15"/>
    <x v="540"/>
    <x v="5"/>
    <x v="0"/>
    <n v="67.3"/>
    <x v="9"/>
    <x v="1"/>
    <x v="0"/>
    <x v="0"/>
    <x v="0"/>
    <x v="3"/>
  </r>
  <r>
    <x v="15"/>
    <x v="280"/>
    <x v="5"/>
    <x v="0"/>
    <n v="16.829999999999998"/>
    <x v="9"/>
    <x v="1"/>
    <x v="0"/>
    <x v="0"/>
    <x v="0"/>
    <x v="3"/>
  </r>
  <r>
    <x v="15"/>
    <x v="241"/>
    <x v="1"/>
    <x v="1052"/>
    <n v="5814"/>
    <x v="675"/>
    <x v="2"/>
    <x v="15"/>
    <x v="102"/>
    <x v="0"/>
    <x v="3"/>
  </r>
  <r>
    <x v="15"/>
    <x v="546"/>
    <x v="5"/>
    <x v="0"/>
    <n v="33.65"/>
    <x v="9"/>
    <x v="1"/>
    <x v="0"/>
    <x v="0"/>
    <x v="0"/>
    <x v="3"/>
  </r>
  <r>
    <x v="15"/>
    <x v="14"/>
    <x v="1"/>
    <x v="1053"/>
    <n v="539"/>
    <x v="557"/>
    <x v="1"/>
    <x v="7"/>
    <x v="85"/>
    <x v="0"/>
    <x v="3"/>
  </r>
  <r>
    <x v="15"/>
    <x v="547"/>
    <x v="5"/>
    <x v="0"/>
    <n v="38.659999999999997"/>
    <x v="9"/>
    <x v="1"/>
    <x v="0"/>
    <x v="0"/>
    <x v="0"/>
    <x v="3"/>
  </r>
  <r>
    <x v="15"/>
    <x v="215"/>
    <x v="5"/>
    <x v="0"/>
    <n v="38.659999999999997"/>
    <x v="9"/>
    <x v="1"/>
    <x v="0"/>
    <x v="0"/>
    <x v="0"/>
    <x v="3"/>
  </r>
  <r>
    <x v="15"/>
    <x v="193"/>
    <x v="32"/>
    <x v="0"/>
    <n v="123.94"/>
    <x v="0"/>
    <x v="2"/>
    <x v="0"/>
    <x v="0"/>
    <x v="0"/>
    <x v="3"/>
  </r>
  <r>
    <x v="15"/>
    <x v="344"/>
    <x v="30"/>
    <x v="0"/>
    <n v="118.54"/>
    <x v="0"/>
    <x v="2"/>
    <x v="0"/>
    <x v="0"/>
    <x v="0"/>
    <x v="3"/>
  </r>
  <r>
    <x v="15"/>
    <x v="510"/>
    <x v="5"/>
    <x v="0"/>
    <n v="38.659999999999997"/>
    <x v="9"/>
    <x v="1"/>
    <x v="0"/>
    <x v="0"/>
    <x v="0"/>
    <x v="3"/>
  </r>
  <r>
    <x v="15"/>
    <x v="141"/>
    <x v="1"/>
    <x v="0"/>
    <n v="-9889.56"/>
    <x v="676"/>
    <x v="2"/>
    <x v="0"/>
    <x v="0"/>
    <x v="0"/>
    <x v="3"/>
  </r>
  <r>
    <x v="15"/>
    <x v="219"/>
    <x v="5"/>
    <x v="0"/>
    <n v="38.659999999999997"/>
    <x v="9"/>
    <x v="1"/>
    <x v="0"/>
    <x v="0"/>
    <x v="0"/>
    <x v="3"/>
  </r>
  <r>
    <x v="15"/>
    <x v="221"/>
    <x v="5"/>
    <x v="0"/>
    <n v="77.319999999999993"/>
    <x v="9"/>
    <x v="1"/>
    <x v="0"/>
    <x v="0"/>
    <x v="0"/>
    <x v="3"/>
  </r>
  <r>
    <x v="15"/>
    <x v="202"/>
    <x v="1"/>
    <x v="1054"/>
    <n v="3505.1"/>
    <x v="561"/>
    <x v="1"/>
    <x v="15"/>
    <x v="86"/>
    <x v="0"/>
    <x v="3"/>
  </r>
  <r>
    <x v="15"/>
    <x v="55"/>
    <x v="1"/>
    <x v="33"/>
    <n v="2439.02"/>
    <x v="13"/>
    <x v="2"/>
    <x v="8"/>
    <x v="3"/>
    <x v="0"/>
    <x v="3"/>
  </r>
  <r>
    <x v="15"/>
    <x v="316"/>
    <x v="5"/>
    <x v="0"/>
    <n v="38.659999999999997"/>
    <x v="9"/>
    <x v="1"/>
    <x v="0"/>
    <x v="0"/>
    <x v="0"/>
    <x v="3"/>
  </r>
  <r>
    <x v="15"/>
    <x v="318"/>
    <x v="33"/>
    <x v="0"/>
    <n v="25"/>
    <x v="0"/>
    <x v="1"/>
    <x v="0"/>
    <x v="0"/>
    <x v="0"/>
    <x v="3"/>
  </r>
  <r>
    <x v="15"/>
    <x v="319"/>
    <x v="33"/>
    <x v="0"/>
    <n v="25"/>
    <x v="0"/>
    <x v="1"/>
    <x v="0"/>
    <x v="0"/>
    <x v="0"/>
    <x v="3"/>
  </r>
  <r>
    <x v="15"/>
    <x v="321"/>
    <x v="5"/>
    <x v="0"/>
    <n v="38.659999999999997"/>
    <x v="9"/>
    <x v="1"/>
    <x v="0"/>
    <x v="0"/>
    <x v="0"/>
    <x v="3"/>
  </r>
  <r>
    <x v="15"/>
    <x v="46"/>
    <x v="33"/>
    <x v="0"/>
    <n v="25"/>
    <x v="0"/>
    <x v="1"/>
    <x v="0"/>
    <x v="0"/>
    <x v="0"/>
    <x v="3"/>
  </r>
  <r>
    <x v="15"/>
    <x v="100"/>
    <x v="33"/>
    <x v="0"/>
    <n v="25"/>
    <x v="0"/>
    <x v="1"/>
    <x v="0"/>
    <x v="0"/>
    <x v="0"/>
    <x v="3"/>
  </r>
  <r>
    <x v="15"/>
    <x v="323"/>
    <x v="33"/>
    <x v="0"/>
    <n v="25"/>
    <x v="0"/>
    <x v="1"/>
    <x v="0"/>
    <x v="0"/>
    <x v="0"/>
    <x v="3"/>
  </r>
  <r>
    <x v="15"/>
    <x v="15"/>
    <x v="1"/>
    <x v="0"/>
    <n v="-4356.24"/>
    <x v="80"/>
    <x v="2"/>
    <x v="0"/>
    <x v="0"/>
    <x v="0"/>
    <x v="3"/>
  </r>
  <r>
    <x v="15"/>
    <x v="302"/>
    <x v="4"/>
    <x v="0"/>
    <n v="149.56"/>
    <x v="9"/>
    <x v="1"/>
    <x v="0"/>
    <x v="0"/>
    <x v="0"/>
    <x v="3"/>
  </r>
  <r>
    <x v="15"/>
    <x v="302"/>
    <x v="5"/>
    <x v="0"/>
    <n v="96.65"/>
    <x v="9"/>
    <x v="1"/>
    <x v="0"/>
    <x v="0"/>
    <x v="0"/>
    <x v="3"/>
  </r>
  <r>
    <x v="15"/>
    <x v="326"/>
    <x v="4"/>
    <x v="0"/>
    <n v="149.56"/>
    <x v="9"/>
    <x v="1"/>
    <x v="0"/>
    <x v="0"/>
    <x v="0"/>
    <x v="3"/>
  </r>
  <r>
    <x v="15"/>
    <x v="343"/>
    <x v="33"/>
    <x v="0"/>
    <n v="25"/>
    <x v="0"/>
    <x v="1"/>
    <x v="0"/>
    <x v="0"/>
    <x v="0"/>
    <x v="3"/>
  </r>
  <r>
    <x v="15"/>
    <x v="306"/>
    <x v="33"/>
    <x v="0"/>
    <n v="25"/>
    <x v="0"/>
    <x v="1"/>
    <x v="0"/>
    <x v="0"/>
    <x v="0"/>
    <x v="3"/>
  </r>
  <r>
    <x v="15"/>
    <x v="134"/>
    <x v="1"/>
    <x v="959"/>
    <n v="1080"/>
    <x v="677"/>
    <x v="1"/>
    <x v="15"/>
    <x v="93"/>
    <x v="0"/>
    <x v="3"/>
  </r>
  <r>
    <x v="15"/>
    <x v="308"/>
    <x v="1"/>
    <x v="1055"/>
    <n v="228.13"/>
    <x v="678"/>
    <x v="2"/>
    <x v="37"/>
    <x v="1"/>
    <x v="0"/>
    <x v="3"/>
  </r>
  <r>
    <x v="15"/>
    <x v="382"/>
    <x v="5"/>
    <x v="0"/>
    <n v="38.659999999999997"/>
    <x v="9"/>
    <x v="1"/>
    <x v="0"/>
    <x v="0"/>
    <x v="0"/>
    <x v="3"/>
  </r>
  <r>
    <x v="15"/>
    <x v="375"/>
    <x v="5"/>
    <x v="0"/>
    <n v="57.99"/>
    <x v="9"/>
    <x v="1"/>
    <x v="0"/>
    <x v="0"/>
    <x v="0"/>
    <x v="3"/>
  </r>
  <r>
    <x v="15"/>
    <x v="376"/>
    <x v="33"/>
    <x v="0"/>
    <n v="25"/>
    <x v="0"/>
    <x v="2"/>
    <x v="0"/>
    <x v="0"/>
    <x v="0"/>
    <x v="3"/>
  </r>
  <r>
    <x v="15"/>
    <x v="377"/>
    <x v="1"/>
    <x v="1056"/>
    <n v="203.12"/>
    <x v="679"/>
    <x v="1"/>
    <x v="21"/>
    <x v="1"/>
    <x v="0"/>
    <x v="3"/>
  </r>
  <r>
    <x v="15"/>
    <x v="101"/>
    <x v="1"/>
    <x v="961"/>
    <n v="316"/>
    <x v="680"/>
    <x v="1"/>
    <x v="15"/>
    <x v="94"/>
    <x v="0"/>
    <x v="3"/>
  </r>
  <r>
    <x v="15"/>
    <x v="101"/>
    <x v="1"/>
    <x v="961"/>
    <n v="132"/>
    <x v="681"/>
    <x v="1"/>
    <x v="15"/>
    <x v="94"/>
    <x v="0"/>
    <x v="3"/>
  </r>
  <r>
    <x v="15"/>
    <x v="101"/>
    <x v="1"/>
    <x v="961"/>
    <n v="80.25"/>
    <x v="682"/>
    <x v="1"/>
    <x v="15"/>
    <x v="94"/>
    <x v="0"/>
    <x v="3"/>
  </r>
  <r>
    <x v="15"/>
    <x v="101"/>
    <x v="1"/>
    <x v="961"/>
    <n v="7.5"/>
    <x v="683"/>
    <x v="1"/>
    <x v="15"/>
    <x v="94"/>
    <x v="0"/>
    <x v="3"/>
  </r>
  <r>
    <x v="15"/>
    <x v="101"/>
    <x v="1"/>
    <x v="961"/>
    <n v="120"/>
    <x v="684"/>
    <x v="1"/>
    <x v="15"/>
    <x v="94"/>
    <x v="0"/>
    <x v="3"/>
  </r>
  <r>
    <x v="15"/>
    <x v="101"/>
    <x v="1"/>
    <x v="961"/>
    <n v="3.24"/>
    <x v="685"/>
    <x v="1"/>
    <x v="15"/>
    <x v="94"/>
    <x v="0"/>
    <x v="3"/>
  </r>
  <r>
    <x v="15"/>
    <x v="361"/>
    <x v="5"/>
    <x v="0"/>
    <n v="38.659999999999997"/>
    <x v="9"/>
    <x v="1"/>
    <x v="0"/>
    <x v="0"/>
    <x v="0"/>
    <x v="3"/>
  </r>
  <r>
    <x v="15"/>
    <x v="378"/>
    <x v="5"/>
    <x v="0"/>
    <n v="77.319999999999993"/>
    <x v="9"/>
    <x v="1"/>
    <x v="0"/>
    <x v="0"/>
    <x v="0"/>
    <x v="3"/>
  </r>
  <r>
    <x v="15"/>
    <x v="91"/>
    <x v="5"/>
    <x v="0"/>
    <n v="38.659999999999997"/>
    <x v="9"/>
    <x v="1"/>
    <x v="0"/>
    <x v="0"/>
    <x v="0"/>
    <x v="3"/>
  </r>
  <r>
    <x v="15"/>
    <x v="363"/>
    <x v="33"/>
    <x v="0"/>
    <n v="25"/>
    <x v="0"/>
    <x v="12"/>
    <x v="0"/>
    <x v="0"/>
    <x v="0"/>
    <x v="3"/>
  </r>
  <r>
    <x v="15"/>
    <x v="364"/>
    <x v="33"/>
    <x v="0"/>
    <n v="25"/>
    <x v="0"/>
    <x v="12"/>
    <x v="0"/>
    <x v="0"/>
    <x v="0"/>
    <x v="3"/>
  </r>
  <r>
    <x v="14"/>
    <x v="384"/>
    <x v="1"/>
    <x v="922"/>
    <n v="336.96"/>
    <x v="686"/>
    <x v="1"/>
    <x v="15"/>
    <x v="76"/>
    <x v="0"/>
    <x v="4"/>
  </r>
  <r>
    <x v="14"/>
    <x v="57"/>
    <x v="1"/>
    <x v="0"/>
    <n v="95.84"/>
    <x v="475"/>
    <x v="1"/>
    <x v="0"/>
    <x v="0"/>
    <x v="0"/>
    <x v="4"/>
  </r>
  <r>
    <x v="14"/>
    <x v="388"/>
    <x v="1"/>
    <x v="889"/>
    <n v="30"/>
    <x v="687"/>
    <x v="1"/>
    <x v="15"/>
    <x v="81"/>
    <x v="0"/>
    <x v="4"/>
  </r>
  <r>
    <x v="14"/>
    <x v="388"/>
    <x v="1"/>
    <x v="1057"/>
    <n v="585.16999999999996"/>
    <x v="501"/>
    <x v="1"/>
    <x v="31"/>
    <x v="75"/>
    <x v="0"/>
    <x v="4"/>
  </r>
  <r>
    <x v="14"/>
    <x v="58"/>
    <x v="1"/>
    <x v="1058"/>
    <n v="5845.63"/>
    <x v="530"/>
    <x v="1"/>
    <x v="32"/>
    <x v="73"/>
    <x v="0"/>
    <x v="4"/>
  </r>
  <r>
    <x v="14"/>
    <x v="58"/>
    <x v="1"/>
    <x v="1059"/>
    <n v="1737.89"/>
    <x v="530"/>
    <x v="1"/>
    <x v="32"/>
    <x v="73"/>
    <x v="0"/>
    <x v="4"/>
  </r>
  <r>
    <x v="14"/>
    <x v="58"/>
    <x v="1"/>
    <x v="1060"/>
    <n v="1579.9"/>
    <x v="688"/>
    <x v="1"/>
    <x v="32"/>
    <x v="73"/>
    <x v="0"/>
    <x v="4"/>
  </r>
  <r>
    <x v="14"/>
    <x v="148"/>
    <x v="33"/>
    <x v="0"/>
    <n v="25"/>
    <x v="0"/>
    <x v="1"/>
    <x v="0"/>
    <x v="0"/>
    <x v="0"/>
    <x v="4"/>
  </r>
  <r>
    <x v="14"/>
    <x v="160"/>
    <x v="33"/>
    <x v="0"/>
    <n v="25"/>
    <x v="0"/>
    <x v="1"/>
    <x v="0"/>
    <x v="0"/>
    <x v="0"/>
    <x v="4"/>
  </r>
  <r>
    <x v="14"/>
    <x v="6"/>
    <x v="33"/>
    <x v="0"/>
    <n v="25"/>
    <x v="0"/>
    <x v="2"/>
    <x v="0"/>
    <x v="0"/>
    <x v="0"/>
    <x v="4"/>
  </r>
  <r>
    <x v="14"/>
    <x v="17"/>
    <x v="1"/>
    <x v="0"/>
    <n v="57.5"/>
    <x v="475"/>
    <x v="1"/>
    <x v="0"/>
    <x v="0"/>
    <x v="0"/>
    <x v="4"/>
  </r>
  <r>
    <x v="14"/>
    <x v="517"/>
    <x v="1"/>
    <x v="1061"/>
    <n v="14.08"/>
    <x v="510"/>
    <x v="11"/>
    <x v="15"/>
    <x v="1"/>
    <x v="0"/>
    <x v="4"/>
  </r>
  <r>
    <x v="14"/>
    <x v="548"/>
    <x v="33"/>
    <x v="0"/>
    <n v="25"/>
    <x v="0"/>
    <x v="1"/>
    <x v="0"/>
    <x v="0"/>
    <x v="0"/>
    <x v="4"/>
  </r>
  <r>
    <x v="14"/>
    <x v="25"/>
    <x v="1"/>
    <x v="22"/>
    <n v="568.75"/>
    <x v="13"/>
    <x v="2"/>
    <x v="8"/>
    <x v="3"/>
    <x v="0"/>
    <x v="4"/>
  </r>
  <r>
    <x v="15"/>
    <x v="13"/>
    <x v="1"/>
    <x v="1062"/>
    <n v="1450"/>
    <x v="536"/>
    <x v="1"/>
    <x v="7"/>
    <x v="83"/>
    <x v="0"/>
    <x v="3"/>
  </r>
  <r>
    <x v="15"/>
    <x v="448"/>
    <x v="1"/>
    <x v="943"/>
    <n v="5380"/>
    <x v="601"/>
    <x v="1"/>
    <x v="15"/>
    <x v="78"/>
    <x v="0"/>
    <x v="3"/>
  </r>
  <r>
    <x v="15"/>
    <x v="449"/>
    <x v="32"/>
    <x v="0"/>
    <n v="80.22"/>
    <x v="0"/>
    <x v="1"/>
    <x v="0"/>
    <x v="0"/>
    <x v="0"/>
    <x v="3"/>
  </r>
  <r>
    <x v="15"/>
    <x v="449"/>
    <x v="30"/>
    <x v="0"/>
    <n v="38.369999999999997"/>
    <x v="0"/>
    <x v="1"/>
    <x v="0"/>
    <x v="0"/>
    <x v="0"/>
    <x v="3"/>
  </r>
  <r>
    <x v="15"/>
    <x v="530"/>
    <x v="1"/>
    <x v="893"/>
    <n v="6721.92"/>
    <x v="689"/>
    <x v="2"/>
    <x v="60"/>
    <x v="82"/>
    <x v="0"/>
    <x v="3"/>
  </r>
  <r>
    <x v="15"/>
    <x v="23"/>
    <x v="1"/>
    <x v="19"/>
    <n v="787.5"/>
    <x v="18"/>
    <x v="1"/>
    <x v="8"/>
    <x v="5"/>
    <x v="0"/>
    <x v="3"/>
  </r>
  <r>
    <x v="15"/>
    <x v="61"/>
    <x v="5"/>
    <x v="0"/>
    <n v="57.7"/>
    <x v="126"/>
    <x v="1"/>
    <x v="0"/>
    <x v="0"/>
    <x v="0"/>
    <x v="3"/>
  </r>
  <r>
    <x v="15"/>
    <x v="173"/>
    <x v="5"/>
    <x v="0"/>
    <n v="86.55"/>
    <x v="9"/>
    <x v="1"/>
    <x v="0"/>
    <x v="0"/>
    <x v="0"/>
    <x v="3"/>
  </r>
  <r>
    <x v="15"/>
    <x v="30"/>
    <x v="5"/>
    <x v="0"/>
    <n v="86.55"/>
    <x v="9"/>
    <x v="1"/>
    <x v="0"/>
    <x v="0"/>
    <x v="0"/>
    <x v="3"/>
  </r>
  <r>
    <x v="15"/>
    <x v="117"/>
    <x v="5"/>
    <x v="0"/>
    <n v="100.98"/>
    <x v="9"/>
    <x v="1"/>
    <x v="0"/>
    <x v="0"/>
    <x v="0"/>
    <x v="3"/>
  </r>
  <r>
    <x v="15"/>
    <x v="66"/>
    <x v="5"/>
    <x v="0"/>
    <n v="100.98"/>
    <x v="9"/>
    <x v="1"/>
    <x v="0"/>
    <x v="0"/>
    <x v="0"/>
    <x v="3"/>
  </r>
  <r>
    <x v="15"/>
    <x v="68"/>
    <x v="5"/>
    <x v="0"/>
    <n v="57.7"/>
    <x v="9"/>
    <x v="1"/>
    <x v="0"/>
    <x v="0"/>
    <x v="0"/>
    <x v="3"/>
  </r>
  <r>
    <x v="15"/>
    <x v="272"/>
    <x v="1"/>
    <x v="854"/>
    <n v="1961.61"/>
    <x v="690"/>
    <x v="1"/>
    <x v="15"/>
    <x v="79"/>
    <x v="0"/>
    <x v="3"/>
  </r>
  <r>
    <x v="15"/>
    <x v="272"/>
    <x v="1"/>
    <x v="854"/>
    <n v="541.5"/>
    <x v="691"/>
    <x v="1"/>
    <x v="15"/>
    <x v="79"/>
    <x v="0"/>
    <x v="3"/>
  </r>
  <r>
    <x v="15"/>
    <x v="272"/>
    <x v="1"/>
    <x v="854"/>
    <n v="1110.2"/>
    <x v="692"/>
    <x v="1"/>
    <x v="15"/>
    <x v="79"/>
    <x v="0"/>
    <x v="3"/>
  </r>
  <r>
    <x v="15"/>
    <x v="272"/>
    <x v="5"/>
    <x v="0"/>
    <n v="67.3"/>
    <x v="9"/>
    <x v="1"/>
    <x v="0"/>
    <x v="0"/>
    <x v="0"/>
    <x v="3"/>
  </r>
  <r>
    <x v="15"/>
    <x v="41"/>
    <x v="1"/>
    <x v="945"/>
    <n v="470"/>
    <x v="693"/>
    <x v="1"/>
    <x v="15"/>
    <x v="88"/>
    <x v="0"/>
    <x v="3"/>
  </r>
  <r>
    <x v="15"/>
    <x v="422"/>
    <x v="1"/>
    <x v="1063"/>
    <n v="14374.3"/>
    <x v="557"/>
    <x v="1"/>
    <x v="7"/>
    <x v="85"/>
    <x v="0"/>
    <x v="3"/>
  </r>
  <r>
    <x v="15"/>
    <x v="273"/>
    <x v="5"/>
    <x v="0"/>
    <n v="67.3"/>
    <x v="9"/>
    <x v="1"/>
    <x v="0"/>
    <x v="0"/>
    <x v="0"/>
    <x v="3"/>
  </r>
  <r>
    <x v="15"/>
    <x v="165"/>
    <x v="1"/>
    <x v="774"/>
    <n v="350"/>
    <x v="18"/>
    <x v="1"/>
    <x v="8"/>
    <x v="5"/>
    <x v="0"/>
    <x v="3"/>
  </r>
  <r>
    <x v="15"/>
    <x v="75"/>
    <x v="1"/>
    <x v="1064"/>
    <n v="11507.25"/>
    <x v="694"/>
    <x v="1"/>
    <x v="15"/>
    <x v="91"/>
    <x v="0"/>
    <x v="3"/>
  </r>
  <r>
    <x v="15"/>
    <x v="77"/>
    <x v="1"/>
    <x v="1065"/>
    <n v="118.6"/>
    <x v="695"/>
    <x v="1"/>
    <x v="21"/>
    <x v="1"/>
    <x v="0"/>
    <x v="3"/>
  </r>
  <r>
    <x v="15"/>
    <x v="204"/>
    <x v="5"/>
    <x v="0"/>
    <n v="67.3"/>
    <x v="9"/>
    <x v="1"/>
    <x v="0"/>
    <x v="0"/>
    <x v="0"/>
    <x v="3"/>
  </r>
  <r>
    <x v="15"/>
    <x v="250"/>
    <x v="1"/>
    <x v="997"/>
    <n v="1.28"/>
    <x v="696"/>
    <x v="1"/>
    <x v="15"/>
    <x v="79"/>
    <x v="0"/>
    <x v="3"/>
  </r>
  <r>
    <x v="15"/>
    <x v="252"/>
    <x v="5"/>
    <x v="0"/>
    <n v="67.3"/>
    <x v="9"/>
    <x v="1"/>
    <x v="0"/>
    <x v="0"/>
    <x v="0"/>
    <x v="3"/>
  </r>
  <r>
    <x v="15"/>
    <x v="549"/>
    <x v="5"/>
    <x v="0"/>
    <n v="33.65"/>
    <x v="9"/>
    <x v="1"/>
    <x v="0"/>
    <x v="0"/>
    <x v="0"/>
    <x v="3"/>
  </r>
  <r>
    <x v="15"/>
    <x v="485"/>
    <x v="5"/>
    <x v="0"/>
    <n v="16.829999999999998"/>
    <x v="9"/>
    <x v="1"/>
    <x v="0"/>
    <x v="0"/>
    <x v="0"/>
    <x v="3"/>
  </r>
  <r>
    <x v="15"/>
    <x v="290"/>
    <x v="5"/>
    <x v="0"/>
    <n v="67.3"/>
    <x v="9"/>
    <x v="1"/>
    <x v="0"/>
    <x v="0"/>
    <x v="0"/>
    <x v="3"/>
  </r>
  <r>
    <x v="15"/>
    <x v="550"/>
    <x v="5"/>
    <x v="0"/>
    <n v="33.65"/>
    <x v="9"/>
    <x v="1"/>
    <x v="0"/>
    <x v="0"/>
    <x v="0"/>
    <x v="3"/>
  </r>
  <r>
    <x v="15"/>
    <x v="131"/>
    <x v="1"/>
    <x v="0"/>
    <n v="-7485.9"/>
    <x v="697"/>
    <x v="1"/>
    <x v="0"/>
    <x v="0"/>
    <x v="0"/>
    <x v="3"/>
  </r>
  <r>
    <x v="15"/>
    <x v="551"/>
    <x v="5"/>
    <x v="0"/>
    <n v="77.319999999999993"/>
    <x v="9"/>
    <x v="1"/>
    <x v="0"/>
    <x v="0"/>
    <x v="0"/>
    <x v="3"/>
  </r>
  <r>
    <x v="15"/>
    <x v="552"/>
    <x v="5"/>
    <x v="0"/>
    <n v="77.319999999999993"/>
    <x v="9"/>
    <x v="1"/>
    <x v="0"/>
    <x v="0"/>
    <x v="0"/>
    <x v="3"/>
  </r>
  <r>
    <x v="15"/>
    <x v="213"/>
    <x v="1"/>
    <x v="1066"/>
    <n v="128"/>
    <x v="573"/>
    <x v="1"/>
    <x v="7"/>
    <x v="90"/>
    <x v="0"/>
    <x v="3"/>
  </r>
  <r>
    <x v="15"/>
    <x v="344"/>
    <x v="5"/>
    <x v="0"/>
    <n v="38.659999999999997"/>
    <x v="9"/>
    <x v="1"/>
    <x v="0"/>
    <x v="0"/>
    <x v="0"/>
    <x v="3"/>
  </r>
  <r>
    <x v="15"/>
    <x v="141"/>
    <x v="1"/>
    <x v="447"/>
    <n v="787.5"/>
    <x v="13"/>
    <x v="2"/>
    <x v="8"/>
    <x v="3"/>
    <x v="0"/>
    <x v="3"/>
  </r>
  <r>
    <x v="15"/>
    <x v="312"/>
    <x v="5"/>
    <x v="0"/>
    <n v="38.659999999999997"/>
    <x v="9"/>
    <x v="1"/>
    <x v="0"/>
    <x v="0"/>
    <x v="0"/>
    <x v="3"/>
  </r>
  <r>
    <x v="15"/>
    <x v="294"/>
    <x v="5"/>
    <x v="0"/>
    <n v="38.659999999999997"/>
    <x v="9"/>
    <x v="1"/>
    <x v="0"/>
    <x v="0"/>
    <x v="0"/>
    <x v="3"/>
  </r>
  <r>
    <x v="14"/>
    <x v="355"/>
    <x v="1"/>
    <x v="1067"/>
    <n v="2606.8200000000002"/>
    <x v="501"/>
    <x v="1"/>
    <x v="31"/>
    <x v="75"/>
    <x v="0"/>
    <x v="4"/>
  </r>
  <r>
    <x v="14"/>
    <x v="355"/>
    <x v="33"/>
    <x v="0"/>
    <n v="25"/>
    <x v="0"/>
    <x v="11"/>
    <x v="0"/>
    <x v="0"/>
    <x v="0"/>
    <x v="4"/>
  </r>
  <r>
    <x v="14"/>
    <x v="90"/>
    <x v="1"/>
    <x v="1068"/>
    <n v="411645.46"/>
    <x v="530"/>
    <x v="1"/>
    <x v="32"/>
    <x v="73"/>
    <x v="0"/>
    <x v="4"/>
  </r>
  <r>
    <x v="14"/>
    <x v="101"/>
    <x v="1"/>
    <x v="1069"/>
    <n v="10035.1"/>
    <x v="501"/>
    <x v="1"/>
    <x v="31"/>
    <x v="75"/>
    <x v="0"/>
    <x v="4"/>
  </r>
  <r>
    <x v="14"/>
    <x v="380"/>
    <x v="1"/>
    <x v="1070"/>
    <n v="1691.5"/>
    <x v="463"/>
    <x v="1"/>
    <x v="15"/>
    <x v="71"/>
    <x v="0"/>
    <x v="4"/>
  </r>
  <r>
    <x v="14"/>
    <x v="362"/>
    <x v="33"/>
    <x v="0"/>
    <n v="25"/>
    <x v="0"/>
    <x v="2"/>
    <x v="0"/>
    <x v="0"/>
    <x v="0"/>
    <x v="4"/>
  </r>
  <r>
    <x v="14"/>
    <x v="363"/>
    <x v="1"/>
    <x v="1071"/>
    <n v="20.350000000000001"/>
    <x v="501"/>
    <x v="1"/>
    <x v="31"/>
    <x v="75"/>
    <x v="0"/>
    <x v="4"/>
  </r>
  <r>
    <x v="14"/>
    <x v="102"/>
    <x v="33"/>
    <x v="0"/>
    <n v="25"/>
    <x v="0"/>
    <x v="12"/>
    <x v="0"/>
    <x v="0"/>
    <x v="0"/>
    <x v="4"/>
  </r>
  <r>
    <x v="14"/>
    <x v="364"/>
    <x v="1"/>
    <x v="1072"/>
    <n v="422.21"/>
    <x v="698"/>
    <x v="11"/>
    <x v="31"/>
    <x v="1"/>
    <x v="0"/>
    <x v="4"/>
  </r>
  <r>
    <x v="14"/>
    <x v="365"/>
    <x v="1"/>
    <x v="1073"/>
    <n v="52.87"/>
    <x v="501"/>
    <x v="1"/>
    <x v="31"/>
    <x v="75"/>
    <x v="0"/>
    <x v="4"/>
  </r>
  <r>
    <x v="14"/>
    <x v="508"/>
    <x v="33"/>
    <x v="0"/>
    <n v="25"/>
    <x v="0"/>
    <x v="1"/>
    <x v="0"/>
    <x v="0"/>
    <x v="0"/>
    <x v="4"/>
  </r>
  <r>
    <x v="14"/>
    <x v="125"/>
    <x v="1"/>
    <x v="1074"/>
    <n v="2200"/>
    <x v="463"/>
    <x v="1"/>
    <x v="15"/>
    <x v="71"/>
    <x v="0"/>
    <x v="4"/>
  </r>
  <r>
    <x v="14"/>
    <x v="57"/>
    <x v="1"/>
    <x v="100"/>
    <n v="2620.13"/>
    <x v="13"/>
    <x v="2"/>
    <x v="8"/>
    <x v="3"/>
    <x v="0"/>
    <x v="4"/>
  </r>
  <r>
    <x v="14"/>
    <x v="367"/>
    <x v="33"/>
    <x v="0"/>
    <n v="25"/>
    <x v="0"/>
    <x v="1"/>
    <x v="0"/>
    <x v="0"/>
    <x v="0"/>
    <x v="4"/>
  </r>
  <r>
    <x v="14"/>
    <x v="86"/>
    <x v="33"/>
    <x v="0"/>
    <n v="25"/>
    <x v="0"/>
    <x v="1"/>
    <x v="0"/>
    <x v="0"/>
    <x v="0"/>
    <x v="4"/>
  </r>
  <r>
    <x v="14"/>
    <x v="11"/>
    <x v="33"/>
    <x v="0"/>
    <n v="25"/>
    <x v="0"/>
    <x v="1"/>
    <x v="0"/>
    <x v="0"/>
    <x v="0"/>
    <x v="4"/>
  </r>
  <r>
    <x v="14"/>
    <x v="160"/>
    <x v="31"/>
    <x v="0"/>
    <n v="79.02"/>
    <x v="0"/>
    <x v="11"/>
    <x v="0"/>
    <x v="0"/>
    <x v="0"/>
    <x v="4"/>
  </r>
  <r>
    <x v="14"/>
    <x v="92"/>
    <x v="31"/>
    <x v="0"/>
    <n v="237.06"/>
    <x v="0"/>
    <x v="11"/>
    <x v="0"/>
    <x v="0"/>
    <x v="0"/>
    <x v="4"/>
  </r>
  <r>
    <x v="14"/>
    <x v="1"/>
    <x v="1"/>
    <x v="1075"/>
    <n v="324.26"/>
    <x v="501"/>
    <x v="1"/>
    <x v="31"/>
    <x v="75"/>
    <x v="0"/>
    <x v="4"/>
  </r>
  <r>
    <x v="14"/>
    <x v="127"/>
    <x v="1"/>
    <x v="1076"/>
    <n v="38"/>
    <x v="501"/>
    <x v="1"/>
    <x v="31"/>
    <x v="75"/>
    <x v="0"/>
    <x v="4"/>
  </r>
  <r>
    <x v="14"/>
    <x v="127"/>
    <x v="33"/>
    <x v="0"/>
    <n v="25"/>
    <x v="0"/>
    <x v="2"/>
    <x v="0"/>
    <x v="0"/>
    <x v="0"/>
    <x v="4"/>
  </r>
  <r>
    <x v="14"/>
    <x v="17"/>
    <x v="1"/>
    <x v="1077"/>
    <n v="64724.800000000003"/>
    <x v="531"/>
    <x v="1"/>
    <x v="32"/>
    <x v="73"/>
    <x v="0"/>
    <x v="4"/>
  </r>
  <r>
    <x v="14"/>
    <x v="385"/>
    <x v="1"/>
    <x v="1078"/>
    <n v="25.02"/>
    <x v="699"/>
    <x v="1"/>
    <x v="31"/>
    <x v="1"/>
    <x v="0"/>
    <x v="4"/>
  </r>
  <r>
    <x v="15"/>
    <x v="448"/>
    <x v="1"/>
    <x v="943"/>
    <n v="11625"/>
    <x v="602"/>
    <x v="1"/>
    <x v="15"/>
    <x v="78"/>
    <x v="0"/>
    <x v="3"/>
  </r>
  <r>
    <x v="15"/>
    <x v="448"/>
    <x v="31"/>
    <x v="0"/>
    <n v="76.739999999999995"/>
    <x v="0"/>
    <x v="11"/>
    <x v="0"/>
    <x v="0"/>
    <x v="0"/>
    <x v="3"/>
  </r>
  <r>
    <x v="15"/>
    <x v="373"/>
    <x v="1"/>
    <x v="1079"/>
    <n v="19779.12"/>
    <x v="700"/>
    <x v="2"/>
    <x v="60"/>
    <x v="82"/>
    <x v="0"/>
    <x v="3"/>
  </r>
  <r>
    <x v="15"/>
    <x v="23"/>
    <x v="1"/>
    <x v="0"/>
    <n v="36.93"/>
    <x v="535"/>
    <x v="1"/>
    <x v="0"/>
    <x v="0"/>
    <x v="0"/>
    <x v="3"/>
  </r>
  <r>
    <x v="15"/>
    <x v="23"/>
    <x v="1"/>
    <x v="1080"/>
    <n v="13354.8"/>
    <x v="536"/>
    <x v="1"/>
    <x v="7"/>
    <x v="83"/>
    <x v="0"/>
    <x v="3"/>
  </r>
  <r>
    <x v="15"/>
    <x v="62"/>
    <x v="1"/>
    <x v="1081"/>
    <n v="16333.09"/>
    <x v="557"/>
    <x v="1"/>
    <x v="7"/>
    <x v="85"/>
    <x v="0"/>
    <x v="3"/>
  </r>
  <r>
    <x v="15"/>
    <x v="172"/>
    <x v="5"/>
    <x v="0"/>
    <n v="57.7"/>
    <x v="9"/>
    <x v="1"/>
    <x v="0"/>
    <x v="0"/>
    <x v="0"/>
    <x v="3"/>
  </r>
  <r>
    <x v="15"/>
    <x v="32"/>
    <x v="1"/>
    <x v="1082"/>
    <n v="47000"/>
    <x v="701"/>
    <x v="1"/>
    <x v="66"/>
    <x v="103"/>
    <x v="0"/>
    <x v="3"/>
  </r>
  <r>
    <x v="15"/>
    <x v="36"/>
    <x v="1"/>
    <x v="0"/>
    <n v="77.56"/>
    <x v="535"/>
    <x v="1"/>
    <x v="0"/>
    <x v="0"/>
    <x v="0"/>
    <x v="3"/>
  </r>
  <r>
    <x v="15"/>
    <x v="118"/>
    <x v="5"/>
    <x v="0"/>
    <n v="57.7"/>
    <x v="9"/>
    <x v="1"/>
    <x v="0"/>
    <x v="0"/>
    <x v="0"/>
    <x v="3"/>
  </r>
  <r>
    <x v="15"/>
    <x v="119"/>
    <x v="5"/>
    <x v="0"/>
    <n v="57.7"/>
    <x v="9"/>
    <x v="1"/>
    <x v="0"/>
    <x v="0"/>
    <x v="0"/>
    <x v="3"/>
  </r>
  <r>
    <x v="15"/>
    <x v="260"/>
    <x v="5"/>
    <x v="0"/>
    <n v="115.4"/>
    <x v="9"/>
    <x v="1"/>
    <x v="0"/>
    <x v="0"/>
    <x v="0"/>
    <x v="3"/>
  </r>
  <r>
    <x v="15"/>
    <x v="272"/>
    <x v="1"/>
    <x v="854"/>
    <n v="4836.5"/>
    <x v="702"/>
    <x v="1"/>
    <x v="15"/>
    <x v="79"/>
    <x v="0"/>
    <x v="3"/>
  </r>
  <r>
    <x v="15"/>
    <x v="272"/>
    <x v="1"/>
    <x v="854"/>
    <n v="7458"/>
    <x v="555"/>
    <x v="1"/>
    <x v="15"/>
    <x v="79"/>
    <x v="0"/>
    <x v="3"/>
  </r>
  <r>
    <x v="15"/>
    <x v="272"/>
    <x v="1"/>
    <x v="854"/>
    <n v="114.03"/>
    <x v="703"/>
    <x v="1"/>
    <x v="15"/>
    <x v="79"/>
    <x v="0"/>
    <x v="3"/>
  </r>
  <r>
    <x v="15"/>
    <x v="272"/>
    <x v="1"/>
    <x v="854"/>
    <n v="2962.71"/>
    <x v="704"/>
    <x v="1"/>
    <x v="15"/>
    <x v="79"/>
    <x v="0"/>
    <x v="3"/>
  </r>
  <r>
    <x v="15"/>
    <x v="272"/>
    <x v="1"/>
    <x v="854"/>
    <n v="23178.75"/>
    <x v="705"/>
    <x v="1"/>
    <x v="15"/>
    <x v="79"/>
    <x v="0"/>
    <x v="3"/>
  </r>
  <r>
    <x v="15"/>
    <x v="272"/>
    <x v="1"/>
    <x v="854"/>
    <n v="1762.65"/>
    <x v="706"/>
    <x v="1"/>
    <x v="15"/>
    <x v="79"/>
    <x v="0"/>
    <x v="3"/>
  </r>
  <r>
    <x v="15"/>
    <x v="41"/>
    <x v="1"/>
    <x v="945"/>
    <n v="1213.5"/>
    <x v="707"/>
    <x v="1"/>
    <x v="15"/>
    <x v="88"/>
    <x v="0"/>
    <x v="3"/>
  </r>
  <r>
    <x v="15"/>
    <x v="122"/>
    <x v="5"/>
    <x v="0"/>
    <n v="67.3"/>
    <x v="9"/>
    <x v="1"/>
    <x v="0"/>
    <x v="0"/>
    <x v="0"/>
    <x v="3"/>
  </r>
  <r>
    <x v="15"/>
    <x v="248"/>
    <x v="5"/>
    <x v="0"/>
    <n v="100.95"/>
    <x v="9"/>
    <x v="1"/>
    <x v="0"/>
    <x v="0"/>
    <x v="0"/>
    <x v="3"/>
  </r>
  <r>
    <x v="15"/>
    <x v="274"/>
    <x v="1"/>
    <x v="1083"/>
    <n v="2046.48"/>
    <x v="561"/>
    <x v="1"/>
    <x v="15"/>
    <x v="86"/>
    <x v="0"/>
    <x v="3"/>
  </r>
  <r>
    <x v="15"/>
    <x v="165"/>
    <x v="1"/>
    <x v="1084"/>
    <n v="5307.34"/>
    <x v="557"/>
    <x v="1"/>
    <x v="7"/>
    <x v="85"/>
    <x v="0"/>
    <x v="3"/>
  </r>
  <r>
    <x v="15"/>
    <x v="77"/>
    <x v="5"/>
    <x v="0"/>
    <n v="67.3"/>
    <x v="9"/>
    <x v="1"/>
    <x v="0"/>
    <x v="0"/>
    <x v="0"/>
    <x v="3"/>
  </r>
  <r>
    <x v="15"/>
    <x v="179"/>
    <x v="5"/>
    <x v="0"/>
    <n v="33.65"/>
    <x v="9"/>
    <x v="1"/>
    <x v="0"/>
    <x v="0"/>
    <x v="0"/>
    <x v="3"/>
  </r>
  <r>
    <x v="15"/>
    <x v="553"/>
    <x v="1"/>
    <x v="1085"/>
    <n v="12192"/>
    <x v="708"/>
    <x v="11"/>
    <x v="15"/>
    <x v="104"/>
    <x v="0"/>
    <x v="3"/>
  </r>
  <r>
    <x v="15"/>
    <x v="238"/>
    <x v="1"/>
    <x v="1086"/>
    <n v="2382.88"/>
    <x v="573"/>
    <x v="1"/>
    <x v="7"/>
    <x v="90"/>
    <x v="0"/>
    <x v="3"/>
  </r>
  <r>
    <x v="15"/>
    <x v="511"/>
    <x v="5"/>
    <x v="0"/>
    <n v="50.48"/>
    <x v="9"/>
    <x v="1"/>
    <x v="0"/>
    <x v="0"/>
    <x v="0"/>
    <x v="3"/>
  </r>
  <r>
    <x v="15"/>
    <x v="213"/>
    <x v="1"/>
    <x v="0"/>
    <n v="29.05"/>
    <x v="614"/>
    <x v="2"/>
    <x v="0"/>
    <x v="0"/>
    <x v="0"/>
    <x v="3"/>
  </r>
  <r>
    <x v="15"/>
    <x v="213"/>
    <x v="1"/>
    <x v="1087"/>
    <n v="4372.96"/>
    <x v="557"/>
    <x v="1"/>
    <x v="7"/>
    <x v="85"/>
    <x v="0"/>
    <x v="3"/>
  </r>
  <r>
    <x v="15"/>
    <x v="488"/>
    <x v="5"/>
    <x v="0"/>
    <n v="38.659999999999997"/>
    <x v="9"/>
    <x v="1"/>
    <x v="0"/>
    <x v="0"/>
    <x v="0"/>
    <x v="3"/>
  </r>
  <r>
    <x v="15"/>
    <x v="350"/>
    <x v="5"/>
    <x v="0"/>
    <n v="77.319999999999993"/>
    <x v="9"/>
    <x v="1"/>
    <x v="0"/>
    <x v="0"/>
    <x v="0"/>
    <x v="3"/>
  </r>
  <r>
    <x v="15"/>
    <x v="202"/>
    <x v="1"/>
    <x v="1088"/>
    <n v="4650.99"/>
    <x v="561"/>
    <x v="1"/>
    <x v="15"/>
    <x v="86"/>
    <x v="0"/>
    <x v="3"/>
  </r>
  <r>
    <x v="15"/>
    <x v="83"/>
    <x v="1"/>
    <x v="0"/>
    <n v="385.33"/>
    <x v="514"/>
    <x v="1"/>
    <x v="0"/>
    <x v="0"/>
    <x v="0"/>
    <x v="3"/>
  </r>
  <r>
    <x v="15"/>
    <x v="83"/>
    <x v="1"/>
    <x v="0"/>
    <n v="118.56"/>
    <x v="614"/>
    <x v="2"/>
    <x v="0"/>
    <x v="0"/>
    <x v="0"/>
    <x v="3"/>
  </r>
  <r>
    <x v="15"/>
    <x v="83"/>
    <x v="1"/>
    <x v="138"/>
    <n v="475.22"/>
    <x v="13"/>
    <x v="2"/>
    <x v="8"/>
    <x v="3"/>
    <x v="0"/>
    <x v="3"/>
  </r>
  <r>
    <x v="15"/>
    <x v="331"/>
    <x v="33"/>
    <x v="0"/>
    <n v="25"/>
    <x v="0"/>
    <x v="1"/>
    <x v="0"/>
    <x v="0"/>
    <x v="0"/>
    <x v="3"/>
  </r>
  <r>
    <x v="15"/>
    <x v="337"/>
    <x v="33"/>
    <x v="0"/>
    <n v="25"/>
    <x v="0"/>
    <x v="1"/>
    <x v="0"/>
    <x v="0"/>
    <x v="0"/>
    <x v="3"/>
  </r>
  <r>
    <x v="15"/>
    <x v="339"/>
    <x v="1"/>
    <x v="1089"/>
    <n v="315776.32"/>
    <x v="642"/>
    <x v="1"/>
    <x v="32"/>
    <x v="97"/>
    <x v="0"/>
    <x v="3"/>
  </r>
  <r>
    <x v="15"/>
    <x v="84"/>
    <x v="1"/>
    <x v="1090"/>
    <n v="5916.34"/>
    <x v="573"/>
    <x v="1"/>
    <x v="7"/>
    <x v="90"/>
    <x v="0"/>
    <x v="3"/>
  </r>
  <r>
    <x v="15"/>
    <x v="320"/>
    <x v="33"/>
    <x v="0"/>
    <n v="25"/>
    <x v="0"/>
    <x v="1"/>
    <x v="0"/>
    <x v="0"/>
    <x v="0"/>
    <x v="3"/>
  </r>
  <r>
    <x v="15"/>
    <x v="342"/>
    <x v="33"/>
    <x v="0"/>
    <n v="25"/>
    <x v="0"/>
    <x v="1"/>
    <x v="0"/>
    <x v="0"/>
    <x v="0"/>
    <x v="3"/>
  </r>
  <r>
    <x v="15"/>
    <x v="321"/>
    <x v="1"/>
    <x v="1091"/>
    <n v="3468"/>
    <x v="709"/>
    <x v="1"/>
    <x v="16"/>
    <x v="105"/>
    <x v="0"/>
    <x v="3"/>
  </r>
  <r>
    <x v="15"/>
    <x v="335"/>
    <x v="1"/>
    <x v="1092"/>
    <n v="17850"/>
    <x v="710"/>
    <x v="11"/>
    <x v="16"/>
    <x v="106"/>
    <x v="0"/>
    <x v="3"/>
  </r>
  <r>
    <x v="15"/>
    <x v="335"/>
    <x v="1"/>
    <x v="1093"/>
    <n v="134.63999999999999"/>
    <x v="711"/>
    <x v="2"/>
    <x v="21"/>
    <x v="1"/>
    <x v="0"/>
    <x v="3"/>
  </r>
  <r>
    <x v="15"/>
    <x v="335"/>
    <x v="5"/>
    <x v="0"/>
    <n v="38.659999999999997"/>
    <x v="9"/>
    <x v="1"/>
    <x v="0"/>
    <x v="0"/>
    <x v="0"/>
    <x v="3"/>
  </r>
  <r>
    <x v="15"/>
    <x v="529"/>
    <x v="1"/>
    <x v="1094"/>
    <n v="17769.599999999999"/>
    <x v="647"/>
    <x v="1"/>
    <x v="15"/>
    <x v="93"/>
    <x v="0"/>
    <x v="3"/>
  </r>
  <r>
    <x v="15"/>
    <x v="324"/>
    <x v="4"/>
    <x v="0"/>
    <n v="149.56"/>
    <x v="9"/>
    <x v="1"/>
    <x v="0"/>
    <x v="0"/>
    <x v="0"/>
    <x v="3"/>
  </r>
  <r>
    <x v="15"/>
    <x v="300"/>
    <x v="4"/>
    <x v="0"/>
    <n v="149.56"/>
    <x v="9"/>
    <x v="1"/>
    <x v="0"/>
    <x v="0"/>
    <x v="0"/>
    <x v="3"/>
  </r>
  <r>
    <x v="15"/>
    <x v="300"/>
    <x v="5"/>
    <x v="0"/>
    <n v="77.319999999999993"/>
    <x v="9"/>
    <x v="1"/>
    <x v="0"/>
    <x v="0"/>
    <x v="0"/>
    <x v="3"/>
  </r>
  <r>
    <x v="15"/>
    <x v="300"/>
    <x v="33"/>
    <x v="0"/>
    <n v="25"/>
    <x v="0"/>
    <x v="2"/>
    <x v="0"/>
    <x v="0"/>
    <x v="0"/>
    <x v="3"/>
  </r>
  <r>
    <x v="15"/>
    <x v="142"/>
    <x v="1"/>
    <x v="0"/>
    <n v="200"/>
    <x v="712"/>
    <x v="2"/>
    <x v="0"/>
    <x v="0"/>
    <x v="0"/>
    <x v="3"/>
  </r>
  <r>
    <x v="15"/>
    <x v="142"/>
    <x v="1"/>
    <x v="0"/>
    <n v="1223"/>
    <x v="514"/>
    <x v="1"/>
    <x v="0"/>
    <x v="0"/>
    <x v="0"/>
    <x v="3"/>
  </r>
  <r>
    <x v="15"/>
    <x v="142"/>
    <x v="1"/>
    <x v="0"/>
    <n v="57.5"/>
    <x v="614"/>
    <x v="2"/>
    <x v="0"/>
    <x v="0"/>
    <x v="0"/>
    <x v="3"/>
  </r>
  <r>
    <x v="15"/>
    <x v="15"/>
    <x v="4"/>
    <x v="0"/>
    <n v="149.56"/>
    <x v="9"/>
    <x v="1"/>
    <x v="0"/>
    <x v="0"/>
    <x v="0"/>
    <x v="3"/>
  </r>
  <r>
    <x v="15"/>
    <x v="15"/>
    <x v="5"/>
    <x v="0"/>
    <n v="96.65"/>
    <x v="9"/>
    <x v="1"/>
    <x v="0"/>
    <x v="0"/>
    <x v="0"/>
    <x v="3"/>
  </r>
  <r>
    <x v="15"/>
    <x v="15"/>
    <x v="33"/>
    <x v="0"/>
    <n v="25"/>
    <x v="0"/>
    <x v="2"/>
    <x v="0"/>
    <x v="0"/>
    <x v="0"/>
    <x v="3"/>
  </r>
  <r>
    <x v="15"/>
    <x v="301"/>
    <x v="33"/>
    <x v="0"/>
    <n v="25"/>
    <x v="0"/>
    <x v="1"/>
    <x v="0"/>
    <x v="0"/>
    <x v="0"/>
    <x v="3"/>
  </r>
  <r>
    <x v="15"/>
    <x v="187"/>
    <x v="33"/>
    <x v="0"/>
    <n v="25"/>
    <x v="0"/>
    <x v="1"/>
    <x v="0"/>
    <x v="0"/>
    <x v="0"/>
    <x v="3"/>
  </r>
  <r>
    <x v="15"/>
    <x v="343"/>
    <x v="1"/>
    <x v="1095"/>
    <n v="4298.29"/>
    <x v="713"/>
    <x v="1"/>
    <x v="31"/>
    <x v="1"/>
    <x v="0"/>
    <x v="3"/>
  </r>
  <r>
    <x v="15"/>
    <x v="327"/>
    <x v="5"/>
    <x v="0"/>
    <n v="38.659999999999997"/>
    <x v="9"/>
    <x v="1"/>
    <x v="0"/>
    <x v="0"/>
    <x v="0"/>
    <x v="3"/>
  </r>
  <r>
    <x v="15"/>
    <x v="134"/>
    <x v="1"/>
    <x v="959"/>
    <n v="36.36"/>
    <x v="714"/>
    <x v="1"/>
    <x v="15"/>
    <x v="93"/>
    <x v="0"/>
    <x v="3"/>
  </r>
  <r>
    <x v="15"/>
    <x v="134"/>
    <x v="1"/>
    <x v="959"/>
    <n v="1623.6"/>
    <x v="715"/>
    <x v="1"/>
    <x v="15"/>
    <x v="93"/>
    <x v="0"/>
    <x v="3"/>
  </r>
  <r>
    <x v="15"/>
    <x v="134"/>
    <x v="1"/>
    <x v="959"/>
    <n v="205.59"/>
    <x v="716"/>
    <x v="1"/>
    <x v="15"/>
    <x v="93"/>
    <x v="0"/>
    <x v="3"/>
  </r>
  <r>
    <x v="15"/>
    <x v="134"/>
    <x v="1"/>
    <x v="1096"/>
    <n v="1981.47"/>
    <x v="561"/>
    <x v="1"/>
    <x v="15"/>
    <x v="86"/>
    <x v="0"/>
    <x v="3"/>
  </r>
  <r>
    <x v="15"/>
    <x v="3"/>
    <x v="1"/>
    <x v="1097"/>
    <n v="315776.32"/>
    <x v="642"/>
    <x v="1"/>
    <x v="32"/>
    <x v="97"/>
    <x v="0"/>
    <x v="3"/>
  </r>
  <r>
    <x v="15"/>
    <x v="308"/>
    <x v="33"/>
    <x v="0"/>
    <n v="25"/>
    <x v="0"/>
    <x v="1"/>
    <x v="0"/>
    <x v="0"/>
    <x v="0"/>
    <x v="3"/>
  </r>
  <r>
    <x v="15"/>
    <x v="309"/>
    <x v="33"/>
    <x v="0"/>
    <n v="25"/>
    <x v="0"/>
    <x v="1"/>
    <x v="0"/>
    <x v="0"/>
    <x v="0"/>
    <x v="3"/>
  </r>
  <r>
    <x v="15"/>
    <x v="383"/>
    <x v="33"/>
    <x v="0"/>
    <n v="25"/>
    <x v="0"/>
    <x v="1"/>
    <x v="0"/>
    <x v="0"/>
    <x v="0"/>
    <x v="3"/>
  </r>
  <r>
    <x v="15"/>
    <x v="375"/>
    <x v="1"/>
    <x v="1098"/>
    <n v="737.62"/>
    <x v="717"/>
    <x v="2"/>
    <x v="21"/>
    <x v="1"/>
    <x v="0"/>
    <x v="3"/>
  </r>
  <r>
    <x v="15"/>
    <x v="357"/>
    <x v="1"/>
    <x v="1099"/>
    <n v="208.53"/>
    <x v="561"/>
    <x v="1"/>
    <x v="15"/>
    <x v="86"/>
    <x v="0"/>
    <x v="3"/>
  </r>
  <r>
    <x v="15"/>
    <x v="377"/>
    <x v="33"/>
    <x v="0"/>
    <n v="25"/>
    <x v="0"/>
    <x v="2"/>
    <x v="0"/>
    <x v="0"/>
    <x v="0"/>
    <x v="3"/>
  </r>
  <r>
    <x v="15"/>
    <x v="90"/>
    <x v="5"/>
    <x v="0"/>
    <n v="38.659999999999997"/>
    <x v="9"/>
    <x v="1"/>
    <x v="0"/>
    <x v="0"/>
    <x v="0"/>
    <x v="3"/>
  </r>
  <r>
    <x v="15"/>
    <x v="101"/>
    <x v="1"/>
    <x v="961"/>
    <n v="129.5"/>
    <x v="718"/>
    <x v="1"/>
    <x v="15"/>
    <x v="94"/>
    <x v="0"/>
    <x v="3"/>
  </r>
  <r>
    <x v="15"/>
    <x v="101"/>
    <x v="1"/>
    <x v="961"/>
    <n v="21.9"/>
    <x v="719"/>
    <x v="1"/>
    <x v="15"/>
    <x v="94"/>
    <x v="0"/>
    <x v="3"/>
  </r>
  <r>
    <x v="15"/>
    <x v="101"/>
    <x v="1"/>
    <x v="961"/>
    <n v="45.4"/>
    <x v="720"/>
    <x v="1"/>
    <x v="15"/>
    <x v="94"/>
    <x v="0"/>
    <x v="3"/>
  </r>
  <r>
    <x v="17"/>
    <x v="316"/>
    <x v="1"/>
    <x v="1100"/>
    <n v="34.799999999999997"/>
    <x v="721"/>
    <x v="10"/>
    <x v="11"/>
    <x v="1"/>
    <x v="0"/>
    <x v="9"/>
  </r>
  <r>
    <x v="17"/>
    <x v="296"/>
    <x v="1"/>
    <x v="0"/>
    <n v="1495"/>
    <x v="722"/>
    <x v="10"/>
    <x v="0"/>
    <x v="0"/>
    <x v="0"/>
    <x v="9"/>
  </r>
  <r>
    <x v="17"/>
    <x v="142"/>
    <x v="1"/>
    <x v="0"/>
    <n v="3076.14"/>
    <x v="723"/>
    <x v="10"/>
    <x v="0"/>
    <x v="0"/>
    <x v="0"/>
    <x v="9"/>
  </r>
  <r>
    <x v="17"/>
    <x v="15"/>
    <x v="1"/>
    <x v="1101"/>
    <n v="76486.94"/>
    <x v="724"/>
    <x v="10"/>
    <x v="28"/>
    <x v="107"/>
    <x v="0"/>
    <x v="9"/>
  </r>
  <r>
    <x v="17"/>
    <x v="382"/>
    <x v="4"/>
    <x v="0"/>
    <n v="299.12"/>
    <x v="9"/>
    <x v="10"/>
    <x v="0"/>
    <x v="0"/>
    <x v="0"/>
    <x v="9"/>
  </r>
  <r>
    <x v="17"/>
    <x v="147"/>
    <x v="1"/>
    <x v="1102"/>
    <n v="18.78"/>
    <x v="725"/>
    <x v="10"/>
    <x v="11"/>
    <x v="1"/>
    <x v="0"/>
    <x v="9"/>
  </r>
  <r>
    <x v="17"/>
    <x v="358"/>
    <x v="1"/>
    <x v="1103"/>
    <n v="-277.89999999999998"/>
    <x v="726"/>
    <x v="10"/>
    <x v="0"/>
    <x v="0"/>
    <x v="0"/>
    <x v="9"/>
  </r>
  <r>
    <x v="17"/>
    <x v="79"/>
    <x v="1"/>
    <x v="1104"/>
    <n v="453.6"/>
    <x v="727"/>
    <x v="10"/>
    <x v="4"/>
    <x v="1"/>
    <x v="0"/>
    <x v="9"/>
  </r>
  <r>
    <x v="17"/>
    <x v="79"/>
    <x v="1"/>
    <x v="1105"/>
    <n v="-453.6"/>
    <x v="727"/>
    <x v="10"/>
    <x v="0"/>
    <x v="0"/>
    <x v="0"/>
    <x v="9"/>
  </r>
  <r>
    <x v="17"/>
    <x v="85"/>
    <x v="1"/>
    <x v="1106"/>
    <n v="66.5"/>
    <x v="728"/>
    <x v="10"/>
    <x v="4"/>
    <x v="1"/>
    <x v="0"/>
    <x v="9"/>
  </r>
  <r>
    <x v="17"/>
    <x v="132"/>
    <x v="1"/>
    <x v="1107"/>
    <n v="2.57"/>
    <x v="729"/>
    <x v="10"/>
    <x v="4"/>
    <x v="1"/>
    <x v="0"/>
    <x v="9"/>
  </r>
  <r>
    <x v="17"/>
    <x v="8"/>
    <x v="1"/>
    <x v="1108"/>
    <n v="101.2"/>
    <x v="730"/>
    <x v="10"/>
    <x v="4"/>
    <x v="1"/>
    <x v="0"/>
    <x v="9"/>
  </r>
  <r>
    <x v="17"/>
    <x v="10"/>
    <x v="1"/>
    <x v="1109"/>
    <n v="0"/>
    <x v="731"/>
    <x v="10"/>
    <x v="3"/>
    <x v="1"/>
    <x v="0"/>
    <x v="9"/>
  </r>
  <r>
    <x v="18"/>
    <x v="278"/>
    <x v="5"/>
    <x v="0"/>
    <n v="67.3"/>
    <x v="9"/>
    <x v="13"/>
    <x v="0"/>
    <x v="0"/>
    <x v="0"/>
    <x v="3"/>
  </r>
  <r>
    <x v="18"/>
    <x v="525"/>
    <x v="5"/>
    <x v="0"/>
    <n v="50.48"/>
    <x v="9"/>
    <x v="13"/>
    <x v="0"/>
    <x v="0"/>
    <x v="0"/>
    <x v="3"/>
  </r>
  <r>
    <x v="18"/>
    <x v="280"/>
    <x v="5"/>
    <x v="0"/>
    <n v="33.65"/>
    <x v="9"/>
    <x v="13"/>
    <x v="0"/>
    <x v="0"/>
    <x v="0"/>
    <x v="3"/>
  </r>
  <r>
    <x v="18"/>
    <x v="188"/>
    <x v="1"/>
    <x v="1110"/>
    <n v="586.30999999999995"/>
    <x v="732"/>
    <x v="13"/>
    <x v="49"/>
    <x v="1"/>
    <x v="0"/>
    <x v="3"/>
  </r>
  <r>
    <x v="18"/>
    <x v="190"/>
    <x v="5"/>
    <x v="0"/>
    <n v="38.659999999999997"/>
    <x v="9"/>
    <x v="13"/>
    <x v="0"/>
    <x v="0"/>
    <x v="0"/>
    <x v="3"/>
  </r>
  <r>
    <x v="18"/>
    <x v="318"/>
    <x v="5"/>
    <x v="0"/>
    <n v="38.659999999999997"/>
    <x v="9"/>
    <x v="13"/>
    <x v="0"/>
    <x v="0"/>
    <x v="0"/>
    <x v="3"/>
  </r>
  <r>
    <x v="18"/>
    <x v="382"/>
    <x v="5"/>
    <x v="0"/>
    <n v="38.659999999999997"/>
    <x v="9"/>
    <x v="13"/>
    <x v="0"/>
    <x v="0"/>
    <x v="0"/>
    <x v="3"/>
  </r>
  <r>
    <x v="19"/>
    <x v="523"/>
    <x v="1"/>
    <x v="1111"/>
    <n v="25917.52"/>
    <x v="733"/>
    <x v="14"/>
    <x v="67"/>
    <x v="108"/>
    <x v="0"/>
    <x v="0"/>
  </r>
  <r>
    <x v="19"/>
    <x v="554"/>
    <x v="1"/>
    <x v="1112"/>
    <n v="5600"/>
    <x v="734"/>
    <x v="14"/>
    <x v="68"/>
    <x v="109"/>
    <x v="0"/>
    <x v="0"/>
  </r>
  <r>
    <x v="19"/>
    <x v="194"/>
    <x v="6"/>
    <x v="0"/>
    <n v="43.58"/>
    <x v="9"/>
    <x v="14"/>
    <x v="0"/>
    <x v="0"/>
    <x v="0"/>
    <x v="0"/>
  </r>
  <r>
    <x v="19"/>
    <x v="199"/>
    <x v="6"/>
    <x v="0"/>
    <n v="43.58"/>
    <x v="9"/>
    <x v="14"/>
    <x v="0"/>
    <x v="0"/>
    <x v="0"/>
    <x v="0"/>
  </r>
  <r>
    <x v="19"/>
    <x v="336"/>
    <x v="6"/>
    <x v="0"/>
    <n v="43.58"/>
    <x v="9"/>
    <x v="14"/>
    <x v="0"/>
    <x v="0"/>
    <x v="0"/>
    <x v="0"/>
  </r>
  <r>
    <x v="19"/>
    <x v="202"/>
    <x v="1"/>
    <x v="1113"/>
    <n v="9337.2000000000007"/>
    <x v="735"/>
    <x v="14"/>
    <x v="69"/>
    <x v="110"/>
    <x v="0"/>
    <x v="0"/>
  </r>
  <r>
    <x v="19"/>
    <x v="202"/>
    <x v="1"/>
    <x v="1114"/>
    <n v="6261.75"/>
    <x v="736"/>
    <x v="14"/>
    <x v="69"/>
    <x v="111"/>
    <x v="0"/>
    <x v="0"/>
  </r>
  <r>
    <x v="19"/>
    <x v="224"/>
    <x v="35"/>
    <x v="0"/>
    <n v="384.64"/>
    <x v="9"/>
    <x v="14"/>
    <x v="0"/>
    <x v="0"/>
    <x v="0"/>
    <x v="0"/>
  </r>
  <r>
    <x v="19"/>
    <x v="330"/>
    <x v="6"/>
    <x v="0"/>
    <n v="43.58"/>
    <x v="9"/>
    <x v="14"/>
    <x v="0"/>
    <x v="0"/>
    <x v="0"/>
    <x v="0"/>
  </r>
  <r>
    <x v="19"/>
    <x v="331"/>
    <x v="6"/>
    <x v="0"/>
    <n v="43.58"/>
    <x v="9"/>
    <x v="14"/>
    <x v="0"/>
    <x v="0"/>
    <x v="0"/>
    <x v="0"/>
  </r>
  <r>
    <x v="19"/>
    <x v="337"/>
    <x v="6"/>
    <x v="0"/>
    <n v="43.58"/>
    <x v="9"/>
    <x v="14"/>
    <x v="0"/>
    <x v="0"/>
    <x v="0"/>
    <x v="0"/>
  </r>
  <r>
    <x v="19"/>
    <x v="340"/>
    <x v="35"/>
    <x v="0"/>
    <n v="384.64"/>
    <x v="9"/>
    <x v="14"/>
    <x v="0"/>
    <x v="0"/>
    <x v="0"/>
    <x v="0"/>
  </r>
  <r>
    <x v="19"/>
    <x v="320"/>
    <x v="6"/>
    <x v="0"/>
    <n v="43.58"/>
    <x v="9"/>
    <x v="14"/>
    <x v="0"/>
    <x v="0"/>
    <x v="0"/>
    <x v="0"/>
  </r>
  <r>
    <x v="19"/>
    <x v="342"/>
    <x v="6"/>
    <x v="0"/>
    <n v="43.58"/>
    <x v="9"/>
    <x v="14"/>
    <x v="0"/>
    <x v="0"/>
    <x v="0"/>
    <x v="0"/>
  </r>
  <r>
    <x v="19"/>
    <x v="301"/>
    <x v="6"/>
    <x v="0"/>
    <n v="43.58"/>
    <x v="9"/>
    <x v="14"/>
    <x v="0"/>
    <x v="0"/>
    <x v="0"/>
    <x v="0"/>
  </r>
  <r>
    <x v="19"/>
    <x v="187"/>
    <x v="6"/>
    <x v="0"/>
    <n v="43.58"/>
    <x v="9"/>
    <x v="14"/>
    <x v="0"/>
    <x v="0"/>
    <x v="0"/>
    <x v="0"/>
  </r>
  <r>
    <x v="19"/>
    <x v="538"/>
    <x v="6"/>
    <x v="0"/>
    <n v="43.58"/>
    <x v="9"/>
    <x v="14"/>
    <x v="0"/>
    <x v="0"/>
    <x v="0"/>
    <x v="0"/>
  </r>
  <r>
    <x v="19"/>
    <x v="4"/>
    <x v="10"/>
    <x v="0"/>
    <n v="60.15"/>
    <x v="9"/>
    <x v="14"/>
    <x v="0"/>
    <x v="0"/>
    <x v="0"/>
    <x v="0"/>
  </r>
  <r>
    <x v="19"/>
    <x v="347"/>
    <x v="1"/>
    <x v="1115"/>
    <n v="210"/>
    <x v="737"/>
    <x v="14"/>
    <x v="70"/>
    <x v="1"/>
    <x v="0"/>
    <x v="0"/>
  </r>
  <r>
    <x v="19"/>
    <x v="109"/>
    <x v="10"/>
    <x v="0"/>
    <n v="60.15"/>
    <x v="9"/>
    <x v="14"/>
    <x v="0"/>
    <x v="0"/>
    <x v="0"/>
    <x v="0"/>
  </r>
  <r>
    <x v="19"/>
    <x v="382"/>
    <x v="10"/>
    <x v="0"/>
    <n v="60.15"/>
    <x v="9"/>
    <x v="14"/>
    <x v="0"/>
    <x v="0"/>
    <x v="0"/>
    <x v="0"/>
  </r>
  <r>
    <x v="19"/>
    <x v="101"/>
    <x v="1"/>
    <x v="1116"/>
    <n v="63320.47"/>
    <x v="738"/>
    <x v="14"/>
    <x v="71"/>
    <x v="112"/>
    <x v="0"/>
    <x v="0"/>
  </r>
  <r>
    <x v="19"/>
    <x v="361"/>
    <x v="10"/>
    <x v="0"/>
    <n v="60.15"/>
    <x v="9"/>
    <x v="14"/>
    <x v="0"/>
    <x v="0"/>
    <x v="0"/>
    <x v="0"/>
  </r>
  <r>
    <x v="19"/>
    <x v="378"/>
    <x v="10"/>
    <x v="0"/>
    <n v="60.15"/>
    <x v="9"/>
    <x v="14"/>
    <x v="0"/>
    <x v="0"/>
    <x v="0"/>
    <x v="0"/>
  </r>
  <r>
    <x v="19"/>
    <x v="363"/>
    <x v="36"/>
    <x v="0"/>
    <n v="387.76"/>
    <x v="0"/>
    <x v="14"/>
    <x v="0"/>
    <x v="0"/>
    <x v="0"/>
    <x v="0"/>
  </r>
  <r>
    <x v="19"/>
    <x v="102"/>
    <x v="6"/>
    <x v="0"/>
    <n v="87.16"/>
    <x v="9"/>
    <x v="14"/>
    <x v="0"/>
    <x v="0"/>
    <x v="0"/>
    <x v="0"/>
  </r>
  <r>
    <x v="19"/>
    <x v="57"/>
    <x v="35"/>
    <x v="0"/>
    <n v="384.64"/>
    <x v="9"/>
    <x v="14"/>
    <x v="0"/>
    <x v="0"/>
    <x v="0"/>
    <x v="0"/>
  </r>
  <r>
    <x v="19"/>
    <x v="379"/>
    <x v="1"/>
    <x v="1117"/>
    <n v="535.26"/>
    <x v="739"/>
    <x v="14"/>
    <x v="72"/>
    <x v="113"/>
    <x v="0"/>
    <x v="0"/>
  </r>
  <r>
    <x v="15"/>
    <x v="85"/>
    <x v="1"/>
    <x v="1010"/>
    <n v="7.31"/>
    <x v="740"/>
    <x v="1"/>
    <x v="19"/>
    <x v="98"/>
    <x v="0"/>
    <x v="3"/>
  </r>
  <r>
    <x v="15"/>
    <x v="85"/>
    <x v="1"/>
    <x v="1010"/>
    <n v="8.75"/>
    <x v="741"/>
    <x v="1"/>
    <x v="19"/>
    <x v="98"/>
    <x v="0"/>
    <x v="3"/>
  </r>
  <r>
    <x v="15"/>
    <x v="85"/>
    <x v="1"/>
    <x v="1010"/>
    <n v="8"/>
    <x v="742"/>
    <x v="1"/>
    <x v="19"/>
    <x v="98"/>
    <x v="0"/>
    <x v="3"/>
  </r>
  <r>
    <x v="15"/>
    <x v="85"/>
    <x v="1"/>
    <x v="1010"/>
    <n v="0.41"/>
    <x v="743"/>
    <x v="1"/>
    <x v="19"/>
    <x v="98"/>
    <x v="0"/>
    <x v="3"/>
  </r>
  <r>
    <x v="15"/>
    <x v="85"/>
    <x v="1"/>
    <x v="1010"/>
    <n v="87.29"/>
    <x v="744"/>
    <x v="1"/>
    <x v="19"/>
    <x v="98"/>
    <x v="0"/>
    <x v="3"/>
  </r>
  <r>
    <x v="15"/>
    <x v="85"/>
    <x v="1"/>
    <x v="1010"/>
    <n v="9146.2099999999991"/>
    <x v="745"/>
    <x v="1"/>
    <x v="19"/>
    <x v="98"/>
    <x v="0"/>
    <x v="3"/>
  </r>
  <r>
    <x v="15"/>
    <x v="555"/>
    <x v="1"/>
    <x v="1118"/>
    <n v="130"/>
    <x v="746"/>
    <x v="2"/>
    <x v="37"/>
    <x v="1"/>
    <x v="0"/>
    <x v="3"/>
  </r>
  <r>
    <x v="15"/>
    <x v="132"/>
    <x v="33"/>
    <x v="0"/>
    <n v="25"/>
    <x v="0"/>
    <x v="1"/>
    <x v="0"/>
    <x v="0"/>
    <x v="0"/>
    <x v="3"/>
  </r>
  <r>
    <x v="15"/>
    <x v="126"/>
    <x v="1"/>
    <x v="1119"/>
    <n v="443.44"/>
    <x v="635"/>
    <x v="1"/>
    <x v="31"/>
    <x v="99"/>
    <x v="0"/>
    <x v="3"/>
  </r>
  <r>
    <x v="15"/>
    <x v="126"/>
    <x v="1"/>
    <x v="1120"/>
    <n v="36.99"/>
    <x v="635"/>
    <x v="1"/>
    <x v="31"/>
    <x v="99"/>
    <x v="0"/>
    <x v="3"/>
  </r>
  <r>
    <x v="15"/>
    <x v="367"/>
    <x v="1"/>
    <x v="1121"/>
    <n v="494.19"/>
    <x v="747"/>
    <x v="2"/>
    <x v="15"/>
    <x v="1"/>
    <x v="0"/>
    <x v="3"/>
  </r>
  <r>
    <x v="15"/>
    <x v="489"/>
    <x v="33"/>
    <x v="0"/>
    <n v="25"/>
    <x v="0"/>
    <x v="1"/>
    <x v="0"/>
    <x v="0"/>
    <x v="0"/>
    <x v="3"/>
  </r>
  <r>
    <x v="15"/>
    <x v="393"/>
    <x v="33"/>
    <x v="0"/>
    <n v="25"/>
    <x v="0"/>
    <x v="1"/>
    <x v="0"/>
    <x v="0"/>
    <x v="0"/>
    <x v="3"/>
  </r>
  <r>
    <x v="15"/>
    <x v="105"/>
    <x v="5"/>
    <x v="0"/>
    <n v="38.659999999999997"/>
    <x v="9"/>
    <x v="1"/>
    <x v="0"/>
    <x v="0"/>
    <x v="0"/>
    <x v="3"/>
  </r>
  <r>
    <x v="15"/>
    <x v="160"/>
    <x v="1"/>
    <x v="1012"/>
    <n v="893.4"/>
    <x v="748"/>
    <x v="1"/>
    <x v="15"/>
    <x v="100"/>
    <x v="0"/>
    <x v="3"/>
  </r>
  <r>
    <x v="15"/>
    <x v="59"/>
    <x v="1"/>
    <x v="1122"/>
    <n v="14923.56"/>
    <x v="573"/>
    <x v="1"/>
    <x v="7"/>
    <x v="90"/>
    <x v="0"/>
    <x v="3"/>
  </r>
  <r>
    <x v="15"/>
    <x v="93"/>
    <x v="33"/>
    <x v="0"/>
    <n v="25"/>
    <x v="0"/>
    <x v="1"/>
    <x v="0"/>
    <x v="0"/>
    <x v="0"/>
    <x v="3"/>
  </r>
  <r>
    <x v="15"/>
    <x v="94"/>
    <x v="5"/>
    <x v="0"/>
    <n v="77.319999999999993"/>
    <x v="9"/>
    <x v="1"/>
    <x v="0"/>
    <x v="0"/>
    <x v="0"/>
    <x v="3"/>
  </r>
  <r>
    <x v="15"/>
    <x v="112"/>
    <x v="5"/>
    <x v="0"/>
    <n v="38.659999999999997"/>
    <x v="9"/>
    <x v="1"/>
    <x v="0"/>
    <x v="0"/>
    <x v="0"/>
    <x v="3"/>
  </r>
  <r>
    <x v="15"/>
    <x v="17"/>
    <x v="1"/>
    <x v="0"/>
    <n v="538.66999999999996"/>
    <x v="514"/>
    <x v="1"/>
    <x v="0"/>
    <x v="0"/>
    <x v="0"/>
    <x v="3"/>
  </r>
  <r>
    <x v="15"/>
    <x v="17"/>
    <x v="1"/>
    <x v="15"/>
    <n v="1548.35"/>
    <x v="13"/>
    <x v="2"/>
    <x v="8"/>
    <x v="3"/>
    <x v="0"/>
    <x v="3"/>
  </r>
  <r>
    <x v="15"/>
    <x v="10"/>
    <x v="1"/>
    <x v="1123"/>
    <n v="146.69999999999999"/>
    <x v="637"/>
    <x v="1"/>
    <x v="15"/>
    <x v="86"/>
    <x v="0"/>
    <x v="3"/>
  </r>
  <r>
    <x v="15"/>
    <x v="10"/>
    <x v="1"/>
    <x v="1124"/>
    <n v="6000"/>
    <x v="749"/>
    <x v="1"/>
    <x v="73"/>
    <x v="114"/>
    <x v="0"/>
    <x v="3"/>
  </r>
  <r>
    <x v="15"/>
    <x v="10"/>
    <x v="1"/>
    <x v="1125"/>
    <n v="818.34"/>
    <x v="642"/>
    <x v="1"/>
    <x v="32"/>
    <x v="97"/>
    <x v="0"/>
    <x v="3"/>
  </r>
  <r>
    <x v="15"/>
    <x v="10"/>
    <x v="1"/>
    <x v="1126"/>
    <n v="789.95"/>
    <x v="642"/>
    <x v="1"/>
    <x v="32"/>
    <x v="97"/>
    <x v="0"/>
    <x v="3"/>
  </r>
  <r>
    <x v="15"/>
    <x v="391"/>
    <x v="5"/>
    <x v="0"/>
    <n v="38.659999999999997"/>
    <x v="9"/>
    <x v="1"/>
    <x v="0"/>
    <x v="0"/>
    <x v="0"/>
    <x v="3"/>
  </r>
  <r>
    <x v="16"/>
    <x v="265"/>
    <x v="4"/>
    <x v="0"/>
    <n v="72.599999999999994"/>
    <x v="9"/>
    <x v="10"/>
    <x v="0"/>
    <x v="0"/>
    <x v="0"/>
    <x v="8"/>
  </r>
  <r>
    <x v="16"/>
    <x v="556"/>
    <x v="1"/>
    <x v="1127"/>
    <n v="998.13"/>
    <x v="750"/>
    <x v="10"/>
    <x v="11"/>
    <x v="1"/>
    <x v="0"/>
    <x v="8"/>
  </r>
  <r>
    <x v="16"/>
    <x v="544"/>
    <x v="4"/>
    <x v="0"/>
    <n v="74.78"/>
    <x v="9"/>
    <x v="10"/>
    <x v="0"/>
    <x v="0"/>
    <x v="0"/>
    <x v="8"/>
  </r>
  <r>
    <x v="16"/>
    <x v="10"/>
    <x v="1"/>
    <x v="1128"/>
    <n v="0"/>
    <x v="638"/>
    <x v="10"/>
    <x v="17"/>
    <x v="101"/>
    <x v="0"/>
    <x v="8"/>
  </r>
  <r>
    <x v="17"/>
    <x v="82"/>
    <x v="1"/>
    <x v="1129"/>
    <n v="0"/>
    <x v="751"/>
    <x v="10"/>
    <x v="17"/>
    <x v="115"/>
    <x v="0"/>
    <x v="9"/>
  </r>
  <r>
    <x v="17"/>
    <x v="141"/>
    <x v="1"/>
    <x v="1130"/>
    <n v="124"/>
    <x v="752"/>
    <x v="10"/>
    <x v="4"/>
    <x v="1"/>
    <x v="0"/>
    <x v="9"/>
  </r>
  <r>
    <x v="17"/>
    <x v="141"/>
    <x v="1"/>
    <x v="447"/>
    <n v="2100"/>
    <x v="13"/>
    <x v="10"/>
    <x v="8"/>
    <x v="3"/>
    <x v="0"/>
    <x v="9"/>
  </r>
  <r>
    <x v="17"/>
    <x v="223"/>
    <x v="4"/>
    <x v="0"/>
    <n v="74.78"/>
    <x v="9"/>
    <x v="10"/>
    <x v="0"/>
    <x v="0"/>
    <x v="0"/>
    <x v="9"/>
  </r>
  <r>
    <x v="17"/>
    <x v="316"/>
    <x v="1"/>
    <x v="1131"/>
    <n v="166.88"/>
    <x v="753"/>
    <x v="10"/>
    <x v="10"/>
    <x v="1"/>
    <x v="0"/>
    <x v="9"/>
  </r>
  <r>
    <x v="17"/>
    <x v="316"/>
    <x v="1"/>
    <x v="1132"/>
    <n v="-166.68"/>
    <x v="754"/>
    <x v="10"/>
    <x v="0"/>
    <x v="0"/>
    <x v="0"/>
    <x v="9"/>
  </r>
  <r>
    <x v="17"/>
    <x v="84"/>
    <x v="1"/>
    <x v="0"/>
    <n v="344"/>
    <x v="640"/>
    <x v="10"/>
    <x v="0"/>
    <x v="0"/>
    <x v="0"/>
    <x v="9"/>
  </r>
  <r>
    <x v="17"/>
    <x v="296"/>
    <x v="1"/>
    <x v="0"/>
    <n v="7280"/>
    <x v="755"/>
    <x v="10"/>
    <x v="0"/>
    <x v="0"/>
    <x v="0"/>
    <x v="9"/>
  </r>
  <r>
    <x v="17"/>
    <x v="321"/>
    <x v="1"/>
    <x v="1133"/>
    <n v="838.97"/>
    <x v="756"/>
    <x v="10"/>
    <x v="11"/>
    <x v="1"/>
    <x v="0"/>
    <x v="9"/>
  </r>
  <r>
    <x v="17"/>
    <x v="529"/>
    <x v="4"/>
    <x v="0"/>
    <n v="149.56"/>
    <x v="9"/>
    <x v="10"/>
    <x v="0"/>
    <x v="0"/>
    <x v="0"/>
    <x v="9"/>
  </r>
  <r>
    <x v="17"/>
    <x v="514"/>
    <x v="4"/>
    <x v="0"/>
    <n v="149.56"/>
    <x v="9"/>
    <x v="10"/>
    <x v="0"/>
    <x v="0"/>
    <x v="0"/>
    <x v="9"/>
  </r>
  <r>
    <x v="17"/>
    <x v="326"/>
    <x v="1"/>
    <x v="1134"/>
    <n v="7.78"/>
    <x v="757"/>
    <x v="10"/>
    <x v="4"/>
    <x v="1"/>
    <x v="0"/>
    <x v="9"/>
  </r>
  <r>
    <x v="17"/>
    <x v="326"/>
    <x v="1"/>
    <x v="1135"/>
    <n v="161.38999999999999"/>
    <x v="758"/>
    <x v="10"/>
    <x v="4"/>
    <x v="1"/>
    <x v="0"/>
    <x v="9"/>
  </r>
  <r>
    <x v="17"/>
    <x v="146"/>
    <x v="1"/>
    <x v="1136"/>
    <n v="421.91"/>
    <x v="759"/>
    <x v="10"/>
    <x v="65"/>
    <x v="1"/>
    <x v="0"/>
    <x v="9"/>
  </r>
  <r>
    <x v="17"/>
    <x v="16"/>
    <x v="1"/>
    <x v="0"/>
    <n v="229.34"/>
    <x v="640"/>
    <x v="10"/>
    <x v="0"/>
    <x v="0"/>
    <x v="0"/>
    <x v="9"/>
  </r>
  <r>
    <x v="17"/>
    <x v="55"/>
    <x v="1"/>
    <x v="1137"/>
    <n v="7883.95"/>
    <x v="760"/>
    <x v="10"/>
    <x v="17"/>
    <x v="116"/>
    <x v="0"/>
    <x v="9"/>
  </r>
  <r>
    <x v="17"/>
    <x v="316"/>
    <x v="1"/>
    <x v="1138"/>
    <n v="166.88"/>
    <x v="761"/>
    <x v="10"/>
    <x v="25"/>
    <x v="1"/>
    <x v="0"/>
    <x v="9"/>
  </r>
  <r>
    <x v="17"/>
    <x v="338"/>
    <x v="1"/>
    <x v="1139"/>
    <n v="7922"/>
    <x v="762"/>
    <x v="10"/>
    <x v="74"/>
    <x v="117"/>
    <x v="0"/>
    <x v="9"/>
  </r>
  <r>
    <x v="17"/>
    <x v="319"/>
    <x v="1"/>
    <x v="1140"/>
    <n v="16242.23"/>
    <x v="760"/>
    <x v="10"/>
    <x v="17"/>
    <x v="116"/>
    <x v="0"/>
    <x v="9"/>
  </r>
  <r>
    <x v="17"/>
    <x v="335"/>
    <x v="4"/>
    <x v="0"/>
    <n v="149.56"/>
    <x v="9"/>
    <x v="10"/>
    <x v="0"/>
    <x v="0"/>
    <x v="0"/>
    <x v="9"/>
  </r>
  <r>
    <x v="17"/>
    <x v="310"/>
    <x v="1"/>
    <x v="1141"/>
    <n v="117.6"/>
    <x v="717"/>
    <x v="10"/>
    <x v="25"/>
    <x v="1"/>
    <x v="0"/>
    <x v="9"/>
  </r>
  <r>
    <x v="17"/>
    <x v="310"/>
    <x v="1"/>
    <x v="1142"/>
    <n v="10"/>
    <x v="717"/>
    <x v="10"/>
    <x v="25"/>
    <x v="1"/>
    <x v="0"/>
    <x v="9"/>
  </r>
  <r>
    <x v="17"/>
    <x v="380"/>
    <x v="1"/>
    <x v="1143"/>
    <n v="28.5"/>
    <x v="763"/>
    <x v="10"/>
    <x v="4"/>
    <x v="1"/>
    <x v="0"/>
    <x v="9"/>
  </r>
  <r>
    <x v="17"/>
    <x v="378"/>
    <x v="1"/>
    <x v="1144"/>
    <n v="253.2"/>
    <x v="764"/>
    <x v="10"/>
    <x v="10"/>
    <x v="1"/>
    <x v="0"/>
    <x v="9"/>
  </r>
  <r>
    <x v="17"/>
    <x v="378"/>
    <x v="1"/>
    <x v="1145"/>
    <n v="116.35"/>
    <x v="765"/>
    <x v="10"/>
    <x v="10"/>
    <x v="1"/>
    <x v="0"/>
    <x v="9"/>
  </r>
  <r>
    <x v="17"/>
    <x v="384"/>
    <x v="1"/>
    <x v="1146"/>
    <n v="325.91000000000003"/>
    <x v="766"/>
    <x v="10"/>
    <x v="65"/>
    <x v="1"/>
    <x v="0"/>
    <x v="9"/>
  </r>
  <r>
    <x v="17"/>
    <x v="57"/>
    <x v="1"/>
    <x v="1147"/>
    <n v="2460"/>
    <x v="767"/>
    <x v="10"/>
    <x v="75"/>
    <x v="118"/>
    <x v="0"/>
    <x v="9"/>
  </r>
  <r>
    <x v="17"/>
    <x v="85"/>
    <x v="1"/>
    <x v="1148"/>
    <n v="5652"/>
    <x v="724"/>
    <x v="10"/>
    <x v="28"/>
    <x v="107"/>
    <x v="0"/>
    <x v="9"/>
  </r>
  <r>
    <x v="17"/>
    <x v="85"/>
    <x v="1"/>
    <x v="1149"/>
    <n v="4.63"/>
    <x v="768"/>
    <x v="10"/>
    <x v="4"/>
    <x v="1"/>
    <x v="0"/>
    <x v="9"/>
  </r>
  <r>
    <x v="17"/>
    <x v="132"/>
    <x v="1"/>
    <x v="1150"/>
    <n v="5"/>
    <x v="769"/>
    <x v="10"/>
    <x v="4"/>
    <x v="1"/>
    <x v="0"/>
    <x v="9"/>
  </r>
  <r>
    <x v="17"/>
    <x v="48"/>
    <x v="15"/>
    <x v="1151"/>
    <n v="158.62"/>
    <x v="770"/>
    <x v="10"/>
    <x v="4"/>
    <x v="1"/>
    <x v="0"/>
    <x v="9"/>
  </r>
  <r>
    <x v="17"/>
    <x v="9"/>
    <x v="1"/>
    <x v="1152"/>
    <n v="54.39"/>
    <x v="771"/>
    <x v="10"/>
    <x v="11"/>
    <x v="1"/>
    <x v="0"/>
    <x v="9"/>
  </r>
  <r>
    <x v="17"/>
    <x v="17"/>
    <x v="1"/>
    <x v="15"/>
    <n v="309.67"/>
    <x v="13"/>
    <x v="10"/>
    <x v="8"/>
    <x v="3"/>
    <x v="0"/>
    <x v="9"/>
  </r>
  <r>
    <x v="17"/>
    <x v="10"/>
    <x v="1"/>
    <x v="1109"/>
    <n v="25000"/>
    <x v="772"/>
    <x v="10"/>
    <x v="76"/>
    <x v="1"/>
    <x v="0"/>
    <x v="9"/>
  </r>
  <r>
    <x v="17"/>
    <x v="25"/>
    <x v="1"/>
    <x v="1153"/>
    <n v="2022.5"/>
    <x v="760"/>
    <x v="10"/>
    <x v="17"/>
    <x v="116"/>
    <x v="0"/>
    <x v="9"/>
  </r>
  <r>
    <x v="18"/>
    <x v="523"/>
    <x v="5"/>
    <x v="0"/>
    <n v="50.48"/>
    <x v="9"/>
    <x v="13"/>
    <x v="0"/>
    <x v="0"/>
    <x v="0"/>
    <x v="3"/>
  </r>
  <r>
    <x v="18"/>
    <x v="54"/>
    <x v="1"/>
    <x v="0"/>
    <n v="303.39999999999998"/>
    <x v="773"/>
    <x v="13"/>
    <x v="0"/>
    <x v="0"/>
    <x v="0"/>
    <x v="3"/>
  </r>
  <r>
    <x v="18"/>
    <x v="213"/>
    <x v="1"/>
    <x v="0"/>
    <n v="43.57"/>
    <x v="773"/>
    <x v="13"/>
    <x v="0"/>
    <x v="0"/>
    <x v="0"/>
    <x v="3"/>
  </r>
  <r>
    <x v="18"/>
    <x v="246"/>
    <x v="5"/>
    <x v="0"/>
    <n v="38.659999999999997"/>
    <x v="9"/>
    <x v="13"/>
    <x v="0"/>
    <x v="0"/>
    <x v="0"/>
    <x v="3"/>
  </r>
  <r>
    <x v="18"/>
    <x v="349"/>
    <x v="5"/>
    <x v="0"/>
    <n v="77.319999999999993"/>
    <x v="9"/>
    <x v="13"/>
    <x v="0"/>
    <x v="0"/>
    <x v="0"/>
    <x v="3"/>
  </r>
  <r>
    <x v="18"/>
    <x v="83"/>
    <x v="1"/>
    <x v="0"/>
    <n v="177.84"/>
    <x v="773"/>
    <x v="13"/>
    <x v="0"/>
    <x v="0"/>
    <x v="0"/>
    <x v="3"/>
  </r>
  <r>
    <x v="18"/>
    <x v="55"/>
    <x v="1"/>
    <x v="33"/>
    <n v="281.43"/>
    <x v="13"/>
    <x v="13"/>
    <x v="8"/>
    <x v="3"/>
    <x v="0"/>
    <x v="3"/>
  </r>
  <r>
    <x v="18"/>
    <x v="142"/>
    <x v="1"/>
    <x v="0"/>
    <n v="59.28"/>
    <x v="773"/>
    <x v="13"/>
    <x v="0"/>
    <x v="0"/>
    <x v="0"/>
    <x v="3"/>
  </r>
  <r>
    <x v="18"/>
    <x v="327"/>
    <x v="1"/>
    <x v="1154"/>
    <n v="14488"/>
    <x v="774"/>
    <x v="13"/>
    <x v="49"/>
    <x v="119"/>
    <x v="0"/>
    <x v="3"/>
  </r>
  <r>
    <x v="18"/>
    <x v="308"/>
    <x v="5"/>
    <x v="0"/>
    <n v="38.659999999999997"/>
    <x v="9"/>
    <x v="13"/>
    <x v="0"/>
    <x v="0"/>
    <x v="0"/>
    <x v="3"/>
  </r>
  <r>
    <x v="18"/>
    <x v="377"/>
    <x v="5"/>
    <x v="0"/>
    <n v="38.659999999999997"/>
    <x v="9"/>
    <x v="13"/>
    <x v="0"/>
    <x v="0"/>
    <x v="0"/>
    <x v="3"/>
  </r>
  <r>
    <x v="18"/>
    <x v="90"/>
    <x v="5"/>
    <x v="0"/>
    <n v="38.659999999999997"/>
    <x v="9"/>
    <x v="13"/>
    <x v="0"/>
    <x v="0"/>
    <x v="0"/>
    <x v="3"/>
  </r>
  <r>
    <x v="18"/>
    <x v="24"/>
    <x v="1"/>
    <x v="1155"/>
    <n v="457.78"/>
    <x v="775"/>
    <x v="13"/>
    <x v="39"/>
    <x v="120"/>
    <x v="0"/>
    <x v="3"/>
  </r>
  <r>
    <x v="19"/>
    <x v="23"/>
    <x v="1"/>
    <x v="0"/>
    <n v="214.5"/>
    <x v="776"/>
    <x v="14"/>
    <x v="0"/>
    <x v="0"/>
    <x v="0"/>
    <x v="0"/>
  </r>
  <r>
    <x v="19"/>
    <x v="36"/>
    <x v="1"/>
    <x v="0"/>
    <n v="63.25"/>
    <x v="776"/>
    <x v="14"/>
    <x v="0"/>
    <x v="0"/>
    <x v="0"/>
    <x v="0"/>
  </r>
  <r>
    <x v="19"/>
    <x v="75"/>
    <x v="1"/>
    <x v="1156"/>
    <n v="3785.87"/>
    <x v="777"/>
    <x v="14"/>
    <x v="77"/>
    <x v="1"/>
    <x v="0"/>
    <x v="0"/>
  </r>
  <r>
    <x v="19"/>
    <x v="77"/>
    <x v="1"/>
    <x v="1157"/>
    <n v="22004.7"/>
    <x v="778"/>
    <x v="14"/>
    <x v="71"/>
    <x v="121"/>
    <x v="0"/>
    <x v="0"/>
  </r>
  <r>
    <x v="19"/>
    <x v="178"/>
    <x v="1"/>
    <x v="1158"/>
    <n v="750"/>
    <x v="779"/>
    <x v="14"/>
    <x v="67"/>
    <x v="108"/>
    <x v="0"/>
    <x v="0"/>
  </r>
  <r>
    <x v="19"/>
    <x v="166"/>
    <x v="1"/>
    <x v="1159"/>
    <n v="23286.26"/>
    <x v="780"/>
    <x v="14"/>
    <x v="78"/>
    <x v="122"/>
    <x v="0"/>
    <x v="0"/>
  </r>
  <r>
    <x v="19"/>
    <x v="523"/>
    <x v="1"/>
    <x v="1111"/>
    <n v="1023.49"/>
    <x v="781"/>
    <x v="14"/>
    <x v="67"/>
    <x v="108"/>
    <x v="0"/>
    <x v="0"/>
  </r>
  <r>
    <x v="19"/>
    <x v="554"/>
    <x v="1"/>
    <x v="1112"/>
    <n v="74.8"/>
    <x v="782"/>
    <x v="14"/>
    <x v="68"/>
    <x v="109"/>
    <x v="0"/>
    <x v="0"/>
  </r>
  <r>
    <x v="19"/>
    <x v="554"/>
    <x v="1"/>
    <x v="1112"/>
    <n v="440"/>
    <x v="783"/>
    <x v="14"/>
    <x v="68"/>
    <x v="109"/>
    <x v="0"/>
    <x v="0"/>
  </r>
  <r>
    <x v="15"/>
    <x v="338"/>
    <x v="33"/>
    <x v="0"/>
    <n v="25"/>
    <x v="0"/>
    <x v="1"/>
    <x v="0"/>
    <x v="0"/>
    <x v="0"/>
    <x v="3"/>
  </r>
  <r>
    <x v="15"/>
    <x v="332"/>
    <x v="5"/>
    <x v="0"/>
    <n v="38.659999999999997"/>
    <x v="9"/>
    <x v="1"/>
    <x v="0"/>
    <x v="0"/>
    <x v="0"/>
    <x v="3"/>
  </r>
  <r>
    <x v="15"/>
    <x v="513"/>
    <x v="33"/>
    <x v="0"/>
    <n v="25"/>
    <x v="0"/>
    <x v="1"/>
    <x v="0"/>
    <x v="0"/>
    <x v="0"/>
    <x v="3"/>
  </r>
  <r>
    <x v="15"/>
    <x v="299"/>
    <x v="33"/>
    <x v="0"/>
    <n v="25"/>
    <x v="0"/>
    <x v="1"/>
    <x v="0"/>
    <x v="0"/>
    <x v="0"/>
    <x v="3"/>
  </r>
  <r>
    <x v="15"/>
    <x v="322"/>
    <x v="33"/>
    <x v="0"/>
    <n v="25"/>
    <x v="0"/>
    <x v="1"/>
    <x v="0"/>
    <x v="0"/>
    <x v="0"/>
    <x v="3"/>
  </r>
  <r>
    <x v="15"/>
    <x v="100"/>
    <x v="1"/>
    <x v="1160"/>
    <n v="1512.6"/>
    <x v="561"/>
    <x v="1"/>
    <x v="15"/>
    <x v="86"/>
    <x v="0"/>
    <x v="3"/>
  </r>
  <r>
    <x v="15"/>
    <x v="529"/>
    <x v="33"/>
    <x v="0"/>
    <n v="25"/>
    <x v="0"/>
    <x v="1"/>
    <x v="0"/>
    <x v="0"/>
    <x v="0"/>
    <x v="3"/>
  </r>
  <r>
    <x v="15"/>
    <x v="142"/>
    <x v="33"/>
    <x v="0"/>
    <n v="25"/>
    <x v="0"/>
    <x v="2"/>
    <x v="0"/>
    <x v="0"/>
    <x v="0"/>
    <x v="3"/>
  </r>
  <r>
    <x v="15"/>
    <x v="354"/>
    <x v="1"/>
    <x v="1161"/>
    <n v="2250"/>
    <x v="784"/>
    <x v="2"/>
    <x v="37"/>
    <x v="1"/>
    <x v="0"/>
    <x v="3"/>
  </r>
  <r>
    <x v="15"/>
    <x v="291"/>
    <x v="4"/>
    <x v="0"/>
    <n v="149.56"/>
    <x v="9"/>
    <x v="1"/>
    <x v="0"/>
    <x v="0"/>
    <x v="0"/>
    <x v="3"/>
  </r>
  <r>
    <x v="15"/>
    <x v="326"/>
    <x v="1"/>
    <x v="1162"/>
    <n v="404.25"/>
    <x v="561"/>
    <x v="1"/>
    <x v="15"/>
    <x v="86"/>
    <x v="0"/>
    <x v="3"/>
  </r>
  <r>
    <x v="15"/>
    <x v="304"/>
    <x v="4"/>
    <x v="0"/>
    <n v="149.56"/>
    <x v="9"/>
    <x v="1"/>
    <x v="0"/>
    <x v="0"/>
    <x v="0"/>
    <x v="3"/>
  </r>
  <r>
    <x v="15"/>
    <x v="538"/>
    <x v="33"/>
    <x v="0"/>
    <n v="25"/>
    <x v="0"/>
    <x v="1"/>
    <x v="0"/>
    <x v="0"/>
    <x v="0"/>
    <x v="3"/>
  </r>
  <r>
    <x v="15"/>
    <x v="539"/>
    <x v="33"/>
    <x v="0"/>
    <n v="25"/>
    <x v="0"/>
    <x v="1"/>
    <x v="0"/>
    <x v="0"/>
    <x v="0"/>
    <x v="3"/>
  </r>
  <r>
    <x v="15"/>
    <x v="343"/>
    <x v="1"/>
    <x v="1163"/>
    <n v="45600"/>
    <x v="785"/>
    <x v="1"/>
    <x v="15"/>
    <x v="123"/>
    <x v="0"/>
    <x v="3"/>
  </r>
  <r>
    <x v="15"/>
    <x v="343"/>
    <x v="1"/>
    <x v="1164"/>
    <n v="631.96"/>
    <x v="644"/>
    <x v="1"/>
    <x v="32"/>
    <x v="97"/>
    <x v="0"/>
    <x v="3"/>
  </r>
  <r>
    <x v="15"/>
    <x v="346"/>
    <x v="4"/>
    <x v="0"/>
    <n v="149.56"/>
    <x v="9"/>
    <x v="1"/>
    <x v="0"/>
    <x v="0"/>
    <x v="0"/>
    <x v="3"/>
  </r>
  <r>
    <x v="15"/>
    <x v="305"/>
    <x v="33"/>
    <x v="0"/>
    <n v="25"/>
    <x v="0"/>
    <x v="1"/>
    <x v="0"/>
    <x v="0"/>
    <x v="0"/>
    <x v="3"/>
  </r>
  <r>
    <x v="15"/>
    <x v="0"/>
    <x v="1"/>
    <x v="1165"/>
    <n v="33.700000000000003"/>
    <x v="786"/>
    <x v="1"/>
    <x v="31"/>
    <x v="1"/>
    <x v="0"/>
    <x v="3"/>
  </r>
  <r>
    <x v="15"/>
    <x v="310"/>
    <x v="5"/>
    <x v="0"/>
    <n v="38.659999999999997"/>
    <x v="9"/>
    <x v="1"/>
    <x v="0"/>
    <x v="0"/>
    <x v="0"/>
    <x v="3"/>
  </r>
  <r>
    <x v="15"/>
    <x v="375"/>
    <x v="1"/>
    <x v="1166"/>
    <n v="737.62"/>
    <x v="787"/>
    <x v="2"/>
    <x v="21"/>
    <x v="1"/>
    <x v="0"/>
    <x v="3"/>
  </r>
  <r>
    <x v="15"/>
    <x v="516"/>
    <x v="5"/>
    <x v="0"/>
    <n v="19.329999999999998"/>
    <x v="9"/>
    <x v="1"/>
    <x v="0"/>
    <x v="0"/>
    <x v="0"/>
    <x v="3"/>
  </r>
  <r>
    <x v="15"/>
    <x v="357"/>
    <x v="33"/>
    <x v="0"/>
    <n v="25"/>
    <x v="0"/>
    <x v="2"/>
    <x v="0"/>
    <x v="0"/>
    <x v="0"/>
    <x v="3"/>
  </r>
  <r>
    <x v="15"/>
    <x v="358"/>
    <x v="33"/>
    <x v="0"/>
    <n v="25"/>
    <x v="0"/>
    <x v="2"/>
    <x v="0"/>
    <x v="0"/>
    <x v="0"/>
    <x v="3"/>
  </r>
  <r>
    <x v="15"/>
    <x v="101"/>
    <x v="1"/>
    <x v="961"/>
    <n v="2.86"/>
    <x v="788"/>
    <x v="1"/>
    <x v="15"/>
    <x v="94"/>
    <x v="0"/>
    <x v="3"/>
  </r>
  <r>
    <x v="15"/>
    <x v="101"/>
    <x v="1"/>
    <x v="961"/>
    <n v="200.4"/>
    <x v="789"/>
    <x v="1"/>
    <x v="15"/>
    <x v="94"/>
    <x v="0"/>
    <x v="3"/>
  </r>
  <r>
    <x v="15"/>
    <x v="101"/>
    <x v="1"/>
    <x v="961"/>
    <n v="534.45000000000005"/>
    <x v="790"/>
    <x v="1"/>
    <x v="15"/>
    <x v="94"/>
    <x v="0"/>
    <x v="3"/>
  </r>
  <r>
    <x v="15"/>
    <x v="101"/>
    <x v="1"/>
    <x v="961"/>
    <n v="100"/>
    <x v="791"/>
    <x v="1"/>
    <x v="15"/>
    <x v="94"/>
    <x v="0"/>
    <x v="3"/>
  </r>
  <r>
    <x v="15"/>
    <x v="363"/>
    <x v="5"/>
    <x v="0"/>
    <n v="38.659999999999997"/>
    <x v="9"/>
    <x v="1"/>
    <x v="0"/>
    <x v="0"/>
    <x v="0"/>
    <x v="3"/>
  </r>
  <r>
    <x v="15"/>
    <x v="5"/>
    <x v="1"/>
    <x v="1167"/>
    <n v="495"/>
    <x v="561"/>
    <x v="1"/>
    <x v="15"/>
    <x v="86"/>
    <x v="0"/>
    <x v="3"/>
  </r>
  <r>
    <x v="15"/>
    <x v="364"/>
    <x v="5"/>
    <x v="0"/>
    <n v="77.319999999999993"/>
    <x v="9"/>
    <x v="1"/>
    <x v="0"/>
    <x v="0"/>
    <x v="0"/>
    <x v="3"/>
  </r>
  <r>
    <x v="15"/>
    <x v="508"/>
    <x v="1"/>
    <x v="1168"/>
    <n v="736.14"/>
    <x v="792"/>
    <x v="7"/>
    <x v="21"/>
    <x v="1"/>
    <x v="0"/>
    <x v="3"/>
  </r>
  <r>
    <x v="15"/>
    <x v="508"/>
    <x v="33"/>
    <x v="0"/>
    <n v="25"/>
    <x v="0"/>
    <x v="1"/>
    <x v="0"/>
    <x v="0"/>
    <x v="0"/>
    <x v="3"/>
  </r>
  <r>
    <x v="15"/>
    <x v="85"/>
    <x v="1"/>
    <x v="1010"/>
    <n v="46.97"/>
    <x v="793"/>
    <x v="1"/>
    <x v="19"/>
    <x v="98"/>
    <x v="0"/>
    <x v="3"/>
  </r>
  <r>
    <x v="15"/>
    <x v="85"/>
    <x v="1"/>
    <x v="1010"/>
    <n v="10.3"/>
    <x v="794"/>
    <x v="1"/>
    <x v="19"/>
    <x v="98"/>
    <x v="0"/>
    <x v="3"/>
  </r>
  <r>
    <x v="15"/>
    <x v="85"/>
    <x v="1"/>
    <x v="1010"/>
    <n v="116.95"/>
    <x v="795"/>
    <x v="1"/>
    <x v="19"/>
    <x v="98"/>
    <x v="0"/>
    <x v="3"/>
  </r>
  <r>
    <x v="15"/>
    <x v="85"/>
    <x v="1"/>
    <x v="1010"/>
    <n v="93.04"/>
    <x v="796"/>
    <x v="1"/>
    <x v="19"/>
    <x v="98"/>
    <x v="0"/>
    <x v="3"/>
  </r>
  <r>
    <x v="15"/>
    <x v="85"/>
    <x v="1"/>
    <x v="1169"/>
    <n v="1494.56"/>
    <x v="797"/>
    <x v="1"/>
    <x v="19"/>
    <x v="98"/>
    <x v="0"/>
    <x v="3"/>
  </r>
  <r>
    <x v="15"/>
    <x v="388"/>
    <x v="1"/>
    <x v="1170"/>
    <n v="4336.08"/>
    <x v="561"/>
    <x v="1"/>
    <x v="15"/>
    <x v="86"/>
    <x v="0"/>
    <x v="3"/>
  </r>
  <r>
    <x v="15"/>
    <x v="367"/>
    <x v="1"/>
    <x v="1171"/>
    <n v="1499.22"/>
    <x v="561"/>
    <x v="1"/>
    <x v="15"/>
    <x v="86"/>
    <x v="0"/>
    <x v="3"/>
  </r>
  <r>
    <x v="15"/>
    <x v="86"/>
    <x v="33"/>
    <x v="0"/>
    <n v="25"/>
    <x v="0"/>
    <x v="1"/>
    <x v="0"/>
    <x v="0"/>
    <x v="0"/>
    <x v="3"/>
  </r>
  <r>
    <x v="15"/>
    <x v="393"/>
    <x v="1"/>
    <x v="1172"/>
    <n v="35.619999999999997"/>
    <x v="635"/>
    <x v="1"/>
    <x v="31"/>
    <x v="99"/>
    <x v="0"/>
    <x v="3"/>
  </r>
  <r>
    <x v="15"/>
    <x v="393"/>
    <x v="1"/>
    <x v="1173"/>
    <n v="110.86"/>
    <x v="635"/>
    <x v="1"/>
    <x v="31"/>
    <x v="99"/>
    <x v="0"/>
    <x v="3"/>
  </r>
  <r>
    <x v="15"/>
    <x v="393"/>
    <x v="1"/>
    <x v="1174"/>
    <n v="11.39"/>
    <x v="635"/>
    <x v="1"/>
    <x v="31"/>
    <x v="99"/>
    <x v="0"/>
    <x v="3"/>
  </r>
  <r>
    <x v="15"/>
    <x v="11"/>
    <x v="33"/>
    <x v="0"/>
    <n v="25"/>
    <x v="0"/>
    <x v="1"/>
    <x v="0"/>
    <x v="0"/>
    <x v="0"/>
    <x v="3"/>
  </r>
  <r>
    <x v="15"/>
    <x v="105"/>
    <x v="1"/>
    <x v="1175"/>
    <n v="42.78"/>
    <x v="798"/>
    <x v="11"/>
    <x v="15"/>
    <x v="1"/>
    <x v="0"/>
    <x v="3"/>
  </r>
  <r>
    <x v="15"/>
    <x v="160"/>
    <x v="1"/>
    <x v="1012"/>
    <n v="131.88"/>
    <x v="799"/>
    <x v="1"/>
    <x v="15"/>
    <x v="100"/>
    <x v="0"/>
    <x v="3"/>
  </r>
  <r>
    <x v="15"/>
    <x v="160"/>
    <x v="1"/>
    <x v="1012"/>
    <n v="147.06"/>
    <x v="800"/>
    <x v="1"/>
    <x v="15"/>
    <x v="100"/>
    <x v="0"/>
    <x v="3"/>
  </r>
  <r>
    <x v="15"/>
    <x v="255"/>
    <x v="1"/>
    <x v="1017"/>
    <n v="1326.12"/>
    <x v="668"/>
    <x v="1"/>
    <x v="15"/>
    <x v="86"/>
    <x v="0"/>
    <x v="3"/>
  </r>
  <r>
    <x v="15"/>
    <x v="255"/>
    <x v="1"/>
    <x v="1176"/>
    <n v="3851.75"/>
    <x v="668"/>
    <x v="1"/>
    <x v="15"/>
    <x v="86"/>
    <x v="0"/>
    <x v="3"/>
  </r>
  <r>
    <x v="15"/>
    <x v="540"/>
    <x v="1"/>
    <x v="667"/>
    <n v="15525"/>
    <x v="622"/>
    <x v="2"/>
    <x v="16"/>
    <x v="96"/>
    <x v="0"/>
    <x v="3"/>
  </r>
  <r>
    <x v="15"/>
    <x v="557"/>
    <x v="5"/>
    <x v="0"/>
    <n v="33.65"/>
    <x v="9"/>
    <x v="1"/>
    <x v="0"/>
    <x v="0"/>
    <x v="0"/>
    <x v="3"/>
  </r>
  <r>
    <x v="15"/>
    <x v="14"/>
    <x v="1"/>
    <x v="161"/>
    <n v="393.75"/>
    <x v="18"/>
    <x v="1"/>
    <x v="8"/>
    <x v="5"/>
    <x v="0"/>
    <x v="3"/>
  </r>
  <r>
    <x v="15"/>
    <x v="558"/>
    <x v="5"/>
    <x v="0"/>
    <n v="38.659999999999997"/>
    <x v="9"/>
    <x v="1"/>
    <x v="0"/>
    <x v="0"/>
    <x v="0"/>
    <x v="3"/>
  </r>
  <r>
    <x v="15"/>
    <x v="88"/>
    <x v="1"/>
    <x v="1177"/>
    <n v="3970.6"/>
    <x v="557"/>
    <x v="1"/>
    <x v="7"/>
    <x v="85"/>
    <x v="0"/>
    <x v="3"/>
  </r>
  <r>
    <x v="15"/>
    <x v="192"/>
    <x v="1"/>
    <x v="1178"/>
    <n v="320.95999999999998"/>
    <x v="561"/>
    <x v="1"/>
    <x v="15"/>
    <x v="86"/>
    <x v="0"/>
    <x v="3"/>
  </r>
  <r>
    <x v="15"/>
    <x v="559"/>
    <x v="32"/>
    <x v="0"/>
    <n v="247.88"/>
    <x v="0"/>
    <x v="2"/>
    <x v="0"/>
    <x v="0"/>
    <x v="0"/>
    <x v="3"/>
  </r>
  <r>
    <x v="15"/>
    <x v="194"/>
    <x v="32"/>
    <x v="0"/>
    <n v="123.94"/>
    <x v="0"/>
    <x v="2"/>
    <x v="0"/>
    <x v="0"/>
    <x v="0"/>
    <x v="3"/>
  </r>
  <r>
    <x v="15"/>
    <x v="194"/>
    <x v="5"/>
    <x v="0"/>
    <n v="38.659999999999997"/>
    <x v="9"/>
    <x v="1"/>
    <x v="0"/>
    <x v="0"/>
    <x v="0"/>
    <x v="3"/>
  </r>
  <r>
    <x v="15"/>
    <x v="216"/>
    <x v="1"/>
    <x v="1179"/>
    <n v="4841"/>
    <x v="561"/>
    <x v="1"/>
    <x v="15"/>
    <x v="86"/>
    <x v="0"/>
    <x v="3"/>
  </r>
  <r>
    <x v="15"/>
    <x v="560"/>
    <x v="30"/>
    <x v="0"/>
    <n v="237.08"/>
    <x v="0"/>
    <x v="2"/>
    <x v="0"/>
    <x v="0"/>
    <x v="0"/>
    <x v="3"/>
  </r>
  <r>
    <x v="15"/>
    <x v="488"/>
    <x v="1"/>
    <x v="1180"/>
    <n v="2600"/>
    <x v="801"/>
    <x v="1"/>
    <x v="63"/>
    <x v="1"/>
    <x v="0"/>
    <x v="3"/>
  </r>
  <r>
    <x v="15"/>
    <x v="141"/>
    <x v="1"/>
    <x v="0"/>
    <n v="278.89999999999998"/>
    <x v="556"/>
    <x v="11"/>
    <x v="0"/>
    <x v="0"/>
    <x v="0"/>
    <x v="3"/>
  </r>
  <r>
    <x v="15"/>
    <x v="202"/>
    <x v="5"/>
    <x v="0"/>
    <n v="77.319999999999993"/>
    <x v="9"/>
    <x v="2"/>
    <x v="0"/>
    <x v="0"/>
    <x v="0"/>
    <x v="3"/>
  </r>
  <r>
    <x v="15"/>
    <x v="352"/>
    <x v="5"/>
    <x v="0"/>
    <n v="38.659999999999997"/>
    <x v="9"/>
    <x v="1"/>
    <x v="0"/>
    <x v="0"/>
    <x v="0"/>
    <x v="3"/>
  </r>
  <r>
    <x v="15"/>
    <x v="337"/>
    <x v="5"/>
    <x v="0"/>
    <n v="38.659999999999997"/>
    <x v="9"/>
    <x v="1"/>
    <x v="0"/>
    <x v="0"/>
    <x v="0"/>
    <x v="3"/>
  </r>
  <r>
    <x v="15"/>
    <x v="333"/>
    <x v="33"/>
    <x v="0"/>
    <n v="25"/>
    <x v="0"/>
    <x v="1"/>
    <x v="0"/>
    <x v="0"/>
    <x v="0"/>
    <x v="3"/>
  </r>
  <r>
    <x v="15"/>
    <x v="329"/>
    <x v="33"/>
    <x v="0"/>
    <n v="25"/>
    <x v="0"/>
    <x v="1"/>
    <x v="0"/>
    <x v="0"/>
    <x v="0"/>
    <x v="3"/>
  </r>
  <r>
    <x v="15"/>
    <x v="353"/>
    <x v="33"/>
    <x v="0"/>
    <n v="25"/>
    <x v="0"/>
    <x v="1"/>
    <x v="0"/>
    <x v="0"/>
    <x v="0"/>
    <x v="3"/>
  </r>
  <r>
    <x v="15"/>
    <x v="320"/>
    <x v="5"/>
    <x v="0"/>
    <n v="38.659999999999997"/>
    <x v="9"/>
    <x v="1"/>
    <x v="0"/>
    <x v="0"/>
    <x v="0"/>
    <x v="3"/>
  </r>
  <r>
    <x v="15"/>
    <x v="298"/>
    <x v="1"/>
    <x v="1181"/>
    <n v="19261.16"/>
    <x v="802"/>
    <x v="1"/>
    <x v="32"/>
    <x v="97"/>
    <x v="0"/>
    <x v="3"/>
  </r>
  <r>
    <x v="15"/>
    <x v="335"/>
    <x v="33"/>
    <x v="0"/>
    <n v="25"/>
    <x v="0"/>
    <x v="1"/>
    <x v="0"/>
    <x v="0"/>
    <x v="0"/>
    <x v="3"/>
  </r>
  <r>
    <x v="15"/>
    <x v="324"/>
    <x v="33"/>
    <x v="0"/>
    <n v="25"/>
    <x v="0"/>
    <x v="1"/>
    <x v="0"/>
    <x v="0"/>
    <x v="0"/>
    <x v="3"/>
  </r>
  <r>
    <x v="15"/>
    <x v="15"/>
    <x v="1"/>
    <x v="1182"/>
    <n v="9294.57"/>
    <x v="591"/>
    <x v="1"/>
    <x v="7"/>
    <x v="85"/>
    <x v="0"/>
    <x v="3"/>
  </r>
  <r>
    <x v="15"/>
    <x v="301"/>
    <x v="4"/>
    <x v="0"/>
    <n v="149.56"/>
    <x v="9"/>
    <x v="1"/>
    <x v="0"/>
    <x v="0"/>
    <x v="0"/>
    <x v="3"/>
  </r>
  <r>
    <x v="15"/>
    <x v="301"/>
    <x v="5"/>
    <x v="0"/>
    <n v="57.99"/>
    <x v="9"/>
    <x v="1"/>
    <x v="0"/>
    <x v="0"/>
    <x v="0"/>
    <x v="3"/>
  </r>
  <r>
    <x v="15"/>
    <x v="187"/>
    <x v="5"/>
    <x v="0"/>
    <n v="38.659999999999997"/>
    <x v="9"/>
    <x v="1"/>
    <x v="0"/>
    <x v="0"/>
    <x v="0"/>
    <x v="3"/>
  </r>
  <r>
    <x v="15"/>
    <x v="134"/>
    <x v="1"/>
    <x v="959"/>
    <n v="4480"/>
    <x v="803"/>
    <x v="1"/>
    <x v="15"/>
    <x v="93"/>
    <x v="0"/>
    <x v="3"/>
  </r>
  <r>
    <x v="15"/>
    <x v="308"/>
    <x v="5"/>
    <x v="0"/>
    <n v="38.659999999999997"/>
    <x v="9"/>
    <x v="1"/>
    <x v="0"/>
    <x v="0"/>
    <x v="0"/>
    <x v="3"/>
  </r>
  <r>
    <x v="15"/>
    <x v="516"/>
    <x v="33"/>
    <x v="0"/>
    <n v="25"/>
    <x v="0"/>
    <x v="2"/>
    <x v="0"/>
    <x v="0"/>
    <x v="0"/>
    <x v="3"/>
  </r>
  <r>
    <x v="15"/>
    <x v="355"/>
    <x v="33"/>
    <x v="0"/>
    <n v="25"/>
    <x v="0"/>
    <x v="2"/>
    <x v="0"/>
    <x v="0"/>
    <x v="0"/>
    <x v="3"/>
  </r>
  <r>
    <x v="15"/>
    <x v="358"/>
    <x v="1"/>
    <x v="1183"/>
    <n v="500"/>
    <x v="804"/>
    <x v="1"/>
    <x v="58"/>
    <x v="124"/>
    <x v="0"/>
    <x v="3"/>
  </r>
  <r>
    <x v="15"/>
    <x v="90"/>
    <x v="33"/>
    <x v="0"/>
    <n v="25"/>
    <x v="0"/>
    <x v="1"/>
    <x v="0"/>
    <x v="0"/>
    <x v="0"/>
    <x v="3"/>
  </r>
  <r>
    <x v="15"/>
    <x v="101"/>
    <x v="1"/>
    <x v="961"/>
    <n v="437.6"/>
    <x v="805"/>
    <x v="1"/>
    <x v="15"/>
    <x v="94"/>
    <x v="0"/>
    <x v="3"/>
  </r>
  <r>
    <x v="15"/>
    <x v="360"/>
    <x v="5"/>
    <x v="0"/>
    <n v="115.98"/>
    <x v="9"/>
    <x v="1"/>
    <x v="0"/>
    <x v="0"/>
    <x v="0"/>
    <x v="3"/>
  </r>
  <r>
    <x v="15"/>
    <x v="362"/>
    <x v="4"/>
    <x v="0"/>
    <n v="74.78"/>
    <x v="9"/>
    <x v="1"/>
    <x v="0"/>
    <x v="0"/>
    <x v="0"/>
    <x v="3"/>
  </r>
  <r>
    <x v="15"/>
    <x v="91"/>
    <x v="33"/>
    <x v="0"/>
    <n v="25"/>
    <x v="0"/>
    <x v="12"/>
    <x v="0"/>
    <x v="0"/>
    <x v="0"/>
    <x v="3"/>
  </r>
  <r>
    <x v="15"/>
    <x v="365"/>
    <x v="33"/>
    <x v="0"/>
    <n v="25"/>
    <x v="0"/>
    <x v="1"/>
    <x v="0"/>
    <x v="0"/>
    <x v="0"/>
    <x v="3"/>
  </r>
  <r>
    <x v="15"/>
    <x v="125"/>
    <x v="33"/>
    <x v="0"/>
    <n v="25"/>
    <x v="0"/>
    <x v="1"/>
    <x v="0"/>
    <x v="0"/>
    <x v="0"/>
    <x v="3"/>
  </r>
  <r>
    <x v="15"/>
    <x v="162"/>
    <x v="33"/>
    <x v="0"/>
    <n v="25"/>
    <x v="0"/>
    <x v="1"/>
    <x v="0"/>
    <x v="0"/>
    <x v="0"/>
    <x v="3"/>
  </r>
  <r>
    <x v="15"/>
    <x v="85"/>
    <x v="1"/>
    <x v="1184"/>
    <n v="2203.12"/>
    <x v="591"/>
    <x v="1"/>
    <x v="7"/>
    <x v="85"/>
    <x v="0"/>
    <x v="3"/>
  </r>
  <r>
    <x v="15"/>
    <x v="85"/>
    <x v="1"/>
    <x v="1010"/>
    <n v="600"/>
    <x v="806"/>
    <x v="1"/>
    <x v="19"/>
    <x v="98"/>
    <x v="0"/>
    <x v="3"/>
  </r>
  <r>
    <x v="15"/>
    <x v="85"/>
    <x v="1"/>
    <x v="1010"/>
    <n v="77.87"/>
    <x v="807"/>
    <x v="1"/>
    <x v="19"/>
    <x v="98"/>
    <x v="0"/>
    <x v="3"/>
  </r>
  <r>
    <x v="15"/>
    <x v="85"/>
    <x v="1"/>
    <x v="1010"/>
    <n v="2.02"/>
    <x v="808"/>
    <x v="1"/>
    <x v="19"/>
    <x v="98"/>
    <x v="0"/>
    <x v="3"/>
  </r>
  <r>
    <x v="15"/>
    <x v="85"/>
    <x v="1"/>
    <x v="1010"/>
    <n v="3.81"/>
    <x v="809"/>
    <x v="1"/>
    <x v="19"/>
    <x v="98"/>
    <x v="0"/>
    <x v="3"/>
  </r>
  <r>
    <x v="15"/>
    <x v="85"/>
    <x v="1"/>
    <x v="1010"/>
    <n v="25.08"/>
    <x v="810"/>
    <x v="1"/>
    <x v="19"/>
    <x v="98"/>
    <x v="0"/>
    <x v="3"/>
  </r>
  <r>
    <x v="15"/>
    <x v="85"/>
    <x v="1"/>
    <x v="1010"/>
    <n v="9.56"/>
    <x v="811"/>
    <x v="1"/>
    <x v="19"/>
    <x v="98"/>
    <x v="0"/>
    <x v="3"/>
  </r>
  <r>
    <x v="15"/>
    <x v="85"/>
    <x v="1"/>
    <x v="1010"/>
    <n v="540"/>
    <x v="812"/>
    <x v="1"/>
    <x v="19"/>
    <x v="98"/>
    <x v="0"/>
    <x v="3"/>
  </r>
  <r>
    <x v="15"/>
    <x v="85"/>
    <x v="1"/>
    <x v="1010"/>
    <n v="416.8"/>
    <x v="813"/>
    <x v="1"/>
    <x v="19"/>
    <x v="98"/>
    <x v="0"/>
    <x v="3"/>
  </r>
  <r>
    <x v="15"/>
    <x v="85"/>
    <x v="1"/>
    <x v="1010"/>
    <n v="87.29"/>
    <x v="814"/>
    <x v="1"/>
    <x v="19"/>
    <x v="98"/>
    <x v="0"/>
    <x v="3"/>
  </r>
  <r>
    <x v="15"/>
    <x v="85"/>
    <x v="1"/>
    <x v="1010"/>
    <n v="174.58"/>
    <x v="815"/>
    <x v="1"/>
    <x v="19"/>
    <x v="98"/>
    <x v="0"/>
    <x v="3"/>
  </r>
  <r>
    <x v="15"/>
    <x v="85"/>
    <x v="1"/>
    <x v="1010"/>
    <n v="236.8"/>
    <x v="816"/>
    <x v="1"/>
    <x v="19"/>
    <x v="98"/>
    <x v="0"/>
    <x v="3"/>
  </r>
  <r>
    <x v="15"/>
    <x v="101"/>
    <x v="1"/>
    <x v="961"/>
    <n v="64"/>
    <x v="817"/>
    <x v="1"/>
    <x v="15"/>
    <x v="94"/>
    <x v="0"/>
    <x v="3"/>
  </r>
  <r>
    <x v="15"/>
    <x v="101"/>
    <x v="1"/>
    <x v="961"/>
    <n v="6.84"/>
    <x v="818"/>
    <x v="1"/>
    <x v="15"/>
    <x v="94"/>
    <x v="0"/>
    <x v="3"/>
  </r>
  <r>
    <x v="15"/>
    <x v="101"/>
    <x v="1"/>
    <x v="961"/>
    <n v="7.44"/>
    <x v="819"/>
    <x v="1"/>
    <x v="15"/>
    <x v="94"/>
    <x v="0"/>
    <x v="3"/>
  </r>
  <r>
    <x v="15"/>
    <x v="101"/>
    <x v="1"/>
    <x v="1185"/>
    <n v="6927.76"/>
    <x v="573"/>
    <x v="1"/>
    <x v="7"/>
    <x v="90"/>
    <x v="0"/>
    <x v="3"/>
  </r>
  <r>
    <x v="15"/>
    <x v="360"/>
    <x v="33"/>
    <x v="0"/>
    <n v="25"/>
    <x v="0"/>
    <x v="1"/>
    <x v="0"/>
    <x v="0"/>
    <x v="0"/>
    <x v="3"/>
  </r>
  <r>
    <x v="15"/>
    <x v="362"/>
    <x v="33"/>
    <x v="0"/>
    <n v="25"/>
    <x v="0"/>
    <x v="1"/>
    <x v="0"/>
    <x v="0"/>
    <x v="0"/>
    <x v="3"/>
  </r>
  <r>
    <x v="15"/>
    <x v="365"/>
    <x v="5"/>
    <x v="0"/>
    <n v="38.659999999999997"/>
    <x v="9"/>
    <x v="1"/>
    <x v="0"/>
    <x v="0"/>
    <x v="0"/>
    <x v="3"/>
  </r>
  <r>
    <x v="15"/>
    <x v="57"/>
    <x v="1"/>
    <x v="1186"/>
    <n v="246016.3"/>
    <x v="642"/>
    <x v="1"/>
    <x v="32"/>
    <x v="97"/>
    <x v="0"/>
    <x v="3"/>
  </r>
  <r>
    <x v="15"/>
    <x v="85"/>
    <x v="1"/>
    <x v="1010"/>
    <n v="3.81"/>
    <x v="820"/>
    <x v="1"/>
    <x v="19"/>
    <x v="98"/>
    <x v="0"/>
    <x v="3"/>
  </r>
  <r>
    <x v="15"/>
    <x v="85"/>
    <x v="1"/>
    <x v="1010"/>
    <n v="4.5599999999999996"/>
    <x v="821"/>
    <x v="1"/>
    <x v="19"/>
    <x v="98"/>
    <x v="0"/>
    <x v="3"/>
  </r>
  <r>
    <x v="15"/>
    <x v="85"/>
    <x v="1"/>
    <x v="1010"/>
    <n v="7.92"/>
    <x v="822"/>
    <x v="1"/>
    <x v="19"/>
    <x v="98"/>
    <x v="0"/>
    <x v="3"/>
  </r>
  <r>
    <x v="15"/>
    <x v="85"/>
    <x v="1"/>
    <x v="1010"/>
    <n v="107.23"/>
    <x v="823"/>
    <x v="1"/>
    <x v="19"/>
    <x v="98"/>
    <x v="0"/>
    <x v="3"/>
  </r>
  <r>
    <x v="15"/>
    <x v="85"/>
    <x v="1"/>
    <x v="1010"/>
    <n v="106.28"/>
    <x v="824"/>
    <x v="1"/>
    <x v="19"/>
    <x v="98"/>
    <x v="0"/>
    <x v="3"/>
  </r>
  <r>
    <x v="15"/>
    <x v="85"/>
    <x v="1"/>
    <x v="1010"/>
    <n v="9.2200000000000006"/>
    <x v="825"/>
    <x v="1"/>
    <x v="19"/>
    <x v="98"/>
    <x v="0"/>
    <x v="3"/>
  </r>
  <r>
    <x v="15"/>
    <x v="85"/>
    <x v="1"/>
    <x v="1010"/>
    <n v="0.98"/>
    <x v="826"/>
    <x v="1"/>
    <x v="19"/>
    <x v="98"/>
    <x v="0"/>
    <x v="3"/>
  </r>
  <r>
    <x v="15"/>
    <x v="85"/>
    <x v="1"/>
    <x v="1010"/>
    <n v="87.29"/>
    <x v="827"/>
    <x v="1"/>
    <x v="19"/>
    <x v="98"/>
    <x v="0"/>
    <x v="3"/>
  </r>
  <r>
    <x v="15"/>
    <x v="388"/>
    <x v="1"/>
    <x v="1187"/>
    <n v="363"/>
    <x v="828"/>
    <x v="2"/>
    <x v="15"/>
    <x v="1"/>
    <x v="0"/>
    <x v="3"/>
  </r>
  <r>
    <x v="15"/>
    <x v="379"/>
    <x v="33"/>
    <x v="0"/>
    <n v="25"/>
    <x v="0"/>
    <x v="1"/>
    <x v="0"/>
    <x v="0"/>
    <x v="0"/>
    <x v="3"/>
  </r>
  <r>
    <x v="15"/>
    <x v="126"/>
    <x v="33"/>
    <x v="0"/>
    <n v="25"/>
    <x v="0"/>
    <x v="1"/>
    <x v="0"/>
    <x v="0"/>
    <x v="0"/>
    <x v="3"/>
  </r>
  <r>
    <x v="15"/>
    <x v="367"/>
    <x v="33"/>
    <x v="0"/>
    <n v="25"/>
    <x v="0"/>
    <x v="1"/>
    <x v="0"/>
    <x v="0"/>
    <x v="0"/>
    <x v="3"/>
  </r>
  <r>
    <x v="15"/>
    <x v="160"/>
    <x v="1"/>
    <x v="1012"/>
    <n v="255.78"/>
    <x v="829"/>
    <x v="1"/>
    <x v="15"/>
    <x v="100"/>
    <x v="0"/>
    <x v="3"/>
  </r>
  <r>
    <x v="15"/>
    <x v="160"/>
    <x v="1"/>
    <x v="1012"/>
    <n v="630"/>
    <x v="830"/>
    <x v="1"/>
    <x v="15"/>
    <x v="100"/>
    <x v="0"/>
    <x v="3"/>
  </r>
  <r>
    <x v="15"/>
    <x v="160"/>
    <x v="5"/>
    <x v="0"/>
    <n v="77.319999999999993"/>
    <x v="9"/>
    <x v="1"/>
    <x v="0"/>
    <x v="0"/>
    <x v="0"/>
    <x v="3"/>
  </r>
  <r>
    <x v="15"/>
    <x v="111"/>
    <x v="1"/>
    <x v="1188"/>
    <n v="660"/>
    <x v="561"/>
    <x v="1"/>
    <x v="15"/>
    <x v="86"/>
    <x v="0"/>
    <x v="3"/>
  </r>
  <r>
    <x v="15"/>
    <x v="24"/>
    <x v="1"/>
    <x v="1189"/>
    <n v="6661.88"/>
    <x v="831"/>
    <x v="2"/>
    <x v="39"/>
    <x v="125"/>
    <x v="0"/>
    <x v="3"/>
  </r>
  <r>
    <x v="15"/>
    <x v="48"/>
    <x v="33"/>
    <x v="0"/>
    <n v="25"/>
    <x v="0"/>
    <x v="1"/>
    <x v="0"/>
    <x v="0"/>
    <x v="0"/>
    <x v="3"/>
  </r>
  <r>
    <x v="15"/>
    <x v="561"/>
    <x v="1"/>
    <x v="1190"/>
    <n v="4862.05"/>
    <x v="637"/>
    <x v="1"/>
    <x v="15"/>
    <x v="86"/>
    <x v="0"/>
    <x v="3"/>
  </r>
  <r>
    <x v="15"/>
    <x v="94"/>
    <x v="1"/>
    <x v="1041"/>
    <n v="2688"/>
    <x v="832"/>
    <x v="1"/>
    <x v="15"/>
    <x v="100"/>
    <x v="0"/>
    <x v="3"/>
  </r>
  <r>
    <x v="15"/>
    <x v="390"/>
    <x v="1"/>
    <x v="1191"/>
    <n v="279.95999999999998"/>
    <x v="637"/>
    <x v="1"/>
    <x v="15"/>
    <x v="86"/>
    <x v="0"/>
    <x v="3"/>
  </r>
  <r>
    <x v="15"/>
    <x v="470"/>
    <x v="1"/>
    <x v="1192"/>
    <n v="795"/>
    <x v="833"/>
    <x v="2"/>
    <x v="79"/>
    <x v="1"/>
    <x v="0"/>
    <x v="3"/>
  </r>
  <r>
    <x v="15"/>
    <x v="470"/>
    <x v="1"/>
    <x v="1193"/>
    <n v="-795"/>
    <x v="833"/>
    <x v="2"/>
    <x v="0"/>
    <x v="0"/>
    <x v="0"/>
    <x v="3"/>
  </r>
  <r>
    <x v="15"/>
    <x v="10"/>
    <x v="1"/>
    <x v="1194"/>
    <n v="601.9"/>
    <x v="637"/>
    <x v="1"/>
    <x v="15"/>
    <x v="86"/>
    <x v="0"/>
    <x v="3"/>
  </r>
  <r>
    <x v="15"/>
    <x v="10"/>
    <x v="1"/>
    <x v="1195"/>
    <n v="115948.68"/>
    <x v="642"/>
    <x v="1"/>
    <x v="32"/>
    <x v="97"/>
    <x v="0"/>
    <x v="3"/>
  </r>
  <r>
    <x v="15"/>
    <x v="10"/>
    <x v="1"/>
    <x v="1196"/>
    <n v="89300.32"/>
    <x v="642"/>
    <x v="1"/>
    <x v="32"/>
    <x v="97"/>
    <x v="0"/>
    <x v="3"/>
  </r>
  <r>
    <x v="15"/>
    <x v="10"/>
    <x v="1"/>
    <x v="1197"/>
    <n v="10743.32"/>
    <x v="642"/>
    <x v="1"/>
    <x v="32"/>
    <x v="97"/>
    <x v="0"/>
    <x v="3"/>
  </r>
  <r>
    <x v="15"/>
    <x v="10"/>
    <x v="1"/>
    <x v="1198"/>
    <n v="25648.42"/>
    <x v="670"/>
    <x v="1"/>
    <x v="32"/>
    <x v="97"/>
    <x v="0"/>
    <x v="3"/>
  </r>
  <r>
    <x v="15"/>
    <x v="10"/>
    <x v="1"/>
    <x v="1199"/>
    <n v="19911.18"/>
    <x v="670"/>
    <x v="1"/>
    <x v="32"/>
    <x v="97"/>
    <x v="0"/>
    <x v="3"/>
  </r>
  <r>
    <x v="15"/>
    <x v="10"/>
    <x v="1"/>
    <x v="1200"/>
    <n v="33866.75"/>
    <x v="670"/>
    <x v="1"/>
    <x v="32"/>
    <x v="97"/>
    <x v="0"/>
    <x v="3"/>
  </r>
  <r>
    <x v="15"/>
    <x v="471"/>
    <x v="5"/>
    <x v="0"/>
    <n v="38.659999999999997"/>
    <x v="9"/>
    <x v="1"/>
    <x v="0"/>
    <x v="0"/>
    <x v="0"/>
    <x v="3"/>
  </r>
  <r>
    <x v="16"/>
    <x v="34"/>
    <x v="1"/>
    <x v="1201"/>
    <n v="2005"/>
    <x v="638"/>
    <x v="10"/>
    <x v="17"/>
    <x v="101"/>
    <x v="0"/>
    <x v="8"/>
  </r>
  <r>
    <x v="16"/>
    <x v="40"/>
    <x v="1"/>
    <x v="1202"/>
    <n v="186.25"/>
    <x v="638"/>
    <x v="10"/>
    <x v="17"/>
    <x v="101"/>
    <x v="0"/>
    <x v="8"/>
  </r>
  <r>
    <x v="16"/>
    <x v="279"/>
    <x v="1"/>
    <x v="1203"/>
    <n v="2847.58"/>
    <x v="638"/>
    <x v="10"/>
    <x v="17"/>
    <x v="101"/>
    <x v="0"/>
    <x v="8"/>
  </r>
  <r>
    <x v="17"/>
    <x v="562"/>
    <x v="37"/>
    <x v="0"/>
    <n v="550"/>
    <x v="9"/>
    <x v="10"/>
    <x v="0"/>
    <x v="0"/>
    <x v="0"/>
    <x v="9"/>
  </r>
  <r>
    <x v="17"/>
    <x v="23"/>
    <x v="1"/>
    <x v="0"/>
    <n v="822.25"/>
    <x v="640"/>
    <x v="10"/>
    <x v="0"/>
    <x v="0"/>
    <x v="0"/>
    <x v="9"/>
  </r>
  <r>
    <x v="17"/>
    <x v="141"/>
    <x v="1"/>
    <x v="1204"/>
    <n v="40.47"/>
    <x v="834"/>
    <x v="10"/>
    <x v="4"/>
    <x v="1"/>
    <x v="0"/>
    <x v="9"/>
  </r>
  <r>
    <x v="17"/>
    <x v="142"/>
    <x v="4"/>
    <x v="0"/>
    <n v="149.56"/>
    <x v="9"/>
    <x v="10"/>
    <x v="0"/>
    <x v="0"/>
    <x v="0"/>
    <x v="9"/>
  </r>
  <r>
    <x v="19"/>
    <x v="148"/>
    <x v="1"/>
    <x v="1205"/>
    <n v="4047"/>
    <x v="738"/>
    <x v="14"/>
    <x v="71"/>
    <x v="112"/>
    <x v="0"/>
    <x v="0"/>
  </r>
  <r>
    <x v="19"/>
    <x v="24"/>
    <x v="10"/>
    <x v="0"/>
    <n v="60.15"/>
    <x v="9"/>
    <x v="14"/>
    <x v="0"/>
    <x v="0"/>
    <x v="0"/>
    <x v="0"/>
  </r>
  <r>
    <x v="19"/>
    <x v="17"/>
    <x v="1"/>
    <x v="0"/>
    <n v="513.13"/>
    <x v="776"/>
    <x v="14"/>
    <x v="0"/>
    <x v="0"/>
    <x v="0"/>
    <x v="0"/>
  </r>
  <r>
    <x v="19"/>
    <x v="10"/>
    <x v="1"/>
    <x v="1206"/>
    <n v="30"/>
    <x v="835"/>
    <x v="14"/>
    <x v="80"/>
    <x v="1"/>
    <x v="0"/>
    <x v="0"/>
  </r>
  <r>
    <x v="20"/>
    <x v="56"/>
    <x v="1"/>
    <x v="37"/>
    <n v="43.75"/>
    <x v="18"/>
    <x v="15"/>
    <x v="8"/>
    <x v="5"/>
    <x v="0"/>
    <x v="10"/>
  </r>
  <r>
    <x v="20"/>
    <x v="213"/>
    <x v="1"/>
    <x v="321"/>
    <n v="87.5"/>
    <x v="13"/>
    <x v="15"/>
    <x v="8"/>
    <x v="3"/>
    <x v="0"/>
    <x v="10"/>
  </r>
  <r>
    <x v="20"/>
    <x v="247"/>
    <x v="5"/>
    <x v="0"/>
    <n v="115.98"/>
    <x v="9"/>
    <x v="15"/>
    <x v="0"/>
    <x v="0"/>
    <x v="0"/>
    <x v="10"/>
  </r>
  <r>
    <x v="20"/>
    <x v="141"/>
    <x v="1"/>
    <x v="0"/>
    <n v="377.59"/>
    <x v="836"/>
    <x v="15"/>
    <x v="0"/>
    <x v="0"/>
    <x v="0"/>
    <x v="10"/>
  </r>
  <r>
    <x v="20"/>
    <x v="84"/>
    <x v="1"/>
    <x v="0"/>
    <n v="29.64"/>
    <x v="836"/>
    <x v="15"/>
    <x v="0"/>
    <x v="0"/>
    <x v="0"/>
    <x v="10"/>
  </r>
  <r>
    <x v="20"/>
    <x v="324"/>
    <x v="38"/>
    <x v="0"/>
    <n v="51.01"/>
    <x v="9"/>
    <x v="15"/>
    <x v="0"/>
    <x v="0"/>
    <x v="0"/>
    <x v="10"/>
  </r>
  <r>
    <x v="20"/>
    <x v="16"/>
    <x v="1"/>
    <x v="0"/>
    <n v="117.33"/>
    <x v="836"/>
    <x v="15"/>
    <x v="0"/>
    <x v="0"/>
    <x v="0"/>
    <x v="10"/>
  </r>
  <r>
    <x v="20"/>
    <x v="59"/>
    <x v="1"/>
    <x v="42"/>
    <n v="175.58"/>
    <x v="13"/>
    <x v="15"/>
    <x v="8"/>
    <x v="3"/>
    <x v="0"/>
    <x v="10"/>
  </r>
  <r>
    <x v="21"/>
    <x v="81"/>
    <x v="39"/>
    <x v="0"/>
    <n v="114.78"/>
    <x v="9"/>
    <x v="16"/>
    <x v="0"/>
    <x v="0"/>
    <x v="0"/>
    <x v="7"/>
  </r>
  <r>
    <x v="21"/>
    <x v="69"/>
    <x v="1"/>
    <x v="0"/>
    <n v="171.6"/>
    <x v="837"/>
    <x v="16"/>
    <x v="0"/>
    <x v="0"/>
    <x v="0"/>
    <x v="7"/>
  </r>
  <r>
    <x v="21"/>
    <x v="166"/>
    <x v="1"/>
    <x v="0"/>
    <n v="331.53"/>
    <x v="837"/>
    <x v="16"/>
    <x v="0"/>
    <x v="0"/>
    <x v="0"/>
    <x v="7"/>
  </r>
  <r>
    <x v="22"/>
    <x v="69"/>
    <x v="1"/>
    <x v="1207"/>
    <n v="578.09"/>
    <x v="838"/>
    <x v="17"/>
    <x v="6"/>
    <x v="1"/>
    <x v="0"/>
    <x v="11"/>
  </r>
  <r>
    <x v="22"/>
    <x v="73"/>
    <x v="1"/>
    <x v="1208"/>
    <n v="71.400000000000006"/>
    <x v="839"/>
    <x v="17"/>
    <x v="81"/>
    <x v="126"/>
    <x v="0"/>
    <x v="11"/>
  </r>
  <r>
    <x v="22"/>
    <x v="73"/>
    <x v="1"/>
    <x v="1208"/>
    <n v="198"/>
    <x v="840"/>
    <x v="17"/>
    <x v="81"/>
    <x v="126"/>
    <x v="0"/>
    <x v="11"/>
  </r>
  <r>
    <x v="22"/>
    <x v="73"/>
    <x v="1"/>
    <x v="1208"/>
    <n v="21.8"/>
    <x v="841"/>
    <x v="17"/>
    <x v="81"/>
    <x v="126"/>
    <x v="0"/>
    <x v="11"/>
  </r>
  <r>
    <x v="22"/>
    <x v="238"/>
    <x v="1"/>
    <x v="1209"/>
    <n v="557.37"/>
    <x v="842"/>
    <x v="17"/>
    <x v="6"/>
    <x v="1"/>
    <x v="0"/>
    <x v="11"/>
  </r>
  <r>
    <x v="22"/>
    <x v="563"/>
    <x v="1"/>
    <x v="1210"/>
    <n v="558.5"/>
    <x v="843"/>
    <x v="17"/>
    <x v="82"/>
    <x v="1"/>
    <x v="0"/>
    <x v="11"/>
  </r>
  <r>
    <x v="22"/>
    <x v="55"/>
    <x v="1"/>
    <x v="1211"/>
    <n v="9750"/>
    <x v="844"/>
    <x v="17"/>
    <x v="82"/>
    <x v="127"/>
    <x v="0"/>
    <x v="11"/>
  </r>
  <r>
    <x v="22"/>
    <x v="256"/>
    <x v="1"/>
    <x v="275"/>
    <n v="-3514.28"/>
    <x v="220"/>
    <x v="17"/>
    <x v="0"/>
    <x v="0"/>
    <x v="0"/>
    <x v="11"/>
  </r>
  <r>
    <x v="23"/>
    <x v="75"/>
    <x v="1"/>
    <x v="1212"/>
    <n v="10234.01"/>
    <x v="845"/>
    <x v="18"/>
    <x v="21"/>
    <x v="1"/>
    <x v="0"/>
    <x v="3"/>
  </r>
  <r>
    <x v="23"/>
    <x v="236"/>
    <x v="1"/>
    <x v="1213"/>
    <n v="873"/>
    <x v="846"/>
    <x v="18"/>
    <x v="83"/>
    <x v="128"/>
    <x v="0"/>
    <x v="3"/>
  </r>
  <r>
    <x v="23"/>
    <x v="285"/>
    <x v="1"/>
    <x v="1214"/>
    <n v="5100"/>
    <x v="847"/>
    <x v="18"/>
    <x v="84"/>
    <x v="129"/>
    <x v="0"/>
    <x v="3"/>
  </r>
  <r>
    <x v="23"/>
    <x v="288"/>
    <x v="5"/>
    <x v="0"/>
    <n v="100.95"/>
    <x v="9"/>
    <x v="18"/>
    <x v="0"/>
    <x v="0"/>
    <x v="0"/>
    <x v="3"/>
  </r>
  <r>
    <x v="23"/>
    <x v="14"/>
    <x v="1"/>
    <x v="0"/>
    <n v="202.25"/>
    <x v="848"/>
    <x v="18"/>
    <x v="0"/>
    <x v="0"/>
    <x v="0"/>
    <x v="3"/>
  </r>
  <r>
    <x v="23"/>
    <x v="564"/>
    <x v="5"/>
    <x v="0"/>
    <n v="154.63999999999999"/>
    <x v="9"/>
    <x v="18"/>
    <x v="0"/>
    <x v="0"/>
    <x v="0"/>
    <x v="3"/>
  </r>
  <r>
    <x v="23"/>
    <x v="186"/>
    <x v="5"/>
    <x v="0"/>
    <n v="38.659999999999997"/>
    <x v="9"/>
    <x v="18"/>
    <x v="0"/>
    <x v="0"/>
    <x v="0"/>
    <x v="3"/>
  </r>
  <r>
    <x v="23"/>
    <x v="211"/>
    <x v="5"/>
    <x v="0"/>
    <n v="38.659999999999997"/>
    <x v="9"/>
    <x v="18"/>
    <x v="0"/>
    <x v="0"/>
    <x v="0"/>
    <x v="3"/>
  </r>
  <r>
    <x v="23"/>
    <x v="141"/>
    <x v="1"/>
    <x v="0"/>
    <n v="334.02"/>
    <x v="848"/>
    <x v="18"/>
    <x v="0"/>
    <x v="0"/>
    <x v="0"/>
    <x v="3"/>
  </r>
  <r>
    <x v="23"/>
    <x v="197"/>
    <x v="1"/>
    <x v="1215"/>
    <n v="247752.3"/>
    <x v="849"/>
    <x v="18"/>
    <x v="42"/>
    <x v="130"/>
    <x v="0"/>
    <x v="3"/>
  </r>
  <r>
    <x v="23"/>
    <x v="198"/>
    <x v="5"/>
    <x v="0"/>
    <n v="38.659999999999997"/>
    <x v="9"/>
    <x v="18"/>
    <x v="0"/>
    <x v="0"/>
    <x v="0"/>
    <x v="3"/>
  </r>
  <r>
    <x v="23"/>
    <x v="311"/>
    <x v="5"/>
    <x v="0"/>
    <n v="115.98"/>
    <x v="9"/>
    <x v="18"/>
    <x v="0"/>
    <x v="0"/>
    <x v="0"/>
    <x v="3"/>
  </r>
  <r>
    <x v="23"/>
    <x v="294"/>
    <x v="5"/>
    <x v="0"/>
    <n v="38.659999999999997"/>
    <x v="9"/>
    <x v="18"/>
    <x v="0"/>
    <x v="0"/>
    <x v="0"/>
    <x v="3"/>
  </r>
  <r>
    <x v="23"/>
    <x v="84"/>
    <x v="1"/>
    <x v="0"/>
    <n v="326.05"/>
    <x v="848"/>
    <x v="18"/>
    <x v="0"/>
    <x v="0"/>
    <x v="0"/>
    <x v="3"/>
  </r>
  <r>
    <x v="23"/>
    <x v="296"/>
    <x v="1"/>
    <x v="1216"/>
    <n v="133784.98000000001"/>
    <x v="850"/>
    <x v="18"/>
    <x v="7"/>
    <x v="131"/>
    <x v="0"/>
    <x v="3"/>
  </r>
  <r>
    <x v="23"/>
    <x v="297"/>
    <x v="1"/>
    <x v="1217"/>
    <n v="526"/>
    <x v="851"/>
    <x v="18"/>
    <x v="85"/>
    <x v="132"/>
    <x v="0"/>
    <x v="3"/>
  </r>
  <r>
    <x v="23"/>
    <x v="334"/>
    <x v="5"/>
    <x v="0"/>
    <n v="38.659999999999997"/>
    <x v="9"/>
    <x v="18"/>
    <x v="0"/>
    <x v="0"/>
    <x v="0"/>
    <x v="3"/>
  </r>
  <r>
    <x v="23"/>
    <x v="142"/>
    <x v="38"/>
    <x v="0"/>
    <n v="51.01"/>
    <x v="9"/>
    <x v="18"/>
    <x v="0"/>
    <x v="0"/>
    <x v="0"/>
    <x v="3"/>
  </r>
  <r>
    <x v="23"/>
    <x v="515"/>
    <x v="5"/>
    <x v="0"/>
    <n v="57.99"/>
    <x v="9"/>
    <x v="18"/>
    <x v="0"/>
    <x v="0"/>
    <x v="0"/>
    <x v="3"/>
  </r>
  <r>
    <x v="23"/>
    <x v="291"/>
    <x v="5"/>
    <x v="0"/>
    <n v="38.659999999999997"/>
    <x v="9"/>
    <x v="18"/>
    <x v="0"/>
    <x v="0"/>
    <x v="0"/>
    <x v="3"/>
  </r>
  <r>
    <x v="23"/>
    <x v="146"/>
    <x v="1"/>
    <x v="1218"/>
    <n v="3895"/>
    <x v="852"/>
    <x v="18"/>
    <x v="42"/>
    <x v="130"/>
    <x v="0"/>
    <x v="3"/>
  </r>
  <r>
    <x v="23"/>
    <x v="16"/>
    <x v="1"/>
    <x v="0"/>
    <n v="702.32"/>
    <x v="848"/>
    <x v="18"/>
    <x v="0"/>
    <x v="0"/>
    <x v="0"/>
    <x v="3"/>
  </r>
  <r>
    <x v="23"/>
    <x v="3"/>
    <x v="1"/>
    <x v="1219"/>
    <n v="8768.2800000000007"/>
    <x v="850"/>
    <x v="18"/>
    <x v="7"/>
    <x v="131"/>
    <x v="0"/>
    <x v="3"/>
  </r>
  <r>
    <x v="23"/>
    <x v="309"/>
    <x v="1"/>
    <x v="1220"/>
    <n v="10"/>
    <x v="853"/>
    <x v="19"/>
    <x v="55"/>
    <x v="1"/>
    <x v="0"/>
    <x v="3"/>
  </r>
  <r>
    <x v="23"/>
    <x v="516"/>
    <x v="1"/>
    <x v="1221"/>
    <n v="412.3"/>
    <x v="854"/>
    <x v="18"/>
    <x v="55"/>
    <x v="1"/>
    <x v="0"/>
    <x v="3"/>
  </r>
  <r>
    <x v="23"/>
    <x v="356"/>
    <x v="1"/>
    <x v="1222"/>
    <n v="44329"/>
    <x v="855"/>
    <x v="18"/>
    <x v="42"/>
    <x v="130"/>
    <x v="0"/>
    <x v="3"/>
  </r>
  <r>
    <x v="23"/>
    <x v="380"/>
    <x v="5"/>
    <x v="0"/>
    <n v="19.329999999999998"/>
    <x v="9"/>
    <x v="18"/>
    <x v="0"/>
    <x v="0"/>
    <x v="0"/>
    <x v="3"/>
  </r>
  <r>
    <x v="19"/>
    <x v="281"/>
    <x v="6"/>
    <x v="0"/>
    <n v="42.31"/>
    <x v="9"/>
    <x v="14"/>
    <x v="0"/>
    <x v="0"/>
    <x v="0"/>
    <x v="0"/>
  </r>
  <r>
    <x v="19"/>
    <x v="54"/>
    <x v="6"/>
    <x v="0"/>
    <n v="42.31"/>
    <x v="9"/>
    <x v="14"/>
    <x v="0"/>
    <x v="0"/>
    <x v="0"/>
    <x v="0"/>
  </r>
  <r>
    <x v="19"/>
    <x v="232"/>
    <x v="1"/>
    <x v="1223"/>
    <n v="474.73"/>
    <x v="781"/>
    <x v="14"/>
    <x v="86"/>
    <x v="133"/>
    <x v="0"/>
    <x v="0"/>
  </r>
  <r>
    <x v="19"/>
    <x v="565"/>
    <x v="1"/>
    <x v="1224"/>
    <n v="22123.13"/>
    <x v="856"/>
    <x v="14"/>
    <x v="69"/>
    <x v="134"/>
    <x v="0"/>
    <x v="0"/>
  </r>
  <r>
    <x v="19"/>
    <x v="551"/>
    <x v="35"/>
    <x v="0"/>
    <n v="384.64"/>
    <x v="9"/>
    <x v="14"/>
    <x v="0"/>
    <x v="0"/>
    <x v="0"/>
    <x v="0"/>
  </r>
  <r>
    <x v="19"/>
    <x v="344"/>
    <x v="1"/>
    <x v="1225"/>
    <n v="10069.85"/>
    <x v="856"/>
    <x v="14"/>
    <x v="69"/>
    <x v="134"/>
    <x v="0"/>
    <x v="0"/>
  </r>
  <r>
    <x v="19"/>
    <x v="197"/>
    <x v="6"/>
    <x v="0"/>
    <n v="43.58"/>
    <x v="9"/>
    <x v="14"/>
    <x v="0"/>
    <x v="0"/>
    <x v="0"/>
    <x v="0"/>
  </r>
  <r>
    <x v="19"/>
    <x v="220"/>
    <x v="1"/>
    <x v="1226"/>
    <n v="55.26"/>
    <x v="857"/>
    <x v="14"/>
    <x v="69"/>
    <x v="135"/>
    <x v="0"/>
    <x v="0"/>
  </r>
  <r>
    <x v="19"/>
    <x v="336"/>
    <x v="1"/>
    <x v="1227"/>
    <n v="1642.2"/>
    <x v="858"/>
    <x v="14"/>
    <x v="87"/>
    <x v="136"/>
    <x v="0"/>
    <x v="0"/>
  </r>
  <r>
    <x v="19"/>
    <x v="201"/>
    <x v="6"/>
    <x v="0"/>
    <n v="43.58"/>
    <x v="9"/>
    <x v="14"/>
    <x v="0"/>
    <x v="0"/>
    <x v="0"/>
    <x v="0"/>
  </r>
  <r>
    <x v="19"/>
    <x v="83"/>
    <x v="6"/>
    <x v="0"/>
    <n v="43.58"/>
    <x v="9"/>
    <x v="14"/>
    <x v="0"/>
    <x v="0"/>
    <x v="0"/>
    <x v="0"/>
  </r>
  <r>
    <x v="19"/>
    <x v="296"/>
    <x v="6"/>
    <x v="0"/>
    <n v="43.58"/>
    <x v="9"/>
    <x v="14"/>
    <x v="0"/>
    <x v="0"/>
    <x v="0"/>
    <x v="0"/>
  </r>
  <r>
    <x v="19"/>
    <x v="323"/>
    <x v="6"/>
    <x v="0"/>
    <n v="43.58"/>
    <x v="9"/>
    <x v="14"/>
    <x v="0"/>
    <x v="0"/>
    <x v="0"/>
    <x v="0"/>
  </r>
  <r>
    <x v="19"/>
    <x v="300"/>
    <x v="10"/>
    <x v="0"/>
    <n v="60.15"/>
    <x v="9"/>
    <x v="14"/>
    <x v="0"/>
    <x v="0"/>
    <x v="0"/>
    <x v="0"/>
  </r>
  <r>
    <x v="19"/>
    <x v="142"/>
    <x v="6"/>
    <x v="0"/>
    <n v="43.58"/>
    <x v="9"/>
    <x v="14"/>
    <x v="0"/>
    <x v="0"/>
    <x v="0"/>
    <x v="0"/>
  </r>
  <r>
    <x v="19"/>
    <x v="302"/>
    <x v="1"/>
    <x v="1228"/>
    <n v="25360"/>
    <x v="859"/>
    <x v="14"/>
    <x v="69"/>
    <x v="111"/>
    <x v="0"/>
    <x v="0"/>
  </r>
  <r>
    <x v="19"/>
    <x v="291"/>
    <x v="35"/>
    <x v="0"/>
    <n v="384.64"/>
    <x v="9"/>
    <x v="14"/>
    <x v="0"/>
    <x v="0"/>
    <x v="0"/>
    <x v="0"/>
  </r>
  <r>
    <x v="19"/>
    <x v="327"/>
    <x v="10"/>
    <x v="0"/>
    <n v="60.15"/>
    <x v="9"/>
    <x v="14"/>
    <x v="0"/>
    <x v="0"/>
    <x v="0"/>
    <x v="0"/>
  </r>
  <r>
    <x v="19"/>
    <x v="4"/>
    <x v="36"/>
    <x v="0"/>
    <n v="546.4"/>
    <x v="0"/>
    <x v="14"/>
    <x v="0"/>
    <x v="0"/>
    <x v="0"/>
    <x v="0"/>
  </r>
  <r>
    <x v="19"/>
    <x v="310"/>
    <x v="35"/>
    <x v="0"/>
    <n v="384.64"/>
    <x v="9"/>
    <x v="14"/>
    <x v="0"/>
    <x v="0"/>
    <x v="0"/>
    <x v="0"/>
  </r>
  <r>
    <x v="19"/>
    <x v="101"/>
    <x v="1"/>
    <x v="1229"/>
    <n v="10259.07"/>
    <x v="860"/>
    <x v="14"/>
    <x v="69"/>
    <x v="111"/>
    <x v="0"/>
    <x v="0"/>
  </r>
  <r>
    <x v="19"/>
    <x v="365"/>
    <x v="10"/>
    <x v="0"/>
    <n v="60.15"/>
    <x v="9"/>
    <x v="14"/>
    <x v="0"/>
    <x v="0"/>
    <x v="0"/>
    <x v="0"/>
  </r>
  <r>
    <x v="19"/>
    <x v="366"/>
    <x v="6"/>
    <x v="0"/>
    <n v="87.16"/>
    <x v="9"/>
    <x v="14"/>
    <x v="0"/>
    <x v="0"/>
    <x v="0"/>
    <x v="0"/>
  </r>
  <r>
    <x v="19"/>
    <x v="125"/>
    <x v="10"/>
    <x v="0"/>
    <n v="60.15"/>
    <x v="9"/>
    <x v="14"/>
    <x v="0"/>
    <x v="0"/>
    <x v="0"/>
    <x v="0"/>
  </r>
  <r>
    <x v="19"/>
    <x v="57"/>
    <x v="36"/>
    <x v="0"/>
    <n v="334.88"/>
    <x v="0"/>
    <x v="14"/>
    <x v="0"/>
    <x v="0"/>
    <x v="0"/>
    <x v="0"/>
  </r>
  <r>
    <x v="19"/>
    <x v="92"/>
    <x v="10"/>
    <x v="0"/>
    <n v="60.15"/>
    <x v="9"/>
    <x v="14"/>
    <x v="0"/>
    <x v="0"/>
    <x v="0"/>
    <x v="0"/>
  </r>
  <r>
    <x v="19"/>
    <x v="6"/>
    <x v="36"/>
    <x v="0"/>
    <n v="387.76"/>
    <x v="0"/>
    <x v="14"/>
    <x v="0"/>
    <x v="0"/>
    <x v="0"/>
    <x v="0"/>
  </r>
  <r>
    <x v="19"/>
    <x v="452"/>
    <x v="28"/>
    <x v="0"/>
    <n v="101.06"/>
    <x v="9"/>
    <x v="14"/>
    <x v="0"/>
    <x v="0"/>
    <x v="0"/>
    <x v="0"/>
  </r>
  <r>
    <x v="19"/>
    <x v="385"/>
    <x v="36"/>
    <x v="0"/>
    <n v="493.52"/>
    <x v="0"/>
    <x v="14"/>
    <x v="0"/>
    <x v="0"/>
    <x v="0"/>
    <x v="0"/>
  </r>
  <r>
    <x v="19"/>
    <x v="256"/>
    <x v="36"/>
    <x v="0"/>
    <n v="493.52"/>
    <x v="0"/>
    <x v="14"/>
    <x v="0"/>
    <x v="0"/>
    <x v="0"/>
    <x v="0"/>
  </r>
  <r>
    <x v="19"/>
    <x v="471"/>
    <x v="28"/>
    <x v="0"/>
    <n v="50.53"/>
    <x v="9"/>
    <x v="14"/>
    <x v="0"/>
    <x v="0"/>
    <x v="0"/>
    <x v="0"/>
  </r>
  <r>
    <x v="20"/>
    <x v="88"/>
    <x v="1"/>
    <x v="66"/>
    <n v="43.75"/>
    <x v="13"/>
    <x v="15"/>
    <x v="8"/>
    <x v="3"/>
    <x v="0"/>
    <x v="10"/>
  </r>
  <r>
    <x v="20"/>
    <x v="192"/>
    <x v="5"/>
    <x v="0"/>
    <n v="77.319999999999993"/>
    <x v="9"/>
    <x v="15"/>
    <x v="0"/>
    <x v="0"/>
    <x v="0"/>
    <x v="10"/>
  </r>
  <r>
    <x v="20"/>
    <x v="57"/>
    <x v="1"/>
    <x v="100"/>
    <n v="476.39"/>
    <x v="13"/>
    <x v="15"/>
    <x v="8"/>
    <x v="3"/>
    <x v="0"/>
    <x v="10"/>
  </r>
  <r>
    <x v="21"/>
    <x v="29"/>
    <x v="5"/>
    <x v="0"/>
    <n v="72.13"/>
    <x v="9"/>
    <x v="16"/>
    <x v="0"/>
    <x v="0"/>
    <x v="0"/>
    <x v="7"/>
  </r>
  <r>
    <x v="21"/>
    <x v="63"/>
    <x v="39"/>
    <x v="0"/>
    <n v="114.78"/>
    <x v="9"/>
    <x v="16"/>
    <x v="0"/>
    <x v="0"/>
    <x v="0"/>
    <x v="7"/>
  </r>
  <r>
    <x v="21"/>
    <x v="259"/>
    <x v="39"/>
    <x v="0"/>
    <n v="57.39"/>
    <x v="9"/>
    <x v="16"/>
    <x v="0"/>
    <x v="0"/>
    <x v="0"/>
    <x v="7"/>
  </r>
  <r>
    <x v="22"/>
    <x v="62"/>
    <x v="1"/>
    <x v="944"/>
    <n v="1341.59"/>
    <x v="861"/>
    <x v="17"/>
    <x v="6"/>
    <x v="1"/>
    <x v="0"/>
    <x v="11"/>
  </r>
  <r>
    <x v="22"/>
    <x v="117"/>
    <x v="1"/>
    <x v="1230"/>
    <n v="13450.75"/>
    <x v="862"/>
    <x v="17"/>
    <x v="88"/>
    <x v="137"/>
    <x v="0"/>
    <x v="11"/>
  </r>
  <r>
    <x v="22"/>
    <x v="36"/>
    <x v="1"/>
    <x v="166"/>
    <n v="581.6"/>
    <x v="863"/>
    <x v="17"/>
    <x v="6"/>
    <x v="1"/>
    <x v="0"/>
    <x v="11"/>
  </r>
  <r>
    <x v="22"/>
    <x v="73"/>
    <x v="1"/>
    <x v="1208"/>
    <n v="56.4"/>
    <x v="864"/>
    <x v="17"/>
    <x v="81"/>
    <x v="126"/>
    <x v="0"/>
    <x v="11"/>
  </r>
  <r>
    <x v="22"/>
    <x v="566"/>
    <x v="1"/>
    <x v="1231"/>
    <n v="28930"/>
    <x v="865"/>
    <x v="17"/>
    <x v="89"/>
    <x v="138"/>
    <x v="0"/>
    <x v="11"/>
  </r>
  <r>
    <x v="22"/>
    <x v="567"/>
    <x v="1"/>
    <x v="1232"/>
    <n v="455"/>
    <x v="866"/>
    <x v="17"/>
    <x v="89"/>
    <x v="1"/>
    <x v="0"/>
    <x v="11"/>
  </r>
  <r>
    <x v="22"/>
    <x v="244"/>
    <x v="1"/>
    <x v="1233"/>
    <n v="39652"/>
    <x v="867"/>
    <x v="17"/>
    <x v="90"/>
    <x v="139"/>
    <x v="0"/>
    <x v="11"/>
  </r>
  <r>
    <x v="22"/>
    <x v="544"/>
    <x v="1"/>
    <x v="1234"/>
    <n v="1707"/>
    <x v="868"/>
    <x v="17"/>
    <x v="82"/>
    <x v="1"/>
    <x v="0"/>
    <x v="11"/>
  </r>
  <r>
    <x v="22"/>
    <x v="83"/>
    <x v="1"/>
    <x v="1235"/>
    <n v="318.76"/>
    <x v="869"/>
    <x v="17"/>
    <x v="6"/>
    <x v="1"/>
    <x v="0"/>
    <x v="11"/>
  </r>
  <r>
    <x v="22"/>
    <x v="55"/>
    <x v="1"/>
    <x v="1236"/>
    <n v="24280.47"/>
    <x v="870"/>
    <x v="17"/>
    <x v="91"/>
    <x v="140"/>
    <x v="0"/>
    <x v="11"/>
  </r>
  <r>
    <x v="22"/>
    <x v="84"/>
    <x v="1"/>
    <x v="1237"/>
    <n v="669.39"/>
    <x v="871"/>
    <x v="17"/>
    <x v="6"/>
    <x v="1"/>
    <x v="0"/>
    <x v="11"/>
  </r>
  <r>
    <x v="22"/>
    <x v="16"/>
    <x v="1"/>
    <x v="1238"/>
    <n v="2550.0500000000002"/>
    <x v="163"/>
    <x v="17"/>
    <x v="6"/>
    <x v="1"/>
    <x v="0"/>
    <x v="11"/>
  </r>
  <r>
    <x v="22"/>
    <x v="16"/>
    <x v="1"/>
    <x v="207"/>
    <n v="2550.0500000000002"/>
    <x v="163"/>
    <x v="17"/>
    <x v="6"/>
    <x v="1"/>
    <x v="0"/>
    <x v="11"/>
  </r>
  <r>
    <x v="17"/>
    <x v="310"/>
    <x v="1"/>
    <x v="1239"/>
    <n v="-117.6"/>
    <x v="872"/>
    <x v="10"/>
    <x v="0"/>
    <x v="0"/>
    <x v="0"/>
    <x v="9"/>
  </r>
  <r>
    <x v="17"/>
    <x v="380"/>
    <x v="1"/>
    <x v="1240"/>
    <n v="107.25"/>
    <x v="873"/>
    <x v="10"/>
    <x v="92"/>
    <x v="1"/>
    <x v="0"/>
    <x v="9"/>
  </r>
  <r>
    <x v="17"/>
    <x v="362"/>
    <x v="1"/>
    <x v="1241"/>
    <n v="22.5"/>
    <x v="874"/>
    <x v="10"/>
    <x v="10"/>
    <x v="1"/>
    <x v="0"/>
    <x v="9"/>
  </r>
  <r>
    <x v="17"/>
    <x v="378"/>
    <x v="1"/>
    <x v="1242"/>
    <n v="26"/>
    <x v="875"/>
    <x v="10"/>
    <x v="10"/>
    <x v="1"/>
    <x v="0"/>
    <x v="9"/>
  </r>
  <r>
    <x v="17"/>
    <x v="79"/>
    <x v="1"/>
    <x v="1243"/>
    <n v="453.6"/>
    <x v="876"/>
    <x v="10"/>
    <x v="4"/>
    <x v="1"/>
    <x v="0"/>
    <x v="9"/>
  </r>
  <r>
    <x v="17"/>
    <x v="57"/>
    <x v="1"/>
    <x v="0"/>
    <n v="229.34"/>
    <x v="640"/>
    <x v="10"/>
    <x v="0"/>
    <x v="0"/>
    <x v="0"/>
    <x v="9"/>
  </r>
  <r>
    <x v="17"/>
    <x v="57"/>
    <x v="1"/>
    <x v="1147"/>
    <n v="5786"/>
    <x v="388"/>
    <x v="10"/>
    <x v="75"/>
    <x v="118"/>
    <x v="0"/>
    <x v="9"/>
  </r>
  <r>
    <x v="17"/>
    <x v="85"/>
    <x v="1"/>
    <x v="1244"/>
    <n v="6.5"/>
    <x v="877"/>
    <x v="10"/>
    <x v="4"/>
    <x v="1"/>
    <x v="0"/>
    <x v="9"/>
  </r>
  <r>
    <x v="17"/>
    <x v="85"/>
    <x v="1"/>
    <x v="1245"/>
    <n v="11.99"/>
    <x v="878"/>
    <x v="10"/>
    <x v="4"/>
    <x v="1"/>
    <x v="0"/>
    <x v="9"/>
  </r>
  <r>
    <x v="17"/>
    <x v="160"/>
    <x v="1"/>
    <x v="1246"/>
    <n v="11.95"/>
    <x v="879"/>
    <x v="10"/>
    <x v="4"/>
    <x v="1"/>
    <x v="0"/>
    <x v="9"/>
  </r>
  <r>
    <x v="17"/>
    <x v="8"/>
    <x v="1"/>
    <x v="1247"/>
    <n v="702.56"/>
    <x v="880"/>
    <x v="10"/>
    <x v="4"/>
    <x v="1"/>
    <x v="0"/>
    <x v="9"/>
  </r>
  <r>
    <x v="17"/>
    <x v="374"/>
    <x v="1"/>
    <x v="1248"/>
    <n v="192.79"/>
    <x v="881"/>
    <x v="20"/>
    <x v="4"/>
    <x v="1"/>
    <x v="0"/>
    <x v="9"/>
  </r>
  <r>
    <x v="17"/>
    <x v="438"/>
    <x v="1"/>
    <x v="1249"/>
    <n v="41"/>
    <x v="882"/>
    <x v="10"/>
    <x v="3"/>
    <x v="1"/>
    <x v="0"/>
    <x v="9"/>
  </r>
  <r>
    <x v="18"/>
    <x v="37"/>
    <x v="1"/>
    <x v="1250"/>
    <n v="356.73"/>
    <x v="883"/>
    <x v="13"/>
    <x v="28"/>
    <x v="141"/>
    <x v="0"/>
    <x v="3"/>
  </r>
  <r>
    <x v="18"/>
    <x v="166"/>
    <x v="1"/>
    <x v="1251"/>
    <n v="1600.35"/>
    <x v="883"/>
    <x v="13"/>
    <x v="28"/>
    <x v="141"/>
    <x v="0"/>
    <x v="3"/>
  </r>
  <r>
    <x v="18"/>
    <x v="238"/>
    <x v="1"/>
    <x v="0"/>
    <n v="101.12"/>
    <x v="773"/>
    <x v="13"/>
    <x v="0"/>
    <x v="0"/>
    <x v="0"/>
    <x v="3"/>
  </r>
  <r>
    <x v="18"/>
    <x v="231"/>
    <x v="5"/>
    <x v="0"/>
    <n v="16.829999999999998"/>
    <x v="9"/>
    <x v="13"/>
    <x v="0"/>
    <x v="0"/>
    <x v="0"/>
    <x v="3"/>
  </r>
  <r>
    <x v="18"/>
    <x v="14"/>
    <x v="1"/>
    <x v="0"/>
    <n v="176.97"/>
    <x v="773"/>
    <x v="13"/>
    <x v="0"/>
    <x v="0"/>
    <x v="0"/>
    <x v="3"/>
  </r>
  <r>
    <x v="18"/>
    <x v="14"/>
    <x v="1"/>
    <x v="1252"/>
    <n v="18769.66"/>
    <x v="884"/>
    <x v="13"/>
    <x v="28"/>
    <x v="142"/>
    <x v="0"/>
    <x v="3"/>
  </r>
  <r>
    <x v="18"/>
    <x v="566"/>
    <x v="5"/>
    <x v="0"/>
    <n v="77.319999999999993"/>
    <x v="9"/>
    <x v="13"/>
    <x v="0"/>
    <x v="0"/>
    <x v="0"/>
    <x v="3"/>
  </r>
  <r>
    <x v="18"/>
    <x v="246"/>
    <x v="1"/>
    <x v="1253"/>
    <n v="12860.45"/>
    <x v="884"/>
    <x v="13"/>
    <x v="28"/>
    <x v="142"/>
    <x v="0"/>
    <x v="3"/>
  </r>
  <r>
    <x v="18"/>
    <x v="215"/>
    <x v="5"/>
    <x v="0"/>
    <n v="38.659999999999997"/>
    <x v="9"/>
    <x v="13"/>
    <x v="0"/>
    <x v="0"/>
    <x v="0"/>
    <x v="3"/>
  </r>
  <r>
    <x v="18"/>
    <x v="141"/>
    <x v="1"/>
    <x v="0"/>
    <n v="261.41000000000003"/>
    <x v="773"/>
    <x v="13"/>
    <x v="0"/>
    <x v="0"/>
    <x v="0"/>
    <x v="3"/>
  </r>
  <r>
    <x v="18"/>
    <x v="351"/>
    <x v="5"/>
    <x v="0"/>
    <n v="38.659999999999997"/>
    <x v="9"/>
    <x v="13"/>
    <x v="0"/>
    <x v="0"/>
    <x v="0"/>
    <x v="3"/>
  </r>
  <r>
    <x v="18"/>
    <x v="224"/>
    <x v="5"/>
    <x v="0"/>
    <n v="38.659999999999997"/>
    <x v="9"/>
    <x v="13"/>
    <x v="0"/>
    <x v="0"/>
    <x v="0"/>
    <x v="3"/>
  </r>
  <r>
    <x v="18"/>
    <x v="84"/>
    <x v="1"/>
    <x v="0"/>
    <n v="148.19999999999999"/>
    <x v="773"/>
    <x v="13"/>
    <x v="0"/>
    <x v="0"/>
    <x v="0"/>
    <x v="3"/>
  </r>
  <r>
    <x v="18"/>
    <x v="514"/>
    <x v="5"/>
    <x v="0"/>
    <n v="38.659999999999997"/>
    <x v="9"/>
    <x v="13"/>
    <x v="0"/>
    <x v="0"/>
    <x v="0"/>
    <x v="3"/>
  </r>
  <r>
    <x v="18"/>
    <x v="302"/>
    <x v="5"/>
    <x v="0"/>
    <n v="19.329999999999998"/>
    <x v="9"/>
    <x v="13"/>
    <x v="0"/>
    <x v="0"/>
    <x v="0"/>
    <x v="3"/>
  </r>
  <r>
    <x v="18"/>
    <x v="16"/>
    <x v="1"/>
    <x v="0"/>
    <n v="44.46"/>
    <x v="773"/>
    <x v="13"/>
    <x v="0"/>
    <x v="0"/>
    <x v="0"/>
    <x v="3"/>
  </r>
  <r>
    <x v="18"/>
    <x v="101"/>
    <x v="5"/>
    <x v="0"/>
    <n v="38.659999999999997"/>
    <x v="9"/>
    <x v="13"/>
    <x v="0"/>
    <x v="0"/>
    <x v="0"/>
    <x v="3"/>
  </r>
  <r>
    <x v="18"/>
    <x v="57"/>
    <x v="1"/>
    <x v="0"/>
    <n v="279.64"/>
    <x v="773"/>
    <x v="13"/>
    <x v="0"/>
    <x v="0"/>
    <x v="0"/>
    <x v="3"/>
  </r>
  <r>
    <x v="19"/>
    <x v="115"/>
    <x v="6"/>
    <x v="0"/>
    <n v="42.31"/>
    <x v="9"/>
    <x v="14"/>
    <x v="0"/>
    <x v="0"/>
    <x v="0"/>
    <x v="0"/>
  </r>
  <r>
    <x v="19"/>
    <x v="154"/>
    <x v="1"/>
    <x v="1254"/>
    <n v="36038.1"/>
    <x v="780"/>
    <x v="14"/>
    <x v="78"/>
    <x v="122"/>
    <x v="0"/>
    <x v="0"/>
  </r>
  <r>
    <x v="19"/>
    <x v="75"/>
    <x v="1"/>
    <x v="1255"/>
    <n v="3605"/>
    <x v="885"/>
    <x v="14"/>
    <x v="77"/>
    <x v="1"/>
    <x v="0"/>
    <x v="0"/>
  </r>
  <r>
    <x v="19"/>
    <x v="77"/>
    <x v="1"/>
    <x v="1256"/>
    <n v="4131.8500000000004"/>
    <x v="886"/>
    <x v="14"/>
    <x v="71"/>
    <x v="112"/>
    <x v="0"/>
    <x v="0"/>
  </r>
  <r>
    <x v="19"/>
    <x v="554"/>
    <x v="1"/>
    <x v="1112"/>
    <n v="958"/>
    <x v="887"/>
    <x v="14"/>
    <x v="68"/>
    <x v="109"/>
    <x v="0"/>
    <x v="0"/>
  </r>
  <r>
    <x v="19"/>
    <x v="554"/>
    <x v="1"/>
    <x v="1112"/>
    <n v="1846"/>
    <x v="888"/>
    <x v="14"/>
    <x v="68"/>
    <x v="109"/>
    <x v="0"/>
    <x v="0"/>
  </r>
  <r>
    <x v="19"/>
    <x v="82"/>
    <x v="6"/>
    <x v="0"/>
    <n v="42.31"/>
    <x v="9"/>
    <x v="14"/>
    <x v="0"/>
    <x v="0"/>
    <x v="0"/>
    <x v="0"/>
  </r>
  <r>
    <x v="19"/>
    <x v="232"/>
    <x v="1"/>
    <x v="1223"/>
    <n v="3288"/>
    <x v="889"/>
    <x v="14"/>
    <x v="86"/>
    <x v="133"/>
    <x v="0"/>
    <x v="0"/>
  </r>
  <r>
    <x v="19"/>
    <x v="268"/>
    <x v="6"/>
    <x v="0"/>
    <n v="42.31"/>
    <x v="9"/>
    <x v="14"/>
    <x v="0"/>
    <x v="0"/>
    <x v="0"/>
    <x v="0"/>
  </r>
  <r>
    <x v="19"/>
    <x v="288"/>
    <x v="1"/>
    <x v="1257"/>
    <n v="675"/>
    <x v="778"/>
    <x v="14"/>
    <x v="71"/>
    <x v="121"/>
    <x v="0"/>
    <x v="0"/>
  </r>
  <r>
    <x v="19"/>
    <x v="547"/>
    <x v="35"/>
    <x v="0"/>
    <n v="384.64"/>
    <x v="9"/>
    <x v="14"/>
    <x v="0"/>
    <x v="0"/>
    <x v="0"/>
    <x v="0"/>
  </r>
  <r>
    <x v="19"/>
    <x v="88"/>
    <x v="1"/>
    <x v="0"/>
    <n v="1155.92"/>
    <x v="776"/>
    <x v="14"/>
    <x v="0"/>
    <x v="0"/>
    <x v="0"/>
    <x v="0"/>
  </r>
  <r>
    <x v="19"/>
    <x v="245"/>
    <x v="1"/>
    <x v="1258"/>
    <n v="6992.38"/>
    <x v="886"/>
    <x v="14"/>
    <x v="71"/>
    <x v="112"/>
    <x v="0"/>
    <x v="0"/>
  </r>
  <r>
    <x v="19"/>
    <x v="196"/>
    <x v="6"/>
    <x v="0"/>
    <n v="43.58"/>
    <x v="9"/>
    <x v="14"/>
    <x v="0"/>
    <x v="0"/>
    <x v="0"/>
    <x v="0"/>
  </r>
  <r>
    <x v="19"/>
    <x v="350"/>
    <x v="6"/>
    <x v="0"/>
    <n v="43.58"/>
    <x v="9"/>
    <x v="14"/>
    <x v="0"/>
    <x v="0"/>
    <x v="0"/>
    <x v="0"/>
  </r>
  <r>
    <x v="19"/>
    <x v="217"/>
    <x v="6"/>
    <x v="0"/>
    <n v="43.58"/>
    <x v="9"/>
    <x v="14"/>
    <x v="0"/>
    <x v="0"/>
    <x v="0"/>
    <x v="0"/>
  </r>
  <r>
    <x v="15"/>
    <x v="366"/>
    <x v="33"/>
    <x v="0"/>
    <n v="25"/>
    <x v="0"/>
    <x v="1"/>
    <x v="0"/>
    <x v="0"/>
    <x v="0"/>
    <x v="3"/>
  </r>
  <r>
    <x v="15"/>
    <x v="85"/>
    <x v="1"/>
    <x v="1010"/>
    <n v="4449.3999999999996"/>
    <x v="890"/>
    <x v="1"/>
    <x v="19"/>
    <x v="98"/>
    <x v="0"/>
    <x v="3"/>
  </r>
  <r>
    <x v="15"/>
    <x v="85"/>
    <x v="1"/>
    <x v="1010"/>
    <n v="27.81"/>
    <x v="891"/>
    <x v="1"/>
    <x v="19"/>
    <x v="98"/>
    <x v="0"/>
    <x v="3"/>
  </r>
  <r>
    <x v="15"/>
    <x v="85"/>
    <x v="1"/>
    <x v="1010"/>
    <n v="92.91"/>
    <x v="892"/>
    <x v="1"/>
    <x v="19"/>
    <x v="98"/>
    <x v="0"/>
    <x v="3"/>
  </r>
  <r>
    <x v="15"/>
    <x v="85"/>
    <x v="1"/>
    <x v="1010"/>
    <n v="2.67"/>
    <x v="893"/>
    <x v="1"/>
    <x v="19"/>
    <x v="98"/>
    <x v="0"/>
    <x v="3"/>
  </r>
  <r>
    <x v="15"/>
    <x v="85"/>
    <x v="1"/>
    <x v="1010"/>
    <n v="14.37"/>
    <x v="894"/>
    <x v="1"/>
    <x v="19"/>
    <x v="98"/>
    <x v="0"/>
    <x v="3"/>
  </r>
  <r>
    <x v="15"/>
    <x v="85"/>
    <x v="1"/>
    <x v="1010"/>
    <n v="18.309999999999999"/>
    <x v="895"/>
    <x v="1"/>
    <x v="19"/>
    <x v="98"/>
    <x v="0"/>
    <x v="3"/>
  </r>
  <r>
    <x v="15"/>
    <x v="85"/>
    <x v="1"/>
    <x v="1010"/>
    <n v="65.2"/>
    <x v="896"/>
    <x v="1"/>
    <x v="19"/>
    <x v="98"/>
    <x v="0"/>
    <x v="3"/>
  </r>
  <r>
    <x v="15"/>
    <x v="388"/>
    <x v="1"/>
    <x v="1259"/>
    <n v="4494.01"/>
    <x v="561"/>
    <x v="1"/>
    <x v="15"/>
    <x v="86"/>
    <x v="0"/>
    <x v="3"/>
  </r>
  <r>
    <x v="15"/>
    <x v="489"/>
    <x v="5"/>
    <x v="0"/>
    <n v="77.319999999999993"/>
    <x v="9"/>
    <x v="1"/>
    <x v="0"/>
    <x v="0"/>
    <x v="0"/>
    <x v="3"/>
  </r>
  <r>
    <x v="15"/>
    <x v="368"/>
    <x v="1"/>
    <x v="1260"/>
    <n v="855.48"/>
    <x v="635"/>
    <x v="1"/>
    <x v="31"/>
    <x v="99"/>
    <x v="0"/>
    <x v="3"/>
  </r>
  <r>
    <x v="15"/>
    <x v="110"/>
    <x v="33"/>
    <x v="0"/>
    <n v="25"/>
    <x v="0"/>
    <x v="1"/>
    <x v="0"/>
    <x v="0"/>
    <x v="0"/>
    <x v="3"/>
  </r>
  <r>
    <x v="15"/>
    <x v="105"/>
    <x v="33"/>
    <x v="0"/>
    <n v="12.5"/>
    <x v="0"/>
    <x v="1"/>
    <x v="0"/>
    <x v="0"/>
    <x v="0"/>
    <x v="3"/>
  </r>
  <r>
    <x v="15"/>
    <x v="160"/>
    <x v="1"/>
    <x v="1012"/>
    <n v="614.85"/>
    <x v="897"/>
    <x v="1"/>
    <x v="15"/>
    <x v="100"/>
    <x v="0"/>
    <x v="3"/>
  </r>
  <r>
    <x v="15"/>
    <x v="160"/>
    <x v="1"/>
    <x v="1012"/>
    <n v="432.72"/>
    <x v="898"/>
    <x v="1"/>
    <x v="15"/>
    <x v="100"/>
    <x v="0"/>
    <x v="3"/>
  </r>
  <r>
    <x v="15"/>
    <x v="111"/>
    <x v="1"/>
    <x v="1261"/>
    <n v="155.80000000000001"/>
    <x v="561"/>
    <x v="1"/>
    <x v="15"/>
    <x v="86"/>
    <x v="0"/>
    <x v="3"/>
  </r>
  <r>
    <x v="15"/>
    <x v="24"/>
    <x v="1"/>
    <x v="1192"/>
    <n v="795"/>
    <x v="899"/>
    <x v="1"/>
    <x v="16"/>
    <x v="1"/>
    <x v="0"/>
    <x v="3"/>
  </r>
  <r>
    <x v="15"/>
    <x v="94"/>
    <x v="33"/>
    <x v="0"/>
    <n v="25"/>
    <x v="0"/>
    <x v="1"/>
    <x v="0"/>
    <x v="0"/>
    <x v="0"/>
    <x v="3"/>
  </r>
  <r>
    <x v="15"/>
    <x v="112"/>
    <x v="33"/>
    <x v="0"/>
    <n v="25"/>
    <x v="0"/>
    <x v="1"/>
    <x v="0"/>
    <x v="0"/>
    <x v="0"/>
    <x v="3"/>
  </r>
  <r>
    <x v="15"/>
    <x v="10"/>
    <x v="1"/>
    <x v="1043"/>
    <n v="0"/>
    <x v="561"/>
    <x v="1"/>
    <x v="15"/>
    <x v="86"/>
    <x v="0"/>
    <x v="3"/>
  </r>
  <r>
    <x v="15"/>
    <x v="491"/>
    <x v="5"/>
    <x v="0"/>
    <n v="77.319999999999993"/>
    <x v="9"/>
    <x v="1"/>
    <x v="0"/>
    <x v="0"/>
    <x v="0"/>
    <x v="3"/>
  </r>
  <r>
    <x v="15"/>
    <x v="45"/>
    <x v="5"/>
    <x v="0"/>
    <n v="77.319999999999993"/>
    <x v="9"/>
    <x v="1"/>
    <x v="0"/>
    <x v="0"/>
    <x v="0"/>
    <x v="3"/>
  </r>
  <r>
    <x v="16"/>
    <x v="166"/>
    <x v="1"/>
    <x v="0"/>
    <n v="109.09"/>
    <x v="671"/>
    <x v="10"/>
    <x v="0"/>
    <x v="0"/>
    <x v="0"/>
    <x v="8"/>
  </r>
  <r>
    <x v="16"/>
    <x v="185"/>
    <x v="4"/>
    <x v="0"/>
    <n v="224.34"/>
    <x v="9"/>
    <x v="10"/>
    <x v="0"/>
    <x v="0"/>
    <x v="0"/>
    <x v="8"/>
  </r>
  <r>
    <x v="16"/>
    <x v="213"/>
    <x v="1"/>
    <x v="0"/>
    <n v="674.19"/>
    <x v="671"/>
    <x v="10"/>
    <x v="0"/>
    <x v="0"/>
    <x v="0"/>
    <x v="8"/>
  </r>
  <r>
    <x v="16"/>
    <x v="16"/>
    <x v="1"/>
    <x v="1262"/>
    <n v="708.75"/>
    <x v="638"/>
    <x v="10"/>
    <x v="17"/>
    <x v="101"/>
    <x v="0"/>
    <x v="8"/>
  </r>
  <r>
    <x v="16"/>
    <x v="10"/>
    <x v="1"/>
    <x v="1128"/>
    <n v="85"/>
    <x v="388"/>
    <x v="10"/>
    <x v="17"/>
    <x v="101"/>
    <x v="0"/>
    <x v="8"/>
  </r>
  <r>
    <x v="17"/>
    <x v="246"/>
    <x v="1"/>
    <x v="0"/>
    <n v="-1650"/>
    <x v="900"/>
    <x v="10"/>
    <x v="0"/>
    <x v="0"/>
    <x v="0"/>
    <x v="9"/>
  </r>
  <r>
    <x v="17"/>
    <x v="336"/>
    <x v="4"/>
    <x v="0"/>
    <n v="149.56"/>
    <x v="9"/>
    <x v="10"/>
    <x v="0"/>
    <x v="0"/>
    <x v="0"/>
    <x v="9"/>
  </r>
  <r>
    <x v="17"/>
    <x v="221"/>
    <x v="1"/>
    <x v="1263"/>
    <n v="2418.92"/>
    <x v="901"/>
    <x v="10"/>
    <x v="11"/>
    <x v="1"/>
    <x v="0"/>
    <x v="9"/>
  </r>
  <r>
    <x v="17"/>
    <x v="222"/>
    <x v="4"/>
    <x v="0"/>
    <n v="149.56"/>
    <x v="9"/>
    <x v="10"/>
    <x v="0"/>
    <x v="0"/>
    <x v="0"/>
    <x v="9"/>
  </r>
  <r>
    <x v="17"/>
    <x v="316"/>
    <x v="1"/>
    <x v="1264"/>
    <n v="166.68"/>
    <x v="754"/>
    <x v="10"/>
    <x v="10"/>
    <x v="1"/>
    <x v="0"/>
    <x v="9"/>
  </r>
  <r>
    <x v="17"/>
    <x v="299"/>
    <x v="4"/>
    <x v="0"/>
    <n v="373.9"/>
    <x v="9"/>
    <x v="10"/>
    <x v="0"/>
    <x v="0"/>
    <x v="0"/>
    <x v="9"/>
  </r>
  <r>
    <x v="17"/>
    <x v="142"/>
    <x v="1"/>
    <x v="1265"/>
    <n v="3540"/>
    <x v="767"/>
    <x v="10"/>
    <x v="75"/>
    <x v="118"/>
    <x v="0"/>
    <x v="9"/>
  </r>
  <r>
    <x v="17"/>
    <x v="187"/>
    <x v="4"/>
    <x v="0"/>
    <n v="299.12"/>
    <x v="9"/>
    <x v="10"/>
    <x v="0"/>
    <x v="0"/>
    <x v="0"/>
    <x v="9"/>
  </r>
  <r>
    <x v="17"/>
    <x v="358"/>
    <x v="1"/>
    <x v="1266"/>
    <n v="277.89999999999998"/>
    <x v="726"/>
    <x v="10"/>
    <x v="65"/>
    <x v="1"/>
    <x v="0"/>
    <x v="9"/>
  </r>
  <r>
    <x v="17"/>
    <x v="362"/>
    <x v="1"/>
    <x v="1267"/>
    <n v="33.94"/>
    <x v="902"/>
    <x v="10"/>
    <x v="4"/>
    <x v="1"/>
    <x v="0"/>
    <x v="9"/>
  </r>
  <r>
    <x v="17"/>
    <x v="378"/>
    <x v="1"/>
    <x v="1268"/>
    <n v="78.599999999999994"/>
    <x v="903"/>
    <x v="10"/>
    <x v="4"/>
    <x v="1"/>
    <x v="0"/>
    <x v="9"/>
  </r>
  <r>
    <x v="17"/>
    <x v="79"/>
    <x v="1"/>
    <x v="1269"/>
    <n v="453.6"/>
    <x v="904"/>
    <x v="10"/>
    <x v="4"/>
    <x v="1"/>
    <x v="0"/>
    <x v="9"/>
  </r>
  <r>
    <x v="17"/>
    <x v="85"/>
    <x v="1"/>
    <x v="1270"/>
    <n v="85.6"/>
    <x v="905"/>
    <x v="10"/>
    <x v="4"/>
    <x v="1"/>
    <x v="0"/>
    <x v="9"/>
  </r>
  <r>
    <x v="17"/>
    <x v="85"/>
    <x v="1"/>
    <x v="1271"/>
    <n v="9"/>
    <x v="877"/>
    <x v="10"/>
    <x v="4"/>
    <x v="1"/>
    <x v="0"/>
    <x v="9"/>
  </r>
  <r>
    <x v="17"/>
    <x v="568"/>
    <x v="1"/>
    <x v="1272"/>
    <n v="12"/>
    <x v="906"/>
    <x v="10"/>
    <x v="4"/>
    <x v="1"/>
    <x v="0"/>
    <x v="9"/>
  </r>
  <r>
    <x v="17"/>
    <x v="24"/>
    <x v="1"/>
    <x v="1273"/>
    <n v="860"/>
    <x v="760"/>
    <x v="10"/>
    <x v="17"/>
    <x v="116"/>
    <x v="0"/>
    <x v="9"/>
  </r>
  <r>
    <x v="17"/>
    <x v="423"/>
    <x v="1"/>
    <x v="1274"/>
    <n v="391.9"/>
    <x v="881"/>
    <x v="20"/>
    <x v="65"/>
    <x v="1"/>
    <x v="0"/>
    <x v="9"/>
  </r>
  <r>
    <x v="15"/>
    <x v="8"/>
    <x v="5"/>
    <x v="0"/>
    <n v="38.659999999999997"/>
    <x v="9"/>
    <x v="1"/>
    <x v="0"/>
    <x v="0"/>
    <x v="0"/>
    <x v="3"/>
  </r>
  <r>
    <x v="15"/>
    <x v="124"/>
    <x v="1"/>
    <x v="1275"/>
    <n v="4798"/>
    <x v="637"/>
    <x v="1"/>
    <x v="15"/>
    <x v="86"/>
    <x v="0"/>
    <x v="3"/>
  </r>
  <r>
    <x v="15"/>
    <x v="9"/>
    <x v="1"/>
    <x v="1276"/>
    <n v="120"/>
    <x v="637"/>
    <x v="1"/>
    <x v="15"/>
    <x v="86"/>
    <x v="0"/>
    <x v="3"/>
  </r>
  <r>
    <x v="15"/>
    <x v="9"/>
    <x v="33"/>
    <x v="0"/>
    <n v="25"/>
    <x v="0"/>
    <x v="1"/>
    <x v="0"/>
    <x v="0"/>
    <x v="0"/>
    <x v="3"/>
  </r>
  <r>
    <x v="15"/>
    <x v="423"/>
    <x v="5"/>
    <x v="0"/>
    <n v="38.659999999999997"/>
    <x v="9"/>
    <x v="1"/>
    <x v="0"/>
    <x v="0"/>
    <x v="0"/>
    <x v="3"/>
  </r>
  <r>
    <x v="15"/>
    <x v="2"/>
    <x v="33"/>
    <x v="0"/>
    <n v="25"/>
    <x v="0"/>
    <x v="1"/>
    <x v="0"/>
    <x v="0"/>
    <x v="0"/>
    <x v="3"/>
  </r>
  <r>
    <x v="15"/>
    <x v="112"/>
    <x v="1"/>
    <x v="1277"/>
    <n v="636.45000000000005"/>
    <x v="637"/>
    <x v="1"/>
    <x v="15"/>
    <x v="86"/>
    <x v="0"/>
    <x v="3"/>
  </r>
  <r>
    <x v="15"/>
    <x v="112"/>
    <x v="1"/>
    <x v="1278"/>
    <n v="3989.25"/>
    <x v="907"/>
    <x v="1"/>
    <x v="57"/>
    <x v="143"/>
    <x v="0"/>
    <x v="3"/>
  </r>
  <r>
    <x v="15"/>
    <x v="10"/>
    <x v="1"/>
    <x v="1279"/>
    <n v="1416.58"/>
    <x v="591"/>
    <x v="1"/>
    <x v="7"/>
    <x v="85"/>
    <x v="0"/>
    <x v="3"/>
  </r>
  <r>
    <x v="15"/>
    <x v="10"/>
    <x v="1"/>
    <x v="1280"/>
    <n v="7763.05"/>
    <x v="573"/>
    <x v="1"/>
    <x v="7"/>
    <x v="90"/>
    <x v="0"/>
    <x v="3"/>
  </r>
  <r>
    <x v="15"/>
    <x v="424"/>
    <x v="5"/>
    <x v="0"/>
    <n v="77.319999999999993"/>
    <x v="9"/>
    <x v="1"/>
    <x v="0"/>
    <x v="0"/>
    <x v="0"/>
    <x v="3"/>
  </r>
  <r>
    <x v="15"/>
    <x v="25"/>
    <x v="1"/>
    <x v="0"/>
    <n v="444.6"/>
    <x v="514"/>
    <x v="1"/>
    <x v="0"/>
    <x v="0"/>
    <x v="0"/>
    <x v="3"/>
  </r>
  <r>
    <x v="16"/>
    <x v="277"/>
    <x v="1"/>
    <x v="1281"/>
    <n v="15932.5"/>
    <x v="638"/>
    <x v="10"/>
    <x v="17"/>
    <x v="101"/>
    <x v="0"/>
    <x v="8"/>
  </r>
  <r>
    <x v="16"/>
    <x v="252"/>
    <x v="1"/>
    <x v="1282"/>
    <n v="90"/>
    <x v="908"/>
    <x v="10"/>
    <x v="25"/>
    <x v="1"/>
    <x v="0"/>
    <x v="8"/>
  </r>
  <r>
    <x v="16"/>
    <x v="240"/>
    <x v="1"/>
    <x v="1283"/>
    <n v="109.13"/>
    <x v="909"/>
    <x v="10"/>
    <x v="11"/>
    <x v="1"/>
    <x v="0"/>
    <x v="8"/>
  </r>
  <r>
    <x v="16"/>
    <x v="289"/>
    <x v="1"/>
    <x v="1284"/>
    <n v="2432.6999999999998"/>
    <x v="910"/>
    <x v="10"/>
    <x v="11"/>
    <x v="1"/>
    <x v="0"/>
    <x v="8"/>
  </r>
  <r>
    <x v="16"/>
    <x v="537"/>
    <x v="1"/>
    <x v="1285"/>
    <n v="12.2"/>
    <x v="911"/>
    <x v="10"/>
    <x v="11"/>
    <x v="1"/>
    <x v="0"/>
    <x v="8"/>
  </r>
  <r>
    <x v="16"/>
    <x v="354"/>
    <x v="1"/>
    <x v="1286"/>
    <n v="573.75"/>
    <x v="638"/>
    <x v="10"/>
    <x v="17"/>
    <x v="101"/>
    <x v="0"/>
    <x v="8"/>
  </r>
  <r>
    <x v="17"/>
    <x v="451"/>
    <x v="37"/>
    <x v="0"/>
    <n v="550"/>
    <x v="9"/>
    <x v="10"/>
    <x v="0"/>
    <x v="0"/>
    <x v="0"/>
    <x v="9"/>
  </r>
  <r>
    <x v="17"/>
    <x v="141"/>
    <x v="1"/>
    <x v="1287"/>
    <n v="3"/>
    <x v="912"/>
    <x v="10"/>
    <x v="4"/>
    <x v="1"/>
    <x v="0"/>
    <x v="9"/>
  </r>
  <r>
    <x v="17"/>
    <x v="83"/>
    <x v="1"/>
    <x v="0"/>
    <n v="573.34"/>
    <x v="640"/>
    <x v="10"/>
    <x v="0"/>
    <x v="0"/>
    <x v="0"/>
    <x v="9"/>
  </r>
  <r>
    <x v="17"/>
    <x v="55"/>
    <x v="1"/>
    <x v="1288"/>
    <n v="10"/>
    <x v="913"/>
    <x v="10"/>
    <x v="25"/>
    <x v="1"/>
    <x v="0"/>
    <x v="9"/>
  </r>
  <r>
    <x v="17"/>
    <x v="316"/>
    <x v="1"/>
    <x v="1289"/>
    <n v="358.2"/>
    <x v="914"/>
    <x v="10"/>
    <x v="11"/>
    <x v="1"/>
    <x v="0"/>
    <x v="9"/>
  </r>
  <r>
    <x v="17"/>
    <x v="142"/>
    <x v="1"/>
    <x v="0"/>
    <n v="1032.01"/>
    <x v="640"/>
    <x v="10"/>
    <x v="0"/>
    <x v="0"/>
    <x v="0"/>
    <x v="9"/>
  </r>
  <r>
    <x v="17"/>
    <x v="354"/>
    <x v="1"/>
    <x v="1290"/>
    <n v="9683.6299999999992"/>
    <x v="760"/>
    <x v="10"/>
    <x v="17"/>
    <x v="116"/>
    <x v="0"/>
    <x v="9"/>
  </r>
  <r>
    <x v="17"/>
    <x v="326"/>
    <x v="1"/>
    <x v="1291"/>
    <n v="8"/>
    <x v="915"/>
    <x v="10"/>
    <x v="4"/>
    <x v="1"/>
    <x v="0"/>
    <x v="9"/>
  </r>
  <r>
    <x v="17"/>
    <x v="16"/>
    <x v="1"/>
    <x v="1292"/>
    <n v="9041.25"/>
    <x v="760"/>
    <x v="10"/>
    <x v="17"/>
    <x v="116"/>
    <x v="0"/>
    <x v="9"/>
  </r>
  <r>
    <x v="17"/>
    <x v="310"/>
    <x v="1"/>
    <x v="1293"/>
    <n v="117.6"/>
    <x v="872"/>
    <x v="10"/>
    <x v="25"/>
    <x v="1"/>
    <x v="0"/>
    <x v="9"/>
  </r>
  <r>
    <x v="17"/>
    <x v="310"/>
    <x v="1"/>
    <x v="1294"/>
    <n v="-10"/>
    <x v="916"/>
    <x v="10"/>
    <x v="0"/>
    <x v="0"/>
    <x v="0"/>
    <x v="9"/>
  </r>
  <r>
    <x v="17"/>
    <x v="89"/>
    <x v="1"/>
    <x v="1295"/>
    <n v="347.5"/>
    <x v="760"/>
    <x v="10"/>
    <x v="17"/>
    <x v="116"/>
    <x v="0"/>
    <x v="9"/>
  </r>
  <r>
    <x v="17"/>
    <x v="378"/>
    <x v="1"/>
    <x v="1296"/>
    <n v="54.37"/>
    <x v="917"/>
    <x v="10"/>
    <x v="4"/>
    <x v="1"/>
    <x v="0"/>
    <x v="9"/>
  </r>
  <r>
    <x v="17"/>
    <x v="125"/>
    <x v="1"/>
    <x v="1297"/>
    <n v="277.89999999999998"/>
    <x v="918"/>
    <x v="10"/>
    <x v="65"/>
    <x v="1"/>
    <x v="0"/>
    <x v="9"/>
  </r>
  <r>
    <x v="17"/>
    <x v="79"/>
    <x v="1"/>
    <x v="1298"/>
    <n v="489.55"/>
    <x v="919"/>
    <x v="10"/>
    <x v="4"/>
    <x v="1"/>
    <x v="0"/>
    <x v="9"/>
  </r>
  <r>
    <x v="17"/>
    <x v="85"/>
    <x v="1"/>
    <x v="1299"/>
    <n v="10"/>
    <x v="769"/>
    <x v="10"/>
    <x v="4"/>
    <x v="1"/>
    <x v="0"/>
    <x v="9"/>
  </r>
  <r>
    <x v="17"/>
    <x v="132"/>
    <x v="1"/>
    <x v="1300"/>
    <n v="20.5"/>
    <x v="920"/>
    <x v="10"/>
    <x v="3"/>
    <x v="1"/>
    <x v="0"/>
    <x v="9"/>
  </r>
  <r>
    <x v="17"/>
    <x v="132"/>
    <x v="1"/>
    <x v="1301"/>
    <n v="22.85"/>
    <x v="921"/>
    <x v="10"/>
    <x v="4"/>
    <x v="1"/>
    <x v="0"/>
    <x v="9"/>
  </r>
  <r>
    <x v="17"/>
    <x v="59"/>
    <x v="1"/>
    <x v="0"/>
    <n v="293.45"/>
    <x v="922"/>
    <x v="20"/>
    <x v="0"/>
    <x v="0"/>
    <x v="0"/>
    <x v="9"/>
  </r>
  <r>
    <x v="17"/>
    <x v="59"/>
    <x v="1"/>
    <x v="42"/>
    <n v="4170.03"/>
    <x v="13"/>
    <x v="10"/>
    <x v="8"/>
    <x v="3"/>
    <x v="0"/>
    <x v="9"/>
  </r>
  <r>
    <x v="17"/>
    <x v="24"/>
    <x v="1"/>
    <x v="1302"/>
    <n v="6690"/>
    <x v="388"/>
    <x v="10"/>
    <x v="75"/>
    <x v="118"/>
    <x v="0"/>
    <x v="9"/>
  </r>
  <r>
    <x v="17"/>
    <x v="24"/>
    <x v="1"/>
    <x v="1303"/>
    <n v="6575"/>
    <x v="388"/>
    <x v="10"/>
    <x v="75"/>
    <x v="118"/>
    <x v="0"/>
    <x v="9"/>
  </r>
  <r>
    <x v="15"/>
    <x v="379"/>
    <x v="5"/>
    <x v="0"/>
    <n v="77.319999999999993"/>
    <x v="9"/>
    <x v="1"/>
    <x v="0"/>
    <x v="0"/>
    <x v="0"/>
    <x v="3"/>
  </r>
  <r>
    <x v="15"/>
    <x v="367"/>
    <x v="5"/>
    <x v="0"/>
    <n v="38.659999999999997"/>
    <x v="9"/>
    <x v="1"/>
    <x v="0"/>
    <x v="0"/>
    <x v="0"/>
    <x v="3"/>
  </r>
  <r>
    <x v="15"/>
    <x v="160"/>
    <x v="33"/>
    <x v="0"/>
    <n v="25"/>
    <x v="0"/>
    <x v="1"/>
    <x v="0"/>
    <x v="0"/>
    <x v="0"/>
    <x v="3"/>
  </r>
  <r>
    <x v="15"/>
    <x v="163"/>
    <x v="33"/>
    <x v="0"/>
    <n v="25"/>
    <x v="0"/>
    <x v="1"/>
    <x v="0"/>
    <x v="0"/>
    <x v="0"/>
    <x v="3"/>
  </r>
  <r>
    <x v="15"/>
    <x v="24"/>
    <x v="1"/>
    <x v="1304"/>
    <n v="176"/>
    <x v="637"/>
    <x v="1"/>
    <x v="15"/>
    <x v="86"/>
    <x v="0"/>
    <x v="3"/>
  </r>
  <r>
    <x v="15"/>
    <x v="127"/>
    <x v="1"/>
    <x v="1305"/>
    <n v="3535.1"/>
    <x v="637"/>
    <x v="1"/>
    <x v="15"/>
    <x v="86"/>
    <x v="0"/>
    <x v="3"/>
  </r>
  <r>
    <x v="15"/>
    <x v="48"/>
    <x v="5"/>
    <x v="0"/>
    <n v="77.319999999999993"/>
    <x v="9"/>
    <x v="1"/>
    <x v="0"/>
    <x v="0"/>
    <x v="0"/>
    <x v="3"/>
  </r>
  <r>
    <x v="15"/>
    <x v="561"/>
    <x v="1"/>
    <x v="1306"/>
    <n v="1073.7"/>
    <x v="637"/>
    <x v="1"/>
    <x v="15"/>
    <x v="86"/>
    <x v="0"/>
    <x v="3"/>
  </r>
  <r>
    <x v="15"/>
    <x v="10"/>
    <x v="1"/>
    <x v="1307"/>
    <n v="258400.24"/>
    <x v="670"/>
    <x v="1"/>
    <x v="32"/>
    <x v="97"/>
    <x v="0"/>
    <x v="3"/>
  </r>
  <r>
    <x v="16"/>
    <x v="74"/>
    <x v="1"/>
    <x v="1308"/>
    <n v="5793.75"/>
    <x v="638"/>
    <x v="10"/>
    <x v="17"/>
    <x v="101"/>
    <x v="0"/>
    <x v="8"/>
  </r>
  <r>
    <x v="16"/>
    <x v="74"/>
    <x v="4"/>
    <x v="0"/>
    <n v="72.599999999999994"/>
    <x v="9"/>
    <x v="10"/>
    <x v="0"/>
    <x v="0"/>
    <x v="0"/>
    <x v="8"/>
  </r>
  <r>
    <x v="16"/>
    <x v="208"/>
    <x v="1"/>
    <x v="1309"/>
    <n v="507.5"/>
    <x v="638"/>
    <x v="10"/>
    <x v="17"/>
    <x v="101"/>
    <x v="0"/>
    <x v="8"/>
  </r>
  <r>
    <x v="16"/>
    <x v="569"/>
    <x v="4"/>
    <x v="0"/>
    <n v="598.24"/>
    <x v="9"/>
    <x v="10"/>
    <x v="0"/>
    <x v="0"/>
    <x v="0"/>
    <x v="8"/>
  </r>
  <r>
    <x v="16"/>
    <x v="319"/>
    <x v="1"/>
    <x v="1310"/>
    <n v="1527.5"/>
    <x v="638"/>
    <x v="10"/>
    <x v="17"/>
    <x v="101"/>
    <x v="0"/>
    <x v="8"/>
  </r>
  <r>
    <x v="17"/>
    <x v="40"/>
    <x v="1"/>
    <x v="1311"/>
    <n v="9.5"/>
    <x v="923"/>
    <x v="10"/>
    <x v="50"/>
    <x v="1"/>
    <x v="0"/>
    <x v="9"/>
  </r>
  <r>
    <x v="17"/>
    <x v="274"/>
    <x v="1"/>
    <x v="1312"/>
    <n v="10"/>
    <x v="924"/>
    <x v="10"/>
    <x v="4"/>
    <x v="1"/>
    <x v="0"/>
    <x v="9"/>
  </r>
  <r>
    <x v="17"/>
    <x v="246"/>
    <x v="1"/>
    <x v="0"/>
    <n v="-411.13"/>
    <x v="925"/>
    <x v="10"/>
    <x v="0"/>
    <x v="0"/>
    <x v="0"/>
    <x v="9"/>
  </r>
  <r>
    <x v="17"/>
    <x v="141"/>
    <x v="1"/>
    <x v="1313"/>
    <n v="40.15"/>
    <x v="926"/>
    <x v="10"/>
    <x v="4"/>
    <x v="1"/>
    <x v="0"/>
    <x v="9"/>
  </r>
  <r>
    <x v="17"/>
    <x v="350"/>
    <x v="1"/>
    <x v="1314"/>
    <n v="19"/>
    <x v="927"/>
    <x v="10"/>
    <x v="4"/>
    <x v="1"/>
    <x v="0"/>
    <x v="9"/>
  </r>
  <r>
    <x v="17"/>
    <x v="83"/>
    <x v="1"/>
    <x v="138"/>
    <n v="3421.59"/>
    <x v="13"/>
    <x v="10"/>
    <x v="8"/>
    <x v="3"/>
    <x v="0"/>
    <x v="9"/>
  </r>
  <r>
    <x v="17"/>
    <x v="316"/>
    <x v="1"/>
    <x v="1315"/>
    <n v="10"/>
    <x v="928"/>
    <x v="10"/>
    <x v="25"/>
    <x v="1"/>
    <x v="0"/>
    <x v="9"/>
  </r>
  <r>
    <x v="17"/>
    <x v="334"/>
    <x v="4"/>
    <x v="0"/>
    <n v="373.9"/>
    <x v="9"/>
    <x v="10"/>
    <x v="0"/>
    <x v="0"/>
    <x v="0"/>
    <x v="9"/>
  </r>
  <r>
    <x v="17"/>
    <x v="326"/>
    <x v="1"/>
    <x v="1316"/>
    <n v="25"/>
    <x v="929"/>
    <x v="10"/>
    <x v="4"/>
    <x v="1"/>
    <x v="0"/>
    <x v="9"/>
  </r>
  <r>
    <x v="17"/>
    <x v="16"/>
    <x v="1"/>
    <x v="14"/>
    <n v="1942.83"/>
    <x v="13"/>
    <x v="10"/>
    <x v="8"/>
    <x v="3"/>
    <x v="0"/>
    <x v="9"/>
  </r>
  <r>
    <x v="17"/>
    <x v="310"/>
    <x v="1"/>
    <x v="1317"/>
    <n v="10"/>
    <x v="916"/>
    <x v="10"/>
    <x v="25"/>
    <x v="1"/>
    <x v="0"/>
    <x v="9"/>
  </r>
  <r>
    <x v="17"/>
    <x v="310"/>
    <x v="4"/>
    <x v="0"/>
    <n v="149.56"/>
    <x v="9"/>
    <x v="10"/>
    <x v="0"/>
    <x v="0"/>
    <x v="0"/>
    <x v="9"/>
  </r>
  <r>
    <x v="17"/>
    <x v="358"/>
    <x v="1"/>
    <x v="1103"/>
    <n v="277.89999999999998"/>
    <x v="717"/>
    <x v="10"/>
    <x v="65"/>
    <x v="1"/>
    <x v="0"/>
    <x v="9"/>
  </r>
  <r>
    <x v="17"/>
    <x v="362"/>
    <x v="1"/>
    <x v="1318"/>
    <n v="451.79"/>
    <x v="930"/>
    <x v="10"/>
    <x v="4"/>
    <x v="1"/>
    <x v="0"/>
    <x v="9"/>
  </r>
  <r>
    <x v="17"/>
    <x v="570"/>
    <x v="1"/>
    <x v="1319"/>
    <n v="45"/>
    <x v="931"/>
    <x v="10"/>
    <x v="4"/>
    <x v="1"/>
    <x v="0"/>
    <x v="9"/>
  </r>
  <r>
    <x v="17"/>
    <x v="363"/>
    <x v="4"/>
    <x v="0"/>
    <n v="149.56"/>
    <x v="9"/>
    <x v="10"/>
    <x v="0"/>
    <x v="0"/>
    <x v="0"/>
    <x v="9"/>
  </r>
  <r>
    <x v="17"/>
    <x v="85"/>
    <x v="1"/>
    <x v="1320"/>
    <n v="623"/>
    <x v="724"/>
    <x v="10"/>
    <x v="28"/>
    <x v="107"/>
    <x v="0"/>
    <x v="9"/>
  </r>
  <r>
    <x v="17"/>
    <x v="85"/>
    <x v="1"/>
    <x v="1321"/>
    <n v="9.94"/>
    <x v="932"/>
    <x v="10"/>
    <x v="4"/>
    <x v="1"/>
    <x v="0"/>
    <x v="9"/>
  </r>
  <r>
    <x v="17"/>
    <x v="85"/>
    <x v="1"/>
    <x v="1322"/>
    <n v="244.77"/>
    <x v="933"/>
    <x v="10"/>
    <x v="4"/>
    <x v="1"/>
    <x v="0"/>
    <x v="9"/>
  </r>
  <r>
    <x v="17"/>
    <x v="85"/>
    <x v="1"/>
    <x v="1323"/>
    <n v="-66.5"/>
    <x v="934"/>
    <x v="10"/>
    <x v="0"/>
    <x v="0"/>
    <x v="0"/>
    <x v="9"/>
  </r>
  <r>
    <x v="17"/>
    <x v="132"/>
    <x v="37"/>
    <x v="0"/>
    <n v="307.95999999999998"/>
    <x v="9"/>
    <x v="20"/>
    <x v="0"/>
    <x v="0"/>
    <x v="0"/>
    <x v="9"/>
  </r>
  <r>
    <x v="17"/>
    <x v="571"/>
    <x v="1"/>
    <x v="1324"/>
    <n v="5"/>
    <x v="935"/>
    <x v="10"/>
    <x v="4"/>
    <x v="1"/>
    <x v="0"/>
    <x v="9"/>
  </r>
  <r>
    <x v="17"/>
    <x v="10"/>
    <x v="1"/>
    <x v="1325"/>
    <n v="551.46"/>
    <x v="388"/>
    <x v="10"/>
    <x v="28"/>
    <x v="107"/>
    <x v="0"/>
    <x v="9"/>
  </r>
  <r>
    <x v="18"/>
    <x v="165"/>
    <x v="1"/>
    <x v="1326"/>
    <n v="1535.49"/>
    <x v="883"/>
    <x v="13"/>
    <x v="28"/>
    <x v="141"/>
    <x v="0"/>
    <x v="3"/>
  </r>
  <r>
    <x v="18"/>
    <x v="289"/>
    <x v="5"/>
    <x v="0"/>
    <n v="67.3"/>
    <x v="9"/>
    <x v="13"/>
    <x v="0"/>
    <x v="0"/>
    <x v="0"/>
    <x v="3"/>
  </r>
  <r>
    <x v="18"/>
    <x v="552"/>
    <x v="5"/>
    <x v="0"/>
    <n v="38.659999999999997"/>
    <x v="9"/>
    <x v="13"/>
    <x v="0"/>
    <x v="0"/>
    <x v="0"/>
    <x v="3"/>
  </r>
  <r>
    <x v="18"/>
    <x v="245"/>
    <x v="1"/>
    <x v="1327"/>
    <n v="7704.55"/>
    <x v="884"/>
    <x v="13"/>
    <x v="28"/>
    <x v="142"/>
    <x v="0"/>
    <x v="3"/>
  </r>
  <r>
    <x v="23"/>
    <x v="57"/>
    <x v="1"/>
    <x v="0"/>
    <n v="414.97"/>
    <x v="848"/>
    <x v="18"/>
    <x v="0"/>
    <x v="0"/>
    <x v="0"/>
    <x v="3"/>
  </r>
  <r>
    <x v="23"/>
    <x v="57"/>
    <x v="1"/>
    <x v="1328"/>
    <n v="297740.75"/>
    <x v="424"/>
    <x v="18"/>
    <x v="43"/>
    <x v="144"/>
    <x v="0"/>
    <x v="3"/>
  </r>
  <r>
    <x v="23"/>
    <x v="85"/>
    <x v="1"/>
    <x v="1329"/>
    <n v="24786"/>
    <x v="936"/>
    <x v="18"/>
    <x v="7"/>
    <x v="131"/>
    <x v="0"/>
    <x v="3"/>
  </r>
  <r>
    <x v="23"/>
    <x v="388"/>
    <x v="5"/>
    <x v="0"/>
    <n v="77.319999999999993"/>
    <x v="9"/>
    <x v="18"/>
    <x v="0"/>
    <x v="0"/>
    <x v="0"/>
    <x v="3"/>
  </r>
  <r>
    <x v="23"/>
    <x v="368"/>
    <x v="5"/>
    <x v="0"/>
    <n v="38.659999999999997"/>
    <x v="9"/>
    <x v="18"/>
    <x v="0"/>
    <x v="0"/>
    <x v="0"/>
    <x v="3"/>
  </r>
  <r>
    <x v="23"/>
    <x v="393"/>
    <x v="1"/>
    <x v="1330"/>
    <n v="1581.2"/>
    <x v="937"/>
    <x v="18"/>
    <x v="15"/>
    <x v="145"/>
    <x v="0"/>
    <x v="3"/>
  </r>
  <r>
    <x v="23"/>
    <x v="393"/>
    <x v="1"/>
    <x v="1331"/>
    <n v="68.66"/>
    <x v="938"/>
    <x v="18"/>
    <x v="15"/>
    <x v="145"/>
    <x v="0"/>
    <x v="3"/>
  </r>
  <r>
    <x v="23"/>
    <x v="393"/>
    <x v="1"/>
    <x v="1331"/>
    <n v="40.090000000000003"/>
    <x v="939"/>
    <x v="18"/>
    <x v="15"/>
    <x v="145"/>
    <x v="0"/>
    <x v="3"/>
  </r>
  <r>
    <x v="23"/>
    <x v="393"/>
    <x v="1"/>
    <x v="1332"/>
    <n v="148081.4"/>
    <x v="424"/>
    <x v="18"/>
    <x v="43"/>
    <x v="144"/>
    <x v="0"/>
    <x v="3"/>
  </r>
  <r>
    <x v="23"/>
    <x v="105"/>
    <x v="1"/>
    <x v="1333"/>
    <n v="414.24"/>
    <x v="940"/>
    <x v="18"/>
    <x v="93"/>
    <x v="146"/>
    <x v="0"/>
    <x v="3"/>
  </r>
  <r>
    <x v="23"/>
    <x v="105"/>
    <x v="1"/>
    <x v="1333"/>
    <n v="2959.38"/>
    <x v="941"/>
    <x v="18"/>
    <x v="93"/>
    <x v="146"/>
    <x v="0"/>
    <x v="3"/>
  </r>
  <r>
    <x v="23"/>
    <x v="160"/>
    <x v="1"/>
    <x v="1334"/>
    <n v="46.11"/>
    <x v="857"/>
    <x v="18"/>
    <x v="94"/>
    <x v="147"/>
    <x v="0"/>
    <x v="3"/>
  </r>
  <r>
    <x v="23"/>
    <x v="160"/>
    <x v="1"/>
    <x v="1335"/>
    <n v="1702.8"/>
    <x v="942"/>
    <x v="18"/>
    <x v="94"/>
    <x v="147"/>
    <x v="0"/>
    <x v="3"/>
  </r>
  <r>
    <x v="23"/>
    <x v="123"/>
    <x v="1"/>
    <x v="1336"/>
    <n v="1357.2"/>
    <x v="943"/>
    <x v="18"/>
    <x v="94"/>
    <x v="147"/>
    <x v="0"/>
    <x v="3"/>
  </r>
  <r>
    <x v="23"/>
    <x v="255"/>
    <x v="1"/>
    <x v="1337"/>
    <n v="210"/>
    <x v="944"/>
    <x v="18"/>
    <x v="15"/>
    <x v="145"/>
    <x v="0"/>
    <x v="3"/>
  </r>
  <r>
    <x v="23"/>
    <x v="8"/>
    <x v="5"/>
    <x v="0"/>
    <n v="38.659999999999997"/>
    <x v="9"/>
    <x v="18"/>
    <x v="0"/>
    <x v="0"/>
    <x v="0"/>
    <x v="3"/>
  </r>
  <r>
    <x v="23"/>
    <x v="2"/>
    <x v="1"/>
    <x v="1338"/>
    <n v="35946"/>
    <x v="945"/>
    <x v="18"/>
    <x v="95"/>
    <x v="148"/>
    <x v="0"/>
    <x v="3"/>
  </r>
  <r>
    <x v="23"/>
    <x v="17"/>
    <x v="1"/>
    <x v="0"/>
    <n v="296.41000000000003"/>
    <x v="848"/>
    <x v="18"/>
    <x v="0"/>
    <x v="0"/>
    <x v="0"/>
    <x v="3"/>
  </r>
  <r>
    <x v="23"/>
    <x v="10"/>
    <x v="1"/>
    <x v="1339"/>
    <n v="146.84"/>
    <x v="946"/>
    <x v="18"/>
    <x v="15"/>
    <x v="145"/>
    <x v="0"/>
    <x v="3"/>
  </r>
  <r>
    <x v="23"/>
    <x v="369"/>
    <x v="5"/>
    <x v="0"/>
    <n v="38.659999999999997"/>
    <x v="9"/>
    <x v="18"/>
    <x v="0"/>
    <x v="0"/>
    <x v="0"/>
    <x v="3"/>
  </r>
  <r>
    <x v="24"/>
    <x v="66"/>
    <x v="39"/>
    <x v="0"/>
    <n v="114.78"/>
    <x v="9"/>
    <x v="21"/>
    <x v="0"/>
    <x v="0"/>
    <x v="0"/>
    <x v="7"/>
  </r>
  <r>
    <x v="24"/>
    <x v="71"/>
    <x v="39"/>
    <x v="0"/>
    <n v="114.78"/>
    <x v="9"/>
    <x v="21"/>
    <x v="0"/>
    <x v="0"/>
    <x v="0"/>
    <x v="7"/>
  </r>
  <r>
    <x v="24"/>
    <x v="73"/>
    <x v="39"/>
    <x v="0"/>
    <n v="114.78"/>
    <x v="9"/>
    <x v="21"/>
    <x v="0"/>
    <x v="0"/>
    <x v="0"/>
    <x v="7"/>
  </r>
  <r>
    <x v="24"/>
    <x v="273"/>
    <x v="39"/>
    <x v="0"/>
    <n v="57.39"/>
    <x v="9"/>
    <x v="21"/>
    <x v="0"/>
    <x v="0"/>
    <x v="0"/>
    <x v="7"/>
  </r>
  <r>
    <x v="24"/>
    <x v="485"/>
    <x v="39"/>
    <x v="0"/>
    <n v="57.39"/>
    <x v="9"/>
    <x v="21"/>
    <x v="0"/>
    <x v="0"/>
    <x v="0"/>
    <x v="7"/>
  </r>
  <r>
    <x v="24"/>
    <x v="289"/>
    <x v="39"/>
    <x v="0"/>
    <n v="114.78"/>
    <x v="9"/>
    <x v="21"/>
    <x v="0"/>
    <x v="0"/>
    <x v="0"/>
    <x v="7"/>
  </r>
  <r>
    <x v="24"/>
    <x v="290"/>
    <x v="39"/>
    <x v="0"/>
    <n v="57.39"/>
    <x v="9"/>
    <x v="21"/>
    <x v="0"/>
    <x v="0"/>
    <x v="0"/>
    <x v="7"/>
  </r>
  <r>
    <x v="24"/>
    <x v="564"/>
    <x v="10"/>
    <x v="0"/>
    <n v="60.15"/>
    <x v="9"/>
    <x v="21"/>
    <x v="0"/>
    <x v="0"/>
    <x v="0"/>
    <x v="7"/>
  </r>
  <r>
    <x v="24"/>
    <x v="551"/>
    <x v="39"/>
    <x v="0"/>
    <n v="59.12"/>
    <x v="9"/>
    <x v="21"/>
    <x v="0"/>
    <x v="0"/>
    <x v="0"/>
    <x v="7"/>
  </r>
  <r>
    <x v="24"/>
    <x v="551"/>
    <x v="10"/>
    <x v="0"/>
    <n v="60.15"/>
    <x v="9"/>
    <x v="21"/>
    <x v="0"/>
    <x v="0"/>
    <x v="0"/>
    <x v="7"/>
  </r>
  <r>
    <x v="24"/>
    <x v="552"/>
    <x v="39"/>
    <x v="0"/>
    <n v="59.12"/>
    <x v="9"/>
    <x v="21"/>
    <x v="0"/>
    <x v="0"/>
    <x v="0"/>
    <x v="7"/>
  </r>
  <r>
    <x v="24"/>
    <x v="572"/>
    <x v="1"/>
    <x v="1340"/>
    <n v="16500"/>
    <x v="947"/>
    <x v="21"/>
    <x v="51"/>
    <x v="149"/>
    <x v="0"/>
    <x v="7"/>
  </r>
  <r>
    <x v="24"/>
    <x v="573"/>
    <x v="10"/>
    <x v="0"/>
    <n v="60.15"/>
    <x v="9"/>
    <x v="21"/>
    <x v="0"/>
    <x v="0"/>
    <x v="0"/>
    <x v="7"/>
  </r>
  <r>
    <x v="24"/>
    <x v="574"/>
    <x v="10"/>
    <x v="0"/>
    <n v="60.15"/>
    <x v="9"/>
    <x v="21"/>
    <x v="0"/>
    <x v="0"/>
    <x v="0"/>
    <x v="7"/>
  </r>
  <r>
    <x v="24"/>
    <x v="575"/>
    <x v="39"/>
    <x v="0"/>
    <n v="118.24"/>
    <x v="9"/>
    <x v="21"/>
    <x v="0"/>
    <x v="0"/>
    <x v="0"/>
    <x v="7"/>
  </r>
  <r>
    <x v="24"/>
    <x v="186"/>
    <x v="39"/>
    <x v="0"/>
    <n v="118.24"/>
    <x v="9"/>
    <x v="21"/>
    <x v="0"/>
    <x v="0"/>
    <x v="0"/>
    <x v="7"/>
  </r>
  <r>
    <x v="24"/>
    <x v="211"/>
    <x v="39"/>
    <x v="0"/>
    <n v="118.24"/>
    <x v="9"/>
    <x v="21"/>
    <x v="0"/>
    <x v="0"/>
    <x v="0"/>
    <x v="7"/>
  </r>
  <r>
    <x v="24"/>
    <x v="220"/>
    <x v="6"/>
    <x v="0"/>
    <n v="43.58"/>
    <x v="9"/>
    <x v="21"/>
    <x v="0"/>
    <x v="0"/>
    <x v="0"/>
    <x v="7"/>
  </r>
  <r>
    <x v="24"/>
    <x v="311"/>
    <x v="39"/>
    <x v="0"/>
    <n v="59.12"/>
    <x v="9"/>
    <x v="21"/>
    <x v="0"/>
    <x v="0"/>
    <x v="0"/>
    <x v="7"/>
  </r>
  <r>
    <x v="24"/>
    <x v="311"/>
    <x v="10"/>
    <x v="0"/>
    <n v="60.15"/>
    <x v="9"/>
    <x v="21"/>
    <x v="0"/>
    <x v="0"/>
    <x v="0"/>
    <x v="7"/>
  </r>
  <r>
    <x v="24"/>
    <x v="221"/>
    <x v="1"/>
    <x v="1341"/>
    <n v="182.4"/>
    <x v="948"/>
    <x v="21"/>
    <x v="69"/>
    <x v="150"/>
    <x v="0"/>
    <x v="7"/>
  </r>
  <r>
    <x v="24"/>
    <x v="221"/>
    <x v="6"/>
    <x v="0"/>
    <n v="43.58"/>
    <x v="9"/>
    <x v="21"/>
    <x v="0"/>
    <x v="0"/>
    <x v="0"/>
    <x v="7"/>
  </r>
  <r>
    <x v="24"/>
    <x v="312"/>
    <x v="1"/>
    <x v="1342"/>
    <n v="3.62"/>
    <x v="949"/>
    <x v="21"/>
    <x v="69"/>
    <x v="150"/>
    <x v="0"/>
    <x v="7"/>
  </r>
  <r>
    <x v="24"/>
    <x v="312"/>
    <x v="39"/>
    <x v="0"/>
    <n v="118.24"/>
    <x v="9"/>
    <x v="21"/>
    <x v="0"/>
    <x v="0"/>
    <x v="0"/>
    <x v="7"/>
  </r>
  <r>
    <x v="24"/>
    <x v="313"/>
    <x v="39"/>
    <x v="0"/>
    <n v="177.36"/>
    <x v="9"/>
    <x v="21"/>
    <x v="0"/>
    <x v="0"/>
    <x v="0"/>
    <x v="7"/>
  </r>
  <r>
    <x v="24"/>
    <x v="201"/>
    <x v="1"/>
    <x v="1343"/>
    <n v="41.22"/>
    <x v="781"/>
    <x v="21"/>
    <x v="96"/>
    <x v="151"/>
    <x v="0"/>
    <x v="7"/>
  </r>
  <r>
    <x v="24"/>
    <x v="201"/>
    <x v="39"/>
    <x v="0"/>
    <n v="118.24"/>
    <x v="9"/>
    <x v="22"/>
    <x v="0"/>
    <x v="0"/>
    <x v="0"/>
    <x v="7"/>
  </r>
  <r>
    <x v="24"/>
    <x v="83"/>
    <x v="1"/>
    <x v="1344"/>
    <n v="217.18"/>
    <x v="950"/>
    <x v="22"/>
    <x v="97"/>
    <x v="152"/>
    <x v="0"/>
    <x v="7"/>
  </r>
  <r>
    <x v="24"/>
    <x v="83"/>
    <x v="39"/>
    <x v="0"/>
    <n v="59.12"/>
    <x v="9"/>
    <x v="22"/>
    <x v="0"/>
    <x v="0"/>
    <x v="0"/>
    <x v="7"/>
  </r>
  <r>
    <x v="24"/>
    <x v="55"/>
    <x v="1"/>
    <x v="1345"/>
    <n v="75000"/>
    <x v="951"/>
    <x v="22"/>
    <x v="34"/>
    <x v="153"/>
    <x v="0"/>
    <x v="7"/>
  </r>
  <r>
    <x v="24"/>
    <x v="293"/>
    <x v="10"/>
    <x v="0"/>
    <n v="60.15"/>
    <x v="9"/>
    <x v="21"/>
    <x v="0"/>
    <x v="0"/>
    <x v="0"/>
    <x v="7"/>
  </r>
  <r>
    <x v="24"/>
    <x v="331"/>
    <x v="1"/>
    <x v="1346"/>
    <n v="191.32"/>
    <x v="952"/>
    <x v="21"/>
    <x v="97"/>
    <x v="152"/>
    <x v="0"/>
    <x v="7"/>
  </r>
  <r>
    <x v="17"/>
    <x v="326"/>
    <x v="1"/>
    <x v="1347"/>
    <n v="10"/>
    <x v="953"/>
    <x v="10"/>
    <x v="4"/>
    <x v="1"/>
    <x v="0"/>
    <x v="9"/>
  </r>
  <r>
    <x v="17"/>
    <x v="16"/>
    <x v="1"/>
    <x v="1348"/>
    <n v="540"/>
    <x v="767"/>
    <x v="10"/>
    <x v="75"/>
    <x v="118"/>
    <x v="0"/>
    <x v="9"/>
  </r>
  <r>
    <x v="17"/>
    <x v="3"/>
    <x v="1"/>
    <x v="1349"/>
    <n v="187.5"/>
    <x v="724"/>
    <x v="10"/>
    <x v="28"/>
    <x v="107"/>
    <x v="0"/>
    <x v="9"/>
  </r>
  <r>
    <x v="17"/>
    <x v="383"/>
    <x v="1"/>
    <x v="1350"/>
    <n v="2290"/>
    <x v="954"/>
    <x v="10"/>
    <x v="11"/>
    <x v="1"/>
    <x v="0"/>
    <x v="9"/>
  </r>
  <r>
    <x v="17"/>
    <x v="90"/>
    <x v="1"/>
    <x v="0"/>
    <n v="344"/>
    <x v="640"/>
    <x v="10"/>
    <x v="0"/>
    <x v="0"/>
    <x v="0"/>
    <x v="9"/>
  </r>
  <r>
    <x v="17"/>
    <x v="90"/>
    <x v="1"/>
    <x v="1351"/>
    <n v="1180"/>
    <x v="767"/>
    <x v="10"/>
    <x v="75"/>
    <x v="118"/>
    <x v="0"/>
    <x v="9"/>
  </r>
  <r>
    <x v="17"/>
    <x v="380"/>
    <x v="1"/>
    <x v="1352"/>
    <n v="107.25"/>
    <x v="955"/>
    <x v="10"/>
    <x v="4"/>
    <x v="1"/>
    <x v="0"/>
    <x v="9"/>
  </r>
  <r>
    <x v="17"/>
    <x v="362"/>
    <x v="1"/>
    <x v="1353"/>
    <n v="153.19999999999999"/>
    <x v="956"/>
    <x v="10"/>
    <x v="10"/>
    <x v="1"/>
    <x v="0"/>
    <x v="9"/>
  </r>
  <r>
    <x v="17"/>
    <x v="57"/>
    <x v="1"/>
    <x v="100"/>
    <n v="6383.58"/>
    <x v="13"/>
    <x v="10"/>
    <x v="8"/>
    <x v="3"/>
    <x v="0"/>
    <x v="9"/>
  </r>
  <r>
    <x v="17"/>
    <x v="85"/>
    <x v="1"/>
    <x v="1354"/>
    <n v="2.5"/>
    <x v="957"/>
    <x v="10"/>
    <x v="4"/>
    <x v="1"/>
    <x v="0"/>
    <x v="9"/>
  </r>
  <r>
    <x v="17"/>
    <x v="393"/>
    <x v="1"/>
    <x v="1355"/>
    <n v="3175.19"/>
    <x v="958"/>
    <x v="10"/>
    <x v="11"/>
    <x v="1"/>
    <x v="0"/>
    <x v="9"/>
  </r>
  <r>
    <x v="17"/>
    <x v="105"/>
    <x v="4"/>
    <x v="0"/>
    <n v="74.78"/>
    <x v="9"/>
    <x v="20"/>
    <x v="0"/>
    <x v="0"/>
    <x v="0"/>
    <x v="9"/>
  </r>
  <r>
    <x v="17"/>
    <x v="59"/>
    <x v="1"/>
    <x v="0"/>
    <n v="57.33"/>
    <x v="640"/>
    <x v="10"/>
    <x v="0"/>
    <x v="0"/>
    <x v="0"/>
    <x v="9"/>
  </r>
  <r>
    <x v="17"/>
    <x v="10"/>
    <x v="1"/>
    <x v="1325"/>
    <n v="3738.54"/>
    <x v="724"/>
    <x v="10"/>
    <x v="28"/>
    <x v="107"/>
    <x v="0"/>
    <x v="9"/>
  </r>
  <r>
    <x v="17"/>
    <x v="25"/>
    <x v="1"/>
    <x v="0"/>
    <n v="229.34"/>
    <x v="640"/>
    <x v="10"/>
    <x v="0"/>
    <x v="0"/>
    <x v="0"/>
    <x v="9"/>
  </r>
  <r>
    <x v="18"/>
    <x v="23"/>
    <x v="1"/>
    <x v="19"/>
    <n v="656.25"/>
    <x v="18"/>
    <x v="13"/>
    <x v="8"/>
    <x v="5"/>
    <x v="0"/>
    <x v="3"/>
  </r>
  <r>
    <x v="18"/>
    <x v="239"/>
    <x v="5"/>
    <x v="0"/>
    <n v="16.829999999999998"/>
    <x v="9"/>
    <x v="13"/>
    <x v="0"/>
    <x v="0"/>
    <x v="0"/>
    <x v="3"/>
  </r>
  <r>
    <x v="18"/>
    <x v="288"/>
    <x v="5"/>
    <x v="0"/>
    <n v="33.65"/>
    <x v="9"/>
    <x v="13"/>
    <x v="0"/>
    <x v="0"/>
    <x v="0"/>
    <x v="3"/>
  </r>
  <r>
    <x v="18"/>
    <x v="193"/>
    <x v="5"/>
    <x v="0"/>
    <n v="38.659999999999997"/>
    <x v="9"/>
    <x v="13"/>
    <x v="0"/>
    <x v="0"/>
    <x v="0"/>
    <x v="3"/>
  </r>
  <r>
    <x v="18"/>
    <x v="341"/>
    <x v="5"/>
    <x v="0"/>
    <n v="38.659999999999997"/>
    <x v="9"/>
    <x v="13"/>
    <x v="0"/>
    <x v="0"/>
    <x v="0"/>
    <x v="3"/>
  </r>
  <r>
    <x v="18"/>
    <x v="380"/>
    <x v="5"/>
    <x v="0"/>
    <n v="77.319999999999993"/>
    <x v="9"/>
    <x v="13"/>
    <x v="0"/>
    <x v="0"/>
    <x v="0"/>
    <x v="3"/>
  </r>
  <r>
    <x v="19"/>
    <x v="99"/>
    <x v="6"/>
    <x v="0"/>
    <n v="42.31"/>
    <x v="9"/>
    <x v="14"/>
    <x v="0"/>
    <x v="0"/>
    <x v="0"/>
    <x v="0"/>
  </r>
  <r>
    <x v="19"/>
    <x v="41"/>
    <x v="1"/>
    <x v="1356"/>
    <n v="22752.73"/>
    <x v="959"/>
    <x v="14"/>
    <x v="67"/>
    <x v="108"/>
    <x v="0"/>
    <x v="0"/>
  </r>
  <r>
    <x v="19"/>
    <x v="178"/>
    <x v="1"/>
    <x v="1158"/>
    <n v="2030.49"/>
    <x v="857"/>
    <x v="14"/>
    <x v="67"/>
    <x v="108"/>
    <x v="0"/>
    <x v="0"/>
  </r>
  <r>
    <x v="19"/>
    <x v="166"/>
    <x v="1"/>
    <x v="1357"/>
    <n v="20182.7"/>
    <x v="856"/>
    <x v="14"/>
    <x v="69"/>
    <x v="134"/>
    <x v="0"/>
    <x v="0"/>
  </r>
  <r>
    <x v="19"/>
    <x v="238"/>
    <x v="1"/>
    <x v="1358"/>
    <n v="5728"/>
    <x v="778"/>
    <x v="14"/>
    <x v="71"/>
    <x v="121"/>
    <x v="0"/>
    <x v="0"/>
  </r>
  <r>
    <x v="19"/>
    <x v="523"/>
    <x v="1"/>
    <x v="1111"/>
    <n v="750"/>
    <x v="779"/>
    <x v="14"/>
    <x v="67"/>
    <x v="108"/>
    <x v="0"/>
    <x v="0"/>
  </r>
  <r>
    <x v="19"/>
    <x v="554"/>
    <x v="1"/>
    <x v="1112"/>
    <n v="2574"/>
    <x v="960"/>
    <x v="14"/>
    <x v="68"/>
    <x v="109"/>
    <x v="0"/>
    <x v="0"/>
  </r>
  <r>
    <x v="19"/>
    <x v="554"/>
    <x v="1"/>
    <x v="1112"/>
    <n v="190.2"/>
    <x v="961"/>
    <x v="14"/>
    <x v="68"/>
    <x v="109"/>
    <x v="0"/>
    <x v="0"/>
  </r>
  <r>
    <x v="19"/>
    <x v="54"/>
    <x v="1"/>
    <x v="0"/>
    <n v="127.15"/>
    <x v="776"/>
    <x v="14"/>
    <x v="0"/>
    <x v="0"/>
    <x v="0"/>
    <x v="0"/>
  </r>
  <r>
    <x v="19"/>
    <x v="232"/>
    <x v="1"/>
    <x v="1223"/>
    <n v="10316.24"/>
    <x v="962"/>
    <x v="14"/>
    <x v="86"/>
    <x v="133"/>
    <x v="0"/>
    <x v="0"/>
  </r>
  <r>
    <x v="19"/>
    <x v="232"/>
    <x v="6"/>
    <x v="0"/>
    <n v="42.31"/>
    <x v="9"/>
    <x v="14"/>
    <x v="0"/>
    <x v="0"/>
    <x v="0"/>
    <x v="0"/>
  </r>
  <r>
    <x v="19"/>
    <x v="576"/>
    <x v="35"/>
    <x v="0"/>
    <n v="384.64"/>
    <x v="9"/>
    <x v="14"/>
    <x v="0"/>
    <x v="0"/>
    <x v="0"/>
    <x v="0"/>
  </r>
  <r>
    <x v="19"/>
    <x v="189"/>
    <x v="35"/>
    <x v="0"/>
    <n v="384.64"/>
    <x v="9"/>
    <x v="14"/>
    <x v="0"/>
    <x v="0"/>
    <x v="0"/>
    <x v="0"/>
  </r>
  <r>
    <x v="19"/>
    <x v="213"/>
    <x v="1"/>
    <x v="0"/>
    <n v="288.98"/>
    <x v="776"/>
    <x v="14"/>
    <x v="0"/>
    <x v="0"/>
    <x v="0"/>
    <x v="0"/>
  </r>
  <r>
    <x v="19"/>
    <x v="213"/>
    <x v="1"/>
    <x v="1359"/>
    <n v="3444.25"/>
    <x v="886"/>
    <x v="14"/>
    <x v="71"/>
    <x v="112"/>
    <x v="0"/>
    <x v="0"/>
  </r>
  <r>
    <x v="19"/>
    <x v="215"/>
    <x v="6"/>
    <x v="0"/>
    <n v="43.58"/>
    <x v="9"/>
    <x v="14"/>
    <x v="0"/>
    <x v="0"/>
    <x v="0"/>
    <x v="0"/>
  </r>
  <r>
    <x v="19"/>
    <x v="528"/>
    <x v="1"/>
    <x v="1360"/>
    <n v="17356.3"/>
    <x v="963"/>
    <x v="14"/>
    <x v="69"/>
    <x v="154"/>
    <x v="0"/>
    <x v="0"/>
  </r>
  <r>
    <x v="19"/>
    <x v="528"/>
    <x v="1"/>
    <x v="1360"/>
    <n v="17356.3"/>
    <x v="964"/>
    <x v="14"/>
    <x v="69"/>
    <x v="154"/>
    <x v="0"/>
    <x v="0"/>
  </r>
  <r>
    <x v="19"/>
    <x v="141"/>
    <x v="6"/>
    <x v="0"/>
    <n v="43.58"/>
    <x v="9"/>
    <x v="14"/>
    <x v="0"/>
    <x v="0"/>
    <x v="0"/>
    <x v="0"/>
  </r>
  <r>
    <x v="19"/>
    <x v="218"/>
    <x v="6"/>
    <x v="0"/>
    <n v="43.58"/>
    <x v="9"/>
    <x v="14"/>
    <x v="0"/>
    <x v="0"/>
    <x v="0"/>
    <x v="0"/>
  </r>
  <r>
    <x v="19"/>
    <x v="219"/>
    <x v="6"/>
    <x v="0"/>
    <n v="43.58"/>
    <x v="9"/>
    <x v="14"/>
    <x v="0"/>
    <x v="0"/>
    <x v="0"/>
    <x v="0"/>
  </r>
  <r>
    <x v="19"/>
    <x v="220"/>
    <x v="1"/>
    <x v="1226"/>
    <n v="6489.6"/>
    <x v="965"/>
    <x v="14"/>
    <x v="69"/>
    <x v="135"/>
    <x v="0"/>
    <x v="0"/>
  </r>
  <r>
    <x v="19"/>
    <x v="202"/>
    <x v="1"/>
    <x v="1113"/>
    <n v="250"/>
    <x v="966"/>
    <x v="14"/>
    <x v="69"/>
    <x v="110"/>
    <x v="0"/>
    <x v="0"/>
  </r>
  <r>
    <x v="22"/>
    <x v="16"/>
    <x v="1"/>
    <x v="1361"/>
    <n v="-2550.0500000000002"/>
    <x v="967"/>
    <x v="17"/>
    <x v="0"/>
    <x v="0"/>
    <x v="0"/>
    <x v="11"/>
  </r>
  <r>
    <x v="22"/>
    <x v="24"/>
    <x v="1"/>
    <x v="1362"/>
    <n v="131819.07999999999"/>
    <x v="968"/>
    <x v="17"/>
    <x v="91"/>
    <x v="155"/>
    <x v="0"/>
    <x v="11"/>
  </r>
  <r>
    <x v="23"/>
    <x v="36"/>
    <x v="1"/>
    <x v="166"/>
    <n v="918.75"/>
    <x v="18"/>
    <x v="18"/>
    <x v="8"/>
    <x v="5"/>
    <x v="0"/>
    <x v="3"/>
  </r>
  <r>
    <x v="23"/>
    <x v="271"/>
    <x v="1"/>
    <x v="1363"/>
    <n v="12500"/>
    <x v="969"/>
    <x v="18"/>
    <x v="98"/>
    <x v="1"/>
    <x v="0"/>
    <x v="3"/>
  </r>
  <r>
    <x v="23"/>
    <x v="577"/>
    <x v="5"/>
    <x v="0"/>
    <n v="67.3"/>
    <x v="9"/>
    <x v="18"/>
    <x v="0"/>
    <x v="0"/>
    <x v="0"/>
    <x v="3"/>
  </r>
  <r>
    <x v="23"/>
    <x v="88"/>
    <x v="1"/>
    <x v="1364"/>
    <n v="43911.519999999997"/>
    <x v="850"/>
    <x v="18"/>
    <x v="7"/>
    <x v="131"/>
    <x v="0"/>
    <x v="3"/>
  </r>
  <r>
    <x v="23"/>
    <x v="528"/>
    <x v="5"/>
    <x v="0"/>
    <n v="38.659999999999997"/>
    <x v="9"/>
    <x v="18"/>
    <x v="0"/>
    <x v="0"/>
    <x v="0"/>
    <x v="3"/>
  </r>
  <r>
    <x v="23"/>
    <x v="141"/>
    <x v="5"/>
    <x v="0"/>
    <n v="77.319999999999993"/>
    <x v="9"/>
    <x v="18"/>
    <x v="0"/>
    <x v="0"/>
    <x v="0"/>
    <x v="3"/>
  </r>
  <r>
    <x v="23"/>
    <x v="197"/>
    <x v="1"/>
    <x v="1365"/>
    <n v="301366.5"/>
    <x v="970"/>
    <x v="18"/>
    <x v="42"/>
    <x v="130"/>
    <x v="0"/>
    <x v="3"/>
  </r>
  <r>
    <x v="23"/>
    <x v="578"/>
    <x v="5"/>
    <x v="0"/>
    <n v="38.659999999999997"/>
    <x v="9"/>
    <x v="18"/>
    <x v="0"/>
    <x v="0"/>
    <x v="0"/>
    <x v="3"/>
  </r>
  <r>
    <x v="23"/>
    <x v="83"/>
    <x v="1"/>
    <x v="138"/>
    <n v="1758.32"/>
    <x v="13"/>
    <x v="19"/>
    <x v="8"/>
    <x v="3"/>
    <x v="0"/>
    <x v="3"/>
  </r>
  <r>
    <x v="23"/>
    <x v="513"/>
    <x v="5"/>
    <x v="0"/>
    <n v="38.659999999999997"/>
    <x v="9"/>
    <x v="18"/>
    <x v="0"/>
    <x v="0"/>
    <x v="0"/>
    <x v="3"/>
  </r>
  <r>
    <x v="23"/>
    <x v="529"/>
    <x v="5"/>
    <x v="0"/>
    <n v="38.659999999999997"/>
    <x v="9"/>
    <x v="18"/>
    <x v="0"/>
    <x v="0"/>
    <x v="0"/>
    <x v="3"/>
  </r>
  <r>
    <x v="23"/>
    <x v="514"/>
    <x v="5"/>
    <x v="0"/>
    <n v="115.98"/>
    <x v="9"/>
    <x v="18"/>
    <x v="0"/>
    <x v="0"/>
    <x v="0"/>
    <x v="3"/>
  </r>
  <r>
    <x v="23"/>
    <x v="326"/>
    <x v="1"/>
    <x v="1366"/>
    <n v="4400"/>
    <x v="971"/>
    <x v="18"/>
    <x v="15"/>
    <x v="156"/>
    <x v="0"/>
    <x v="3"/>
  </r>
  <r>
    <x v="23"/>
    <x v="305"/>
    <x v="5"/>
    <x v="0"/>
    <n v="38.659999999999997"/>
    <x v="9"/>
    <x v="18"/>
    <x v="0"/>
    <x v="0"/>
    <x v="0"/>
    <x v="3"/>
  </r>
  <r>
    <x v="23"/>
    <x v="0"/>
    <x v="1"/>
    <x v="1367"/>
    <n v="1639.91"/>
    <x v="850"/>
    <x v="18"/>
    <x v="7"/>
    <x v="131"/>
    <x v="0"/>
    <x v="3"/>
  </r>
  <r>
    <x v="23"/>
    <x v="0"/>
    <x v="5"/>
    <x v="0"/>
    <n v="38.659999999999997"/>
    <x v="9"/>
    <x v="18"/>
    <x v="0"/>
    <x v="0"/>
    <x v="0"/>
    <x v="3"/>
  </r>
  <r>
    <x v="23"/>
    <x v="309"/>
    <x v="1"/>
    <x v="1368"/>
    <n v="7.28"/>
    <x v="972"/>
    <x v="19"/>
    <x v="55"/>
    <x v="1"/>
    <x v="0"/>
    <x v="3"/>
  </r>
  <r>
    <x v="23"/>
    <x v="147"/>
    <x v="1"/>
    <x v="1369"/>
    <n v="665.5"/>
    <x v="851"/>
    <x v="18"/>
    <x v="85"/>
    <x v="132"/>
    <x v="0"/>
    <x v="3"/>
  </r>
  <r>
    <x v="23"/>
    <x v="78"/>
    <x v="5"/>
    <x v="0"/>
    <n v="154.63999999999999"/>
    <x v="9"/>
    <x v="18"/>
    <x v="0"/>
    <x v="0"/>
    <x v="0"/>
    <x v="3"/>
  </r>
  <r>
    <x v="23"/>
    <x v="356"/>
    <x v="5"/>
    <x v="0"/>
    <n v="38.659999999999997"/>
    <x v="9"/>
    <x v="18"/>
    <x v="0"/>
    <x v="0"/>
    <x v="0"/>
    <x v="3"/>
  </r>
  <r>
    <x v="23"/>
    <x v="387"/>
    <x v="5"/>
    <x v="0"/>
    <n v="57.99"/>
    <x v="9"/>
    <x v="18"/>
    <x v="0"/>
    <x v="0"/>
    <x v="0"/>
    <x v="3"/>
  </r>
  <r>
    <x v="23"/>
    <x v="79"/>
    <x v="5"/>
    <x v="0"/>
    <n v="38.659999999999997"/>
    <x v="9"/>
    <x v="18"/>
    <x v="0"/>
    <x v="0"/>
    <x v="0"/>
    <x v="3"/>
  </r>
  <r>
    <x v="23"/>
    <x v="57"/>
    <x v="5"/>
    <x v="0"/>
    <n v="96.65"/>
    <x v="9"/>
    <x v="18"/>
    <x v="0"/>
    <x v="0"/>
    <x v="0"/>
    <x v="3"/>
  </r>
  <r>
    <x v="23"/>
    <x v="86"/>
    <x v="1"/>
    <x v="1370"/>
    <n v="1461"/>
    <x v="973"/>
    <x v="18"/>
    <x v="94"/>
    <x v="147"/>
    <x v="0"/>
    <x v="3"/>
  </r>
  <r>
    <x v="23"/>
    <x v="393"/>
    <x v="1"/>
    <x v="1331"/>
    <n v="288.8"/>
    <x v="974"/>
    <x v="18"/>
    <x v="15"/>
    <x v="145"/>
    <x v="0"/>
    <x v="3"/>
  </r>
  <r>
    <x v="23"/>
    <x v="393"/>
    <x v="1"/>
    <x v="1331"/>
    <n v="1202.8"/>
    <x v="975"/>
    <x v="18"/>
    <x v="15"/>
    <x v="145"/>
    <x v="0"/>
    <x v="3"/>
  </r>
  <r>
    <x v="23"/>
    <x v="105"/>
    <x v="1"/>
    <x v="1333"/>
    <n v="1551.44"/>
    <x v="976"/>
    <x v="18"/>
    <x v="93"/>
    <x v="146"/>
    <x v="0"/>
    <x v="3"/>
  </r>
  <r>
    <x v="23"/>
    <x v="24"/>
    <x v="1"/>
    <x v="1371"/>
    <n v="0.3"/>
    <x v="977"/>
    <x v="19"/>
    <x v="18"/>
    <x v="1"/>
    <x v="0"/>
    <x v="3"/>
  </r>
  <r>
    <x v="23"/>
    <x v="24"/>
    <x v="1"/>
    <x v="1372"/>
    <n v="9.58"/>
    <x v="978"/>
    <x v="18"/>
    <x v="55"/>
    <x v="1"/>
    <x v="0"/>
    <x v="3"/>
  </r>
  <r>
    <x v="23"/>
    <x v="255"/>
    <x v="1"/>
    <x v="1337"/>
    <n v="70.7"/>
    <x v="979"/>
    <x v="18"/>
    <x v="15"/>
    <x v="145"/>
    <x v="0"/>
    <x v="3"/>
  </r>
  <r>
    <x v="23"/>
    <x v="255"/>
    <x v="1"/>
    <x v="1337"/>
    <n v="1236"/>
    <x v="980"/>
    <x v="18"/>
    <x v="15"/>
    <x v="145"/>
    <x v="0"/>
    <x v="3"/>
  </r>
  <r>
    <x v="23"/>
    <x v="10"/>
    <x v="1"/>
    <x v="1373"/>
    <n v="428.85"/>
    <x v="981"/>
    <x v="18"/>
    <x v="15"/>
    <x v="145"/>
    <x v="0"/>
    <x v="3"/>
  </r>
  <r>
    <x v="23"/>
    <x v="10"/>
    <x v="1"/>
    <x v="1373"/>
    <n v="1579.8"/>
    <x v="982"/>
    <x v="18"/>
    <x v="15"/>
    <x v="145"/>
    <x v="0"/>
    <x v="3"/>
  </r>
  <r>
    <x v="23"/>
    <x v="369"/>
    <x v="1"/>
    <x v="1374"/>
    <n v="206.75"/>
    <x v="983"/>
    <x v="19"/>
    <x v="99"/>
    <x v="1"/>
    <x v="0"/>
    <x v="3"/>
  </r>
  <r>
    <x v="23"/>
    <x v="139"/>
    <x v="5"/>
    <x v="0"/>
    <n v="115.98"/>
    <x v="9"/>
    <x v="18"/>
    <x v="0"/>
    <x v="0"/>
    <x v="0"/>
    <x v="3"/>
  </r>
  <r>
    <x v="24"/>
    <x v="37"/>
    <x v="39"/>
    <x v="0"/>
    <n v="229.56"/>
    <x v="9"/>
    <x v="21"/>
    <x v="0"/>
    <x v="0"/>
    <x v="0"/>
    <x v="7"/>
  </r>
  <r>
    <x v="24"/>
    <x v="65"/>
    <x v="39"/>
    <x v="0"/>
    <n v="114.78"/>
    <x v="9"/>
    <x v="21"/>
    <x v="0"/>
    <x v="0"/>
    <x v="0"/>
    <x v="7"/>
  </r>
  <r>
    <x v="24"/>
    <x v="41"/>
    <x v="39"/>
    <x v="0"/>
    <n v="114.78"/>
    <x v="9"/>
    <x v="21"/>
    <x v="0"/>
    <x v="0"/>
    <x v="0"/>
    <x v="7"/>
  </r>
  <r>
    <x v="24"/>
    <x v="43"/>
    <x v="39"/>
    <x v="0"/>
    <n v="114.78"/>
    <x v="9"/>
    <x v="21"/>
    <x v="0"/>
    <x v="0"/>
    <x v="0"/>
    <x v="7"/>
  </r>
  <r>
    <x v="24"/>
    <x v="69"/>
    <x v="1"/>
    <x v="0"/>
    <n v="1286.97"/>
    <x v="984"/>
    <x v="21"/>
    <x v="0"/>
    <x v="0"/>
    <x v="0"/>
    <x v="7"/>
  </r>
  <r>
    <x v="24"/>
    <x v="70"/>
    <x v="39"/>
    <x v="0"/>
    <n v="229.56"/>
    <x v="9"/>
    <x v="21"/>
    <x v="0"/>
    <x v="0"/>
    <x v="0"/>
    <x v="7"/>
  </r>
  <r>
    <x v="24"/>
    <x v="14"/>
    <x v="39"/>
    <x v="0"/>
    <n v="57.39"/>
    <x v="9"/>
    <x v="21"/>
    <x v="0"/>
    <x v="0"/>
    <x v="0"/>
    <x v="7"/>
  </r>
  <r>
    <x v="24"/>
    <x v="579"/>
    <x v="10"/>
    <x v="0"/>
    <n v="60.15"/>
    <x v="9"/>
    <x v="21"/>
    <x v="0"/>
    <x v="0"/>
    <x v="0"/>
    <x v="7"/>
  </r>
  <r>
    <x v="24"/>
    <x v="188"/>
    <x v="39"/>
    <x v="0"/>
    <n v="177.36"/>
    <x v="9"/>
    <x v="21"/>
    <x v="0"/>
    <x v="0"/>
    <x v="0"/>
    <x v="7"/>
  </r>
  <r>
    <x v="24"/>
    <x v="188"/>
    <x v="10"/>
    <x v="0"/>
    <n v="60.15"/>
    <x v="9"/>
    <x v="21"/>
    <x v="0"/>
    <x v="0"/>
    <x v="0"/>
    <x v="7"/>
  </r>
  <r>
    <x v="24"/>
    <x v="244"/>
    <x v="39"/>
    <x v="0"/>
    <n v="236.48"/>
    <x v="9"/>
    <x v="21"/>
    <x v="0"/>
    <x v="0"/>
    <x v="0"/>
    <x v="7"/>
  </r>
  <r>
    <x v="24"/>
    <x v="580"/>
    <x v="39"/>
    <x v="0"/>
    <n v="59.12"/>
    <x v="9"/>
    <x v="21"/>
    <x v="0"/>
    <x v="0"/>
    <x v="0"/>
    <x v="7"/>
  </r>
  <r>
    <x v="24"/>
    <x v="348"/>
    <x v="39"/>
    <x v="0"/>
    <n v="118.24"/>
    <x v="9"/>
    <x v="22"/>
    <x v="0"/>
    <x v="0"/>
    <x v="0"/>
    <x v="7"/>
  </r>
  <r>
    <x v="24"/>
    <x v="191"/>
    <x v="10"/>
    <x v="0"/>
    <n v="60.15"/>
    <x v="9"/>
    <x v="21"/>
    <x v="0"/>
    <x v="0"/>
    <x v="0"/>
    <x v="7"/>
  </r>
  <r>
    <x v="24"/>
    <x v="581"/>
    <x v="39"/>
    <x v="0"/>
    <n v="118.24"/>
    <x v="9"/>
    <x v="21"/>
    <x v="0"/>
    <x v="0"/>
    <x v="0"/>
    <x v="7"/>
  </r>
  <r>
    <x v="19"/>
    <x v="202"/>
    <x v="1"/>
    <x v="1375"/>
    <n v="729.19"/>
    <x v="985"/>
    <x v="14"/>
    <x v="69"/>
    <x v="110"/>
    <x v="0"/>
    <x v="0"/>
  </r>
  <r>
    <x v="19"/>
    <x v="202"/>
    <x v="6"/>
    <x v="0"/>
    <n v="43.58"/>
    <x v="9"/>
    <x v="14"/>
    <x v="0"/>
    <x v="0"/>
    <x v="0"/>
    <x v="0"/>
  </r>
  <r>
    <x v="19"/>
    <x v="55"/>
    <x v="1"/>
    <x v="1376"/>
    <n v="-9.24"/>
    <x v="986"/>
    <x v="14"/>
    <x v="0"/>
    <x v="0"/>
    <x v="0"/>
    <x v="0"/>
  </r>
  <r>
    <x v="19"/>
    <x v="352"/>
    <x v="6"/>
    <x v="0"/>
    <n v="43.58"/>
    <x v="9"/>
    <x v="14"/>
    <x v="0"/>
    <x v="0"/>
    <x v="0"/>
    <x v="0"/>
  </r>
  <r>
    <x v="19"/>
    <x v="328"/>
    <x v="1"/>
    <x v="1377"/>
    <n v="81706.899999999994"/>
    <x v="886"/>
    <x v="14"/>
    <x v="71"/>
    <x v="112"/>
    <x v="0"/>
    <x v="0"/>
  </r>
  <r>
    <x v="19"/>
    <x v="328"/>
    <x v="35"/>
    <x v="0"/>
    <n v="384.64"/>
    <x v="9"/>
    <x v="14"/>
    <x v="0"/>
    <x v="0"/>
    <x v="0"/>
    <x v="0"/>
  </r>
  <r>
    <x v="19"/>
    <x v="316"/>
    <x v="35"/>
    <x v="0"/>
    <n v="384.64"/>
    <x v="9"/>
    <x v="14"/>
    <x v="0"/>
    <x v="0"/>
    <x v="0"/>
    <x v="0"/>
  </r>
  <r>
    <x v="19"/>
    <x v="296"/>
    <x v="1"/>
    <x v="1378"/>
    <n v="6238.25"/>
    <x v="736"/>
    <x v="14"/>
    <x v="69"/>
    <x v="111"/>
    <x v="0"/>
    <x v="0"/>
  </r>
  <r>
    <x v="19"/>
    <x v="353"/>
    <x v="6"/>
    <x v="0"/>
    <n v="43.58"/>
    <x v="9"/>
    <x v="14"/>
    <x v="0"/>
    <x v="0"/>
    <x v="0"/>
    <x v="0"/>
  </r>
  <r>
    <x v="19"/>
    <x v="321"/>
    <x v="35"/>
    <x v="0"/>
    <n v="769.28"/>
    <x v="9"/>
    <x v="14"/>
    <x v="0"/>
    <x v="0"/>
    <x v="0"/>
    <x v="0"/>
  </r>
  <r>
    <x v="19"/>
    <x v="324"/>
    <x v="6"/>
    <x v="0"/>
    <n v="43.58"/>
    <x v="9"/>
    <x v="14"/>
    <x v="0"/>
    <x v="0"/>
    <x v="0"/>
    <x v="0"/>
  </r>
  <r>
    <x v="19"/>
    <x v="15"/>
    <x v="10"/>
    <x v="0"/>
    <n v="60.15"/>
    <x v="9"/>
    <x v="14"/>
    <x v="0"/>
    <x v="0"/>
    <x v="0"/>
    <x v="0"/>
  </r>
  <r>
    <x v="19"/>
    <x v="15"/>
    <x v="6"/>
    <x v="0"/>
    <n v="43.58"/>
    <x v="9"/>
    <x v="14"/>
    <x v="0"/>
    <x v="0"/>
    <x v="0"/>
    <x v="0"/>
  </r>
  <r>
    <x v="19"/>
    <x v="134"/>
    <x v="10"/>
    <x v="0"/>
    <n v="60.15"/>
    <x v="9"/>
    <x v="14"/>
    <x v="0"/>
    <x v="0"/>
    <x v="0"/>
    <x v="0"/>
  </r>
  <r>
    <x v="19"/>
    <x v="308"/>
    <x v="10"/>
    <x v="0"/>
    <n v="60.15"/>
    <x v="9"/>
    <x v="14"/>
    <x v="0"/>
    <x v="0"/>
    <x v="0"/>
    <x v="0"/>
  </r>
  <r>
    <x v="19"/>
    <x v="308"/>
    <x v="36"/>
    <x v="0"/>
    <n v="440.64"/>
    <x v="0"/>
    <x v="14"/>
    <x v="0"/>
    <x v="0"/>
    <x v="0"/>
    <x v="0"/>
  </r>
  <r>
    <x v="19"/>
    <x v="347"/>
    <x v="1"/>
    <x v="1379"/>
    <n v="74"/>
    <x v="987"/>
    <x v="14"/>
    <x v="70"/>
    <x v="1"/>
    <x v="0"/>
    <x v="0"/>
  </r>
  <r>
    <x v="19"/>
    <x v="355"/>
    <x v="1"/>
    <x v="1380"/>
    <n v="37"/>
    <x v="988"/>
    <x v="14"/>
    <x v="70"/>
    <x v="1"/>
    <x v="0"/>
    <x v="0"/>
  </r>
  <r>
    <x v="19"/>
    <x v="78"/>
    <x v="1"/>
    <x v="1381"/>
    <n v="37"/>
    <x v="989"/>
    <x v="14"/>
    <x v="70"/>
    <x v="1"/>
    <x v="0"/>
    <x v="0"/>
  </r>
  <r>
    <x v="19"/>
    <x v="90"/>
    <x v="1"/>
    <x v="0"/>
    <n v="2509.6999999999998"/>
    <x v="776"/>
    <x v="14"/>
    <x v="0"/>
    <x v="0"/>
    <x v="0"/>
    <x v="0"/>
  </r>
  <r>
    <x v="19"/>
    <x v="90"/>
    <x v="10"/>
    <x v="0"/>
    <n v="60.15"/>
    <x v="9"/>
    <x v="14"/>
    <x v="0"/>
    <x v="0"/>
    <x v="0"/>
    <x v="0"/>
  </r>
  <r>
    <x v="19"/>
    <x v="360"/>
    <x v="10"/>
    <x v="0"/>
    <n v="60.15"/>
    <x v="9"/>
    <x v="14"/>
    <x v="0"/>
    <x v="0"/>
    <x v="0"/>
    <x v="0"/>
  </r>
  <r>
    <x v="19"/>
    <x v="125"/>
    <x v="6"/>
    <x v="0"/>
    <n v="87.16"/>
    <x v="9"/>
    <x v="14"/>
    <x v="0"/>
    <x v="0"/>
    <x v="0"/>
    <x v="0"/>
  </r>
  <r>
    <x v="19"/>
    <x v="379"/>
    <x v="1"/>
    <x v="1117"/>
    <n v="9.99"/>
    <x v="781"/>
    <x v="14"/>
    <x v="72"/>
    <x v="113"/>
    <x v="0"/>
    <x v="0"/>
  </r>
  <r>
    <x v="19"/>
    <x v="379"/>
    <x v="10"/>
    <x v="0"/>
    <n v="60.15"/>
    <x v="9"/>
    <x v="14"/>
    <x v="0"/>
    <x v="0"/>
    <x v="0"/>
    <x v="0"/>
  </r>
  <r>
    <x v="19"/>
    <x v="59"/>
    <x v="1"/>
    <x v="0"/>
    <n v="2280.71"/>
    <x v="776"/>
    <x v="14"/>
    <x v="0"/>
    <x v="0"/>
    <x v="0"/>
    <x v="0"/>
  </r>
  <r>
    <x v="19"/>
    <x v="8"/>
    <x v="1"/>
    <x v="1382"/>
    <n v="2292.5"/>
    <x v="738"/>
    <x v="14"/>
    <x v="71"/>
    <x v="112"/>
    <x v="0"/>
    <x v="0"/>
  </r>
  <r>
    <x v="19"/>
    <x v="490"/>
    <x v="36"/>
    <x v="0"/>
    <n v="493.52"/>
    <x v="0"/>
    <x v="14"/>
    <x v="0"/>
    <x v="0"/>
    <x v="0"/>
    <x v="0"/>
  </r>
  <r>
    <x v="19"/>
    <x v="25"/>
    <x v="1"/>
    <x v="0"/>
    <n v="1697.34"/>
    <x v="776"/>
    <x v="14"/>
    <x v="0"/>
    <x v="0"/>
    <x v="0"/>
    <x v="0"/>
  </r>
  <r>
    <x v="20"/>
    <x v="88"/>
    <x v="1"/>
    <x v="0"/>
    <n v="58.09"/>
    <x v="836"/>
    <x v="15"/>
    <x v="0"/>
    <x v="0"/>
    <x v="0"/>
    <x v="10"/>
  </r>
  <r>
    <x v="20"/>
    <x v="213"/>
    <x v="1"/>
    <x v="1383"/>
    <n v="8754"/>
    <x v="990"/>
    <x v="15"/>
    <x v="100"/>
    <x v="157"/>
    <x v="0"/>
    <x v="10"/>
  </r>
  <r>
    <x v="20"/>
    <x v="246"/>
    <x v="5"/>
    <x v="0"/>
    <n v="38.659999999999997"/>
    <x v="9"/>
    <x v="15"/>
    <x v="0"/>
    <x v="0"/>
    <x v="0"/>
    <x v="10"/>
  </r>
  <r>
    <x v="20"/>
    <x v="196"/>
    <x v="5"/>
    <x v="0"/>
    <n v="77.319999999999993"/>
    <x v="9"/>
    <x v="15"/>
    <x v="0"/>
    <x v="0"/>
    <x v="0"/>
    <x v="10"/>
  </r>
  <r>
    <x v="22"/>
    <x v="73"/>
    <x v="1"/>
    <x v="1208"/>
    <n v="134.5"/>
    <x v="991"/>
    <x v="17"/>
    <x v="81"/>
    <x v="126"/>
    <x v="0"/>
    <x v="11"/>
  </r>
  <r>
    <x v="22"/>
    <x v="14"/>
    <x v="1"/>
    <x v="1384"/>
    <n v="2180.9899999999998"/>
    <x v="992"/>
    <x v="17"/>
    <x v="6"/>
    <x v="1"/>
    <x v="0"/>
    <x v="11"/>
  </r>
  <r>
    <x v="22"/>
    <x v="16"/>
    <x v="1"/>
    <x v="247"/>
    <n v="2550.0500000000002"/>
    <x v="163"/>
    <x v="17"/>
    <x v="6"/>
    <x v="1"/>
    <x v="0"/>
    <x v="11"/>
  </r>
  <r>
    <x v="22"/>
    <x v="85"/>
    <x v="1"/>
    <x v="1385"/>
    <n v="6356.78"/>
    <x v="993"/>
    <x v="17"/>
    <x v="23"/>
    <x v="158"/>
    <x v="0"/>
    <x v="11"/>
  </r>
  <r>
    <x v="22"/>
    <x v="85"/>
    <x v="1"/>
    <x v="1386"/>
    <n v="5215.38"/>
    <x v="993"/>
    <x v="17"/>
    <x v="23"/>
    <x v="158"/>
    <x v="0"/>
    <x v="11"/>
  </r>
  <r>
    <x v="23"/>
    <x v="285"/>
    <x v="1"/>
    <x v="1387"/>
    <n v="600"/>
    <x v="994"/>
    <x v="18"/>
    <x v="58"/>
    <x v="159"/>
    <x v="0"/>
    <x v="3"/>
  </r>
  <r>
    <x v="23"/>
    <x v="285"/>
    <x v="1"/>
    <x v="1388"/>
    <n v="31000"/>
    <x v="995"/>
    <x v="18"/>
    <x v="101"/>
    <x v="160"/>
    <x v="0"/>
    <x v="3"/>
  </r>
  <r>
    <x v="23"/>
    <x v="166"/>
    <x v="1"/>
    <x v="1389"/>
    <n v="4930.0200000000004"/>
    <x v="850"/>
    <x v="18"/>
    <x v="7"/>
    <x v="131"/>
    <x v="0"/>
    <x v="3"/>
  </r>
  <r>
    <x v="23"/>
    <x v="290"/>
    <x v="5"/>
    <x v="0"/>
    <n v="33.65"/>
    <x v="9"/>
    <x v="18"/>
    <x v="0"/>
    <x v="0"/>
    <x v="0"/>
    <x v="3"/>
  </r>
  <r>
    <x v="23"/>
    <x v="572"/>
    <x v="5"/>
    <x v="0"/>
    <n v="96.65"/>
    <x v="9"/>
    <x v="18"/>
    <x v="0"/>
    <x v="0"/>
    <x v="0"/>
    <x v="3"/>
  </r>
  <r>
    <x v="23"/>
    <x v="544"/>
    <x v="5"/>
    <x v="0"/>
    <n v="77.319999999999993"/>
    <x v="9"/>
    <x v="18"/>
    <x v="0"/>
    <x v="0"/>
    <x v="0"/>
    <x v="3"/>
  </r>
  <r>
    <x v="23"/>
    <x v="488"/>
    <x v="5"/>
    <x v="0"/>
    <n v="38.659999999999997"/>
    <x v="9"/>
    <x v="18"/>
    <x v="0"/>
    <x v="0"/>
    <x v="0"/>
    <x v="3"/>
  </r>
  <r>
    <x v="23"/>
    <x v="313"/>
    <x v="5"/>
    <x v="0"/>
    <n v="38.659999999999997"/>
    <x v="9"/>
    <x v="18"/>
    <x v="0"/>
    <x v="0"/>
    <x v="0"/>
    <x v="3"/>
  </r>
  <r>
    <x v="23"/>
    <x v="295"/>
    <x v="5"/>
    <x v="0"/>
    <n v="38.659999999999997"/>
    <x v="9"/>
    <x v="18"/>
    <x v="0"/>
    <x v="0"/>
    <x v="0"/>
    <x v="3"/>
  </r>
  <r>
    <x v="23"/>
    <x v="332"/>
    <x v="5"/>
    <x v="0"/>
    <n v="38.659999999999997"/>
    <x v="9"/>
    <x v="18"/>
    <x v="0"/>
    <x v="0"/>
    <x v="0"/>
    <x v="3"/>
  </r>
  <r>
    <x v="23"/>
    <x v="333"/>
    <x v="5"/>
    <x v="0"/>
    <n v="38.659999999999997"/>
    <x v="9"/>
    <x v="18"/>
    <x v="0"/>
    <x v="0"/>
    <x v="0"/>
    <x v="3"/>
  </r>
  <r>
    <x v="23"/>
    <x v="321"/>
    <x v="1"/>
    <x v="1390"/>
    <n v="151929.5"/>
    <x v="970"/>
    <x v="18"/>
    <x v="42"/>
    <x v="130"/>
    <x v="0"/>
    <x v="3"/>
  </r>
  <r>
    <x v="23"/>
    <x v="321"/>
    <x v="1"/>
    <x v="1390"/>
    <n v="78591"/>
    <x v="996"/>
    <x v="18"/>
    <x v="42"/>
    <x v="130"/>
    <x v="0"/>
    <x v="3"/>
  </r>
  <r>
    <x v="23"/>
    <x v="335"/>
    <x v="5"/>
    <x v="0"/>
    <n v="38.659999999999997"/>
    <x v="9"/>
    <x v="18"/>
    <x v="0"/>
    <x v="0"/>
    <x v="0"/>
    <x v="3"/>
  </r>
  <r>
    <x v="17"/>
    <x v="127"/>
    <x v="1"/>
    <x v="1391"/>
    <n v="20.5"/>
    <x v="997"/>
    <x v="10"/>
    <x v="3"/>
    <x v="1"/>
    <x v="0"/>
    <x v="9"/>
  </r>
  <r>
    <x v="17"/>
    <x v="94"/>
    <x v="1"/>
    <x v="1392"/>
    <n v="325.91000000000003"/>
    <x v="881"/>
    <x v="20"/>
    <x v="18"/>
    <x v="1"/>
    <x v="0"/>
    <x v="9"/>
  </r>
  <r>
    <x v="17"/>
    <x v="25"/>
    <x v="1"/>
    <x v="22"/>
    <n v="437.5"/>
    <x v="13"/>
    <x v="10"/>
    <x v="8"/>
    <x v="3"/>
    <x v="0"/>
    <x v="9"/>
  </r>
  <r>
    <x v="18"/>
    <x v="26"/>
    <x v="1"/>
    <x v="1393"/>
    <n v="501.96"/>
    <x v="883"/>
    <x v="13"/>
    <x v="28"/>
    <x v="141"/>
    <x v="0"/>
    <x v="3"/>
  </r>
  <r>
    <x v="18"/>
    <x v="81"/>
    <x v="1"/>
    <x v="1394"/>
    <n v="260.85000000000002"/>
    <x v="883"/>
    <x v="13"/>
    <x v="28"/>
    <x v="141"/>
    <x v="0"/>
    <x v="3"/>
  </r>
  <r>
    <x v="18"/>
    <x v="181"/>
    <x v="5"/>
    <x v="0"/>
    <n v="134.6"/>
    <x v="9"/>
    <x v="13"/>
    <x v="0"/>
    <x v="0"/>
    <x v="0"/>
    <x v="3"/>
  </r>
  <r>
    <x v="18"/>
    <x v="183"/>
    <x v="5"/>
    <x v="0"/>
    <n v="33.65"/>
    <x v="9"/>
    <x v="13"/>
    <x v="0"/>
    <x v="0"/>
    <x v="0"/>
    <x v="3"/>
  </r>
  <r>
    <x v="18"/>
    <x v="576"/>
    <x v="5"/>
    <x v="0"/>
    <n v="38.659999999999997"/>
    <x v="9"/>
    <x v="13"/>
    <x v="0"/>
    <x v="0"/>
    <x v="0"/>
    <x v="3"/>
  </r>
  <r>
    <x v="18"/>
    <x v="582"/>
    <x v="5"/>
    <x v="0"/>
    <n v="38.659999999999997"/>
    <x v="9"/>
    <x v="13"/>
    <x v="0"/>
    <x v="0"/>
    <x v="0"/>
    <x v="3"/>
  </r>
  <r>
    <x v="18"/>
    <x v="337"/>
    <x v="5"/>
    <x v="0"/>
    <n v="38.659999999999997"/>
    <x v="9"/>
    <x v="13"/>
    <x v="0"/>
    <x v="0"/>
    <x v="0"/>
    <x v="3"/>
  </r>
  <r>
    <x v="18"/>
    <x v="59"/>
    <x v="1"/>
    <x v="42"/>
    <n v="43.9"/>
    <x v="13"/>
    <x v="13"/>
    <x v="8"/>
    <x v="3"/>
    <x v="0"/>
    <x v="3"/>
  </r>
  <r>
    <x v="18"/>
    <x v="471"/>
    <x v="1"/>
    <x v="1395"/>
    <n v="30579.119999999999"/>
    <x v="998"/>
    <x v="13"/>
    <x v="49"/>
    <x v="161"/>
    <x v="0"/>
    <x v="3"/>
  </r>
  <r>
    <x v="19"/>
    <x v="583"/>
    <x v="39"/>
    <x v="0"/>
    <n v="57.39"/>
    <x v="9"/>
    <x v="14"/>
    <x v="0"/>
    <x v="0"/>
    <x v="0"/>
    <x v="0"/>
  </r>
  <r>
    <x v="19"/>
    <x v="41"/>
    <x v="1"/>
    <x v="1356"/>
    <n v="1925.99"/>
    <x v="857"/>
    <x v="14"/>
    <x v="67"/>
    <x v="108"/>
    <x v="0"/>
    <x v="0"/>
  </r>
  <r>
    <x v="19"/>
    <x v="75"/>
    <x v="1"/>
    <x v="1396"/>
    <n v="2388.2600000000002"/>
    <x v="777"/>
    <x v="14"/>
    <x v="77"/>
    <x v="1"/>
    <x v="0"/>
    <x v="0"/>
  </r>
  <r>
    <x v="19"/>
    <x v="178"/>
    <x v="1"/>
    <x v="1158"/>
    <n v="1250"/>
    <x v="999"/>
    <x v="14"/>
    <x v="67"/>
    <x v="108"/>
    <x v="0"/>
    <x v="0"/>
  </r>
  <r>
    <x v="19"/>
    <x v="238"/>
    <x v="1"/>
    <x v="1397"/>
    <n v="10767.62"/>
    <x v="886"/>
    <x v="14"/>
    <x v="71"/>
    <x v="112"/>
    <x v="0"/>
    <x v="0"/>
  </r>
  <r>
    <x v="19"/>
    <x v="523"/>
    <x v="1"/>
    <x v="1111"/>
    <n v="1250"/>
    <x v="999"/>
    <x v="14"/>
    <x v="67"/>
    <x v="108"/>
    <x v="0"/>
    <x v="0"/>
  </r>
  <r>
    <x v="19"/>
    <x v="554"/>
    <x v="1"/>
    <x v="1112"/>
    <n v="2032"/>
    <x v="1000"/>
    <x v="14"/>
    <x v="68"/>
    <x v="109"/>
    <x v="0"/>
    <x v="0"/>
  </r>
  <r>
    <x v="19"/>
    <x v="54"/>
    <x v="1"/>
    <x v="1398"/>
    <n v="155.12"/>
    <x v="781"/>
    <x v="14"/>
    <x v="67"/>
    <x v="162"/>
    <x v="0"/>
    <x v="0"/>
  </r>
  <r>
    <x v="19"/>
    <x v="253"/>
    <x v="6"/>
    <x v="0"/>
    <n v="42.31"/>
    <x v="9"/>
    <x v="14"/>
    <x v="0"/>
    <x v="0"/>
    <x v="0"/>
    <x v="0"/>
  </r>
  <r>
    <x v="19"/>
    <x v="193"/>
    <x v="6"/>
    <x v="0"/>
    <n v="43.58"/>
    <x v="9"/>
    <x v="14"/>
    <x v="0"/>
    <x v="0"/>
    <x v="0"/>
    <x v="0"/>
  </r>
  <r>
    <x v="19"/>
    <x v="344"/>
    <x v="6"/>
    <x v="0"/>
    <n v="43.58"/>
    <x v="9"/>
    <x v="14"/>
    <x v="0"/>
    <x v="0"/>
    <x v="0"/>
    <x v="0"/>
  </r>
  <r>
    <x v="19"/>
    <x v="198"/>
    <x v="6"/>
    <x v="0"/>
    <n v="43.58"/>
    <x v="9"/>
    <x v="14"/>
    <x v="0"/>
    <x v="0"/>
    <x v="0"/>
    <x v="0"/>
  </r>
  <r>
    <x v="19"/>
    <x v="311"/>
    <x v="6"/>
    <x v="0"/>
    <n v="43.58"/>
    <x v="9"/>
    <x v="14"/>
    <x v="0"/>
    <x v="0"/>
    <x v="0"/>
    <x v="0"/>
  </r>
  <r>
    <x v="19"/>
    <x v="292"/>
    <x v="35"/>
    <x v="0"/>
    <n v="384.64"/>
    <x v="9"/>
    <x v="14"/>
    <x v="0"/>
    <x v="0"/>
    <x v="0"/>
    <x v="0"/>
  </r>
  <r>
    <x v="19"/>
    <x v="292"/>
    <x v="6"/>
    <x v="0"/>
    <n v="43.58"/>
    <x v="9"/>
    <x v="14"/>
    <x v="0"/>
    <x v="0"/>
    <x v="0"/>
    <x v="0"/>
  </r>
  <r>
    <x v="19"/>
    <x v="293"/>
    <x v="6"/>
    <x v="0"/>
    <n v="43.58"/>
    <x v="9"/>
    <x v="14"/>
    <x v="0"/>
    <x v="0"/>
    <x v="0"/>
    <x v="0"/>
  </r>
  <r>
    <x v="19"/>
    <x v="294"/>
    <x v="6"/>
    <x v="0"/>
    <n v="43.58"/>
    <x v="9"/>
    <x v="14"/>
    <x v="0"/>
    <x v="0"/>
    <x v="0"/>
    <x v="0"/>
  </r>
  <r>
    <x v="19"/>
    <x v="296"/>
    <x v="35"/>
    <x v="0"/>
    <n v="384.64"/>
    <x v="9"/>
    <x v="14"/>
    <x v="0"/>
    <x v="0"/>
    <x v="0"/>
    <x v="0"/>
  </r>
  <r>
    <x v="19"/>
    <x v="297"/>
    <x v="6"/>
    <x v="0"/>
    <n v="43.58"/>
    <x v="9"/>
    <x v="14"/>
    <x v="0"/>
    <x v="0"/>
    <x v="0"/>
    <x v="0"/>
  </r>
  <r>
    <x v="19"/>
    <x v="345"/>
    <x v="1"/>
    <x v="1399"/>
    <n v="24545.82"/>
    <x v="886"/>
    <x v="14"/>
    <x v="71"/>
    <x v="112"/>
    <x v="0"/>
    <x v="0"/>
  </r>
  <r>
    <x v="19"/>
    <x v="345"/>
    <x v="6"/>
    <x v="0"/>
    <n v="43.58"/>
    <x v="9"/>
    <x v="14"/>
    <x v="0"/>
    <x v="0"/>
    <x v="0"/>
    <x v="0"/>
  </r>
  <r>
    <x v="19"/>
    <x v="515"/>
    <x v="10"/>
    <x v="0"/>
    <n v="60.15"/>
    <x v="9"/>
    <x v="14"/>
    <x v="0"/>
    <x v="0"/>
    <x v="0"/>
    <x v="0"/>
  </r>
  <r>
    <x v="19"/>
    <x v="302"/>
    <x v="1"/>
    <x v="1228"/>
    <n v="28601.61"/>
    <x v="1001"/>
    <x v="14"/>
    <x v="69"/>
    <x v="111"/>
    <x v="0"/>
    <x v="0"/>
  </r>
  <r>
    <x v="19"/>
    <x v="303"/>
    <x v="10"/>
    <x v="0"/>
    <n v="120.3"/>
    <x v="9"/>
    <x v="14"/>
    <x v="0"/>
    <x v="0"/>
    <x v="0"/>
    <x v="0"/>
  </r>
  <r>
    <x v="19"/>
    <x v="303"/>
    <x v="35"/>
    <x v="0"/>
    <n v="384.64"/>
    <x v="9"/>
    <x v="14"/>
    <x v="0"/>
    <x v="0"/>
    <x v="0"/>
    <x v="0"/>
  </r>
  <r>
    <x v="19"/>
    <x v="303"/>
    <x v="6"/>
    <x v="0"/>
    <n v="43.58"/>
    <x v="9"/>
    <x v="14"/>
    <x v="0"/>
    <x v="0"/>
    <x v="0"/>
    <x v="0"/>
  </r>
  <r>
    <x v="19"/>
    <x v="291"/>
    <x v="10"/>
    <x v="0"/>
    <n v="60.15"/>
    <x v="9"/>
    <x v="14"/>
    <x v="0"/>
    <x v="0"/>
    <x v="0"/>
    <x v="0"/>
  </r>
  <r>
    <x v="19"/>
    <x v="310"/>
    <x v="10"/>
    <x v="0"/>
    <n v="60.15"/>
    <x v="9"/>
    <x v="14"/>
    <x v="0"/>
    <x v="0"/>
    <x v="0"/>
    <x v="0"/>
  </r>
  <r>
    <x v="19"/>
    <x v="310"/>
    <x v="6"/>
    <x v="0"/>
    <n v="87.16"/>
    <x v="9"/>
    <x v="14"/>
    <x v="0"/>
    <x v="0"/>
    <x v="0"/>
    <x v="0"/>
  </r>
  <r>
    <x v="19"/>
    <x v="363"/>
    <x v="10"/>
    <x v="0"/>
    <n v="60.15"/>
    <x v="9"/>
    <x v="14"/>
    <x v="0"/>
    <x v="0"/>
    <x v="0"/>
    <x v="0"/>
  </r>
  <r>
    <x v="19"/>
    <x v="5"/>
    <x v="1"/>
    <x v="1400"/>
    <n v="230.09"/>
    <x v="1002"/>
    <x v="14"/>
    <x v="69"/>
    <x v="111"/>
    <x v="0"/>
    <x v="0"/>
  </r>
  <r>
    <x v="19"/>
    <x v="85"/>
    <x v="1"/>
    <x v="1401"/>
    <n v="37"/>
    <x v="1003"/>
    <x v="14"/>
    <x v="70"/>
    <x v="1"/>
    <x v="0"/>
    <x v="0"/>
  </r>
  <r>
    <x v="19"/>
    <x v="58"/>
    <x v="10"/>
    <x v="0"/>
    <n v="60.15"/>
    <x v="9"/>
    <x v="14"/>
    <x v="0"/>
    <x v="0"/>
    <x v="0"/>
    <x v="0"/>
  </r>
  <r>
    <x v="19"/>
    <x v="256"/>
    <x v="1"/>
    <x v="1402"/>
    <n v="37"/>
    <x v="1004"/>
    <x v="14"/>
    <x v="70"/>
    <x v="1"/>
    <x v="0"/>
    <x v="0"/>
  </r>
  <r>
    <x v="20"/>
    <x v="23"/>
    <x v="1"/>
    <x v="19"/>
    <n v="350"/>
    <x v="18"/>
    <x v="15"/>
    <x v="8"/>
    <x v="5"/>
    <x v="0"/>
    <x v="10"/>
  </r>
  <r>
    <x v="20"/>
    <x v="213"/>
    <x v="1"/>
    <x v="0"/>
    <n v="58.09"/>
    <x v="836"/>
    <x v="15"/>
    <x v="0"/>
    <x v="0"/>
    <x v="0"/>
    <x v="10"/>
  </r>
  <r>
    <x v="20"/>
    <x v="186"/>
    <x v="5"/>
    <x v="0"/>
    <n v="115.98"/>
    <x v="9"/>
    <x v="15"/>
    <x v="0"/>
    <x v="0"/>
    <x v="0"/>
    <x v="10"/>
  </r>
  <r>
    <x v="20"/>
    <x v="323"/>
    <x v="38"/>
    <x v="0"/>
    <n v="102.02"/>
    <x v="9"/>
    <x v="15"/>
    <x v="0"/>
    <x v="0"/>
    <x v="0"/>
    <x v="10"/>
  </r>
  <r>
    <x v="20"/>
    <x v="142"/>
    <x v="1"/>
    <x v="0"/>
    <n v="117.33"/>
    <x v="836"/>
    <x v="15"/>
    <x v="0"/>
    <x v="0"/>
    <x v="0"/>
    <x v="10"/>
  </r>
  <r>
    <x v="17"/>
    <x v="437"/>
    <x v="4"/>
    <x v="0"/>
    <n v="149.56"/>
    <x v="9"/>
    <x v="10"/>
    <x v="0"/>
    <x v="0"/>
    <x v="0"/>
    <x v="9"/>
  </r>
  <r>
    <x v="18"/>
    <x v="69"/>
    <x v="1"/>
    <x v="1403"/>
    <n v="1508.7"/>
    <x v="883"/>
    <x v="13"/>
    <x v="28"/>
    <x v="141"/>
    <x v="0"/>
    <x v="3"/>
  </r>
  <r>
    <x v="18"/>
    <x v="584"/>
    <x v="5"/>
    <x v="0"/>
    <n v="67.3"/>
    <x v="9"/>
    <x v="13"/>
    <x v="0"/>
    <x v="0"/>
    <x v="0"/>
    <x v="3"/>
  </r>
  <r>
    <x v="18"/>
    <x v="130"/>
    <x v="5"/>
    <x v="0"/>
    <n v="50.48"/>
    <x v="9"/>
    <x v="13"/>
    <x v="0"/>
    <x v="0"/>
    <x v="0"/>
    <x v="3"/>
  </r>
  <r>
    <x v="18"/>
    <x v="184"/>
    <x v="5"/>
    <x v="0"/>
    <n v="67.3"/>
    <x v="9"/>
    <x v="13"/>
    <x v="0"/>
    <x v="0"/>
    <x v="0"/>
    <x v="3"/>
  </r>
  <r>
    <x v="18"/>
    <x v="579"/>
    <x v="5"/>
    <x v="0"/>
    <n v="38.659999999999997"/>
    <x v="9"/>
    <x v="13"/>
    <x v="0"/>
    <x v="0"/>
    <x v="0"/>
    <x v="3"/>
  </r>
  <r>
    <x v="18"/>
    <x v="543"/>
    <x v="5"/>
    <x v="0"/>
    <n v="38.659999999999997"/>
    <x v="9"/>
    <x v="13"/>
    <x v="0"/>
    <x v="0"/>
    <x v="0"/>
    <x v="3"/>
  </r>
  <r>
    <x v="18"/>
    <x v="222"/>
    <x v="5"/>
    <x v="0"/>
    <n v="38.659999999999997"/>
    <x v="9"/>
    <x v="13"/>
    <x v="0"/>
    <x v="0"/>
    <x v="0"/>
    <x v="3"/>
  </r>
  <r>
    <x v="18"/>
    <x v="578"/>
    <x v="5"/>
    <x v="0"/>
    <n v="38.659999999999997"/>
    <x v="9"/>
    <x v="13"/>
    <x v="0"/>
    <x v="0"/>
    <x v="0"/>
    <x v="3"/>
  </r>
  <r>
    <x v="18"/>
    <x v="142"/>
    <x v="1"/>
    <x v="113"/>
    <n v="141.61000000000001"/>
    <x v="13"/>
    <x v="13"/>
    <x v="8"/>
    <x v="3"/>
    <x v="0"/>
    <x v="3"/>
  </r>
  <r>
    <x v="18"/>
    <x v="16"/>
    <x v="1"/>
    <x v="14"/>
    <n v="142.16"/>
    <x v="13"/>
    <x v="13"/>
    <x v="8"/>
    <x v="3"/>
    <x v="0"/>
    <x v="3"/>
  </r>
  <r>
    <x v="18"/>
    <x v="78"/>
    <x v="5"/>
    <x v="0"/>
    <n v="19.329999999999998"/>
    <x v="9"/>
    <x v="13"/>
    <x v="0"/>
    <x v="0"/>
    <x v="0"/>
    <x v="3"/>
  </r>
  <r>
    <x v="18"/>
    <x v="90"/>
    <x v="1"/>
    <x v="123"/>
    <n v="47.78"/>
    <x v="13"/>
    <x v="13"/>
    <x v="8"/>
    <x v="3"/>
    <x v="0"/>
    <x v="3"/>
  </r>
  <r>
    <x v="18"/>
    <x v="102"/>
    <x v="5"/>
    <x v="0"/>
    <n v="77.319999999999993"/>
    <x v="9"/>
    <x v="13"/>
    <x v="0"/>
    <x v="0"/>
    <x v="0"/>
    <x v="3"/>
  </r>
  <r>
    <x v="18"/>
    <x v="17"/>
    <x v="1"/>
    <x v="15"/>
    <n v="88.48"/>
    <x v="13"/>
    <x v="13"/>
    <x v="8"/>
    <x v="3"/>
    <x v="0"/>
    <x v="3"/>
  </r>
  <r>
    <x v="19"/>
    <x v="585"/>
    <x v="39"/>
    <x v="0"/>
    <n v="114.78"/>
    <x v="9"/>
    <x v="14"/>
    <x v="0"/>
    <x v="0"/>
    <x v="0"/>
    <x v="0"/>
  </r>
  <r>
    <x v="19"/>
    <x v="75"/>
    <x v="1"/>
    <x v="1404"/>
    <n v="9968.18"/>
    <x v="780"/>
    <x v="14"/>
    <x v="78"/>
    <x v="122"/>
    <x v="0"/>
    <x v="0"/>
  </r>
  <r>
    <x v="19"/>
    <x v="166"/>
    <x v="1"/>
    <x v="1405"/>
    <n v="12509.52"/>
    <x v="886"/>
    <x v="14"/>
    <x v="71"/>
    <x v="112"/>
    <x v="0"/>
    <x v="0"/>
  </r>
  <r>
    <x v="19"/>
    <x v="554"/>
    <x v="1"/>
    <x v="1112"/>
    <n v="101.6"/>
    <x v="781"/>
    <x v="14"/>
    <x v="68"/>
    <x v="109"/>
    <x v="0"/>
    <x v="0"/>
  </r>
  <r>
    <x v="19"/>
    <x v="241"/>
    <x v="6"/>
    <x v="0"/>
    <n v="42.31"/>
    <x v="9"/>
    <x v="14"/>
    <x v="0"/>
    <x v="0"/>
    <x v="0"/>
    <x v="0"/>
  </r>
  <r>
    <x v="19"/>
    <x v="232"/>
    <x v="1"/>
    <x v="1223"/>
    <n v="20161.28"/>
    <x v="1005"/>
    <x v="14"/>
    <x v="86"/>
    <x v="133"/>
    <x v="0"/>
    <x v="0"/>
  </r>
  <r>
    <x v="19"/>
    <x v="232"/>
    <x v="1"/>
    <x v="1223"/>
    <n v="1678.6"/>
    <x v="1006"/>
    <x v="14"/>
    <x v="86"/>
    <x v="133"/>
    <x v="0"/>
    <x v="0"/>
  </r>
  <r>
    <x v="19"/>
    <x v="288"/>
    <x v="1"/>
    <x v="1406"/>
    <n v="5547.58"/>
    <x v="886"/>
    <x v="14"/>
    <x v="71"/>
    <x v="112"/>
    <x v="0"/>
    <x v="0"/>
  </r>
  <r>
    <x v="19"/>
    <x v="290"/>
    <x v="6"/>
    <x v="0"/>
    <n v="84.62"/>
    <x v="9"/>
    <x v="14"/>
    <x v="0"/>
    <x v="0"/>
    <x v="0"/>
    <x v="0"/>
  </r>
  <r>
    <x v="19"/>
    <x v="14"/>
    <x v="1"/>
    <x v="1407"/>
    <n v="20140.61"/>
    <x v="886"/>
    <x v="14"/>
    <x v="71"/>
    <x v="112"/>
    <x v="0"/>
    <x v="0"/>
  </r>
  <r>
    <x v="19"/>
    <x v="247"/>
    <x v="1"/>
    <x v="1408"/>
    <n v="4787.38"/>
    <x v="856"/>
    <x v="14"/>
    <x v="69"/>
    <x v="134"/>
    <x v="0"/>
    <x v="0"/>
  </r>
  <r>
    <x v="19"/>
    <x v="528"/>
    <x v="1"/>
    <x v="1409"/>
    <n v="17013.11"/>
    <x v="856"/>
    <x v="14"/>
    <x v="69"/>
    <x v="134"/>
    <x v="0"/>
    <x v="0"/>
  </r>
  <r>
    <x v="19"/>
    <x v="197"/>
    <x v="1"/>
    <x v="1410"/>
    <n v="65467.46"/>
    <x v="856"/>
    <x v="14"/>
    <x v="69"/>
    <x v="134"/>
    <x v="0"/>
    <x v="0"/>
  </r>
  <r>
    <x v="19"/>
    <x v="312"/>
    <x v="6"/>
    <x v="0"/>
    <n v="43.58"/>
    <x v="9"/>
    <x v="14"/>
    <x v="0"/>
    <x v="0"/>
    <x v="0"/>
    <x v="0"/>
  </r>
  <r>
    <x v="19"/>
    <x v="313"/>
    <x v="6"/>
    <x v="0"/>
    <n v="43.58"/>
    <x v="9"/>
    <x v="14"/>
    <x v="0"/>
    <x v="0"/>
    <x v="0"/>
    <x v="0"/>
  </r>
  <r>
    <x v="19"/>
    <x v="222"/>
    <x v="1"/>
    <x v="1411"/>
    <n v="164.99"/>
    <x v="1007"/>
    <x v="14"/>
    <x v="102"/>
    <x v="1"/>
    <x v="0"/>
    <x v="0"/>
  </r>
  <r>
    <x v="19"/>
    <x v="200"/>
    <x v="6"/>
    <x v="0"/>
    <n v="43.58"/>
    <x v="9"/>
    <x v="14"/>
    <x v="0"/>
    <x v="0"/>
    <x v="0"/>
    <x v="0"/>
  </r>
  <r>
    <x v="19"/>
    <x v="202"/>
    <x v="1"/>
    <x v="1113"/>
    <n v="7696.8"/>
    <x v="1008"/>
    <x v="14"/>
    <x v="69"/>
    <x v="110"/>
    <x v="0"/>
    <x v="0"/>
  </r>
  <r>
    <x v="19"/>
    <x v="334"/>
    <x v="6"/>
    <x v="0"/>
    <n v="43.58"/>
    <x v="9"/>
    <x v="14"/>
    <x v="0"/>
    <x v="0"/>
    <x v="0"/>
    <x v="0"/>
  </r>
  <r>
    <x v="19"/>
    <x v="335"/>
    <x v="6"/>
    <x v="0"/>
    <n v="43.58"/>
    <x v="9"/>
    <x v="14"/>
    <x v="0"/>
    <x v="0"/>
    <x v="0"/>
    <x v="0"/>
  </r>
  <r>
    <x v="19"/>
    <x v="302"/>
    <x v="1"/>
    <x v="1228"/>
    <n v="5000"/>
    <x v="1009"/>
    <x v="14"/>
    <x v="69"/>
    <x v="111"/>
    <x v="0"/>
    <x v="0"/>
  </r>
  <r>
    <x v="19"/>
    <x v="302"/>
    <x v="1"/>
    <x v="1228"/>
    <n v="28339.1"/>
    <x v="1010"/>
    <x v="14"/>
    <x v="69"/>
    <x v="111"/>
    <x v="0"/>
    <x v="0"/>
  </r>
  <r>
    <x v="19"/>
    <x v="291"/>
    <x v="1"/>
    <x v="1412"/>
    <n v="37"/>
    <x v="1011"/>
    <x v="14"/>
    <x v="70"/>
    <x v="1"/>
    <x v="0"/>
    <x v="0"/>
  </r>
  <r>
    <x v="19"/>
    <x v="187"/>
    <x v="10"/>
    <x v="0"/>
    <n v="60.15"/>
    <x v="9"/>
    <x v="14"/>
    <x v="0"/>
    <x v="0"/>
    <x v="0"/>
    <x v="0"/>
  </r>
  <r>
    <x v="19"/>
    <x v="304"/>
    <x v="6"/>
    <x v="0"/>
    <n v="43.58"/>
    <x v="9"/>
    <x v="14"/>
    <x v="0"/>
    <x v="0"/>
    <x v="0"/>
    <x v="0"/>
  </r>
  <r>
    <x v="19"/>
    <x v="538"/>
    <x v="10"/>
    <x v="0"/>
    <n v="120.3"/>
    <x v="9"/>
    <x v="14"/>
    <x v="0"/>
    <x v="0"/>
    <x v="0"/>
    <x v="0"/>
  </r>
  <r>
    <x v="19"/>
    <x v="310"/>
    <x v="1"/>
    <x v="1413"/>
    <n v="1600"/>
    <x v="1012"/>
    <x v="14"/>
    <x v="103"/>
    <x v="163"/>
    <x v="0"/>
    <x v="0"/>
  </r>
  <r>
    <x v="19"/>
    <x v="386"/>
    <x v="10"/>
    <x v="0"/>
    <n v="60.15"/>
    <x v="9"/>
    <x v="14"/>
    <x v="0"/>
    <x v="0"/>
    <x v="0"/>
    <x v="0"/>
  </r>
  <r>
    <x v="19"/>
    <x v="78"/>
    <x v="10"/>
    <x v="0"/>
    <n v="60.15"/>
    <x v="9"/>
    <x v="14"/>
    <x v="0"/>
    <x v="0"/>
    <x v="0"/>
    <x v="0"/>
  </r>
  <r>
    <x v="19"/>
    <x v="101"/>
    <x v="1"/>
    <x v="1414"/>
    <n v="180"/>
    <x v="1013"/>
    <x v="14"/>
    <x v="77"/>
    <x v="164"/>
    <x v="0"/>
    <x v="0"/>
  </r>
  <r>
    <x v="19"/>
    <x v="101"/>
    <x v="1"/>
    <x v="1415"/>
    <n v="3037.5"/>
    <x v="1014"/>
    <x v="14"/>
    <x v="69"/>
    <x v="111"/>
    <x v="0"/>
    <x v="0"/>
  </r>
  <r>
    <x v="19"/>
    <x v="362"/>
    <x v="1"/>
    <x v="1416"/>
    <n v="1067.25"/>
    <x v="738"/>
    <x v="14"/>
    <x v="71"/>
    <x v="112"/>
    <x v="0"/>
    <x v="0"/>
  </r>
  <r>
    <x v="19"/>
    <x v="363"/>
    <x v="6"/>
    <x v="0"/>
    <n v="87.16"/>
    <x v="9"/>
    <x v="14"/>
    <x v="0"/>
    <x v="0"/>
    <x v="0"/>
    <x v="0"/>
  </r>
  <r>
    <x v="19"/>
    <x v="364"/>
    <x v="6"/>
    <x v="0"/>
    <n v="87.16"/>
    <x v="9"/>
    <x v="14"/>
    <x v="0"/>
    <x v="0"/>
    <x v="0"/>
    <x v="0"/>
  </r>
  <r>
    <x v="18"/>
    <x v="211"/>
    <x v="5"/>
    <x v="0"/>
    <n v="77.319999999999993"/>
    <x v="9"/>
    <x v="13"/>
    <x v="0"/>
    <x v="0"/>
    <x v="0"/>
    <x v="3"/>
  </r>
  <r>
    <x v="18"/>
    <x v="313"/>
    <x v="5"/>
    <x v="0"/>
    <n v="38.659999999999997"/>
    <x v="9"/>
    <x v="13"/>
    <x v="0"/>
    <x v="0"/>
    <x v="0"/>
    <x v="3"/>
  </r>
  <r>
    <x v="18"/>
    <x v="200"/>
    <x v="5"/>
    <x v="0"/>
    <n v="38.659999999999997"/>
    <x v="9"/>
    <x v="13"/>
    <x v="0"/>
    <x v="0"/>
    <x v="0"/>
    <x v="3"/>
  </r>
  <r>
    <x v="18"/>
    <x v="333"/>
    <x v="5"/>
    <x v="0"/>
    <n v="38.659999999999997"/>
    <x v="9"/>
    <x v="13"/>
    <x v="0"/>
    <x v="0"/>
    <x v="0"/>
    <x v="3"/>
  </r>
  <r>
    <x v="18"/>
    <x v="516"/>
    <x v="5"/>
    <x v="0"/>
    <n v="19.329999999999998"/>
    <x v="9"/>
    <x v="13"/>
    <x v="0"/>
    <x v="0"/>
    <x v="0"/>
    <x v="3"/>
  </r>
  <r>
    <x v="18"/>
    <x v="363"/>
    <x v="5"/>
    <x v="0"/>
    <n v="38.659999999999997"/>
    <x v="9"/>
    <x v="13"/>
    <x v="0"/>
    <x v="0"/>
    <x v="0"/>
    <x v="3"/>
  </r>
  <r>
    <x v="18"/>
    <x v="364"/>
    <x v="4"/>
    <x v="0"/>
    <n v="74.78"/>
    <x v="9"/>
    <x v="13"/>
    <x v="0"/>
    <x v="0"/>
    <x v="0"/>
    <x v="3"/>
  </r>
  <r>
    <x v="18"/>
    <x v="364"/>
    <x v="5"/>
    <x v="0"/>
    <n v="19.329999999999998"/>
    <x v="9"/>
    <x v="13"/>
    <x v="0"/>
    <x v="0"/>
    <x v="0"/>
    <x v="3"/>
  </r>
  <r>
    <x v="19"/>
    <x v="586"/>
    <x v="39"/>
    <x v="0"/>
    <n v="114.78"/>
    <x v="9"/>
    <x v="14"/>
    <x v="0"/>
    <x v="0"/>
    <x v="0"/>
    <x v="0"/>
  </r>
  <r>
    <x v="19"/>
    <x v="206"/>
    <x v="6"/>
    <x v="0"/>
    <n v="84.62"/>
    <x v="9"/>
    <x v="14"/>
    <x v="0"/>
    <x v="0"/>
    <x v="0"/>
    <x v="0"/>
  </r>
  <r>
    <x v="19"/>
    <x v="54"/>
    <x v="1"/>
    <x v="1398"/>
    <n v="3916.08"/>
    <x v="1015"/>
    <x v="14"/>
    <x v="67"/>
    <x v="162"/>
    <x v="0"/>
    <x v="0"/>
  </r>
  <r>
    <x v="19"/>
    <x v="216"/>
    <x v="6"/>
    <x v="0"/>
    <n v="43.58"/>
    <x v="9"/>
    <x v="14"/>
    <x v="0"/>
    <x v="0"/>
    <x v="0"/>
    <x v="0"/>
  </r>
  <r>
    <x v="19"/>
    <x v="488"/>
    <x v="1"/>
    <x v="1417"/>
    <n v="3250"/>
    <x v="985"/>
    <x v="14"/>
    <x v="69"/>
    <x v="110"/>
    <x v="0"/>
    <x v="0"/>
  </r>
  <r>
    <x v="19"/>
    <x v="141"/>
    <x v="1"/>
    <x v="1418"/>
    <n v="20126.150000000001"/>
    <x v="886"/>
    <x v="14"/>
    <x v="71"/>
    <x v="112"/>
    <x v="0"/>
    <x v="0"/>
  </r>
  <r>
    <x v="19"/>
    <x v="220"/>
    <x v="1"/>
    <x v="1226"/>
    <n v="764.78"/>
    <x v="735"/>
    <x v="14"/>
    <x v="69"/>
    <x v="135"/>
    <x v="0"/>
    <x v="0"/>
  </r>
  <r>
    <x v="19"/>
    <x v="220"/>
    <x v="6"/>
    <x v="0"/>
    <n v="43.58"/>
    <x v="9"/>
    <x v="14"/>
    <x v="0"/>
    <x v="0"/>
    <x v="0"/>
    <x v="0"/>
  </r>
  <r>
    <x v="19"/>
    <x v="221"/>
    <x v="6"/>
    <x v="0"/>
    <n v="43.58"/>
    <x v="9"/>
    <x v="14"/>
    <x v="0"/>
    <x v="0"/>
    <x v="0"/>
    <x v="0"/>
  </r>
  <r>
    <x v="19"/>
    <x v="314"/>
    <x v="6"/>
    <x v="0"/>
    <n v="43.58"/>
    <x v="9"/>
    <x v="14"/>
    <x v="0"/>
    <x v="0"/>
    <x v="0"/>
    <x v="0"/>
  </r>
  <r>
    <x v="19"/>
    <x v="202"/>
    <x v="1"/>
    <x v="1113"/>
    <n v="560"/>
    <x v="1016"/>
    <x v="14"/>
    <x v="69"/>
    <x v="110"/>
    <x v="0"/>
    <x v="0"/>
  </r>
  <r>
    <x v="19"/>
    <x v="202"/>
    <x v="1"/>
    <x v="1375"/>
    <n v="4187.5"/>
    <x v="1017"/>
    <x v="14"/>
    <x v="69"/>
    <x v="110"/>
    <x v="0"/>
    <x v="0"/>
  </r>
  <r>
    <x v="19"/>
    <x v="328"/>
    <x v="6"/>
    <x v="0"/>
    <n v="43.58"/>
    <x v="9"/>
    <x v="14"/>
    <x v="0"/>
    <x v="0"/>
    <x v="0"/>
    <x v="0"/>
  </r>
  <r>
    <x v="19"/>
    <x v="316"/>
    <x v="6"/>
    <x v="0"/>
    <n v="43.58"/>
    <x v="9"/>
    <x v="14"/>
    <x v="0"/>
    <x v="0"/>
    <x v="0"/>
    <x v="0"/>
  </r>
  <r>
    <x v="19"/>
    <x v="321"/>
    <x v="6"/>
    <x v="0"/>
    <n v="43.58"/>
    <x v="9"/>
    <x v="14"/>
    <x v="0"/>
    <x v="0"/>
    <x v="0"/>
    <x v="0"/>
  </r>
  <r>
    <x v="19"/>
    <x v="46"/>
    <x v="6"/>
    <x v="0"/>
    <n v="43.58"/>
    <x v="9"/>
    <x v="14"/>
    <x v="0"/>
    <x v="0"/>
    <x v="0"/>
    <x v="0"/>
  </r>
  <r>
    <x v="19"/>
    <x v="15"/>
    <x v="1"/>
    <x v="1419"/>
    <n v="910"/>
    <x v="1013"/>
    <x v="14"/>
    <x v="77"/>
    <x v="164"/>
    <x v="0"/>
    <x v="0"/>
  </r>
  <r>
    <x v="19"/>
    <x v="326"/>
    <x v="6"/>
    <x v="0"/>
    <n v="43.58"/>
    <x v="9"/>
    <x v="14"/>
    <x v="0"/>
    <x v="0"/>
    <x v="0"/>
    <x v="0"/>
  </r>
  <r>
    <x v="19"/>
    <x v="343"/>
    <x v="10"/>
    <x v="0"/>
    <n v="60.15"/>
    <x v="9"/>
    <x v="14"/>
    <x v="0"/>
    <x v="0"/>
    <x v="0"/>
    <x v="0"/>
  </r>
  <r>
    <x v="19"/>
    <x v="346"/>
    <x v="1"/>
    <x v="1420"/>
    <n v="52979.34"/>
    <x v="886"/>
    <x v="14"/>
    <x v="71"/>
    <x v="112"/>
    <x v="0"/>
    <x v="0"/>
  </r>
  <r>
    <x v="19"/>
    <x v="306"/>
    <x v="10"/>
    <x v="0"/>
    <n v="60.15"/>
    <x v="9"/>
    <x v="14"/>
    <x v="0"/>
    <x v="0"/>
    <x v="0"/>
    <x v="0"/>
  </r>
  <r>
    <x v="19"/>
    <x v="3"/>
    <x v="1"/>
    <x v="1421"/>
    <n v="1733.25"/>
    <x v="1013"/>
    <x v="14"/>
    <x v="77"/>
    <x v="164"/>
    <x v="0"/>
    <x v="0"/>
  </r>
  <r>
    <x v="19"/>
    <x v="587"/>
    <x v="36"/>
    <x v="0"/>
    <n v="387.76"/>
    <x v="0"/>
    <x v="14"/>
    <x v="0"/>
    <x v="0"/>
    <x v="0"/>
    <x v="0"/>
  </r>
  <r>
    <x v="19"/>
    <x v="91"/>
    <x v="10"/>
    <x v="0"/>
    <n v="60.15"/>
    <x v="9"/>
    <x v="14"/>
    <x v="0"/>
    <x v="0"/>
    <x v="0"/>
    <x v="0"/>
  </r>
  <r>
    <x v="19"/>
    <x v="5"/>
    <x v="6"/>
    <x v="0"/>
    <n v="87.16"/>
    <x v="9"/>
    <x v="14"/>
    <x v="0"/>
    <x v="0"/>
    <x v="0"/>
    <x v="0"/>
  </r>
  <r>
    <x v="19"/>
    <x v="366"/>
    <x v="10"/>
    <x v="0"/>
    <n v="60.15"/>
    <x v="9"/>
    <x v="14"/>
    <x v="0"/>
    <x v="0"/>
    <x v="0"/>
    <x v="0"/>
  </r>
  <r>
    <x v="19"/>
    <x v="110"/>
    <x v="10"/>
    <x v="0"/>
    <n v="60.15"/>
    <x v="9"/>
    <x v="14"/>
    <x v="0"/>
    <x v="0"/>
    <x v="0"/>
    <x v="0"/>
  </r>
  <r>
    <x v="19"/>
    <x v="105"/>
    <x v="36"/>
    <x v="0"/>
    <n v="493.52"/>
    <x v="0"/>
    <x v="14"/>
    <x v="0"/>
    <x v="0"/>
    <x v="0"/>
    <x v="0"/>
  </r>
  <r>
    <x v="19"/>
    <x v="6"/>
    <x v="1"/>
    <x v="1422"/>
    <n v="105"/>
    <x v="1018"/>
    <x v="14"/>
    <x v="70"/>
    <x v="1"/>
    <x v="0"/>
    <x v="0"/>
  </r>
  <r>
    <x v="19"/>
    <x v="94"/>
    <x v="10"/>
    <x v="0"/>
    <n v="60.15"/>
    <x v="9"/>
    <x v="14"/>
    <x v="0"/>
    <x v="0"/>
    <x v="0"/>
    <x v="0"/>
  </r>
  <r>
    <x v="19"/>
    <x v="588"/>
    <x v="1"/>
    <x v="1423"/>
    <n v="315"/>
    <x v="1019"/>
    <x v="14"/>
    <x v="70"/>
    <x v="1"/>
    <x v="0"/>
    <x v="0"/>
  </r>
  <r>
    <x v="20"/>
    <x v="533"/>
    <x v="1"/>
    <x v="944"/>
    <n v="87.5"/>
    <x v="18"/>
    <x v="15"/>
    <x v="8"/>
    <x v="5"/>
    <x v="0"/>
    <x v="10"/>
  </r>
  <r>
    <x v="20"/>
    <x v="589"/>
    <x v="5"/>
    <x v="0"/>
    <n v="77.319999999999993"/>
    <x v="9"/>
    <x v="15"/>
    <x v="0"/>
    <x v="0"/>
    <x v="0"/>
    <x v="10"/>
  </r>
  <r>
    <x v="20"/>
    <x v="325"/>
    <x v="38"/>
    <x v="0"/>
    <n v="51.01"/>
    <x v="9"/>
    <x v="15"/>
    <x v="0"/>
    <x v="0"/>
    <x v="0"/>
    <x v="10"/>
  </r>
  <r>
    <x v="20"/>
    <x v="302"/>
    <x v="38"/>
    <x v="0"/>
    <n v="51.01"/>
    <x v="9"/>
    <x v="15"/>
    <x v="0"/>
    <x v="0"/>
    <x v="0"/>
    <x v="10"/>
  </r>
  <r>
    <x v="21"/>
    <x v="172"/>
    <x v="39"/>
    <x v="0"/>
    <n v="114.78"/>
    <x v="9"/>
    <x v="16"/>
    <x v="0"/>
    <x v="0"/>
    <x v="0"/>
    <x v="7"/>
  </r>
  <r>
    <x v="21"/>
    <x v="118"/>
    <x v="39"/>
    <x v="0"/>
    <n v="57.39"/>
    <x v="9"/>
    <x v="16"/>
    <x v="0"/>
    <x v="0"/>
    <x v="0"/>
    <x v="7"/>
  </r>
  <r>
    <x v="21"/>
    <x v="260"/>
    <x v="39"/>
    <x v="0"/>
    <n v="57.39"/>
    <x v="9"/>
    <x v="16"/>
    <x v="0"/>
    <x v="0"/>
    <x v="0"/>
    <x v="7"/>
  </r>
  <r>
    <x v="22"/>
    <x v="61"/>
    <x v="1"/>
    <x v="1424"/>
    <n v="18420.009999999998"/>
    <x v="1020"/>
    <x v="17"/>
    <x v="88"/>
    <x v="1"/>
    <x v="0"/>
    <x v="11"/>
  </r>
  <r>
    <x v="22"/>
    <x v="42"/>
    <x v="1"/>
    <x v="1425"/>
    <n v="14970"/>
    <x v="862"/>
    <x v="17"/>
    <x v="89"/>
    <x v="165"/>
    <x v="0"/>
    <x v="11"/>
  </r>
  <r>
    <x v="22"/>
    <x v="165"/>
    <x v="1"/>
    <x v="774"/>
    <n v="928.22"/>
    <x v="1021"/>
    <x v="17"/>
    <x v="6"/>
    <x v="1"/>
    <x v="0"/>
    <x v="11"/>
  </r>
  <r>
    <x v="22"/>
    <x v="213"/>
    <x v="1"/>
    <x v="1426"/>
    <n v="704.62"/>
    <x v="1022"/>
    <x v="17"/>
    <x v="6"/>
    <x v="1"/>
    <x v="0"/>
    <x v="11"/>
  </r>
  <r>
    <x v="22"/>
    <x v="141"/>
    <x v="1"/>
    <x v="1427"/>
    <n v="597.66999999999996"/>
    <x v="1023"/>
    <x v="17"/>
    <x v="6"/>
    <x v="1"/>
    <x v="0"/>
    <x v="11"/>
  </r>
  <r>
    <x v="22"/>
    <x v="358"/>
    <x v="1"/>
    <x v="1428"/>
    <n v="937.5"/>
    <x v="1024"/>
    <x v="17"/>
    <x v="61"/>
    <x v="1"/>
    <x v="0"/>
    <x v="11"/>
  </r>
  <r>
    <x v="24"/>
    <x v="331"/>
    <x v="1"/>
    <x v="1346"/>
    <n v="9.33"/>
    <x v="1025"/>
    <x v="21"/>
    <x v="97"/>
    <x v="152"/>
    <x v="0"/>
    <x v="7"/>
  </r>
  <r>
    <x v="24"/>
    <x v="331"/>
    <x v="1"/>
    <x v="1429"/>
    <n v="2571.4"/>
    <x v="1026"/>
    <x v="21"/>
    <x v="97"/>
    <x v="152"/>
    <x v="0"/>
    <x v="7"/>
  </r>
  <r>
    <x v="24"/>
    <x v="328"/>
    <x v="6"/>
    <x v="0"/>
    <n v="43.58"/>
    <x v="9"/>
    <x v="21"/>
    <x v="0"/>
    <x v="0"/>
    <x v="0"/>
    <x v="7"/>
  </r>
  <r>
    <x v="24"/>
    <x v="294"/>
    <x v="39"/>
    <x v="0"/>
    <n v="118.24"/>
    <x v="9"/>
    <x v="21"/>
    <x v="0"/>
    <x v="0"/>
    <x v="0"/>
    <x v="7"/>
  </r>
  <r>
    <x v="24"/>
    <x v="294"/>
    <x v="10"/>
    <x v="0"/>
    <n v="60.15"/>
    <x v="9"/>
    <x v="21"/>
    <x v="0"/>
    <x v="0"/>
    <x v="0"/>
    <x v="7"/>
  </r>
  <r>
    <x v="24"/>
    <x v="337"/>
    <x v="1"/>
    <x v="1430"/>
    <n v="1075"/>
    <x v="1027"/>
    <x v="21"/>
    <x v="96"/>
    <x v="151"/>
    <x v="0"/>
    <x v="7"/>
  </r>
  <r>
    <x v="24"/>
    <x v="316"/>
    <x v="6"/>
    <x v="0"/>
    <n v="43.58"/>
    <x v="9"/>
    <x v="21"/>
    <x v="0"/>
    <x v="0"/>
    <x v="0"/>
    <x v="7"/>
  </r>
  <r>
    <x v="24"/>
    <x v="317"/>
    <x v="10"/>
    <x v="0"/>
    <n v="60.15"/>
    <x v="9"/>
    <x v="22"/>
    <x v="0"/>
    <x v="0"/>
    <x v="0"/>
    <x v="7"/>
  </r>
  <r>
    <x v="24"/>
    <x v="295"/>
    <x v="39"/>
    <x v="0"/>
    <n v="118.24"/>
    <x v="9"/>
    <x v="21"/>
    <x v="0"/>
    <x v="0"/>
    <x v="0"/>
    <x v="7"/>
  </r>
  <r>
    <x v="24"/>
    <x v="318"/>
    <x v="10"/>
    <x v="0"/>
    <n v="60.15"/>
    <x v="9"/>
    <x v="22"/>
    <x v="0"/>
    <x v="0"/>
    <x v="0"/>
    <x v="7"/>
  </r>
  <r>
    <x v="24"/>
    <x v="318"/>
    <x v="40"/>
    <x v="0"/>
    <n v="37.64"/>
    <x v="0"/>
    <x v="21"/>
    <x v="0"/>
    <x v="0"/>
    <x v="0"/>
    <x v="7"/>
  </r>
  <r>
    <x v="24"/>
    <x v="332"/>
    <x v="8"/>
    <x v="0"/>
    <n v="112.92"/>
    <x v="0"/>
    <x v="21"/>
    <x v="0"/>
    <x v="0"/>
    <x v="0"/>
    <x v="7"/>
  </r>
  <r>
    <x v="24"/>
    <x v="319"/>
    <x v="10"/>
    <x v="0"/>
    <n v="60.15"/>
    <x v="9"/>
    <x v="23"/>
    <x v="0"/>
    <x v="0"/>
    <x v="0"/>
    <x v="7"/>
  </r>
  <r>
    <x v="24"/>
    <x v="319"/>
    <x v="40"/>
    <x v="0"/>
    <n v="319.85000000000002"/>
    <x v="0"/>
    <x v="21"/>
    <x v="0"/>
    <x v="0"/>
    <x v="0"/>
    <x v="7"/>
  </r>
  <r>
    <x v="24"/>
    <x v="329"/>
    <x v="1"/>
    <x v="1431"/>
    <n v="3700"/>
    <x v="1028"/>
    <x v="24"/>
    <x v="104"/>
    <x v="166"/>
    <x v="0"/>
    <x v="7"/>
  </r>
  <r>
    <x v="24"/>
    <x v="329"/>
    <x v="1"/>
    <x v="1431"/>
    <n v="582"/>
    <x v="1029"/>
    <x v="24"/>
    <x v="104"/>
    <x v="166"/>
    <x v="0"/>
    <x v="7"/>
  </r>
  <r>
    <x v="24"/>
    <x v="329"/>
    <x v="1"/>
    <x v="1431"/>
    <n v="941"/>
    <x v="1030"/>
    <x v="24"/>
    <x v="104"/>
    <x v="166"/>
    <x v="0"/>
    <x v="7"/>
  </r>
  <r>
    <x v="24"/>
    <x v="329"/>
    <x v="1"/>
    <x v="1431"/>
    <n v="1092"/>
    <x v="1031"/>
    <x v="24"/>
    <x v="104"/>
    <x v="166"/>
    <x v="0"/>
    <x v="7"/>
  </r>
  <r>
    <x v="24"/>
    <x v="329"/>
    <x v="1"/>
    <x v="1431"/>
    <n v="941"/>
    <x v="1032"/>
    <x v="24"/>
    <x v="104"/>
    <x v="166"/>
    <x v="0"/>
    <x v="7"/>
  </r>
  <r>
    <x v="24"/>
    <x v="84"/>
    <x v="1"/>
    <x v="0"/>
    <n v="9038.9599999999991"/>
    <x v="1033"/>
    <x v="21"/>
    <x v="0"/>
    <x v="0"/>
    <x v="0"/>
    <x v="7"/>
  </r>
  <r>
    <x v="24"/>
    <x v="341"/>
    <x v="1"/>
    <x v="1432"/>
    <n v="267.33"/>
    <x v="1034"/>
    <x v="21"/>
    <x v="105"/>
    <x v="167"/>
    <x v="0"/>
    <x v="7"/>
  </r>
  <r>
    <x v="24"/>
    <x v="320"/>
    <x v="41"/>
    <x v="0"/>
    <n v="129.18"/>
    <x v="0"/>
    <x v="22"/>
    <x v="0"/>
    <x v="0"/>
    <x v="0"/>
    <x v="7"/>
  </r>
  <r>
    <x v="24"/>
    <x v="298"/>
    <x v="6"/>
    <x v="0"/>
    <n v="43.58"/>
    <x v="9"/>
    <x v="21"/>
    <x v="0"/>
    <x v="0"/>
    <x v="0"/>
    <x v="7"/>
  </r>
  <r>
    <x v="24"/>
    <x v="345"/>
    <x v="1"/>
    <x v="1433"/>
    <n v="538.79999999999995"/>
    <x v="1035"/>
    <x v="22"/>
    <x v="106"/>
    <x v="1"/>
    <x v="0"/>
    <x v="7"/>
  </r>
  <r>
    <x v="24"/>
    <x v="345"/>
    <x v="39"/>
    <x v="0"/>
    <n v="177.36"/>
    <x v="9"/>
    <x v="21"/>
    <x v="0"/>
    <x v="0"/>
    <x v="0"/>
    <x v="7"/>
  </r>
  <r>
    <x v="24"/>
    <x v="342"/>
    <x v="42"/>
    <x v="0"/>
    <n v="156.6"/>
    <x v="0"/>
    <x v="22"/>
    <x v="0"/>
    <x v="0"/>
    <x v="0"/>
    <x v="7"/>
  </r>
  <r>
    <x v="24"/>
    <x v="334"/>
    <x v="39"/>
    <x v="0"/>
    <n v="177.36"/>
    <x v="9"/>
    <x v="21"/>
    <x v="0"/>
    <x v="0"/>
    <x v="0"/>
    <x v="7"/>
  </r>
  <r>
    <x v="24"/>
    <x v="322"/>
    <x v="1"/>
    <x v="1434"/>
    <n v="150.1"/>
    <x v="1036"/>
    <x v="24"/>
    <x v="107"/>
    <x v="1"/>
    <x v="0"/>
    <x v="7"/>
  </r>
  <r>
    <x v="24"/>
    <x v="100"/>
    <x v="10"/>
    <x v="0"/>
    <n v="60.15"/>
    <x v="9"/>
    <x v="23"/>
    <x v="0"/>
    <x v="0"/>
    <x v="0"/>
    <x v="7"/>
  </r>
  <r>
    <x v="24"/>
    <x v="323"/>
    <x v="10"/>
    <x v="0"/>
    <n v="60.15"/>
    <x v="9"/>
    <x v="23"/>
    <x v="0"/>
    <x v="0"/>
    <x v="0"/>
    <x v="7"/>
  </r>
  <r>
    <x v="24"/>
    <x v="323"/>
    <x v="8"/>
    <x v="0"/>
    <n v="37.64"/>
    <x v="0"/>
    <x v="22"/>
    <x v="0"/>
    <x v="0"/>
    <x v="0"/>
    <x v="7"/>
  </r>
  <r>
    <x v="24"/>
    <x v="323"/>
    <x v="7"/>
    <x v="0"/>
    <n v="37.64"/>
    <x v="0"/>
    <x v="22"/>
    <x v="0"/>
    <x v="0"/>
    <x v="0"/>
    <x v="7"/>
  </r>
  <r>
    <x v="24"/>
    <x v="323"/>
    <x v="9"/>
    <x v="0"/>
    <n v="234.07"/>
    <x v="0"/>
    <x v="22"/>
    <x v="0"/>
    <x v="0"/>
    <x v="0"/>
    <x v="7"/>
  </r>
  <r>
    <x v="24"/>
    <x v="514"/>
    <x v="10"/>
    <x v="0"/>
    <n v="60.15"/>
    <x v="9"/>
    <x v="24"/>
    <x v="0"/>
    <x v="0"/>
    <x v="0"/>
    <x v="7"/>
  </r>
  <r>
    <x v="24"/>
    <x v="514"/>
    <x v="6"/>
    <x v="0"/>
    <n v="43.58"/>
    <x v="9"/>
    <x v="22"/>
    <x v="0"/>
    <x v="0"/>
    <x v="0"/>
    <x v="7"/>
  </r>
  <r>
    <x v="24"/>
    <x v="142"/>
    <x v="1"/>
    <x v="0"/>
    <n v="14697.19"/>
    <x v="1037"/>
    <x v="21"/>
    <x v="0"/>
    <x v="0"/>
    <x v="0"/>
    <x v="7"/>
  </r>
  <r>
    <x v="24"/>
    <x v="303"/>
    <x v="39"/>
    <x v="0"/>
    <n v="59.12"/>
    <x v="9"/>
    <x v="21"/>
    <x v="0"/>
    <x v="0"/>
    <x v="0"/>
    <x v="7"/>
  </r>
  <r>
    <x v="24"/>
    <x v="291"/>
    <x v="39"/>
    <x v="0"/>
    <n v="118.24"/>
    <x v="9"/>
    <x v="21"/>
    <x v="0"/>
    <x v="0"/>
    <x v="0"/>
    <x v="7"/>
  </r>
  <r>
    <x v="24"/>
    <x v="304"/>
    <x v="39"/>
    <x v="0"/>
    <n v="118.24"/>
    <x v="9"/>
    <x v="21"/>
    <x v="0"/>
    <x v="0"/>
    <x v="0"/>
    <x v="7"/>
  </r>
  <r>
    <x v="24"/>
    <x v="343"/>
    <x v="10"/>
    <x v="0"/>
    <n v="60.15"/>
    <x v="9"/>
    <x v="23"/>
    <x v="0"/>
    <x v="0"/>
    <x v="0"/>
    <x v="7"/>
  </r>
  <r>
    <x v="24"/>
    <x v="305"/>
    <x v="6"/>
    <x v="0"/>
    <n v="43.58"/>
    <x v="9"/>
    <x v="23"/>
    <x v="0"/>
    <x v="0"/>
    <x v="0"/>
    <x v="7"/>
  </r>
  <r>
    <x v="24"/>
    <x v="306"/>
    <x v="10"/>
    <x v="0"/>
    <n v="60.15"/>
    <x v="9"/>
    <x v="23"/>
    <x v="0"/>
    <x v="0"/>
    <x v="0"/>
    <x v="7"/>
  </r>
  <r>
    <x v="24"/>
    <x v="146"/>
    <x v="10"/>
    <x v="0"/>
    <n v="60.15"/>
    <x v="9"/>
    <x v="22"/>
    <x v="0"/>
    <x v="0"/>
    <x v="0"/>
    <x v="7"/>
  </r>
  <r>
    <x v="24"/>
    <x v="0"/>
    <x v="1"/>
    <x v="1435"/>
    <n v="108000"/>
    <x v="1038"/>
    <x v="22"/>
    <x v="34"/>
    <x v="153"/>
    <x v="0"/>
    <x v="7"/>
  </r>
  <r>
    <x v="24"/>
    <x v="0"/>
    <x v="6"/>
    <x v="0"/>
    <n v="43.58"/>
    <x v="9"/>
    <x v="22"/>
    <x v="0"/>
    <x v="0"/>
    <x v="0"/>
    <x v="7"/>
  </r>
  <r>
    <x v="24"/>
    <x v="516"/>
    <x v="39"/>
    <x v="0"/>
    <n v="59.12"/>
    <x v="9"/>
    <x v="21"/>
    <x v="0"/>
    <x v="0"/>
    <x v="0"/>
    <x v="7"/>
  </r>
  <r>
    <x v="24"/>
    <x v="376"/>
    <x v="10"/>
    <x v="0"/>
    <n v="60.15"/>
    <x v="9"/>
    <x v="23"/>
    <x v="0"/>
    <x v="0"/>
    <x v="0"/>
    <x v="7"/>
  </r>
  <r>
    <x v="24"/>
    <x v="587"/>
    <x v="7"/>
    <x v="0"/>
    <n v="790.44"/>
    <x v="0"/>
    <x v="22"/>
    <x v="0"/>
    <x v="0"/>
    <x v="0"/>
    <x v="7"/>
  </r>
  <r>
    <x v="24"/>
    <x v="587"/>
    <x v="9"/>
    <x v="0"/>
    <n v="889.2"/>
    <x v="0"/>
    <x v="22"/>
    <x v="0"/>
    <x v="0"/>
    <x v="0"/>
    <x v="7"/>
  </r>
  <r>
    <x v="24"/>
    <x v="357"/>
    <x v="10"/>
    <x v="0"/>
    <n v="60.15"/>
    <x v="9"/>
    <x v="23"/>
    <x v="0"/>
    <x v="0"/>
    <x v="0"/>
    <x v="7"/>
  </r>
  <r>
    <x v="24"/>
    <x v="358"/>
    <x v="10"/>
    <x v="0"/>
    <n v="60.15"/>
    <x v="9"/>
    <x v="23"/>
    <x v="0"/>
    <x v="0"/>
    <x v="0"/>
    <x v="7"/>
  </r>
  <r>
    <x v="24"/>
    <x v="358"/>
    <x v="9"/>
    <x v="0"/>
    <n v="39.520000000000003"/>
    <x v="0"/>
    <x v="23"/>
    <x v="0"/>
    <x v="0"/>
    <x v="0"/>
    <x v="7"/>
  </r>
  <r>
    <x v="24"/>
    <x v="359"/>
    <x v="39"/>
    <x v="0"/>
    <n v="59.12"/>
    <x v="9"/>
    <x v="22"/>
    <x v="0"/>
    <x v="0"/>
    <x v="0"/>
    <x v="7"/>
  </r>
  <r>
    <x v="24"/>
    <x v="90"/>
    <x v="1"/>
    <x v="0"/>
    <n v="1123.8599999999999"/>
    <x v="984"/>
    <x v="21"/>
    <x v="0"/>
    <x v="0"/>
    <x v="0"/>
    <x v="7"/>
  </r>
  <r>
    <x v="19"/>
    <x v="202"/>
    <x v="1"/>
    <x v="1375"/>
    <n v="397.5"/>
    <x v="1039"/>
    <x v="14"/>
    <x v="69"/>
    <x v="110"/>
    <x v="0"/>
    <x v="0"/>
  </r>
  <r>
    <x v="19"/>
    <x v="202"/>
    <x v="1"/>
    <x v="1375"/>
    <n v="4054.68"/>
    <x v="1040"/>
    <x v="14"/>
    <x v="69"/>
    <x v="110"/>
    <x v="0"/>
    <x v="0"/>
  </r>
  <r>
    <x v="19"/>
    <x v="351"/>
    <x v="6"/>
    <x v="0"/>
    <n v="43.58"/>
    <x v="9"/>
    <x v="14"/>
    <x v="0"/>
    <x v="0"/>
    <x v="0"/>
    <x v="0"/>
  </r>
  <r>
    <x v="19"/>
    <x v="83"/>
    <x v="1"/>
    <x v="0"/>
    <n v="735.08"/>
    <x v="776"/>
    <x v="14"/>
    <x v="0"/>
    <x v="0"/>
    <x v="0"/>
    <x v="0"/>
  </r>
  <r>
    <x v="19"/>
    <x v="224"/>
    <x v="6"/>
    <x v="0"/>
    <n v="43.58"/>
    <x v="9"/>
    <x v="14"/>
    <x v="0"/>
    <x v="0"/>
    <x v="0"/>
    <x v="0"/>
  </r>
  <r>
    <x v="19"/>
    <x v="296"/>
    <x v="1"/>
    <x v="1436"/>
    <n v="423.75"/>
    <x v="1041"/>
    <x v="14"/>
    <x v="87"/>
    <x v="1"/>
    <x v="0"/>
    <x v="0"/>
  </r>
  <r>
    <x v="19"/>
    <x v="353"/>
    <x v="35"/>
    <x v="0"/>
    <n v="384.64"/>
    <x v="9"/>
    <x v="14"/>
    <x v="0"/>
    <x v="0"/>
    <x v="0"/>
    <x v="0"/>
  </r>
  <r>
    <x v="19"/>
    <x v="340"/>
    <x v="6"/>
    <x v="0"/>
    <n v="43.58"/>
    <x v="9"/>
    <x v="14"/>
    <x v="0"/>
    <x v="0"/>
    <x v="0"/>
    <x v="0"/>
  </r>
  <r>
    <x v="19"/>
    <x v="298"/>
    <x v="6"/>
    <x v="0"/>
    <n v="43.58"/>
    <x v="9"/>
    <x v="14"/>
    <x v="0"/>
    <x v="0"/>
    <x v="0"/>
    <x v="0"/>
  </r>
  <r>
    <x v="19"/>
    <x v="335"/>
    <x v="1"/>
    <x v="1437"/>
    <n v="1842.6"/>
    <x v="1014"/>
    <x v="14"/>
    <x v="69"/>
    <x v="111"/>
    <x v="0"/>
    <x v="0"/>
  </r>
  <r>
    <x v="19"/>
    <x v="514"/>
    <x v="6"/>
    <x v="0"/>
    <n v="43.58"/>
    <x v="9"/>
    <x v="14"/>
    <x v="0"/>
    <x v="0"/>
    <x v="0"/>
    <x v="0"/>
  </r>
  <r>
    <x v="19"/>
    <x v="142"/>
    <x v="1"/>
    <x v="0"/>
    <n v="2509.1999999999998"/>
    <x v="776"/>
    <x v="14"/>
    <x v="0"/>
    <x v="0"/>
    <x v="0"/>
    <x v="0"/>
  </r>
  <r>
    <x v="19"/>
    <x v="142"/>
    <x v="10"/>
    <x v="0"/>
    <n v="60.15"/>
    <x v="9"/>
    <x v="14"/>
    <x v="0"/>
    <x v="0"/>
    <x v="0"/>
    <x v="0"/>
  </r>
  <r>
    <x v="19"/>
    <x v="325"/>
    <x v="6"/>
    <x v="0"/>
    <n v="43.58"/>
    <x v="9"/>
    <x v="14"/>
    <x v="0"/>
    <x v="0"/>
    <x v="0"/>
    <x v="0"/>
  </r>
  <r>
    <x v="19"/>
    <x v="302"/>
    <x v="6"/>
    <x v="0"/>
    <n v="43.58"/>
    <x v="9"/>
    <x v="14"/>
    <x v="0"/>
    <x v="0"/>
    <x v="0"/>
    <x v="0"/>
  </r>
  <r>
    <x v="19"/>
    <x v="539"/>
    <x v="1"/>
    <x v="1438"/>
    <n v="275.72000000000003"/>
    <x v="1042"/>
    <x v="14"/>
    <x v="103"/>
    <x v="1"/>
    <x v="0"/>
    <x v="0"/>
  </r>
  <r>
    <x v="19"/>
    <x v="146"/>
    <x v="10"/>
    <x v="0"/>
    <n v="60.15"/>
    <x v="9"/>
    <x v="14"/>
    <x v="0"/>
    <x v="0"/>
    <x v="0"/>
    <x v="0"/>
  </r>
  <r>
    <x v="19"/>
    <x v="357"/>
    <x v="10"/>
    <x v="0"/>
    <n v="60.15"/>
    <x v="9"/>
    <x v="14"/>
    <x v="0"/>
    <x v="0"/>
    <x v="0"/>
    <x v="0"/>
  </r>
  <r>
    <x v="19"/>
    <x v="358"/>
    <x v="10"/>
    <x v="0"/>
    <n v="60.15"/>
    <x v="9"/>
    <x v="14"/>
    <x v="0"/>
    <x v="0"/>
    <x v="0"/>
    <x v="0"/>
  </r>
  <r>
    <x v="19"/>
    <x v="359"/>
    <x v="10"/>
    <x v="0"/>
    <n v="60.15"/>
    <x v="9"/>
    <x v="14"/>
    <x v="0"/>
    <x v="0"/>
    <x v="0"/>
    <x v="0"/>
  </r>
  <r>
    <x v="19"/>
    <x v="101"/>
    <x v="1"/>
    <x v="1439"/>
    <n v="37"/>
    <x v="1043"/>
    <x v="14"/>
    <x v="70"/>
    <x v="1"/>
    <x v="0"/>
    <x v="0"/>
  </r>
  <r>
    <x v="19"/>
    <x v="101"/>
    <x v="1"/>
    <x v="1116"/>
    <n v="0"/>
    <x v="886"/>
    <x v="14"/>
    <x v="71"/>
    <x v="112"/>
    <x v="0"/>
    <x v="0"/>
  </r>
  <r>
    <x v="19"/>
    <x v="381"/>
    <x v="10"/>
    <x v="0"/>
    <n v="60.15"/>
    <x v="9"/>
    <x v="14"/>
    <x v="0"/>
    <x v="0"/>
    <x v="0"/>
    <x v="0"/>
  </r>
  <r>
    <x v="19"/>
    <x v="85"/>
    <x v="10"/>
    <x v="0"/>
    <n v="120.3"/>
    <x v="9"/>
    <x v="14"/>
    <x v="0"/>
    <x v="0"/>
    <x v="0"/>
    <x v="0"/>
  </r>
  <r>
    <x v="19"/>
    <x v="388"/>
    <x v="10"/>
    <x v="0"/>
    <n v="60.15"/>
    <x v="9"/>
    <x v="14"/>
    <x v="0"/>
    <x v="0"/>
    <x v="0"/>
    <x v="0"/>
  </r>
  <r>
    <x v="19"/>
    <x v="126"/>
    <x v="1"/>
    <x v="1440"/>
    <n v="37"/>
    <x v="1044"/>
    <x v="14"/>
    <x v="70"/>
    <x v="1"/>
    <x v="0"/>
    <x v="0"/>
  </r>
  <r>
    <x v="19"/>
    <x v="126"/>
    <x v="35"/>
    <x v="0"/>
    <n v="384.64"/>
    <x v="9"/>
    <x v="14"/>
    <x v="0"/>
    <x v="0"/>
    <x v="0"/>
    <x v="0"/>
  </r>
  <r>
    <x v="19"/>
    <x v="6"/>
    <x v="1"/>
    <x v="1441"/>
    <n v="37"/>
    <x v="1045"/>
    <x v="14"/>
    <x v="70"/>
    <x v="1"/>
    <x v="0"/>
    <x v="0"/>
  </r>
  <r>
    <x v="19"/>
    <x v="370"/>
    <x v="28"/>
    <x v="0"/>
    <n v="50.53"/>
    <x v="9"/>
    <x v="14"/>
    <x v="0"/>
    <x v="0"/>
    <x v="0"/>
    <x v="0"/>
  </r>
  <r>
    <x v="19"/>
    <x v="371"/>
    <x v="28"/>
    <x v="0"/>
    <n v="50.53"/>
    <x v="9"/>
    <x v="14"/>
    <x v="0"/>
    <x v="0"/>
    <x v="0"/>
    <x v="0"/>
  </r>
  <r>
    <x v="20"/>
    <x v="245"/>
    <x v="5"/>
    <x v="0"/>
    <n v="77.319999999999993"/>
    <x v="9"/>
    <x v="15"/>
    <x v="0"/>
    <x v="0"/>
    <x v="0"/>
    <x v="10"/>
  </r>
  <r>
    <x v="20"/>
    <x v="55"/>
    <x v="1"/>
    <x v="33"/>
    <n v="515.95000000000005"/>
    <x v="13"/>
    <x v="15"/>
    <x v="8"/>
    <x v="3"/>
    <x v="0"/>
    <x v="10"/>
  </r>
  <r>
    <x v="20"/>
    <x v="224"/>
    <x v="5"/>
    <x v="0"/>
    <n v="38.659999999999997"/>
    <x v="9"/>
    <x v="15"/>
    <x v="0"/>
    <x v="0"/>
    <x v="0"/>
    <x v="10"/>
  </r>
  <r>
    <x v="21"/>
    <x v="36"/>
    <x v="1"/>
    <x v="0"/>
    <n v="311.31"/>
    <x v="837"/>
    <x v="16"/>
    <x v="0"/>
    <x v="0"/>
    <x v="0"/>
    <x v="7"/>
  </r>
  <r>
    <x v="21"/>
    <x v="590"/>
    <x v="25"/>
    <x v="0"/>
    <n v="441.28"/>
    <x v="0"/>
    <x v="16"/>
    <x v="0"/>
    <x v="0"/>
    <x v="0"/>
    <x v="7"/>
  </r>
  <r>
    <x v="22"/>
    <x v="73"/>
    <x v="1"/>
    <x v="1208"/>
    <n v="66"/>
    <x v="1046"/>
    <x v="17"/>
    <x v="81"/>
    <x v="126"/>
    <x v="0"/>
    <x v="11"/>
  </r>
  <r>
    <x v="22"/>
    <x v="73"/>
    <x v="1"/>
    <x v="1208"/>
    <n v="37.799999999999997"/>
    <x v="1047"/>
    <x v="17"/>
    <x v="81"/>
    <x v="126"/>
    <x v="0"/>
    <x v="11"/>
  </r>
  <r>
    <x v="22"/>
    <x v="73"/>
    <x v="1"/>
    <x v="1208"/>
    <n v="281"/>
    <x v="1048"/>
    <x v="17"/>
    <x v="81"/>
    <x v="126"/>
    <x v="0"/>
    <x v="11"/>
  </r>
  <r>
    <x v="22"/>
    <x v="54"/>
    <x v="1"/>
    <x v="1442"/>
    <n v="1491.48"/>
    <x v="1049"/>
    <x v="17"/>
    <x v="6"/>
    <x v="1"/>
    <x v="0"/>
    <x v="11"/>
  </r>
  <r>
    <x v="22"/>
    <x v="54"/>
    <x v="1"/>
    <x v="1443"/>
    <n v="9334.8799999999992"/>
    <x v="1050"/>
    <x v="17"/>
    <x v="88"/>
    <x v="1"/>
    <x v="0"/>
    <x v="11"/>
  </r>
  <r>
    <x v="22"/>
    <x v="183"/>
    <x v="1"/>
    <x v="1444"/>
    <n v="2841"/>
    <x v="1051"/>
    <x v="17"/>
    <x v="88"/>
    <x v="1"/>
    <x v="0"/>
    <x v="11"/>
  </r>
  <r>
    <x v="22"/>
    <x v="88"/>
    <x v="1"/>
    <x v="1445"/>
    <n v="2252.92"/>
    <x v="1052"/>
    <x v="17"/>
    <x v="6"/>
    <x v="1"/>
    <x v="0"/>
    <x v="11"/>
  </r>
  <r>
    <x v="22"/>
    <x v="142"/>
    <x v="1"/>
    <x v="1446"/>
    <n v="1293.1400000000001"/>
    <x v="1053"/>
    <x v="17"/>
    <x v="6"/>
    <x v="1"/>
    <x v="0"/>
    <x v="11"/>
  </r>
  <r>
    <x v="22"/>
    <x v="0"/>
    <x v="1"/>
    <x v="1447"/>
    <n v="22500"/>
    <x v="1054"/>
    <x v="17"/>
    <x v="24"/>
    <x v="168"/>
    <x v="0"/>
    <x v="11"/>
  </r>
  <r>
    <x v="23"/>
    <x v="165"/>
    <x v="1"/>
    <x v="774"/>
    <n v="831.25"/>
    <x v="18"/>
    <x v="18"/>
    <x v="8"/>
    <x v="5"/>
    <x v="0"/>
    <x v="3"/>
  </r>
  <r>
    <x v="23"/>
    <x v="56"/>
    <x v="1"/>
    <x v="37"/>
    <n v="700"/>
    <x v="18"/>
    <x v="18"/>
    <x v="8"/>
    <x v="5"/>
    <x v="0"/>
    <x v="3"/>
  </r>
  <r>
    <x v="23"/>
    <x v="565"/>
    <x v="5"/>
    <x v="0"/>
    <n v="33.65"/>
    <x v="9"/>
    <x v="18"/>
    <x v="0"/>
    <x v="0"/>
    <x v="0"/>
    <x v="3"/>
  </r>
  <r>
    <x v="23"/>
    <x v="131"/>
    <x v="1"/>
    <x v="1448"/>
    <n v="13585.27"/>
    <x v="850"/>
    <x v="18"/>
    <x v="7"/>
    <x v="131"/>
    <x v="0"/>
    <x v="3"/>
  </r>
  <r>
    <x v="23"/>
    <x v="556"/>
    <x v="5"/>
    <x v="0"/>
    <n v="154.63999999999999"/>
    <x v="9"/>
    <x v="18"/>
    <x v="0"/>
    <x v="0"/>
    <x v="0"/>
    <x v="3"/>
  </r>
  <r>
    <x v="23"/>
    <x v="591"/>
    <x v="5"/>
    <x v="0"/>
    <n v="77.319999999999993"/>
    <x v="9"/>
    <x v="18"/>
    <x v="0"/>
    <x v="0"/>
    <x v="0"/>
    <x v="3"/>
  </r>
  <r>
    <x v="23"/>
    <x v="213"/>
    <x v="1"/>
    <x v="321"/>
    <n v="1968.75"/>
    <x v="13"/>
    <x v="19"/>
    <x v="8"/>
    <x v="3"/>
    <x v="0"/>
    <x v="3"/>
  </r>
  <r>
    <x v="24"/>
    <x v="214"/>
    <x v="39"/>
    <x v="0"/>
    <n v="236.48"/>
    <x v="9"/>
    <x v="21"/>
    <x v="0"/>
    <x v="0"/>
    <x v="0"/>
    <x v="7"/>
  </r>
  <r>
    <x v="24"/>
    <x v="141"/>
    <x v="1"/>
    <x v="0"/>
    <n v="45.19"/>
    <x v="1055"/>
    <x v="24"/>
    <x v="0"/>
    <x v="0"/>
    <x v="0"/>
    <x v="7"/>
  </r>
  <r>
    <x v="24"/>
    <x v="199"/>
    <x v="10"/>
    <x v="0"/>
    <n v="60.15"/>
    <x v="9"/>
    <x v="22"/>
    <x v="0"/>
    <x v="0"/>
    <x v="0"/>
    <x v="7"/>
  </r>
  <r>
    <x v="24"/>
    <x v="222"/>
    <x v="1"/>
    <x v="1449"/>
    <n v="1616.4"/>
    <x v="1056"/>
    <x v="21"/>
    <x v="69"/>
    <x v="150"/>
    <x v="0"/>
    <x v="7"/>
  </r>
  <r>
    <x v="24"/>
    <x v="222"/>
    <x v="10"/>
    <x v="0"/>
    <n v="60.15"/>
    <x v="9"/>
    <x v="21"/>
    <x v="0"/>
    <x v="0"/>
    <x v="0"/>
    <x v="7"/>
  </r>
  <r>
    <x v="24"/>
    <x v="200"/>
    <x v="6"/>
    <x v="0"/>
    <n v="43.58"/>
    <x v="9"/>
    <x v="21"/>
    <x v="0"/>
    <x v="0"/>
    <x v="0"/>
    <x v="7"/>
  </r>
  <r>
    <x v="24"/>
    <x v="223"/>
    <x v="10"/>
    <x v="0"/>
    <n v="60.15"/>
    <x v="9"/>
    <x v="21"/>
    <x v="0"/>
    <x v="0"/>
    <x v="0"/>
    <x v="7"/>
  </r>
  <r>
    <x v="24"/>
    <x v="578"/>
    <x v="10"/>
    <x v="0"/>
    <n v="60.15"/>
    <x v="9"/>
    <x v="21"/>
    <x v="0"/>
    <x v="0"/>
    <x v="0"/>
    <x v="7"/>
  </r>
  <r>
    <x v="24"/>
    <x v="201"/>
    <x v="1"/>
    <x v="1343"/>
    <n v="3120"/>
    <x v="1057"/>
    <x v="21"/>
    <x v="96"/>
    <x v="151"/>
    <x v="0"/>
    <x v="7"/>
  </r>
  <r>
    <x v="24"/>
    <x v="202"/>
    <x v="6"/>
    <x v="0"/>
    <n v="43.58"/>
    <x v="9"/>
    <x v="21"/>
    <x v="0"/>
    <x v="0"/>
    <x v="0"/>
    <x v="7"/>
  </r>
  <r>
    <x v="24"/>
    <x v="351"/>
    <x v="10"/>
    <x v="0"/>
    <n v="120.3"/>
    <x v="9"/>
    <x v="21"/>
    <x v="0"/>
    <x v="0"/>
    <x v="0"/>
    <x v="7"/>
  </r>
  <r>
    <x v="24"/>
    <x v="83"/>
    <x v="1"/>
    <x v="1344"/>
    <n v="1016.26"/>
    <x v="1058"/>
    <x v="21"/>
    <x v="97"/>
    <x v="152"/>
    <x v="0"/>
    <x v="7"/>
  </r>
  <r>
    <x v="24"/>
    <x v="83"/>
    <x v="1"/>
    <x v="1344"/>
    <n v="6316.36"/>
    <x v="1059"/>
    <x v="21"/>
    <x v="97"/>
    <x v="152"/>
    <x v="0"/>
    <x v="7"/>
  </r>
  <r>
    <x v="24"/>
    <x v="83"/>
    <x v="1"/>
    <x v="1344"/>
    <n v="1456.39"/>
    <x v="1060"/>
    <x v="21"/>
    <x v="97"/>
    <x v="152"/>
    <x v="0"/>
    <x v="7"/>
  </r>
  <r>
    <x v="24"/>
    <x v="331"/>
    <x v="1"/>
    <x v="1346"/>
    <n v="160.69999999999999"/>
    <x v="1061"/>
    <x v="22"/>
    <x v="97"/>
    <x v="152"/>
    <x v="0"/>
    <x v="7"/>
  </r>
  <r>
    <x v="24"/>
    <x v="331"/>
    <x v="1"/>
    <x v="1429"/>
    <n v="1020.66"/>
    <x v="1062"/>
    <x v="21"/>
    <x v="97"/>
    <x v="152"/>
    <x v="0"/>
    <x v="7"/>
  </r>
  <r>
    <x v="24"/>
    <x v="331"/>
    <x v="1"/>
    <x v="1450"/>
    <n v="819.17"/>
    <x v="1063"/>
    <x v="21"/>
    <x v="97"/>
    <x v="152"/>
    <x v="0"/>
    <x v="7"/>
  </r>
  <r>
    <x v="24"/>
    <x v="333"/>
    <x v="6"/>
    <x v="0"/>
    <n v="43.58"/>
    <x v="9"/>
    <x v="21"/>
    <x v="0"/>
    <x v="0"/>
    <x v="0"/>
    <x v="7"/>
  </r>
  <r>
    <x v="24"/>
    <x v="513"/>
    <x v="39"/>
    <x v="0"/>
    <n v="236.48"/>
    <x v="9"/>
    <x v="21"/>
    <x v="0"/>
    <x v="0"/>
    <x v="0"/>
    <x v="7"/>
  </r>
  <r>
    <x v="24"/>
    <x v="513"/>
    <x v="7"/>
    <x v="0"/>
    <n v="75.28"/>
    <x v="0"/>
    <x v="21"/>
    <x v="0"/>
    <x v="0"/>
    <x v="0"/>
    <x v="7"/>
  </r>
  <r>
    <x v="24"/>
    <x v="513"/>
    <x v="9"/>
    <x v="0"/>
    <n v="39.520000000000003"/>
    <x v="0"/>
    <x v="21"/>
    <x v="0"/>
    <x v="0"/>
    <x v="0"/>
    <x v="7"/>
  </r>
  <r>
    <x v="24"/>
    <x v="329"/>
    <x v="1"/>
    <x v="1431"/>
    <n v="1127"/>
    <x v="1064"/>
    <x v="24"/>
    <x v="104"/>
    <x v="166"/>
    <x v="0"/>
    <x v="7"/>
  </r>
  <r>
    <x v="24"/>
    <x v="329"/>
    <x v="1"/>
    <x v="1431"/>
    <n v="694"/>
    <x v="1065"/>
    <x v="24"/>
    <x v="104"/>
    <x v="166"/>
    <x v="0"/>
    <x v="7"/>
  </r>
  <r>
    <x v="24"/>
    <x v="329"/>
    <x v="1"/>
    <x v="1431"/>
    <n v="941"/>
    <x v="1066"/>
    <x v="24"/>
    <x v="104"/>
    <x v="166"/>
    <x v="0"/>
    <x v="7"/>
  </r>
  <r>
    <x v="24"/>
    <x v="329"/>
    <x v="1"/>
    <x v="1431"/>
    <n v="1092"/>
    <x v="1067"/>
    <x v="24"/>
    <x v="104"/>
    <x v="166"/>
    <x v="0"/>
    <x v="7"/>
  </r>
  <r>
    <x v="24"/>
    <x v="329"/>
    <x v="6"/>
    <x v="0"/>
    <n v="43.58"/>
    <x v="9"/>
    <x v="21"/>
    <x v="0"/>
    <x v="0"/>
    <x v="0"/>
    <x v="7"/>
  </r>
  <r>
    <x v="24"/>
    <x v="84"/>
    <x v="1"/>
    <x v="0"/>
    <n v="1919.28"/>
    <x v="1068"/>
    <x v="21"/>
    <x v="0"/>
    <x v="0"/>
    <x v="0"/>
    <x v="7"/>
  </r>
  <r>
    <x v="24"/>
    <x v="84"/>
    <x v="1"/>
    <x v="0"/>
    <n v="230.59"/>
    <x v="1069"/>
    <x v="23"/>
    <x v="0"/>
    <x v="0"/>
    <x v="0"/>
    <x v="7"/>
  </r>
  <r>
    <x v="24"/>
    <x v="84"/>
    <x v="1"/>
    <x v="0"/>
    <n v="397.65"/>
    <x v="1070"/>
    <x v="22"/>
    <x v="0"/>
    <x v="0"/>
    <x v="0"/>
    <x v="7"/>
  </r>
  <r>
    <x v="24"/>
    <x v="340"/>
    <x v="39"/>
    <x v="0"/>
    <n v="118.24"/>
    <x v="9"/>
    <x v="21"/>
    <x v="0"/>
    <x v="0"/>
    <x v="0"/>
    <x v="7"/>
  </r>
  <r>
    <x v="24"/>
    <x v="297"/>
    <x v="12"/>
    <x v="0"/>
    <n v="124.2"/>
    <x v="0"/>
    <x v="23"/>
    <x v="0"/>
    <x v="0"/>
    <x v="0"/>
    <x v="7"/>
  </r>
  <r>
    <x v="24"/>
    <x v="320"/>
    <x v="10"/>
    <x v="0"/>
    <n v="60.15"/>
    <x v="9"/>
    <x v="23"/>
    <x v="0"/>
    <x v="0"/>
    <x v="0"/>
    <x v="7"/>
  </r>
  <r>
    <x v="24"/>
    <x v="320"/>
    <x v="40"/>
    <x v="0"/>
    <n v="310.52999999999997"/>
    <x v="0"/>
    <x v="21"/>
    <x v="0"/>
    <x v="0"/>
    <x v="0"/>
    <x v="7"/>
  </r>
  <r>
    <x v="24"/>
    <x v="345"/>
    <x v="1"/>
    <x v="1451"/>
    <n v="808.2"/>
    <x v="1035"/>
    <x v="22"/>
    <x v="106"/>
    <x v="1"/>
    <x v="0"/>
    <x v="7"/>
  </r>
  <r>
    <x v="24"/>
    <x v="342"/>
    <x v="10"/>
    <x v="0"/>
    <n v="60.15"/>
    <x v="9"/>
    <x v="23"/>
    <x v="0"/>
    <x v="0"/>
    <x v="0"/>
    <x v="7"/>
  </r>
  <r>
    <x v="24"/>
    <x v="299"/>
    <x v="10"/>
    <x v="0"/>
    <n v="60.15"/>
    <x v="9"/>
    <x v="23"/>
    <x v="0"/>
    <x v="0"/>
    <x v="0"/>
    <x v="7"/>
  </r>
  <r>
    <x v="24"/>
    <x v="334"/>
    <x v="6"/>
    <x v="0"/>
    <n v="43.58"/>
    <x v="9"/>
    <x v="23"/>
    <x v="0"/>
    <x v="0"/>
    <x v="0"/>
    <x v="7"/>
  </r>
  <r>
    <x v="24"/>
    <x v="335"/>
    <x v="6"/>
    <x v="0"/>
    <n v="43.58"/>
    <x v="9"/>
    <x v="21"/>
    <x v="0"/>
    <x v="0"/>
    <x v="0"/>
    <x v="7"/>
  </r>
  <r>
    <x v="24"/>
    <x v="324"/>
    <x v="6"/>
    <x v="0"/>
    <n v="43.58"/>
    <x v="9"/>
    <x v="21"/>
    <x v="0"/>
    <x v="0"/>
    <x v="0"/>
    <x v="7"/>
  </r>
  <r>
    <x v="24"/>
    <x v="300"/>
    <x v="1"/>
    <x v="1452"/>
    <n v="736699.5"/>
    <x v="951"/>
    <x v="22"/>
    <x v="34"/>
    <x v="153"/>
    <x v="0"/>
    <x v="7"/>
  </r>
  <r>
    <x v="24"/>
    <x v="514"/>
    <x v="39"/>
    <x v="0"/>
    <n v="177.36"/>
    <x v="9"/>
    <x v="21"/>
    <x v="0"/>
    <x v="0"/>
    <x v="0"/>
    <x v="7"/>
  </r>
  <r>
    <x v="24"/>
    <x v="325"/>
    <x v="39"/>
    <x v="0"/>
    <n v="59.12"/>
    <x v="9"/>
    <x v="21"/>
    <x v="0"/>
    <x v="0"/>
    <x v="0"/>
    <x v="7"/>
  </r>
  <r>
    <x v="24"/>
    <x v="301"/>
    <x v="10"/>
    <x v="0"/>
    <n v="60.15"/>
    <x v="9"/>
    <x v="23"/>
    <x v="0"/>
    <x v="0"/>
    <x v="0"/>
    <x v="7"/>
  </r>
  <r>
    <x v="24"/>
    <x v="303"/>
    <x v="6"/>
    <x v="0"/>
    <n v="43.58"/>
    <x v="9"/>
    <x v="23"/>
    <x v="0"/>
    <x v="0"/>
    <x v="0"/>
    <x v="7"/>
  </r>
  <r>
    <x v="24"/>
    <x v="187"/>
    <x v="10"/>
    <x v="0"/>
    <n v="60.15"/>
    <x v="9"/>
    <x v="23"/>
    <x v="0"/>
    <x v="0"/>
    <x v="0"/>
    <x v="7"/>
  </r>
  <r>
    <x v="24"/>
    <x v="187"/>
    <x v="7"/>
    <x v="0"/>
    <n v="56.46"/>
    <x v="0"/>
    <x v="22"/>
    <x v="0"/>
    <x v="0"/>
    <x v="0"/>
    <x v="7"/>
  </r>
  <r>
    <x v="24"/>
    <x v="304"/>
    <x v="6"/>
    <x v="0"/>
    <n v="43.58"/>
    <x v="9"/>
    <x v="22"/>
    <x v="0"/>
    <x v="0"/>
    <x v="0"/>
    <x v="7"/>
  </r>
  <r>
    <x v="24"/>
    <x v="0"/>
    <x v="39"/>
    <x v="0"/>
    <n v="59.12"/>
    <x v="9"/>
    <x v="21"/>
    <x v="0"/>
    <x v="0"/>
    <x v="0"/>
    <x v="7"/>
  </r>
  <r>
    <x v="24"/>
    <x v="16"/>
    <x v="1"/>
    <x v="0"/>
    <n v="833.41"/>
    <x v="1069"/>
    <x v="23"/>
    <x v="0"/>
    <x v="0"/>
    <x v="0"/>
    <x v="7"/>
  </r>
  <r>
    <x v="24"/>
    <x v="16"/>
    <x v="1"/>
    <x v="0"/>
    <n v="638.29999999999995"/>
    <x v="1070"/>
    <x v="22"/>
    <x v="0"/>
    <x v="0"/>
    <x v="0"/>
    <x v="7"/>
  </r>
  <r>
    <x v="24"/>
    <x v="16"/>
    <x v="1"/>
    <x v="0"/>
    <n v="46.12"/>
    <x v="1055"/>
    <x v="24"/>
    <x v="0"/>
    <x v="0"/>
    <x v="0"/>
    <x v="7"/>
  </r>
  <r>
    <x v="24"/>
    <x v="3"/>
    <x v="1"/>
    <x v="1453"/>
    <n v="1942"/>
    <x v="1071"/>
    <x v="22"/>
    <x v="104"/>
    <x v="169"/>
    <x v="0"/>
    <x v="7"/>
  </r>
  <r>
    <x v="20"/>
    <x v="142"/>
    <x v="1"/>
    <x v="113"/>
    <n v="47.21"/>
    <x v="13"/>
    <x v="15"/>
    <x v="8"/>
    <x v="3"/>
    <x v="0"/>
    <x v="10"/>
  </r>
  <r>
    <x v="20"/>
    <x v="16"/>
    <x v="1"/>
    <x v="14"/>
    <n v="47.39"/>
    <x v="13"/>
    <x v="15"/>
    <x v="8"/>
    <x v="3"/>
    <x v="0"/>
    <x v="10"/>
  </r>
  <r>
    <x v="22"/>
    <x v="73"/>
    <x v="1"/>
    <x v="1208"/>
    <n v="279.2"/>
    <x v="1072"/>
    <x v="17"/>
    <x v="81"/>
    <x v="126"/>
    <x v="0"/>
    <x v="11"/>
  </r>
  <r>
    <x v="22"/>
    <x v="3"/>
    <x v="1"/>
    <x v="1454"/>
    <n v="46040.639999999999"/>
    <x v="993"/>
    <x v="17"/>
    <x v="23"/>
    <x v="158"/>
    <x v="0"/>
    <x v="11"/>
  </r>
  <r>
    <x v="22"/>
    <x v="3"/>
    <x v="1"/>
    <x v="1455"/>
    <n v="625"/>
    <x v="1073"/>
    <x v="17"/>
    <x v="82"/>
    <x v="1"/>
    <x v="0"/>
    <x v="11"/>
  </r>
  <r>
    <x v="22"/>
    <x v="8"/>
    <x v="1"/>
    <x v="1456"/>
    <n v="62320"/>
    <x v="1074"/>
    <x v="17"/>
    <x v="24"/>
    <x v="170"/>
    <x v="0"/>
    <x v="11"/>
  </r>
  <r>
    <x v="22"/>
    <x v="256"/>
    <x v="1"/>
    <x v="249"/>
    <n v="3514.28"/>
    <x v="220"/>
    <x v="17"/>
    <x v="6"/>
    <x v="1"/>
    <x v="0"/>
    <x v="11"/>
  </r>
  <r>
    <x v="23"/>
    <x v="41"/>
    <x v="1"/>
    <x v="1457"/>
    <n v="600000"/>
    <x v="1075"/>
    <x v="18"/>
    <x v="95"/>
    <x v="171"/>
    <x v="0"/>
    <x v="3"/>
  </r>
  <r>
    <x v="23"/>
    <x v="165"/>
    <x v="1"/>
    <x v="1458"/>
    <n v="1418.5"/>
    <x v="850"/>
    <x v="18"/>
    <x v="7"/>
    <x v="131"/>
    <x v="0"/>
    <x v="3"/>
  </r>
  <r>
    <x v="23"/>
    <x v="285"/>
    <x v="1"/>
    <x v="1387"/>
    <n v="55278"/>
    <x v="1076"/>
    <x v="18"/>
    <x v="58"/>
    <x v="159"/>
    <x v="0"/>
    <x v="3"/>
  </r>
  <r>
    <x v="23"/>
    <x v="279"/>
    <x v="1"/>
    <x v="1459"/>
    <n v="2500"/>
    <x v="1077"/>
    <x v="18"/>
    <x v="54"/>
    <x v="172"/>
    <x v="0"/>
    <x v="3"/>
  </r>
  <r>
    <x v="23"/>
    <x v="54"/>
    <x v="1"/>
    <x v="80"/>
    <n v="43.75"/>
    <x v="18"/>
    <x v="18"/>
    <x v="8"/>
    <x v="5"/>
    <x v="0"/>
    <x v="3"/>
  </r>
  <r>
    <x v="23"/>
    <x v="183"/>
    <x v="5"/>
    <x v="0"/>
    <n v="33.65"/>
    <x v="9"/>
    <x v="18"/>
    <x v="0"/>
    <x v="0"/>
    <x v="0"/>
    <x v="3"/>
  </r>
  <r>
    <x v="23"/>
    <x v="576"/>
    <x v="5"/>
    <x v="0"/>
    <n v="19.329999999999998"/>
    <x v="9"/>
    <x v="18"/>
    <x v="0"/>
    <x v="0"/>
    <x v="0"/>
    <x v="3"/>
  </r>
  <r>
    <x v="23"/>
    <x v="537"/>
    <x v="5"/>
    <x v="0"/>
    <n v="38.659999999999997"/>
    <x v="9"/>
    <x v="18"/>
    <x v="0"/>
    <x v="0"/>
    <x v="0"/>
    <x v="3"/>
  </r>
  <r>
    <x v="23"/>
    <x v="213"/>
    <x v="1"/>
    <x v="0"/>
    <n v="261.41000000000003"/>
    <x v="848"/>
    <x v="18"/>
    <x v="0"/>
    <x v="0"/>
    <x v="0"/>
    <x v="3"/>
  </r>
  <r>
    <x v="23"/>
    <x v="247"/>
    <x v="5"/>
    <x v="0"/>
    <n v="57.99"/>
    <x v="9"/>
    <x v="18"/>
    <x v="0"/>
    <x v="0"/>
    <x v="0"/>
    <x v="3"/>
  </r>
  <r>
    <x v="23"/>
    <x v="222"/>
    <x v="5"/>
    <x v="0"/>
    <n v="38.659999999999997"/>
    <x v="9"/>
    <x v="18"/>
    <x v="0"/>
    <x v="0"/>
    <x v="0"/>
    <x v="3"/>
  </r>
  <r>
    <x v="23"/>
    <x v="83"/>
    <x v="1"/>
    <x v="0"/>
    <n v="355.69"/>
    <x v="848"/>
    <x v="18"/>
    <x v="0"/>
    <x v="0"/>
    <x v="0"/>
    <x v="3"/>
  </r>
  <r>
    <x v="23"/>
    <x v="338"/>
    <x v="5"/>
    <x v="0"/>
    <n v="38.659999999999997"/>
    <x v="9"/>
    <x v="18"/>
    <x v="0"/>
    <x v="0"/>
    <x v="0"/>
    <x v="3"/>
  </r>
  <r>
    <x v="23"/>
    <x v="342"/>
    <x v="5"/>
    <x v="0"/>
    <n v="77.319999999999993"/>
    <x v="9"/>
    <x v="18"/>
    <x v="0"/>
    <x v="0"/>
    <x v="0"/>
    <x v="3"/>
  </r>
  <r>
    <x v="23"/>
    <x v="321"/>
    <x v="1"/>
    <x v="1460"/>
    <n v="247752.3"/>
    <x v="849"/>
    <x v="18"/>
    <x v="42"/>
    <x v="130"/>
    <x v="0"/>
    <x v="3"/>
  </r>
  <r>
    <x v="23"/>
    <x v="142"/>
    <x v="1"/>
    <x v="0"/>
    <n v="887.99"/>
    <x v="848"/>
    <x v="18"/>
    <x v="0"/>
    <x v="0"/>
    <x v="0"/>
    <x v="3"/>
  </r>
  <r>
    <x v="23"/>
    <x v="142"/>
    <x v="1"/>
    <x v="0"/>
    <n v="437.5"/>
    <x v="1078"/>
    <x v="18"/>
    <x v="0"/>
    <x v="0"/>
    <x v="0"/>
    <x v="3"/>
  </r>
  <r>
    <x v="23"/>
    <x v="142"/>
    <x v="1"/>
    <x v="113"/>
    <n v="3823.57"/>
    <x v="13"/>
    <x v="19"/>
    <x v="8"/>
    <x v="3"/>
    <x v="0"/>
    <x v="3"/>
  </r>
  <r>
    <x v="23"/>
    <x v="301"/>
    <x v="38"/>
    <x v="0"/>
    <n v="51.01"/>
    <x v="9"/>
    <x v="18"/>
    <x v="0"/>
    <x v="0"/>
    <x v="0"/>
    <x v="3"/>
  </r>
  <r>
    <x v="23"/>
    <x v="0"/>
    <x v="1"/>
    <x v="1461"/>
    <n v="949.77"/>
    <x v="1079"/>
    <x v="18"/>
    <x v="39"/>
    <x v="173"/>
    <x v="0"/>
    <x v="3"/>
  </r>
  <r>
    <x v="23"/>
    <x v="109"/>
    <x v="1"/>
    <x v="1462"/>
    <n v="179.1"/>
    <x v="1080"/>
    <x v="19"/>
    <x v="55"/>
    <x v="1"/>
    <x v="0"/>
    <x v="3"/>
  </r>
  <r>
    <x v="23"/>
    <x v="382"/>
    <x v="1"/>
    <x v="1463"/>
    <n v="69891.5"/>
    <x v="1081"/>
    <x v="18"/>
    <x v="108"/>
    <x v="174"/>
    <x v="0"/>
    <x v="3"/>
  </r>
  <r>
    <x v="23"/>
    <x v="383"/>
    <x v="5"/>
    <x v="0"/>
    <n v="38.659999999999997"/>
    <x v="9"/>
    <x v="18"/>
    <x v="0"/>
    <x v="0"/>
    <x v="0"/>
    <x v="3"/>
  </r>
  <r>
    <x v="23"/>
    <x v="356"/>
    <x v="1"/>
    <x v="1222"/>
    <n v="180177.9"/>
    <x v="849"/>
    <x v="18"/>
    <x v="42"/>
    <x v="130"/>
    <x v="0"/>
    <x v="3"/>
  </r>
  <r>
    <x v="23"/>
    <x v="356"/>
    <x v="1"/>
    <x v="1222"/>
    <n v="16468.5"/>
    <x v="970"/>
    <x v="18"/>
    <x v="42"/>
    <x v="130"/>
    <x v="0"/>
    <x v="3"/>
  </r>
  <r>
    <x v="23"/>
    <x v="356"/>
    <x v="1"/>
    <x v="1222"/>
    <n v="109420"/>
    <x v="1082"/>
    <x v="18"/>
    <x v="42"/>
    <x v="130"/>
    <x v="0"/>
    <x v="3"/>
  </r>
  <r>
    <x v="23"/>
    <x v="362"/>
    <x v="5"/>
    <x v="0"/>
    <n v="96.65"/>
    <x v="9"/>
    <x v="18"/>
    <x v="0"/>
    <x v="0"/>
    <x v="0"/>
    <x v="3"/>
  </r>
  <r>
    <x v="23"/>
    <x v="102"/>
    <x v="5"/>
    <x v="0"/>
    <n v="19.329999999999998"/>
    <x v="9"/>
    <x v="18"/>
    <x v="0"/>
    <x v="0"/>
    <x v="0"/>
    <x v="3"/>
  </r>
  <r>
    <x v="23"/>
    <x v="132"/>
    <x v="1"/>
    <x v="1464"/>
    <n v="325.91000000000003"/>
    <x v="1083"/>
    <x v="19"/>
    <x v="18"/>
    <x v="1"/>
    <x v="0"/>
    <x v="3"/>
  </r>
  <r>
    <x v="23"/>
    <x v="367"/>
    <x v="5"/>
    <x v="0"/>
    <n v="77.319999999999993"/>
    <x v="9"/>
    <x v="18"/>
    <x v="0"/>
    <x v="0"/>
    <x v="0"/>
    <x v="3"/>
  </r>
  <r>
    <x v="23"/>
    <x v="86"/>
    <x v="1"/>
    <x v="1370"/>
    <n v="1670.4"/>
    <x v="1084"/>
    <x v="18"/>
    <x v="94"/>
    <x v="147"/>
    <x v="0"/>
    <x v="3"/>
  </r>
  <r>
    <x v="23"/>
    <x v="86"/>
    <x v="5"/>
    <x v="0"/>
    <n v="77.319999999999993"/>
    <x v="9"/>
    <x v="18"/>
    <x v="0"/>
    <x v="0"/>
    <x v="0"/>
    <x v="3"/>
  </r>
  <r>
    <x v="23"/>
    <x v="105"/>
    <x v="1"/>
    <x v="1333"/>
    <n v="138.56"/>
    <x v="1085"/>
    <x v="18"/>
    <x v="93"/>
    <x v="146"/>
    <x v="0"/>
    <x v="3"/>
  </r>
  <r>
    <x v="23"/>
    <x v="105"/>
    <x v="1"/>
    <x v="1333"/>
    <n v="450.6"/>
    <x v="1086"/>
    <x v="18"/>
    <x v="93"/>
    <x v="146"/>
    <x v="0"/>
    <x v="3"/>
  </r>
  <r>
    <x v="23"/>
    <x v="160"/>
    <x v="1"/>
    <x v="1465"/>
    <n v="194.3"/>
    <x v="937"/>
    <x v="18"/>
    <x v="15"/>
    <x v="145"/>
    <x v="0"/>
    <x v="3"/>
  </r>
  <r>
    <x v="23"/>
    <x v="160"/>
    <x v="1"/>
    <x v="1466"/>
    <n v="38.83"/>
    <x v="857"/>
    <x v="18"/>
    <x v="94"/>
    <x v="147"/>
    <x v="0"/>
    <x v="3"/>
  </r>
  <r>
    <x v="23"/>
    <x v="24"/>
    <x v="1"/>
    <x v="1467"/>
    <n v="83.87"/>
    <x v="1087"/>
    <x v="18"/>
    <x v="55"/>
    <x v="1"/>
    <x v="0"/>
    <x v="3"/>
  </r>
  <r>
    <x v="23"/>
    <x v="24"/>
    <x v="1"/>
    <x v="1468"/>
    <n v="21093.59"/>
    <x v="1079"/>
    <x v="18"/>
    <x v="39"/>
    <x v="173"/>
    <x v="0"/>
    <x v="3"/>
  </r>
  <r>
    <x v="23"/>
    <x v="48"/>
    <x v="1"/>
    <x v="1469"/>
    <n v="2983.94"/>
    <x v="1088"/>
    <x v="19"/>
    <x v="99"/>
    <x v="1"/>
    <x v="0"/>
    <x v="3"/>
  </r>
  <r>
    <x v="23"/>
    <x v="48"/>
    <x v="5"/>
    <x v="0"/>
    <n v="38.659999999999997"/>
    <x v="9"/>
    <x v="18"/>
    <x v="0"/>
    <x v="0"/>
    <x v="0"/>
    <x v="3"/>
  </r>
  <r>
    <x v="23"/>
    <x v="324"/>
    <x v="5"/>
    <x v="0"/>
    <n v="154.63999999999999"/>
    <x v="9"/>
    <x v="18"/>
    <x v="0"/>
    <x v="0"/>
    <x v="0"/>
    <x v="3"/>
  </r>
  <r>
    <x v="23"/>
    <x v="304"/>
    <x v="38"/>
    <x v="0"/>
    <n v="102.02"/>
    <x v="9"/>
    <x v="18"/>
    <x v="0"/>
    <x v="0"/>
    <x v="0"/>
    <x v="3"/>
  </r>
  <r>
    <x v="23"/>
    <x v="3"/>
    <x v="1"/>
    <x v="1470"/>
    <n v="4993.3"/>
    <x v="1079"/>
    <x v="18"/>
    <x v="39"/>
    <x v="173"/>
    <x v="0"/>
    <x v="3"/>
  </r>
  <r>
    <x v="23"/>
    <x v="516"/>
    <x v="5"/>
    <x v="0"/>
    <n v="154.63999999999999"/>
    <x v="9"/>
    <x v="18"/>
    <x v="0"/>
    <x v="0"/>
    <x v="0"/>
    <x v="3"/>
  </r>
  <r>
    <x v="23"/>
    <x v="376"/>
    <x v="1"/>
    <x v="1471"/>
    <n v="284.79000000000002"/>
    <x v="1089"/>
    <x v="18"/>
    <x v="108"/>
    <x v="1"/>
    <x v="0"/>
    <x v="3"/>
  </r>
  <r>
    <x v="23"/>
    <x v="355"/>
    <x v="5"/>
    <x v="0"/>
    <n v="309.27999999999997"/>
    <x v="9"/>
    <x v="18"/>
    <x v="0"/>
    <x v="0"/>
    <x v="0"/>
    <x v="3"/>
  </r>
  <r>
    <x v="23"/>
    <x v="78"/>
    <x v="1"/>
    <x v="1472"/>
    <n v="50"/>
    <x v="853"/>
    <x v="18"/>
    <x v="55"/>
    <x v="1"/>
    <x v="0"/>
    <x v="3"/>
  </r>
  <r>
    <x v="23"/>
    <x v="356"/>
    <x v="1"/>
    <x v="1222"/>
    <n v="24270"/>
    <x v="1090"/>
    <x v="18"/>
    <x v="42"/>
    <x v="130"/>
    <x v="0"/>
    <x v="3"/>
  </r>
  <r>
    <x v="23"/>
    <x v="377"/>
    <x v="5"/>
    <x v="0"/>
    <n v="19.329999999999998"/>
    <x v="9"/>
    <x v="18"/>
    <x v="0"/>
    <x v="0"/>
    <x v="0"/>
    <x v="3"/>
  </r>
  <r>
    <x v="23"/>
    <x v="90"/>
    <x v="1"/>
    <x v="123"/>
    <n v="2723.34"/>
    <x v="13"/>
    <x v="19"/>
    <x v="8"/>
    <x v="3"/>
    <x v="0"/>
    <x v="3"/>
  </r>
  <r>
    <x v="23"/>
    <x v="5"/>
    <x v="1"/>
    <x v="1473"/>
    <n v="87518.2"/>
    <x v="424"/>
    <x v="18"/>
    <x v="43"/>
    <x v="144"/>
    <x v="0"/>
    <x v="3"/>
  </r>
  <r>
    <x v="23"/>
    <x v="365"/>
    <x v="5"/>
    <x v="0"/>
    <n v="38.659999999999997"/>
    <x v="9"/>
    <x v="18"/>
    <x v="0"/>
    <x v="0"/>
    <x v="0"/>
    <x v="3"/>
  </r>
  <r>
    <x v="23"/>
    <x v="125"/>
    <x v="5"/>
    <x v="0"/>
    <n v="96.65"/>
    <x v="9"/>
    <x v="18"/>
    <x v="0"/>
    <x v="0"/>
    <x v="0"/>
    <x v="3"/>
  </r>
  <r>
    <x v="23"/>
    <x v="85"/>
    <x v="1"/>
    <x v="1329"/>
    <n v="35982.99"/>
    <x v="850"/>
    <x v="18"/>
    <x v="7"/>
    <x v="131"/>
    <x v="0"/>
    <x v="3"/>
  </r>
  <r>
    <x v="23"/>
    <x v="85"/>
    <x v="1"/>
    <x v="1474"/>
    <n v="18292.509999999998"/>
    <x v="1079"/>
    <x v="18"/>
    <x v="39"/>
    <x v="173"/>
    <x v="0"/>
    <x v="3"/>
  </r>
  <r>
    <x v="23"/>
    <x v="489"/>
    <x v="1"/>
    <x v="1475"/>
    <n v="41.91"/>
    <x v="854"/>
    <x v="19"/>
    <x v="55"/>
    <x v="1"/>
    <x v="0"/>
    <x v="3"/>
  </r>
  <r>
    <x v="23"/>
    <x v="86"/>
    <x v="1"/>
    <x v="1370"/>
    <n v="99"/>
    <x v="1091"/>
    <x v="18"/>
    <x v="94"/>
    <x v="147"/>
    <x v="0"/>
    <x v="3"/>
  </r>
  <r>
    <x v="23"/>
    <x v="393"/>
    <x v="1"/>
    <x v="1331"/>
    <n v="386.04"/>
    <x v="1092"/>
    <x v="18"/>
    <x v="15"/>
    <x v="145"/>
    <x v="0"/>
    <x v="3"/>
  </r>
  <r>
    <x v="23"/>
    <x v="393"/>
    <x v="1"/>
    <x v="1331"/>
    <n v="87.68"/>
    <x v="1093"/>
    <x v="18"/>
    <x v="15"/>
    <x v="145"/>
    <x v="0"/>
    <x v="3"/>
  </r>
  <r>
    <x v="23"/>
    <x v="105"/>
    <x v="1"/>
    <x v="1333"/>
    <n v="76.44"/>
    <x v="1094"/>
    <x v="18"/>
    <x v="93"/>
    <x v="146"/>
    <x v="0"/>
    <x v="3"/>
  </r>
  <r>
    <x v="23"/>
    <x v="105"/>
    <x v="1"/>
    <x v="1476"/>
    <n v="89.18"/>
    <x v="1094"/>
    <x v="18"/>
    <x v="93"/>
    <x v="146"/>
    <x v="0"/>
    <x v="3"/>
  </r>
  <r>
    <x v="23"/>
    <x v="160"/>
    <x v="1"/>
    <x v="1465"/>
    <n v="705"/>
    <x v="1095"/>
    <x v="18"/>
    <x v="15"/>
    <x v="145"/>
    <x v="0"/>
    <x v="3"/>
  </r>
  <r>
    <x v="23"/>
    <x v="160"/>
    <x v="1"/>
    <x v="1466"/>
    <n v="2629.8"/>
    <x v="1096"/>
    <x v="18"/>
    <x v="94"/>
    <x v="147"/>
    <x v="0"/>
    <x v="3"/>
  </r>
  <r>
    <x v="23"/>
    <x v="160"/>
    <x v="1"/>
    <x v="1334"/>
    <n v="201.6"/>
    <x v="1097"/>
    <x v="18"/>
    <x v="94"/>
    <x v="147"/>
    <x v="0"/>
    <x v="3"/>
  </r>
  <r>
    <x v="23"/>
    <x v="160"/>
    <x v="1"/>
    <x v="1335"/>
    <n v="76.5"/>
    <x v="857"/>
    <x v="18"/>
    <x v="94"/>
    <x v="147"/>
    <x v="0"/>
    <x v="3"/>
  </r>
  <r>
    <x v="23"/>
    <x v="160"/>
    <x v="1"/>
    <x v="1335"/>
    <n v="1306.8"/>
    <x v="1098"/>
    <x v="18"/>
    <x v="94"/>
    <x v="147"/>
    <x v="0"/>
    <x v="3"/>
  </r>
  <r>
    <x v="23"/>
    <x v="92"/>
    <x v="5"/>
    <x v="0"/>
    <n v="38.659999999999997"/>
    <x v="9"/>
    <x v="18"/>
    <x v="0"/>
    <x v="0"/>
    <x v="0"/>
    <x v="3"/>
  </r>
  <r>
    <x v="23"/>
    <x v="123"/>
    <x v="1"/>
    <x v="1336"/>
    <n v="-717.43"/>
    <x v="1099"/>
    <x v="18"/>
    <x v="94"/>
    <x v="147"/>
    <x v="0"/>
    <x v="3"/>
  </r>
  <r>
    <x v="23"/>
    <x v="123"/>
    <x v="1"/>
    <x v="1336"/>
    <n v="77.66"/>
    <x v="857"/>
    <x v="18"/>
    <x v="94"/>
    <x v="147"/>
    <x v="0"/>
    <x v="3"/>
  </r>
  <r>
    <x v="23"/>
    <x v="9"/>
    <x v="1"/>
    <x v="1477"/>
    <n v="799"/>
    <x v="1100"/>
    <x v="18"/>
    <x v="15"/>
    <x v="145"/>
    <x v="0"/>
    <x v="3"/>
  </r>
  <r>
    <x v="23"/>
    <x v="17"/>
    <x v="1"/>
    <x v="15"/>
    <n v="884.77"/>
    <x v="13"/>
    <x v="19"/>
    <x v="8"/>
    <x v="3"/>
    <x v="0"/>
    <x v="3"/>
  </r>
  <r>
    <x v="23"/>
    <x v="548"/>
    <x v="5"/>
    <x v="0"/>
    <n v="38.659999999999997"/>
    <x v="9"/>
    <x v="18"/>
    <x v="0"/>
    <x v="0"/>
    <x v="0"/>
    <x v="3"/>
  </r>
  <r>
    <x v="24"/>
    <x v="117"/>
    <x v="39"/>
    <x v="0"/>
    <n v="114.78"/>
    <x v="9"/>
    <x v="21"/>
    <x v="0"/>
    <x v="0"/>
    <x v="0"/>
    <x v="7"/>
  </r>
  <r>
    <x v="24"/>
    <x v="120"/>
    <x v="39"/>
    <x v="0"/>
    <n v="57.39"/>
    <x v="9"/>
    <x v="21"/>
    <x v="0"/>
    <x v="0"/>
    <x v="0"/>
    <x v="7"/>
  </r>
  <r>
    <x v="24"/>
    <x v="261"/>
    <x v="1"/>
    <x v="1478"/>
    <n v="148500"/>
    <x v="1101"/>
    <x v="24"/>
    <x v="51"/>
    <x v="1"/>
    <x v="0"/>
    <x v="7"/>
  </r>
  <r>
    <x v="24"/>
    <x v="275"/>
    <x v="39"/>
    <x v="0"/>
    <n v="57.39"/>
    <x v="9"/>
    <x v="21"/>
    <x v="0"/>
    <x v="0"/>
    <x v="0"/>
    <x v="7"/>
  </r>
  <r>
    <x v="24"/>
    <x v="242"/>
    <x v="39"/>
    <x v="0"/>
    <n v="57.39"/>
    <x v="9"/>
    <x v="21"/>
    <x v="0"/>
    <x v="0"/>
    <x v="0"/>
    <x v="7"/>
  </r>
  <r>
    <x v="24"/>
    <x v="552"/>
    <x v="10"/>
    <x v="0"/>
    <n v="60.15"/>
    <x v="9"/>
    <x v="21"/>
    <x v="0"/>
    <x v="0"/>
    <x v="0"/>
    <x v="7"/>
  </r>
  <r>
    <x v="24"/>
    <x v="592"/>
    <x v="39"/>
    <x v="0"/>
    <n v="236.48"/>
    <x v="9"/>
    <x v="21"/>
    <x v="0"/>
    <x v="0"/>
    <x v="0"/>
    <x v="7"/>
  </r>
  <r>
    <x v="24"/>
    <x v="572"/>
    <x v="39"/>
    <x v="0"/>
    <n v="118.24"/>
    <x v="9"/>
    <x v="21"/>
    <x v="0"/>
    <x v="0"/>
    <x v="0"/>
    <x v="7"/>
  </r>
  <r>
    <x v="24"/>
    <x v="593"/>
    <x v="39"/>
    <x v="0"/>
    <n v="177.36"/>
    <x v="9"/>
    <x v="21"/>
    <x v="0"/>
    <x v="0"/>
    <x v="0"/>
    <x v="7"/>
  </r>
  <r>
    <x v="24"/>
    <x v="235"/>
    <x v="39"/>
    <x v="0"/>
    <n v="118.24"/>
    <x v="9"/>
    <x v="22"/>
    <x v="0"/>
    <x v="0"/>
    <x v="0"/>
    <x v="7"/>
  </r>
  <r>
    <x v="24"/>
    <x v="185"/>
    <x v="39"/>
    <x v="0"/>
    <n v="59.12"/>
    <x v="9"/>
    <x v="21"/>
    <x v="0"/>
    <x v="0"/>
    <x v="0"/>
    <x v="7"/>
  </r>
  <r>
    <x v="24"/>
    <x v="544"/>
    <x v="39"/>
    <x v="0"/>
    <n v="59.12"/>
    <x v="9"/>
    <x v="21"/>
    <x v="0"/>
    <x v="0"/>
    <x v="0"/>
    <x v="7"/>
  </r>
  <r>
    <x v="24"/>
    <x v="198"/>
    <x v="10"/>
    <x v="0"/>
    <n v="60.15"/>
    <x v="9"/>
    <x v="22"/>
    <x v="0"/>
    <x v="0"/>
    <x v="0"/>
    <x v="7"/>
  </r>
  <r>
    <x v="24"/>
    <x v="311"/>
    <x v="6"/>
    <x v="0"/>
    <n v="43.58"/>
    <x v="9"/>
    <x v="21"/>
    <x v="0"/>
    <x v="0"/>
    <x v="0"/>
    <x v="7"/>
  </r>
  <r>
    <x v="24"/>
    <x v="221"/>
    <x v="1"/>
    <x v="1341"/>
    <n v="36.6"/>
    <x v="1102"/>
    <x v="21"/>
    <x v="69"/>
    <x v="150"/>
    <x v="0"/>
    <x v="7"/>
  </r>
  <r>
    <x v="24"/>
    <x v="221"/>
    <x v="1"/>
    <x v="1479"/>
    <n v="25.59"/>
    <x v="949"/>
    <x v="21"/>
    <x v="69"/>
    <x v="150"/>
    <x v="0"/>
    <x v="7"/>
  </r>
  <r>
    <x v="24"/>
    <x v="312"/>
    <x v="10"/>
    <x v="0"/>
    <n v="60.15"/>
    <x v="9"/>
    <x v="21"/>
    <x v="0"/>
    <x v="0"/>
    <x v="0"/>
    <x v="7"/>
  </r>
  <r>
    <x v="19"/>
    <x v="126"/>
    <x v="36"/>
    <x v="0"/>
    <n v="387.76"/>
    <x v="0"/>
    <x v="14"/>
    <x v="0"/>
    <x v="0"/>
    <x v="0"/>
    <x v="0"/>
  </r>
  <r>
    <x v="19"/>
    <x v="367"/>
    <x v="1"/>
    <x v="1480"/>
    <n v="105"/>
    <x v="1103"/>
    <x v="14"/>
    <x v="70"/>
    <x v="1"/>
    <x v="0"/>
    <x v="0"/>
  </r>
  <r>
    <x v="19"/>
    <x v="367"/>
    <x v="36"/>
    <x v="0"/>
    <n v="387.76"/>
    <x v="0"/>
    <x v="14"/>
    <x v="0"/>
    <x v="0"/>
    <x v="0"/>
    <x v="0"/>
  </r>
  <r>
    <x v="19"/>
    <x v="489"/>
    <x v="1"/>
    <x v="1481"/>
    <n v="37"/>
    <x v="1104"/>
    <x v="14"/>
    <x v="70"/>
    <x v="1"/>
    <x v="0"/>
    <x v="0"/>
  </r>
  <r>
    <x v="19"/>
    <x v="105"/>
    <x v="1"/>
    <x v="1482"/>
    <n v="37"/>
    <x v="1105"/>
    <x v="14"/>
    <x v="70"/>
    <x v="1"/>
    <x v="0"/>
    <x v="0"/>
  </r>
  <r>
    <x v="19"/>
    <x v="9"/>
    <x v="10"/>
    <x v="0"/>
    <n v="60.15"/>
    <x v="9"/>
    <x v="14"/>
    <x v="0"/>
    <x v="0"/>
    <x v="0"/>
    <x v="0"/>
  </r>
  <r>
    <x v="19"/>
    <x v="588"/>
    <x v="1"/>
    <x v="1483"/>
    <n v="111"/>
    <x v="1106"/>
    <x v="14"/>
    <x v="70"/>
    <x v="1"/>
    <x v="0"/>
    <x v="0"/>
  </r>
  <r>
    <x v="20"/>
    <x v="572"/>
    <x v="5"/>
    <x v="0"/>
    <n v="77.319999999999993"/>
    <x v="9"/>
    <x v="15"/>
    <x v="0"/>
    <x v="0"/>
    <x v="0"/>
    <x v="10"/>
  </r>
  <r>
    <x v="20"/>
    <x v="83"/>
    <x v="1"/>
    <x v="138"/>
    <n v="1093.01"/>
    <x v="13"/>
    <x v="15"/>
    <x v="8"/>
    <x v="3"/>
    <x v="0"/>
    <x v="10"/>
  </r>
  <r>
    <x v="20"/>
    <x v="17"/>
    <x v="1"/>
    <x v="15"/>
    <n v="44.24"/>
    <x v="13"/>
    <x v="15"/>
    <x v="8"/>
    <x v="3"/>
    <x v="0"/>
    <x v="10"/>
  </r>
  <r>
    <x v="21"/>
    <x v="155"/>
    <x v="39"/>
    <x v="0"/>
    <n v="57.39"/>
    <x v="9"/>
    <x v="16"/>
    <x v="0"/>
    <x v="0"/>
    <x v="0"/>
    <x v="7"/>
  </r>
  <r>
    <x v="21"/>
    <x v="484"/>
    <x v="21"/>
    <x v="0"/>
    <n v="209.28"/>
    <x v="0"/>
    <x v="25"/>
    <x v="0"/>
    <x v="0"/>
    <x v="0"/>
    <x v="7"/>
  </r>
  <r>
    <x v="22"/>
    <x v="73"/>
    <x v="1"/>
    <x v="1208"/>
    <n v="111"/>
    <x v="1107"/>
    <x v="17"/>
    <x v="81"/>
    <x v="126"/>
    <x v="0"/>
    <x v="11"/>
  </r>
  <r>
    <x v="22"/>
    <x v="73"/>
    <x v="1"/>
    <x v="1208"/>
    <n v="1422.3"/>
    <x v="1108"/>
    <x v="17"/>
    <x v="81"/>
    <x v="126"/>
    <x v="0"/>
    <x v="11"/>
  </r>
  <r>
    <x v="22"/>
    <x v="73"/>
    <x v="1"/>
    <x v="1208"/>
    <n v="152.4"/>
    <x v="1109"/>
    <x v="17"/>
    <x v="81"/>
    <x v="126"/>
    <x v="0"/>
    <x v="11"/>
  </r>
  <r>
    <x v="22"/>
    <x v="73"/>
    <x v="1"/>
    <x v="1208"/>
    <n v="93"/>
    <x v="1110"/>
    <x v="17"/>
    <x v="81"/>
    <x v="126"/>
    <x v="0"/>
    <x v="11"/>
  </r>
  <r>
    <x v="22"/>
    <x v="166"/>
    <x v="1"/>
    <x v="1484"/>
    <n v="599.77"/>
    <x v="1111"/>
    <x v="17"/>
    <x v="6"/>
    <x v="1"/>
    <x v="0"/>
    <x v="11"/>
  </r>
  <r>
    <x v="22"/>
    <x v="553"/>
    <x v="1"/>
    <x v="1485"/>
    <n v="9003.19"/>
    <x v="1112"/>
    <x v="17"/>
    <x v="88"/>
    <x v="175"/>
    <x v="0"/>
    <x v="11"/>
  </r>
  <r>
    <x v="22"/>
    <x v="246"/>
    <x v="1"/>
    <x v="1486"/>
    <n v="4450"/>
    <x v="1113"/>
    <x v="17"/>
    <x v="89"/>
    <x v="176"/>
    <x v="0"/>
    <x v="11"/>
  </r>
  <r>
    <x v="22"/>
    <x v="309"/>
    <x v="1"/>
    <x v="1487"/>
    <n v="338"/>
    <x v="1114"/>
    <x v="17"/>
    <x v="80"/>
    <x v="1"/>
    <x v="0"/>
    <x v="11"/>
  </r>
  <r>
    <x v="22"/>
    <x v="101"/>
    <x v="1"/>
    <x v="1488"/>
    <n v="75"/>
    <x v="1115"/>
    <x v="17"/>
    <x v="80"/>
    <x v="1"/>
    <x v="0"/>
    <x v="11"/>
  </r>
  <r>
    <x v="22"/>
    <x v="594"/>
    <x v="1"/>
    <x v="1489"/>
    <n v="24429.82"/>
    <x v="968"/>
    <x v="17"/>
    <x v="91"/>
    <x v="155"/>
    <x v="0"/>
    <x v="11"/>
  </r>
  <r>
    <x v="23"/>
    <x v="565"/>
    <x v="1"/>
    <x v="1490"/>
    <n v="6178.42"/>
    <x v="850"/>
    <x v="18"/>
    <x v="7"/>
    <x v="131"/>
    <x v="0"/>
    <x v="3"/>
  </r>
  <r>
    <x v="23"/>
    <x v="88"/>
    <x v="1"/>
    <x v="66"/>
    <n v="350"/>
    <x v="13"/>
    <x v="19"/>
    <x v="8"/>
    <x v="3"/>
    <x v="0"/>
    <x v="3"/>
  </r>
  <r>
    <x v="23"/>
    <x v="349"/>
    <x v="5"/>
    <x v="0"/>
    <n v="77.319999999999993"/>
    <x v="9"/>
    <x v="18"/>
    <x v="0"/>
    <x v="0"/>
    <x v="0"/>
    <x v="3"/>
  </r>
  <r>
    <x v="23"/>
    <x v="350"/>
    <x v="5"/>
    <x v="0"/>
    <n v="38.659999999999997"/>
    <x v="9"/>
    <x v="18"/>
    <x v="0"/>
    <x v="0"/>
    <x v="0"/>
    <x v="3"/>
  </r>
  <r>
    <x v="23"/>
    <x v="353"/>
    <x v="5"/>
    <x v="0"/>
    <n v="38.659999999999997"/>
    <x v="9"/>
    <x v="18"/>
    <x v="0"/>
    <x v="0"/>
    <x v="0"/>
    <x v="3"/>
  </r>
  <r>
    <x v="23"/>
    <x v="320"/>
    <x v="5"/>
    <x v="0"/>
    <n v="38.659999999999997"/>
    <x v="9"/>
    <x v="18"/>
    <x v="0"/>
    <x v="0"/>
    <x v="0"/>
    <x v="3"/>
  </r>
  <r>
    <x v="23"/>
    <x v="300"/>
    <x v="5"/>
    <x v="0"/>
    <n v="38.659999999999997"/>
    <x v="9"/>
    <x v="18"/>
    <x v="0"/>
    <x v="0"/>
    <x v="0"/>
    <x v="3"/>
  </r>
  <r>
    <x v="23"/>
    <x v="15"/>
    <x v="5"/>
    <x v="0"/>
    <n v="38.659999999999997"/>
    <x v="9"/>
    <x v="18"/>
    <x v="0"/>
    <x v="0"/>
    <x v="0"/>
    <x v="3"/>
  </r>
  <r>
    <x v="23"/>
    <x v="301"/>
    <x v="5"/>
    <x v="0"/>
    <n v="38.659999999999997"/>
    <x v="9"/>
    <x v="18"/>
    <x v="0"/>
    <x v="0"/>
    <x v="0"/>
    <x v="3"/>
  </r>
  <r>
    <x v="23"/>
    <x v="304"/>
    <x v="1"/>
    <x v="1491"/>
    <n v="3289"/>
    <x v="851"/>
    <x v="18"/>
    <x v="85"/>
    <x v="132"/>
    <x v="0"/>
    <x v="3"/>
  </r>
  <r>
    <x v="23"/>
    <x v="346"/>
    <x v="38"/>
    <x v="0"/>
    <n v="102.02"/>
    <x v="9"/>
    <x v="18"/>
    <x v="0"/>
    <x v="0"/>
    <x v="0"/>
    <x v="3"/>
  </r>
  <r>
    <x v="23"/>
    <x v="146"/>
    <x v="1"/>
    <x v="1218"/>
    <n v="249892.5"/>
    <x v="849"/>
    <x v="18"/>
    <x v="42"/>
    <x v="130"/>
    <x v="0"/>
    <x v="3"/>
  </r>
  <r>
    <x v="23"/>
    <x v="146"/>
    <x v="1"/>
    <x v="1218"/>
    <n v="301366.5"/>
    <x v="970"/>
    <x v="18"/>
    <x v="42"/>
    <x v="130"/>
    <x v="0"/>
    <x v="3"/>
  </r>
  <r>
    <x v="23"/>
    <x v="309"/>
    <x v="5"/>
    <x v="0"/>
    <n v="231.96"/>
    <x v="9"/>
    <x v="18"/>
    <x v="0"/>
    <x v="0"/>
    <x v="0"/>
    <x v="3"/>
  </r>
  <r>
    <x v="23"/>
    <x v="386"/>
    <x v="1"/>
    <x v="1492"/>
    <n v="37.86"/>
    <x v="1116"/>
    <x v="18"/>
    <x v="55"/>
    <x v="1"/>
    <x v="0"/>
    <x v="3"/>
  </r>
  <r>
    <x v="23"/>
    <x v="101"/>
    <x v="1"/>
    <x v="1493"/>
    <n v="12187.04"/>
    <x v="1079"/>
    <x v="18"/>
    <x v="39"/>
    <x v="173"/>
    <x v="0"/>
    <x v="3"/>
  </r>
  <r>
    <x v="23"/>
    <x v="162"/>
    <x v="5"/>
    <x v="0"/>
    <n v="19.329999999999998"/>
    <x v="9"/>
    <x v="18"/>
    <x v="0"/>
    <x v="0"/>
    <x v="0"/>
    <x v="3"/>
  </r>
  <r>
    <x v="23"/>
    <x v="489"/>
    <x v="1"/>
    <x v="1494"/>
    <n v="8.2200000000000006"/>
    <x v="972"/>
    <x v="19"/>
    <x v="55"/>
    <x v="1"/>
    <x v="0"/>
    <x v="3"/>
  </r>
  <r>
    <x v="23"/>
    <x v="105"/>
    <x v="1"/>
    <x v="1333"/>
    <n v="0.91"/>
    <x v="1117"/>
    <x v="18"/>
    <x v="93"/>
    <x v="146"/>
    <x v="0"/>
    <x v="3"/>
  </r>
  <r>
    <x v="23"/>
    <x v="105"/>
    <x v="1"/>
    <x v="1333"/>
    <n v="40.799999999999997"/>
    <x v="1118"/>
    <x v="18"/>
    <x v="93"/>
    <x v="146"/>
    <x v="0"/>
    <x v="3"/>
  </r>
  <r>
    <x v="23"/>
    <x v="105"/>
    <x v="1"/>
    <x v="1333"/>
    <n v="23.9"/>
    <x v="1119"/>
    <x v="18"/>
    <x v="93"/>
    <x v="146"/>
    <x v="0"/>
    <x v="3"/>
  </r>
  <r>
    <x v="23"/>
    <x v="160"/>
    <x v="1"/>
    <x v="1495"/>
    <n v="1790"/>
    <x v="1120"/>
    <x v="18"/>
    <x v="15"/>
    <x v="145"/>
    <x v="0"/>
    <x v="3"/>
  </r>
  <r>
    <x v="23"/>
    <x v="163"/>
    <x v="5"/>
    <x v="0"/>
    <n v="154.63999999999999"/>
    <x v="9"/>
    <x v="18"/>
    <x v="0"/>
    <x v="0"/>
    <x v="0"/>
    <x v="3"/>
  </r>
  <r>
    <x v="23"/>
    <x v="24"/>
    <x v="1"/>
    <x v="1496"/>
    <n v="192689.4"/>
    <x v="424"/>
    <x v="18"/>
    <x v="43"/>
    <x v="144"/>
    <x v="0"/>
    <x v="3"/>
  </r>
  <r>
    <x v="23"/>
    <x v="127"/>
    <x v="5"/>
    <x v="0"/>
    <n v="38.659999999999997"/>
    <x v="9"/>
    <x v="18"/>
    <x v="0"/>
    <x v="0"/>
    <x v="0"/>
    <x v="3"/>
  </r>
  <r>
    <x v="23"/>
    <x v="112"/>
    <x v="1"/>
    <x v="1497"/>
    <n v="60.62"/>
    <x v="1121"/>
    <x v="18"/>
    <x v="55"/>
    <x v="1"/>
    <x v="0"/>
    <x v="3"/>
  </r>
  <r>
    <x v="22"/>
    <x v="57"/>
    <x v="1"/>
    <x v="274"/>
    <n v="2282"/>
    <x v="252"/>
    <x v="17"/>
    <x v="6"/>
    <x v="1"/>
    <x v="0"/>
    <x v="11"/>
  </r>
  <r>
    <x v="22"/>
    <x v="255"/>
    <x v="1"/>
    <x v="248"/>
    <n v="2644.49"/>
    <x v="219"/>
    <x v="17"/>
    <x v="6"/>
    <x v="1"/>
    <x v="0"/>
    <x v="11"/>
  </r>
  <r>
    <x v="22"/>
    <x v="17"/>
    <x v="1"/>
    <x v="182"/>
    <n v="3514.28"/>
    <x v="133"/>
    <x v="17"/>
    <x v="6"/>
    <x v="1"/>
    <x v="0"/>
    <x v="11"/>
  </r>
  <r>
    <x v="23"/>
    <x v="182"/>
    <x v="1"/>
    <x v="1498"/>
    <n v="2708.59"/>
    <x v="850"/>
    <x v="18"/>
    <x v="7"/>
    <x v="131"/>
    <x v="0"/>
    <x v="3"/>
  </r>
  <r>
    <x v="23"/>
    <x v="88"/>
    <x v="1"/>
    <x v="0"/>
    <n v="377.59"/>
    <x v="848"/>
    <x v="18"/>
    <x v="0"/>
    <x v="0"/>
    <x v="0"/>
    <x v="3"/>
  </r>
  <r>
    <x v="23"/>
    <x v="245"/>
    <x v="5"/>
    <x v="0"/>
    <n v="96.65"/>
    <x v="9"/>
    <x v="18"/>
    <x v="0"/>
    <x v="0"/>
    <x v="0"/>
    <x v="3"/>
  </r>
  <r>
    <x v="23"/>
    <x v="190"/>
    <x v="5"/>
    <x v="0"/>
    <n v="57.99"/>
    <x v="9"/>
    <x v="18"/>
    <x v="0"/>
    <x v="0"/>
    <x v="0"/>
    <x v="3"/>
  </r>
  <r>
    <x v="23"/>
    <x v="213"/>
    <x v="1"/>
    <x v="1499"/>
    <n v="57130.87"/>
    <x v="850"/>
    <x v="18"/>
    <x v="7"/>
    <x v="131"/>
    <x v="0"/>
    <x v="3"/>
  </r>
  <r>
    <x v="23"/>
    <x v="214"/>
    <x v="5"/>
    <x v="0"/>
    <n v="77.319999999999993"/>
    <x v="9"/>
    <x v="18"/>
    <x v="0"/>
    <x v="0"/>
    <x v="0"/>
    <x v="3"/>
  </r>
  <r>
    <x v="23"/>
    <x v="197"/>
    <x v="1"/>
    <x v="1500"/>
    <n v="96595.14"/>
    <x v="850"/>
    <x v="18"/>
    <x v="7"/>
    <x v="131"/>
    <x v="0"/>
    <x v="3"/>
  </r>
  <r>
    <x v="23"/>
    <x v="219"/>
    <x v="5"/>
    <x v="0"/>
    <n v="77.319999999999993"/>
    <x v="9"/>
    <x v="18"/>
    <x v="0"/>
    <x v="0"/>
    <x v="0"/>
    <x v="3"/>
  </r>
  <r>
    <x v="23"/>
    <x v="55"/>
    <x v="1"/>
    <x v="1501"/>
    <n v="115150.08"/>
    <x v="850"/>
    <x v="18"/>
    <x v="7"/>
    <x v="131"/>
    <x v="0"/>
    <x v="3"/>
  </r>
  <r>
    <x v="23"/>
    <x v="55"/>
    <x v="1"/>
    <x v="33"/>
    <n v="2579.73"/>
    <x v="13"/>
    <x v="19"/>
    <x v="8"/>
    <x v="3"/>
    <x v="0"/>
    <x v="3"/>
  </r>
  <r>
    <x v="23"/>
    <x v="224"/>
    <x v="5"/>
    <x v="0"/>
    <n v="77.319999999999993"/>
    <x v="9"/>
    <x v="18"/>
    <x v="0"/>
    <x v="0"/>
    <x v="0"/>
    <x v="3"/>
  </r>
  <r>
    <x v="23"/>
    <x v="328"/>
    <x v="5"/>
    <x v="0"/>
    <n v="38.659999999999997"/>
    <x v="9"/>
    <x v="18"/>
    <x v="0"/>
    <x v="0"/>
    <x v="0"/>
    <x v="3"/>
  </r>
  <r>
    <x v="23"/>
    <x v="84"/>
    <x v="1"/>
    <x v="1502"/>
    <n v="9042"/>
    <x v="1122"/>
    <x v="18"/>
    <x v="43"/>
    <x v="177"/>
    <x v="0"/>
    <x v="3"/>
  </r>
  <r>
    <x v="23"/>
    <x v="298"/>
    <x v="5"/>
    <x v="0"/>
    <n v="38.659999999999997"/>
    <x v="9"/>
    <x v="18"/>
    <x v="0"/>
    <x v="0"/>
    <x v="0"/>
    <x v="3"/>
  </r>
  <r>
    <x v="23"/>
    <x v="529"/>
    <x v="38"/>
    <x v="0"/>
    <n v="51.01"/>
    <x v="9"/>
    <x v="18"/>
    <x v="0"/>
    <x v="0"/>
    <x v="0"/>
    <x v="3"/>
  </r>
  <r>
    <x v="23"/>
    <x v="325"/>
    <x v="5"/>
    <x v="0"/>
    <n v="38.659999999999997"/>
    <x v="9"/>
    <x v="18"/>
    <x v="0"/>
    <x v="0"/>
    <x v="0"/>
    <x v="3"/>
  </r>
  <r>
    <x v="23"/>
    <x v="109"/>
    <x v="1"/>
    <x v="0"/>
    <n v="-4968.28"/>
    <x v="1123"/>
    <x v="18"/>
    <x v="0"/>
    <x v="0"/>
    <x v="0"/>
    <x v="3"/>
  </r>
  <r>
    <x v="23"/>
    <x v="375"/>
    <x v="5"/>
    <x v="0"/>
    <n v="38.659999999999997"/>
    <x v="9"/>
    <x v="18"/>
    <x v="0"/>
    <x v="0"/>
    <x v="0"/>
    <x v="3"/>
  </r>
  <r>
    <x v="23"/>
    <x v="386"/>
    <x v="1"/>
    <x v="1503"/>
    <n v="130.9"/>
    <x v="1124"/>
    <x v="18"/>
    <x v="55"/>
    <x v="1"/>
    <x v="0"/>
    <x v="3"/>
  </r>
  <r>
    <x v="23"/>
    <x v="90"/>
    <x v="1"/>
    <x v="0"/>
    <n v="1067.06"/>
    <x v="848"/>
    <x v="18"/>
    <x v="0"/>
    <x v="0"/>
    <x v="0"/>
    <x v="3"/>
  </r>
  <r>
    <x v="23"/>
    <x v="90"/>
    <x v="1"/>
    <x v="1504"/>
    <n v="198"/>
    <x v="1125"/>
    <x v="19"/>
    <x v="109"/>
    <x v="1"/>
    <x v="0"/>
    <x v="3"/>
  </r>
  <r>
    <x v="23"/>
    <x v="90"/>
    <x v="1"/>
    <x v="1505"/>
    <n v="3003.31"/>
    <x v="850"/>
    <x v="18"/>
    <x v="7"/>
    <x v="131"/>
    <x v="0"/>
    <x v="3"/>
  </r>
  <r>
    <x v="23"/>
    <x v="101"/>
    <x v="5"/>
    <x v="0"/>
    <n v="19.329999999999998"/>
    <x v="9"/>
    <x v="18"/>
    <x v="0"/>
    <x v="0"/>
    <x v="0"/>
    <x v="3"/>
  </r>
  <r>
    <x v="23"/>
    <x v="508"/>
    <x v="1"/>
    <x v="1506"/>
    <n v="93200.09"/>
    <x v="1126"/>
    <x v="18"/>
    <x v="108"/>
    <x v="174"/>
    <x v="0"/>
    <x v="3"/>
  </r>
  <r>
    <x v="23"/>
    <x v="132"/>
    <x v="5"/>
    <x v="0"/>
    <n v="38.659999999999997"/>
    <x v="9"/>
    <x v="18"/>
    <x v="0"/>
    <x v="0"/>
    <x v="0"/>
    <x v="3"/>
  </r>
  <r>
    <x v="23"/>
    <x v="86"/>
    <x v="1"/>
    <x v="1370"/>
    <n v="80.78"/>
    <x v="857"/>
    <x v="18"/>
    <x v="94"/>
    <x v="147"/>
    <x v="0"/>
    <x v="3"/>
  </r>
  <r>
    <x v="23"/>
    <x v="86"/>
    <x v="1"/>
    <x v="1370"/>
    <n v="1328.4"/>
    <x v="1127"/>
    <x v="18"/>
    <x v="94"/>
    <x v="147"/>
    <x v="0"/>
    <x v="3"/>
  </r>
  <r>
    <x v="23"/>
    <x v="86"/>
    <x v="1"/>
    <x v="1370"/>
    <n v="5049"/>
    <x v="1128"/>
    <x v="18"/>
    <x v="94"/>
    <x v="147"/>
    <x v="0"/>
    <x v="3"/>
  </r>
  <r>
    <x v="23"/>
    <x v="393"/>
    <x v="1"/>
    <x v="1331"/>
    <n v="207.28"/>
    <x v="1129"/>
    <x v="18"/>
    <x v="15"/>
    <x v="145"/>
    <x v="0"/>
    <x v="3"/>
  </r>
  <r>
    <x v="23"/>
    <x v="160"/>
    <x v="1"/>
    <x v="1334"/>
    <n v="2223"/>
    <x v="1130"/>
    <x v="18"/>
    <x v="94"/>
    <x v="147"/>
    <x v="0"/>
    <x v="3"/>
  </r>
  <r>
    <x v="23"/>
    <x v="24"/>
    <x v="1"/>
    <x v="1507"/>
    <n v="10"/>
    <x v="853"/>
    <x v="18"/>
    <x v="55"/>
    <x v="1"/>
    <x v="0"/>
    <x v="3"/>
  </r>
  <r>
    <x v="23"/>
    <x v="24"/>
    <x v="5"/>
    <x v="0"/>
    <n v="38.659999999999997"/>
    <x v="9"/>
    <x v="18"/>
    <x v="0"/>
    <x v="0"/>
    <x v="0"/>
    <x v="3"/>
  </r>
  <r>
    <x v="23"/>
    <x v="6"/>
    <x v="5"/>
    <x v="0"/>
    <n v="154.63999999999999"/>
    <x v="9"/>
    <x v="18"/>
    <x v="0"/>
    <x v="0"/>
    <x v="0"/>
    <x v="3"/>
  </r>
  <r>
    <x v="23"/>
    <x v="93"/>
    <x v="5"/>
    <x v="0"/>
    <n v="38.659999999999997"/>
    <x v="9"/>
    <x v="18"/>
    <x v="0"/>
    <x v="0"/>
    <x v="0"/>
    <x v="3"/>
  </r>
  <r>
    <x v="23"/>
    <x v="385"/>
    <x v="5"/>
    <x v="0"/>
    <n v="38.659999999999997"/>
    <x v="9"/>
    <x v="18"/>
    <x v="0"/>
    <x v="0"/>
    <x v="0"/>
    <x v="3"/>
  </r>
  <r>
    <x v="23"/>
    <x v="469"/>
    <x v="1"/>
    <x v="1508"/>
    <n v="29424.98"/>
    <x v="424"/>
    <x v="18"/>
    <x v="43"/>
    <x v="144"/>
    <x v="0"/>
    <x v="3"/>
  </r>
  <r>
    <x v="24"/>
    <x v="36"/>
    <x v="1"/>
    <x v="0"/>
    <n v="428.99"/>
    <x v="984"/>
    <x v="21"/>
    <x v="0"/>
    <x v="0"/>
    <x v="0"/>
    <x v="7"/>
  </r>
  <r>
    <x v="24"/>
    <x v="258"/>
    <x v="39"/>
    <x v="0"/>
    <n v="114.78"/>
    <x v="9"/>
    <x v="21"/>
    <x v="0"/>
    <x v="0"/>
    <x v="0"/>
    <x v="7"/>
  </r>
  <r>
    <x v="24"/>
    <x v="259"/>
    <x v="39"/>
    <x v="0"/>
    <n v="114.78"/>
    <x v="9"/>
    <x v="21"/>
    <x v="0"/>
    <x v="0"/>
    <x v="0"/>
    <x v="7"/>
  </r>
  <r>
    <x v="24"/>
    <x v="67"/>
    <x v="39"/>
    <x v="0"/>
    <n v="57.39"/>
    <x v="9"/>
    <x v="21"/>
    <x v="0"/>
    <x v="0"/>
    <x v="0"/>
    <x v="7"/>
  </r>
  <r>
    <x v="24"/>
    <x v="72"/>
    <x v="39"/>
    <x v="0"/>
    <n v="229.56"/>
    <x v="9"/>
    <x v="21"/>
    <x v="0"/>
    <x v="0"/>
    <x v="0"/>
    <x v="7"/>
  </r>
  <r>
    <x v="24"/>
    <x v="44"/>
    <x v="39"/>
    <x v="0"/>
    <n v="114.78"/>
    <x v="9"/>
    <x v="21"/>
    <x v="0"/>
    <x v="0"/>
    <x v="0"/>
    <x v="7"/>
  </r>
  <r>
    <x v="24"/>
    <x v="209"/>
    <x v="39"/>
    <x v="0"/>
    <n v="114.78"/>
    <x v="9"/>
    <x v="21"/>
    <x v="0"/>
    <x v="0"/>
    <x v="0"/>
    <x v="7"/>
  </r>
  <r>
    <x v="24"/>
    <x v="210"/>
    <x v="39"/>
    <x v="0"/>
    <n v="57.39"/>
    <x v="9"/>
    <x v="21"/>
    <x v="0"/>
    <x v="0"/>
    <x v="0"/>
    <x v="7"/>
  </r>
  <r>
    <x v="24"/>
    <x v="546"/>
    <x v="39"/>
    <x v="0"/>
    <n v="57.39"/>
    <x v="9"/>
    <x v="21"/>
    <x v="0"/>
    <x v="0"/>
    <x v="0"/>
    <x v="7"/>
  </r>
  <r>
    <x v="24"/>
    <x v="566"/>
    <x v="10"/>
    <x v="0"/>
    <n v="60.15"/>
    <x v="9"/>
    <x v="21"/>
    <x v="0"/>
    <x v="0"/>
    <x v="0"/>
    <x v="7"/>
  </r>
  <r>
    <x v="24"/>
    <x v="547"/>
    <x v="39"/>
    <x v="0"/>
    <n v="59.12"/>
    <x v="9"/>
    <x v="21"/>
    <x v="0"/>
    <x v="0"/>
    <x v="0"/>
    <x v="7"/>
  </r>
  <r>
    <x v="24"/>
    <x v="556"/>
    <x v="39"/>
    <x v="0"/>
    <n v="59.12"/>
    <x v="9"/>
    <x v="21"/>
    <x v="0"/>
    <x v="0"/>
    <x v="0"/>
    <x v="7"/>
  </r>
  <r>
    <x v="24"/>
    <x v="101"/>
    <x v="6"/>
    <x v="0"/>
    <n v="87.16"/>
    <x v="9"/>
    <x v="23"/>
    <x v="0"/>
    <x v="0"/>
    <x v="0"/>
    <x v="7"/>
  </r>
  <r>
    <x v="24"/>
    <x v="508"/>
    <x v="6"/>
    <x v="0"/>
    <n v="43.58"/>
    <x v="9"/>
    <x v="23"/>
    <x v="0"/>
    <x v="0"/>
    <x v="0"/>
    <x v="7"/>
  </r>
  <r>
    <x v="24"/>
    <x v="366"/>
    <x v="39"/>
    <x v="0"/>
    <n v="59.12"/>
    <x v="9"/>
    <x v="22"/>
    <x v="0"/>
    <x v="0"/>
    <x v="0"/>
    <x v="7"/>
  </r>
  <r>
    <x v="24"/>
    <x v="366"/>
    <x v="10"/>
    <x v="0"/>
    <n v="60.15"/>
    <x v="9"/>
    <x v="23"/>
    <x v="0"/>
    <x v="0"/>
    <x v="0"/>
    <x v="7"/>
  </r>
  <r>
    <x v="24"/>
    <x v="125"/>
    <x v="1"/>
    <x v="1509"/>
    <n v="3818.4"/>
    <x v="1131"/>
    <x v="21"/>
    <x v="110"/>
    <x v="178"/>
    <x v="0"/>
    <x v="7"/>
  </r>
  <r>
    <x v="24"/>
    <x v="384"/>
    <x v="6"/>
    <x v="0"/>
    <n v="43.58"/>
    <x v="9"/>
    <x v="23"/>
    <x v="0"/>
    <x v="0"/>
    <x v="0"/>
    <x v="7"/>
  </r>
  <r>
    <x v="24"/>
    <x v="79"/>
    <x v="10"/>
    <x v="0"/>
    <n v="60.15"/>
    <x v="9"/>
    <x v="24"/>
    <x v="0"/>
    <x v="0"/>
    <x v="0"/>
    <x v="7"/>
  </r>
  <r>
    <x v="24"/>
    <x v="58"/>
    <x v="39"/>
    <x v="0"/>
    <n v="59.12"/>
    <x v="9"/>
    <x v="21"/>
    <x v="0"/>
    <x v="0"/>
    <x v="0"/>
    <x v="7"/>
  </r>
  <r>
    <x v="24"/>
    <x v="368"/>
    <x v="39"/>
    <x v="0"/>
    <n v="59.12"/>
    <x v="9"/>
    <x v="21"/>
    <x v="0"/>
    <x v="0"/>
    <x v="0"/>
    <x v="7"/>
  </r>
  <r>
    <x v="24"/>
    <x v="110"/>
    <x v="10"/>
    <x v="0"/>
    <n v="60.15"/>
    <x v="9"/>
    <x v="22"/>
    <x v="0"/>
    <x v="0"/>
    <x v="0"/>
    <x v="7"/>
  </r>
  <r>
    <x v="24"/>
    <x v="92"/>
    <x v="1"/>
    <x v="1510"/>
    <n v="75000"/>
    <x v="1132"/>
    <x v="22"/>
    <x v="34"/>
    <x v="153"/>
    <x v="0"/>
    <x v="7"/>
  </r>
  <r>
    <x v="24"/>
    <x v="92"/>
    <x v="1"/>
    <x v="1510"/>
    <n v="65000"/>
    <x v="1133"/>
    <x v="22"/>
    <x v="34"/>
    <x v="153"/>
    <x v="0"/>
    <x v="7"/>
  </r>
  <r>
    <x v="24"/>
    <x v="111"/>
    <x v="8"/>
    <x v="0"/>
    <n v="310.16000000000003"/>
    <x v="0"/>
    <x v="22"/>
    <x v="0"/>
    <x v="0"/>
    <x v="0"/>
    <x v="7"/>
  </r>
  <r>
    <x v="24"/>
    <x v="111"/>
    <x v="7"/>
    <x v="0"/>
    <n v="310.16000000000003"/>
    <x v="0"/>
    <x v="22"/>
    <x v="0"/>
    <x v="0"/>
    <x v="0"/>
    <x v="7"/>
  </r>
  <r>
    <x v="24"/>
    <x v="111"/>
    <x v="9"/>
    <x v="0"/>
    <n v="325.68"/>
    <x v="0"/>
    <x v="22"/>
    <x v="0"/>
    <x v="0"/>
    <x v="0"/>
    <x v="7"/>
  </r>
  <r>
    <x v="24"/>
    <x v="571"/>
    <x v="40"/>
    <x v="0"/>
    <n v="155.08000000000001"/>
    <x v="0"/>
    <x v="22"/>
    <x v="0"/>
    <x v="0"/>
    <x v="0"/>
    <x v="7"/>
  </r>
  <r>
    <x v="24"/>
    <x v="59"/>
    <x v="1"/>
    <x v="0"/>
    <n v="657.25"/>
    <x v="984"/>
    <x v="21"/>
    <x v="0"/>
    <x v="0"/>
    <x v="0"/>
    <x v="7"/>
  </r>
  <r>
    <x v="24"/>
    <x v="123"/>
    <x v="8"/>
    <x v="0"/>
    <n v="301.12"/>
    <x v="0"/>
    <x v="22"/>
    <x v="0"/>
    <x v="0"/>
    <x v="0"/>
    <x v="7"/>
  </r>
  <r>
    <x v="24"/>
    <x v="6"/>
    <x v="39"/>
    <x v="0"/>
    <n v="59.12"/>
    <x v="9"/>
    <x v="24"/>
    <x v="0"/>
    <x v="0"/>
    <x v="0"/>
    <x v="7"/>
  </r>
  <r>
    <x v="24"/>
    <x v="93"/>
    <x v="39"/>
    <x v="0"/>
    <n v="88.68"/>
    <x v="9"/>
    <x v="24"/>
    <x v="0"/>
    <x v="0"/>
    <x v="0"/>
    <x v="7"/>
  </r>
  <r>
    <x v="24"/>
    <x v="390"/>
    <x v="10"/>
    <x v="0"/>
    <n v="60.15"/>
    <x v="9"/>
    <x v="22"/>
    <x v="0"/>
    <x v="0"/>
    <x v="0"/>
    <x v="7"/>
  </r>
  <r>
    <x v="24"/>
    <x v="424"/>
    <x v="39"/>
    <x v="0"/>
    <n v="29.56"/>
    <x v="9"/>
    <x v="21"/>
    <x v="0"/>
    <x v="0"/>
    <x v="0"/>
    <x v="7"/>
  </r>
  <r>
    <x v="24"/>
    <x v="25"/>
    <x v="1"/>
    <x v="0"/>
    <n v="67.989999999999995"/>
    <x v="984"/>
    <x v="21"/>
    <x v="0"/>
    <x v="0"/>
    <x v="0"/>
    <x v="7"/>
  </r>
  <r>
    <x v="25"/>
    <x v="118"/>
    <x v="39"/>
    <x v="0"/>
    <n v="114.78"/>
    <x v="9"/>
    <x v="26"/>
    <x v="0"/>
    <x v="0"/>
    <x v="0"/>
    <x v="7"/>
  </r>
  <r>
    <x v="25"/>
    <x v="119"/>
    <x v="39"/>
    <x v="0"/>
    <n v="114.78"/>
    <x v="9"/>
    <x v="26"/>
    <x v="0"/>
    <x v="0"/>
    <x v="0"/>
    <x v="7"/>
  </r>
  <r>
    <x v="25"/>
    <x v="260"/>
    <x v="39"/>
    <x v="0"/>
    <n v="57.39"/>
    <x v="9"/>
    <x v="26"/>
    <x v="0"/>
    <x v="0"/>
    <x v="0"/>
    <x v="7"/>
  </r>
  <r>
    <x v="25"/>
    <x v="69"/>
    <x v="1"/>
    <x v="0"/>
    <n v="1286.97"/>
    <x v="1134"/>
    <x v="26"/>
    <x v="0"/>
    <x v="0"/>
    <x v="0"/>
    <x v="7"/>
  </r>
  <r>
    <x v="25"/>
    <x v="122"/>
    <x v="39"/>
    <x v="0"/>
    <n v="57.39"/>
    <x v="9"/>
    <x v="26"/>
    <x v="0"/>
    <x v="0"/>
    <x v="0"/>
    <x v="7"/>
  </r>
  <r>
    <x v="25"/>
    <x v="236"/>
    <x v="10"/>
    <x v="0"/>
    <n v="100.96"/>
    <x v="9"/>
    <x v="26"/>
    <x v="0"/>
    <x v="0"/>
    <x v="0"/>
    <x v="7"/>
  </r>
  <r>
    <x v="25"/>
    <x v="166"/>
    <x v="1"/>
    <x v="0"/>
    <n v="113.78"/>
    <x v="1134"/>
    <x v="26"/>
    <x v="0"/>
    <x v="0"/>
    <x v="0"/>
    <x v="7"/>
  </r>
  <r>
    <x v="25"/>
    <x v="238"/>
    <x v="1"/>
    <x v="0"/>
    <n v="63.76"/>
    <x v="1135"/>
    <x v="13"/>
    <x v="0"/>
    <x v="0"/>
    <x v="0"/>
    <x v="7"/>
  </r>
  <r>
    <x v="25"/>
    <x v="557"/>
    <x v="39"/>
    <x v="0"/>
    <n v="57.39"/>
    <x v="9"/>
    <x v="26"/>
    <x v="0"/>
    <x v="0"/>
    <x v="0"/>
    <x v="7"/>
  </r>
  <r>
    <x v="25"/>
    <x v="595"/>
    <x v="39"/>
    <x v="0"/>
    <n v="59.12"/>
    <x v="9"/>
    <x v="26"/>
    <x v="0"/>
    <x v="0"/>
    <x v="0"/>
    <x v="7"/>
  </r>
  <r>
    <x v="25"/>
    <x v="576"/>
    <x v="39"/>
    <x v="0"/>
    <n v="59.12"/>
    <x v="9"/>
    <x v="26"/>
    <x v="0"/>
    <x v="0"/>
    <x v="0"/>
    <x v="7"/>
  </r>
  <r>
    <x v="25"/>
    <x v="235"/>
    <x v="39"/>
    <x v="0"/>
    <n v="118.24"/>
    <x v="9"/>
    <x v="27"/>
    <x v="0"/>
    <x v="0"/>
    <x v="0"/>
    <x v="7"/>
  </r>
  <r>
    <x v="25"/>
    <x v="544"/>
    <x v="10"/>
    <x v="0"/>
    <n v="60.15"/>
    <x v="9"/>
    <x v="26"/>
    <x v="0"/>
    <x v="0"/>
    <x v="0"/>
    <x v="7"/>
  </r>
  <r>
    <x v="25"/>
    <x v="213"/>
    <x v="1"/>
    <x v="0"/>
    <n v="981.81"/>
    <x v="1134"/>
    <x v="26"/>
    <x v="0"/>
    <x v="0"/>
    <x v="0"/>
    <x v="7"/>
  </r>
  <r>
    <x v="25"/>
    <x v="213"/>
    <x v="1"/>
    <x v="0"/>
    <n v="9532"/>
    <x v="1136"/>
    <x v="27"/>
    <x v="0"/>
    <x v="0"/>
    <x v="0"/>
    <x v="7"/>
  </r>
  <r>
    <x v="25"/>
    <x v="194"/>
    <x v="39"/>
    <x v="0"/>
    <n v="118.24"/>
    <x v="9"/>
    <x v="26"/>
    <x v="0"/>
    <x v="0"/>
    <x v="0"/>
    <x v="7"/>
  </r>
  <r>
    <x v="25"/>
    <x v="195"/>
    <x v="10"/>
    <x v="0"/>
    <n v="60.15"/>
    <x v="9"/>
    <x v="27"/>
    <x v="0"/>
    <x v="0"/>
    <x v="0"/>
    <x v="7"/>
  </r>
  <r>
    <x v="25"/>
    <x v="197"/>
    <x v="10"/>
    <x v="0"/>
    <n v="60.15"/>
    <x v="9"/>
    <x v="27"/>
    <x v="0"/>
    <x v="0"/>
    <x v="0"/>
    <x v="7"/>
  </r>
  <r>
    <x v="25"/>
    <x v="217"/>
    <x v="39"/>
    <x v="0"/>
    <n v="59.12"/>
    <x v="9"/>
    <x v="26"/>
    <x v="0"/>
    <x v="0"/>
    <x v="0"/>
    <x v="7"/>
  </r>
  <r>
    <x v="25"/>
    <x v="217"/>
    <x v="10"/>
    <x v="0"/>
    <n v="60.15"/>
    <x v="9"/>
    <x v="26"/>
    <x v="0"/>
    <x v="0"/>
    <x v="0"/>
    <x v="7"/>
  </r>
  <r>
    <x v="25"/>
    <x v="199"/>
    <x v="39"/>
    <x v="0"/>
    <n v="118.24"/>
    <x v="9"/>
    <x v="26"/>
    <x v="0"/>
    <x v="0"/>
    <x v="0"/>
    <x v="7"/>
  </r>
  <r>
    <x v="25"/>
    <x v="221"/>
    <x v="1"/>
    <x v="1479"/>
    <n v="45.6"/>
    <x v="948"/>
    <x v="26"/>
    <x v="69"/>
    <x v="150"/>
    <x v="0"/>
    <x v="7"/>
  </r>
  <r>
    <x v="25"/>
    <x v="222"/>
    <x v="1"/>
    <x v="1511"/>
    <n v="2890.8"/>
    <x v="1137"/>
    <x v="26"/>
    <x v="111"/>
    <x v="179"/>
    <x v="0"/>
    <x v="7"/>
  </r>
  <r>
    <x v="25"/>
    <x v="202"/>
    <x v="10"/>
    <x v="0"/>
    <n v="60.15"/>
    <x v="9"/>
    <x v="26"/>
    <x v="0"/>
    <x v="0"/>
    <x v="0"/>
    <x v="7"/>
  </r>
  <r>
    <x v="25"/>
    <x v="83"/>
    <x v="1"/>
    <x v="0"/>
    <n v="2715.36"/>
    <x v="1134"/>
    <x v="26"/>
    <x v="0"/>
    <x v="0"/>
    <x v="0"/>
    <x v="7"/>
  </r>
  <r>
    <x v="25"/>
    <x v="83"/>
    <x v="6"/>
    <x v="0"/>
    <n v="43.58"/>
    <x v="9"/>
    <x v="26"/>
    <x v="0"/>
    <x v="0"/>
    <x v="0"/>
    <x v="7"/>
  </r>
  <r>
    <x v="25"/>
    <x v="292"/>
    <x v="6"/>
    <x v="0"/>
    <n v="43.58"/>
    <x v="9"/>
    <x v="26"/>
    <x v="0"/>
    <x v="0"/>
    <x v="0"/>
    <x v="7"/>
  </r>
  <r>
    <x v="25"/>
    <x v="352"/>
    <x v="10"/>
    <x v="0"/>
    <n v="60.15"/>
    <x v="9"/>
    <x v="26"/>
    <x v="0"/>
    <x v="0"/>
    <x v="0"/>
    <x v="7"/>
  </r>
  <r>
    <x v="25"/>
    <x v="293"/>
    <x v="1"/>
    <x v="1512"/>
    <n v="1297.95"/>
    <x v="1138"/>
    <x v="27"/>
    <x v="112"/>
    <x v="180"/>
    <x v="0"/>
    <x v="7"/>
  </r>
  <r>
    <x v="25"/>
    <x v="293"/>
    <x v="6"/>
    <x v="0"/>
    <n v="43.58"/>
    <x v="9"/>
    <x v="26"/>
    <x v="0"/>
    <x v="0"/>
    <x v="0"/>
    <x v="7"/>
  </r>
  <r>
    <x v="25"/>
    <x v="331"/>
    <x v="39"/>
    <x v="0"/>
    <n v="118.24"/>
    <x v="9"/>
    <x v="26"/>
    <x v="0"/>
    <x v="0"/>
    <x v="0"/>
    <x v="7"/>
  </r>
  <r>
    <x v="25"/>
    <x v="337"/>
    <x v="39"/>
    <x v="0"/>
    <n v="59.12"/>
    <x v="9"/>
    <x v="26"/>
    <x v="0"/>
    <x v="0"/>
    <x v="0"/>
    <x v="7"/>
  </r>
  <r>
    <x v="23"/>
    <x v="141"/>
    <x v="1"/>
    <x v="447"/>
    <n v="831.25"/>
    <x v="13"/>
    <x v="19"/>
    <x v="8"/>
    <x v="3"/>
    <x v="0"/>
    <x v="3"/>
  </r>
  <r>
    <x v="23"/>
    <x v="316"/>
    <x v="5"/>
    <x v="0"/>
    <n v="38.659999999999997"/>
    <x v="9"/>
    <x v="18"/>
    <x v="0"/>
    <x v="0"/>
    <x v="0"/>
    <x v="3"/>
  </r>
  <r>
    <x v="23"/>
    <x v="321"/>
    <x v="5"/>
    <x v="0"/>
    <n v="38.659999999999997"/>
    <x v="9"/>
    <x v="18"/>
    <x v="0"/>
    <x v="0"/>
    <x v="0"/>
    <x v="3"/>
  </r>
  <r>
    <x v="23"/>
    <x v="46"/>
    <x v="5"/>
    <x v="0"/>
    <n v="77.319999999999993"/>
    <x v="9"/>
    <x v="18"/>
    <x v="0"/>
    <x v="0"/>
    <x v="0"/>
    <x v="3"/>
  </r>
  <r>
    <x v="23"/>
    <x v="323"/>
    <x v="5"/>
    <x v="0"/>
    <n v="154.63999999999999"/>
    <x v="9"/>
    <x v="18"/>
    <x v="0"/>
    <x v="0"/>
    <x v="0"/>
    <x v="3"/>
  </r>
  <r>
    <x v="23"/>
    <x v="325"/>
    <x v="38"/>
    <x v="0"/>
    <n v="102.02"/>
    <x v="9"/>
    <x v="18"/>
    <x v="0"/>
    <x v="0"/>
    <x v="0"/>
    <x v="3"/>
  </r>
  <r>
    <x v="23"/>
    <x v="302"/>
    <x v="38"/>
    <x v="0"/>
    <n v="51.01"/>
    <x v="9"/>
    <x v="18"/>
    <x v="0"/>
    <x v="0"/>
    <x v="0"/>
    <x v="3"/>
  </r>
  <r>
    <x v="23"/>
    <x v="538"/>
    <x v="1"/>
    <x v="1513"/>
    <n v="229237.68"/>
    <x v="424"/>
    <x v="18"/>
    <x v="43"/>
    <x v="144"/>
    <x v="0"/>
    <x v="3"/>
  </r>
  <r>
    <x v="23"/>
    <x v="306"/>
    <x v="5"/>
    <x v="0"/>
    <n v="38.659999999999997"/>
    <x v="9"/>
    <x v="18"/>
    <x v="0"/>
    <x v="0"/>
    <x v="0"/>
    <x v="3"/>
  </r>
  <r>
    <x v="23"/>
    <x v="516"/>
    <x v="1"/>
    <x v="1514"/>
    <n v="291240.53999999998"/>
    <x v="424"/>
    <x v="18"/>
    <x v="43"/>
    <x v="144"/>
    <x v="0"/>
    <x v="3"/>
  </r>
  <r>
    <x v="23"/>
    <x v="376"/>
    <x v="5"/>
    <x v="0"/>
    <n v="309.27999999999997"/>
    <x v="9"/>
    <x v="18"/>
    <x v="0"/>
    <x v="0"/>
    <x v="0"/>
    <x v="3"/>
  </r>
  <r>
    <x v="23"/>
    <x v="78"/>
    <x v="1"/>
    <x v="1515"/>
    <n v="33.86"/>
    <x v="1139"/>
    <x v="18"/>
    <x v="55"/>
    <x v="1"/>
    <x v="0"/>
    <x v="3"/>
  </r>
  <r>
    <x v="23"/>
    <x v="90"/>
    <x v="1"/>
    <x v="1516"/>
    <n v="0"/>
    <x v="850"/>
    <x v="18"/>
    <x v="7"/>
    <x v="131"/>
    <x v="0"/>
    <x v="3"/>
  </r>
  <r>
    <x v="23"/>
    <x v="101"/>
    <x v="1"/>
    <x v="1517"/>
    <n v="403283.46"/>
    <x v="424"/>
    <x v="18"/>
    <x v="43"/>
    <x v="144"/>
    <x v="0"/>
    <x v="3"/>
  </r>
  <r>
    <x v="23"/>
    <x v="91"/>
    <x v="5"/>
    <x v="0"/>
    <n v="38.659999999999997"/>
    <x v="9"/>
    <x v="18"/>
    <x v="0"/>
    <x v="0"/>
    <x v="0"/>
    <x v="3"/>
  </r>
  <r>
    <x v="23"/>
    <x v="5"/>
    <x v="5"/>
    <x v="0"/>
    <n v="96.65"/>
    <x v="9"/>
    <x v="18"/>
    <x v="0"/>
    <x v="0"/>
    <x v="0"/>
    <x v="3"/>
  </r>
  <r>
    <x v="23"/>
    <x v="366"/>
    <x v="5"/>
    <x v="0"/>
    <n v="19.329999999999998"/>
    <x v="9"/>
    <x v="18"/>
    <x v="0"/>
    <x v="0"/>
    <x v="0"/>
    <x v="3"/>
  </r>
  <r>
    <x v="23"/>
    <x v="57"/>
    <x v="1"/>
    <x v="100"/>
    <n v="3811.09"/>
    <x v="13"/>
    <x v="19"/>
    <x v="8"/>
    <x v="3"/>
    <x v="0"/>
    <x v="3"/>
  </r>
  <r>
    <x v="23"/>
    <x v="85"/>
    <x v="1"/>
    <x v="1329"/>
    <n v="15864"/>
    <x v="1140"/>
    <x v="18"/>
    <x v="7"/>
    <x v="131"/>
    <x v="0"/>
    <x v="3"/>
  </r>
  <r>
    <x v="23"/>
    <x v="393"/>
    <x v="1"/>
    <x v="1331"/>
    <n v="10381.5"/>
    <x v="1141"/>
    <x v="18"/>
    <x v="15"/>
    <x v="145"/>
    <x v="0"/>
    <x v="3"/>
  </r>
  <r>
    <x v="23"/>
    <x v="393"/>
    <x v="1"/>
    <x v="1331"/>
    <n v="982.24"/>
    <x v="1142"/>
    <x v="18"/>
    <x v="15"/>
    <x v="145"/>
    <x v="0"/>
    <x v="3"/>
  </r>
  <r>
    <x v="23"/>
    <x v="393"/>
    <x v="1"/>
    <x v="1331"/>
    <n v="207.28"/>
    <x v="1143"/>
    <x v="18"/>
    <x v="15"/>
    <x v="145"/>
    <x v="0"/>
    <x v="3"/>
  </r>
  <r>
    <x v="23"/>
    <x v="110"/>
    <x v="5"/>
    <x v="0"/>
    <n v="38.659999999999997"/>
    <x v="9"/>
    <x v="18"/>
    <x v="0"/>
    <x v="0"/>
    <x v="0"/>
    <x v="3"/>
  </r>
  <r>
    <x v="23"/>
    <x v="11"/>
    <x v="1"/>
    <x v="1518"/>
    <n v="325.61"/>
    <x v="1144"/>
    <x v="18"/>
    <x v="18"/>
    <x v="1"/>
    <x v="0"/>
    <x v="3"/>
  </r>
  <r>
    <x v="23"/>
    <x v="105"/>
    <x v="1"/>
    <x v="1333"/>
    <n v="554.54"/>
    <x v="1145"/>
    <x v="18"/>
    <x v="93"/>
    <x v="146"/>
    <x v="0"/>
    <x v="3"/>
  </r>
  <r>
    <x v="23"/>
    <x v="105"/>
    <x v="1"/>
    <x v="1519"/>
    <n v="141.04"/>
    <x v="976"/>
    <x v="18"/>
    <x v="93"/>
    <x v="146"/>
    <x v="0"/>
    <x v="3"/>
  </r>
  <r>
    <x v="23"/>
    <x v="59"/>
    <x v="1"/>
    <x v="0"/>
    <n v="533.53"/>
    <x v="848"/>
    <x v="18"/>
    <x v="0"/>
    <x v="0"/>
    <x v="0"/>
    <x v="3"/>
  </r>
  <r>
    <x v="23"/>
    <x v="59"/>
    <x v="1"/>
    <x v="42"/>
    <n v="1229.08"/>
    <x v="13"/>
    <x v="19"/>
    <x v="8"/>
    <x v="3"/>
    <x v="0"/>
    <x v="3"/>
  </r>
  <r>
    <x v="23"/>
    <x v="94"/>
    <x v="1"/>
    <x v="1520"/>
    <n v="325.91000000000003"/>
    <x v="1146"/>
    <x v="19"/>
    <x v="18"/>
    <x v="1"/>
    <x v="0"/>
    <x v="3"/>
  </r>
  <r>
    <x v="23"/>
    <x v="94"/>
    <x v="1"/>
    <x v="1521"/>
    <n v="225175.42"/>
    <x v="424"/>
    <x v="18"/>
    <x v="43"/>
    <x v="144"/>
    <x v="0"/>
    <x v="3"/>
  </r>
  <r>
    <x v="23"/>
    <x v="25"/>
    <x v="1"/>
    <x v="0"/>
    <n v="503.89"/>
    <x v="848"/>
    <x v="18"/>
    <x v="0"/>
    <x v="0"/>
    <x v="0"/>
    <x v="3"/>
  </r>
  <r>
    <x v="23"/>
    <x v="25"/>
    <x v="1"/>
    <x v="22"/>
    <n v="743.75"/>
    <x v="13"/>
    <x v="19"/>
    <x v="8"/>
    <x v="3"/>
    <x v="0"/>
    <x v="3"/>
  </r>
  <r>
    <x v="24"/>
    <x v="138"/>
    <x v="39"/>
    <x v="0"/>
    <n v="229.56"/>
    <x v="9"/>
    <x v="21"/>
    <x v="0"/>
    <x v="0"/>
    <x v="0"/>
    <x v="7"/>
  </r>
  <r>
    <x v="24"/>
    <x v="42"/>
    <x v="39"/>
    <x v="0"/>
    <n v="114.78"/>
    <x v="9"/>
    <x v="21"/>
    <x v="0"/>
    <x v="0"/>
    <x v="0"/>
    <x v="7"/>
  </r>
  <r>
    <x v="24"/>
    <x v="74"/>
    <x v="39"/>
    <x v="0"/>
    <n v="57.39"/>
    <x v="9"/>
    <x v="21"/>
    <x v="0"/>
    <x v="0"/>
    <x v="0"/>
    <x v="7"/>
  </r>
  <r>
    <x v="24"/>
    <x v="547"/>
    <x v="10"/>
    <x v="0"/>
    <n v="60.15"/>
    <x v="9"/>
    <x v="21"/>
    <x v="0"/>
    <x v="0"/>
    <x v="0"/>
    <x v="7"/>
  </r>
  <r>
    <x v="24"/>
    <x v="591"/>
    <x v="39"/>
    <x v="0"/>
    <n v="59.12"/>
    <x v="9"/>
    <x v="21"/>
    <x v="0"/>
    <x v="0"/>
    <x v="0"/>
    <x v="7"/>
  </r>
  <r>
    <x v="24"/>
    <x v="596"/>
    <x v="39"/>
    <x v="0"/>
    <n v="118.24"/>
    <x v="9"/>
    <x v="21"/>
    <x v="0"/>
    <x v="0"/>
    <x v="0"/>
    <x v="7"/>
  </r>
  <r>
    <x v="24"/>
    <x v="596"/>
    <x v="10"/>
    <x v="0"/>
    <n v="60.15"/>
    <x v="9"/>
    <x v="21"/>
    <x v="0"/>
    <x v="0"/>
    <x v="0"/>
    <x v="7"/>
  </r>
  <r>
    <x v="24"/>
    <x v="597"/>
    <x v="39"/>
    <x v="0"/>
    <n v="177.36"/>
    <x v="9"/>
    <x v="21"/>
    <x v="0"/>
    <x v="0"/>
    <x v="0"/>
    <x v="7"/>
  </r>
  <r>
    <x v="24"/>
    <x v="190"/>
    <x v="39"/>
    <x v="0"/>
    <n v="118.24"/>
    <x v="9"/>
    <x v="22"/>
    <x v="0"/>
    <x v="0"/>
    <x v="0"/>
    <x v="7"/>
  </r>
  <r>
    <x v="24"/>
    <x v="212"/>
    <x v="39"/>
    <x v="0"/>
    <n v="118.24"/>
    <x v="9"/>
    <x v="21"/>
    <x v="0"/>
    <x v="0"/>
    <x v="0"/>
    <x v="7"/>
  </r>
  <r>
    <x v="24"/>
    <x v="569"/>
    <x v="39"/>
    <x v="0"/>
    <n v="59.12"/>
    <x v="9"/>
    <x v="21"/>
    <x v="0"/>
    <x v="0"/>
    <x v="0"/>
    <x v="7"/>
  </r>
  <r>
    <x v="24"/>
    <x v="598"/>
    <x v="39"/>
    <x v="0"/>
    <n v="59.12"/>
    <x v="9"/>
    <x v="21"/>
    <x v="0"/>
    <x v="0"/>
    <x v="0"/>
    <x v="7"/>
  </r>
  <r>
    <x v="24"/>
    <x v="563"/>
    <x v="39"/>
    <x v="0"/>
    <n v="59.12"/>
    <x v="9"/>
    <x v="21"/>
    <x v="0"/>
    <x v="0"/>
    <x v="0"/>
    <x v="7"/>
  </r>
  <r>
    <x v="24"/>
    <x v="545"/>
    <x v="39"/>
    <x v="0"/>
    <n v="236.48"/>
    <x v="9"/>
    <x v="21"/>
    <x v="0"/>
    <x v="0"/>
    <x v="0"/>
    <x v="7"/>
  </r>
  <r>
    <x v="24"/>
    <x v="336"/>
    <x v="6"/>
    <x v="0"/>
    <n v="43.58"/>
    <x v="9"/>
    <x v="21"/>
    <x v="0"/>
    <x v="0"/>
    <x v="0"/>
    <x v="7"/>
  </r>
  <r>
    <x v="24"/>
    <x v="221"/>
    <x v="10"/>
    <x v="0"/>
    <n v="60.15"/>
    <x v="9"/>
    <x v="21"/>
    <x v="0"/>
    <x v="0"/>
    <x v="0"/>
    <x v="7"/>
  </r>
  <r>
    <x v="24"/>
    <x v="222"/>
    <x v="6"/>
    <x v="0"/>
    <n v="43.58"/>
    <x v="9"/>
    <x v="21"/>
    <x v="0"/>
    <x v="0"/>
    <x v="0"/>
    <x v="7"/>
  </r>
  <r>
    <x v="24"/>
    <x v="314"/>
    <x v="39"/>
    <x v="0"/>
    <n v="29.56"/>
    <x v="9"/>
    <x v="21"/>
    <x v="0"/>
    <x v="0"/>
    <x v="0"/>
    <x v="7"/>
  </r>
  <r>
    <x v="24"/>
    <x v="314"/>
    <x v="10"/>
    <x v="0"/>
    <n v="60.15"/>
    <x v="9"/>
    <x v="21"/>
    <x v="0"/>
    <x v="0"/>
    <x v="0"/>
    <x v="7"/>
  </r>
  <r>
    <x v="24"/>
    <x v="223"/>
    <x v="6"/>
    <x v="0"/>
    <n v="43.58"/>
    <x v="9"/>
    <x v="21"/>
    <x v="0"/>
    <x v="0"/>
    <x v="0"/>
    <x v="7"/>
  </r>
  <r>
    <x v="24"/>
    <x v="308"/>
    <x v="10"/>
    <x v="0"/>
    <n v="60.15"/>
    <x v="9"/>
    <x v="22"/>
    <x v="0"/>
    <x v="0"/>
    <x v="0"/>
    <x v="7"/>
  </r>
  <r>
    <x v="24"/>
    <x v="4"/>
    <x v="39"/>
    <x v="0"/>
    <n v="59.12"/>
    <x v="9"/>
    <x v="21"/>
    <x v="0"/>
    <x v="0"/>
    <x v="0"/>
    <x v="7"/>
  </r>
  <r>
    <x v="24"/>
    <x v="347"/>
    <x v="6"/>
    <x v="0"/>
    <n v="43.58"/>
    <x v="9"/>
    <x v="22"/>
    <x v="0"/>
    <x v="0"/>
    <x v="0"/>
    <x v="7"/>
  </r>
  <r>
    <x v="24"/>
    <x v="309"/>
    <x v="10"/>
    <x v="0"/>
    <n v="60.15"/>
    <x v="9"/>
    <x v="22"/>
    <x v="0"/>
    <x v="0"/>
    <x v="0"/>
    <x v="7"/>
  </r>
  <r>
    <x v="24"/>
    <x v="310"/>
    <x v="6"/>
    <x v="0"/>
    <n v="43.58"/>
    <x v="9"/>
    <x v="23"/>
    <x v="0"/>
    <x v="0"/>
    <x v="0"/>
    <x v="7"/>
  </r>
  <r>
    <x v="24"/>
    <x v="383"/>
    <x v="39"/>
    <x v="0"/>
    <n v="59.12"/>
    <x v="9"/>
    <x v="22"/>
    <x v="0"/>
    <x v="0"/>
    <x v="0"/>
    <x v="7"/>
  </r>
  <r>
    <x v="24"/>
    <x v="383"/>
    <x v="10"/>
    <x v="0"/>
    <n v="60.15"/>
    <x v="9"/>
    <x v="23"/>
    <x v="0"/>
    <x v="0"/>
    <x v="0"/>
    <x v="7"/>
  </r>
  <r>
    <x v="24"/>
    <x v="147"/>
    <x v="6"/>
    <x v="0"/>
    <n v="43.58"/>
    <x v="9"/>
    <x v="23"/>
    <x v="0"/>
    <x v="0"/>
    <x v="0"/>
    <x v="7"/>
  </r>
  <r>
    <x v="24"/>
    <x v="356"/>
    <x v="39"/>
    <x v="0"/>
    <n v="59.12"/>
    <x v="9"/>
    <x v="21"/>
    <x v="0"/>
    <x v="0"/>
    <x v="0"/>
    <x v="7"/>
  </r>
  <r>
    <x v="24"/>
    <x v="377"/>
    <x v="6"/>
    <x v="0"/>
    <n v="87.16"/>
    <x v="9"/>
    <x v="21"/>
    <x v="0"/>
    <x v="0"/>
    <x v="0"/>
    <x v="7"/>
  </r>
  <r>
    <x v="24"/>
    <x v="387"/>
    <x v="39"/>
    <x v="0"/>
    <n v="59.12"/>
    <x v="9"/>
    <x v="21"/>
    <x v="0"/>
    <x v="0"/>
    <x v="0"/>
    <x v="7"/>
  </r>
  <r>
    <x v="24"/>
    <x v="101"/>
    <x v="1"/>
    <x v="1522"/>
    <n v="469657.27"/>
    <x v="1132"/>
    <x v="22"/>
    <x v="34"/>
    <x v="153"/>
    <x v="0"/>
    <x v="7"/>
  </r>
  <r>
    <x v="24"/>
    <x v="101"/>
    <x v="1"/>
    <x v="1523"/>
    <n v="6518.4"/>
    <x v="1131"/>
    <x v="21"/>
    <x v="110"/>
    <x v="178"/>
    <x v="0"/>
    <x v="7"/>
  </r>
  <r>
    <x v="24"/>
    <x v="360"/>
    <x v="10"/>
    <x v="0"/>
    <n v="60.15"/>
    <x v="9"/>
    <x v="23"/>
    <x v="0"/>
    <x v="0"/>
    <x v="0"/>
    <x v="7"/>
  </r>
  <r>
    <x v="24"/>
    <x v="380"/>
    <x v="6"/>
    <x v="0"/>
    <n v="87.16"/>
    <x v="9"/>
    <x v="22"/>
    <x v="0"/>
    <x v="0"/>
    <x v="0"/>
    <x v="7"/>
  </r>
  <r>
    <x v="24"/>
    <x v="362"/>
    <x v="39"/>
    <x v="0"/>
    <n v="59.12"/>
    <x v="9"/>
    <x v="22"/>
    <x v="0"/>
    <x v="0"/>
    <x v="0"/>
    <x v="7"/>
  </r>
  <r>
    <x v="24"/>
    <x v="362"/>
    <x v="10"/>
    <x v="0"/>
    <n v="60.15"/>
    <x v="9"/>
    <x v="22"/>
    <x v="0"/>
    <x v="0"/>
    <x v="0"/>
    <x v="7"/>
  </r>
  <r>
    <x v="24"/>
    <x v="363"/>
    <x v="6"/>
    <x v="0"/>
    <n v="43.58"/>
    <x v="9"/>
    <x v="23"/>
    <x v="0"/>
    <x v="0"/>
    <x v="0"/>
    <x v="7"/>
  </r>
  <r>
    <x v="24"/>
    <x v="102"/>
    <x v="39"/>
    <x v="0"/>
    <n v="59.12"/>
    <x v="9"/>
    <x v="22"/>
    <x v="0"/>
    <x v="0"/>
    <x v="0"/>
    <x v="7"/>
  </r>
  <r>
    <x v="24"/>
    <x v="384"/>
    <x v="1"/>
    <x v="1524"/>
    <n v="-3000"/>
    <x v="1147"/>
    <x v="21"/>
    <x v="34"/>
    <x v="153"/>
    <x v="0"/>
    <x v="7"/>
  </r>
  <r>
    <x v="24"/>
    <x v="57"/>
    <x v="1"/>
    <x v="0"/>
    <n v="1041.8900000000001"/>
    <x v="1069"/>
    <x v="23"/>
    <x v="0"/>
    <x v="0"/>
    <x v="0"/>
    <x v="7"/>
  </r>
  <r>
    <x v="24"/>
    <x v="57"/>
    <x v="1"/>
    <x v="0"/>
    <n v="1133.6300000000001"/>
    <x v="1070"/>
    <x v="22"/>
    <x v="0"/>
    <x v="0"/>
    <x v="0"/>
    <x v="7"/>
  </r>
  <r>
    <x v="24"/>
    <x v="57"/>
    <x v="39"/>
    <x v="0"/>
    <n v="59.12"/>
    <x v="9"/>
    <x v="21"/>
    <x v="0"/>
    <x v="0"/>
    <x v="0"/>
    <x v="7"/>
  </r>
  <r>
    <x v="24"/>
    <x v="379"/>
    <x v="10"/>
    <x v="0"/>
    <n v="60.15"/>
    <x v="9"/>
    <x v="22"/>
    <x v="0"/>
    <x v="0"/>
    <x v="0"/>
    <x v="7"/>
  </r>
  <r>
    <x v="24"/>
    <x v="367"/>
    <x v="10"/>
    <x v="0"/>
    <n v="60.15"/>
    <x v="9"/>
    <x v="23"/>
    <x v="0"/>
    <x v="0"/>
    <x v="0"/>
    <x v="7"/>
  </r>
  <r>
    <x v="24"/>
    <x v="163"/>
    <x v="39"/>
    <x v="0"/>
    <n v="59.12"/>
    <x v="9"/>
    <x v="24"/>
    <x v="0"/>
    <x v="0"/>
    <x v="0"/>
    <x v="7"/>
  </r>
  <r>
    <x v="24"/>
    <x v="127"/>
    <x v="10"/>
    <x v="0"/>
    <n v="60.15"/>
    <x v="9"/>
    <x v="22"/>
    <x v="0"/>
    <x v="0"/>
    <x v="0"/>
    <x v="7"/>
  </r>
  <r>
    <x v="24"/>
    <x v="423"/>
    <x v="39"/>
    <x v="0"/>
    <n v="88.68"/>
    <x v="9"/>
    <x v="24"/>
    <x v="0"/>
    <x v="0"/>
    <x v="0"/>
    <x v="7"/>
  </r>
  <r>
    <x v="24"/>
    <x v="394"/>
    <x v="39"/>
    <x v="0"/>
    <n v="88.68"/>
    <x v="9"/>
    <x v="21"/>
    <x v="0"/>
    <x v="0"/>
    <x v="0"/>
    <x v="7"/>
  </r>
  <r>
    <x v="24"/>
    <x v="470"/>
    <x v="10"/>
    <x v="0"/>
    <n v="60.15"/>
    <x v="9"/>
    <x v="22"/>
    <x v="0"/>
    <x v="0"/>
    <x v="0"/>
    <x v="7"/>
  </r>
  <r>
    <x v="24"/>
    <x v="17"/>
    <x v="1"/>
    <x v="0"/>
    <n v="783.89"/>
    <x v="1070"/>
    <x v="22"/>
    <x v="0"/>
    <x v="0"/>
    <x v="0"/>
    <x v="7"/>
  </r>
  <r>
    <x v="24"/>
    <x v="17"/>
    <x v="1"/>
    <x v="0"/>
    <n v="702.57"/>
    <x v="1055"/>
    <x v="24"/>
    <x v="0"/>
    <x v="0"/>
    <x v="0"/>
    <x v="7"/>
  </r>
  <r>
    <x v="24"/>
    <x v="17"/>
    <x v="39"/>
    <x v="0"/>
    <n v="29.56"/>
    <x v="9"/>
    <x v="21"/>
    <x v="0"/>
    <x v="0"/>
    <x v="0"/>
    <x v="7"/>
  </r>
  <r>
    <x v="25"/>
    <x v="138"/>
    <x v="39"/>
    <x v="0"/>
    <n v="229.56"/>
    <x v="9"/>
    <x v="26"/>
    <x v="0"/>
    <x v="0"/>
    <x v="0"/>
    <x v="7"/>
  </r>
  <r>
    <x v="25"/>
    <x v="42"/>
    <x v="39"/>
    <x v="0"/>
    <n v="114.78"/>
    <x v="9"/>
    <x v="26"/>
    <x v="0"/>
    <x v="0"/>
    <x v="0"/>
    <x v="7"/>
  </r>
  <r>
    <x v="25"/>
    <x v="261"/>
    <x v="1"/>
    <x v="1478"/>
    <n v="49500"/>
    <x v="1101"/>
    <x v="28"/>
    <x v="51"/>
    <x v="1"/>
    <x v="0"/>
    <x v="7"/>
  </r>
  <r>
    <x v="25"/>
    <x v="74"/>
    <x v="39"/>
    <x v="0"/>
    <n v="57.39"/>
    <x v="9"/>
    <x v="26"/>
    <x v="0"/>
    <x v="0"/>
    <x v="0"/>
    <x v="7"/>
  </r>
  <r>
    <x v="25"/>
    <x v="76"/>
    <x v="10"/>
    <x v="0"/>
    <n v="100.96"/>
    <x v="9"/>
    <x v="13"/>
    <x v="0"/>
    <x v="0"/>
    <x v="0"/>
    <x v="7"/>
  </r>
  <r>
    <x v="25"/>
    <x v="556"/>
    <x v="10"/>
    <x v="0"/>
    <n v="60.15"/>
    <x v="9"/>
    <x v="26"/>
    <x v="0"/>
    <x v="0"/>
    <x v="0"/>
    <x v="7"/>
  </r>
  <r>
    <x v="25"/>
    <x v="591"/>
    <x v="39"/>
    <x v="0"/>
    <n v="59.12"/>
    <x v="9"/>
    <x v="26"/>
    <x v="0"/>
    <x v="0"/>
    <x v="0"/>
    <x v="7"/>
  </r>
  <r>
    <x v="25"/>
    <x v="591"/>
    <x v="10"/>
    <x v="0"/>
    <n v="60.15"/>
    <x v="9"/>
    <x v="26"/>
    <x v="0"/>
    <x v="0"/>
    <x v="0"/>
    <x v="7"/>
  </r>
  <r>
    <x v="25"/>
    <x v="596"/>
    <x v="39"/>
    <x v="0"/>
    <n v="118.24"/>
    <x v="9"/>
    <x v="26"/>
    <x v="0"/>
    <x v="0"/>
    <x v="0"/>
    <x v="7"/>
  </r>
  <r>
    <x v="25"/>
    <x v="597"/>
    <x v="39"/>
    <x v="0"/>
    <n v="177.36"/>
    <x v="9"/>
    <x v="26"/>
    <x v="0"/>
    <x v="0"/>
    <x v="0"/>
    <x v="7"/>
  </r>
  <r>
    <x v="25"/>
    <x v="212"/>
    <x v="39"/>
    <x v="0"/>
    <n v="118.24"/>
    <x v="9"/>
    <x v="26"/>
    <x v="0"/>
    <x v="0"/>
    <x v="0"/>
    <x v="7"/>
  </r>
  <r>
    <x v="25"/>
    <x v="569"/>
    <x v="39"/>
    <x v="0"/>
    <n v="59.12"/>
    <x v="9"/>
    <x v="26"/>
    <x v="0"/>
    <x v="0"/>
    <x v="0"/>
    <x v="7"/>
  </r>
  <r>
    <x v="25"/>
    <x v="569"/>
    <x v="10"/>
    <x v="0"/>
    <n v="60.15"/>
    <x v="9"/>
    <x v="26"/>
    <x v="0"/>
    <x v="0"/>
    <x v="0"/>
    <x v="7"/>
  </r>
  <r>
    <x v="25"/>
    <x v="598"/>
    <x v="39"/>
    <x v="0"/>
    <n v="59.12"/>
    <x v="9"/>
    <x v="26"/>
    <x v="0"/>
    <x v="0"/>
    <x v="0"/>
    <x v="7"/>
  </r>
  <r>
    <x v="25"/>
    <x v="563"/>
    <x v="39"/>
    <x v="0"/>
    <n v="59.12"/>
    <x v="9"/>
    <x v="26"/>
    <x v="0"/>
    <x v="0"/>
    <x v="0"/>
    <x v="7"/>
  </r>
  <r>
    <x v="25"/>
    <x v="213"/>
    <x v="1"/>
    <x v="0"/>
    <n v="266.5"/>
    <x v="1148"/>
    <x v="27"/>
    <x v="0"/>
    <x v="0"/>
    <x v="0"/>
    <x v="7"/>
  </r>
  <r>
    <x v="25"/>
    <x v="543"/>
    <x v="1"/>
    <x v="1525"/>
    <n v="37500"/>
    <x v="1149"/>
    <x v="13"/>
    <x v="51"/>
    <x v="181"/>
    <x v="0"/>
    <x v="7"/>
  </r>
  <r>
    <x v="25"/>
    <x v="545"/>
    <x v="39"/>
    <x v="0"/>
    <n v="236.48"/>
    <x v="9"/>
    <x v="26"/>
    <x v="0"/>
    <x v="0"/>
    <x v="0"/>
    <x v="7"/>
  </r>
  <r>
    <x v="25"/>
    <x v="220"/>
    <x v="10"/>
    <x v="0"/>
    <n v="60.15"/>
    <x v="9"/>
    <x v="26"/>
    <x v="0"/>
    <x v="0"/>
    <x v="0"/>
    <x v="7"/>
  </r>
  <r>
    <x v="25"/>
    <x v="221"/>
    <x v="10"/>
    <x v="0"/>
    <n v="60.15"/>
    <x v="9"/>
    <x v="26"/>
    <x v="0"/>
    <x v="0"/>
    <x v="0"/>
    <x v="7"/>
  </r>
  <r>
    <x v="25"/>
    <x v="222"/>
    <x v="6"/>
    <x v="0"/>
    <n v="43.58"/>
    <x v="9"/>
    <x v="26"/>
    <x v="0"/>
    <x v="0"/>
    <x v="0"/>
    <x v="7"/>
  </r>
  <r>
    <x v="25"/>
    <x v="314"/>
    <x v="39"/>
    <x v="0"/>
    <n v="29.56"/>
    <x v="9"/>
    <x v="26"/>
    <x v="0"/>
    <x v="0"/>
    <x v="0"/>
    <x v="7"/>
  </r>
  <r>
    <x v="25"/>
    <x v="314"/>
    <x v="10"/>
    <x v="0"/>
    <n v="60.15"/>
    <x v="9"/>
    <x v="26"/>
    <x v="0"/>
    <x v="0"/>
    <x v="0"/>
    <x v="7"/>
  </r>
  <r>
    <x v="25"/>
    <x v="223"/>
    <x v="6"/>
    <x v="0"/>
    <n v="43.58"/>
    <x v="9"/>
    <x v="26"/>
    <x v="0"/>
    <x v="0"/>
    <x v="0"/>
    <x v="7"/>
  </r>
  <r>
    <x v="23"/>
    <x v="10"/>
    <x v="1"/>
    <x v="1373"/>
    <n v="167.4"/>
    <x v="1150"/>
    <x v="18"/>
    <x v="15"/>
    <x v="145"/>
    <x v="0"/>
    <x v="3"/>
  </r>
  <r>
    <x v="23"/>
    <x v="49"/>
    <x v="5"/>
    <x v="0"/>
    <n v="154.63999999999999"/>
    <x v="9"/>
    <x v="18"/>
    <x v="0"/>
    <x v="0"/>
    <x v="0"/>
    <x v="3"/>
  </r>
  <r>
    <x v="23"/>
    <x v="437"/>
    <x v="5"/>
    <x v="0"/>
    <n v="154.63999999999999"/>
    <x v="9"/>
    <x v="18"/>
    <x v="0"/>
    <x v="0"/>
    <x v="0"/>
    <x v="3"/>
  </r>
  <r>
    <x v="23"/>
    <x v="438"/>
    <x v="5"/>
    <x v="0"/>
    <n v="38.659999999999997"/>
    <x v="9"/>
    <x v="18"/>
    <x v="0"/>
    <x v="0"/>
    <x v="0"/>
    <x v="3"/>
  </r>
  <r>
    <x v="23"/>
    <x v="25"/>
    <x v="1"/>
    <x v="0"/>
    <n v="-21716.19"/>
    <x v="1151"/>
    <x v="19"/>
    <x v="0"/>
    <x v="0"/>
    <x v="0"/>
    <x v="3"/>
  </r>
  <r>
    <x v="24"/>
    <x v="81"/>
    <x v="1"/>
    <x v="1526"/>
    <n v="2358"/>
    <x v="1152"/>
    <x v="21"/>
    <x v="51"/>
    <x v="182"/>
    <x v="0"/>
    <x v="7"/>
  </r>
  <r>
    <x v="24"/>
    <x v="34"/>
    <x v="39"/>
    <x v="0"/>
    <n v="229.56"/>
    <x v="9"/>
    <x v="21"/>
    <x v="0"/>
    <x v="0"/>
    <x v="0"/>
    <x v="7"/>
  </r>
  <r>
    <x v="24"/>
    <x v="273"/>
    <x v="1"/>
    <x v="1527"/>
    <n v="79064"/>
    <x v="1153"/>
    <x v="21"/>
    <x v="113"/>
    <x v="183"/>
    <x v="0"/>
    <x v="7"/>
  </r>
  <r>
    <x v="24"/>
    <x v="582"/>
    <x v="39"/>
    <x v="0"/>
    <n v="59.12"/>
    <x v="9"/>
    <x v="21"/>
    <x v="0"/>
    <x v="0"/>
    <x v="0"/>
    <x v="7"/>
  </r>
  <r>
    <x v="24"/>
    <x v="582"/>
    <x v="10"/>
    <x v="0"/>
    <n v="60.15"/>
    <x v="9"/>
    <x v="21"/>
    <x v="0"/>
    <x v="0"/>
    <x v="0"/>
    <x v="7"/>
  </r>
  <r>
    <x v="24"/>
    <x v="88"/>
    <x v="1"/>
    <x v="1445"/>
    <n v="93.87"/>
    <x v="1052"/>
    <x v="24"/>
    <x v="6"/>
    <x v="1"/>
    <x v="0"/>
    <x v="7"/>
  </r>
  <r>
    <x v="24"/>
    <x v="191"/>
    <x v="39"/>
    <x v="0"/>
    <n v="59.12"/>
    <x v="9"/>
    <x v="21"/>
    <x v="0"/>
    <x v="0"/>
    <x v="0"/>
    <x v="7"/>
  </r>
  <r>
    <x v="24"/>
    <x v="213"/>
    <x v="1"/>
    <x v="0"/>
    <n v="981.81"/>
    <x v="984"/>
    <x v="21"/>
    <x v="0"/>
    <x v="0"/>
    <x v="0"/>
    <x v="7"/>
  </r>
  <r>
    <x v="24"/>
    <x v="599"/>
    <x v="39"/>
    <x v="0"/>
    <n v="236.48"/>
    <x v="9"/>
    <x v="21"/>
    <x v="0"/>
    <x v="0"/>
    <x v="0"/>
    <x v="7"/>
  </r>
  <r>
    <x v="24"/>
    <x v="543"/>
    <x v="1"/>
    <x v="1525"/>
    <n v="37500"/>
    <x v="1149"/>
    <x v="21"/>
    <x v="51"/>
    <x v="181"/>
    <x v="0"/>
    <x v="7"/>
  </r>
  <r>
    <x v="24"/>
    <x v="528"/>
    <x v="39"/>
    <x v="0"/>
    <n v="236.48"/>
    <x v="9"/>
    <x v="21"/>
    <x v="0"/>
    <x v="0"/>
    <x v="0"/>
    <x v="7"/>
  </r>
  <r>
    <x v="24"/>
    <x v="336"/>
    <x v="39"/>
    <x v="0"/>
    <n v="118.24"/>
    <x v="9"/>
    <x v="21"/>
    <x v="0"/>
    <x v="0"/>
    <x v="0"/>
    <x v="7"/>
  </r>
  <r>
    <x v="24"/>
    <x v="336"/>
    <x v="10"/>
    <x v="0"/>
    <n v="60.15"/>
    <x v="9"/>
    <x v="21"/>
    <x v="0"/>
    <x v="0"/>
    <x v="0"/>
    <x v="7"/>
  </r>
  <r>
    <x v="24"/>
    <x v="221"/>
    <x v="1"/>
    <x v="1341"/>
    <n v="32.020000000000003"/>
    <x v="949"/>
    <x v="21"/>
    <x v="69"/>
    <x v="150"/>
    <x v="0"/>
    <x v="7"/>
  </r>
  <r>
    <x v="24"/>
    <x v="312"/>
    <x v="1"/>
    <x v="1528"/>
    <n v="25.59"/>
    <x v="949"/>
    <x v="21"/>
    <x v="69"/>
    <x v="150"/>
    <x v="0"/>
    <x v="7"/>
  </r>
  <r>
    <x v="24"/>
    <x v="222"/>
    <x v="1"/>
    <x v="1449"/>
    <n v="25.59"/>
    <x v="949"/>
    <x v="21"/>
    <x v="69"/>
    <x v="150"/>
    <x v="0"/>
    <x v="7"/>
  </r>
  <r>
    <x v="24"/>
    <x v="222"/>
    <x v="39"/>
    <x v="0"/>
    <n v="118.24"/>
    <x v="9"/>
    <x v="21"/>
    <x v="0"/>
    <x v="0"/>
    <x v="0"/>
    <x v="7"/>
  </r>
  <r>
    <x v="24"/>
    <x v="223"/>
    <x v="39"/>
    <x v="0"/>
    <n v="29.56"/>
    <x v="9"/>
    <x v="21"/>
    <x v="0"/>
    <x v="0"/>
    <x v="0"/>
    <x v="7"/>
  </r>
  <r>
    <x v="24"/>
    <x v="201"/>
    <x v="1"/>
    <x v="1343"/>
    <n v="1560"/>
    <x v="1154"/>
    <x v="21"/>
    <x v="96"/>
    <x v="151"/>
    <x v="0"/>
    <x v="7"/>
  </r>
  <r>
    <x v="24"/>
    <x v="202"/>
    <x v="39"/>
    <x v="0"/>
    <n v="59.12"/>
    <x v="9"/>
    <x v="22"/>
    <x v="0"/>
    <x v="0"/>
    <x v="0"/>
    <x v="7"/>
  </r>
  <r>
    <x v="24"/>
    <x v="83"/>
    <x v="1"/>
    <x v="0"/>
    <n v="2438.66"/>
    <x v="984"/>
    <x v="21"/>
    <x v="0"/>
    <x v="0"/>
    <x v="0"/>
    <x v="7"/>
  </r>
  <r>
    <x v="24"/>
    <x v="352"/>
    <x v="6"/>
    <x v="0"/>
    <n v="43.58"/>
    <x v="9"/>
    <x v="21"/>
    <x v="0"/>
    <x v="0"/>
    <x v="0"/>
    <x v="7"/>
  </r>
  <r>
    <x v="24"/>
    <x v="330"/>
    <x v="6"/>
    <x v="0"/>
    <n v="43.58"/>
    <x v="9"/>
    <x v="21"/>
    <x v="0"/>
    <x v="0"/>
    <x v="0"/>
    <x v="7"/>
  </r>
  <r>
    <x v="24"/>
    <x v="331"/>
    <x v="1"/>
    <x v="1346"/>
    <n v="172.23"/>
    <x v="1155"/>
    <x v="22"/>
    <x v="97"/>
    <x v="152"/>
    <x v="0"/>
    <x v="7"/>
  </r>
  <r>
    <x v="24"/>
    <x v="331"/>
    <x v="1"/>
    <x v="1346"/>
    <n v="79.77"/>
    <x v="1156"/>
    <x v="21"/>
    <x v="97"/>
    <x v="152"/>
    <x v="0"/>
    <x v="7"/>
  </r>
  <r>
    <x v="24"/>
    <x v="331"/>
    <x v="1"/>
    <x v="1529"/>
    <n v="323.39999999999998"/>
    <x v="1157"/>
    <x v="21"/>
    <x v="97"/>
    <x v="152"/>
    <x v="0"/>
    <x v="7"/>
  </r>
  <r>
    <x v="24"/>
    <x v="331"/>
    <x v="10"/>
    <x v="0"/>
    <n v="60.15"/>
    <x v="9"/>
    <x v="21"/>
    <x v="0"/>
    <x v="0"/>
    <x v="0"/>
    <x v="7"/>
  </r>
  <r>
    <x v="24"/>
    <x v="331"/>
    <x v="6"/>
    <x v="0"/>
    <n v="43.58"/>
    <x v="9"/>
    <x v="21"/>
    <x v="0"/>
    <x v="0"/>
    <x v="0"/>
    <x v="7"/>
  </r>
  <r>
    <x v="24"/>
    <x v="337"/>
    <x v="39"/>
    <x v="0"/>
    <n v="59.12"/>
    <x v="9"/>
    <x v="21"/>
    <x v="0"/>
    <x v="0"/>
    <x v="0"/>
    <x v="7"/>
  </r>
  <r>
    <x v="24"/>
    <x v="337"/>
    <x v="10"/>
    <x v="0"/>
    <n v="60.15"/>
    <x v="9"/>
    <x v="21"/>
    <x v="0"/>
    <x v="0"/>
    <x v="0"/>
    <x v="7"/>
  </r>
  <r>
    <x v="24"/>
    <x v="337"/>
    <x v="6"/>
    <x v="0"/>
    <n v="43.58"/>
    <x v="9"/>
    <x v="21"/>
    <x v="0"/>
    <x v="0"/>
    <x v="0"/>
    <x v="7"/>
  </r>
  <r>
    <x v="24"/>
    <x v="295"/>
    <x v="6"/>
    <x v="0"/>
    <n v="43.58"/>
    <x v="9"/>
    <x v="22"/>
    <x v="0"/>
    <x v="0"/>
    <x v="0"/>
    <x v="7"/>
  </r>
  <r>
    <x v="24"/>
    <x v="338"/>
    <x v="1"/>
    <x v="1530"/>
    <n v="15.5"/>
    <x v="781"/>
    <x v="21"/>
    <x v="96"/>
    <x v="151"/>
    <x v="0"/>
    <x v="7"/>
  </r>
  <r>
    <x v="24"/>
    <x v="338"/>
    <x v="39"/>
    <x v="0"/>
    <n v="118.24"/>
    <x v="9"/>
    <x v="21"/>
    <x v="0"/>
    <x v="0"/>
    <x v="0"/>
    <x v="7"/>
  </r>
  <r>
    <x v="24"/>
    <x v="338"/>
    <x v="8"/>
    <x v="0"/>
    <n v="112.92"/>
    <x v="0"/>
    <x v="21"/>
    <x v="0"/>
    <x v="0"/>
    <x v="0"/>
    <x v="7"/>
  </r>
  <r>
    <x v="24"/>
    <x v="332"/>
    <x v="10"/>
    <x v="0"/>
    <n v="60.15"/>
    <x v="9"/>
    <x v="22"/>
    <x v="0"/>
    <x v="0"/>
    <x v="0"/>
    <x v="7"/>
  </r>
  <r>
    <x v="24"/>
    <x v="332"/>
    <x v="6"/>
    <x v="0"/>
    <n v="43.58"/>
    <x v="9"/>
    <x v="22"/>
    <x v="0"/>
    <x v="0"/>
    <x v="0"/>
    <x v="7"/>
  </r>
  <r>
    <x v="24"/>
    <x v="333"/>
    <x v="10"/>
    <x v="0"/>
    <n v="60.15"/>
    <x v="9"/>
    <x v="23"/>
    <x v="0"/>
    <x v="0"/>
    <x v="0"/>
    <x v="7"/>
  </r>
  <r>
    <x v="24"/>
    <x v="513"/>
    <x v="8"/>
    <x v="0"/>
    <n v="75.28"/>
    <x v="0"/>
    <x v="21"/>
    <x v="0"/>
    <x v="0"/>
    <x v="0"/>
    <x v="7"/>
  </r>
  <r>
    <x v="24"/>
    <x v="329"/>
    <x v="10"/>
    <x v="0"/>
    <n v="60.15"/>
    <x v="9"/>
    <x v="23"/>
    <x v="0"/>
    <x v="0"/>
    <x v="0"/>
    <x v="7"/>
  </r>
  <r>
    <x v="24"/>
    <x v="353"/>
    <x v="10"/>
    <x v="0"/>
    <n v="60.15"/>
    <x v="9"/>
    <x v="23"/>
    <x v="0"/>
    <x v="0"/>
    <x v="0"/>
    <x v="7"/>
  </r>
  <r>
    <x v="24"/>
    <x v="353"/>
    <x v="6"/>
    <x v="0"/>
    <n v="43.58"/>
    <x v="9"/>
    <x v="21"/>
    <x v="0"/>
    <x v="0"/>
    <x v="0"/>
    <x v="7"/>
  </r>
  <r>
    <x v="24"/>
    <x v="320"/>
    <x v="8"/>
    <x v="0"/>
    <n v="310.52999999999997"/>
    <x v="0"/>
    <x v="23"/>
    <x v="0"/>
    <x v="0"/>
    <x v="0"/>
    <x v="7"/>
  </r>
  <r>
    <x v="24"/>
    <x v="320"/>
    <x v="9"/>
    <x v="0"/>
    <n v="355.68"/>
    <x v="0"/>
    <x v="23"/>
    <x v="0"/>
    <x v="0"/>
    <x v="0"/>
    <x v="7"/>
  </r>
  <r>
    <x v="24"/>
    <x v="320"/>
    <x v="6"/>
    <x v="0"/>
    <n v="43.58"/>
    <x v="9"/>
    <x v="21"/>
    <x v="0"/>
    <x v="0"/>
    <x v="0"/>
    <x v="7"/>
  </r>
  <r>
    <x v="24"/>
    <x v="342"/>
    <x v="6"/>
    <x v="0"/>
    <n v="43.58"/>
    <x v="9"/>
    <x v="21"/>
    <x v="0"/>
    <x v="0"/>
    <x v="0"/>
    <x v="7"/>
  </r>
  <r>
    <x v="24"/>
    <x v="299"/>
    <x v="39"/>
    <x v="0"/>
    <n v="177.36"/>
    <x v="9"/>
    <x v="21"/>
    <x v="0"/>
    <x v="0"/>
    <x v="0"/>
    <x v="7"/>
  </r>
  <r>
    <x v="24"/>
    <x v="322"/>
    <x v="39"/>
    <x v="0"/>
    <n v="177.36"/>
    <x v="9"/>
    <x v="21"/>
    <x v="0"/>
    <x v="0"/>
    <x v="0"/>
    <x v="7"/>
  </r>
  <r>
    <x v="24"/>
    <x v="46"/>
    <x v="1"/>
    <x v="1531"/>
    <n v="116.28"/>
    <x v="1158"/>
    <x v="22"/>
    <x v="21"/>
    <x v="1"/>
    <x v="0"/>
    <x v="7"/>
  </r>
  <r>
    <x v="24"/>
    <x v="312"/>
    <x v="6"/>
    <x v="0"/>
    <n v="43.58"/>
    <x v="9"/>
    <x v="21"/>
    <x v="0"/>
    <x v="0"/>
    <x v="0"/>
    <x v="7"/>
  </r>
  <r>
    <x v="24"/>
    <x v="313"/>
    <x v="6"/>
    <x v="0"/>
    <n v="43.58"/>
    <x v="9"/>
    <x v="21"/>
    <x v="0"/>
    <x v="0"/>
    <x v="0"/>
    <x v="7"/>
  </r>
  <r>
    <x v="24"/>
    <x v="200"/>
    <x v="39"/>
    <x v="0"/>
    <n v="29.56"/>
    <x v="9"/>
    <x v="21"/>
    <x v="0"/>
    <x v="0"/>
    <x v="0"/>
    <x v="7"/>
  </r>
  <r>
    <x v="24"/>
    <x v="200"/>
    <x v="10"/>
    <x v="0"/>
    <n v="60.15"/>
    <x v="9"/>
    <x v="21"/>
    <x v="0"/>
    <x v="0"/>
    <x v="0"/>
    <x v="7"/>
  </r>
  <r>
    <x v="24"/>
    <x v="55"/>
    <x v="1"/>
    <x v="1532"/>
    <n v="191700"/>
    <x v="951"/>
    <x v="22"/>
    <x v="34"/>
    <x v="153"/>
    <x v="0"/>
    <x v="7"/>
  </r>
  <r>
    <x v="24"/>
    <x v="55"/>
    <x v="1"/>
    <x v="1533"/>
    <n v="482062.5"/>
    <x v="951"/>
    <x v="22"/>
    <x v="34"/>
    <x v="153"/>
    <x v="0"/>
    <x v="7"/>
  </r>
  <r>
    <x v="24"/>
    <x v="292"/>
    <x v="1"/>
    <x v="1534"/>
    <n v="783.6"/>
    <x v="1159"/>
    <x v="21"/>
    <x v="69"/>
    <x v="150"/>
    <x v="0"/>
    <x v="7"/>
  </r>
  <r>
    <x v="24"/>
    <x v="331"/>
    <x v="1"/>
    <x v="1346"/>
    <n v="47"/>
    <x v="1160"/>
    <x v="21"/>
    <x v="97"/>
    <x v="152"/>
    <x v="0"/>
    <x v="7"/>
  </r>
  <r>
    <x v="24"/>
    <x v="331"/>
    <x v="1"/>
    <x v="1346"/>
    <n v="46.93"/>
    <x v="1161"/>
    <x v="22"/>
    <x v="97"/>
    <x v="152"/>
    <x v="0"/>
    <x v="7"/>
  </r>
  <r>
    <x v="24"/>
    <x v="331"/>
    <x v="1"/>
    <x v="1346"/>
    <n v="54.82"/>
    <x v="1162"/>
    <x v="21"/>
    <x v="97"/>
    <x v="152"/>
    <x v="0"/>
    <x v="7"/>
  </r>
  <r>
    <x v="24"/>
    <x v="331"/>
    <x v="1"/>
    <x v="1429"/>
    <n v="7716.81"/>
    <x v="1163"/>
    <x v="21"/>
    <x v="97"/>
    <x v="152"/>
    <x v="0"/>
    <x v="7"/>
  </r>
  <r>
    <x v="24"/>
    <x v="331"/>
    <x v="1"/>
    <x v="1429"/>
    <n v="3276.68"/>
    <x v="1063"/>
    <x v="21"/>
    <x v="97"/>
    <x v="152"/>
    <x v="0"/>
    <x v="7"/>
  </r>
  <r>
    <x v="24"/>
    <x v="331"/>
    <x v="1"/>
    <x v="1529"/>
    <n v="0.01"/>
    <x v="1164"/>
    <x v="21"/>
    <x v="97"/>
    <x v="152"/>
    <x v="0"/>
    <x v="7"/>
  </r>
  <r>
    <x v="24"/>
    <x v="294"/>
    <x v="6"/>
    <x v="0"/>
    <n v="43.58"/>
    <x v="9"/>
    <x v="21"/>
    <x v="0"/>
    <x v="0"/>
    <x v="0"/>
    <x v="7"/>
  </r>
  <r>
    <x v="24"/>
    <x v="337"/>
    <x v="1"/>
    <x v="1430"/>
    <n v="5670"/>
    <x v="1165"/>
    <x v="21"/>
    <x v="96"/>
    <x v="151"/>
    <x v="0"/>
    <x v="7"/>
  </r>
  <r>
    <x v="24"/>
    <x v="332"/>
    <x v="39"/>
    <x v="0"/>
    <n v="118.24"/>
    <x v="9"/>
    <x v="21"/>
    <x v="0"/>
    <x v="0"/>
    <x v="0"/>
    <x v="7"/>
  </r>
  <r>
    <x v="24"/>
    <x v="333"/>
    <x v="39"/>
    <x v="0"/>
    <n v="118.24"/>
    <x v="9"/>
    <x v="21"/>
    <x v="0"/>
    <x v="0"/>
    <x v="0"/>
    <x v="7"/>
  </r>
  <r>
    <x v="24"/>
    <x v="513"/>
    <x v="0"/>
    <x v="0"/>
    <n v="43.47"/>
    <x v="0"/>
    <x v="21"/>
    <x v="0"/>
    <x v="0"/>
    <x v="0"/>
    <x v="7"/>
  </r>
  <r>
    <x v="24"/>
    <x v="329"/>
    <x v="1"/>
    <x v="1431"/>
    <n v="1488"/>
    <x v="1166"/>
    <x v="24"/>
    <x v="104"/>
    <x v="166"/>
    <x v="0"/>
    <x v="7"/>
  </r>
  <r>
    <x v="24"/>
    <x v="329"/>
    <x v="1"/>
    <x v="1431"/>
    <n v="1092"/>
    <x v="1167"/>
    <x v="24"/>
    <x v="104"/>
    <x v="166"/>
    <x v="0"/>
    <x v="7"/>
  </r>
  <r>
    <x v="24"/>
    <x v="329"/>
    <x v="1"/>
    <x v="1431"/>
    <n v="1092"/>
    <x v="1168"/>
    <x v="24"/>
    <x v="104"/>
    <x v="166"/>
    <x v="0"/>
    <x v="7"/>
  </r>
  <r>
    <x v="24"/>
    <x v="329"/>
    <x v="1"/>
    <x v="1431"/>
    <n v="1092"/>
    <x v="1169"/>
    <x v="24"/>
    <x v="104"/>
    <x v="166"/>
    <x v="0"/>
    <x v="7"/>
  </r>
  <r>
    <x v="24"/>
    <x v="296"/>
    <x v="10"/>
    <x v="0"/>
    <n v="60.15"/>
    <x v="9"/>
    <x v="23"/>
    <x v="0"/>
    <x v="0"/>
    <x v="0"/>
    <x v="7"/>
  </r>
  <r>
    <x v="24"/>
    <x v="297"/>
    <x v="10"/>
    <x v="0"/>
    <n v="60.15"/>
    <x v="9"/>
    <x v="23"/>
    <x v="0"/>
    <x v="0"/>
    <x v="0"/>
    <x v="7"/>
  </r>
  <r>
    <x v="24"/>
    <x v="297"/>
    <x v="11"/>
    <x v="0"/>
    <n v="124.2"/>
    <x v="0"/>
    <x v="21"/>
    <x v="0"/>
    <x v="0"/>
    <x v="0"/>
    <x v="7"/>
  </r>
  <r>
    <x v="24"/>
    <x v="341"/>
    <x v="10"/>
    <x v="0"/>
    <n v="60.15"/>
    <x v="9"/>
    <x v="23"/>
    <x v="0"/>
    <x v="0"/>
    <x v="0"/>
    <x v="7"/>
  </r>
  <r>
    <x v="24"/>
    <x v="298"/>
    <x v="43"/>
    <x v="0"/>
    <n v="313.2"/>
    <x v="0"/>
    <x v="22"/>
    <x v="0"/>
    <x v="0"/>
    <x v="0"/>
    <x v="7"/>
  </r>
  <r>
    <x v="24"/>
    <x v="345"/>
    <x v="42"/>
    <x v="0"/>
    <n v="117.45"/>
    <x v="0"/>
    <x v="22"/>
    <x v="0"/>
    <x v="0"/>
    <x v="0"/>
    <x v="7"/>
  </r>
  <r>
    <x v="24"/>
    <x v="345"/>
    <x v="6"/>
    <x v="0"/>
    <n v="43.58"/>
    <x v="9"/>
    <x v="21"/>
    <x v="0"/>
    <x v="0"/>
    <x v="0"/>
    <x v="7"/>
  </r>
  <r>
    <x v="24"/>
    <x v="335"/>
    <x v="39"/>
    <x v="0"/>
    <n v="177.36"/>
    <x v="9"/>
    <x v="21"/>
    <x v="0"/>
    <x v="0"/>
    <x v="0"/>
    <x v="7"/>
  </r>
  <r>
    <x v="24"/>
    <x v="324"/>
    <x v="39"/>
    <x v="0"/>
    <n v="59.12"/>
    <x v="9"/>
    <x v="21"/>
    <x v="0"/>
    <x v="0"/>
    <x v="0"/>
    <x v="7"/>
  </r>
  <r>
    <x v="24"/>
    <x v="300"/>
    <x v="39"/>
    <x v="0"/>
    <n v="177.36"/>
    <x v="9"/>
    <x v="21"/>
    <x v="0"/>
    <x v="0"/>
    <x v="0"/>
    <x v="7"/>
  </r>
  <r>
    <x v="24"/>
    <x v="142"/>
    <x v="6"/>
    <x v="0"/>
    <n v="43.58"/>
    <x v="9"/>
    <x v="22"/>
    <x v="0"/>
    <x v="0"/>
    <x v="0"/>
    <x v="7"/>
  </r>
  <r>
    <x v="24"/>
    <x v="515"/>
    <x v="10"/>
    <x v="0"/>
    <n v="60.15"/>
    <x v="9"/>
    <x v="23"/>
    <x v="0"/>
    <x v="0"/>
    <x v="0"/>
    <x v="7"/>
  </r>
  <r>
    <x v="24"/>
    <x v="303"/>
    <x v="10"/>
    <x v="0"/>
    <n v="60.15"/>
    <x v="9"/>
    <x v="23"/>
    <x v="0"/>
    <x v="0"/>
    <x v="0"/>
    <x v="7"/>
  </r>
  <r>
    <x v="24"/>
    <x v="327"/>
    <x v="39"/>
    <x v="0"/>
    <n v="59.12"/>
    <x v="9"/>
    <x v="21"/>
    <x v="0"/>
    <x v="0"/>
    <x v="0"/>
    <x v="7"/>
  </r>
  <r>
    <x v="24"/>
    <x v="307"/>
    <x v="10"/>
    <x v="0"/>
    <n v="60.15"/>
    <x v="9"/>
    <x v="22"/>
    <x v="0"/>
    <x v="0"/>
    <x v="0"/>
    <x v="7"/>
  </r>
  <r>
    <x v="24"/>
    <x v="307"/>
    <x v="6"/>
    <x v="0"/>
    <n v="43.58"/>
    <x v="9"/>
    <x v="22"/>
    <x v="0"/>
    <x v="0"/>
    <x v="0"/>
    <x v="7"/>
  </r>
  <r>
    <x v="24"/>
    <x v="134"/>
    <x v="39"/>
    <x v="0"/>
    <n v="59.12"/>
    <x v="9"/>
    <x v="21"/>
    <x v="0"/>
    <x v="0"/>
    <x v="0"/>
    <x v="7"/>
  </r>
  <r>
    <x v="24"/>
    <x v="3"/>
    <x v="1"/>
    <x v="1453"/>
    <n v="746"/>
    <x v="1170"/>
    <x v="22"/>
    <x v="104"/>
    <x v="169"/>
    <x v="0"/>
    <x v="7"/>
  </r>
  <r>
    <x v="24"/>
    <x v="347"/>
    <x v="10"/>
    <x v="0"/>
    <n v="60.15"/>
    <x v="9"/>
    <x v="22"/>
    <x v="0"/>
    <x v="0"/>
    <x v="0"/>
    <x v="7"/>
  </r>
  <r>
    <x v="24"/>
    <x v="147"/>
    <x v="39"/>
    <x v="0"/>
    <n v="59.12"/>
    <x v="9"/>
    <x v="22"/>
    <x v="0"/>
    <x v="0"/>
    <x v="0"/>
    <x v="7"/>
  </r>
  <r>
    <x v="24"/>
    <x v="355"/>
    <x v="39"/>
    <x v="0"/>
    <n v="59.12"/>
    <x v="9"/>
    <x v="21"/>
    <x v="0"/>
    <x v="0"/>
    <x v="0"/>
    <x v="7"/>
  </r>
  <r>
    <x v="24"/>
    <x v="355"/>
    <x v="6"/>
    <x v="0"/>
    <n v="87.16"/>
    <x v="9"/>
    <x v="21"/>
    <x v="0"/>
    <x v="0"/>
    <x v="0"/>
    <x v="7"/>
  </r>
  <r>
    <x v="24"/>
    <x v="377"/>
    <x v="39"/>
    <x v="0"/>
    <n v="59.12"/>
    <x v="9"/>
    <x v="21"/>
    <x v="0"/>
    <x v="0"/>
    <x v="0"/>
    <x v="7"/>
  </r>
  <r>
    <x v="24"/>
    <x v="359"/>
    <x v="10"/>
    <x v="0"/>
    <n v="60.15"/>
    <x v="9"/>
    <x v="23"/>
    <x v="0"/>
    <x v="0"/>
    <x v="0"/>
    <x v="7"/>
  </r>
  <r>
    <x v="24"/>
    <x v="158"/>
    <x v="39"/>
    <x v="0"/>
    <n v="59.12"/>
    <x v="9"/>
    <x v="22"/>
    <x v="0"/>
    <x v="0"/>
    <x v="0"/>
    <x v="7"/>
  </r>
  <r>
    <x v="24"/>
    <x v="158"/>
    <x v="10"/>
    <x v="0"/>
    <n v="60.15"/>
    <x v="9"/>
    <x v="23"/>
    <x v="0"/>
    <x v="0"/>
    <x v="0"/>
    <x v="7"/>
  </r>
  <r>
    <x v="24"/>
    <x v="158"/>
    <x v="6"/>
    <x v="0"/>
    <n v="87.16"/>
    <x v="9"/>
    <x v="23"/>
    <x v="0"/>
    <x v="0"/>
    <x v="0"/>
    <x v="7"/>
  </r>
  <r>
    <x v="24"/>
    <x v="380"/>
    <x v="39"/>
    <x v="0"/>
    <n v="59.12"/>
    <x v="9"/>
    <x v="22"/>
    <x v="0"/>
    <x v="0"/>
    <x v="0"/>
    <x v="7"/>
  </r>
  <r>
    <x v="24"/>
    <x v="384"/>
    <x v="1"/>
    <x v="1524"/>
    <n v="64062.9"/>
    <x v="1133"/>
    <x v="22"/>
    <x v="34"/>
    <x v="153"/>
    <x v="0"/>
    <x v="7"/>
  </r>
  <r>
    <x v="24"/>
    <x v="162"/>
    <x v="39"/>
    <x v="0"/>
    <n v="59.12"/>
    <x v="9"/>
    <x v="21"/>
    <x v="0"/>
    <x v="0"/>
    <x v="0"/>
    <x v="7"/>
  </r>
  <r>
    <x v="23"/>
    <x v="407"/>
    <x v="5"/>
    <x v="0"/>
    <n v="38.659999999999997"/>
    <x v="9"/>
    <x v="18"/>
    <x v="0"/>
    <x v="0"/>
    <x v="0"/>
    <x v="3"/>
  </r>
  <r>
    <x v="23"/>
    <x v="10"/>
    <x v="1"/>
    <x v="1373"/>
    <n v="744"/>
    <x v="1171"/>
    <x v="18"/>
    <x v="15"/>
    <x v="145"/>
    <x v="0"/>
    <x v="3"/>
  </r>
  <r>
    <x v="23"/>
    <x v="490"/>
    <x v="5"/>
    <x v="0"/>
    <n v="77.319999999999993"/>
    <x v="9"/>
    <x v="18"/>
    <x v="0"/>
    <x v="0"/>
    <x v="0"/>
    <x v="3"/>
  </r>
  <r>
    <x v="24"/>
    <x v="118"/>
    <x v="39"/>
    <x v="0"/>
    <n v="114.78"/>
    <x v="9"/>
    <x v="21"/>
    <x v="0"/>
    <x v="0"/>
    <x v="0"/>
    <x v="7"/>
  </r>
  <r>
    <x v="24"/>
    <x v="119"/>
    <x v="39"/>
    <x v="0"/>
    <n v="114.78"/>
    <x v="9"/>
    <x v="21"/>
    <x v="0"/>
    <x v="0"/>
    <x v="0"/>
    <x v="7"/>
  </r>
  <r>
    <x v="24"/>
    <x v="260"/>
    <x v="39"/>
    <x v="0"/>
    <n v="57.39"/>
    <x v="9"/>
    <x v="21"/>
    <x v="0"/>
    <x v="0"/>
    <x v="0"/>
    <x v="7"/>
  </r>
  <r>
    <x v="24"/>
    <x v="122"/>
    <x v="39"/>
    <x v="0"/>
    <n v="57.39"/>
    <x v="9"/>
    <x v="21"/>
    <x v="0"/>
    <x v="0"/>
    <x v="0"/>
    <x v="7"/>
  </r>
  <r>
    <x v="24"/>
    <x v="165"/>
    <x v="1"/>
    <x v="0"/>
    <n v="900.88"/>
    <x v="984"/>
    <x v="21"/>
    <x v="0"/>
    <x v="0"/>
    <x v="0"/>
    <x v="7"/>
  </r>
  <r>
    <x v="24"/>
    <x v="238"/>
    <x v="1"/>
    <x v="0"/>
    <n v="43.12"/>
    <x v="984"/>
    <x v="21"/>
    <x v="0"/>
    <x v="0"/>
    <x v="0"/>
    <x v="7"/>
  </r>
  <r>
    <x v="24"/>
    <x v="557"/>
    <x v="39"/>
    <x v="0"/>
    <n v="57.39"/>
    <x v="9"/>
    <x v="21"/>
    <x v="0"/>
    <x v="0"/>
    <x v="0"/>
    <x v="7"/>
  </r>
  <r>
    <x v="24"/>
    <x v="14"/>
    <x v="1"/>
    <x v="0"/>
    <n v="431.17"/>
    <x v="984"/>
    <x v="21"/>
    <x v="0"/>
    <x v="0"/>
    <x v="0"/>
    <x v="7"/>
  </r>
  <r>
    <x v="24"/>
    <x v="558"/>
    <x v="10"/>
    <x v="0"/>
    <n v="60.15"/>
    <x v="9"/>
    <x v="21"/>
    <x v="0"/>
    <x v="0"/>
    <x v="0"/>
    <x v="7"/>
  </r>
  <r>
    <x v="24"/>
    <x v="595"/>
    <x v="39"/>
    <x v="0"/>
    <n v="59.12"/>
    <x v="9"/>
    <x v="21"/>
    <x v="0"/>
    <x v="0"/>
    <x v="0"/>
    <x v="7"/>
  </r>
  <r>
    <x v="24"/>
    <x v="576"/>
    <x v="39"/>
    <x v="0"/>
    <n v="59.12"/>
    <x v="9"/>
    <x v="21"/>
    <x v="0"/>
    <x v="0"/>
    <x v="0"/>
    <x v="7"/>
  </r>
  <r>
    <x v="24"/>
    <x v="593"/>
    <x v="10"/>
    <x v="0"/>
    <n v="60.15"/>
    <x v="9"/>
    <x v="21"/>
    <x v="0"/>
    <x v="0"/>
    <x v="0"/>
    <x v="7"/>
  </r>
  <r>
    <x v="24"/>
    <x v="189"/>
    <x v="10"/>
    <x v="0"/>
    <n v="60.15"/>
    <x v="9"/>
    <x v="21"/>
    <x v="0"/>
    <x v="0"/>
    <x v="0"/>
    <x v="7"/>
  </r>
  <r>
    <x v="24"/>
    <x v="194"/>
    <x v="39"/>
    <x v="0"/>
    <n v="118.24"/>
    <x v="9"/>
    <x v="21"/>
    <x v="0"/>
    <x v="0"/>
    <x v="0"/>
    <x v="7"/>
  </r>
  <r>
    <x v="24"/>
    <x v="141"/>
    <x v="1"/>
    <x v="0"/>
    <n v="1244.45"/>
    <x v="984"/>
    <x v="21"/>
    <x v="0"/>
    <x v="0"/>
    <x v="0"/>
    <x v="7"/>
  </r>
  <r>
    <x v="24"/>
    <x v="350"/>
    <x v="39"/>
    <x v="0"/>
    <n v="177.36"/>
    <x v="9"/>
    <x v="21"/>
    <x v="0"/>
    <x v="0"/>
    <x v="0"/>
    <x v="7"/>
  </r>
  <r>
    <x v="24"/>
    <x v="217"/>
    <x v="39"/>
    <x v="0"/>
    <n v="59.12"/>
    <x v="9"/>
    <x v="21"/>
    <x v="0"/>
    <x v="0"/>
    <x v="0"/>
    <x v="7"/>
  </r>
  <r>
    <x v="24"/>
    <x v="199"/>
    <x v="39"/>
    <x v="0"/>
    <n v="118.24"/>
    <x v="9"/>
    <x v="21"/>
    <x v="0"/>
    <x v="0"/>
    <x v="0"/>
    <x v="7"/>
  </r>
  <r>
    <x v="24"/>
    <x v="202"/>
    <x v="10"/>
    <x v="0"/>
    <n v="60.15"/>
    <x v="9"/>
    <x v="21"/>
    <x v="0"/>
    <x v="0"/>
    <x v="0"/>
    <x v="7"/>
  </r>
  <r>
    <x v="24"/>
    <x v="83"/>
    <x v="1"/>
    <x v="1344"/>
    <n v="381.96"/>
    <x v="1172"/>
    <x v="22"/>
    <x v="97"/>
    <x v="152"/>
    <x v="0"/>
    <x v="7"/>
  </r>
  <r>
    <x v="24"/>
    <x v="83"/>
    <x v="1"/>
    <x v="1344"/>
    <n v="2841.52"/>
    <x v="1173"/>
    <x v="22"/>
    <x v="97"/>
    <x v="152"/>
    <x v="0"/>
    <x v="7"/>
  </r>
  <r>
    <x v="24"/>
    <x v="83"/>
    <x v="6"/>
    <x v="0"/>
    <n v="43.58"/>
    <x v="9"/>
    <x v="21"/>
    <x v="0"/>
    <x v="0"/>
    <x v="0"/>
    <x v="7"/>
  </r>
  <r>
    <x v="24"/>
    <x v="292"/>
    <x v="6"/>
    <x v="0"/>
    <n v="43.58"/>
    <x v="9"/>
    <x v="21"/>
    <x v="0"/>
    <x v="0"/>
    <x v="0"/>
    <x v="7"/>
  </r>
  <r>
    <x v="24"/>
    <x v="352"/>
    <x v="10"/>
    <x v="0"/>
    <n v="60.15"/>
    <x v="9"/>
    <x v="21"/>
    <x v="0"/>
    <x v="0"/>
    <x v="0"/>
    <x v="7"/>
  </r>
  <r>
    <x v="24"/>
    <x v="293"/>
    <x v="6"/>
    <x v="0"/>
    <n v="43.58"/>
    <x v="9"/>
    <x v="21"/>
    <x v="0"/>
    <x v="0"/>
    <x v="0"/>
    <x v="7"/>
  </r>
  <r>
    <x v="24"/>
    <x v="331"/>
    <x v="1"/>
    <x v="1346"/>
    <n v="47.32"/>
    <x v="1174"/>
    <x v="22"/>
    <x v="97"/>
    <x v="152"/>
    <x v="0"/>
    <x v="7"/>
  </r>
  <r>
    <x v="24"/>
    <x v="331"/>
    <x v="1"/>
    <x v="1346"/>
    <n v="206.4"/>
    <x v="1175"/>
    <x v="22"/>
    <x v="97"/>
    <x v="152"/>
    <x v="0"/>
    <x v="7"/>
  </r>
  <r>
    <x v="24"/>
    <x v="331"/>
    <x v="39"/>
    <x v="0"/>
    <n v="118.24"/>
    <x v="9"/>
    <x v="21"/>
    <x v="0"/>
    <x v="0"/>
    <x v="0"/>
    <x v="7"/>
  </r>
  <r>
    <x v="24"/>
    <x v="337"/>
    <x v="1"/>
    <x v="1430"/>
    <n v="280"/>
    <x v="1176"/>
    <x v="21"/>
    <x v="96"/>
    <x v="151"/>
    <x v="0"/>
    <x v="7"/>
  </r>
  <r>
    <x v="24"/>
    <x v="317"/>
    <x v="6"/>
    <x v="0"/>
    <n v="43.58"/>
    <x v="9"/>
    <x v="22"/>
    <x v="0"/>
    <x v="0"/>
    <x v="0"/>
    <x v="7"/>
  </r>
  <r>
    <x v="24"/>
    <x v="295"/>
    <x v="10"/>
    <x v="0"/>
    <n v="60.15"/>
    <x v="9"/>
    <x v="22"/>
    <x v="0"/>
    <x v="0"/>
    <x v="0"/>
    <x v="7"/>
  </r>
  <r>
    <x v="24"/>
    <x v="318"/>
    <x v="9"/>
    <x v="0"/>
    <n v="39.520000000000003"/>
    <x v="0"/>
    <x v="21"/>
    <x v="0"/>
    <x v="0"/>
    <x v="0"/>
    <x v="7"/>
  </r>
  <r>
    <x v="24"/>
    <x v="318"/>
    <x v="6"/>
    <x v="0"/>
    <n v="43.58"/>
    <x v="9"/>
    <x v="22"/>
    <x v="0"/>
    <x v="0"/>
    <x v="0"/>
    <x v="7"/>
  </r>
  <r>
    <x v="24"/>
    <x v="319"/>
    <x v="8"/>
    <x v="0"/>
    <n v="397.39"/>
    <x v="0"/>
    <x v="21"/>
    <x v="0"/>
    <x v="0"/>
    <x v="0"/>
    <x v="7"/>
  </r>
  <r>
    <x v="24"/>
    <x v="319"/>
    <x v="9"/>
    <x v="0"/>
    <n v="335.85"/>
    <x v="0"/>
    <x v="21"/>
    <x v="0"/>
    <x v="0"/>
    <x v="0"/>
    <x v="7"/>
  </r>
  <r>
    <x v="24"/>
    <x v="329"/>
    <x v="1"/>
    <x v="1431"/>
    <n v="582"/>
    <x v="1177"/>
    <x v="24"/>
    <x v="104"/>
    <x v="166"/>
    <x v="0"/>
    <x v="7"/>
  </r>
  <r>
    <x v="24"/>
    <x v="329"/>
    <x v="1"/>
    <x v="1431"/>
    <n v="694"/>
    <x v="1178"/>
    <x v="24"/>
    <x v="104"/>
    <x v="166"/>
    <x v="0"/>
    <x v="7"/>
  </r>
  <r>
    <x v="24"/>
    <x v="329"/>
    <x v="1"/>
    <x v="1431"/>
    <n v="1127"/>
    <x v="1179"/>
    <x v="24"/>
    <x v="104"/>
    <x v="166"/>
    <x v="0"/>
    <x v="7"/>
  </r>
  <r>
    <x v="24"/>
    <x v="84"/>
    <x v="1"/>
    <x v="0"/>
    <n v="2988.94"/>
    <x v="1180"/>
    <x v="21"/>
    <x v="0"/>
    <x v="0"/>
    <x v="0"/>
    <x v="7"/>
  </r>
  <r>
    <x v="24"/>
    <x v="84"/>
    <x v="1"/>
    <x v="0"/>
    <n v="3527.55"/>
    <x v="984"/>
    <x v="21"/>
    <x v="0"/>
    <x v="0"/>
    <x v="0"/>
    <x v="7"/>
  </r>
  <r>
    <x v="24"/>
    <x v="296"/>
    <x v="6"/>
    <x v="0"/>
    <n v="43.58"/>
    <x v="9"/>
    <x v="21"/>
    <x v="0"/>
    <x v="0"/>
    <x v="0"/>
    <x v="7"/>
  </r>
  <r>
    <x v="24"/>
    <x v="297"/>
    <x v="6"/>
    <x v="0"/>
    <n v="43.58"/>
    <x v="9"/>
    <x v="21"/>
    <x v="0"/>
    <x v="0"/>
    <x v="0"/>
    <x v="7"/>
  </r>
  <r>
    <x v="24"/>
    <x v="341"/>
    <x v="1"/>
    <x v="1432"/>
    <n v="463.38"/>
    <x v="1181"/>
    <x v="21"/>
    <x v="105"/>
    <x v="167"/>
    <x v="0"/>
    <x v="7"/>
  </r>
  <r>
    <x v="24"/>
    <x v="320"/>
    <x v="39"/>
    <x v="0"/>
    <n v="118.24"/>
    <x v="9"/>
    <x v="21"/>
    <x v="0"/>
    <x v="0"/>
    <x v="0"/>
    <x v="7"/>
  </r>
  <r>
    <x v="24"/>
    <x v="345"/>
    <x v="1"/>
    <x v="1535"/>
    <n v="132.19"/>
    <x v="1182"/>
    <x v="22"/>
    <x v="21"/>
    <x v="1"/>
    <x v="0"/>
    <x v="7"/>
  </r>
  <r>
    <x v="24"/>
    <x v="342"/>
    <x v="39"/>
    <x v="0"/>
    <n v="177.36"/>
    <x v="9"/>
    <x v="21"/>
    <x v="0"/>
    <x v="0"/>
    <x v="0"/>
    <x v="7"/>
  </r>
  <r>
    <x v="24"/>
    <x v="321"/>
    <x v="6"/>
    <x v="0"/>
    <n v="43.58"/>
    <x v="9"/>
    <x v="23"/>
    <x v="0"/>
    <x v="0"/>
    <x v="0"/>
    <x v="7"/>
  </r>
  <r>
    <x v="24"/>
    <x v="334"/>
    <x v="10"/>
    <x v="0"/>
    <n v="60.15"/>
    <x v="9"/>
    <x v="23"/>
    <x v="0"/>
    <x v="0"/>
    <x v="0"/>
    <x v="7"/>
  </r>
  <r>
    <x v="24"/>
    <x v="46"/>
    <x v="1"/>
    <x v="1536"/>
    <n v="359.8"/>
    <x v="1183"/>
    <x v="24"/>
    <x v="106"/>
    <x v="1"/>
    <x v="0"/>
    <x v="7"/>
  </r>
  <r>
    <x v="24"/>
    <x v="46"/>
    <x v="6"/>
    <x v="0"/>
    <n v="43.58"/>
    <x v="9"/>
    <x v="23"/>
    <x v="0"/>
    <x v="0"/>
    <x v="0"/>
    <x v="7"/>
  </r>
  <r>
    <x v="24"/>
    <x v="323"/>
    <x v="43"/>
    <x v="0"/>
    <n v="369.9"/>
    <x v="0"/>
    <x v="22"/>
    <x v="0"/>
    <x v="0"/>
    <x v="0"/>
    <x v="7"/>
  </r>
  <r>
    <x v="24"/>
    <x v="88"/>
    <x v="1"/>
    <x v="0"/>
    <n v="1874.79"/>
    <x v="984"/>
    <x v="21"/>
    <x v="0"/>
    <x v="0"/>
    <x v="0"/>
    <x v="7"/>
  </r>
  <r>
    <x v="24"/>
    <x v="580"/>
    <x v="10"/>
    <x v="0"/>
    <n v="60.15"/>
    <x v="9"/>
    <x v="21"/>
    <x v="0"/>
    <x v="0"/>
    <x v="0"/>
    <x v="7"/>
  </r>
  <r>
    <x v="24"/>
    <x v="349"/>
    <x v="10"/>
    <x v="0"/>
    <n v="60.15"/>
    <x v="9"/>
    <x v="24"/>
    <x v="0"/>
    <x v="0"/>
    <x v="0"/>
    <x v="7"/>
  </r>
  <r>
    <x v="24"/>
    <x v="215"/>
    <x v="39"/>
    <x v="0"/>
    <n v="59.12"/>
    <x v="9"/>
    <x v="21"/>
    <x v="0"/>
    <x v="0"/>
    <x v="0"/>
    <x v="7"/>
  </r>
  <r>
    <x v="24"/>
    <x v="216"/>
    <x v="39"/>
    <x v="0"/>
    <n v="118.24"/>
    <x v="9"/>
    <x v="21"/>
    <x v="0"/>
    <x v="0"/>
    <x v="0"/>
    <x v="7"/>
  </r>
  <r>
    <x v="24"/>
    <x v="216"/>
    <x v="10"/>
    <x v="0"/>
    <n v="60.15"/>
    <x v="9"/>
    <x v="21"/>
    <x v="0"/>
    <x v="0"/>
    <x v="0"/>
    <x v="7"/>
  </r>
  <r>
    <x v="24"/>
    <x v="218"/>
    <x v="39"/>
    <x v="0"/>
    <n v="59.12"/>
    <x v="9"/>
    <x v="21"/>
    <x v="0"/>
    <x v="0"/>
    <x v="0"/>
    <x v="7"/>
  </r>
  <r>
    <x v="24"/>
    <x v="219"/>
    <x v="39"/>
    <x v="0"/>
    <n v="118.24"/>
    <x v="9"/>
    <x v="21"/>
    <x v="0"/>
    <x v="0"/>
    <x v="0"/>
    <x v="7"/>
  </r>
  <r>
    <x v="24"/>
    <x v="220"/>
    <x v="39"/>
    <x v="0"/>
    <n v="118.24"/>
    <x v="9"/>
    <x v="21"/>
    <x v="0"/>
    <x v="0"/>
    <x v="0"/>
    <x v="7"/>
  </r>
  <r>
    <x v="24"/>
    <x v="221"/>
    <x v="39"/>
    <x v="0"/>
    <n v="236.48"/>
    <x v="9"/>
    <x v="21"/>
    <x v="0"/>
    <x v="0"/>
    <x v="0"/>
    <x v="7"/>
  </r>
  <r>
    <x v="24"/>
    <x v="578"/>
    <x v="39"/>
    <x v="0"/>
    <n v="147.80000000000001"/>
    <x v="9"/>
    <x v="22"/>
    <x v="0"/>
    <x v="0"/>
    <x v="0"/>
    <x v="7"/>
  </r>
  <r>
    <x v="24"/>
    <x v="578"/>
    <x v="6"/>
    <x v="0"/>
    <n v="43.58"/>
    <x v="9"/>
    <x v="21"/>
    <x v="0"/>
    <x v="0"/>
    <x v="0"/>
    <x v="7"/>
  </r>
  <r>
    <x v="24"/>
    <x v="201"/>
    <x v="1"/>
    <x v="1343"/>
    <n v="244"/>
    <x v="1184"/>
    <x v="21"/>
    <x v="96"/>
    <x v="151"/>
    <x v="0"/>
    <x v="7"/>
  </r>
  <r>
    <x v="24"/>
    <x v="351"/>
    <x v="39"/>
    <x v="0"/>
    <n v="59.12"/>
    <x v="9"/>
    <x v="22"/>
    <x v="0"/>
    <x v="0"/>
    <x v="0"/>
    <x v="7"/>
  </r>
  <r>
    <x v="24"/>
    <x v="351"/>
    <x v="6"/>
    <x v="0"/>
    <n v="43.58"/>
    <x v="9"/>
    <x v="21"/>
    <x v="0"/>
    <x v="0"/>
    <x v="0"/>
    <x v="7"/>
  </r>
  <r>
    <x v="24"/>
    <x v="83"/>
    <x v="1"/>
    <x v="1344"/>
    <n v="11788.62"/>
    <x v="1185"/>
    <x v="21"/>
    <x v="97"/>
    <x v="152"/>
    <x v="0"/>
    <x v="7"/>
  </r>
  <r>
    <x v="24"/>
    <x v="83"/>
    <x v="1"/>
    <x v="1344"/>
    <n v="26355.78"/>
    <x v="1186"/>
    <x v="22"/>
    <x v="97"/>
    <x v="152"/>
    <x v="0"/>
    <x v="7"/>
  </r>
  <r>
    <x v="24"/>
    <x v="83"/>
    <x v="1"/>
    <x v="1344"/>
    <n v="26229.41"/>
    <x v="1187"/>
    <x v="22"/>
    <x v="97"/>
    <x v="152"/>
    <x v="0"/>
    <x v="7"/>
  </r>
  <r>
    <x v="24"/>
    <x v="292"/>
    <x v="1"/>
    <x v="1534"/>
    <n v="25.59"/>
    <x v="949"/>
    <x v="21"/>
    <x v="69"/>
    <x v="150"/>
    <x v="0"/>
    <x v="7"/>
  </r>
  <r>
    <x v="24"/>
    <x v="224"/>
    <x v="10"/>
    <x v="0"/>
    <n v="60.15"/>
    <x v="9"/>
    <x v="21"/>
    <x v="0"/>
    <x v="0"/>
    <x v="0"/>
    <x v="7"/>
  </r>
  <r>
    <x v="24"/>
    <x v="224"/>
    <x v="6"/>
    <x v="0"/>
    <n v="43.58"/>
    <x v="9"/>
    <x v="21"/>
    <x v="0"/>
    <x v="0"/>
    <x v="0"/>
    <x v="7"/>
  </r>
  <r>
    <x v="24"/>
    <x v="331"/>
    <x v="1"/>
    <x v="1346"/>
    <n v="358.55"/>
    <x v="1188"/>
    <x v="22"/>
    <x v="97"/>
    <x v="152"/>
    <x v="0"/>
    <x v="7"/>
  </r>
  <r>
    <x v="24"/>
    <x v="331"/>
    <x v="1"/>
    <x v="1346"/>
    <n v="21.39"/>
    <x v="1189"/>
    <x v="21"/>
    <x v="97"/>
    <x v="152"/>
    <x v="0"/>
    <x v="7"/>
  </r>
  <r>
    <x v="24"/>
    <x v="331"/>
    <x v="1"/>
    <x v="1346"/>
    <n v="21.39"/>
    <x v="1190"/>
    <x v="21"/>
    <x v="97"/>
    <x v="152"/>
    <x v="0"/>
    <x v="7"/>
  </r>
  <r>
    <x v="24"/>
    <x v="331"/>
    <x v="1"/>
    <x v="1346"/>
    <n v="10.53"/>
    <x v="1191"/>
    <x v="22"/>
    <x v="97"/>
    <x v="152"/>
    <x v="0"/>
    <x v="7"/>
  </r>
  <r>
    <x v="24"/>
    <x v="331"/>
    <x v="1"/>
    <x v="1346"/>
    <n v="25.13"/>
    <x v="1192"/>
    <x v="21"/>
    <x v="97"/>
    <x v="152"/>
    <x v="0"/>
    <x v="7"/>
  </r>
  <r>
    <x v="24"/>
    <x v="331"/>
    <x v="1"/>
    <x v="1346"/>
    <n v="64.03"/>
    <x v="1193"/>
    <x v="21"/>
    <x v="97"/>
    <x v="152"/>
    <x v="0"/>
    <x v="7"/>
  </r>
  <r>
    <x v="24"/>
    <x v="331"/>
    <x v="1"/>
    <x v="1429"/>
    <n v="0.01"/>
    <x v="1164"/>
    <x v="21"/>
    <x v="97"/>
    <x v="152"/>
    <x v="0"/>
    <x v="7"/>
  </r>
  <r>
    <x v="24"/>
    <x v="328"/>
    <x v="39"/>
    <x v="0"/>
    <n v="59.12"/>
    <x v="9"/>
    <x v="21"/>
    <x v="0"/>
    <x v="0"/>
    <x v="0"/>
    <x v="7"/>
  </r>
  <r>
    <x v="24"/>
    <x v="316"/>
    <x v="39"/>
    <x v="0"/>
    <n v="118.24"/>
    <x v="9"/>
    <x v="21"/>
    <x v="0"/>
    <x v="0"/>
    <x v="0"/>
    <x v="7"/>
  </r>
  <r>
    <x v="24"/>
    <x v="338"/>
    <x v="10"/>
    <x v="0"/>
    <n v="60.15"/>
    <x v="9"/>
    <x v="22"/>
    <x v="0"/>
    <x v="0"/>
    <x v="0"/>
    <x v="7"/>
  </r>
  <r>
    <x v="24"/>
    <x v="338"/>
    <x v="6"/>
    <x v="0"/>
    <n v="43.58"/>
    <x v="9"/>
    <x v="22"/>
    <x v="0"/>
    <x v="0"/>
    <x v="0"/>
    <x v="7"/>
  </r>
  <r>
    <x v="24"/>
    <x v="513"/>
    <x v="10"/>
    <x v="0"/>
    <n v="60.15"/>
    <x v="9"/>
    <x v="23"/>
    <x v="0"/>
    <x v="0"/>
    <x v="0"/>
    <x v="7"/>
  </r>
  <r>
    <x v="24"/>
    <x v="329"/>
    <x v="1"/>
    <x v="1431"/>
    <n v="582"/>
    <x v="1194"/>
    <x v="24"/>
    <x v="104"/>
    <x v="166"/>
    <x v="0"/>
    <x v="7"/>
  </r>
  <r>
    <x v="24"/>
    <x v="329"/>
    <x v="1"/>
    <x v="1431"/>
    <n v="492"/>
    <x v="1195"/>
    <x v="24"/>
    <x v="104"/>
    <x v="166"/>
    <x v="0"/>
    <x v="7"/>
  </r>
  <r>
    <x v="24"/>
    <x v="329"/>
    <x v="1"/>
    <x v="1431"/>
    <n v="582"/>
    <x v="1196"/>
    <x v="24"/>
    <x v="104"/>
    <x v="166"/>
    <x v="0"/>
    <x v="7"/>
  </r>
  <r>
    <x v="24"/>
    <x v="329"/>
    <x v="1"/>
    <x v="1431"/>
    <n v="941"/>
    <x v="1197"/>
    <x v="24"/>
    <x v="104"/>
    <x v="166"/>
    <x v="0"/>
    <x v="7"/>
  </r>
  <r>
    <x v="24"/>
    <x v="339"/>
    <x v="6"/>
    <x v="0"/>
    <n v="43.58"/>
    <x v="9"/>
    <x v="21"/>
    <x v="0"/>
    <x v="0"/>
    <x v="0"/>
    <x v="7"/>
  </r>
  <r>
    <x v="24"/>
    <x v="340"/>
    <x v="6"/>
    <x v="0"/>
    <n v="43.58"/>
    <x v="9"/>
    <x v="21"/>
    <x v="0"/>
    <x v="0"/>
    <x v="0"/>
    <x v="7"/>
  </r>
  <r>
    <x v="24"/>
    <x v="297"/>
    <x v="0"/>
    <x v="0"/>
    <n v="130.41"/>
    <x v="0"/>
    <x v="21"/>
    <x v="0"/>
    <x v="0"/>
    <x v="0"/>
    <x v="7"/>
  </r>
  <r>
    <x v="24"/>
    <x v="298"/>
    <x v="39"/>
    <x v="0"/>
    <n v="177.36"/>
    <x v="9"/>
    <x v="21"/>
    <x v="0"/>
    <x v="0"/>
    <x v="0"/>
    <x v="7"/>
  </r>
  <r>
    <x v="24"/>
    <x v="345"/>
    <x v="1"/>
    <x v="1537"/>
    <n v="116.28"/>
    <x v="1182"/>
    <x v="22"/>
    <x v="21"/>
    <x v="1"/>
    <x v="0"/>
    <x v="7"/>
  </r>
  <r>
    <x v="24"/>
    <x v="321"/>
    <x v="39"/>
    <x v="0"/>
    <n v="177.36"/>
    <x v="9"/>
    <x v="21"/>
    <x v="0"/>
    <x v="0"/>
    <x v="0"/>
    <x v="7"/>
  </r>
  <r>
    <x v="24"/>
    <x v="322"/>
    <x v="10"/>
    <x v="0"/>
    <n v="60.15"/>
    <x v="9"/>
    <x v="23"/>
    <x v="0"/>
    <x v="0"/>
    <x v="0"/>
    <x v="7"/>
  </r>
  <r>
    <x v="24"/>
    <x v="322"/>
    <x v="6"/>
    <x v="0"/>
    <n v="43.58"/>
    <x v="9"/>
    <x v="23"/>
    <x v="0"/>
    <x v="0"/>
    <x v="0"/>
    <x v="7"/>
  </r>
  <r>
    <x v="24"/>
    <x v="529"/>
    <x v="10"/>
    <x v="0"/>
    <n v="60.15"/>
    <x v="9"/>
    <x v="23"/>
    <x v="0"/>
    <x v="0"/>
    <x v="0"/>
    <x v="7"/>
  </r>
  <r>
    <x v="24"/>
    <x v="529"/>
    <x v="41"/>
    <x v="0"/>
    <n v="387.54"/>
    <x v="0"/>
    <x v="22"/>
    <x v="0"/>
    <x v="0"/>
    <x v="0"/>
    <x v="7"/>
  </r>
  <r>
    <x v="24"/>
    <x v="300"/>
    <x v="10"/>
    <x v="0"/>
    <n v="60.15"/>
    <x v="9"/>
    <x v="24"/>
    <x v="0"/>
    <x v="0"/>
    <x v="0"/>
    <x v="7"/>
  </r>
  <r>
    <x v="24"/>
    <x v="15"/>
    <x v="10"/>
    <x v="0"/>
    <n v="60.15"/>
    <x v="9"/>
    <x v="24"/>
    <x v="0"/>
    <x v="0"/>
    <x v="0"/>
    <x v="7"/>
  </r>
  <r>
    <x v="24"/>
    <x v="302"/>
    <x v="39"/>
    <x v="0"/>
    <n v="59.12"/>
    <x v="9"/>
    <x v="21"/>
    <x v="0"/>
    <x v="0"/>
    <x v="0"/>
    <x v="7"/>
  </r>
  <r>
    <x v="24"/>
    <x v="187"/>
    <x v="6"/>
    <x v="0"/>
    <n v="43.58"/>
    <x v="9"/>
    <x v="22"/>
    <x v="0"/>
    <x v="0"/>
    <x v="0"/>
    <x v="7"/>
  </r>
  <r>
    <x v="24"/>
    <x v="326"/>
    <x v="39"/>
    <x v="0"/>
    <n v="118.24"/>
    <x v="9"/>
    <x v="21"/>
    <x v="0"/>
    <x v="0"/>
    <x v="0"/>
    <x v="7"/>
  </r>
  <r>
    <x v="24"/>
    <x v="538"/>
    <x v="10"/>
    <x v="0"/>
    <n v="60.15"/>
    <x v="9"/>
    <x v="23"/>
    <x v="0"/>
    <x v="0"/>
    <x v="0"/>
    <x v="7"/>
  </r>
  <r>
    <x v="25"/>
    <x v="329"/>
    <x v="10"/>
    <x v="0"/>
    <n v="60.15"/>
    <x v="9"/>
    <x v="26"/>
    <x v="0"/>
    <x v="0"/>
    <x v="0"/>
    <x v="7"/>
  </r>
  <r>
    <x v="25"/>
    <x v="84"/>
    <x v="1"/>
    <x v="0"/>
    <n v="1325.48"/>
    <x v="1180"/>
    <x v="26"/>
    <x v="0"/>
    <x v="0"/>
    <x v="0"/>
    <x v="7"/>
  </r>
  <r>
    <x v="25"/>
    <x v="84"/>
    <x v="1"/>
    <x v="0"/>
    <n v="1186.31"/>
    <x v="1198"/>
    <x v="26"/>
    <x v="0"/>
    <x v="0"/>
    <x v="0"/>
    <x v="7"/>
  </r>
  <r>
    <x v="25"/>
    <x v="296"/>
    <x v="1"/>
    <x v="1538"/>
    <n v="3416.08"/>
    <x v="1199"/>
    <x v="26"/>
    <x v="105"/>
    <x v="167"/>
    <x v="0"/>
    <x v="7"/>
  </r>
  <r>
    <x v="25"/>
    <x v="296"/>
    <x v="10"/>
    <x v="0"/>
    <n v="60.15"/>
    <x v="9"/>
    <x v="25"/>
    <x v="0"/>
    <x v="0"/>
    <x v="0"/>
    <x v="7"/>
  </r>
  <r>
    <x v="25"/>
    <x v="296"/>
    <x v="6"/>
    <x v="0"/>
    <n v="43.58"/>
    <x v="9"/>
    <x v="26"/>
    <x v="0"/>
    <x v="0"/>
    <x v="0"/>
    <x v="7"/>
  </r>
  <r>
    <x v="25"/>
    <x v="297"/>
    <x v="10"/>
    <x v="0"/>
    <n v="60.15"/>
    <x v="9"/>
    <x v="25"/>
    <x v="0"/>
    <x v="0"/>
    <x v="0"/>
    <x v="7"/>
  </r>
  <r>
    <x v="25"/>
    <x v="297"/>
    <x v="6"/>
    <x v="0"/>
    <n v="43.58"/>
    <x v="9"/>
    <x v="26"/>
    <x v="0"/>
    <x v="0"/>
    <x v="0"/>
    <x v="7"/>
  </r>
  <r>
    <x v="25"/>
    <x v="341"/>
    <x v="1"/>
    <x v="1432"/>
    <n v="1115.8499999999999"/>
    <x v="1200"/>
    <x v="26"/>
    <x v="105"/>
    <x v="167"/>
    <x v="0"/>
    <x v="7"/>
  </r>
  <r>
    <x v="25"/>
    <x v="341"/>
    <x v="1"/>
    <x v="1432"/>
    <n v="6470.4"/>
    <x v="1201"/>
    <x v="26"/>
    <x v="105"/>
    <x v="167"/>
    <x v="0"/>
    <x v="7"/>
  </r>
  <r>
    <x v="25"/>
    <x v="320"/>
    <x v="39"/>
    <x v="0"/>
    <n v="118.24"/>
    <x v="9"/>
    <x v="26"/>
    <x v="0"/>
    <x v="0"/>
    <x v="0"/>
    <x v="7"/>
  </r>
  <r>
    <x v="25"/>
    <x v="342"/>
    <x v="39"/>
    <x v="0"/>
    <n v="177.36"/>
    <x v="9"/>
    <x v="26"/>
    <x v="0"/>
    <x v="0"/>
    <x v="0"/>
    <x v="7"/>
  </r>
  <r>
    <x v="25"/>
    <x v="300"/>
    <x v="10"/>
    <x v="0"/>
    <n v="60.15"/>
    <x v="9"/>
    <x v="26"/>
    <x v="0"/>
    <x v="0"/>
    <x v="0"/>
    <x v="7"/>
  </r>
  <r>
    <x v="25"/>
    <x v="142"/>
    <x v="1"/>
    <x v="0"/>
    <n v="3338.4"/>
    <x v="1134"/>
    <x v="26"/>
    <x v="0"/>
    <x v="0"/>
    <x v="0"/>
    <x v="7"/>
  </r>
  <r>
    <x v="25"/>
    <x v="142"/>
    <x v="6"/>
    <x v="0"/>
    <n v="43.58"/>
    <x v="9"/>
    <x v="26"/>
    <x v="0"/>
    <x v="0"/>
    <x v="0"/>
    <x v="7"/>
  </r>
  <r>
    <x v="25"/>
    <x v="15"/>
    <x v="10"/>
    <x v="0"/>
    <n v="60.15"/>
    <x v="9"/>
    <x v="26"/>
    <x v="0"/>
    <x v="0"/>
    <x v="0"/>
    <x v="7"/>
  </r>
  <r>
    <x v="25"/>
    <x v="515"/>
    <x v="10"/>
    <x v="0"/>
    <n v="60.15"/>
    <x v="9"/>
    <x v="28"/>
    <x v="0"/>
    <x v="0"/>
    <x v="0"/>
    <x v="7"/>
  </r>
  <r>
    <x v="25"/>
    <x v="301"/>
    <x v="39"/>
    <x v="0"/>
    <n v="118.24"/>
    <x v="9"/>
    <x v="26"/>
    <x v="0"/>
    <x v="0"/>
    <x v="0"/>
    <x v="7"/>
  </r>
  <r>
    <x v="25"/>
    <x v="303"/>
    <x v="6"/>
    <x v="0"/>
    <n v="43.58"/>
    <x v="9"/>
    <x v="26"/>
    <x v="0"/>
    <x v="0"/>
    <x v="0"/>
    <x v="7"/>
  </r>
  <r>
    <x v="25"/>
    <x v="304"/>
    <x v="40"/>
    <x v="0"/>
    <n v="150.56"/>
    <x v="0"/>
    <x v="26"/>
    <x v="0"/>
    <x v="0"/>
    <x v="0"/>
    <x v="7"/>
  </r>
  <r>
    <x v="25"/>
    <x v="327"/>
    <x v="10"/>
    <x v="0"/>
    <n v="60.15"/>
    <x v="9"/>
    <x v="26"/>
    <x v="0"/>
    <x v="0"/>
    <x v="0"/>
    <x v="7"/>
  </r>
  <r>
    <x v="25"/>
    <x v="134"/>
    <x v="10"/>
    <x v="0"/>
    <n v="60.15"/>
    <x v="9"/>
    <x v="26"/>
    <x v="0"/>
    <x v="0"/>
    <x v="0"/>
    <x v="7"/>
  </r>
  <r>
    <x v="25"/>
    <x v="308"/>
    <x v="39"/>
    <x v="0"/>
    <n v="59.12"/>
    <x v="9"/>
    <x v="26"/>
    <x v="0"/>
    <x v="0"/>
    <x v="0"/>
    <x v="7"/>
  </r>
  <r>
    <x v="25"/>
    <x v="308"/>
    <x v="10"/>
    <x v="0"/>
    <n v="60.15"/>
    <x v="9"/>
    <x v="26"/>
    <x v="0"/>
    <x v="0"/>
    <x v="0"/>
    <x v="7"/>
  </r>
  <r>
    <x v="25"/>
    <x v="347"/>
    <x v="6"/>
    <x v="0"/>
    <n v="43.58"/>
    <x v="9"/>
    <x v="26"/>
    <x v="0"/>
    <x v="0"/>
    <x v="0"/>
    <x v="7"/>
  </r>
  <r>
    <x v="25"/>
    <x v="309"/>
    <x v="10"/>
    <x v="0"/>
    <n v="60.15"/>
    <x v="9"/>
    <x v="26"/>
    <x v="0"/>
    <x v="0"/>
    <x v="0"/>
    <x v="7"/>
  </r>
  <r>
    <x v="25"/>
    <x v="383"/>
    <x v="39"/>
    <x v="0"/>
    <n v="59.12"/>
    <x v="9"/>
    <x v="26"/>
    <x v="0"/>
    <x v="0"/>
    <x v="0"/>
    <x v="7"/>
  </r>
  <r>
    <x v="25"/>
    <x v="78"/>
    <x v="1"/>
    <x v="1539"/>
    <n v="515.86"/>
    <x v="1202"/>
    <x v="25"/>
    <x v="105"/>
    <x v="1"/>
    <x v="0"/>
    <x v="7"/>
  </r>
  <r>
    <x v="25"/>
    <x v="377"/>
    <x v="10"/>
    <x v="0"/>
    <n v="60.15"/>
    <x v="9"/>
    <x v="13"/>
    <x v="0"/>
    <x v="0"/>
    <x v="0"/>
    <x v="7"/>
  </r>
  <r>
    <x v="25"/>
    <x v="358"/>
    <x v="6"/>
    <x v="0"/>
    <n v="43.58"/>
    <x v="9"/>
    <x v="13"/>
    <x v="0"/>
    <x v="0"/>
    <x v="0"/>
    <x v="7"/>
  </r>
  <r>
    <x v="25"/>
    <x v="90"/>
    <x v="1"/>
    <x v="0"/>
    <n v="8209.4"/>
    <x v="1203"/>
    <x v="26"/>
    <x v="0"/>
    <x v="0"/>
    <x v="0"/>
    <x v="7"/>
  </r>
  <r>
    <x v="25"/>
    <x v="90"/>
    <x v="10"/>
    <x v="0"/>
    <n v="60.15"/>
    <x v="9"/>
    <x v="26"/>
    <x v="0"/>
    <x v="0"/>
    <x v="0"/>
    <x v="7"/>
  </r>
  <r>
    <x v="25"/>
    <x v="101"/>
    <x v="1"/>
    <x v="1540"/>
    <n v="740.26"/>
    <x v="1204"/>
    <x v="26"/>
    <x v="105"/>
    <x v="184"/>
    <x v="0"/>
    <x v="7"/>
  </r>
  <r>
    <x v="25"/>
    <x v="158"/>
    <x v="39"/>
    <x v="0"/>
    <n v="59.12"/>
    <x v="9"/>
    <x v="27"/>
    <x v="0"/>
    <x v="0"/>
    <x v="0"/>
    <x v="7"/>
  </r>
  <r>
    <x v="25"/>
    <x v="158"/>
    <x v="6"/>
    <x v="0"/>
    <n v="43.58"/>
    <x v="9"/>
    <x v="13"/>
    <x v="0"/>
    <x v="0"/>
    <x v="0"/>
    <x v="7"/>
  </r>
  <r>
    <x v="25"/>
    <x v="360"/>
    <x v="10"/>
    <x v="0"/>
    <n v="60.15"/>
    <x v="9"/>
    <x v="26"/>
    <x v="0"/>
    <x v="0"/>
    <x v="0"/>
    <x v="7"/>
  </r>
  <r>
    <x v="25"/>
    <x v="380"/>
    <x v="39"/>
    <x v="0"/>
    <n v="59.12"/>
    <x v="9"/>
    <x v="27"/>
    <x v="0"/>
    <x v="0"/>
    <x v="0"/>
    <x v="7"/>
  </r>
  <r>
    <x v="25"/>
    <x v="380"/>
    <x v="6"/>
    <x v="0"/>
    <n v="43.58"/>
    <x v="9"/>
    <x v="26"/>
    <x v="0"/>
    <x v="0"/>
    <x v="0"/>
    <x v="7"/>
  </r>
  <r>
    <x v="25"/>
    <x v="363"/>
    <x v="6"/>
    <x v="0"/>
    <n v="43.58"/>
    <x v="9"/>
    <x v="25"/>
    <x v="0"/>
    <x v="0"/>
    <x v="0"/>
    <x v="7"/>
  </r>
  <r>
    <x v="25"/>
    <x v="364"/>
    <x v="6"/>
    <x v="0"/>
    <n v="43.58"/>
    <x v="9"/>
    <x v="25"/>
    <x v="0"/>
    <x v="0"/>
    <x v="0"/>
    <x v="7"/>
  </r>
  <r>
    <x v="25"/>
    <x v="381"/>
    <x v="10"/>
    <x v="0"/>
    <n v="60.15"/>
    <x v="9"/>
    <x v="25"/>
    <x v="0"/>
    <x v="0"/>
    <x v="0"/>
    <x v="7"/>
  </r>
  <r>
    <x v="25"/>
    <x v="162"/>
    <x v="7"/>
    <x v="0"/>
    <n v="112.92"/>
    <x v="0"/>
    <x v="26"/>
    <x v="0"/>
    <x v="0"/>
    <x v="0"/>
    <x v="7"/>
  </r>
  <r>
    <x v="25"/>
    <x v="57"/>
    <x v="1"/>
    <x v="0"/>
    <n v="167.06"/>
    <x v="1135"/>
    <x v="13"/>
    <x v="0"/>
    <x v="0"/>
    <x v="0"/>
    <x v="7"/>
  </r>
  <r>
    <x v="25"/>
    <x v="85"/>
    <x v="10"/>
    <x v="0"/>
    <n v="60.15"/>
    <x v="9"/>
    <x v="25"/>
    <x v="0"/>
    <x v="0"/>
    <x v="0"/>
    <x v="7"/>
  </r>
  <r>
    <x v="25"/>
    <x v="388"/>
    <x v="10"/>
    <x v="0"/>
    <n v="60.15"/>
    <x v="9"/>
    <x v="25"/>
    <x v="0"/>
    <x v="0"/>
    <x v="0"/>
    <x v="7"/>
  </r>
  <r>
    <x v="25"/>
    <x v="379"/>
    <x v="39"/>
    <x v="0"/>
    <n v="59.12"/>
    <x v="9"/>
    <x v="26"/>
    <x v="0"/>
    <x v="0"/>
    <x v="0"/>
    <x v="7"/>
  </r>
  <r>
    <x v="25"/>
    <x v="126"/>
    <x v="39"/>
    <x v="0"/>
    <n v="29.56"/>
    <x v="9"/>
    <x v="26"/>
    <x v="0"/>
    <x v="0"/>
    <x v="0"/>
    <x v="7"/>
  </r>
  <r>
    <x v="25"/>
    <x v="368"/>
    <x v="6"/>
    <x v="0"/>
    <n v="43.58"/>
    <x v="9"/>
    <x v="25"/>
    <x v="0"/>
    <x v="0"/>
    <x v="0"/>
    <x v="7"/>
  </r>
  <r>
    <x v="25"/>
    <x v="148"/>
    <x v="6"/>
    <x v="0"/>
    <n v="43.58"/>
    <x v="9"/>
    <x v="25"/>
    <x v="0"/>
    <x v="0"/>
    <x v="0"/>
    <x v="7"/>
  </r>
  <r>
    <x v="25"/>
    <x v="160"/>
    <x v="6"/>
    <x v="0"/>
    <n v="43.58"/>
    <x v="9"/>
    <x v="25"/>
    <x v="0"/>
    <x v="0"/>
    <x v="0"/>
    <x v="7"/>
  </r>
  <r>
    <x v="25"/>
    <x v="59"/>
    <x v="1"/>
    <x v="0"/>
    <n v="11636.84"/>
    <x v="1205"/>
    <x v="26"/>
    <x v="0"/>
    <x v="0"/>
    <x v="0"/>
    <x v="7"/>
  </r>
  <r>
    <x v="25"/>
    <x v="123"/>
    <x v="10"/>
    <x v="0"/>
    <n v="60.15"/>
    <x v="9"/>
    <x v="25"/>
    <x v="0"/>
    <x v="0"/>
    <x v="0"/>
    <x v="7"/>
  </r>
  <r>
    <x v="25"/>
    <x v="127"/>
    <x v="39"/>
    <x v="0"/>
    <n v="59.12"/>
    <x v="9"/>
    <x v="26"/>
    <x v="0"/>
    <x v="0"/>
    <x v="0"/>
    <x v="7"/>
  </r>
  <r>
    <x v="25"/>
    <x v="48"/>
    <x v="39"/>
    <x v="0"/>
    <n v="88.68"/>
    <x v="9"/>
    <x v="26"/>
    <x v="0"/>
    <x v="0"/>
    <x v="0"/>
    <x v="7"/>
  </r>
  <r>
    <x v="25"/>
    <x v="423"/>
    <x v="6"/>
    <x v="0"/>
    <n v="43.58"/>
    <x v="9"/>
    <x v="25"/>
    <x v="0"/>
    <x v="0"/>
    <x v="0"/>
    <x v="7"/>
  </r>
  <r>
    <x v="26"/>
    <x v="224"/>
    <x v="28"/>
    <x v="0"/>
    <n v="50.53"/>
    <x v="9"/>
    <x v="29"/>
    <x v="0"/>
    <x v="0"/>
    <x v="0"/>
    <x v="1"/>
  </r>
  <r>
    <x v="27"/>
    <x v="600"/>
    <x v="1"/>
    <x v="1541"/>
    <n v="66.5"/>
    <x v="1206"/>
    <x v="29"/>
    <x v="50"/>
    <x v="1"/>
    <x v="0"/>
    <x v="1"/>
  </r>
  <r>
    <x v="24"/>
    <x v="335"/>
    <x v="10"/>
    <x v="0"/>
    <n v="60.15"/>
    <x v="9"/>
    <x v="23"/>
    <x v="0"/>
    <x v="0"/>
    <x v="0"/>
    <x v="7"/>
  </r>
  <r>
    <x v="24"/>
    <x v="529"/>
    <x v="39"/>
    <x v="0"/>
    <n v="177.36"/>
    <x v="9"/>
    <x v="21"/>
    <x v="0"/>
    <x v="0"/>
    <x v="0"/>
    <x v="7"/>
  </r>
  <r>
    <x v="24"/>
    <x v="323"/>
    <x v="40"/>
    <x v="0"/>
    <n v="203.54"/>
    <x v="0"/>
    <x v="24"/>
    <x v="0"/>
    <x v="0"/>
    <x v="0"/>
    <x v="7"/>
  </r>
  <r>
    <x v="24"/>
    <x v="142"/>
    <x v="1"/>
    <x v="0"/>
    <n v="3565.33"/>
    <x v="984"/>
    <x v="21"/>
    <x v="0"/>
    <x v="0"/>
    <x v="0"/>
    <x v="7"/>
  </r>
  <r>
    <x v="24"/>
    <x v="187"/>
    <x v="39"/>
    <x v="0"/>
    <n v="118.24"/>
    <x v="9"/>
    <x v="21"/>
    <x v="0"/>
    <x v="0"/>
    <x v="0"/>
    <x v="7"/>
  </r>
  <r>
    <x v="24"/>
    <x v="346"/>
    <x v="6"/>
    <x v="0"/>
    <n v="43.58"/>
    <x v="9"/>
    <x v="23"/>
    <x v="0"/>
    <x v="0"/>
    <x v="0"/>
    <x v="7"/>
  </r>
  <r>
    <x v="24"/>
    <x v="327"/>
    <x v="10"/>
    <x v="0"/>
    <n v="60.15"/>
    <x v="9"/>
    <x v="22"/>
    <x v="0"/>
    <x v="0"/>
    <x v="0"/>
    <x v="7"/>
  </r>
  <r>
    <x v="24"/>
    <x v="327"/>
    <x v="6"/>
    <x v="0"/>
    <n v="43.58"/>
    <x v="9"/>
    <x v="22"/>
    <x v="0"/>
    <x v="0"/>
    <x v="0"/>
    <x v="7"/>
  </r>
  <r>
    <x v="24"/>
    <x v="134"/>
    <x v="10"/>
    <x v="0"/>
    <n v="60.15"/>
    <x v="9"/>
    <x v="22"/>
    <x v="0"/>
    <x v="0"/>
    <x v="0"/>
    <x v="7"/>
  </r>
  <r>
    <x v="24"/>
    <x v="386"/>
    <x v="39"/>
    <x v="0"/>
    <n v="59.12"/>
    <x v="9"/>
    <x v="21"/>
    <x v="0"/>
    <x v="0"/>
    <x v="0"/>
    <x v="7"/>
  </r>
  <r>
    <x v="24"/>
    <x v="78"/>
    <x v="39"/>
    <x v="0"/>
    <n v="59.12"/>
    <x v="9"/>
    <x v="21"/>
    <x v="0"/>
    <x v="0"/>
    <x v="0"/>
    <x v="7"/>
  </r>
  <r>
    <x v="24"/>
    <x v="377"/>
    <x v="10"/>
    <x v="0"/>
    <n v="60.15"/>
    <x v="9"/>
    <x v="23"/>
    <x v="0"/>
    <x v="0"/>
    <x v="0"/>
    <x v="7"/>
  </r>
  <r>
    <x v="24"/>
    <x v="90"/>
    <x v="39"/>
    <x v="0"/>
    <n v="59.12"/>
    <x v="9"/>
    <x v="22"/>
    <x v="0"/>
    <x v="0"/>
    <x v="0"/>
    <x v="7"/>
  </r>
  <r>
    <x v="24"/>
    <x v="90"/>
    <x v="10"/>
    <x v="0"/>
    <n v="60.15"/>
    <x v="9"/>
    <x v="23"/>
    <x v="0"/>
    <x v="0"/>
    <x v="0"/>
    <x v="7"/>
  </r>
  <r>
    <x v="24"/>
    <x v="101"/>
    <x v="1"/>
    <x v="1522"/>
    <n v="229976"/>
    <x v="951"/>
    <x v="22"/>
    <x v="34"/>
    <x v="153"/>
    <x v="0"/>
    <x v="7"/>
  </r>
  <r>
    <x v="24"/>
    <x v="360"/>
    <x v="39"/>
    <x v="0"/>
    <n v="59.12"/>
    <x v="9"/>
    <x v="22"/>
    <x v="0"/>
    <x v="0"/>
    <x v="0"/>
    <x v="7"/>
  </r>
  <r>
    <x v="24"/>
    <x v="364"/>
    <x v="6"/>
    <x v="0"/>
    <n v="43.58"/>
    <x v="9"/>
    <x v="23"/>
    <x v="0"/>
    <x v="0"/>
    <x v="0"/>
    <x v="7"/>
  </r>
  <r>
    <x v="24"/>
    <x v="125"/>
    <x v="10"/>
    <x v="0"/>
    <n v="60.15"/>
    <x v="9"/>
    <x v="23"/>
    <x v="0"/>
    <x v="0"/>
    <x v="0"/>
    <x v="7"/>
  </r>
  <r>
    <x v="24"/>
    <x v="125"/>
    <x v="6"/>
    <x v="0"/>
    <n v="43.58"/>
    <x v="9"/>
    <x v="23"/>
    <x v="0"/>
    <x v="0"/>
    <x v="0"/>
    <x v="7"/>
  </r>
  <r>
    <x v="24"/>
    <x v="57"/>
    <x v="1"/>
    <x v="0"/>
    <n v="26884.38"/>
    <x v="1207"/>
    <x v="21"/>
    <x v="0"/>
    <x v="0"/>
    <x v="0"/>
    <x v="7"/>
  </r>
  <r>
    <x v="24"/>
    <x v="85"/>
    <x v="10"/>
    <x v="0"/>
    <n v="60.15"/>
    <x v="9"/>
    <x v="24"/>
    <x v="0"/>
    <x v="0"/>
    <x v="0"/>
    <x v="7"/>
  </r>
  <r>
    <x v="24"/>
    <x v="86"/>
    <x v="39"/>
    <x v="0"/>
    <n v="59.12"/>
    <x v="9"/>
    <x v="21"/>
    <x v="0"/>
    <x v="0"/>
    <x v="0"/>
    <x v="7"/>
  </r>
  <r>
    <x v="24"/>
    <x v="11"/>
    <x v="39"/>
    <x v="0"/>
    <n v="59.12"/>
    <x v="9"/>
    <x v="21"/>
    <x v="0"/>
    <x v="0"/>
    <x v="0"/>
    <x v="7"/>
  </r>
  <r>
    <x v="24"/>
    <x v="92"/>
    <x v="10"/>
    <x v="0"/>
    <n v="60.15"/>
    <x v="9"/>
    <x v="22"/>
    <x v="0"/>
    <x v="0"/>
    <x v="0"/>
    <x v="7"/>
  </r>
  <r>
    <x v="24"/>
    <x v="163"/>
    <x v="8"/>
    <x v="0"/>
    <n v="310.16000000000003"/>
    <x v="0"/>
    <x v="22"/>
    <x v="0"/>
    <x v="0"/>
    <x v="0"/>
    <x v="7"/>
  </r>
  <r>
    <x v="24"/>
    <x v="163"/>
    <x v="7"/>
    <x v="0"/>
    <n v="271.39"/>
    <x v="0"/>
    <x v="22"/>
    <x v="0"/>
    <x v="0"/>
    <x v="0"/>
    <x v="7"/>
  </r>
  <r>
    <x v="24"/>
    <x v="163"/>
    <x v="9"/>
    <x v="0"/>
    <n v="325.68"/>
    <x v="0"/>
    <x v="22"/>
    <x v="0"/>
    <x v="0"/>
    <x v="0"/>
    <x v="7"/>
  </r>
  <r>
    <x v="24"/>
    <x v="8"/>
    <x v="39"/>
    <x v="0"/>
    <n v="29.56"/>
    <x v="9"/>
    <x v="24"/>
    <x v="0"/>
    <x v="0"/>
    <x v="0"/>
    <x v="7"/>
  </r>
  <r>
    <x v="24"/>
    <x v="601"/>
    <x v="1"/>
    <x v="1542"/>
    <n v="22080"/>
    <x v="1208"/>
    <x v="21"/>
    <x v="114"/>
    <x v="185"/>
    <x v="0"/>
    <x v="7"/>
  </r>
  <r>
    <x v="25"/>
    <x v="81"/>
    <x v="1"/>
    <x v="1543"/>
    <n v="8446.4500000000007"/>
    <x v="1209"/>
    <x v="26"/>
    <x v="44"/>
    <x v="186"/>
    <x v="0"/>
    <x v="7"/>
  </r>
  <r>
    <x v="25"/>
    <x v="258"/>
    <x v="39"/>
    <x v="0"/>
    <n v="114.78"/>
    <x v="9"/>
    <x v="26"/>
    <x v="0"/>
    <x v="0"/>
    <x v="0"/>
    <x v="7"/>
  </r>
  <r>
    <x v="25"/>
    <x v="259"/>
    <x v="39"/>
    <x v="0"/>
    <n v="114.78"/>
    <x v="9"/>
    <x v="26"/>
    <x v="0"/>
    <x v="0"/>
    <x v="0"/>
    <x v="7"/>
  </r>
  <r>
    <x v="25"/>
    <x v="67"/>
    <x v="39"/>
    <x v="0"/>
    <n v="57.39"/>
    <x v="9"/>
    <x v="26"/>
    <x v="0"/>
    <x v="0"/>
    <x v="0"/>
    <x v="7"/>
  </r>
  <r>
    <x v="25"/>
    <x v="72"/>
    <x v="39"/>
    <x v="0"/>
    <n v="229.56"/>
    <x v="9"/>
    <x v="26"/>
    <x v="0"/>
    <x v="0"/>
    <x v="0"/>
    <x v="7"/>
  </r>
  <r>
    <x v="25"/>
    <x v="44"/>
    <x v="39"/>
    <x v="0"/>
    <n v="114.78"/>
    <x v="9"/>
    <x v="26"/>
    <x v="0"/>
    <x v="0"/>
    <x v="0"/>
    <x v="7"/>
  </r>
  <r>
    <x v="25"/>
    <x v="74"/>
    <x v="1"/>
    <x v="1544"/>
    <n v="4915.5"/>
    <x v="1210"/>
    <x v="27"/>
    <x v="105"/>
    <x v="187"/>
    <x v="0"/>
    <x v="7"/>
  </r>
  <r>
    <x v="25"/>
    <x v="175"/>
    <x v="10"/>
    <x v="0"/>
    <n v="50.48"/>
    <x v="9"/>
    <x v="25"/>
    <x v="0"/>
    <x v="0"/>
    <x v="0"/>
    <x v="7"/>
  </r>
  <r>
    <x v="25"/>
    <x v="165"/>
    <x v="1"/>
    <x v="0"/>
    <n v="900.88"/>
    <x v="1134"/>
    <x v="26"/>
    <x v="0"/>
    <x v="0"/>
    <x v="0"/>
    <x v="7"/>
  </r>
  <r>
    <x v="25"/>
    <x v="166"/>
    <x v="1"/>
    <x v="0"/>
    <n v="113.78"/>
    <x v="1135"/>
    <x v="13"/>
    <x v="0"/>
    <x v="0"/>
    <x v="0"/>
    <x v="7"/>
  </r>
  <r>
    <x v="25"/>
    <x v="584"/>
    <x v="0"/>
    <x v="0"/>
    <n v="43.47"/>
    <x v="0"/>
    <x v="13"/>
    <x v="0"/>
    <x v="0"/>
    <x v="0"/>
    <x v="7"/>
  </r>
  <r>
    <x v="25"/>
    <x v="485"/>
    <x v="1"/>
    <x v="1545"/>
    <n v="666"/>
    <x v="1211"/>
    <x v="28"/>
    <x v="115"/>
    <x v="1"/>
    <x v="0"/>
    <x v="7"/>
  </r>
  <r>
    <x v="25"/>
    <x v="238"/>
    <x v="1"/>
    <x v="0"/>
    <n v="43.12"/>
    <x v="1134"/>
    <x v="26"/>
    <x v="0"/>
    <x v="0"/>
    <x v="0"/>
    <x v="7"/>
  </r>
  <r>
    <x v="25"/>
    <x v="209"/>
    <x v="39"/>
    <x v="0"/>
    <n v="114.78"/>
    <x v="9"/>
    <x v="26"/>
    <x v="0"/>
    <x v="0"/>
    <x v="0"/>
    <x v="7"/>
  </r>
  <r>
    <x v="25"/>
    <x v="210"/>
    <x v="39"/>
    <x v="0"/>
    <n v="57.39"/>
    <x v="9"/>
    <x v="26"/>
    <x v="0"/>
    <x v="0"/>
    <x v="0"/>
    <x v="7"/>
  </r>
  <r>
    <x v="25"/>
    <x v="546"/>
    <x v="39"/>
    <x v="0"/>
    <n v="57.39"/>
    <x v="9"/>
    <x v="26"/>
    <x v="0"/>
    <x v="0"/>
    <x v="0"/>
    <x v="7"/>
  </r>
  <r>
    <x v="25"/>
    <x v="14"/>
    <x v="1"/>
    <x v="0"/>
    <n v="431.17"/>
    <x v="1134"/>
    <x v="26"/>
    <x v="0"/>
    <x v="0"/>
    <x v="0"/>
    <x v="7"/>
  </r>
  <r>
    <x v="25"/>
    <x v="547"/>
    <x v="39"/>
    <x v="0"/>
    <n v="59.12"/>
    <x v="9"/>
    <x v="26"/>
    <x v="0"/>
    <x v="0"/>
    <x v="0"/>
    <x v="7"/>
  </r>
  <r>
    <x v="25"/>
    <x v="556"/>
    <x v="39"/>
    <x v="0"/>
    <n v="59.12"/>
    <x v="9"/>
    <x v="26"/>
    <x v="0"/>
    <x v="0"/>
    <x v="0"/>
    <x v="7"/>
  </r>
  <r>
    <x v="25"/>
    <x v="245"/>
    <x v="10"/>
    <x v="0"/>
    <n v="60.15"/>
    <x v="9"/>
    <x v="26"/>
    <x v="0"/>
    <x v="0"/>
    <x v="0"/>
    <x v="7"/>
  </r>
  <r>
    <x v="25"/>
    <x v="348"/>
    <x v="39"/>
    <x v="0"/>
    <n v="118.24"/>
    <x v="9"/>
    <x v="27"/>
    <x v="0"/>
    <x v="0"/>
    <x v="0"/>
    <x v="7"/>
  </r>
  <r>
    <x v="25"/>
    <x v="215"/>
    <x v="39"/>
    <x v="0"/>
    <n v="59.12"/>
    <x v="9"/>
    <x v="26"/>
    <x v="0"/>
    <x v="0"/>
    <x v="0"/>
    <x v="7"/>
  </r>
  <r>
    <x v="25"/>
    <x v="216"/>
    <x v="39"/>
    <x v="0"/>
    <n v="118.24"/>
    <x v="9"/>
    <x v="26"/>
    <x v="0"/>
    <x v="0"/>
    <x v="0"/>
    <x v="7"/>
  </r>
  <r>
    <x v="25"/>
    <x v="141"/>
    <x v="1"/>
    <x v="0"/>
    <n v="1199.26"/>
    <x v="1134"/>
    <x v="26"/>
    <x v="0"/>
    <x v="0"/>
    <x v="0"/>
    <x v="7"/>
  </r>
  <r>
    <x v="25"/>
    <x v="350"/>
    <x v="10"/>
    <x v="0"/>
    <n v="60.15"/>
    <x v="9"/>
    <x v="27"/>
    <x v="0"/>
    <x v="0"/>
    <x v="0"/>
    <x v="7"/>
  </r>
  <r>
    <x v="25"/>
    <x v="218"/>
    <x v="39"/>
    <x v="0"/>
    <n v="59.12"/>
    <x v="9"/>
    <x v="26"/>
    <x v="0"/>
    <x v="0"/>
    <x v="0"/>
    <x v="7"/>
  </r>
  <r>
    <x v="25"/>
    <x v="218"/>
    <x v="10"/>
    <x v="0"/>
    <n v="60.15"/>
    <x v="9"/>
    <x v="26"/>
    <x v="0"/>
    <x v="0"/>
    <x v="0"/>
    <x v="7"/>
  </r>
  <r>
    <x v="25"/>
    <x v="219"/>
    <x v="39"/>
    <x v="0"/>
    <n v="118.24"/>
    <x v="9"/>
    <x v="26"/>
    <x v="0"/>
    <x v="0"/>
    <x v="0"/>
    <x v="7"/>
  </r>
  <r>
    <x v="24"/>
    <x v="83"/>
    <x v="1"/>
    <x v="1344"/>
    <n v="72.47"/>
    <x v="1212"/>
    <x v="21"/>
    <x v="97"/>
    <x v="152"/>
    <x v="0"/>
    <x v="7"/>
  </r>
  <r>
    <x v="24"/>
    <x v="83"/>
    <x v="1"/>
    <x v="1344"/>
    <n v="304.17"/>
    <x v="1213"/>
    <x v="22"/>
    <x v="97"/>
    <x v="152"/>
    <x v="0"/>
    <x v="7"/>
  </r>
  <r>
    <x v="24"/>
    <x v="331"/>
    <x v="1"/>
    <x v="1346"/>
    <n v="21.17"/>
    <x v="1214"/>
    <x v="21"/>
    <x v="97"/>
    <x v="152"/>
    <x v="0"/>
    <x v="7"/>
  </r>
  <r>
    <x v="24"/>
    <x v="331"/>
    <x v="1"/>
    <x v="1346"/>
    <n v="24.2"/>
    <x v="1215"/>
    <x v="21"/>
    <x v="97"/>
    <x v="152"/>
    <x v="0"/>
    <x v="7"/>
  </r>
  <r>
    <x v="24"/>
    <x v="331"/>
    <x v="1"/>
    <x v="1450"/>
    <n v="3234"/>
    <x v="1157"/>
    <x v="21"/>
    <x v="97"/>
    <x v="152"/>
    <x v="0"/>
    <x v="7"/>
  </r>
  <r>
    <x v="24"/>
    <x v="328"/>
    <x v="10"/>
    <x v="0"/>
    <n v="60.15"/>
    <x v="9"/>
    <x v="21"/>
    <x v="0"/>
    <x v="0"/>
    <x v="0"/>
    <x v="7"/>
  </r>
  <r>
    <x v="24"/>
    <x v="337"/>
    <x v="1"/>
    <x v="1430"/>
    <n v="49.46"/>
    <x v="781"/>
    <x v="21"/>
    <x v="96"/>
    <x v="151"/>
    <x v="0"/>
    <x v="7"/>
  </r>
  <r>
    <x v="24"/>
    <x v="316"/>
    <x v="10"/>
    <x v="0"/>
    <n v="60.15"/>
    <x v="9"/>
    <x v="21"/>
    <x v="0"/>
    <x v="0"/>
    <x v="0"/>
    <x v="7"/>
  </r>
  <r>
    <x v="24"/>
    <x v="317"/>
    <x v="39"/>
    <x v="0"/>
    <n v="118.24"/>
    <x v="9"/>
    <x v="21"/>
    <x v="0"/>
    <x v="0"/>
    <x v="0"/>
    <x v="7"/>
  </r>
  <r>
    <x v="24"/>
    <x v="318"/>
    <x v="39"/>
    <x v="0"/>
    <n v="118.24"/>
    <x v="9"/>
    <x v="21"/>
    <x v="0"/>
    <x v="0"/>
    <x v="0"/>
    <x v="7"/>
  </r>
  <r>
    <x v="24"/>
    <x v="513"/>
    <x v="6"/>
    <x v="0"/>
    <n v="43.58"/>
    <x v="9"/>
    <x v="21"/>
    <x v="0"/>
    <x v="0"/>
    <x v="0"/>
    <x v="7"/>
  </r>
  <r>
    <x v="24"/>
    <x v="329"/>
    <x v="1"/>
    <x v="1431"/>
    <n v="1092"/>
    <x v="1216"/>
    <x v="24"/>
    <x v="104"/>
    <x v="166"/>
    <x v="0"/>
    <x v="7"/>
  </r>
  <r>
    <x v="24"/>
    <x v="339"/>
    <x v="10"/>
    <x v="0"/>
    <n v="60.15"/>
    <x v="9"/>
    <x v="23"/>
    <x v="0"/>
    <x v="0"/>
    <x v="0"/>
    <x v="7"/>
  </r>
  <r>
    <x v="24"/>
    <x v="84"/>
    <x v="1"/>
    <x v="0"/>
    <n v="2011.8"/>
    <x v="1217"/>
    <x v="21"/>
    <x v="0"/>
    <x v="0"/>
    <x v="0"/>
    <x v="7"/>
  </r>
  <r>
    <x v="24"/>
    <x v="84"/>
    <x v="1"/>
    <x v="0"/>
    <n v="2313"/>
    <x v="1198"/>
    <x v="21"/>
    <x v="0"/>
    <x v="0"/>
    <x v="0"/>
    <x v="7"/>
  </r>
  <r>
    <x v="24"/>
    <x v="340"/>
    <x v="10"/>
    <x v="0"/>
    <n v="60.15"/>
    <x v="9"/>
    <x v="23"/>
    <x v="0"/>
    <x v="0"/>
    <x v="0"/>
    <x v="7"/>
  </r>
  <r>
    <x v="24"/>
    <x v="320"/>
    <x v="7"/>
    <x v="0"/>
    <n v="310.52999999999997"/>
    <x v="0"/>
    <x v="21"/>
    <x v="0"/>
    <x v="0"/>
    <x v="0"/>
    <x v="7"/>
  </r>
  <r>
    <x v="24"/>
    <x v="320"/>
    <x v="43"/>
    <x v="0"/>
    <n v="313.2"/>
    <x v="0"/>
    <x v="22"/>
    <x v="0"/>
    <x v="0"/>
    <x v="0"/>
    <x v="7"/>
  </r>
  <r>
    <x v="24"/>
    <x v="46"/>
    <x v="39"/>
    <x v="0"/>
    <n v="59.12"/>
    <x v="9"/>
    <x v="21"/>
    <x v="0"/>
    <x v="0"/>
    <x v="0"/>
    <x v="7"/>
  </r>
  <r>
    <x v="24"/>
    <x v="100"/>
    <x v="39"/>
    <x v="0"/>
    <n v="177.36"/>
    <x v="9"/>
    <x v="21"/>
    <x v="0"/>
    <x v="0"/>
    <x v="0"/>
    <x v="7"/>
  </r>
  <r>
    <x v="24"/>
    <x v="529"/>
    <x v="6"/>
    <x v="0"/>
    <n v="43.58"/>
    <x v="9"/>
    <x v="21"/>
    <x v="0"/>
    <x v="0"/>
    <x v="0"/>
    <x v="7"/>
  </r>
  <r>
    <x v="24"/>
    <x v="323"/>
    <x v="39"/>
    <x v="0"/>
    <n v="177.36"/>
    <x v="9"/>
    <x v="21"/>
    <x v="0"/>
    <x v="0"/>
    <x v="0"/>
    <x v="7"/>
  </r>
  <r>
    <x v="24"/>
    <x v="142"/>
    <x v="1"/>
    <x v="0"/>
    <n v="1477.53"/>
    <x v="1069"/>
    <x v="23"/>
    <x v="0"/>
    <x v="0"/>
    <x v="0"/>
    <x v="7"/>
  </r>
  <r>
    <x v="24"/>
    <x v="142"/>
    <x v="9"/>
    <x v="0"/>
    <n v="79.040000000000006"/>
    <x v="0"/>
    <x v="24"/>
    <x v="0"/>
    <x v="0"/>
    <x v="0"/>
    <x v="7"/>
  </r>
  <r>
    <x v="24"/>
    <x v="15"/>
    <x v="6"/>
    <x v="0"/>
    <n v="43.58"/>
    <x v="9"/>
    <x v="22"/>
    <x v="0"/>
    <x v="0"/>
    <x v="0"/>
    <x v="7"/>
  </r>
  <r>
    <x v="24"/>
    <x v="301"/>
    <x v="6"/>
    <x v="0"/>
    <n v="43.58"/>
    <x v="9"/>
    <x v="23"/>
    <x v="0"/>
    <x v="0"/>
    <x v="0"/>
    <x v="7"/>
  </r>
  <r>
    <x v="24"/>
    <x v="304"/>
    <x v="9"/>
    <x v="0"/>
    <n v="39.520000000000003"/>
    <x v="0"/>
    <x v="22"/>
    <x v="0"/>
    <x v="0"/>
    <x v="0"/>
    <x v="7"/>
  </r>
  <r>
    <x v="24"/>
    <x v="146"/>
    <x v="39"/>
    <x v="0"/>
    <n v="59.12"/>
    <x v="9"/>
    <x v="21"/>
    <x v="0"/>
    <x v="0"/>
    <x v="0"/>
    <x v="7"/>
  </r>
  <r>
    <x v="24"/>
    <x v="0"/>
    <x v="10"/>
    <x v="0"/>
    <n v="60.15"/>
    <x v="9"/>
    <x v="22"/>
    <x v="0"/>
    <x v="0"/>
    <x v="0"/>
    <x v="7"/>
  </r>
  <r>
    <x v="24"/>
    <x v="134"/>
    <x v="6"/>
    <x v="0"/>
    <n v="43.58"/>
    <x v="9"/>
    <x v="22"/>
    <x v="0"/>
    <x v="0"/>
    <x v="0"/>
    <x v="7"/>
  </r>
  <r>
    <x v="24"/>
    <x v="16"/>
    <x v="1"/>
    <x v="0"/>
    <n v="18245.36"/>
    <x v="1218"/>
    <x v="21"/>
    <x v="0"/>
    <x v="0"/>
    <x v="0"/>
    <x v="7"/>
  </r>
  <r>
    <x v="24"/>
    <x v="4"/>
    <x v="10"/>
    <x v="0"/>
    <n v="60.15"/>
    <x v="9"/>
    <x v="22"/>
    <x v="0"/>
    <x v="0"/>
    <x v="0"/>
    <x v="7"/>
  </r>
  <r>
    <x v="24"/>
    <x v="309"/>
    <x v="6"/>
    <x v="0"/>
    <n v="43.58"/>
    <x v="9"/>
    <x v="22"/>
    <x v="0"/>
    <x v="0"/>
    <x v="0"/>
    <x v="7"/>
  </r>
  <r>
    <x v="24"/>
    <x v="386"/>
    <x v="6"/>
    <x v="0"/>
    <n v="87.16"/>
    <x v="9"/>
    <x v="21"/>
    <x v="0"/>
    <x v="0"/>
    <x v="0"/>
    <x v="7"/>
  </r>
  <r>
    <x v="24"/>
    <x v="376"/>
    <x v="39"/>
    <x v="0"/>
    <n v="59.12"/>
    <x v="9"/>
    <x v="21"/>
    <x v="0"/>
    <x v="0"/>
    <x v="0"/>
    <x v="7"/>
  </r>
  <r>
    <x v="24"/>
    <x v="78"/>
    <x v="6"/>
    <x v="0"/>
    <n v="87.16"/>
    <x v="9"/>
    <x v="21"/>
    <x v="0"/>
    <x v="0"/>
    <x v="0"/>
    <x v="7"/>
  </r>
  <r>
    <x v="24"/>
    <x v="587"/>
    <x v="40"/>
    <x v="0"/>
    <n v="338.76"/>
    <x v="0"/>
    <x v="22"/>
    <x v="0"/>
    <x v="0"/>
    <x v="0"/>
    <x v="7"/>
  </r>
  <r>
    <x v="24"/>
    <x v="357"/>
    <x v="39"/>
    <x v="0"/>
    <n v="59.12"/>
    <x v="9"/>
    <x v="21"/>
    <x v="0"/>
    <x v="0"/>
    <x v="0"/>
    <x v="7"/>
  </r>
  <r>
    <x v="24"/>
    <x v="387"/>
    <x v="10"/>
    <x v="0"/>
    <n v="60.15"/>
    <x v="9"/>
    <x v="23"/>
    <x v="0"/>
    <x v="0"/>
    <x v="0"/>
    <x v="7"/>
  </r>
  <r>
    <x v="24"/>
    <x v="90"/>
    <x v="1"/>
    <x v="0"/>
    <n v="18339.439999999999"/>
    <x v="1203"/>
    <x v="21"/>
    <x v="0"/>
    <x v="0"/>
    <x v="0"/>
    <x v="7"/>
  </r>
  <r>
    <x v="24"/>
    <x v="90"/>
    <x v="1"/>
    <x v="0"/>
    <n v="2437.3200000000002"/>
    <x v="1070"/>
    <x v="22"/>
    <x v="0"/>
    <x v="0"/>
    <x v="0"/>
    <x v="7"/>
  </r>
  <r>
    <x v="24"/>
    <x v="90"/>
    <x v="6"/>
    <x v="0"/>
    <n v="87.16"/>
    <x v="9"/>
    <x v="23"/>
    <x v="0"/>
    <x v="0"/>
    <x v="0"/>
    <x v="7"/>
  </r>
  <r>
    <x v="24"/>
    <x v="101"/>
    <x v="39"/>
    <x v="0"/>
    <n v="59.12"/>
    <x v="9"/>
    <x v="22"/>
    <x v="0"/>
    <x v="0"/>
    <x v="0"/>
    <x v="7"/>
  </r>
  <r>
    <x v="24"/>
    <x v="360"/>
    <x v="6"/>
    <x v="0"/>
    <n v="87.16"/>
    <x v="9"/>
    <x v="23"/>
    <x v="0"/>
    <x v="0"/>
    <x v="0"/>
    <x v="7"/>
  </r>
  <r>
    <x v="24"/>
    <x v="361"/>
    <x v="39"/>
    <x v="0"/>
    <n v="59.12"/>
    <x v="9"/>
    <x v="22"/>
    <x v="0"/>
    <x v="0"/>
    <x v="0"/>
    <x v="7"/>
  </r>
  <r>
    <x v="24"/>
    <x v="393"/>
    <x v="39"/>
    <x v="0"/>
    <n v="29.56"/>
    <x v="9"/>
    <x v="21"/>
    <x v="0"/>
    <x v="0"/>
    <x v="0"/>
    <x v="7"/>
  </r>
  <r>
    <x v="24"/>
    <x v="105"/>
    <x v="39"/>
    <x v="0"/>
    <n v="59.12"/>
    <x v="9"/>
    <x v="21"/>
    <x v="0"/>
    <x v="0"/>
    <x v="0"/>
    <x v="7"/>
  </r>
  <r>
    <x v="24"/>
    <x v="111"/>
    <x v="40"/>
    <x v="0"/>
    <n v="310.16000000000003"/>
    <x v="0"/>
    <x v="22"/>
    <x v="0"/>
    <x v="0"/>
    <x v="0"/>
    <x v="7"/>
  </r>
  <r>
    <x v="24"/>
    <x v="59"/>
    <x v="1"/>
    <x v="0"/>
    <n v="2672.83"/>
    <x v="1070"/>
    <x v="22"/>
    <x v="0"/>
    <x v="0"/>
    <x v="0"/>
    <x v="7"/>
  </r>
  <r>
    <x v="24"/>
    <x v="59"/>
    <x v="1"/>
    <x v="0"/>
    <n v="388.44"/>
    <x v="1055"/>
    <x v="24"/>
    <x v="0"/>
    <x v="0"/>
    <x v="0"/>
    <x v="7"/>
  </r>
  <r>
    <x v="24"/>
    <x v="24"/>
    <x v="10"/>
    <x v="0"/>
    <n v="60.15"/>
    <x v="9"/>
    <x v="22"/>
    <x v="0"/>
    <x v="0"/>
    <x v="0"/>
    <x v="7"/>
  </r>
  <r>
    <x v="24"/>
    <x v="124"/>
    <x v="39"/>
    <x v="0"/>
    <n v="59.12"/>
    <x v="9"/>
    <x v="24"/>
    <x v="0"/>
    <x v="0"/>
    <x v="0"/>
    <x v="7"/>
  </r>
  <r>
    <x v="24"/>
    <x v="9"/>
    <x v="39"/>
    <x v="0"/>
    <n v="29.56"/>
    <x v="9"/>
    <x v="24"/>
    <x v="0"/>
    <x v="0"/>
    <x v="0"/>
    <x v="7"/>
  </r>
  <r>
    <x v="24"/>
    <x v="2"/>
    <x v="39"/>
    <x v="0"/>
    <n v="59.12"/>
    <x v="9"/>
    <x v="24"/>
    <x v="0"/>
    <x v="0"/>
    <x v="0"/>
    <x v="7"/>
  </r>
  <r>
    <x v="24"/>
    <x v="390"/>
    <x v="39"/>
    <x v="0"/>
    <n v="29.56"/>
    <x v="9"/>
    <x v="21"/>
    <x v="0"/>
    <x v="0"/>
    <x v="0"/>
    <x v="7"/>
  </r>
  <r>
    <x v="24"/>
    <x v="25"/>
    <x v="1"/>
    <x v="0"/>
    <n v="138.35"/>
    <x v="1070"/>
    <x v="22"/>
    <x v="0"/>
    <x v="0"/>
    <x v="0"/>
    <x v="7"/>
  </r>
  <r>
    <x v="25"/>
    <x v="578"/>
    <x v="39"/>
    <x v="0"/>
    <n v="147.80000000000001"/>
    <x v="9"/>
    <x v="27"/>
    <x v="0"/>
    <x v="0"/>
    <x v="0"/>
    <x v="7"/>
  </r>
  <r>
    <x v="25"/>
    <x v="351"/>
    <x v="39"/>
    <x v="0"/>
    <n v="59.12"/>
    <x v="9"/>
    <x v="27"/>
    <x v="0"/>
    <x v="0"/>
    <x v="0"/>
    <x v="7"/>
  </r>
  <r>
    <x v="25"/>
    <x v="83"/>
    <x v="1"/>
    <x v="0"/>
    <n v="432.18"/>
    <x v="1148"/>
    <x v="27"/>
    <x v="0"/>
    <x v="0"/>
    <x v="0"/>
    <x v="7"/>
  </r>
  <r>
    <x v="25"/>
    <x v="316"/>
    <x v="10"/>
    <x v="0"/>
    <n v="60.15"/>
    <x v="9"/>
    <x v="26"/>
    <x v="0"/>
    <x v="0"/>
    <x v="0"/>
    <x v="7"/>
  </r>
  <r>
    <x v="25"/>
    <x v="317"/>
    <x v="10"/>
    <x v="0"/>
    <n v="60.15"/>
    <x v="9"/>
    <x v="26"/>
    <x v="0"/>
    <x v="0"/>
    <x v="0"/>
    <x v="7"/>
  </r>
  <r>
    <x v="25"/>
    <x v="338"/>
    <x v="6"/>
    <x v="0"/>
    <n v="43.58"/>
    <x v="9"/>
    <x v="26"/>
    <x v="0"/>
    <x v="0"/>
    <x v="0"/>
    <x v="7"/>
  </r>
  <r>
    <x v="25"/>
    <x v="318"/>
    <x v="39"/>
    <x v="0"/>
    <n v="118.24"/>
    <x v="9"/>
    <x v="26"/>
    <x v="0"/>
    <x v="0"/>
    <x v="0"/>
    <x v="7"/>
  </r>
  <r>
    <x v="25"/>
    <x v="318"/>
    <x v="10"/>
    <x v="0"/>
    <n v="60.15"/>
    <x v="9"/>
    <x v="26"/>
    <x v="0"/>
    <x v="0"/>
    <x v="0"/>
    <x v="7"/>
  </r>
  <r>
    <x v="25"/>
    <x v="318"/>
    <x v="9"/>
    <x v="0"/>
    <n v="39.520000000000003"/>
    <x v="0"/>
    <x v="26"/>
    <x v="0"/>
    <x v="0"/>
    <x v="0"/>
    <x v="7"/>
  </r>
  <r>
    <x v="25"/>
    <x v="513"/>
    <x v="6"/>
    <x v="0"/>
    <n v="43.58"/>
    <x v="9"/>
    <x v="26"/>
    <x v="0"/>
    <x v="0"/>
    <x v="0"/>
    <x v="7"/>
  </r>
  <r>
    <x v="25"/>
    <x v="296"/>
    <x v="1"/>
    <x v="1546"/>
    <n v="35979.24"/>
    <x v="1219"/>
    <x v="26"/>
    <x v="105"/>
    <x v="167"/>
    <x v="0"/>
    <x v="7"/>
  </r>
  <r>
    <x v="25"/>
    <x v="341"/>
    <x v="1"/>
    <x v="1432"/>
    <n v="8531.66"/>
    <x v="1220"/>
    <x v="26"/>
    <x v="105"/>
    <x v="167"/>
    <x v="0"/>
    <x v="7"/>
  </r>
  <r>
    <x v="25"/>
    <x v="341"/>
    <x v="1"/>
    <x v="1432"/>
    <n v="774.38"/>
    <x v="1221"/>
    <x v="26"/>
    <x v="105"/>
    <x v="167"/>
    <x v="0"/>
    <x v="7"/>
  </r>
  <r>
    <x v="25"/>
    <x v="341"/>
    <x v="1"/>
    <x v="1432"/>
    <n v="364.21"/>
    <x v="1222"/>
    <x v="26"/>
    <x v="105"/>
    <x v="167"/>
    <x v="0"/>
    <x v="7"/>
  </r>
  <r>
    <x v="25"/>
    <x v="298"/>
    <x v="1"/>
    <x v="1547"/>
    <n v="10308.24"/>
    <x v="1223"/>
    <x v="27"/>
    <x v="31"/>
    <x v="188"/>
    <x v="0"/>
    <x v="7"/>
  </r>
  <r>
    <x v="25"/>
    <x v="298"/>
    <x v="10"/>
    <x v="0"/>
    <n v="60.15"/>
    <x v="9"/>
    <x v="13"/>
    <x v="0"/>
    <x v="0"/>
    <x v="0"/>
    <x v="7"/>
  </r>
  <r>
    <x v="25"/>
    <x v="299"/>
    <x v="1"/>
    <x v="1548"/>
    <n v="1586.01"/>
    <x v="1224"/>
    <x v="26"/>
    <x v="105"/>
    <x v="167"/>
    <x v="0"/>
    <x v="7"/>
  </r>
  <r>
    <x v="25"/>
    <x v="299"/>
    <x v="1"/>
    <x v="1549"/>
    <n v="499.3"/>
    <x v="1225"/>
    <x v="27"/>
    <x v="105"/>
    <x v="1"/>
    <x v="0"/>
    <x v="7"/>
  </r>
  <r>
    <x v="25"/>
    <x v="321"/>
    <x v="10"/>
    <x v="0"/>
    <n v="120.3"/>
    <x v="9"/>
    <x v="26"/>
    <x v="0"/>
    <x v="0"/>
    <x v="0"/>
    <x v="7"/>
  </r>
  <r>
    <x v="25"/>
    <x v="322"/>
    <x v="6"/>
    <x v="0"/>
    <n v="43.58"/>
    <x v="9"/>
    <x v="13"/>
    <x v="0"/>
    <x v="0"/>
    <x v="0"/>
    <x v="7"/>
  </r>
  <r>
    <x v="25"/>
    <x v="46"/>
    <x v="39"/>
    <x v="0"/>
    <n v="59.12"/>
    <x v="9"/>
    <x v="26"/>
    <x v="0"/>
    <x v="0"/>
    <x v="0"/>
    <x v="7"/>
  </r>
  <r>
    <x v="25"/>
    <x v="100"/>
    <x v="39"/>
    <x v="0"/>
    <n v="118.24"/>
    <x v="9"/>
    <x v="26"/>
    <x v="0"/>
    <x v="0"/>
    <x v="0"/>
    <x v="7"/>
  </r>
  <r>
    <x v="25"/>
    <x v="100"/>
    <x v="10"/>
    <x v="0"/>
    <n v="120.3"/>
    <x v="9"/>
    <x v="26"/>
    <x v="0"/>
    <x v="0"/>
    <x v="0"/>
    <x v="7"/>
  </r>
  <r>
    <x v="25"/>
    <x v="529"/>
    <x v="6"/>
    <x v="0"/>
    <n v="43.58"/>
    <x v="9"/>
    <x v="26"/>
    <x v="0"/>
    <x v="0"/>
    <x v="0"/>
    <x v="7"/>
  </r>
  <r>
    <x v="25"/>
    <x v="323"/>
    <x v="39"/>
    <x v="0"/>
    <n v="118.24"/>
    <x v="9"/>
    <x v="26"/>
    <x v="0"/>
    <x v="0"/>
    <x v="0"/>
    <x v="7"/>
  </r>
  <r>
    <x v="25"/>
    <x v="300"/>
    <x v="1"/>
    <x v="1550"/>
    <n v="825"/>
    <x v="1226"/>
    <x v="26"/>
    <x v="116"/>
    <x v="189"/>
    <x v="0"/>
    <x v="7"/>
  </r>
  <r>
    <x v="25"/>
    <x v="300"/>
    <x v="1"/>
    <x v="1550"/>
    <n v="8770"/>
    <x v="1227"/>
    <x v="26"/>
    <x v="116"/>
    <x v="189"/>
    <x v="0"/>
    <x v="7"/>
  </r>
  <r>
    <x v="25"/>
    <x v="142"/>
    <x v="1"/>
    <x v="0"/>
    <n v="195.21"/>
    <x v="1148"/>
    <x v="27"/>
    <x v="0"/>
    <x v="0"/>
    <x v="0"/>
    <x v="7"/>
  </r>
  <r>
    <x v="25"/>
    <x v="15"/>
    <x v="1"/>
    <x v="1551"/>
    <n v="80000"/>
    <x v="1228"/>
    <x v="25"/>
    <x v="117"/>
    <x v="190"/>
    <x v="0"/>
    <x v="7"/>
  </r>
  <r>
    <x v="25"/>
    <x v="326"/>
    <x v="10"/>
    <x v="0"/>
    <n v="60.15"/>
    <x v="9"/>
    <x v="26"/>
    <x v="0"/>
    <x v="0"/>
    <x v="0"/>
    <x v="7"/>
  </r>
  <r>
    <x v="25"/>
    <x v="326"/>
    <x v="7"/>
    <x v="0"/>
    <n v="150.56"/>
    <x v="0"/>
    <x v="26"/>
    <x v="0"/>
    <x v="0"/>
    <x v="0"/>
    <x v="7"/>
  </r>
  <r>
    <x v="25"/>
    <x v="538"/>
    <x v="6"/>
    <x v="0"/>
    <n v="43.58"/>
    <x v="9"/>
    <x v="26"/>
    <x v="0"/>
    <x v="0"/>
    <x v="0"/>
    <x v="7"/>
  </r>
  <r>
    <x v="25"/>
    <x v="305"/>
    <x v="6"/>
    <x v="0"/>
    <n v="43.58"/>
    <x v="9"/>
    <x v="26"/>
    <x v="0"/>
    <x v="0"/>
    <x v="0"/>
    <x v="7"/>
  </r>
  <r>
    <x v="25"/>
    <x v="146"/>
    <x v="39"/>
    <x v="0"/>
    <n v="59.12"/>
    <x v="9"/>
    <x v="26"/>
    <x v="0"/>
    <x v="0"/>
    <x v="0"/>
    <x v="7"/>
  </r>
  <r>
    <x v="25"/>
    <x v="16"/>
    <x v="1"/>
    <x v="0"/>
    <n v="8129.41"/>
    <x v="1218"/>
    <x v="26"/>
    <x v="0"/>
    <x v="0"/>
    <x v="0"/>
    <x v="7"/>
  </r>
  <r>
    <x v="25"/>
    <x v="16"/>
    <x v="1"/>
    <x v="0"/>
    <n v="133.65"/>
    <x v="1229"/>
    <x v="25"/>
    <x v="0"/>
    <x v="0"/>
    <x v="0"/>
    <x v="7"/>
  </r>
  <r>
    <x v="25"/>
    <x v="383"/>
    <x v="1"/>
    <x v="1552"/>
    <n v="295.95999999999998"/>
    <x v="1230"/>
    <x v="25"/>
    <x v="97"/>
    <x v="1"/>
    <x v="0"/>
    <x v="7"/>
  </r>
  <r>
    <x v="25"/>
    <x v="375"/>
    <x v="10"/>
    <x v="0"/>
    <n v="60.15"/>
    <x v="9"/>
    <x v="26"/>
    <x v="0"/>
    <x v="0"/>
    <x v="0"/>
    <x v="7"/>
  </r>
  <r>
    <x v="25"/>
    <x v="386"/>
    <x v="6"/>
    <x v="0"/>
    <n v="43.58"/>
    <x v="9"/>
    <x v="26"/>
    <x v="0"/>
    <x v="0"/>
    <x v="0"/>
    <x v="7"/>
  </r>
  <r>
    <x v="25"/>
    <x v="376"/>
    <x v="39"/>
    <x v="0"/>
    <n v="59.12"/>
    <x v="9"/>
    <x v="26"/>
    <x v="0"/>
    <x v="0"/>
    <x v="0"/>
    <x v="7"/>
  </r>
  <r>
    <x v="25"/>
    <x v="376"/>
    <x v="10"/>
    <x v="0"/>
    <n v="60.15"/>
    <x v="9"/>
    <x v="26"/>
    <x v="0"/>
    <x v="0"/>
    <x v="0"/>
    <x v="7"/>
  </r>
  <r>
    <x v="25"/>
    <x v="78"/>
    <x v="6"/>
    <x v="0"/>
    <n v="43.58"/>
    <x v="9"/>
    <x v="26"/>
    <x v="0"/>
    <x v="0"/>
    <x v="0"/>
    <x v="7"/>
  </r>
  <r>
    <x v="25"/>
    <x v="357"/>
    <x v="39"/>
    <x v="0"/>
    <n v="59.12"/>
    <x v="9"/>
    <x v="26"/>
    <x v="0"/>
    <x v="0"/>
    <x v="0"/>
    <x v="7"/>
  </r>
  <r>
    <x v="25"/>
    <x v="378"/>
    <x v="10"/>
    <x v="0"/>
    <n v="60.15"/>
    <x v="9"/>
    <x v="26"/>
    <x v="0"/>
    <x v="0"/>
    <x v="0"/>
    <x v="7"/>
  </r>
  <r>
    <x v="25"/>
    <x v="366"/>
    <x v="39"/>
    <x v="0"/>
    <n v="59.12"/>
    <x v="9"/>
    <x v="26"/>
    <x v="0"/>
    <x v="0"/>
    <x v="0"/>
    <x v="7"/>
  </r>
  <r>
    <x v="25"/>
    <x v="57"/>
    <x v="1"/>
    <x v="0"/>
    <n v="590.12"/>
    <x v="1229"/>
    <x v="25"/>
    <x v="0"/>
    <x v="0"/>
    <x v="0"/>
    <x v="7"/>
  </r>
  <r>
    <x v="25"/>
    <x v="57"/>
    <x v="6"/>
    <x v="0"/>
    <n v="43.58"/>
    <x v="9"/>
    <x v="25"/>
    <x v="0"/>
    <x v="0"/>
    <x v="0"/>
    <x v="7"/>
  </r>
  <r>
    <x v="25"/>
    <x v="132"/>
    <x v="6"/>
    <x v="0"/>
    <n v="43.58"/>
    <x v="9"/>
    <x v="25"/>
    <x v="0"/>
    <x v="0"/>
    <x v="0"/>
    <x v="7"/>
  </r>
  <r>
    <x v="25"/>
    <x v="86"/>
    <x v="10"/>
    <x v="0"/>
    <n v="60.15"/>
    <x v="9"/>
    <x v="25"/>
    <x v="0"/>
    <x v="0"/>
    <x v="0"/>
    <x v="7"/>
  </r>
  <r>
    <x v="25"/>
    <x v="393"/>
    <x v="39"/>
    <x v="0"/>
    <n v="29.56"/>
    <x v="9"/>
    <x v="26"/>
    <x v="0"/>
    <x v="0"/>
    <x v="0"/>
    <x v="7"/>
  </r>
  <r>
    <x v="25"/>
    <x v="105"/>
    <x v="39"/>
    <x v="0"/>
    <n v="59.12"/>
    <x v="9"/>
    <x v="26"/>
    <x v="0"/>
    <x v="0"/>
    <x v="0"/>
    <x v="7"/>
  </r>
  <r>
    <x v="25"/>
    <x v="24"/>
    <x v="6"/>
    <x v="0"/>
    <n v="43.58"/>
    <x v="9"/>
    <x v="25"/>
    <x v="0"/>
    <x v="0"/>
    <x v="0"/>
    <x v="7"/>
  </r>
  <r>
    <x v="25"/>
    <x v="6"/>
    <x v="6"/>
    <x v="0"/>
    <n v="43.58"/>
    <x v="9"/>
    <x v="25"/>
    <x v="0"/>
    <x v="0"/>
    <x v="0"/>
    <x v="7"/>
  </r>
  <r>
    <x v="25"/>
    <x v="48"/>
    <x v="10"/>
    <x v="0"/>
    <n v="60.15"/>
    <x v="9"/>
    <x v="25"/>
    <x v="0"/>
    <x v="0"/>
    <x v="0"/>
    <x v="7"/>
  </r>
  <r>
    <x v="25"/>
    <x v="94"/>
    <x v="39"/>
    <x v="0"/>
    <n v="88.68"/>
    <x v="9"/>
    <x v="26"/>
    <x v="0"/>
    <x v="0"/>
    <x v="0"/>
    <x v="7"/>
  </r>
  <r>
    <x v="25"/>
    <x v="112"/>
    <x v="39"/>
    <x v="0"/>
    <n v="59.12"/>
    <x v="9"/>
    <x v="26"/>
    <x v="0"/>
    <x v="0"/>
    <x v="0"/>
    <x v="7"/>
  </r>
  <r>
    <x v="24"/>
    <x v="388"/>
    <x v="10"/>
    <x v="0"/>
    <n v="60.15"/>
    <x v="9"/>
    <x v="22"/>
    <x v="0"/>
    <x v="0"/>
    <x v="0"/>
    <x v="7"/>
  </r>
  <r>
    <x v="24"/>
    <x v="148"/>
    <x v="39"/>
    <x v="0"/>
    <n v="118.24"/>
    <x v="9"/>
    <x v="21"/>
    <x v="0"/>
    <x v="0"/>
    <x v="0"/>
    <x v="7"/>
  </r>
  <r>
    <x v="24"/>
    <x v="160"/>
    <x v="39"/>
    <x v="0"/>
    <n v="29.56"/>
    <x v="9"/>
    <x v="21"/>
    <x v="0"/>
    <x v="0"/>
    <x v="0"/>
    <x v="7"/>
  </r>
  <r>
    <x v="24"/>
    <x v="92"/>
    <x v="1"/>
    <x v="1553"/>
    <n v="89891.1"/>
    <x v="1038"/>
    <x v="22"/>
    <x v="34"/>
    <x v="153"/>
    <x v="0"/>
    <x v="7"/>
  </r>
  <r>
    <x v="24"/>
    <x v="111"/>
    <x v="10"/>
    <x v="0"/>
    <n v="60.15"/>
    <x v="9"/>
    <x v="22"/>
    <x v="0"/>
    <x v="0"/>
    <x v="0"/>
    <x v="7"/>
  </r>
  <r>
    <x v="24"/>
    <x v="163"/>
    <x v="40"/>
    <x v="0"/>
    <n v="310.16000000000003"/>
    <x v="0"/>
    <x v="22"/>
    <x v="0"/>
    <x v="0"/>
    <x v="0"/>
    <x v="7"/>
  </r>
  <r>
    <x v="24"/>
    <x v="94"/>
    <x v="39"/>
    <x v="0"/>
    <n v="118.24"/>
    <x v="9"/>
    <x v="24"/>
    <x v="0"/>
    <x v="0"/>
    <x v="0"/>
    <x v="7"/>
  </r>
  <r>
    <x v="24"/>
    <x v="112"/>
    <x v="39"/>
    <x v="0"/>
    <n v="59.12"/>
    <x v="9"/>
    <x v="24"/>
    <x v="0"/>
    <x v="0"/>
    <x v="0"/>
    <x v="7"/>
  </r>
  <r>
    <x v="24"/>
    <x v="407"/>
    <x v="39"/>
    <x v="0"/>
    <n v="59.12"/>
    <x v="9"/>
    <x v="21"/>
    <x v="0"/>
    <x v="0"/>
    <x v="0"/>
    <x v="7"/>
  </r>
  <r>
    <x v="24"/>
    <x v="17"/>
    <x v="1"/>
    <x v="0"/>
    <n v="29714.47"/>
    <x v="1231"/>
    <x v="21"/>
    <x v="0"/>
    <x v="0"/>
    <x v="0"/>
    <x v="7"/>
  </r>
  <r>
    <x v="25"/>
    <x v="38"/>
    <x v="39"/>
    <x v="0"/>
    <n v="229.56"/>
    <x v="9"/>
    <x v="26"/>
    <x v="0"/>
    <x v="0"/>
    <x v="0"/>
    <x v="7"/>
  </r>
  <r>
    <x v="25"/>
    <x v="155"/>
    <x v="39"/>
    <x v="0"/>
    <n v="57.39"/>
    <x v="9"/>
    <x v="26"/>
    <x v="0"/>
    <x v="0"/>
    <x v="0"/>
    <x v="7"/>
  </r>
  <r>
    <x v="25"/>
    <x v="225"/>
    <x v="39"/>
    <x v="0"/>
    <n v="114.78"/>
    <x v="9"/>
    <x v="26"/>
    <x v="0"/>
    <x v="0"/>
    <x v="0"/>
    <x v="7"/>
  </r>
  <r>
    <x v="25"/>
    <x v="157"/>
    <x v="39"/>
    <x v="0"/>
    <n v="57.39"/>
    <x v="9"/>
    <x v="26"/>
    <x v="0"/>
    <x v="0"/>
    <x v="0"/>
    <x v="7"/>
  </r>
  <r>
    <x v="25"/>
    <x v="75"/>
    <x v="10"/>
    <x v="0"/>
    <n v="50.48"/>
    <x v="9"/>
    <x v="26"/>
    <x v="0"/>
    <x v="0"/>
    <x v="0"/>
    <x v="7"/>
  </r>
  <r>
    <x v="25"/>
    <x v="264"/>
    <x v="10"/>
    <x v="0"/>
    <n v="50.48"/>
    <x v="9"/>
    <x v="13"/>
    <x v="0"/>
    <x v="0"/>
    <x v="0"/>
    <x v="7"/>
  </r>
  <r>
    <x v="25"/>
    <x v="584"/>
    <x v="12"/>
    <x v="0"/>
    <n v="41.4"/>
    <x v="0"/>
    <x v="13"/>
    <x v="0"/>
    <x v="0"/>
    <x v="0"/>
    <x v="7"/>
  </r>
  <r>
    <x v="25"/>
    <x v="566"/>
    <x v="44"/>
    <x v="0"/>
    <n v="276.64"/>
    <x v="0"/>
    <x v="13"/>
    <x v="0"/>
    <x v="0"/>
    <x v="0"/>
    <x v="7"/>
  </r>
  <r>
    <x v="25"/>
    <x v="564"/>
    <x v="39"/>
    <x v="0"/>
    <n v="59.12"/>
    <x v="9"/>
    <x v="26"/>
    <x v="0"/>
    <x v="0"/>
    <x v="0"/>
    <x v="7"/>
  </r>
  <r>
    <x v="25"/>
    <x v="88"/>
    <x v="1"/>
    <x v="0"/>
    <n v="207.84"/>
    <x v="1135"/>
    <x v="13"/>
    <x v="0"/>
    <x v="0"/>
    <x v="0"/>
    <x v="7"/>
  </r>
  <r>
    <x v="25"/>
    <x v="573"/>
    <x v="39"/>
    <x v="0"/>
    <n v="59.12"/>
    <x v="9"/>
    <x v="26"/>
    <x v="0"/>
    <x v="0"/>
    <x v="0"/>
    <x v="7"/>
  </r>
  <r>
    <x v="25"/>
    <x v="536"/>
    <x v="39"/>
    <x v="0"/>
    <n v="118.24"/>
    <x v="9"/>
    <x v="26"/>
    <x v="0"/>
    <x v="0"/>
    <x v="0"/>
    <x v="7"/>
  </r>
  <r>
    <x v="25"/>
    <x v="192"/>
    <x v="39"/>
    <x v="0"/>
    <n v="118.24"/>
    <x v="9"/>
    <x v="26"/>
    <x v="0"/>
    <x v="0"/>
    <x v="0"/>
    <x v="7"/>
  </r>
  <r>
    <x v="25"/>
    <x v="141"/>
    <x v="10"/>
    <x v="0"/>
    <n v="60.15"/>
    <x v="9"/>
    <x v="27"/>
    <x v="0"/>
    <x v="0"/>
    <x v="0"/>
    <x v="7"/>
  </r>
  <r>
    <x v="25"/>
    <x v="198"/>
    <x v="39"/>
    <x v="0"/>
    <n v="118.24"/>
    <x v="9"/>
    <x v="26"/>
    <x v="0"/>
    <x v="0"/>
    <x v="0"/>
    <x v="7"/>
  </r>
  <r>
    <x v="25"/>
    <x v="222"/>
    <x v="1"/>
    <x v="1449"/>
    <n v="1077.5999999999999"/>
    <x v="1056"/>
    <x v="26"/>
    <x v="69"/>
    <x v="150"/>
    <x v="0"/>
    <x v="7"/>
  </r>
  <r>
    <x v="25"/>
    <x v="314"/>
    <x v="6"/>
    <x v="0"/>
    <n v="43.58"/>
    <x v="9"/>
    <x v="26"/>
    <x v="0"/>
    <x v="0"/>
    <x v="0"/>
    <x v="7"/>
  </r>
  <r>
    <x v="25"/>
    <x v="201"/>
    <x v="10"/>
    <x v="0"/>
    <n v="60.15"/>
    <x v="9"/>
    <x v="26"/>
    <x v="0"/>
    <x v="0"/>
    <x v="0"/>
    <x v="7"/>
  </r>
  <r>
    <x v="25"/>
    <x v="201"/>
    <x v="6"/>
    <x v="0"/>
    <n v="43.58"/>
    <x v="9"/>
    <x v="26"/>
    <x v="0"/>
    <x v="0"/>
    <x v="0"/>
    <x v="7"/>
  </r>
  <r>
    <x v="25"/>
    <x v="83"/>
    <x v="10"/>
    <x v="0"/>
    <n v="60.15"/>
    <x v="9"/>
    <x v="26"/>
    <x v="0"/>
    <x v="0"/>
    <x v="0"/>
    <x v="7"/>
  </r>
  <r>
    <x v="25"/>
    <x v="292"/>
    <x v="10"/>
    <x v="0"/>
    <n v="60.15"/>
    <x v="9"/>
    <x v="26"/>
    <x v="0"/>
    <x v="0"/>
    <x v="0"/>
    <x v="7"/>
  </r>
  <r>
    <x v="25"/>
    <x v="318"/>
    <x v="6"/>
    <x v="0"/>
    <n v="43.58"/>
    <x v="9"/>
    <x v="26"/>
    <x v="0"/>
    <x v="0"/>
    <x v="0"/>
    <x v="7"/>
  </r>
  <r>
    <x v="25"/>
    <x v="332"/>
    <x v="40"/>
    <x v="0"/>
    <n v="56.46"/>
    <x v="0"/>
    <x v="26"/>
    <x v="0"/>
    <x v="0"/>
    <x v="0"/>
    <x v="7"/>
  </r>
  <r>
    <x v="25"/>
    <x v="513"/>
    <x v="1"/>
    <x v="1554"/>
    <n v="1965.59"/>
    <x v="1232"/>
    <x v="28"/>
    <x v="105"/>
    <x v="1"/>
    <x v="0"/>
    <x v="7"/>
  </r>
  <r>
    <x v="25"/>
    <x v="319"/>
    <x v="10"/>
    <x v="0"/>
    <n v="60.15"/>
    <x v="9"/>
    <x v="26"/>
    <x v="0"/>
    <x v="0"/>
    <x v="0"/>
    <x v="7"/>
  </r>
  <r>
    <x v="25"/>
    <x v="319"/>
    <x v="6"/>
    <x v="0"/>
    <n v="43.58"/>
    <x v="9"/>
    <x v="26"/>
    <x v="0"/>
    <x v="0"/>
    <x v="0"/>
    <x v="7"/>
  </r>
  <r>
    <x v="25"/>
    <x v="296"/>
    <x v="39"/>
    <x v="0"/>
    <n v="118.24"/>
    <x v="9"/>
    <x v="26"/>
    <x v="0"/>
    <x v="0"/>
    <x v="0"/>
    <x v="7"/>
  </r>
  <r>
    <x v="25"/>
    <x v="353"/>
    <x v="10"/>
    <x v="0"/>
    <n v="60.15"/>
    <x v="9"/>
    <x v="25"/>
    <x v="0"/>
    <x v="0"/>
    <x v="0"/>
    <x v="7"/>
  </r>
  <r>
    <x v="25"/>
    <x v="297"/>
    <x v="39"/>
    <x v="0"/>
    <n v="118.24"/>
    <x v="9"/>
    <x v="26"/>
    <x v="0"/>
    <x v="0"/>
    <x v="0"/>
    <x v="7"/>
  </r>
  <r>
    <x v="25"/>
    <x v="297"/>
    <x v="0"/>
    <x v="0"/>
    <n v="130.41"/>
    <x v="0"/>
    <x v="27"/>
    <x v="0"/>
    <x v="0"/>
    <x v="0"/>
    <x v="7"/>
  </r>
  <r>
    <x v="25"/>
    <x v="341"/>
    <x v="1"/>
    <x v="1432"/>
    <n v="7706.93"/>
    <x v="1233"/>
    <x v="26"/>
    <x v="105"/>
    <x v="167"/>
    <x v="0"/>
    <x v="7"/>
  </r>
  <r>
    <x v="25"/>
    <x v="341"/>
    <x v="1"/>
    <x v="1432"/>
    <n v="283.29000000000002"/>
    <x v="1234"/>
    <x v="26"/>
    <x v="105"/>
    <x v="167"/>
    <x v="0"/>
    <x v="7"/>
  </r>
  <r>
    <x v="25"/>
    <x v="341"/>
    <x v="1"/>
    <x v="1432"/>
    <n v="4467.1499999999996"/>
    <x v="1235"/>
    <x v="26"/>
    <x v="105"/>
    <x v="167"/>
    <x v="0"/>
    <x v="7"/>
  </r>
  <r>
    <x v="25"/>
    <x v="341"/>
    <x v="39"/>
    <x v="0"/>
    <n v="177.36"/>
    <x v="9"/>
    <x v="26"/>
    <x v="0"/>
    <x v="0"/>
    <x v="0"/>
    <x v="7"/>
  </r>
  <r>
    <x v="25"/>
    <x v="320"/>
    <x v="10"/>
    <x v="0"/>
    <n v="60.15"/>
    <x v="9"/>
    <x v="13"/>
    <x v="0"/>
    <x v="0"/>
    <x v="0"/>
    <x v="7"/>
  </r>
  <r>
    <x v="25"/>
    <x v="342"/>
    <x v="10"/>
    <x v="0"/>
    <n v="60.15"/>
    <x v="9"/>
    <x v="13"/>
    <x v="0"/>
    <x v="0"/>
    <x v="0"/>
    <x v="7"/>
  </r>
  <r>
    <x v="25"/>
    <x v="323"/>
    <x v="10"/>
    <x v="0"/>
    <n v="120.3"/>
    <x v="9"/>
    <x v="26"/>
    <x v="0"/>
    <x v="0"/>
    <x v="0"/>
    <x v="7"/>
  </r>
  <r>
    <x v="25"/>
    <x v="323"/>
    <x v="6"/>
    <x v="0"/>
    <n v="43.58"/>
    <x v="9"/>
    <x v="26"/>
    <x v="0"/>
    <x v="0"/>
    <x v="0"/>
    <x v="7"/>
  </r>
  <r>
    <x v="25"/>
    <x v="142"/>
    <x v="39"/>
    <x v="0"/>
    <n v="118.24"/>
    <x v="9"/>
    <x v="26"/>
    <x v="0"/>
    <x v="0"/>
    <x v="0"/>
    <x v="7"/>
  </r>
  <r>
    <x v="25"/>
    <x v="142"/>
    <x v="10"/>
    <x v="0"/>
    <n v="60.15"/>
    <x v="9"/>
    <x v="26"/>
    <x v="0"/>
    <x v="0"/>
    <x v="0"/>
    <x v="7"/>
  </r>
  <r>
    <x v="25"/>
    <x v="515"/>
    <x v="39"/>
    <x v="0"/>
    <n v="118.24"/>
    <x v="9"/>
    <x v="26"/>
    <x v="0"/>
    <x v="0"/>
    <x v="0"/>
    <x v="7"/>
  </r>
  <r>
    <x v="25"/>
    <x v="301"/>
    <x v="10"/>
    <x v="0"/>
    <n v="60.15"/>
    <x v="9"/>
    <x v="28"/>
    <x v="0"/>
    <x v="0"/>
    <x v="0"/>
    <x v="7"/>
  </r>
  <r>
    <x v="25"/>
    <x v="343"/>
    <x v="6"/>
    <x v="0"/>
    <n v="43.58"/>
    <x v="9"/>
    <x v="26"/>
    <x v="0"/>
    <x v="0"/>
    <x v="0"/>
    <x v="7"/>
  </r>
  <r>
    <x v="25"/>
    <x v="306"/>
    <x v="10"/>
    <x v="0"/>
    <n v="60.15"/>
    <x v="9"/>
    <x v="26"/>
    <x v="0"/>
    <x v="0"/>
    <x v="0"/>
    <x v="7"/>
  </r>
  <r>
    <x v="25"/>
    <x v="306"/>
    <x v="6"/>
    <x v="0"/>
    <n v="43.58"/>
    <x v="9"/>
    <x v="26"/>
    <x v="0"/>
    <x v="0"/>
    <x v="0"/>
    <x v="7"/>
  </r>
  <r>
    <x v="25"/>
    <x v="146"/>
    <x v="10"/>
    <x v="0"/>
    <n v="60.15"/>
    <x v="9"/>
    <x v="26"/>
    <x v="0"/>
    <x v="0"/>
    <x v="0"/>
    <x v="7"/>
  </r>
  <r>
    <x v="25"/>
    <x v="307"/>
    <x v="39"/>
    <x v="0"/>
    <n v="59.12"/>
    <x v="9"/>
    <x v="26"/>
    <x v="0"/>
    <x v="0"/>
    <x v="0"/>
    <x v="7"/>
  </r>
  <r>
    <x v="24"/>
    <x v="142"/>
    <x v="10"/>
    <x v="0"/>
    <n v="60.15"/>
    <x v="9"/>
    <x v="24"/>
    <x v="0"/>
    <x v="0"/>
    <x v="0"/>
    <x v="7"/>
  </r>
  <r>
    <x v="24"/>
    <x v="15"/>
    <x v="39"/>
    <x v="0"/>
    <n v="177.36"/>
    <x v="9"/>
    <x v="21"/>
    <x v="0"/>
    <x v="0"/>
    <x v="0"/>
    <x v="7"/>
  </r>
  <r>
    <x v="24"/>
    <x v="301"/>
    <x v="39"/>
    <x v="0"/>
    <n v="177.36"/>
    <x v="9"/>
    <x v="21"/>
    <x v="0"/>
    <x v="0"/>
    <x v="0"/>
    <x v="7"/>
  </r>
  <r>
    <x v="24"/>
    <x v="291"/>
    <x v="10"/>
    <x v="0"/>
    <n v="60.15"/>
    <x v="9"/>
    <x v="23"/>
    <x v="0"/>
    <x v="0"/>
    <x v="0"/>
    <x v="7"/>
  </r>
  <r>
    <x v="24"/>
    <x v="326"/>
    <x v="6"/>
    <x v="0"/>
    <n v="43.58"/>
    <x v="9"/>
    <x v="22"/>
    <x v="0"/>
    <x v="0"/>
    <x v="0"/>
    <x v="7"/>
  </r>
  <r>
    <x v="24"/>
    <x v="304"/>
    <x v="10"/>
    <x v="0"/>
    <n v="60.15"/>
    <x v="9"/>
    <x v="23"/>
    <x v="0"/>
    <x v="0"/>
    <x v="0"/>
    <x v="7"/>
  </r>
  <r>
    <x v="24"/>
    <x v="343"/>
    <x v="6"/>
    <x v="0"/>
    <n v="43.58"/>
    <x v="9"/>
    <x v="23"/>
    <x v="0"/>
    <x v="0"/>
    <x v="0"/>
    <x v="7"/>
  </r>
  <r>
    <x v="24"/>
    <x v="346"/>
    <x v="10"/>
    <x v="0"/>
    <n v="60.15"/>
    <x v="9"/>
    <x v="23"/>
    <x v="0"/>
    <x v="0"/>
    <x v="0"/>
    <x v="7"/>
  </r>
  <r>
    <x v="24"/>
    <x v="306"/>
    <x v="6"/>
    <x v="0"/>
    <n v="43.58"/>
    <x v="9"/>
    <x v="23"/>
    <x v="0"/>
    <x v="0"/>
    <x v="0"/>
    <x v="7"/>
  </r>
  <r>
    <x v="24"/>
    <x v="0"/>
    <x v="1"/>
    <x v="1435"/>
    <n v="241038"/>
    <x v="1132"/>
    <x v="22"/>
    <x v="34"/>
    <x v="153"/>
    <x v="0"/>
    <x v="7"/>
  </r>
  <r>
    <x v="24"/>
    <x v="0"/>
    <x v="1"/>
    <x v="1435"/>
    <n v="121869"/>
    <x v="1133"/>
    <x v="22"/>
    <x v="34"/>
    <x v="153"/>
    <x v="0"/>
    <x v="7"/>
  </r>
  <r>
    <x v="24"/>
    <x v="16"/>
    <x v="1"/>
    <x v="0"/>
    <n v="1133.19"/>
    <x v="984"/>
    <x v="21"/>
    <x v="0"/>
    <x v="0"/>
    <x v="0"/>
    <x v="7"/>
  </r>
  <r>
    <x v="24"/>
    <x v="308"/>
    <x v="39"/>
    <x v="0"/>
    <n v="59.12"/>
    <x v="9"/>
    <x v="21"/>
    <x v="0"/>
    <x v="0"/>
    <x v="0"/>
    <x v="7"/>
  </r>
  <r>
    <x v="24"/>
    <x v="310"/>
    <x v="10"/>
    <x v="0"/>
    <n v="60.15"/>
    <x v="9"/>
    <x v="23"/>
    <x v="0"/>
    <x v="0"/>
    <x v="0"/>
    <x v="7"/>
  </r>
  <r>
    <x v="24"/>
    <x v="355"/>
    <x v="10"/>
    <x v="0"/>
    <n v="60.15"/>
    <x v="9"/>
    <x v="23"/>
    <x v="0"/>
    <x v="0"/>
    <x v="0"/>
    <x v="7"/>
  </r>
  <r>
    <x v="24"/>
    <x v="380"/>
    <x v="10"/>
    <x v="0"/>
    <n v="120.3"/>
    <x v="9"/>
    <x v="22"/>
    <x v="0"/>
    <x v="0"/>
    <x v="0"/>
    <x v="7"/>
  </r>
  <r>
    <x v="24"/>
    <x v="363"/>
    <x v="39"/>
    <x v="0"/>
    <n v="59.12"/>
    <x v="9"/>
    <x v="22"/>
    <x v="0"/>
    <x v="0"/>
    <x v="0"/>
    <x v="7"/>
  </r>
  <r>
    <x v="24"/>
    <x v="363"/>
    <x v="10"/>
    <x v="0"/>
    <n v="60.15"/>
    <x v="9"/>
    <x v="23"/>
    <x v="0"/>
    <x v="0"/>
    <x v="0"/>
    <x v="7"/>
  </r>
  <r>
    <x v="24"/>
    <x v="5"/>
    <x v="6"/>
    <x v="0"/>
    <n v="43.58"/>
    <x v="9"/>
    <x v="23"/>
    <x v="0"/>
    <x v="0"/>
    <x v="0"/>
    <x v="7"/>
  </r>
  <r>
    <x v="24"/>
    <x v="365"/>
    <x v="39"/>
    <x v="0"/>
    <n v="59.12"/>
    <x v="9"/>
    <x v="22"/>
    <x v="0"/>
    <x v="0"/>
    <x v="0"/>
    <x v="7"/>
  </r>
  <r>
    <x v="24"/>
    <x v="365"/>
    <x v="10"/>
    <x v="0"/>
    <n v="60.15"/>
    <x v="9"/>
    <x v="23"/>
    <x v="0"/>
    <x v="0"/>
    <x v="0"/>
    <x v="7"/>
  </r>
  <r>
    <x v="24"/>
    <x v="366"/>
    <x v="6"/>
    <x v="0"/>
    <n v="43.58"/>
    <x v="9"/>
    <x v="23"/>
    <x v="0"/>
    <x v="0"/>
    <x v="0"/>
    <x v="7"/>
  </r>
  <r>
    <x v="24"/>
    <x v="384"/>
    <x v="1"/>
    <x v="1524"/>
    <n v="64062.9"/>
    <x v="1038"/>
    <x v="22"/>
    <x v="34"/>
    <x v="153"/>
    <x v="0"/>
    <x v="7"/>
  </r>
  <r>
    <x v="24"/>
    <x v="381"/>
    <x v="10"/>
    <x v="0"/>
    <n v="60.15"/>
    <x v="9"/>
    <x v="24"/>
    <x v="0"/>
    <x v="0"/>
    <x v="0"/>
    <x v="7"/>
  </r>
  <r>
    <x v="24"/>
    <x v="379"/>
    <x v="39"/>
    <x v="0"/>
    <n v="59.12"/>
    <x v="9"/>
    <x v="21"/>
    <x v="0"/>
    <x v="0"/>
    <x v="0"/>
    <x v="7"/>
  </r>
  <r>
    <x v="24"/>
    <x v="126"/>
    <x v="39"/>
    <x v="0"/>
    <n v="29.56"/>
    <x v="9"/>
    <x v="21"/>
    <x v="0"/>
    <x v="0"/>
    <x v="0"/>
    <x v="7"/>
  </r>
  <r>
    <x v="24"/>
    <x v="368"/>
    <x v="10"/>
    <x v="0"/>
    <n v="60.15"/>
    <x v="9"/>
    <x v="23"/>
    <x v="0"/>
    <x v="0"/>
    <x v="0"/>
    <x v="7"/>
  </r>
  <r>
    <x v="24"/>
    <x v="92"/>
    <x v="1"/>
    <x v="1510"/>
    <n v="35000"/>
    <x v="1038"/>
    <x v="22"/>
    <x v="34"/>
    <x v="153"/>
    <x v="0"/>
    <x v="7"/>
  </r>
  <r>
    <x v="24"/>
    <x v="111"/>
    <x v="39"/>
    <x v="0"/>
    <n v="59.12"/>
    <x v="9"/>
    <x v="24"/>
    <x v="0"/>
    <x v="0"/>
    <x v="0"/>
    <x v="7"/>
  </r>
  <r>
    <x v="24"/>
    <x v="571"/>
    <x v="7"/>
    <x v="0"/>
    <n v="155.08000000000001"/>
    <x v="0"/>
    <x v="22"/>
    <x v="0"/>
    <x v="0"/>
    <x v="0"/>
    <x v="7"/>
  </r>
  <r>
    <x v="24"/>
    <x v="571"/>
    <x v="9"/>
    <x v="0"/>
    <n v="162.84"/>
    <x v="0"/>
    <x v="22"/>
    <x v="0"/>
    <x v="0"/>
    <x v="0"/>
    <x v="7"/>
  </r>
  <r>
    <x v="24"/>
    <x v="59"/>
    <x v="1"/>
    <x v="0"/>
    <n v="29685.89"/>
    <x v="1205"/>
    <x v="21"/>
    <x v="0"/>
    <x v="0"/>
    <x v="0"/>
    <x v="7"/>
  </r>
  <r>
    <x v="24"/>
    <x v="24"/>
    <x v="9"/>
    <x v="0"/>
    <n v="59.28"/>
    <x v="0"/>
    <x v="22"/>
    <x v="0"/>
    <x v="0"/>
    <x v="0"/>
    <x v="7"/>
  </r>
  <r>
    <x v="24"/>
    <x v="123"/>
    <x v="39"/>
    <x v="0"/>
    <n v="118.24"/>
    <x v="9"/>
    <x v="24"/>
    <x v="0"/>
    <x v="0"/>
    <x v="0"/>
    <x v="7"/>
  </r>
  <r>
    <x v="24"/>
    <x v="255"/>
    <x v="39"/>
    <x v="0"/>
    <n v="29.56"/>
    <x v="9"/>
    <x v="24"/>
    <x v="0"/>
    <x v="0"/>
    <x v="0"/>
    <x v="7"/>
  </r>
  <r>
    <x v="24"/>
    <x v="8"/>
    <x v="10"/>
    <x v="0"/>
    <n v="60.15"/>
    <x v="9"/>
    <x v="22"/>
    <x v="0"/>
    <x v="0"/>
    <x v="0"/>
    <x v="7"/>
  </r>
  <r>
    <x v="24"/>
    <x v="470"/>
    <x v="39"/>
    <x v="0"/>
    <n v="29.56"/>
    <x v="9"/>
    <x v="21"/>
    <x v="0"/>
    <x v="0"/>
    <x v="0"/>
    <x v="7"/>
  </r>
  <r>
    <x v="24"/>
    <x v="17"/>
    <x v="1"/>
    <x v="0"/>
    <n v="181.31"/>
    <x v="984"/>
    <x v="21"/>
    <x v="0"/>
    <x v="0"/>
    <x v="0"/>
    <x v="7"/>
  </r>
  <r>
    <x v="24"/>
    <x v="424"/>
    <x v="10"/>
    <x v="0"/>
    <n v="60.15"/>
    <x v="9"/>
    <x v="22"/>
    <x v="0"/>
    <x v="0"/>
    <x v="0"/>
    <x v="7"/>
  </r>
  <r>
    <x v="24"/>
    <x v="370"/>
    <x v="10"/>
    <x v="0"/>
    <n v="60.15"/>
    <x v="9"/>
    <x v="24"/>
    <x v="0"/>
    <x v="0"/>
    <x v="0"/>
    <x v="7"/>
  </r>
  <r>
    <x v="25"/>
    <x v="66"/>
    <x v="39"/>
    <x v="0"/>
    <n v="114.78"/>
    <x v="9"/>
    <x v="26"/>
    <x v="0"/>
    <x v="0"/>
    <x v="0"/>
    <x v="7"/>
  </r>
  <r>
    <x v="25"/>
    <x v="71"/>
    <x v="39"/>
    <x v="0"/>
    <n v="114.78"/>
    <x v="9"/>
    <x v="26"/>
    <x v="0"/>
    <x v="0"/>
    <x v="0"/>
    <x v="7"/>
  </r>
  <r>
    <x v="25"/>
    <x v="73"/>
    <x v="39"/>
    <x v="0"/>
    <n v="114.78"/>
    <x v="9"/>
    <x v="26"/>
    <x v="0"/>
    <x v="0"/>
    <x v="0"/>
    <x v="7"/>
  </r>
  <r>
    <x v="25"/>
    <x v="74"/>
    <x v="1"/>
    <x v="1555"/>
    <n v="11437.8"/>
    <x v="1236"/>
    <x v="27"/>
    <x v="105"/>
    <x v="187"/>
    <x v="0"/>
    <x v="7"/>
  </r>
  <r>
    <x v="25"/>
    <x v="273"/>
    <x v="39"/>
    <x v="0"/>
    <n v="57.39"/>
    <x v="9"/>
    <x v="26"/>
    <x v="0"/>
    <x v="0"/>
    <x v="0"/>
    <x v="7"/>
  </r>
  <r>
    <x v="25"/>
    <x v="75"/>
    <x v="1"/>
    <x v="0"/>
    <n v="-11437.8"/>
    <x v="1237"/>
    <x v="27"/>
    <x v="0"/>
    <x v="0"/>
    <x v="0"/>
    <x v="7"/>
  </r>
  <r>
    <x v="25"/>
    <x v="485"/>
    <x v="39"/>
    <x v="0"/>
    <n v="57.39"/>
    <x v="9"/>
    <x v="26"/>
    <x v="0"/>
    <x v="0"/>
    <x v="0"/>
    <x v="7"/>
  </r>
  <r>
    <x v="25"/>
    <x v="289"/>
    <x v="39"/>
    <x v="0"/>
    <n v="114.78"/>
    <x v="9"/>
    <x v="26"/>
    <x v="0"/>
    <x v="0"/>
    <x v="0"/>
    <x v="7"/>
  </r>
  <r>
    <x v="25"/>
    <x v="290"/>
    <x v="39"/>
    <x v="0"/>
    <n v="57.39"/>
    <x v="9"/>
    <x v="26"/>
    <x v="0"/>
    <x v="0"/>
    <x v="0"/>
    <x v="7"/>
  </r>
  <r>
    <x v="25"/>
    <x v="535"/>
    <x v="10"/>
    <x v="0"/>
    <n v="60.15"/>
    <x v="9"/>
    <x v="26"/>
    <x v="0"/>
    <x v="0"/>
    <x v="0"/>
    <x v="7"/>
  </r>
  <r>
    <x v="25"/>
    <x v="551"/>
    <x v="39"/>
    <x v="0"/>
    <n v="59.12"/>
    <x v="9"/>
    <x v="26"/>
    <x v="0"/>
    <x v="0"/>
    <x v="0"/>
    <x v="7"/>
  </r>
  <r>
    <x v="25"/>
    <x v="552"/>
    <x v="39"/>
    <x v="0"/>
    <n v="59.12"/>
    <x v="9"/>
    <x v="26"/>
    <x v="0"/>
    <x v="0"/>
    <x v="0"/>
    <x v="7"/>
  </r>
  <r>
    <x v="25"/>
    <x v="572"/>
    <x v="1"/>
    <x v="1340"/>
    <n v="5500"/>
    <x v="1238"/>
    <x v="26"/>
    <x v="51"/>
    <x v="149"/>
    <x v="0"/>
    <x v="7"/>
  </r>
  <r>
    <x v="25"/>
    <x v="88"/>
    <x v="1"/>
    <x v="1445"/>
    <n v="93.87"/>
    <x v="1052"/>
    <x v="27"/>
    <x v="6"/>
    <x v="1"/>
    <x v="0"/>
    <x v="7"/>
  </r>
  <r>
    <x v="25"/>
    <x v="536"/>
    <x v="10"/>
    <x v="0"/>
    <n v="60.15"/>
    <x v="9"/>
    <x v="26"/>
    <x v="0"/>
    <x v="0"/>
    <x v="0"/>
    <x v="7"/>
  </r>
  <r>
    <x v="25"/>
    <x v="235"/>
    <x v="10"/>
    <x v="0"/>
    <n v="60.15"/>
    <x v="9"/>
    <x v="26"/>
    <x v="0"/>
    <x v="0"/>
    <x v="0"/>
    <x v="7"/>
  </r>
  <r>
    <x v="24"/>
    <x v="538"/>
    <x v="6"/>
    <x v="0"/>
    <n v="43.58"/>
    <x v="9"/>
    <x v="22"/>
    <x v="0"/>
    <x v="0"/>
    <x v="0"/>
    <x v="7"/>
  </r>
  <r>
    <x v="24"/>
    <x v="305"/>
    <x v="10"/>
    <x v="0"/>
    <n v="60.15"/>
    <x v="9"/>
    <x v="23"/>
    <x v="0"/>
    <x v="0"/>
    <x v="0"/>
    <x v="7"/>
  </r>
  <r>
    <x v="24"/>
    <x v="383"/>
    <x v="6"/>
    <x v="0"/>
    <n v="43.58"/>
    <x v="9"/>
    <x v="23"/>
    <x v="0"/>
    <x v="0"/>
    <x v="0"/>
    <x v="7"/>
  </r>
  <r>
    <x v="24"/>
    <x v="386"/>
    <x v="10"/>
    <x v="0"/>
    <n v="60.15"/>
    <x v="9"/>
    <x v="23"/>
    <x v="0"/>
    <x v="0"/>
    <x v="0"/>
    <x v="7"/>
  </r>
  <r>
    <x v="24"/>
    <x v="78"/>
    <x v="10"/>
    <x v="0"/>
    <n v="60.15"/>
    <x v="9"/>
    <x v="23"/>
    <x v="0"/>
    <x v="0"/>
    <x v="0"/>
    <x v="7"/>
  </r>
  <r>
    <x v="24"/>
    <x v="356"/>
    <x v="10"/>
    <x v="0"/>
    <n v="60.15"/>
    <x v="9"/>
    <x v="23"/>
    <x v="0"/>
    <x v="0"/>
    <x v="0"/>
    <x v="7"/>
  </r>
  <r>
    <x v="24"/>
    <x v="387"/>
    <x v="6"/>
    <x v="0"/>
    <n v="87.16"/>
    <x v="9"/>
    <x v="21"/>
    <x v="0"/>
    <x v="0"/>
    <x v="0"/>
    <x v="7"/>
  </r>
  <r>
    <x v="24"/>
    <x v="362"/>
    <x v="6"/>
    <x v="0"/>
    <n v="87.16"/>
    <x v="9"/>
    <x v="22"/>
    <x v="0"/>
    <x v="0"/>
    <x v="0"/>
    <x v="7"/>
  </r>
  <r>
    <x v="24"/>
    <x v="102"/>
    <x v="6"/>
    <x v="0"/>
    <n v="43.58"/>
    <x v="9"/>
    <x v="23"/>
    <x v="0"/>
    <x v="0"/>
    <x v="0"/>
    <x v="7"/>
  </r>
  <r>
    <x v="24"/>
    <x v="508"/>
    <x v="39"/>
    <x v="0"/>
    <n v="59.12"/>
    <x v="9"/>
    <x v="22"/>
    <x v="0"/>
    <x v="0"/>
    <x v="0"/>
    <x v="7"/>
  </r>
  <r>
    <x v="24"/>
    <x v="508"/>
    <x v="10"/>
    <x v="0"/>
    <n v="60.15"/>
    <x v="9"/>
    <x v="23"/>
    <x v="0"/>
    <x v="0"/>
    <x v="0"/>
    <x v="7"/>
  </r>
  <r>
    <x v="24"/>
    <x v="384"/>
    <x v="10"/>
    <x v="0"/>
    <n v="60.15"/>
    <x v="9"/>
    <x v="23"/>
    <x v="0"/>
    <x v="0"/>
    <x v="0"/>
    <x v="7"/>
  </r>
  <r>
    <x v="24"/>
    <x v="162"/>
    <x v="10"/>
    <x v="0"/>
    <n v="60.15"/>
    <x v="9"/>
    <x v="24"/>
    <x v="0"/>
    <x v="0"/>
    <x v="0"/>
    <x v="7"/>
  </r>
  <r>
    <x v="24"/>
    <x v="388"/>
    <x v="9"/>
    <x v="0"/>
    <n v="118.56"/>
    <x v="0"/>
    <x v="22"/>
    <x v="0"/>
    <x v="0"/>
    <x v="0"/>
    <x v="7"/>
  </r>
  <r>
    <x v="24"/>
    <x v="132"/>
    <x v="39"/>
    <x v="0"/>
    <n v="59.12"/>
    <x v="9"/>
    <x v="21"/>
    <x v="0"/>
    <x v="0"/>
    <x v="0"/>
    <x v="7"/>
  </r>
  <r>
    <x v="24"/>
    <x v="489"/>
    <x v="39"/>
    <x v="0"/>
    <n v="29.56"/>
    <x v="9"/>
    <x v="21"/>
    <x v="0"/>
    <x v="0"/>
    <x v="0"/>
    <x v="7"/>
  </r>
  <r>
    <x v="24"/>
    <x v="11"/>
    <x v="10"/>
    <x v="0"/>
    <n v="60.15"/>
    <x v="9"/>
    <x v="22"/>
    <x v="0"/>
    <x v="0"/>
    <x v="0"/>
    <x v="7"/>
  </r>
  <r>
    <x v="24"/>
    <x v="123"/>
    <x v="7"/>
    <x v="0"/>
    <n v="301.12"/>
    <x v="0"/>
    <x v="22"/>
    <x v="0"/>
    <x v="0"/>
    <x v="0"/>
    <x v="7"/>
  </r>
  <r>
    <x v="24"/>
    <x v="127"/>
    <x v="39"/>
    <x v="0"/>
    <n v="59.12"/>
    <x v="9"/>
    <x v="24"/>
    <x v="0"/>
    <x v="0"/>
    <x v="0"/>
    <x v="7"/>
  </r>
  <r>
    <x v="24"/>
    <x v="48"/>
    <x v="39"/>
    <x v="0"/>
    <n v="118.24"/>
    <x v="9"/>
    <x v="24"/>
    <x v="0"/>
    <x v="0"/>
    <x v="0"/>
    <x v="7"/>
  </r>
  <r>
    <x v="24"/>
    <x v="9"/>
    <x v="10"/>
    <x v="0"/>
    <n v="60.15"/>
    <x v="9"/>
    <x v="22"/>
    <x v="0"/>
    <x v="0"/>
    <x v="0"/>
    <x v="7"/>
  </r>
  <r>
    <x v="24"/>
    <x v="491"/>
    <x v="39"/>
    <x v="0"/>
    <n v="29.56"/>
    <x v="9"/>
    <x v="21"/>
    <x v="0"/>
    <x v="0"/>
    <x v="0"/>
    <x v="7"/>
  </r>
  <r>
    <x v="24"/>
    <x v="517"/>
    <x v="10"/>
    <x v="0"/>
    <n v="60.15"/>
    <x v="9"/>
    <x v="22"/>
    <x v="0"/>
    <x v="0"/>
    <x v="0"/>
    <x v="7"/>
  </r>
  <r>
    <x v="25"/>
    <x v="34"/>
    <x v="39"/>
    <x v="0"/>
    <n v="229.56"/>
    <x v="9"/>
    <x v="26"/>
    <x v="0"/>
    <x v="0"/>
    <x v="0"/>
    <x v="7"/>
  </r>
  <r>
    <x v="25"/>
    <x v="41"/>
    <x v="39"/>
    <x v="0"/>
    <n v="114.78"/>
    <x v="9"/>
    <x v="26"/>
    <x v="0"/>
    <x v="0"/>
    <x v="0"/>
    <x v="7"/>
  </r>
  <r>
    <x v="25"/>
    <x v="226"/>
    <x v="10"/>
    <x v="0"/>
    <n v="100.96"/>
    <x v="9"/>
    <x v="25"/>
    <x v="0"/>
    <x v="0"/>
    <x v="0"/>
    <x v="7"/>
  </r>
  <r>
    <x v="25"/>
    <x v="165"/>
    <x v="1"/>
    <x v="0"/>
    <n v="236.11"/>
    <x v="1229"/>
    <x v="25"/>
    <x v="0"/>
    <x v="0"/>
    <x v="0"/>
    <x v="7"/>
  </r>
  <r>
    <x v="25"/>
    <x v="75"/>
    <x v="1"/>
    <x v="1556"/>
    <n v="1347"/>
    <x v="1239"/>
    <x v="27"/>
    <x v="38"/>
    <x v="191"/>
    <x v="0"/>
    <x v="7"/>
  </r>
  <r>
    <x v="25"/>
    <x v="595"/>
    <x v="10"/>
    <x v="0"/>
    <n v="60.15"/>
    <x v="9"/>
    <x v="26"/>
    <x v="0"/>
    <x v="0"/>
    <x v="0"/>
    <x v="7"/>
  </r>
  <r>
    <x v="25"/>
    <x v="576"/>
    <x v="10"/>
    <x v="0"/>
    <n v="60.15"/>
    <x v="9"/>
    <x v="26"/>
    <x v="0"/>
    <x v="0"/>
    <x v="0"/>
    <x v="7"/>
  </r>
  <r>
    <x v="25"/>
    <x v="582"/>
    <x v="39"/>
    <x v="0"/>
    <n v="59.12"/>
    <x v="9"/>
    <x v="26"/>
    <x v="0"/>
    <x v="0"/>
    <x v="0"/>
    <x v="7"/>
  </r>
  <r>
    <x v="25"/>
    <x v="88"/>
    <x v="1"/>
    <x v="0"/>
    <n v="1694.03"/>
    <x v="1134"/>
    <x v="26"/>
    <x v="0"/>
    <x v="0"/>
    <x v="0"/>
    <x v="7"/>
  </r>
  <r>
    <x v="25"/>
    <x v="537"/>
    <x v="10"/>
    <x v="0"/>
    <n v="60.15"/>
    <x v="9"/>
    <x v="26"/>
    <x v="0"/>
    <x v="0"/>
    <x v="0"/>
    <x v="7"/>
  </r>
  <r>
    <x v="25"/>
    <x v="191"/>
    <x v="39"/>
    <x v="0"/>
    <n v="59.12"/>
    <x v="9"/>
    <x v="26"/>
    <x v="0"/>
    <x v="0"/>
    <x v="0"/>
    <x v="7"/>
  </r>
  <r>
    <x v="25"/>
    <x v="599"/>
    <x v="39"/>
    <x v="0"/>
    <n v="236.48"/>
    <x v="9"/>
    <x v="26"/>
    <x v="0"/>
    <x v="0"/>
    <x v="0"/>
    <x v="7"/>
  </r>
  <r>
    <x v="25"/>
    <x v="528"/>
    <x v="39"/>
    <x v="0"/>
    <n v="236.48"/>
    <x v="9"/>
    <x v="26"/>
    <x v="0"/>
    <x v="0"/>
    <x v="0"/>
    <x v="7"/>
  </r>
  <r>
    <x v="25"/>
    <x v="199"/>
    <x v="10"/>
    <x v="0"/>
    <n v="60.15"/>
    <x v="9"/>
    <x v="26"/>
    <x v="0"/>
    <x v="0"/>
    <x v="0"/>
    <x v="7"/>
  </r>
  <r>
    <x v="25"/>
    <x v="336"/>
    <x v="39"/>
    <x v="0"/>
    <n v="118.24"/>
    <x v="9"/>
    <x v="26"/>
    <x v="0"/>
    <x v="0"/>
    <x v="0"/>
    <x v="7"/>
  </r>
  <r>
    <x v="25"/>
    <x v="336"/>
    <x v="10"/>
    <x v="0"/>
    <n v="60.15"/>
    <x v="9"/>
    <x v="26"/>
    <x v="0"/>
    <x v="0"/>
    <x v="0"/>
    <x v="7"/>
  </r>
  <r>
    <x v="25"/>
    <x v="336"/>
    <x v="6"/>
    <x v="0"/>
    <n v="43.58"/>
    <x v="9"/>
    <x v="26"/>
    <x v="0"/>
    <x v="0"/>
    <x v="0"/>
    <x v="7"/>
  </r>
  <r>
    <x v="25"/>
    <x v="221"/>
    <x v="1"/>
    <x v="1341"/>
    <n v="39"/>
    <x v="1240"/>
    <x v="26"/>
    <x v="69"/>
    <x v="150"/>
    <x v="0"/>
    <x v="7"/>
  </r>
  <r>
    <x v="25"/>
    <x v="312"/>
    <x v="1"/>
    <x v="1557"/>
    <n v="3825"/>
    <x v="1241"/>
    <x v="25"/>
    <x v="118"/>
    <x v="192"/>
    <x v="0"/>
    <x v="7"/>
  </r>
  <r>
    <x v="25"/>
    <x v="222"/>
    <x v="39"/>
    <x v="0"/>
    <n v="118.24"/>
    <x v="9"/>
    <x v="26"/>
    <x v="0"/>
    <x v="0"/>
    <x v="0"/>
    <x v="7"/>
  </r>
  <r>
    <x v="25"/>
    <x v="223"/>
    <x v="39"/>
    <x v="0"/>
    <n v="29.56"/>
    <x v="9"/>
    <x v="26"/>
    <x v="0"/>
    <x v="0"/>
    <x v="0"/>
    <x v="7"/>
  </r>
  <r>
    <x v="25"/>
    <x v="352"/>
    <x v="6"/>
    <x v="0"/>
    <n v="43.58"/>
    <x v="9"/>
    <x v="26"/>
    <x v="0"/>
    <x v="0"/>
    <x v="0"/>
    <x v="7"/>
  </r>
  <r>
    <x v="25"/>
    <x v="330"/>
    <x v="6"/>
    <x v="0"/>
    <n v="43.58"/>
    <x v="9"/>
    <x v="26"/>
    <x v="0"/>
    <x v="0"/>
    <x v="0"/>
    <x v="7"/>
  </r>
  <r>
    <x v="25"/>
    <x v="331"/>
    <x v="10"/>
    <x v="0"/>
    <n v="60.15"/>
    <x v="9"/>
    <x v="26"/>
    <x v="0"/>
    <x v="0"/>
    <x v="0"/>
    <x v="7"/>
  </r>
  <r>
    <x v="25"/>
    <x v="331"/>
    <x v="6"/>
    <x v="0"/>
    <n v="43.58"/>
    <x v="9"/>
    <x v="26"/>
    <x v="0"/>
    <x v="0"/>
    <x v="0"/>
    <x v="7"/>
  </r>
  <r>
    <x v="25"/>
    <x v="337"/>
    <x v="10"/>
    <x v="0"/>
    <n v="60.15"/>
    <x v="9"/>
    <x v="26"/>
    <x v="0"/>
    <x v="0"/>
    <x v="0"/>
    <x v="7"/>
  </r>
  <r>
    <x v="25"/>
    <x v="337"/>
    <x v="6"/>
    <x v="0"/>
    <n v="43.58"/>
    <x v="9"/>
    <x v="26"/>
    <x v="0"/>
    <x v="0"/>
    <x v="0"/>
    <x v="7"/>
  </r>
  <r>
    <x v="25"/>
    <x v="338"/>
    <x v="39"/>
    <x v="0"/>
    <n v="118.24"/>
    <x v="9"/>
    <x v="26"/>
    <x v="0"/>
    <x v="0"/>
    <x v="0"/>
    <x v="7"/>
  </r>
  <r>
    <x v="25"/>
    <x v="84"/>
    <x v="1"/>
    <x v="0"/>
    <n v="867.54"/>
    <x v="1217"/>
    <x v="26"/>
    <x v="0"/>
    <x v="0"/>
    <x v="0"/>
    <x v="7"/>
  </r>
  <r>
    <x v="25"/>
    <x v="296"/>
    <x v="1"/>
    <x v="1538"/>
    <n v="7801.64"/>
    <x v="1242"/>
    <x v="26"/>
    <x v="105"/>
    <x v="167"/>
    <x v="0"/>
    <x v="7"/>
  </r>
  <r>
    <x v="25"/>
    <x v="341"/>
    <x v="1"/>
    <x v="1432"/>
    <n v="259.67"/>
    <x v="1243"/>
    <x v="26"/>
    <x v="105"/>
    <x v="167"/>
    <x v="0"/>
    <x v="7"/>
  </r>
  <r>
    <x v="25"/>
    <x v="341"/>
    <x v="1"/>
    <x v="1432"/>
    <n v="6916.34"/>
    <x v="1244"/>
    <x v="26"/>
    <x v="105"/>
    <x v="167"/>
    <x v="0"/>
    <x v="7"/>
  </r>
  <r>
    <x v="25"/>
    <x v="341"/>
    <x v="1"/>
    <x v="1432"/>
    <n v="2277.0500000000002"/>
    <x v="1245"/>
    <x v="26"/>
    <x v="105"/>
    <x v="167"/>
    <x v="0"/>
    <x v="7"/>
  </r>
  <r>
    <x v="27"/>
    <x v="69"/>
    <x v="1"/>
    <x v="0"/>
    <n v="2299.91"/>
    <x v="1246"/>
    <x v="29"/>
    <x v="0"/>
    <x v="0"/>
    <x v="0"/>
    <x v="1"/>
  </r>
  <r>
    <x v="28"/>
    <x v="165"/>
    <x v="1"/>
    <x v="0"/>
    <n v="108.54"/>
    <x v="1247"/>
    <x v="27"/>
    <x v="0"/>
    <x v="0"/>
    <x v="0"/>
    <x v="5"/>
  </r>
  <r>
    <x v="28"/>
    <x v="300"/>
    <x v="17"/>
    <x v="0"/>
    <n v="49.03"/>
    <x v="9"/>
    <x v="27"/>
    <x v="0"/>
    <x v="0"/>
    <x v="0"/>
    <x v="5"/>
  </r>
  <r>
    <x v="28"/>
    <x v="15"/>
    <x v="17"/>
    <x v="0"/>
    <n v="49.03"/>
    <x v="9"/>
    <x v="27"/>
    <x v="0"/>
    <x v="0"/>
    <x v="0"/>
    <x v="5"/>
  </r>
  <r>
    <x v="28"/>
    <x v="327"/>
    <x v="17"/>
    <x v="0"/>
    <n v="98.06"/>
    <x v="9"/>
    <x v="27"/>
    <x v="0"/>
    <x v="0"/>
    <x v="0"/>
    <x v="5"/>
  </r>
  <r>
    <x v="28"/>
    <x v="134"/>
    <x v="17"/>
    <x v="0"/>
    <n v="98.06"/>
    <x v="9"/>
    <x v="27"/>
    <x v="0"/>
    <x v="0"/>
    <x v="0"/>
    <x v="5"/>
  </r>
  <r>
    <x v="28"/>
    <x v="308"/>
    <x v="17"/>
    <x v="0"/>
    <n v="98.06"/>
    <x v="9"/>
    <x v="27"/>
    <x v="0"/>
    <x v="0"/>
    <x v="0"/>
    <x v="5"/>
  </r>
  <r>
    <x v="28"/>
    <x v="377"/>
    <x v="17"/>
    <x v="0"/>
    <n v="98.06"/>
    <x v="9"/>
    <x v="27"/>
    <x v="0"/>
    <x v="0"/>
    <x v="0"/>
    <x v="5"/>
  </r>
  <r>
    <x v="28"/>
    <x v="90"/>
    <x v="17"/>
    <x v="0"/>
    <n v="98.06"/>
    <x v="9"/>
    <x v="27"/>
    <x v="0"/>
    <x v="0"/>
    <x v="0"/>
    <x v="5"/>
  </r>
  <r>
    <x v="28"/>
    <x v="366"/>
    <x v="1"/>
    <x v="1558"/>
    <n v="758.88"/>
    <x v="1248"/>
    <x v="27"/>
    <x v="105"/>
    <x v="193"/>
    <x v="0"/>
    <x v="5"/>
  </r>
  <r>
    <x v="28"/>
    <x v="366"/>
    <x v="1"/>
    <x v="1558"/>
    <n v="1983.9"/>
    <x v="1249"/>
    <x v="27"/>
    <x v="105"/>
    <x v="193"/>
    <x v="0"/>
    <x v="5"/>
  </r>
  <r>
    <x v="28"/>
    <x v="366"/>
    <x v="1"/>
    <x v="1559"/>
    <n v="3498.3"/>
    <x v="1250"/>
    <x v="27"/>
    <x v="111"/>
    <x v="194"/>
    <x v="0"/>
    <x v="5"/>
  </r>
  <r>
    <x v="28"/>
    <x v="125"/>
    <x v="17"/>
    <x v="0"/>
    <n v="147.09"/>
    <x v="9"/>
    <x v="27"/>
    <x v="0"/>
    <x v="0"/>
    <x v="0"/>
    <x v="5"/>
  </r>
  <r>
    <x v="28"/>
    <x v="162"/>
    <x v="17"/>
    <x v="0"/>
    <n v="147.09"/>
    <x v="9"/>
    <x v="27"/>
    <x v="0"/>
    <x v="0"/>
    <x v="0"/>
    <x v="5"/>
  </r>
  <r>
    <x v="28"/>
    <x v="57"/>
    <x v="1"/>
    <x v="0"/>
    <n v="2035.24"/>
    <x v="1251"/>
    <x v="27"/>
    <x v="0"/>
    <x v="0"/>
    <x v="0"/>
    <x v="5"/>
  </r>
  <r>
    <x v="28"/>
    <x v="85"/>
    <x v="1"/>
    <x v="1560"/>
    <n v="64.61"/>
    <x v="1252"/>
    <x v="27"/>
    <x v="119"/>
    <x v="195"/>
    <x v="0"/>
    <x v="5"/>
  </r>
  <r>
    <x v="28"/>
    <x v="85"/>
    <x v="1"/>
    <x v="1561"/>
    <n v="195.11"/>
    <x v="1252"/>
    <x v="27"/>
    <x v="119"/>
    <x v="195"/>
    <x v="0"/>
    <x v="5"/>
  </r>
  <r>
    <x v="28"/>
    <x v="160"/>
    <x v="17"/>
    <x v="0"/>
    <n v="147.09"/>
    <x v="9"/>
    <x v="27"/>
    <x v="0"/>
    <x v="0"/>
    <x v="0"/>
    <x v="5"/>
  </r>
  <r>
    <x v="28"/>
    <x v="92"/>
    <x v="17"/>
    <x v="0"/>
    <n v="147.09"/>
    <x v="9"/>
    <x v="27"/>
    <x v="0"/>
    <x v="0"/>
    <x v="0"/>
    <x v="5"/>
  </r>
  <r>
    <x v="28"/>
    <x v="163"/>
    <x v="17"/>
    <x v="0"/>
    <n v="147.09"/>
    <x v="9"/>
    <x v="27"/>
    <x v="0"/>
    <x v="0"/>
    <x v="0"/>
    <x v="5"/>
  </r>
  <r>
    <x v="28"/>
    <x v="24"/>
    <x v="1"/>
    <x v="1562"/>
    <n v="9586.1299999999992"/>
    <x v="1253"/>
    <x v="27"/>
    <x v="37"/>
    <x v="196"/>
    <x v="0"/>
    <x v="5"/>
  </r>
  <r>
    <x v="28"/>
    <x v="374"/>
    <x v="17"/>
    <x v="0"/>
    <n v="98.06"/>
    <x v="9"/>
    <x v="27"/>
    <x v="0"/>
    <x v="0"/>
    <x v="0"/>
    <x v="5"/>
  </r>
  <r>
    <x v="28"/>
    <x v="17"/>
    <x v="1"/>
    <x v="0"/>
    <n v="1428.47"/>
    <x v="1251"/>
    <x v="27"/>
    <x v="0"/>
    <x v="0"/>
    <x v="0"/>
    <x v="5"/>
  </r>
  <r>
    <x v="28"/>
    <x v="10"/>
    <x v="1"/>
    <x v="1563"/>
    <n v="35.92"/>
    <x v="1254"/>
    <x v="27"/>
    <x v="119"/>
    <x v="195"/>
    <x v="0"/>
    <x v="5"/>
  </r>
  <r>
    <x v="28"/>
    <x v="10"/>
    <x v="1"/>
    <x v="1564"/>
    <n v="44975.17"/>
    <x v="1255"/>
    <x v="27"/>
    <x v="24"/>
    <x v="197"/>
    <x v="0"/>
    <x v="5"/>
  </r>
  <r>
    <x v="28"/>
    <x v="548"/>
    <x v="17"/>
    <x v="0"/>
    <n v="98.06"/>
    <x v="9"/>
    <x v="27"/>
    <x v="0"/>
    <x v="0"/>
    <x v="0"/>
    <x v="5"/>
  </r>
  <r>
    <x v="28"/>
    <x v="471"/>
    <x v="17"/>
    <x v="0"/>
    <n v="98.06"/>
    <x v="9"/>
    <x v="27"/>
    <x v="0"/>
    <x v="0"/>
    <x v="0"/>
    <x v="5"/>
  </r>
  <r>
    <x v="29"/>
    <x v="54"/>
    <x v="1"/>
    <x v="1442"/>
    <n v="350.94"/>
    <x v="1049"/>
    <x v="30"/>
    <x v="6"/>
    <x v="1"/>
    <x v="0"/>
    <x v="12"/>
  </r>
  <r>
    <x v="29"/>
    <x v="14"/>
    <x v="1"/>
    <x v="1565"/>
    <n v="1025.4000000000001"/>
    <x v="1256"/>
    <x v="30"/>
    <x v="69"/>
    <x v="198"/>
    <x v="0"/>
    <x v="12"/>
  </r>
  <r>
    <x v="29"/>
    <x v="14"/>
    <x v="1"/>
    <x v="1565"/>
    <n v="425.75"/>
    <x v="1257"/>
    <x v="30"/>
    <x v="69"/>
    <x v="198"/>
    <x v="0"/>
    <x v="12"/>
  </r>
  <r>
    <x v="29"/>
    <x v="564"/>
    <x v="1"/>
    <x v="1566"/>
    <n v="281.45"/>
    <x v="1258"/>
    <x v="30"/>
    <x v="69"/>
    <x v="198"/>
    <x v="0"/>
    <x v="12"/>
  </r>
  <r>
    <x v="29"/>
    <x v="593"/>
    <x v="1"/>
    <x v="1567"/>
    <n v="1944"/>
    <x v="1259"/>
    <x v="30"/>
    <x v="120"/>
    <x v="199"/>
    <x v="0"/>
    <x v="12"/>
  </r>
  <r>
    <x v="29"/>
    <x v="213"/>
    <x v="1"/>
    <x v="1568"/>
    <n v="4497"/>
    <x v="1260"/>
    <x v="30"/>
    <x v="71"/>
    <x v="200"/>
    <x v="0"/>
    <x v="12"/>
  </r>
  <r>
    <x v="29"/>
    <x v="216"/>
    <x v="1"/>
    <x v="1569"/>
    <n v="164.66"/>
    <x v="1261"/>
    <x v="30"/>
    <x v="121"/>
    <x v="1"/>
    <x v="0"/>
    <x v="12"/>
  </r>
  <r>
    <x v="29"/>
    <x v="510"/>
    <x v="1"/>
    <x v="1570"/>
    <n v="36.69"/>
    <x v="857"/>
    <x v="30"/>
    <x v="69"/>
    <x v="198"/>
    <x v="0"/>
    <x v="12"/>
  </r>
  <r>
    <x v="29"/>
    <x v="545"/>
    <x v="35"/>
    <x v="0"/>
    <n v="384.64"/>
    <x v="9"/>
    <x v="30"/>
    <x v="0"/>
    <x v="0"/>
    <x v="0"/>
    <x v="12"/>
  </r>
  <r>
    <x v="29"/>
    <x v="316"/>
    <x v="1"/>
    <x v="1571"/>
    <n v="12.48"/>
    <x v="1262"/>
    <x v="30"/>
    <x v="61"/>
    <x v="1"/>
    <x v="0"/>
    <x v="12"/>
  </r>
  <r>
    <x v="29"/>
    <x v="296"/>
    <x v="1"/>
    <x v="1572"/>
    <n v="15556.02"/>
    <x v="1263"/>
    <x v="30"/>
    <x v="87"/>
    <x v="201"/>
    <x v="0"/>
    <x v="12"/>
  </r>
  <r>
    <x v="29"/>
    <x v="602"/>
    <x v="1"/>
    <x v="1573"/>
    <n v="246.62"/>
    <x v="1264"/>
    <x v="30"/>
    <x v="87"/>
    <x v="201"/>
    <x v="0"/>
    <x v="12"/>
  </r>
  <r>
    <x v="29"/>
    <x v="100"/>
    <x v="35"/>
    <x v="0"/>
    <n v="384.64"/>
    <x v="9"/>
    <x v="30"/>
    <x v="0"/>
    <x v="0"/>
    <x v="0"/>
    <x v="12"/>
  </r>
  <r>
    <x v="29"/>
    <x v="301"/>
    <x v="36"/>
    <x v="0"/>
    <n v="282"/>
    <x v="0"/>
    <x v="30"/>
    <x v="0"/>
    <x v="0"/>
    <x v="0"/>
    <x v="12"/>
  </r>
  <r>
    <x v="29"/>
    <x v="343"/>
    <x v="35"/>
    <x v="0"/>
    <n v="384.64"/>
    <x v="9"/>
    <x v="30"/>
    <x v="0"/>
    <x v="0"/>
    <x v="0"/>
    <x v="12"/>
  </r>
  <r>
    <x v="29"/>
    <x v="306"/>
    <x v="35"/>
    <x v="0"/>
    <n v="384.64"/>
    <x v="9"/>
    <x v="30"/>
    <x v="0"/>
    <x v="0"/>
    <x v="0"/>
    <x v="12"/>
  </r>
  <r>
    <x v="29"/>
    <x v="386"/>
    <x v="45"/>
    <x v="0"/>
    <n v="21.39"/>
    <x v="0"/>
    <x v="30"/>
    <x v="0"/>
    <x v="0"/>
    <x v="0"/>
    <x v="12"/>
  </r>
  <r>
    <x v="29"/>
    <x v="376"/>
    <x v="35"/>
    <x v="0"/>
    <n v="384.64"/>
    <x v="9"/>
    <x v="30"/>
    <x v="0"/>
    <x v="0"/>
    <x v="0"/>
    <x v="12"/>
  </r>
  <r>
    <x v="29"/>
    <x v="78"/>
    <x v="45"/>
    <x v="0"/>
    <n v="42.78"/>
    <x v="0"/>
    <x v="30"/>
    <x v="0"/>
    <x v="0"/>
    <x v="0"/>
    <x v="12"/>
  </r>
  <r>
    <x v="29"/>
    <x v="357"/>
    <x v="35"/>
    <x v="0"/>
    <n v="384.64"/>
    <x v="9"/>
    <x v="30"/>
    <x v="0"/>
    <x v="0"/>
    <x v="0"/>
    <x v="12"/>
  </r>
  <r>
    <x v="29"/>
    <x v="101"/>
    <x v="1"/>
    <x v="1574"/>
    <n v="322"/>
    <x v="1265"/>
    <x v="30"/>
    <x v="94"/>
    <x v="202"/>
    <x v="0"/>
    <x v="12"/>
  </r>
  <r>
    <x v="29"/>
    <x v="101"/>
    <x v="1"/>
    <x v="1574"/>
    <n v="3964.8"/>
    <x v="1266"/>
    <x v="30"/>
    <x v="94"/>
    <x v="202"/>
    <x v="0"/>
    <x v="12"/>
  </r>
  <r>
    <x v="29"/>
    <x v="361"/>
    <x v="1"/>
    <x v="1575"/>
    <n v="70.459999999999994"/>
    <x v="1267"/>
    <x v="30"/>
    <x v="102"/>
    <x v="1"/>
    <x v="0"/>
    <x v="12"/>
  </r>
  <r>
    <x v="25"/>
    <x v="219"/>
    <x v="10"/>
    <x v="0"/>
    <n v="60.15"/>
    <x v="9"/>
    <x v="26"/>
    <x v="0"/>
    <x v="0"/>
    <x v="0"/>
    <x v="7"/>
  </r>
  <r>
    <x v="25"/>
    <x v="220"/>
    <x v="39"/>
    <x v="0"/>
    <n v="118.24"/>
    <x v="9"/>
    <x v="26"/>
    <x v="0"/>
    <x v="0"/>
    <x v="0"/>
    <x v="7"/>
  </r>
  <r>
    <x v="25"/>
    <x v="221"/>
    <x v="1"/>
    <x v="1341"/>
    <n v="23.4"/>
    <x v="1268"/>
    <x v="26"/>
    <x v="69"/>
    <x v="150"/>
    <x v="0"/>
    <x v="7"/>
  </r>
  <r>
    <x v="25"/>
    <x v="221"/>
    <x v="1"/>
    <x v="1341"/>
    <n v="88.2"/>
    <x v="1269"/>
    <x v="26"/>
    <x v="69"/>
    <x v="150"/>
    <x v="0"/>
    <x v="7"/>
  </r>
  <r>
    <x v="25"/>
    <x v="221"/>
    <x v="39"/>
    <x v="0"/>
    <n v="236.48"/>
    <x v="9"/>
    <x v="26"/>
    <x v="0"/>
    <x v="0"/>
    <x v="0"/>
    <x v="7"/>
  </r>
  <r>
    <x v="25"/>
    <x v="312"/>
    <x v="1"/>
    <x v="1557"/>
    <n v="98.53"/>
    <x v="857"/>
    <x v="25"/>
    <x v="118"/>
    <x v="192"/>
    <x v="0"/>
    <x v="7"/>
  </r>
  <r>
    <x v="25"/>
    <x v="578"/>
    <x v="6"/>
    <x v="0"/>
    <n v="43.58"/>
    <x v="9"/>
    <x v="26"/>
    <x v="0"/>
    <x v="0"/>
    <x v="0"/>
    <x v="7"/>
  </r>
  <r>
    <x v="25"/>
    <x v="351"/>
    <x v="6"/>
    <x v="0"/>
    <n v="43.58"/>
    <x v="9"/>
    <x v="26"/>
    <x v="0"/>
    <x v="0"/>
    <x v="0"/>
    <x v="7"/>
  </r>
  <r>
    <x v="25"/>
    <x v="55"/>
    <x v="1"/>
    <x v="1576"/>
    <n v="903.66"/>
    <x v="1270"/>
    <x v="27"/>
    <x v="21"/>
    <x v="1"/>
    <x v="0"/>
    <x v="7"/>
  </r>
  <r>
    <x v="25"/>
    <x v="224"/>
    <x v="10"/>
    <x v="0"/>
    <n v="60.15"/>
    <x v="9"/>
    <x v="26"/>
    <x v="0"/>
    <x v="0"/>
    <x v="0"/>
    <x v="7"/>
  </r>
  <r>
    <x v="25"/>
    <x v="224"/>
    <x v="6"/>
    <x v="0"/>
    <n v="43.58"/>
    <x v="9"/>
    <x v="26"/>
    <x v="0"/>
    <x v="0"/>
    <x v="0"/>
    <x v="7"/>
  </r>
  <r>
    <x v="25"/>
    <x v="328"/>
    <x v="39"/>
    <x v="0"/>
    <n v="59.12"/>
    <x v="9"/>
    <x v="26"/>
    <x v="0"/>
    <x v="0"/>
    <x v="0"/>
    <x v="7"/>
  </r>
  <r>
    <x v="25"/>
    <x v="328"/>
    <x v="10"/>
    <x v="0"/>
    <n v="60.15"/>
    <x v="9"/>
    <x v="26"/>
    <x v="0"/>
    <x v="0"/>
    <x v="0"/>
    <x v="7"/>
  </r>
  <r>
    <x v="25"/>
    <x v="316"/>
    <x v="39"/>
    <x v="0"/>
    <n v="118.24"/>
    <x v="9"/>
    <x v="26"/>
    <x v="0"/>
    <x v="0"/>
    <x v="0"/>
    <x v="7"/>
  </r>
  <r>
    <x v="25"/>
    <x v="317"/>
    <x v="39"/>
    <x v="0"/>
    <n v="118.24"/>
    <x v="9"/>
    <x v="26"/>
    <x v="0"/>
    <x v="0"/>
    <x v="0"/>
    <x v="7"/>
  </r>
  <r>
    <x v="25"/>
    <x v="339"/>
    <x v="6"/>
    <x v="0"/>
    <n v="43.58"/>
    <x v="9"/>
    <x v="26"/>
    <x v="0"/>
    <x v="0"/>
    <x v="0"/>
    <x v="7"/>
  </r>
  <r>
    <x v="25"/>
    <x v="84"/>
    <x v="1"/>
    <x v="0"/>
    <n v="2836.28"/>
    <x v="1134"/>
    <x v="26"/>
    <x v="0"/>
    <x v="0"/>
    <x v="0"/>
    <x v="7"/>
  </r>
  <r>
    <x v="25"/>
    <x v="296"/>
    <x v="1"/>
    <x v="1538"/>
    <n v="3120.36"/>
    <x v="1271"/>
    <x v="26"/>
    <x v="105"/>
    <x v="167"/>
    <x v="0"/>
    <x v="7"/>
  </r>
  <r>
    <x v="25"/>
    <x v="340"/>
    <x v="6"/>
    <x v="0"/>
    <n v="43.58"/>
    <x v="9"/>
    <x v="26"/>
    <x v="0"/>
    <x v="0"/>
    <x v="0"/>
    <x v="7"/>
  </r>
  <r>
    <x v="25"/>
    <x v="341"/>
    <x v="1"/>
    <x v="1432"/>
    <n v="522.59"/>
    <x v="1272"/>
    <x v="26"/>
    <x v="105"/>
    <x v="167"/>
    <x v="0"/>
    <x v="7"/>
  </r>
  <r>
    <x v="25"/>
    <x v="298"/>
    <x v="39"/>
    <x v="0"/>
    <n v="177.36"/>
    <x v="9"/>
    <x v="26"/>
    <x v="0"/>
    <x v="0"/>
    <x v="0"/>
    <x v="7"/>
  </r>
  <r>
    <x v="25"/>
    <x v="299"/>
    <x v="1"/>
    <x v="1548"/>
    <n v="455.52"/>
    <x v="1273"/>
    <x v="26"/>
    <x v="105"/>
    <x v="167"/>
    <x v="0"/>
    <x v="7"/>
  </r>
  <r>
    <x v="25"/>
    <x v="299"/>
    <x v="1"/>
    <x v="1548"/>
    <n v="728.43"/>
    <x v="1222"/>
    <x v="26"/>
    <x v="105"/>
    <x v="167"/>
    <x v="0"/>
    <x v="7"/>
  </r>
  <r>
    <x v="25"/>
    <x v="321"/>
    <x v="39"/>
    <x v="0"/>
    <n v="118.24"/>
    <x v="9"/>
    <x v="26"/>
    <x v="0"/>
    <x v="0"/>
    <x v="0"/>
    <x v="7"/>
  </r>
  <r>
    <x v="25"/>
    <x v="46"/>
    <x v="1"/>
    <x v="1577"/>
    <n v="1473.39"/>
    <x v="1274"/>
    <x v="26"/>
    <x v="105"/>
    <x v="167"/>
    <x v="0"/>
    <x v="7"/>
  </r>
  <r>
    <x v="25"/>
    <x v="514"/>
    <x v="6"/>
    <x v="0"/>
    <n v="43.58"/>
    <x v="9"/>
    <x v="26"/>
    <x v="0"/>
    <x v="0"/>
    <x v="0"/>
    <x v="7"/>
  </r>
  <r>
    <x v="25"/>
    <x v="142"/>
    <x v="1"/>
    <x v="0"/>
    <n v="318.12"/>
    <x v="1135"/>
    <x v="13"/>
    <x v="0"/>
    <x v="0"/>
    <x v="0"/>
    <x v="7"/>
  </r>
  <r>
    <x v="25"/>
    <x v="325"/>
    <x v="6"/>
    <x v="0"/>
    <n v="43.58"/>
    <x v="9"/>
    <x v="26"/>
    <x v="0"/>
    <x v="0"/>
    <x v="0"/>
    <x v="7"/>
  </r>
  <r>
    <x v="25"/>
    <x v="302"/>
    <x v="39"/>
    <x v="0"/>
    <n v="59.12"/>
    <x v="9"/>
    <x v="26"/>
    <x v="0"/>
    <x v="0"/>
    <x v="0"/>
    <x v="7"/>
  </r>
  <r>
    <x v="25"/>
    <x v="326"/>
    <x v="39"/>
    <x v="0"/>
    <n v="118.24"/>
    <x v="9"/>
    <x v="26"/>
    <x v="0"/>
    <x v="0"/>
    <x v="0"/>
    <x v="7"/>
  </r>
  <r>
    <x v="25"/>
    <x v="0"/>
    <x v="6"/>
    <x v="0"/>
    <n v="43.58"/>
    <x v="9"/>
    <x v="25"/>
    <x v="0"/>
    <x v="0"/>
    <x v="0"/>
    <x v="7"/>
  </r>
  <r>
    <x v="25"/>
    <x v="3"/>
    <x v="1"/>
    <x v="1578"/>
    <n v="1179.5999999999999"/>
    <x v="1275"/>
    <x v="27"/>
    <x v="87"/>
    <x v="203"/>
    <x v="0"/>
    <x v="7"/>
  </r>
  <r>
    <x v="25"/>
    <x v="4"/>
    <x v="10"/>
    <x v="0"/>
    <n v="60.15"/>
    <x v="9"/>
    <x v="26"/>
    <x v="0"/>
    <x v="0"/>
    <x v="0"/>
    <x v="7"/>
  </r>
  <r>
    <x v="25"/>
    <x v="4"/>
    <x v="6"/>
    <x v="0"/>
    <n v="43.58"/>
    <x v="9"/>
    <x v="26"/>
    <x v="0"/>
    <x v="0"/>
    <x v="0"/>
    <x v="7"/>
  </r>
  <r>
    <x v="25"/>
    <x v="109"/>
    <x v="10"/>
    <x v="0"/>
    <n v="60.15"/>
    <x v="9"/>
    <x v="26"/>
    <x v="0"/>
    <x v="0"/>
    <x v="0"/>
    <x v="7"/>
  </r>
  <r>
    <x v="25"/>
    <x v="382"/>
    <x v="10"/>
    <x v="0"/>
    <n v="60.15"/>
    <x v="9"/>
    <x v="26"/>
    <x v="0"/>
    <x v="0"/>
    <x v="0"/>
    <x v="7"/>
  </r>
  <r>
    <x v="25"/>
    <x v="375"/>
    <x v="39"/>
    <x v="0"/>
    <n v="59.12"/>
    <x v="9"/>
    <x v="26"/>
    <x v="0"/>
    <x v="0"/>
    <x v="0"/>
    <x v="7"/>
  </r>
  <r>
    <x v="25"/>
    <x v="387"/>
    <x v="10"/>
    <x v="0"/>
    <n v="60.15"/>
    <x v="9"/>
    <x v="13"/>
    <x v="0"/>
    <x v="0"/>
    <x v="0"/>
    <x v="7"/>
  </r>
  <r>
    <x v="25"/>
    <x v="387"/>
    <x v="6"/>
    <x v="0"/>
    <n v="43.58"/>
    <x v="9"/>
    <x v="13"/>
    <x v="0"/>
    <x v="0"/>
    <x v="0"/>
    <x v="7"/>
  </r>
  <r>
    <x v="25"/>
    <x v="361"/>
    <x v="10"/>
    <x v="0"/>
    <n v="60.15"/>
    <x v="9"/>
    <x v="26"/>
    <x v="0"/>
    <x v="0"/>
    <x v="0"/>
    <x v="7"/>
  </r>
  <r>
    <x v="25"/>
    <x v="362"/>
    <x v="39"/>
    <x v="0"/>
    <n v="59.12"/>
    <x v="9"/>
    <x v="27"/>
    <x v="0"/>
    <x v="0"/>
    <x v="0"/>
    <x v="7"/>
  </r>
  <r>
    <x v="25"/>
    <x v="91"/>
    <x v="39"/>
    <x v="0"/>
    <n v="59.12"/>
    <x v="9"/>
    <x v="26"/>
    <x v="0"/>
    <x v="0"/>
    <x v="0"/>
    <x v="7"/>
  </r>
  <r>
    <x v="25"/>
    <x v="365"/>
    <x v="1"/>
    <x v="1579"/>
    <n v="1180"/>
    <x v="1276"/>
    <x v="27"/>
    <x v="122"/>
    <x v="1"/>
    <x v="0"/>
    <x v="7"/>
  </r>
  <r>
    <x v="25"/>
    <x v="508"/>
    <x v="10"/>
    <x v="0"/>
    <n v="60.15"/>
    <x v="9"/>
    <x v="25"/>
    <x v="0"/>
    <x v="0"/>
    <x v="0"/>
    <x v="7"/>
  </r>
  <r>
    <x v="25"/>
    <x v="508"/>
    <x v="6"/>
    <x v="0"/>
    <n v="43.58"/>
    <x v="9"/>
    <x v="25"/>
    <x v="0"/>
    <x v="0"/>
    <x v="0"/>
    <x v="7"/>
  </r>
  <r>
    <x v="25"/>
    <x v="384"/>
    <x v="10"/>
    <x v="0"/>
    <n v="60.15"/>
    <x v="9"/>
    <x v="25"/>
    <x v="0"/>
    <x v="0"/>
    <x v="0"/>
    <x v="7"/>
  </r>
  <r>
    <x v="25"/>
    <x v="384"/>
    <x v="6"/>
    <x v="0"/>
    <n v="43.58"/>
    <x v="9"/>
    <x v="25"/>
    <x v="0"/>
    <x v="0"/>
    <x v="0"/>
    <x v="7"/>
  </r>
  <r>
    <x v="25"/>
    <x v="79"/>
    <x v="10"/>
    <x v="0"/>
    <n v="60.15"/>
    <x v="9"/>
    <x v="25"/>
    <x v="0"/>
    <x v="0"/>
    <x v="0"/>
    <x v="7"/>
  </r>
  <r>
    <x v="25"/>
    <x v="57"/>
    <x v="10"/>
    <x v="0"/>
    <n v="60.15"/>
    <x v="9"/>
    <x v="25"/>
    <x v="0"/>
    <x v="0"/>
    <x v="0"/>
    <x v="7"/>
  </r>
  <r>
    <x v="25"/>
    <x v="132"/>
    <x v="39"/>
    <x v="0"/>
    <n v="59.12"/>
    <x v="9"/>
    <x v="26"/>
    <x v="0"/>
    <x v="0"/>
    <x v="0"/>
    <x v="7"/>
  </r>
  <r>
    <x v="25"/>
    <x v="489"/>
    <x v="39"/>
    <x v="0"/>
    <n v="29.56"/>
    <x v="9"/>
    <x v="26"/>
    <x v="0"/>
    <x v="0"/>
    <x v="0"/>
    <x v="7"/>
  </r>
  <r>
    <x v="25"/>
    <x v="11"/>
    <x v="6"/>
    <x v="0"/>
    <n v="43.58"/>
    <x v="9"/>
    <x v="25"/>
    <x v="0"/>
    <x v="0"/>
    <x v="0"/>
    <x v="7"/>
  </r>
  <r>
    <x v="25"/>
    <x v="1"/>
    <x v="10"/>
    <x v="0"/>
    <n v="60.15"/>
    <x v="9"/>
    <x v="25"/>
    <x v="0"/>
    <x v="0"/>
    <x v="0"/>
    <x v="7"/>
  </r>
  <r>
    <x v="25"/>
    <x v="127"/>
    <x v="1"/>
    <x v="0"/>
    <n v="-6991.86"/>
    <x v="1277"/>
    <x v="26"/>
    <x v="0"/>
    <x v="0"/>
    <x v="0"/>
    <x v="7"/>
  </r>
  <r>
    <x v="25"/>
    <x v="6"/>
    <x v="39"/>
    <x v="0"/>
    <n v="59.12"/>
    <x v="9"/>
    <x v="26"/>
    <x v="0"/>
    <x v="0"/>
    <x v="0"/>
    <x v="7"/>
  </r>
  <r>
    <x v="24"/>
    <x v="25"/>
    <x v="1"/>
    <x v="0"/>
    <n v="46.12"/>
    <x v="1055"/>
    <x v="24"/>
    <x v="0"/>
    <x v="0"/>
    <x v="0"/>
    <x v="7"/>
  </r>
  <r>
    <x v="25"/>
    <x v="36"/>
    <x v="1"/>
    <x v="0"/>
    <n v="428.99"/>
    <x v="1134"/>
    <x v="26"/>
    <x v="0"/>
    <x v="0"/>
    <x v="0"/>
    <x v="7"/>
  </r>
  <r>
    <x v="25"/>
    <x v="37"/>
    <x v="39"/>
    <x v="0"/>
    <n v="229.56"/>
    <x v="9"/>
    <x v="26"/>
    <x v="0"/>
    <x v="0"/>
    <x v="0"/>
    <x v="7"/>
  </r>
  <r>
    <x v="25"/>
    <x v="65"/>
    <x v="39"/>
    <x v="0"/>
    <n v="114.78"/>
    <x v="9"/>
    <x v="26"/>
    <x v="0"/>
    <x v="0"/>
    <x v="0"/>
    <x v="7"/>
  </r>
  <r>
    <x v="25"/>
    <x v="43"/>
    <x v="39"/>
    <x v="0"/>
    <n v="114.78"/>
    <x v="9"/>
    <x v="26"/>
    <x v="0"/>
    <x v="0"/>
    <x v="0"/>
    <x v="7"/>
  </r>
  <r>
    <x v="25"/>
    <x v="70"/>
    <x v="39"/>
    <x v="0"/>
    <n v="229.56"/>
    <x v="9"/>
    <x v="26"/>
    <x v="0"/>
    <x v="0"/>
    <x v="0"/>
    <x v="7"/>
  </r>
  <r>
    <x v="25"/>
    <x v="74"/>
    <x v="1"/>
    <x v="1555"/>
    <n v="2202.08"/>
    <x v="1278"/>
    <x v="27"/>
    <x v="105"/>
    <x v="187"/>
    <x v="0"/>
    <x v="7"/>
  </r>
  <r>
    <x v="25"/>
    <x v="226"/>
    <x v="12"/>
    <x v="0"/>
    <n v="80.38"/>
    <x v="0"/>
    <x v="25"/>
    <x v="0"/>
    <x v="0"/>
    <x v="0"/>
    <x v="7"/>
  </r>
  <r>
    <x v="25"/>
    <x v="76"/>
    <x v="1"/>
    <x v="1580"/>
    <n v="12130.2"/>
    <x v="1279"/>
    <x v="27"/>
    <x v="105"/>
    <x v="187"/>
    <x v="0"/>
    <x v="7"/>
  </r>
  <r>
    <x v="25"/>
    <x v="485"/>
    <x v="1"/>
    <x v="1581"/>
    <n v="393.36"/>
    <x v="1280"/>
    <x v="28"/>
    <x v="21"/>
    <x v="1"/>
    <x v="0"/>
    <x v="7"/>
  </r>
  <r>
    <x v="25"/>
    <x v="14"/>
    <x v="39"/>
    <x v="0"/>
    <n v="57.39"/>
    <x v="9"/>
    <x v="26"/>
    <x v="0"/>
    <x v="0"/>
    <x v="0"/>
    <x v="7"/>
  </r>
  <r>
    <x v="25"/>
    <x v="188"/>
    <x v="39"/>
    <x v="0"/>
    <n v="177.36"/>
    <x v="9"/>
    <x v="26"/>
    <x v="0"/>
    <x v="0"/>
    <x v="0"/>
    <x v="7"/>
  </r>
  <r>
    <x v="25"/>
    <x v="244"/>
    <x v="39"/>
    <x v="0"/>
    <n v="236.48"/>
    <x v="9"/>
    <x v="26"/>
    <x v="0"/>
    <x v="0"/>
    <x v="0"/>
    <x v="7"/>
  </r>
  <r>
    <x v="25"/>
    <x v="244"/>
    <x v="10"/>
    <x v="0"/>
    <n v="60.15"/>
    <x v="9"/>
    <x v="26"/>
    <x v="0"/>
    <x v="0"/>
    <x v="0"/>
    <x v="7"/>
  </r>
  <r>
    <x v="25"/>
    <x v="580"/>
    <x v="39"/>
    <x v="0"/>
    <n v="59.12"/>
    <x v="9"/>
    <x v="26"/>
    <x v="0"/>
    <x v="0"/>
    <x v="0"/>
    <x v="7"/>
  </r>
  <r>
    <x v="25"/>
    <x v="581"/>
    <x v="39"/>
    <x v="0"/>
    <n v="118.24"/>
    <x v="9"/>
    <x v="26"/>
    <x v="0"/>
    <x v="0"/>
    <x v="0"/>
    <x v="7"/>
  </r>
  <r>
    <x v="25"/>
    <x v="214"/>
    <x v="39"/>
    <x v="0"/>
    <n v="236.48"/>
    <x v="9"/>
    <x v="26"/>
    <x v="0"/>
    <x v="0"/>
    <x v="0"/>
    <x v="7"/>
  </r>
  <r>
    <x v="25"/>
    <x v="196"/>
    <x v="10"/>
    <x v="0"/>
    <n v="60.15"/>
    <x v="9"/>
    <x v="27"/>
    <x v="0"/>
    <x v="0"/>
    <x v="0"/>
    <x v="7"/>
  </r>
  <r>
    <x v="25"/>
    <x v="221"/>
    <x v="1"/>
    <x v="1341"/>
    <n v="23.4"/>
    <x v="1281"/>
    <x v="26"/>
    <x v="69"/>
    <x v="150"/>
    <x v="0"/>
    <x v="7"/>
  </r>
  <r>
    <x v="25"/>
    <x v="221"/>
    <x v="1"/>
    <x v="1341"/>
    <n v="87"/>
    <x v="1282"/>
    <x v="26"/>
    <x v="69"/>
    <x v="150"/>
    <x v="0"/>
    <x v="7"/>
  </r>
  <r>
    <x v="25"/>
    <x v="221"/>
    <x v="1"/>
    <x v="1341"/>
    <n v="33.6"/>
    <x v="1283"/>
    <x v="26"/>
    <x v="69"/>
    <x v="150"/>
    <x v="0"/>
    <x v="7"/>
  </r>
  <r>
    <x v="25"/>
    <x v="222"/>
    <x v="1"/>
    <x v="1582"/>
    <n v="783.6"/>
    <x v="1159"/>
    <x v="26"/>
    <x v="69"/>
    <x v="150"/>
    <x v="0"/>
    <x v="7"/>
  </r>
  <r>
    <x v="25"/>
    <x v="222"/>
    <x v="10"/>
    <x v="0"/>
    <n v="60.15"/>
    <x v="9"/>
    <x v="26"/>
    <x v="0"/>
    <x v="0"/>
    <x v="0"/>
    <x v="7"/>
  </r>
  <r>
    <x v="25"/>
    <x v="200"/>
    <x v="6"/>
    <x v="0"/>
    <n v="43.58"/>
    <x v="9"/>
    <x v="26"/>
    <x v="0"/>
    <x v="0"/>
    <x v="0"/>
    <x v="7"/>
  </r>
  <r>
    <x v="25"/>
    <x v="223"/>
    <x v="10"/>
    <x v="0"/>
    <n v="60.15"/>
    <x v="9"/>
    <x v="26"/>
    <x v="0"/>
    <x v="0"/>
    <x v="0"/>
    <x v="7"/>
  </r>
  <r>
    <x v="25"/>
    <x v="578"/>
    <x v="10"/>
    <x v="0"/>
    <n v="60.15"/>
    <x v="9"/>
    <x v="26"/>
    <x v="0"/>
    <x v="0"/>
    <x v="0"/>
    <x v="7"/>
  </r>
  <r>
    <x v="25"/>
    <x v="202"/>
    <x v="39"/>
    <x v="0"/>
    <n v="59.12"/>
    <x v="9"/>
    <x v="27"/>
    <x v="0"/>
    <x v="0"/>
    <x v="0"/>
    <x v="7"/>
  </r>
  <r>
    <x v="25"/>
    <x v="202"/>
    <x v="6"/>
    <x v="0"/>
    <n v="43.58"/>
    <x v="9"/>
    <x v="26"/>
    <x v="0"/>
    <x v="0"/>
    <x v="0"/>
    <x v="7"/>
  </r>
  <r>
    <x v="25"/>
    <x v="351"/>
    <x v="10"/>
    <x v="0"/>
    <n v="60.15"/>
    <x v="9"/>
    <x v="26"/>
    <x v="0"/>
    <x v="0"/>
    <x v="0"/>
    <x v="7"/>
  </r>
  <r>
    <x v="25"/>
    <x v="352"/>
    <x v="1"/>
    <x v="1583"/>
    <n v="447.48"/>
    <x v="1284"/>
    <x v="27"/>
    <x v="21"/>
    <x v="1"/>
    <x v="0"/>
    <x v="7"/>
  </r>
  <r>
    <x v="25"/>
    <x v="293"/>
    <x v="1"/>
    <x v="1512"/>
    <n v="63.49"/>
    <x v="781"/>
    <x v="27"/>
    <x v="112"/>
    <x v="180"/>
    <x v="0"/>
    <x v="7"/>
  </r>
  <r>
    <x v="25"/>
    <x v="338"/>
    <x v="10"/>
    <x v="0"/>
    <n v="60.15"/>
    <x v="9"/>
    <x v="26"/>
    <x v="0"/>
    <x v="0"/>
    <x v="0"/>
    <x v="7"/>
  </r>
  <r>
    <x v="25"/>
    <x v="318"/>
    <x v="40"/>
    <x v="0"/>
    <n v="37.64"/>
    <x v="0"/>
    <x v="26"/>
    <x v="0"/>
    <x v="0"/>
    <x v="0"/>
    <x v="7"/>
  </r>
  <r>
    <x v="25"/>
    <x v="333"/>
    <x v="6"/>
    <x v="0"/>
    <n v="43.58"/>
    <x v="9"/>
    <x v="26"/>
    <x v="0"/>
    <x v="0"/>
    <x v="0"/>
    <x v="7"/>
  </r>
  <r>
    <x v="25"/>
    <x v="513"/>
    <x v="39"/>
    <x v="0"/>
    <n v="236.48"/>
    <x v="9"/>
    <x v="26"/>
    <x v="0"/>
    <x v="0"/>
    <x v="0"/>
    <x v="7"/>
  </r>
  <r>
    <x v="25"/>
    <x v="513"/>
    <x v="10"/>
    <x v="0"/>
    <n v="60.15"/>
    <x v="9"/>
    <x v="26"/>
    <x v="0"/>
    <x v="0"/>
    <x v="0"/>
    <x v="7"/>
  </r>
  <r>
    <x v="25"/>
    <x v="319"/>
    <x v="0"/>
    <x v="0"/>
    <n v="43.47"/>
    <x v="0"/>
    <x v="26"/>
    <x v="0"/>
    <x v="0"/>
    <x v="0"/>
    <x v="7"/>
  </r>
  <r>
    <x v="25"/>
    <x v="329"/>
    <x v="6"/>
    <x v="0"/>
    <n v="43.58"/>
    <x v="9"/>
    <x v="26"/>
    <x v="0"/>
    <x v="0"/>
    <x v="0"/>
    <x v="7"/>
  </r>
  <r>
    <x v="25"/>
    <x v="339"/>
    <x v="10"/>
    <x v="0"/>
    <n v="60.15"/>
    <x v="9"/>
    <x v="26"/>
    <x v="0"/>
    <x v="0"/>
    <x v="0"/>
    <x v="7"/>
  </r>
  <r>
    <x v="25"/>
    <x v="84"/>
    <x v="1"/>
    <x v="0"/>
    <n v="769.88"/>
    <x v="1068"/>
    <x v="26"/>
    <x v="0"/>
    <x v="0"/>
    <x v="0"/>
    <x v="7"/>
  </r>
  <r>
    <x v="25"/>
    <x v="296"/>
    <x v="1"/>
    <x v="1538"/>
    <n v="2998.27"/>
    <x v="1219"/>
    <x v="26"/>
    <x v="105"/>
    <x v="167"/>
    <x v="0"/>
    <x v="7"/>
  </r>
  <r>
    <x v="25"/>
    <x v="353"/>
    <x v="6"/>
    <x v="0"/>
    <n v="43.58"/>
    <x v="9"/>
    <x v="26"/>
    <x v="0"/>
    <x v="0"/>
    <x v="0"/>
    <x v="7"/>
  </r>
  <r>
    <x v="25"/>
    <x v="340"/>
    <x v="39"/>
    <x v="0"/>
    <n v="118.24"/>
    <x v="9"/>
    <x v="26"/>
    <x v="0"/>
    <x v="0"/>
    <x v="0"/>
    <x v="7"/>
  </r>
  <r>
    <x v="25"/>
    <x v="340"/>
    <x v="10"/>
    <x v="0"/>
    <n v="60.15"/>
    <x v="9"/>
    <x v="25"/>
    <x v="0"/>
    <x v="0"/>
    <x v="0"/>
    <x v="7"/>
  </r>
  <r>
    <x v="25"/>
    <x v="341"/>
    <x v="1"/>
    <x v="1432"/>
    <n v="3633.01"/>
    <x v="1285"/>
    <x v="26"/>
    <x v="105"/>
    <x v="167"/>
    <x v="0"/>
    <x v="7"/>
  </r>
  <r>
    <x v="25"/>
    <x v="341"/>
    <x v="1"/>
    <x v="1432"/>
    <n v="386.75"/>
    <x v="1286"/>
    <x v="26"/>
    <x v="105"/>
    <x v="167"/>
    <x v="0"/>
    <x v="7"/>
  </r>
  <r>
    <x v="25"/>
    <x v="341"/>
    <x v="10"/>
    <x v="0"/>
    <n v="60.15"/>
    <x v="9"/>
    <x v="13"/>
    <x v="0"/>
    <x v="0"/>
    <x v="0"/>
    <x v="7"/>
  </r>
  <r>
    <x v="25"/>
    <x v="335"/>
    <x v="6"/>
    <x v="0"/>
    <n v="43.58"/>
    <x v="9"/>
    <x v="26"/>
    <x v="0"/>
    <x v="0"/>
    <x v="0"/>
    <x v="7"/>
  </r>
  <r>
    <x v="25"/>
    <x v="529"/>
    <x v="10"/>
    <x v="0"/>
    <n v="120.3"/>
    <x v="9"/>
    <x v="26"/>
    <x v="0"/>
    <x v="0"/>
    <x v="0"/>
    <x v="7"/>
  </r>
  <r>
    <x v="25"/>
    <x v="324"/>
    <x v="6"/>
    <x v="0"/>
    <n v="43.58"/>
    <x v="9"/>
    <x v="26"/>
    <x v="0"/>
    <x v="0"/>
    <x v="0"/>
    <x v="7"/>
  </r>
  <r>
    <x v="25"/>
    <x v="514"/>
    <x v="39"/>
    <x v="0"/>
    <n v="118.24"/>
    <x v="9"/>
    <x v="26"/>
    <x v="0"/>
    <x v="0"/>
    <x v="0"/>
    <x v="7"/>
  </r>
  <r>
    <x v="25"/>
    <x v="514"/>
    <x v="10"/>
    <x v="0"/>
    <n v="60.15"/>
    <x v="9"/>
    <x v="26"/>
    <x v="0"/>
    <x v="0"/>
    <x v="0"/>
    <x v="7"/>
  </r>
  <r>
    <x v="25"/>
    <x v="142"/>
    <x v="1"/>
    <x v="0"/>
    <n v="2693.54"/>
    <x v="1037"/>
    <x v="26"/>
    <x v="0"/>
    <x v="0"/>
    <x v="0"/>
    <x v="7"/>
  </r>
  <r>
    <x v="25"/>
    <x v="15"/>
    <x v="1"/>
    <x v="1584"/>
    <n v="6991.86"/>
    <x v="1131"/>
    <x v="26"/>
    <x v="110"/>
    <x v="178"/>
    <x v="0"/>
    <x v="7"/>
  </r>
  <r>
    <x v="25"/>
    <x v="307"/>
    <x v="10"/>
    <x v="0"/>
    <n v="60.15"/>
    <x v="9"/>
    <x v="26"/>
    <x v="0"/>
    <x v="0"/>
    <x v="0"/>
    <x v="7"/>
  </r>
  <r>
    <x v="25"/>
    <x v="347"/>
    <x v="39"/>
    <x v="0"/>
    <n v="59.12"/>
    <x v="9"/>
    <x v="26"/>
    <x v="0"/>
    <x v="0"/>
    <x v="0"/>
    <x v="7"/>
  </r>
  <r>
    <x v="25"/>
    <x v="376"/>
    <x v="6"/>
    <x v="0"/>
    <n v="43.58"/>
    <x v="9"/>
    <x v="26"/>
    <x v="0"/>
    <x v="0"/>
    <x v="0"/>
    <x v="7"/>
  </r>
  <r>
    <x v="25"/>
    <x v="355"/>
    <x v="1"/>
    <x v="1585"/>
    <n v="517.97"/>
    <x v="1287"/>
    <x v="26"/>
    <x v="97"/>
    <x v="204"/>
    <x v="0"/>
    <x v="7"/>
  </r>
  <r>
    <x v="25"/>
    <x v="358"/>
    <x v="39"/>
    <x v="0"/>
    <n v="59.12"/>
    <x v="9"/>
    <x v="26"/>
    <x v="0"/>
    <x v="0"/>
    <x v="0"/>
    <x v="7"/>
  </r>
  <r>
    <x v="25"/>
    <x v="359"/>
    <x v="10"/>
    <x v="0"/>
    <n v="60.15"/>
    <x v="9"/>
    <x v="26"/>
    <x v="0"/>
    <x v="0"/>
    <x v="0"/>
    <x v="7"/>
  </r>
  <r>
    <x v="25"/>
    <x v="90"/>
    <x v="6"/>
    <x v="0"/>
    <n v="87.16"/>
    <x v="9"/>
    <x v="13"/>
    <x v="0"/>
    <x v="0"/>
    <x v="0"/>
    <x v="7"/>
  </r>
  <r>
    <x v="25"/>
    <x v="101"/>
    <x v="39"/>
    <x v="0"/>
    <n v="59.12"/>
    <x v="9"/>
    <x v="27"/>
    <x v="0"/>
    <x v="0"/>
    <x v="0"/>
    <x v="7"/>
  </r>
  <r>
    <x v="25"/>
    <x v="360"/>
    <x v="6"/>
    <x v="0"/>
    <n v="43.58"/>
    <x v="9"/>
    <x v="13"/>
    <x v="0"/>
    <x v="0"/>
    <x v="0"/>
    <x v="7"/>
  </r>
  <r>
    <x v="25"/>
    <x v="361"/>
    <x v="39"/>
    <x v="0"/>
    <n v="59.12"/>
    <x v="9"/>
    <x v="27"/>
    <x v="0"/>
    <x v="0"/>
    <x v="0"/>
    <x v="7"/>
  </r>
  <r>
    <x v="25"/>
    <x v="5"/>
    <x v="6"/>
    <x v="0"/>
    <n v="43.58"/>
    <x v="9"/>
    <x v="25"/>
    <x v="0"/>
    <x v="0"/>
    <x v="0"/>
    <x v="7"/>
  </r>
  <r>
    <x v="25"/>
    <x v="381"/>
    <x v="39"/>
    <x v="0"/>
    <n v="59.12"/>
    <x v="9"/>
    <x v="26"/>
    <x v="0"/>
    <x v="0"/>
    <x v="0"/>
    <x v="7"/>
  </r>
  <r>
    <x v="25"/>
    <x v="57"/>
    <x v="1"/>
    <x v="0"/>
    <n v="11407.92"/>
    <x v="1207"/>
    <x v="26"/>
    <x v="0"/>
    <x v="0"/>
    <x v="0"/>
    <x v="7"/>
  </r>
  <r>
    <x v="25"/>
    <x v="85"/>
    <x v="1"/>
    <x v="1586"/>
    <n v="8335"/>
    <x v="1228"/>
    <x v="25"/>
    <x v="117"/>
    <x v="190"/>
    <x v="0"/>
    <x v="7"/>
  </r>
  <r>
    <x v="25"/>
    <x v="85"/>
    <x v="39"/>
    <x v="0"/>
    <n v="29.56"/>
    <x v="9"/>
    <x v="26"/>
    <x v="0"/>
    <x v="0"/>
    <x v="0"/>
    <x v="7"/>
  </r>
  <r>
    <x v="25"/>
    <x v="379"/>
    <x v="10"/>
    <x v="0"/>
    <n v="60.15"/>
    <x v="9"/>
    <x v="25"/>
    <x v="0"/>
    <x v="0"/>
    <x v="0"/>
    <x v="7"/>
  </r>
  <r>
    <x v="25"/>
    <x v="58"/>
    <x v="39"/>
    <x v="0"/>
    <n v="59.12"/>
    <x v="9"/>
    <x v="26"/>
    <x v="0"/>
    <x v="0"/>
    <x v="0"/>
    <x v="7"/>
  </r>
  <r>
    <x v="25"/>
    <x v="489"/>
    <x v="6"/>
    <x v="0"/>
    <n v="43.58"/>
    <x v="9"/>
    <x v="25"/>
    <x v="0"/>
    <x v="0"/>
    <x v="0"/>
    <x v="7"/>
  </r>
  <r>
    <x v="25"/>
    <x v="393"/>
    <x v="6"/>
    <x v="0"/>
    <n v="43.58"/>
    <x v="9"/>
    <x v="25"/>
    <x v="0"/>
    <x v="0"/>
    <x v="0"/>
    <x v="7"/>
  </r>
  <r>
    <x v="25"/>
    <x v="110"/>
    <x v="6"/>
    <x v="0"/>
    <n v="43.58"/>
    <x v="9"/>
    <x v="25"/>
    <x v="0"/>
    <x v="0"/>
    <x v="0"/>
    <x v="7"/>
  </r>
  <r>
    <x v="25"/>
    <x v="111"/>
    <x v="39"/>
    <x v="0"/>
    <n v="59.12"/>
    <x v="9"/>
    <x v="26"/>
    <x v="0"/>
    <x v="0"/>
    <x v="0"/>
    <x v="7"/>
  </r>
  <r>
    <x v="25"/>
    <x v="163"/>
    <x v="10"/>
    <x v="0"/>
    <n v="60.15"/>
    <x v="9"/>
    <x v="25"/>
    <x v="0"/>
    <x v="0"/>
    <x v="0"/>
    <x v="7"/>
  </r>
  <r>
    <x v="25"/>
    <x v="123"/>
    <x v="39"/>
    <x v="0"/>
    <n v="88.68"/>
    <x v="9"/>
    <x v="26"/>
    <x v="0"/>
    <x v="0"/>
    <x v="0"/>
    <x v="7"/>
  </r>
  <r>
    <x v="25"/>
    <x v="255"/>
    <x v="39"/>
    <x v="0"/>
    <n v="29.56"/>
    <x v="9"/>
    <x v="26"/>
    <x v="0"/>
    <x v="0"/>
    <x v="0"/>
    <x v="7"/>
  </r>
  <r>
    <x v="25"/>
    <x v="8"/>
    <x v="1"/>
    <x v="1587"/>
    <n v="2462.75"/>
    <x v="1288"/>
    <x v="27"/>
    <x v="71"/>
    <x v="205"/>
    <x v="0"/>
    <x v="7"/>
  </r>
  <r>
    <x v="25"/>
    <x v="93"/>
    <x v="6"/>
    <x v="0"/>
    <n v="43.58"/>
    <x v="9"/>
    <x v="25"/>
    <x v="0"/>
    <x v="0"/>
    <x v="0"/>
    <x v="7"/>
  </r>
  <r>
    <x v="25"/>
    <x v="94"/>
    <x v="6"/>
    <x v="0"/>
    <n v="43.58"/>
    <x v="9"/>
    <x v="25"/>
    <x v="0"/>
    <x v="0"/>
    <x v="0"/>
    <x v="7"/>
  </r>
  <r>
    <x v="25"/>
    <x v="10"/>
    <x v="39"/>
    <x v="0"/>
    <n v="29.56"/>
    <x v="9"/>
    <x v="26"/>
    <x v="0"/>
    <x v="0"/>
    <x v="0"/>
    <x v="7"/>
  </r>
  <r>
    <x v="26"/>
    <x v="556"/>
    <x v="28"/>
    <x v="0"/>
    <n v="50.53"/>
    <x v="9"/>
    <x v="29"/>
    <x v="0"/>
    <x v="0"/>
    <x v="0"/>
    <x v="1"/>
  </r>
  <r>
    <x v="26"/>
    <x v="603"/>
    <x v="46"/>
    <x v="0"/>
    <n v="48.05"/>
    <x v="1289"/>
    <x v="29"/>
    <x v="0"/>
    <x v="0"/>
    <x v="0"/>
    <x v="1"/>
  </r>
  <r>
    <x v="26"/>
    <x v="141"/>
    <x v="47"/>
    <x v="0"/>
    <n v="38.74"/>
    <x v="1290"/>
    <x v="29"/>
    <x v="0"/>
    <x v="0"/>
    <x v="0"/>
    <x v="1"/>
  </r>
  <r>
    <x v="26"/>
    <x v="90"/>
    <x v="47"/>
    <x v="0"/>
    <n v="677.57"/>
    <x v="1291"/>
    <x v="29"/>
    <x v="0"/>
    <x v="0"/>
    <x v="0"/>
    <x v="1"/>
  </r>
  <r>
    <x v="27"/>
    <x v="600"/>
    <x v="1"/>
    <x v="1588"/>
    <n v="50"/>
    <x v="1292"/>
    <x v="29"/>
    <x v="50"/>
    <x v="1"/>
    <x v="0"/>
    <x v="1"/>
  </r>
  <r>
    <x v="28"/>
    <x v="73"/>
    <x v="4"/>
    <x v="0"/>
    <n v="72.599999999999994"/>
    <x v="9"/>
    <x v="27"/>
    <x v="0"/>
    <x v="0"/>
    <x v="0"/>
    <x v="5"/>
  </r>
  <r>
    <x v="28"/>
    <x v="266"/>
    <x v="1"/>
    <x v="1589"/>
    <n v="12238.76"/>
    <x v="1293"/>
    <x v="27"/>
    <x v="44"/>
    <x v="206"/>
    <x v="0"/>
    <x v="5"/>
  </r>
  <r>
    <x v="28"/>
    <x v="184"/>
    <x v="1"/>
    <x v="1590"/>
    <n v="540.67999999999995"/>
    <x v="1293"/>
    <x v="27"/>
    <x v="44"/>
    <x v="206"/>
    <x v="0"/>
    <x v="5"/>
  </r>
  <r>
    <x v="28"/>
    <x v="14"/>
    <x v="1"/>
    <x v="1591"/>
    <n v="3476.12"/>
    <x v="1293"/>
    <x v="27"/>
    <x v="44"/>
    <x v="206"/>
    <x v="0"/>
    <x v="5"/>
  </r>
  <r>
    <x v="28"/>
    <x v="213"/>
    <x v="1"/>
    <x v="0"/>
    <n v="337.09"/>
    <x v="1251"/>
    <x v="27"/>
    <x v="0"/>
    <x v="0"/>
    <x v="0"/>
    <x v="5"/>
  </r>
  <r>
    <x v="28"/>
    <x v="142"/>
    <x v="1"/>
    <x v="0"/>
    <n v="338.32"/>
    <x v="1251"/>
    <x v="27"/>
    <x v="0"/>
    <x v="0"/>
    <x v="0"/>
    <x v="5"/>
  </r>
  <r>
    <x v="28"/>
    <x v="0"/>
    <x v="17"/>
    <x v="0"/>
    <n v="98.06"/>
    <x v="9"/>
    <x v="27"/>
    <x v="0"/>
    <x v="0"/>
    <x v="0"/>
    <x v="5"/>
  </r>
  <r>
    <x v="28"/>
    <x v="4"/>
    <x v="17"/>
    <x v="0"/>
    <n v="98.06"/>
    <x v="9"/>
    <x v="27"/>
    <x v="0"/>
    <x v="0"/>
    <x v="0"/>
    <x v="5"/>
  </r>
  <r>
    <x v="28"/>
    <x v="109"/>
    <x v="17"/>
    <x v="0"/>
    <n v="98.06"/>
    <x v="9"/>
    <x v="27"/>
    <x v="0"/>
    <x v="0"/>
    <x v="0"/>
    <x v="5"/>
  </r>
  <r>
    <x v="28"/>
    <x v="516"/>
    <x v="4"/>
    <x v="0"/>
    <n v="74.78"/>
    <x v="9"/>
    <x v="27"/>
    <x v="0"/>
    <x v="0"/>
    <x v="0"/>
    <x v="5"/>
  </r>
  <r>
    <x v="28"/>
    <x v="387"/>
    <x v="17"/>
    <x v="0"/>
    <n v="98.06"/>
    <x v="9"/>
    <x v="27"/>
    <x v="0"/>
    <x v="0"/>
    <x v="0"/>
    <x v="5"/>
  </r>
  <r>
    <x v="28"/>
    <x v="359"/>
    <x v="1"/>
    <x v="1592"/>
    <n v="483.74"/>
    <x v="1253"/>
    <x v="27"/>
    <x v="37"/>
    <x v="196"/>
    <x v="0"/>
    <x v="5"/>
  </r>
  <r>
    <x v="28"/>
    <x v="101"/>
    <x v="17"/>
    <x v="0"/>
    <n v="98.06"/>
    <x v="9"/>
    <x v="27"/>
    <x v="0"/>
    <x v="0"/>
    <x v="0"/>
    <x v="5"/>
  </r>
  <r>
    <x v="28"/>
    <x v="366"/>
    <x v="1"/>
    <x v="1558"/>
    <n v="464.57"/>
    <x v="1294"/>
    <x v="27"/>
    <x v="105"/>
    <x v="193"/>
    <x v="0"/>
    <x v="5"/>
  </r>
  <r>
    <x v="28"/>
    <x v="366"/>
    <x v="1"/>
    <x v="1558"/>
    <n v="11.39"/>
    <x v="1295"/>
    <x v="27"/>
    <x v="105"/>
    <x v="193"/>
    <x v="0"/>
    <x v="5"/>
  </r>
  <r>
    <x v="28"/>
    <x v="384"/>
    <x v="24"/>
    <x v="0"/>
    <n v="48.55"/>
    <x v="9"/>
    <x v="27"/>
    <x v="0"/>
    <x v="0"/>
    <x v="0"/>
    <x v="5"/>
  </r>
  <r>
    <x v="28"/>
    <x v="79"/>
    <x v="17"/>
    <x v="0"/>
    <n v="147.09"/>
    <x v="9"/>
    <x v="27"/>
    <x v="0"/>
    <x v="0"/>
    <x v="0"/>
    <x v="5"/>
  </r>
  <r>
    <x v="28"/>
    <x v="85"/>
    <x v="1"/>
    <x v="1593"/>
    <n v="110.98"/>
    <x v="1296"/>
    <x v="27"/>
    <x v="105"/>
    <x v="193"/>
    <x v="0"/>
    <x v="5"/>
  </r>
  <r>
    <x v="28"/>
    <x v="132"/>
    <x v="17"/>
    <x v="0"/>
    <n v="147.09"/>
    <x v="9"/>
    <x v="27"/>
    <x v="0"/>
    <x v="0"/>
    <x v="0"/>
    <x v="5"/>
  </r>
  <r>
    <x v="28"/>
    <x v="86"/>
    <x v="1"/>
    <x v="1594"/>
    <n v="576.27"/>
    <x v="1297"/>
    <x v="27"/>
    <x v="105"/>
    <x v="193"/>
    <x v="0"/>
    <x v="5"/>
  </r>
  <r>
    <x v="28"/>
    <x v="86"/>
    <x v="1"/>
    <x v="1594"/>
    <n v="25.48"/>
    <x v="1298"/>
    <x v="27"/>
    <x v="105"/>
    <x v="193"/>
    <x v="0"/>
    <x v="5"/>
  </r>
  <r>
    <x v="28"/>
    <x v="1"/>
    <x v="17"/>
    <x v="0"/>
    <n v="147.09"/>
    <x v="9"/>
    <x v="27"/>
    <x v="0"/>
    <x v="0"/>
    <x v="0"/>
    <x v="5"/>
  </r>
  <r>
    <x v="25"/>
    <x v="190"/>
    <x v="39"/>
    <x v="0"/>
    <n v="118.24"/>
    <x v="9"/>
    <x v="27"/>
    <x v="0"/>
    <x v="0"/>
    <x v="0"/>
    <x v="7"/>
  </r>
  <r>
    <x v="25"/>
    <x v="575"/>
    <x v="39"/>
    <x v="0"/>
    <n v="118.24"/>
    <x v="9"/>
    <x v="26"/>
    <x v="0"/>
    <x v="0"/>
    <x v="0"/>
    <x v="7"/>
  </r>
  <r>
    <x v="25"/>
    <x v="186"/>
    <x v="39"/>
    <x v="0"/>
    <n v="118.24"/>
    <x v="9"/>
    <x v="26"/>
    <x v="0"/>
    <x v="0"/>
    <x v="0"/>
    <x v="7"/>
  </r>
  <r>
    <x v="25"/>
    <x v="211"/>
    <x v="39"/>
    <x v="0"/>
    <n v="118.24"/>
    <x v="9"/>
    <x v="26"/>
    <x v="0"/>
    <x v="0"/>
    <x v="0"/>
    <x v="7"/>
  </r>
  <r>
    <x v="25"/>
    <x v="198"/>
    <x v="10"/>
    <x v="0"/>
    <n v="60.15"/>
    <x v="9"/>
    <x v="26"/>
    <x v="0"/>
    <x v="0"/>
    <x v="0"/>
    <x v="7"/>
  </r>
  <r>
    <x v="25"/>
    <x v="220"/>
    <x v="6"/>
    <x v="0"/>
    <n v="43.58"/>
    <x v="9"/>
    <x v="26"/>
    <x v="0"/>
    <x v="0"/>
    <x v="0"/>
    <x v="7"/>
  </r>
  <r>
    <x v="25"/>
    <x v="311"/>
    <x v="39"/>
    <x v="0"/>
    <n v="59.12"/>
    <x v="9"/>
    <x v="26"/>
    <x v="0"/>
    <x v="0"/>
    <x v="0"/>
    <x v="7"/>
  </r>
  <r>
    <x v="25"/>
    <x v="311"/>
    <x v="10"/>
    <x v="0"/>
    <n v="60.15"/>
    <x v="9"/>
    <x v="26"/>
    <x v="0"/>
    <x v="0"/>
    <x v="0"/>
    <x v="7"/>
  </r>
  <r>
    <x v="25"/>
    <x v="221"/>
    <x v="1"/>
    <x v="1341"/>
    <n v="182.4"/>
    <x v="948"/>
    <x v="26"/>
    <x v="69"/>
    <x v="150"/>
    <x v="0"/>
    <x v="7"/>
  </r>
  <r>
    <x v="25"/>
    <x v="221"/>
    <x v="6"/>
    <x v="0"/>
    <n v="43.58"/>
    <x v="9"/>
    <x v="26"/>
    <x v="0"/>
    <x v="0"/>
    <x v="0"/>
    <x v="7"/>
  </r>
  <r>
    <x v="25"/>
    <x v="312"/>
    <x v="39"/>
    <x v="0"/>
    <n v="118.24"/>
    <x v="9"/>
    <x v="26"/>
    <x v="0"/>
    <x v="0"/>
    <x v="0"/>
    <x v="7"/>
  </r>
  <r>
    <x v="25"/>
    <x v="313"/>
    <x v="39"/>
    <x v="0"/>
    <n v="177.36"/>
    <x v="9"/>
    <x v="26"/>
    <x v="0"/>
    <x v="0"/>
    <x v="0"/>
    <x v="7"/>
  </r>
  <r>
    <x v="25"/>
    <x v="293"/>
    <x v="10"/>
    <x v="0"/>
    <n v="60.15"/>
    <x v="9"/>
    <x v="26"/>
    <x v="0"/>
    <x v="0"/>
    <x v="0"/>
    <x v="7"/>
  </r>
  <r>
    <x v="25"/>
    <x v="328"/>
    <x v="6"/>
    <x v="0"/>
    <n v="43.58"/>
    <x v="9"/>
    <x v="26"/>
    <x v="0"/>
    <x v="0"/>
    <x v="0"/>
    <x v="7"/>
  </r>
  <r>
    <x v="25"/>
    <x v="294"/>
    <x v="39"/>
    <x v="0"/>
    <n v="118.24"/>
    <x v="9"/>
    <x v="26"/>
    <x v="0"/>
    <x v="0"/>
    <x v="0"/>
    <x v="7"/>
  </r>
  <r>
    <x v="25"/>
    <x v="294"/>
    <x v="10"/>
    <x v="0"/>
    <n v="60.15"/>
    <x v="9"/>
    <x v="26"/>
    <x v="0"/>
    <x v="0"/>
    <x v="0"/>
    <x v="7"/>
  </r>
  <r>
    <x v="25"/>
    <x v="316"/>
    <x v="6"/>
    <x v="0"/>
    <n v="43.58"/>
    <x v="9"/>
    <x v="26"/>
    <x v="0"/>
    <x v="0"/>
    <x v="0"/>
    <x v="7"/>
  </r>
  <r>
    <x v="25"/>
    <x v="317"/>
    <x v="6"/>
    <x v="0"/>
    <n v="43.58"/>
    <x v="9"/>
    <x v="26"/>
    <x v="0"/>
    <x v="0"/>
    <x v="0"/>
    <x v="7"/>
  </r>
  <r>
    <x v="25"/>
    <x v="295"/>
    <x v="39"/>
    <x v="0"/>
    <n v="118.24"/>
    <x v="9"/>
    <x v="26"/>
    <x v="0"/>
    <x v="0"/>
    <x v="0"/>
    <x v="7"/>
  </r>
  <r>
    <x v="25"/>
    <x v="84"/>
    <x v="1"/>
    <x v="0"/>
    <n v="1413.5"/>
    <x v="1033"/>
    <x v="26"/>
    <x v="0"/>
    <x v="0"/>
    <x v="0"/>
    <x v="7"/>
  </r>
  <r>
    <x v="25"/>
    <x v="296"/>
    <x v="1"/>
    <x v="1538"/>
    <n v="691.32"/>
    <x v="1299"/>
    <x v="26"/>
    <x v="105"/>
    <x v="167"/>
    <x v="0"/>
    <x v="7"/>
  </r>
  <r>
    <x v="25"/>
    <x v="297"/>
    <x v="11"/>
    <x v="0"/>
    <n v="124.2"/>
    <x v="0"/>
    <x v="27"/>
    <x v="0"/>
    <x v="0"/>
    <x v="0"/>
    <x v="7"/>
  </r>
  <r>
    <x v="25"/>
    <x v="341"/>
    <x v="1"/>
    <x v="1432"/>
    <n v="1527.04"/>
    <x v="1300"/>
    <x v="26"/>
    <x v="105"/>
    <x v="167"/>
    <x v="0"/>
    <x v="7"/>
  </r>
  <r>
    <x v="25"/>
    <x v="341"/>
    <x v="1"/>
    <x v="1432"/>
    <n v="11644.92"/>
    <x v="1301"/>
    <x v="26"/>
    <x v="105"/>
    <x v="167"/>
    <x v="0"/>
    <x v="7"/>
  </r>
  <r>
    <x v="25"/>
    <x v="298"/>
    <x v="6"/>
    <x v="0"/>
    <n v="43.58"/>
    <x v="9"/>
    <x v="26"/>
    <x v="0"/>
    <x v="0"/>
    <x v="0"/>
    <x v="7"/>
  </r>
  <r>
    <x v="25"/>
    <x v="345"/>
    <x v="39"/>
    <x v="0"/>
    <n v="177.36"/>
    <x v="9"/>
    <x v="26"/>
    <x v="0"/>
    <x v="0"/>
    <x v="0"/>
    <x v="7"/>
  </r>
  <r>
    <x v="25"/>
    <x v="299"/>
    <x v="1"/>
    <x v="1548"/>
    <n v="445.71"/>
    <x v="1302"/>
    <x v="26"/>
    <x v="105"/>
    <x v="167"/>
    <x v="0"/>
    <x v="7"/>
  </r>
  <r>
    <x v="25"/>
    <x v="299"/>
    <x v="1"/>
    <x v="1548"/>
    <n v="524.48"/>
    <x v="1303"/>
    <x v="26"/>
    <x v="105"/>
    <x v="167"/>
    <x v="0"/>
    <x v="7"/>
  </r>
  <r>
    <x v="25"/>
    <x v="334"/>
    <x v="39"/>
    <x v="0"/>
    <n v="118.24"/>
    <x v="9"/>
    <x v="26"/>
    <x v="0"/>
    <x v="0"/>
    <x v="0"/>
    <x v="7"/>
  </r>
  <r>
    <x v="25"/>
    <x v="142"/>
    <x v="1"/>
    <x v="0"/>
    <n v="184.47"/>
    <x v="1229"/>
    <x v="25"/>
    <x v="0"/>
    <x v="0"/>
    <x v="0"/>
    <x v="7"/>
  </r>
  <r>
    <x v="25"/>
    <x v="302"/>
    <x v="6"/>
    <x v="0"/>
    <n v="43.58"/>
    <x v="9"/>
    <x v="26"/>
    <x v="0"/>
    <x v="0"/>
    <x v="0"/>
    <x v="7"/>
  </r>
  <r>
    <x v="25"/>
    <x v="303"/>
    <x v="39"/>
    <x v="0"/>
    <n v="59.12"/>
    <x v="9"/>
    <x v="26"/>
    <x v="0"/>
    <x v="0"/>
    <x v="0"/>
    <x v="7"/>
  </r>
  <r>
    <x v="25"/>
    <x v="291"/>
    <x v="39"/>
    <x v="0"/>
    <n v="118.24"/>
    <x v="9"/>
    <x v="26"/>
    <x v="0"/>
    <x v="0"/>
    <x v="0"/>
    <x v="7"/>
  </r>
  <r>
    <x v="25"/>
    <x v="326"/>
    <x v="6"/>
    <x v="0"/>
    <n v="43.58"/>
    <x v="9"/>
    <x v="26"/>
    <x v="0"/>
    <x v="0"/>
    <x v="0"/>
    <x v="7"/>
  </r>
  <r>
    <x v="25"/>
    <x v="304"/>
    <x v="39"/>
    <x v="0"/>
    <n v="118.24"/>
    <x v="9"/>
    <x v="26"/>
    <x v="0"/>
    <x v="0"/>
    <x v="0"/>
    <x v="7"/>
  </r>
  <r>
    <x v="25"/>
    <x v="307"/>
    <x v="6"/>
    <x v="0"/>
    <n v="43.58"/>
    <x v="9"/>
    <x v="25"/>
    <x v="0"/>
    <x v="0"/>
    <x v="0"/>
    <x v="7"/>
  </r>
  <r>
    <x v="25"/>
    <x v="16"/>
    <x v="1"/>
    <x v="0"/>
    <n v="2507.3000000000002"/>
    <x v="1134"/>
    <x v="26"/>
    <x v="0"/>
    <x v="0"/>
    <x v="0"/>
    <x v="7"/>
  </r>
  <r>
    <x v="25"/>
    <x v="3"/>
    <x v="1"/>
    <x v="1578"/>
    <n v="1179.5999999999999"/>
    <x v="1304"/>
    <x v="27"/>
    <x v="87"/>
    <x v="203"/>
    <x v="0"/>
    <x v="7"/>
  </r>
  <r>
    <x v="25"/>
    <x v="347"/>
    <x v="10"/>
    <x v="0"/>
    <n v="60.15"/>
    <x v="9"/>
    <x v="26"/>
    <x v="0"/>
    <x v="0"/>
    <x v="0"/>
    <x v="7"/>
  </r>
  <r>
    <x v="25"/>
    <x v="109"/>
    <x v="6"/>
    <x v="0"/>
    <n v="43.58"/>
    <x v="9"/>
    <x v="26"/>
    <x v="0"/>
    <x v="0"/>
    <x v="0"/>
    <x v="7"/>
  </r>
  <r>
    <x v="25"/>
    <x v="310"/>
    <x v="10"/>
    <x v="0"/>
    <n v="60.15"/>
    <x v="9"/>
    <x v="26"/>
    <x v="0"/>
    <x v="0"/>
    <x v="0"/>
    <x v="7"/>
  </r>
  <r>
    <x v="25"/>
    <x v="375"/>
    <x v="6"/>
    <x v="0"/>
    <n v="43.58"/>
    <x v="9"/>
    <x v="26"/>
    <x v="0"/>
    <x v="0"/>
    <x v="0"/>
    <x v="7"/>
  </r>
  <r>
    <x v="25"/>
    <x v="147"/>
    <x v="39"/>
    <x v="0"/>
    <n v="59.12"/>
    <x v="9"/>
    <x v="26"/>
    <x v="0"/>
    <x v="0"/>
    <x v="0"/>
    <x v="7"/>
  </r>
  <r>
    <x v="25"/>
    <x v="516"/>
    <x v="39"/>
    <x v="0"/>
    <n v="59.12"/>
    <x v="9"/>
    <x v="26"/>
    <x v="0"/>
    <x v="0"/>
    <x v="0"/>
    <x v="7"/>
  </r>
  <r>
    <x v="25"/>
    <x v="355"/>
    <x v="39"/>
    <x v="0"/>
    <n v="59.12"/>
    <x v="9"/>
    <x v="26"/>
    <x v="0"/>
    <x v="0"/>
    <x v="0"/>
    <x v="7"/>
  </r>
  <r>
    <x v="25"/>
    <x v="356"/>
    <x v="10"/>
    <x v="0"/>
    <n v="60.15"/>
    <x v="9"/>
    <x v="13"/>
    <x v="0"/>
    <x v="0"/>
    <x v="0"/>
    <x v="7"/>
  </r>
  <r>
    <x v="25"/>
    <x v="377"/>
    <x v="6"/>
    <x v="0"/>
    <n v="43.58"/>
    <x v="9"/>
    <x v="13"/>
    <x v="0"/>
    <x v="0"/>
    <x v="0"/>
    <x v="7"/>
  </r>
  <r>
    <x v="25"/>
    <x v="90"/>
    <x v="1"/>
    <x v="0"/>
    <n v="364.24"/>
    <x v="1135"/>
    <x v="13"/>
    <x v="0"/>
    <x v="0"/>
    <x v="0"/>
    <x v="7"/>
  </r>
  <r>
    <x v="25"/>
    <x v="101"/>
    <x v="1"/>
    <x v="1540"/>
    <n v="2595.9699999999998"/>
    <x v="1305"/>
    <x v="26"/>
    <x v="105"/>
    <x v="184"/>
    <x v="0"/>
    <x v="7"/>
  </r>
  <r>
    <x v="25"/>
    <x v="101"/>
    <x v="1"/>
    <x v="1523"/>
    <n v="15209.6"/>
    <x v="1131"/>
    <x v="26"/>
    <x v="110"/>
    <x v="178"/>
    <x v="0"/>
    <x v="7"/>
  </r>
  <r>
    <x v="25"/>
    <x v="158"/>
    <x v="10"/>
    <x v="0"/>
    <n v="60.15"/>
    <x v="9"/>
    <x v="26"/>
    <x v="0"/>
    <x v="0"/>
    <x v="0"/>
    <x v="7"/>
  </r>
  <r>
    <x v="25"/>
    <x v="380"/>
    <x v="10"/>
    <x v="0"/>
    <n v="120.3"/>
    <x v="9"/>
    <x v="26"/>
    <x v="0"/>
    <x v="0"/>
    <x v="0"/>
    <x v="7"/>
  </r>
  <r>
    <x v="25"/>
    <x v="378"/>
    <x v="39"/>
    <x v="0"/>
    <n v="59.12"/>
    <x v="9"/>
    <x v="27"/>
    <x v="0"/>
    <x v="0"/>
    <x v="0"/>
    <x v="7"/>
  </r>
  <r>
    <x v="25"/>
    <x v="378"/>
    <x v="6"/>
    <x v="0"/>
    <n v="43.58"/>
    <x v="9"/>
    <x v="26"/>
    <x v="0"/>
    <x v="0"/>
    <x v="0"/>
    <x v="7"/>
  </r>
  <r>
    <x v="25"/>
    <x v="363"/>
    <x v="39"/>
    <x v="0"/>
    <n v="59.12"/>
    <x v="9"/>
    <x v="26"/>
    <x v="0"/>
    <x v="0"/>
    <x v="0"/>
    <x v="7"/>
  </r>
  <r>
    <x v="25"/>
    <x v="341"/>
    <x v="1"/>
    <x v="1432"/>
    <n v="2253.56"/>
    <x v="1306"/>
    <x v="26"/>
    <x v="105"/>
    <x v="167"/>
    <x v="0"/>
    <x v="7"/>
  </r>
  <r>
    <x v="25"/>
    <x v="320"/>
    <x v="6"/>
    <x v="0"/>
    <n v="43.58"/>
    <x v="9"/>
    <x v="26"/>
    <x v="0"/>
    <x v="0"/>
    <x v="0"/>
    <x v="7"/>
  </r>
  <r>
    <x v="25"/>
    <x v="342"/>
    <x v="6"/>
    <x v="0"/>
    <n v="43.58"/>
    <x v="9"/>
    <x v="26"/>
    <x v="0"/>
    <x v="0"/>
    <x v="0"/>
    <x v="7"/>
  </r>
  <r>
    <x v="25"/>
    <x v="299"/>
    <x v="39"/>
    <x v="0"/>
    <n v="118.24"/>
    <x v="9"/>
    <x v="26"/>
    <x v="0"/>
    <x v="0"/>
    <x v="0"/>
    <x v="7"/>
  </r>
  <r>
    <x v="25"/>
    <x v="299"/>
    <x v="10"/>
    <x v="0"/>
    <n v="120.3"/>
    <x v="9"/>
    <x v="26"/>
    <x v="0"/>
    <x v="0"/>
    <x v="0"/>
    <x v="7"/>
  </r>
  <r>
    <x v="25"/>
    <x v="321"/>
    <x v="6"/>
    <x v="0"/>
    <n v="43.58"/>
    <x v="9"/>
    <x v="13"/>
    <x v="0"/>
    <x v="0"/>
    <x v="0"/>
    <x v="7"/>
  </r>
  <r>
    <x v="25"/>
    <x v="322"/>
    <x v="39"/>
    <x v="0"/>
    <n v="118.24"/>
    <x v="9"/>
    <x v="26"/>
    <x v="0"/>
    <x v="0"/>
    <x v="0"/>
    <x v="7"/>
  </r>
  <r>
    <x v="25"/>
    <x v="322"/>
    <x v="10"/>
    <x v="0"/>
    <n v="120.3"/>
    <x v="9"/>
    <x v="26"/>
    <x v="0"/>
    <x v="0"/>
    <x v="0"/>
    <x v="7"/>
  </r>
  <r>
    <x v="25"/>
    <x v="46"/>
    <x v="6"/>
    <x v="0"/>
    <n v="43.58"/>
    <x v="9"/>
    <x v="13"/>
    <x v="0"/>
    <x v="0"/>
    <x v="0"/>
    <x v="7"/>
  </r>
  <r>
    <x v="25"/>
    <x v="529"/>
    <x v="39"/>
    <x v="0"/>
    <n v="118.24"/>
    <x v="9"/>
    <x v="26"/>
    <x v="0"/>
    <x v="0"/>
    <x v="0"/>
    <x v="7"/>
  </r>
  <r>
    <x v="25"/>
    <x v="300"/>
    <x v="1"/>
    <x v="1550"/>
    <n v="5800"/>
    <x v="1307"/>
    <x v="26"/>
    <x v="116"/>
    <x v="189"/>
    <x v="0"/>
    <x v="7"/>
  </r>
  <r>
    <x v="25"/>
    <x v="301"/>
    <x v="6"/>
    <x v="0"/>
    <n v="43.58"/>
    <x v="9"/>
    <x v="26"/>
    <x v="0"/>
    <x v="0"/>
    <x v="0"/>
    <x v="7"/>
  </r>
  <r>
    <x v="25"/>
    <x v="187"/>
    <x v="39"/>
    <x v="0"/>
    <n v="118.24"/>
    <x v="9"/>
    <x v="26"/>
    <x v="0"/>
    <x v="0"/>
    <x v="0"/>
    <x v="7"/>
  </r>
  <r>
    <x v="25"/>
    <x v="187"/>
    <x v="6"/>
    <x v="0"/>
    <n v="43.58"/>
    <x v="9"/>
    <x v="26"/>
    <x v="0"/>
    <x v="0"/>
    <x v="0"/>
    <x v="7"/>
  </r>
  <r>
    <x v="25"/>
    <x v="326"/>
    <x v="40"/>
    <x v="0"/>
    <n v="150.56"/>
    <x v="0"/>
    <x v="26"/>
    <x v="0"/>
    <x v="0"/>
    <x v="0"/>
    <x v="7"/>
  </r>
  <r>
    <x v="25"/>
    <x v="538"/>
    <x v="10"/>
    <x v="0"/>
    <n v="60.15"/>
    <x v="9"/>
    <x v="26"/>
    <x v="0"/>
    <x v="0"/>
    <x v="0"/>
    <x v="7"/>
  </r>
  <r>
    <x v="25"/>
    <x v="327"/>
    <x v="6"/>
    <x v="0"/>
    <n v="43.58"/>
    <x v="9"/>
    <x v="25"/>
    <x v="0"/>
    <x v="0"/>
    <x v="0"/>
    <x v="7"/>
  </r>
  <r>
    <x v="25"/>
    <x v="0"/>
    <x v="1"/>
    <x v="1435"/>
    <n v="31500"/>
    <x v="1308"/>
    <x v="26"/>
    <x v="34"/>
    <x v="153"/>
    <x v="0"/>
    <x v="7"/>
  </r>
  <r>
    <x v="25"/>
    <x v="134"/>
    <x v="6"/>
    <x v="0"/>
    <n v="43.58"/>
    <x v="9"/>
    <x v="25"/>
    <x v="0"/>
    <x v="0"/>
    <x v="0"/>
    <x v="7"/>
  </r>
  <r>
    <x v="25"/>
    <x v="309"/>
    <x v="6"/>
    <x v="0"/>
    <n v="43.58"/>
    <x v="9"/>
    <x v="26"/>
    <x v="0"/>
    <x v="0"/>
    <x v="0"/>
    <x v="7"/>
  </r>
  <r>
    <x v="25"/>
    <x v="383"/>
    <x v="10"/>
    <x v="0"/>
    <n v="60.15"/>
    <x v="9"/>
    <x v="26"/>
    <x v="0"/>
    <x v="0"/>
    <x v="0"/>
    <x v="7"/>
  </r>
  <r>
    <x v="25"/>
    <x v="383"/>
    <x v="6"/>
    <x v="0"/>
    <n v="43.58"/>
    <x v="9"/>
    <x v="26"/>
    <x v="0"/>
    <x v="0"/>
    <x v="0"/>
    <x v="7"/>
  </r>
  <r>
    <x v="25"/>
    <x v="386"/>
    <x v="39"/>
    <x v="0"/>
    <n v="59.12"/>
    <x v="9"/>
    <x v="26"/>
    <x v="0"/>
    <x v="0"/>
    <x v="0"/>
    <x v="7"/>
  </r>
  <r>
    <x v="25"/>
    <x v="386"/>
    <x v="10"/>
    <x v="0"/>
    <n v="60.15"/>
    <x v="9"/>
    <x v="26"/>
    <x v="0"/>
    <x v="0"/>
    <x v="0"/>
    <x v="7"/>
  </r>
  <r>
    <x v="25"/>
    <x v="78"/>
    <x v="39"/>
    <x v="0"/>
    <n v="59.12"/>
    <x v="9"/>
    <x v="26"/>
    <x v="0"/>
    <x v="0"/>
    <x v="0"/>
    <x v="7"/>
  </r>
  <r>
    <x v="25"/>
    <x v="356"/>
    <x v="39"/>
    <x v="0"/>
    <n v="59.12"/>
    <x v="9"/>
    <x v="26"/>
    <x v="0"/>
    <x v="0"/>
    <x v="0"/>
    <x v="7"/>
  </r>
  <r>
    <x v="25"/>
    <x v="357"/>
    <x v="10"/>
    <x v="0"/>
    <n v="60.15"/>
    <x v="9"/>
    <x v="13"/>
    <x v="0"/>
    <x v="0"/>
    <x v="0"/>
    <x v="7"/>
  </r>
  <r>
    <x v="25"/>
    <x v="357"/>
    <x v="6"/>
    <x v="0"/>
    <n v="43.58"/>
    <x v="9"/>
    <x v="13"/>
    <x v="0"/>
    <x v="0"/>
    <x v="0"/>
    <x v="7"/>
  </r>
  <r>
    <x v="25"/>
    <x v="358"/>
    <x v="10"/>
    <x v="0"/>
    <n v="60.15"/>
    <x v="9"/>
    <x v="13"/>
    <x v="0"/>
    <x v="0"/>
    <x v="0"/>
    <x v="7"/>
  </r>
  <r>
    <x v="25"/>
    <x v="90"/>
    <x v="1"/>
    <x v="0"/>
    <n v="1725.71"/>
    <x v="1134"/>
    <x v="26"/>
    <x v="0"/>
    <x v="0"/>
    <x v="0"/>
    <x v="7"/>
  </r>
  <r>
    <x v="25"/>
    <x v="362"/>
    <x v="10"/>
    <x v="0"/>
    <n v="60.15"/>
    <x v="9"/>
    <x v="26"/>
    <x v="0"/>
    <x v="0"/>
    <x v="0"/>
    <x v="7"/>
  </r>
  <r>
    <x v="25"/>
    <x v="362"/>
    <x v="6"/>
    <x v="0"/>
    <n v="43.58"/>
    <x v="9"/>
    <x v="26"/>
    <x v="0"/>
    <x v="0"/>
    <x v="0"/>
    <x v="7"/>
  </r>
  <r>
    <x v="25"/>
    <x v="91"/>
    <x v="10"/>
    <x v="0"/>
    <n v="60.15"/>
    <x v="9"/>
    <x v="25"/>
    <x v="0"/>
    <x v="0"/>
    <x v="0"/>
    <x v="7"/>
  </r>
  <r>
    <x v="25"/>
    <x v="102"/>
    <x v="39"/>
    <x v="0"/>
    <n v="59.12"/>
    <x v="9"/>
    <x v="26"/>
    <x v="0"/>
    <x v="0"/>
    <x v="0"/>
    <x v="7"/>
  </r>
  <r>
    <x v="25"/>
    <x v="508"/>
    <x v="39"/>
    <x v="0"/>
    <n v="59.12"/>
    <x v="9"/>
    <x v="26"/>
    <x v="0"/>
    <x v="0"/>
    <x v="0"/>
    <x v="7"/>
  </r>
  <r>
    <x v="25"/>
    <x v="366"/>
    <x v="10"/>
    <x v="0"/>
    <n v="60.15"/>
    <x v="9"/>
    <x v="25"/>
    <x v="0"/>
    <x v="0"/>
    <x v="0"/>
    <x v="7"/>
  </r>
  <r>
    <x v="25"/>
    <x v="125"/>
    <x v="6"/>
    <x v="0"/>
    <n v="43.58"/>
    <x v="9"/>
    <x v="25"/>
    <x v="0"/>
    <x v="0"/>
    <x v="0"/>
    <x v="7"/>
  </r>
  <r>
    <x v="25"/>
    <x v="162"/>
    <x v="6"/>
    <x v="0"/>
    <n v="43.58"/>
    <x v="9"/>
    <x v="25"/>
    <x v="0"/>
    <x v="0"/>
    <x v="0"/>
    <x v="7"/>
  </r>
  <r>
    <x v="25"/>
    <x v="86"/>
    <x v="39"/>
    <x v="0"/>
    <n v="59.12"/>
    <x v="9"/>
    <x v="26"/>
    <x v="0"/>
    <x v="0"/>
    <x v="0"/>
    <x v="7"/>
  </r>
  <r>
    <x v="25"/>
    <x v="11"/>
    <x v="39"/>
    <x v="0"/>
    <n v="59.12"/>
    <x v="9"/>
    <x v="26"/>
    <x v="0"/>
    <x v="0"/>
    <x v="0"/>
    <x v="7"/>
  </r>
  <r>
    <x v="25"/>
    <x v="105"/>
    <x v="10"/>
    <x v="0"/>
    <n v="60.15"/>
    <x v="9"/>
    <x v="25"/>
    <x v="0"/>
    <x v="0"/>
    <x v="0"/>
    <x v="7"/>
  </r>
  <r>
    <x v="25"/>
    <x v="59"/>
    <x v="1"/>
    <x v="0"/>
    <n v="925.13"/>
    <x v="1134"/>
    <x v="26"/>
    <x v="0"/>
    <x v="0"/>
    <x v="0"/>
    <x v="7"/>
  </r>
  <r>
    <x v="25"/>
    <x v="127"/>
    <x v="6"/>
    <x v="0"/>
    <n v="43.58"/>
    <x v="9"/>
    <x v="25"/>
    <x v="0"/>
    <x v="0"/>
    <x v="0"/>
    <x v="7"/>
  </r>
  <r>
    <x v="25"/>
    <x v="255"/>
    <x v="1"/>
    <x v="1595"/>
    <n v="3091.86"/>
    <x v="1309"/>
    <x v="26"/>
    <x v="110"/>
    <x v="178"/>
    <x v="0"/>
    <x v="7"/>
  </r>
  <r>
    <x v="25"/>
    <x v="8"/>
    <x v="1"/>
    <x v="1596"/>
    <n v="2462.75"/>
    <x v="1310"/>
    <x v="28"/>
    <x v="71"/>
    <x v="1"/>
    <x v="0"/>
    <x v="7"/>
  </r>
  <r>
    <x v="25"/>
    <x v="124"/>
    <x v="39"/>
    <x v="0"/>
    <n v="59.12"/>
    <x v="9"/>
    <x v="26"/>
    <x v="0"/>
    <x v="0"/>
    <x v="0"/>
    <x v="7"/>
  </r>
  <r>
    <x v="25"/>
    <x v="9"/>
    <x v="39"/>
    <x v="0"/>
    <n v="29.56"/>
    <x v="9"/>
    <x v="26"/>
    <x v="0"/>
    <x v="0"/>
    <x v="0"/>
    <x v="7"/>
  </r>
  <r>
    <x v="25"/>
    <x v="94"/>
    <x v="10"/>
    <x v="0"/>
    <n v="60.15"/>
    <x v="9"/>
    <x v="25"/>
    <x v="0"/>
    <x v="0"/>
    <x v="0"/>
    <x v="7"/>
  </r>
  <r>
    <x v="25"/>
    <x v="2"/>
    <x v="39"/>
    <x v="0"/>
    <n v="59.12"/>
    <x v="9"/>
    <x v="26"/>
    <x v="0"/>
    <x v="0"/>
    <x v="0"/>
    <x v="7"/>
  </r>
  <r>
    <x v="25"/>
    <x v="468"/>
    <x v="10"/>
    <x v="0"/>
    <n v="60.15"/>
    <x v="9"/>
    <x v="27"/>
    <x v="0"/>
    <x v="0"/>
    <x v="0"/>
    <x v="7"/>
  </r>
  <r>
    <x v="25"/>
    <x v="25"/>
    <x v="1"/>
    <x v="0"/>
    <n v="67.989999999999995"/>
    <x v="1134"/>
    <x v="26"/>
    <x v="0"/>
    <x v="0"/>
    <x v="0"/>
    <x v="7"/>
  </r>
  <r>
    <x v="25"/>
    <x v="25"/>
    <x v="1"/>
    <x v="0"/>
    <n v="184.46"/>
    <x v="1148"/>
    <x v="27"/>
    <x v="0"/>
    <x v="0"/>
    <x v="0"/>
    <x v="7"/>
  </r>
  <r>
    <x v="26"/>
    <x v="572"/>
    <x v="28"/>
    <x v="0"/>
    <n v="101.06"/>
    <x v="9"/>
    <x v="29"/>
    <x v="0"/>
    <x v="0"/>
    <x v="0"/>
    <x v="1"/>
  </r>
  <r>
    <x v="26"/>
    <x v="593"/>
    <x v="28"/>
    <x v="0"/>
    <n v="101.06"/>
    <x v="9"/>
    <x v="29"/>
    <x v="0"/>
    <x v="0"/>
    <x v="0"/>
    <x v="1"/>
  </r>
  <r>
    <x v="26"/>
    <x v="88"/>
    <x v="47"/>
    <x v="0"/>
    <n v="1310.08"/>
    <x v="1311"/>
    <x v="29"/>
    <x v="0"/>
    <x v="0"/>
    <x v="0"/>
    <x v="1"/>
  </r>
  <r>
    <x v="26"/>
    <x v="246"/>
    <x v="28"/>
    <x v="0"/>
    <n v="50.53"/>
    <x v="9"/>
    <x v="29"/>
    <x v="0"/>
    <x v="0"/>
    <x v="0"/>
    <x v="1"/>
  </r>
  <r>
    <x v="26"/>
    <x v="202"/>
    <x v="28"/>
    <x v="0"/>
    <n v="101.06"/>
    <x v="9"/>
    <x v="29"/>
    <x v="0"/>
    <x v="0"/>
    <x v="0"/>
    <x v="1"/>
  </r>
  <r>
    <x v="26"/>
    <x v="84"/>
    <x v="47"/>
    <x v="0"/>
    <n v="77.48"/>
    <x v="1312"/>
    <x v="29"/>
    <x v="0"/>
    <x v="0"/>
    <x v="0"/>
    <x v="1"/>
  </r>
  <r>
    <x v="25"/>
    <x v="390"/>
    <x v="39"/>
    <x v="0"/>
    <n v="29.56"/>
    <x v="9"/>
    <x v="26"/>
    <x v="0"/>
    <x v="0"/>
    <x v="0"/>
    <x v="7"/>
  </r>
  <r>
    <x v="25"/>
    <x v="17"/>
    <x v="1"/>
    <x v="0"/>
    <n v="698.37"/>
    <x v="1229"/>
    <x v="25"/>
    <x v="0"/>
    <x v="0"/>
    <x v="0"/>
    <x v="7"/>
  </r>
  <r>
    <x v="25"/>
    <x v="437"/>
    <x v="10"/>
    <x v="0"/>
    <n v="60.15"/>
    <x v="9"/>
    <x v="27"/>
    <x v="0"/>
    <x v="0"/>
    <x v="0"/>
    <x v="7"/>
  </r>
  <r>
    <x v="26"/>
    <x v="358"/>
    <x v="46"/>
    <x v="0"/>
    <n v="393.75"/>
    <x v="1289"/>
    <x v="29"/>
    <x v="0"/>
    <x v="0"/>
    <x v="0"/>
    <x v="1"/>
  </r>
  <r>
    <x v="27"/>
    <x v="173"/>
    <x v="1"/>
    <x v="1597"/>
    <n v="1.05"/>
    <x v="1313"/>
    <x v="29"/>
    <x v="65"/>
    <x v="1"/>
    <x v="0"/>
    <x v="1"/>
  </r>
  <r>
    <x v="27"/>
    <x v="260"/>
    <x v="13"/>
    <x v="0"/>
    <n v="615.36"/>
    <x v="9"/>
    <x v="29"/>
    <x v="0"/>
    <x v="0"/>
    <x v="0"/>
    <x v="1"/>
  </r>
  <r>
    <x v="27"/>
    <x v="67"/>
    <x v="13"/>
    <x v="0"/>
    <n v="-615.36"/>
    <x v="1314"/>
    <x v="29"/>
    <x v="0"/>
    <x v="0"/>
    <x v="0"/>
    <x v="1"/>
  </r>
  <r>
    <x v="27"/>
    <x v="69"/>
    <x v="1"/>
    <x v="0"/>
    <n v="-2299.91"/>
    <x v="1315"/>
    <x v="29"/>
    <x v="0"/>
    <x v="0"/>
    <x v="0"/>
    <x v="1"/>
  </r>
  <r>
    <x v="28"/>
    <x v="382"/>
    <x v="17"/>
    <x v="0"/>
    <n v="98.06"/>
    <x v="9"/>
    <x v="27"/>
    <x v="0"/>
    <x v="0"/>
    <x v="0"/>
    <x v="5"/>
  </r>
  <r>
    <x v="28"/>
    <x v="375"/>
    <x v="17"/>
    <x v="0"/>
    <n v="98.06"/>
    <x v="9"/>
    <x v="27"/>
    <x v="0"/>
    <x v="0"/>
    <x v="0"/>
    <x v="5"/>
  </r>
  <r>
    <x v="28"/>
    <x v="376"/>
    <x v="17"/>
    <x v="0"/>
    <n v="98.06"/>
    <x v="9"/>
    <x v="27"/>
    <x v="0"/>
    <x v="0"/>
    <x v="0"/>
    <x v="5"/>
  </r>
  <r>
    <x v="28"/>
    <x v="158"/>
    <x v="4"/>
    <x v="0"/>
    <n v="74.78"/>
    <x v="9"/>
    <x v="27"/>
    <x v="0"/>
    <x v="0"/>
    <x v="0"/>
    <x v="5"/>
  </r>
  <r>
    <x v="28"/>
    <x v="361"/>
    <x v="17"/>
    <x v="0"/>
    <n v="98.06"/>
    <x v="9"/>
    <x v="27"/>
    <x v="0"/>
    <x v="0"/>
    <x v="0"/>
    <x v="5"/>
  </r>
  <r>
    <x v="28"/>
    <x v="378"/>
    <x v="17"/>
    <x v="0"/>
    <n v="98.06"/>
    <x v="9"/>
    <x v="27"/>
    <x v="0"/>
    <x v="0"/>
    <x v="0"/>
    <x v="5"/>
  </r>
  <r>
    <x v="28"/>
    <x v="91"/>
    <x v="17"/>
    <x v="0"/>
    <n v="98.06"/>
    <x v="9"/>
    <x v="27"/>
    <x v="0"/>
    <x v="0"/>
    <x v="0"/>
    <x v="5"/>
  </r>
  <r>
    <x v="28"/>
    <x v="5"/>
    <x v="17"/>
    <x v="0"/>
    <n v="147.09"/>
    <x v="9"/>
    <x v="27"/>
    <x v="0"/>
    <x v="0"/>
    <x v="0"/>
    <x v="5"/>
  </r>
  <r>
    <x v="28"/>
    <x v="366"/>
    <x v="1"/>
    <x v="1558"/>
    <n v="905.56"/>
    <x v="1297"/>
    <x v="27"/>
    <x v="105"/>
    <x v="193"/>
    <x v="0"/>
    <x v="5"/>
  </r>
  <r>
    <x v="28"/>
    <x v="85"/>
    <x v="1"/>
    <x v="1598"/>
    <n v="340.31"/>
    <x v="1252"/>
    <x v="27"/>
    <x v="119"/>
    <x v="195"/>
    <x v="0"/>
    <x v="5"/>
  </r>
  <r>
    <x v="28"/>
    <x v="85"/>
    <x v="1"/>
    <x v="1599"/>
    <n v="426.53"/>
    <x v="1252"/>
    <x v="27"/>
    <x v="119"/>
    <x v="195"/>
    <x v="0"/>
    <x v="5"/>
  </r>
  <r>
    <x v="28"/>
    <x v="85"/>
    <x v="1"/>
    <x v="1593"/>
    <n v="5.42"/>
    <x v="1316"/>
    <x v="27"/>
    <x v="105"/>
    <x v="193"/>
    <x v="0"/>
    <x v="5"/>
  </r>
  <r>
    <x v="28"/>
    <x v="85"/>
    <x v="4"/>
    <x v="0"/>
    <n v="149.56"/>
    <x v="9"/>
    <x v="27"/>
    <x v="0"/>
    <x v="0"/>
    <x v="0"/>
    <x v="5"/>
  </r>
  <r>
    <x v="28"/>
    <x v="489"/>
    <x v="17"/>
    <x v="0"/>
    <n v="147.09"/>
    <x v="9"/>
    <x v="27"/>
    <x v="0"/>
    <x v="0"/>
    <x v="0"/>
    <x v="5"/>
  </r>
  <r>
    <x v="28"/>
    <x v="393"/>
    <x v="17"/>
    <x v="0"/>
    <n v="147.09"/>
    <x v="9"/>
    <x v="27"/>
    <x v="0"/>
    <x v="0"/>
    <x v="0"/>
    <x v="5"/>
  </r>
  <r>
    <x v="28"/>
    <x v="93"/>
    <x v="17"/>
    <x v="0"/>
    <n v="147.09"/>
    <x v="9"/>
    <x v="27"/>
    <x v="0"/>
    <x v="0"/>
    <x v="0"/>
    <x v="5"/>
  </r>
  <r>
    <x v="28"/>
    <x v="94"/>
    <x v="17"/>
    <x v="0"/>
    <n v="147.09"/>
    <x v="9"/>
    <x v="27"/>
    <x v="0"/>
    <x v="0"/>
    <x v="0"/>
    <x v="5"/>
  </r>
  <r>
    <x v="28"/>
    <x v="10"/>
    <x v="1"/>
    <x v="1564"/>
    <n v="5392"/>
    <x v="1317"/>
    <x v="27"/>
    <x v="24"/>
    <x v="197"/>
    <x v="0"/>
    <x v="5"/>
  </r>
  <r>
    <x v="28"/>
    <x v="256"/>
    <x v="17"/>
    <x v="0"/>
    <n v="98.06"/>
    <x v="9"/>
    <x v="27"/>
    <x v="0"/>
    <x v="0"/>
    <x v="0"/>
    <x v="5"/>
  </r>
  <r>
    <x v="28"/>
    <x v="45"/>
    <x v="17"/>
    <x v="0"/>
    <n v="245.15"/>
    <x v="9"/>
    <x v="27"/>
    <x v="0"/>
    <x v="0"/>
    <x v="0"/>
    <x v="5"/>
  </r>
  <r>
    <x v="29"/>
    <x v="14"/>
    <x v="1"/>
    <x v="1565"/>
    <n v="65"/>
    <x v="1318"/>
    <x v="30"/>
    <x v="69"/>
    <x v="198"/>
    <x v="0"/>
    <x v="12"/>
  </r>
  <r>
    <x v="29"/>
    <x v="564"/>
    <x v="1"/>
    <x v="1600"/>
    <n v="36.69"/>
    <x v="857"/>
    <x v="30"/>
    <x v="69"/>
    <x v="198"/>
    <x v="0"/>
    <x v="12"/>
  </r>
  <r>
    <x v="29"/>
    <x v="564"/>
    <x v="1"/>
    <x v="1601"/>
    <n v="36.69"/>
    <x v="857"/>
    <x v="30"/>
    <x v="69"/>
    <x v="198"/>
    <x v="0"/>
    <x v="12"/>
  </r>
  <r>
    <x v="29"/>
    <x v="564"/>
    <x v="1"/>
    <x v="1602"/>
    <n v="36.69"/>
    <x v="857"/>
    <x v="30"/>
    <x v="69"/>
    <x v="198"/>
    <x v="0"/>
    <x v="12"/>
  </r>
  <r>
    <x v="29"/>
    <x v="213"/>
    <x v="1"/>
    <x v="321"/>
    <n v="131.25"/>
    <x v="13"/>
    <x v="30"/>
    <x v="8"/>
    <x v="3"/>
    <x v="0"/>
    <x v="12"/>
  </r>
  <r>
    <x v="29"/>
    <x v="141"/>
    <x v="1"/>
    <x v="0"/>
    <n v="288.98"/>
    <x v="1319"/>
    <x v="30"/>
    <x v="0"/>
    <x v="0"/>
    <x v="0"/>
    <x v="12"/>
  </r>
  <r>
    <x v="29"/>
    <x v="294"/>
    <x v="1"/>
    <x v="1603"/>
    <n v="200.28"/>
    <x v="1320"/>
    <x v="30"/>
    <x v="31"/>
    <x v="1"/>
    <x v="0"/>
    <x v="12"/>
  </r>
  <r>
    <x v="29"/>
    <x v="316"/>
    <x v="1"/>
    <x v="1604"/>
    <n v="198"/>
    <x v="1321"/>
    <x v="30"/>
    <x v="61"/>
    <x v="1"/>
    <x v="0"/>
    <x v="12"/>
  </r>
  <r>
    <x v="29"/>
    <x v="16"/>
    <x v="1"/>
    <x v="0"/>
    <n v="3469.86"/>
    <x v="1319"/>
    <x v="30"/>
    <x v="0"/>
    <x v="0"/>
    <x v="0"/>
    <x v="12"/>
  </r>
  <r>
    <x v="29"/>
    <x v="308"/>
    <x v="35"/>
    <x v="0"/>
    <n v="384.64"/>
    <x v="9"/>
    <x v="30"/>
    <x v="0"/>
    <x v="0"/>
    <x v="0"/>
    <x v="12"/>
  </r>
  <r>
    <x v="29"/>
    <x v="309"/>
    <x v="35"/>
    <x v="0"/>
    <n v="384.64"/>
    <x v="9"/>
    <x v="30"/>
    <x v="0"/>
    <x v="0"/>
    <x v="0"/>
    <x v="12"/>
  </r>
  <r>
    <x v="29"/>
    <x v="383"/>
    <x v="35"/>
    <x v="0"/>
    <n v="384.64"/>
    <x v="9"/>
    <x v="30"/>
    <x v="0"/>
    <x v="0"/>
    <x v="0"/>
    <x v="12"/>
  </r>
  <r>
    <x v="29"/>
    <x v="375"/>
    <x v="1"/>
    <x v="1605"/>
    <n v="305.42"/>
    <x v="1322"/>
    <x v="30"/>
    <x v="102"/>
    <x v="1"/>
    <x v="0"/>
    <x v="12"/>
  </r>
  <r>
    <x v="29"/>
    <x v="359"/>
    <x v="36"/>
    <x v="0"/>
    <n v="387.76"/>
    <x v="0"/>
    <x v="30"/>
    <x v="0"/>
    <x v="0"/>
    <x v="0"/>
    <x v="12"/>
  </r>
  <r>
    <x v="29"/>
    <x v="90"/>
    <x v="35"/>
    <x v="0"/>
    <n v="384.64"/>
    <x v="9"/>
    <x v="30"/>
    <x v="0"/>
    <x v="0"/>
    <x v="0"/>
    <x v="12"/>
  </r>
  <r>
    <x v="29"/>
    <x v="101"/>
    <x v="1"/>
    <x v="1574"/>
    <n v="68.81"/>
    <x v="857"/>
    <x v="30"/>
    <x v="94"/>
    <x v="202"/>
    <x v="0"/>
    <x v="12"/>
  </r>
  <r>
    <x v="29"/>
    <x v="101"/>
    <x v="1"/>
    <x v="1574"/>
    <n v="252.01"/>
    <x v="1323"/>
    <x v="30"/>
    <x v="94"/>
    <x v="202"/>
    <x v="0"/>
    <x v="12"/>
  </r>
  <r>
    <x v="29"/>
    <x v="360"/>
    <x v="35"/>
    <x v="0"/>
    <n v="384.64"/>
    <x v="9"/>
    <x v="30"/>
    <x v="0"/>
    <x v="0"/>
    <x v="0"/>
    <x v="12"/>
  </r>
  <r>
    <x v="29"/>
    <x v="362"/>
    <x v="35"/>
    <x v="0"/>
    <n v="384.64"/>
    <x v="9"/>
    <x v="30"/>
    <x v="0"/>
    <x v="0"/>
    <x v="0"/>
    <x v="12"/>
  </r>
  <r>
    <x v="29"/>
    <x v="366"/>
    <x v="36"/>
    <x v="0"/>
    <n v="440.64"/>
    <x v="0"/>
    <x v="30"/>
    <x v="0"/>
    <x v="0"/>
    <x v="0"/>
    <x v="12"/>
  </r>
  <r>
    <x v="29"/>
    <x v="381"/>
    <x v="36"/>
    <x v="0"/>
    <n v="387.76"/>
    <x v="0"/>
    <x v="30"/>
    <x v="0"/>
    <x v="0"/>
    <x v="0"/>
    <x v="12"/>
  </r>
  <r>
    <x v="29"/>
    <x v="381"/>
    <x v="45"/>
    <x v="0"/>
    <n v="106.95"/>
    <x v="0"/>
    <x v="30"/>
    <x v="0"/>
    <x v="0"/>
    <x v="0"/>
    <x v="12"/>
  </r>
  <r>
    <x v="29"/>
    <x v="57"/>
    <x v="1"/>
    <x v="0"/>
    <n v="10090.06"/>
    <x v="1319"/>
    <x v="30"/>
    <x v="0"/>
    <x v="0"/>
    <x v="0"/>
    <x v="12"/>
  </r>
  <r>
    <x v="29"/>
    <x v="388"/>
    <x v="1"/>
    <x v="1606"/>
    <n v="24298.240000000002"/>
    <x v="1324"/>
    <x v="30"/>
    <x v="71"/>
    <x v="207"/>
    <x v="0"/>
    <x v="12"/>
  </r>
  <r>
    <x v="29"/>
    <x v="388"/>
    <x v="45"/>
    <x v="0"/>
    <n v="21.39"/>
    <x v="0"/>
    <x v="30"/>
    <x v="0"/>
    <x v="0"/>
    <x v="0"/>
    <x v="12"/>
  </r>
  <r>
    <x v="29"/>
    <x v="362"/>
    <x v="36"/>
    <x v="0"/>
    <n v="440.64"/>
    <x v="0"/>
    <x v="30"/>
    <x v="0"/>
    <x v="0"/>
    <x v="0"/>
    <x v="12"/>
  </r>
  <r>
    <x v="29"/>
    <x v="366"/>
    <x v="35"/>
    <x v="0"/>
    <n v="384.64"/>
    <x v="9"/>
    <x v="30"/>
    <x v="0"/>
    <x v="0"/>
    <x v="0"/>
    <x v="12"/>
  </r>
  <r>
    <x v="29"/>
    <x v="388"/>
    <x v="1"/>
    <x v="1606"/>
    <n v="46667.4"/>
    <x v="1325"/>
    <x v="30"/>
    <x v="71"/>
    <x v="207"/>
    <x v="0"/>
    <x v="12"/>
  </r>
  <r>
    <x v="29"/>
    <x v="379"/>
    <x v="36"/>
    <x v="0"/>
    <n v="440.64"/>
    <x v="0"/>
    <x v="30"/>
    <x v="0"/>
    <x v="0"/>
    <x v="0"/>
    <x v="12"/>
  </r>
  <r>
    <x v="29"/>
    <x v="86"/>
    <x v="36"/>
    <x v="0"/>
    <n v="282"/>
    <x v="0"/>
    <x v="30"/>
    <x v="0"/>
    <x v="0"/>
    <x v="0"/>
    <x v="12"/>
  </r>
  <r>
    <x v="29"/>
    <x v="7"/>
    <x v="36"/>
    <x v="0"/>
    <n v="105.76"/>
    <x v="0"/>
    <x v="30"/>
    <x v="0"/>
    <x v="0"/>
    <x v="0"/>
    <x v="12"/>
  </r>
  <r>
    <x v="29"/>
    <x v="8"/>
    <x v="1"/>
    <x v="1607"/>
    <n v="4326.3999999999996"/>
    <x v="1326"/>
    <x v="30"/>
    <x v="94"/>
    <x v="208"/>
    <x v="0"/>
    <x v="12"/>
  </r>
  <r>
    <x v="29"/>
    <x v="8"/>
    <x v="1"/>
    <x v="1607"/>
    <n v="641.66"/>
    <x v="1327"/>
    <x v="30"/>
    <x v="94"/>
    <x v="208"/>
    <x v="0"/>
    <x v="12"/>
  </r>
  <r>
    <x v="29"/>
    <x v="48"/>
    <x v="36"/>
    <x v="0"/>
    <n v="52.88"/>
    <x v="0"/>
    <x v="30"/>
    <x v="0"/>
    <x v="0"/>
    <x v="0"/>
    <x v="12"/>
  </r>
  <r>
    <x v="29"/>
    <x v="9"/>
    <x v="36"/>
    <x v="0"/>
    <n v="52.88"/>
    <x v="0"/>
    <x v="30"/>
    <x v="0"/>
    <x v="0"/>
    <x v="0"/>
    <x v="12"/>
  </r>
  <r>
    <x v="29"/>
    <x v="49"/>
    <x v="36"/>
    <x v="0"/>
    <n v="105.76"/>
    <x v="0"/>
    <x v="30"/>
    <x v="0"/>
    <x v="0"/>
    <x v="0"/>
    <x v="12"/>
  </r>
  <r>
    <x v="30"/>
    <x v="14"/>
    <x v="1"/>
    <x v="1384"/>
    <n v="545.25"/>
    <x v="992"/>
    <x v="30"/>
    <x v="6"/>
    <x v="1"/>
    <x v="0"/>
    <x v="11"/>
  </r>
  <r>
    <x v="31"/>
    <x v="181"/>
    <x v="1"/>
    <x v="1505"/>
    <n v="6937.5"/>
    <x v="1328"/>
    <x v="1"/>
    <x v="51"/>
    <x v="209"/>
    <x v="0"/>
    <x v="3"/>
  </r>
  <r>
    <x v="31"/>
    <x v="318"/>
    <x v="1"/>
    <x v="1608"/>
    <n v="1095"/>
    <x v="1329"/>
    <x v="1"/>
    <x v="16"/>
    <x v="210"/>
    <x v="0"/>
    <x v="3"/>
  </r>
  <r>
    <x v="31"/>
    <x v="100"/>
    <x v="1"/>
    <x v="1609"/>
    <n v="159.6"/>
    <x v="1330"/>
    <x v="1"/>
    <x v="15"/>
    <x v="211"/>
    <x v="0"/>
    <x v="3"/>
  </r>
  <r>
    <x v="31"/>
    <x v="100"/>
    <x v="1"/>
    <x v="1609"/>
    <n v="413.1"/>
    <x v="1331"/>
    <x v="1"/>
    <x v="15"/>
    <x v="211"/>
    <x v="0"/>
    <x v="3"/>
  </r>
  <r>
    <x v="31"/>
    <x v="100"/>
    <x v="1"/>
    <x v="1609"/>
    <n v="36.549999999999997"/>
    <x v="1332"/>
    <x v="1"/>
    <x v="15"/>
    <x v="211"/>
    <x v="0"/>
    <x v="3"/>
  </r>
  <r>
    <x v="31"/>
    <x v="100"/>
    <x v="1"/>
    <x v="1609"/>
    <n v="54.81"/>
    <x v="544"/>
    <x v="1"/>
    <x v="15"/>
    <x v="211"/>
    <x v="0"/>
    <x v="3"/>
  </r>
  <r>
    <x v="31"/>
    <x v="327"/>
    <x v="33"/>
    <x v="0"/>
    <n v="25"/>
    <x v="0"/>
    <x v="1"/>
    <x v="0"/>
    <x v="0"/>
    <x v="0"/>
    <x v="3"/>
  </r>
  <r>
    <x v="31"/>
    <x v="134"/>
    <x v="33"/>
    <x v="0"/>
    <n v="25"/>
    <x v="0"/>
    <x v="1"/>
    <x v="0"/>
    <x v="0"/>
    <x v="0"/>
    <x v="3"/>
  </r>
  <r>
    <x v="31"/>
    <x v="382"/>
    <x v="5"/>
    <x v="0"/>
    <n v="38.659999999999997"/>
    <x v="9"/>
    <x v="1"/>
    <x v="0"/>
    <x v="0"/>
    <x v="0"/>
    <x v="3"/>
  </r>
  <r>
    <x v="31"/>
    <x v="356"/>
    <x v="33"/>
    <x v="0"/>
    <n v="25"/>
    <x v="0"/>
    <x v="12"/>
    <x v="0"/>
    <x v="0"/>
    <x v="0"/>
    <x v="3"/>
  </r>
  <r>
    <x v="31"/>
    <x v="387"/>
    <x v="33"/>
    <x v="0"/>
    <n v="25"/>
    <x v="0"/>
    <x v="12"/>
    <x v="0"/>
    <x v="0"/>
    <x v="0"/>
    <x v="3"/>
  </r>
  <r>
    <x v="31"/>
    <x v="90"/>
    <x v="1"/>
    <x v="0"/>
    <n v="14.82"/>
    <x v="1333"/>
    <x v="9"/>
    <x v="0"/>
    <x v="0"/>
    <x v="0"/>
    <x v="3"/>
  </r>
  <r>
    <x v="31"/>
    <x v="362"/>
    <x v="33"/>
    <x v="0"/>
    <n v="25"/>
    <x v="0"/>
    <x v="2"/>
    <x v="0"/>
    <x v="0"/>
    <x v="0"/>
    <x v="3"/>
  </r>
  <r>
    <x v="31"/>
    <x v="508"/>
    <x v="33"/>
    <x v="0"/>
    <n v="25"/>
    <x v="0"/>
    <x v="7"/>
    <x v="0"/>
    <x v="0"/>
    <x v="0"/>
    <x v="3"/>
  </r>
  <r>
    <x v="31"/>
    <x v="79"/>
    <x v="33"/>
    <x v="0"/>
    <n v="25"/>
    <x v="0"/>
    <x v="9"/>
    <x v="0"/>
    <x v="0"/>
    <x v="0"/>
    <x v="3"/>
  </r>
  <r>
    <x v="31"/>
    <x v="57"/>
    <x v="1"/>
    <x v="0"/>
    <n v="57.5"/>
    <x v="1334"/>
    <x v="2"/>
    <x v="0"/>
    <x v="0"/>
    <x v="0"/>
    <x v="3"/>
  </r>
  <r>
    <x v="31"/>
    <x v="85"/>
    <x v="1"/>
    <x v="1610"/>
    <n v="1503.5"/>
    <x v="1335"/>
    <x v="9"/>
    <x v="100"/>
    <x v="212"/>
    <x v="0"/>
    <x v="3"/>
  </r>
  <r>
    <x v="31"/>
    <x v="126"/>
    <x v="5"/>
    <x v="0"/>
    <n v="38.659999999999997"/>
    <x v="9"/>
    <x v="9"/>
    <x v="0"/>
    <x v="0"/>
    <x v="0"/>
    <x v="3"/>
  </r>
  <r>
    <x v="32"/>
    <x v="335"/>
    <x v="1"/>
    <x v="1611"/>
    <n v="57.28"/>
    <x v="1336"/>
    <x v="24"/>
    <x v="118"/>
    <x v="213"/>
    <x v="0"/>
    <x v="13"/>
  </r>
  <r>
    <x v="32"/>
    <x v="323"/>
    <x v="1"/>
    <x v="1612"/>
    <n v="146.66999999999999"/>
    <x v="1337"/>
    <x v="24"/>
    <x v="105"/>
    <x v="214"/>
    <x v="0"/>
    <x v="13"/>
  </r>
  <r>
    <x v="32"/>
    <x v="323"/>
    <x v="1"/>
    <x v="1612"/>
    <n v="69.73"/>
    <x v="1338"/>
    <x v="24"/>
    <x v="105"/>
    <x v="214"/>
    <x v="0"/>
    <x v="13"/>
  </r>
  <r>
    <x v="32"/>
    <x v="323"/>
    <x v="1"/>
    <x v="1612"/>
    <n v="56.97"/>
    <x v="1339"/>
    <x v="24"/>
    <x v="105"/>
    <x v="214"/>
    <x v="0"/>
    <x v="13"/>
  </r>
  <r>
    <x v="32"/>
    <x v="323"/>
    <x v="1"/>
    <x v="1612"/>
    <n v="25.12"/>
    <x v="1340"/>
    <x v="24"/>
    <x v="105"/>
    <x v="214"/>
    <x v="0"/>
    <x v="13"/>
  </r>
  <r>
    <x v="32"/>
    <x v="323"/>
    <x v="1"/>
    <x v="1612"/>
    <n v="92.65"/>
    <x v="1341"/>
    <x v="24"/>
    <x v="105"/>
    <x v="214"/>
    <x v="0"/>
    <x v="13"/>
  </r>
  <r>
    <x v="32"/>
    <x v="307"/>
    <x v="1"/>
    <x v="1613"/>
    <n v="2492.52"/>
    <x v="1342"/>
    <x v="24"/>
    <x v="105"/>
    <x v="214"/>
    <x v="0"/>
    <x v="13"/>
  </r>
  <r>
    <x v="32"/>
    <x v="307"/>
    <x v="1"/>
    <x v="1614"/>
    <n v="3.77"/>
    <x v="1340"/>
    <x v="24"/>
    <x v="105"/>
    <x v="214"/>
    <x v="0"/>
    <x v="13"/>
  </r>
  <r>
    <x v="32"/>
    <x v="307"/>
    <x v="1"/>
    <x v="1614"/>
    <n v="56.97"/>
    <x v="1343"/>
    <x v="24"/>
    <x v="105"/>
    <x v="214"/>
    <x v="0"/>
    <x v="13"/>
  </r>
  <r>
    <x v="32"/>
    <x v="4"/>
    <x v="48"/>
    <x v="0"/>
    <n v="92.3"/>
    <x v="9"/>
    <x v="23"/>
    <x v="0"/>
    <x v="0"/>
    <x v="0"/>
    <x v="13"/>
  </r>
  <r>
    <x v="32"/>
    <x v="109"/>
    <x v="48"/>
    <x v="0"/>
    <n v="46.15"/>
    <x v="9"/>
    <x v="23"/>
    <x v="0"/>
    <x v="0"/>
    <x v="0"/>
    <x v="13"/>
  </r>
  <r>
    <x v="32"/>
    <x v="90"/>
    <x v="1"/>
    <x v="0"/>
    <n v="803.98"/>
    <x v="1344"/>
    <x v="23"/>
    <x v="0"/>
    <x v="0"/>
    <x v="0"/>
    <x v="13"/>
  </r>
  <r>
    <x v="32"/>
    <x v="101"/>
    <x v="48"/>
    <x v="0"/>
    <n v="92.3"/>
    <x v="9"/>
    <x v="23"/>
    <x v="0"/>
    <x v="0"/>
    <x v="0"/>
    <x v="13"/>
  </r>
  <r>
    <x v="32"/>
    <x v="361"/>
    <x v="48"/>
    <x v="0"/>
    <n v="46.15"/>
    <x v="9"/>
    <x v="23"/>
    <x v="0"/>
    <x v="0"/>
    <x v="0"/>
    <x v="13"/>
  </r>
  <r>
    <x v="32"/>
    <x v="79"/>
    <x v="4"/>
    <x v="0"/>
    <n v="74.78"/>
    <x v="9"/>
    <x v="23"/>
    <x v="0"/>
    <x v="0"/>
    <x v="0"/>
    <x v="13"/>
  </r>
  <r>
    <x v="32"/>
    <x v="162"/>
    <x v="1"/>
    <x v="1615"/>
    <n v="280.7"/>
    <x v="1345"/>
    <x v="24"/>
    <x v="87"/>
    <x v="1"/>
    <x v="0"/>
    <x v="13"/>
  </r>
  <r>
    <x v="32"/>
    <x v="57"/>
    <x v="48"/>
    <x v="0"/>
    <n v="92.3"/>
    <x v="9"/>
    <x v="23"/>
    <x v="0"/>
    <x v="0"/>
    <x v="0"/>
    <x v="13"/>
  </r>
  <r>
    <x v="32"/>
    <x v="85"/>
    <x v="1"/>
    <x v="1616"/>
    <n v="206.46"/>
    <x v="1346"/>
    <x v="23"/>
    <x v="119"/>
    <x v="215"/>
    <x v="0"/>
    <x v="13"/>
  </r>
  <r>
    <x v="32"/>
    <x v="85"/>
    <x v="1"/>
    <x v="1617"/>
    <n v="63.08"/>
    <x v="1346"/>
    <x v="23"/>
    <x v="119"/>
    <x v="215"/>
    <x v="0"/>
    <x v="13"/>
  </r>
  <r>
    <x v="25"/>
    <x v="93"/>
    <x v="39"/>
    <x v="0"/>
    <n v="88.68"/>
    <x v="9"/>
    <x v="26"/>
    <x v="0"/>
    <x v="0"/>
    <x v="0"/>
    <x v="7"/>
  </r>
  <r>
    <x v="25"/>
    <x v="9"/>
    <x v="6"/>
    <x v="0"/>
    <n v="43.58"/>
    <x v="9"/>
    <x v="25"/>
    <x v="0"/>
    <x v="0"/>
    <x v="0"/>
    <x v="7"/>
  </r>
  <r>
    <x v="25"/>
    <x v="2"/>
    <x v="6"/>
    <x v="0"/>
    <n v="43.58"/>
    <x v="9"/>
    <x v="25"/>
    <x v="0"/>
    <x v="0"/>
    <x v="0"/>
    <x v="7"/>
  </r>
  <r>
    <x v="25"/>
    <x v="17"/>
    <x v="10"/>
    <x v="0"/>
    <n v="60.15"/>
    <x v="9"/>
    <x v="25"/>
    <x v="0"/>
    <x v="0"/>
    <x v="0"/>
    <x v="7"/>
  </r>
  <r>
    <x v="25"/>
    <x v="491"/>
    <x v="39"/>
    <x v="0"/>
    <n v="29.56"/>
    <x v="9"/>
    <x v="26"/>
    <x v="0"/>
    <x v="0"/>
    <x v="0"/>
    <x v="7"/>
  </r>
  <r>
    <x v="25"/>
    <x v="471"/>
    <x v="10"/>
    <x v="0"/>
    <n v="60.15"/>
    <x v="9"/>
    <x v="27"/>
    <x v="0"/>
    <x v="0"/>
    <x v="0"/>
    <x v="7"/>
  </r>
  <r>
    <x v="26"/>
    <x v="564"/>
    <x v="28"/>
    <x v="0"/>
    <n v="202.12"/>
    <x v="9"/>
    <x v="29"/>
    <x v="0"/>
    <x v="0"/>
    <x v="0"/>
    <x v="1"/>
  </r>
  <r>
    <x v="26"/>
    <x v="573"/>
    <x v="28"/>
    <x v="0"/>
    <n v="101.06"/>
    <x v="9"/>
    <x v="29"/>
    <x v="0"/>
    <x v="0"/>
    <x v="0"/>
    <x v="1"/>
  </r>
  <r>
    <x v="26"/>
    <x v="293"/>
    <x v="28"/>
    <x v="0"/>
    <n v="50.53"/>
    <x v="9"/>
    <x v="29"/>
    <x v="0"/>
    <x v="0"/>
    <x v="0"/>
    <x v="1"/>
  </r>
  <r>
    <x v="27"/>
    <x v="600"/>
    <x v="1"/>
    <x v="1618"/>
    <n v="1396.13"/>
    <x v="1347"/>
    <x v="29"/>
    <x v="50"/>
    <x v="1"/>
    <x v="0"/>
    <x v="1"/>
  </r>
  <r>
    <x v="28"/>
    <x v="142"/>
    <x v="17"/>
    <x v="0"/>
    <n v="49.03"/>
    <x v="9"/>
    <x v="27"/>
    <x v="0"/>
    <x v="0"/>
    <x v="0"/>
    <x v="5"/>
  </r>
  <r>
    <x v="28"/>
    <x v="343"/>
    <x v="17"/>
    <x v="0"/>
    <n v="98.06"/>
    <x v="9"/>
    <x v="27"/>
    <x v="0"/>
    <x v="0"/>
    <x v="0"/>
    <x v="5"/>
  </r>
  <r>
    <x v="28"/>
    <x v="306"/>
    <x v="17"/>
    <x v="0"/>
    <n v="98.06"/>
    <x v="9"/>
    <x v="27"/>
    <x v="0"/>
    <x v="0"/>
    <x v="0"/>
    <x v="5"/>
  </r>
  <r>
    <x v="28"/>
    <x v="146"/>
    <x v="17"/>
    <x v="0"/>
    <n v="98.06"/>
    <x v="9"/>
    <x v="27"/>
    <x v="0"/>
    <x v="0"/>
    <x v="0"/>
    <x v="5"/>
  </r>
  <r>
    <x v="28"/>
    <x v="307"/>
    <x v="17"/>
    <x v="0"/>
    <n v="98.06"/>
    <x v="9"/>
    <x v="27"/>
    <x v="0"/>
    <x v="0"/>
    <x v="0"/>
    <x v="5"/>
  </r>
  <r>
    <x v="28"/>
    <x v="16"/>
    <x v="1"/>
    <x v="0"/>
    <n v="902.2"/>
    <x v="1251"/>
    <x v="27"/>
    <x v="0"/>
    <x v="0"/>
    <x v="0"/>
    <x v="5"/>
  </r>
  <r>
    <x v="28"/>
    <x v="357"/>
    <x v="17"/>
    <x v="0"/>
    <n v="98.06"/>
    <x v="9"/>
    <x v="27"/>
    <x v="0"/>
    <x v="0"/>
    <x v="0"/>
    <x v="5"/>
  </r>
  <r>
    <x v="28"/>
    <x v="90"/>
    <x v="1"/>
    <x v="0"/>
    <n v="1543.14"/>
    <x v="1251"/>
    <x v="27"/>
    <x v="0"/>
    <x v="0"/>
    <x v="0"/>
    <x v="5"/>
  </r>
  <r>
    <x v="28"/>
    <x v="366"/>
    <x v="17"/>
    <x v="0"/>
    <n v="98.06"/>
    <x v="9"/>
    <x v="27"/>
    <x v="0"/>
    <x v="0"/>
    <x v="0"/>
    <x v="5"/>
  </r>
  <r>
    <x v="28"/>
    <x v="381"/>
    <x v="17"/>
    <x v="0"/>
    <n v="147.09"/>
    <x v="9"/>
    <x v="27"/>
    <x v="0"/>
    <x v="0"/>
    <x v="0"/>
    <x v="5"/>
  </r>
  <r>
    <x v="28"/>
    <x v="85"/>
    <x v="1"/>
    <x v="1593"/>
    <n v="552"/>
    <x v="1348"/>
    <x v="27"/>
    <x v="105"/>
    <x v="193"/>
    <x v="0"/>
    <x v="5"/>
  </r>
  <r>
    <x v="28"/>
    <x v="393"/>
    <x v="34"/>
    <x v="0"/>
    <n v="97.02"/>
    <x v="0"/>
    <x v="27"/>
    <x v="0"/>
    <x v="0"/>
    <x v="0"/>
    <x v="5"/>
  </r>
  <r>
    <x v="28"/>
    <x v="110"/>
    <x v="17"/>
    <x v="0"/>
    <n v="147.09"/>
    <x v="9"/>
    <x v="27"/>
    <x v="0"/>
    <x v="0"/>
    <x v="0"/>
    <x v="5"/>
  </r>
  <r>
    <x v="28"/>
    <x v="105"/>
    <x v="17"/>
    <x v="0"/>
    <n v="147.09"/>
    <x v="9"/>
    <x v="27"/>
    <x v="0"/>
    <x v="0"/>
    <x v="0"/>
    <x v="5"/>
  </r>
  <r>
    <x v="28"/>
    <x v="111"/>
    <x v="17"/>
    <x v="0"/>
    <n v="147.09"/>
    <x v="9"/>
    <x v="27"/>
    <x v="0"/>
    <x v="0"/>
    <x v="0"/>
    <x v="5"/>
  </r>
  <r>
    <x v="28"/>
    <x v="59"/>
    <x v="1"/>
    <x v="0"/>
    <n v="2982.06"/>
    <x v="1251"/>
    <x v="27"/>
    <x v="0"/>
    <x v="0"/>
    <x v="0"/>
    <x v="5"/>
  </r>
  <r>
    <x v="28"/>
    <x v="112"/>
    <x v="17"/>
    <x v="0"/>
    <n v="147.09"/>
    <x v="9"/>
    <x v="27"/>
    <x v="0"/>
    <x v="0"/>
    <x v="0"/>
    <x v="5"/>
  </r>
  <r>
    <x v="28"/>
    <x v="391"/>
    <x v="17"/>
    <x v="0"/>
    <n v="98.06"/>
    <x v="9"/>
    <x v="27"/>
    <x v="0"/>
    <x v="0"/>
    <x v="0"/>
    <x v="5"/>
  </r>
  <r>
    <x v="28"/>
    <x v="370"/>
    <x v="17"/>
    <x v="0"/>
    <n v="98.06"/>
    <x v="9"/>
    <x v="27"/>
    <x v="0"/>
    <x v="0"/>
    <x v="0"/>
    <x v="5"/>
  </r>
  <r>
    <x v="28"/>
    <x v="25"/>
    <x v="1"/>
    <x v="0"/>
    <n v="1503.65"/>
    <x v="1251"/>
    <x v="27"/>
    <x v="0"/>
    <x v="0"/>
    <x v="0"/>
    <x v="5"/>
  </r>
  <r>
    <x v="29"/>
    <x v="14"/>
    <x v="1"/>
    <x v="1565"/>
    <n v="27.3"/>
    <x v="1349"/>
    <x v="30"/>
    <x v="69"/>
    <x v="198"/>
    <x v="0"/>
    <x v="12"/>
  </r>
  <r>
    <x v="29"/>
    <x v="14"/>
    <x v="1"/>
    <x v="1565"/>
    <n v="69.22"/>
    <x v="857"/>
    <x v="30"/>
    <x v="69"/>
    <x v="198"/>
    <x v="0"/>
    <x v="12"/>
  </r>
  <r>
    <x v="29"/>
    <x v="14"/>
    <x v="1"/>
    <x v="1565"/>
    <n v="41.6"/>
    <x v="1350"/>
    <x v="30"/>
    <x v="69"/>
    <x v="198"/>
    <x v="0"/>
    <x v="12"/>
  </r>
  <r>
    <x v="29"/>
    <x v="14"/>
    <x v="1"/>
    <x v="1565"/>
    <n v="142.35"/>
    <x v="1351"/>
    <x v="30"/>
    <x v="69"/>
    <x v="198"/>
    <x v="0"/>
    <x v="12"/>
  </r>
  <r>
    <x v="29"/>
    <x v="564"/>
    <x v="1"/>
    <x v="1600"/>
    <n v="715.65"/>
    <x v="1352"/>
    <x v="30"/>
    <x v="69"/>
    <x v="198"/>
    <x v="0"/>
    <x v="12"/>
  </r>
  <r>
    <x v="29"/>
    <x v="564"/>
    <x v="1"/>
    <x v="1619"/>
    <n v="326.3"/>
    <x v="1353"/>
    <x v="30"/>
    <x v="69"/>
    <x v="198"/>
    <x v="0"/>
    <x v="12"/>
  </r>
  <r>
    <x v="29"/>
    <x v="564"/>
    <x v="1"/>
    <x v="1619"/>
    <n v="200.4"/>
    <x v="1354"/>
    <x v="30"/>
    <x v="69"/>
    <x v="198"/>
    <x v="0"/>
    <x v="12"/>
  </r>
  <r>
    <x v="29"/>
    <x v="83"/>
    <x v="1"/>
    <x v="138"/>
    <n v="47.52"/>
    <x v="13"/>
    <x v="30"/>
    <x v="8"/>
    <x v="3"/>
    <x v="0"/>
    <x v="12"/>
  </r>
  <r>
    <x v="29"/>
    <x v="55"/>
    <x v="1"/>
    <x v="33"/>
    <n v="328.33"/>
    <x v="13"/>
    <x v="30"/>
    <x v="8"/>
    <x v="3"/>
    <x v="0"/>
    <x v="12"/>
  </r>
  <r>
    <x v="29"/>
    <x v="338"/>
    <x v="1"/>
    <x v="1620"/>
    <n v="-274.38"/>
    <x v="1355"/>
    <x v="30"/>
    <x v="0"/>
    <x v="0"/>
    <x v="0"/>
    <x v="12"/>
  </r>
  <r>
    <x v="29"/>
    <x v="296"/>
    <x v="1"/>
    <x v="1572"/>
    <n v="55.2"/>
    <x v="1264"/>
    <x v="30"/>
    <x v="87"/>
    <x v="201"/>
    <x v="0"/>
    <x v="12"/>
  </r>
  <r>
    <x v="29"/>
    <x v="322"/>
    <x v="35"/>
    <x v="0"/>
    <n v="384.64"/>
    <x v="9"/>
    <x v="30"/>
    <x v="0"/>
    <x v="0"/>
    <x v="0"/>
    <x v="12"/>
  </r>
  <r>
    <x v="29"/>
    <x v="515"/>
    <x v="36"/>
    <x v="0"/>
    <n v="440.64"/>
    <x v="0"/>
    <x v="30"/>
    <x v="0"/>
    <x v="0"/>
    <x v="0"/>
    <x v="12"/>
  </r>
  <r>
    <x v="29"/>
    <x v="187"/>
    <x v="35"/>
    <x v="0"/>
    <n v="384.64"/>
    <x v="9"/>
    <x v="30"/>
    <x v="0"/>
    <x v="0"/>
    <x v="0"/>
    <x v="12"/>
  </r>
  <r>
    <x v="29"/>
    <x v="538"/>
    <x v="35"/>
    <x v="0"/>
    <n v="384.64"/>
    <x v="9"/>
    <x v="30"/>
    <x v="0"/>
    <x v="0"/>
    <x v="0"/>
    <x v="12"/>
  </r>
  <r>
    <x v="29"/>
    <x v="356"/>
    <x v="1"/>
    <x v="1621"/>
    <n v="27411.16"/>
    <x v="1325"/>
    <x v="30"/>
    <x v="71"/>
    <x v="207"/>
    <x v="0"/>
    <x v="12"/>
  </r>
  <r>
    <x v="29"/>
    <x v="158"/>
    <x v="36"/>
    <x v="0"/>
    <n v="440.64"/>
    <x v="0"/>
    <x v="30"/>
    <x v="0"/>
    <x v="0"/>
    <x v="0"/>
    <x v="12"/>
  </r>
  <r>
    <x v="29"/>
    <x v="380"/>
    <x v="36"/>
    <x v="0"/>
    <n v="387.76"/>
    <x v="0"/>
    <x v="30"/>
    <x v="0"/>
    <x v="0"/>
    <x v="0"/>
    <x v="12"/>
  </r>
  <r>
    <x v="29"/>
    <x v="604"/>
    <x v="36"/>
    <x v="0"/>
    <n v="634.55999999999995"/>
    <x v="0"/>
    <x v="30"/>
    <x v="0"/>
    <x v="0"/>
    <x v="0"/>
    <x v="12"/>
  </r>
  <r>
    <x v="29"/>
    <x v="102"/>
    <x v="1"/>
    <x v="1622"/>
    <n v="13118.56"/>
    <x v="1356"/>
    <x v="30"/>
    <x v="94"/>
    <x v="216"/>
    <x v="0"/>
    <x v="12"/>
  </r>
  <r>
    <x v="29"/>
    <x v="508"/>
    <x v="35"/>
    <x v="0"/>
    <n v="384.64"/>
    <x v="9"/>
    <x v="30"/>
    <x v="0"/>
    <x v="0"/>
    <x v="0"/>
    <x v="12"/>
  </r>
  <r>
    <x v="29"/>
    <x v="366"/>
    <x v="45"/>
    <x v="0"/>
    <n v="42.78"/>
    <x v="0"/>
    <x v="30"/>
    <x v="0"/>
    <x v="0"/>
    <x v="0"/>
    <x v="12"/>
  </r>
  <r>
    <x v="25"/>
    <x v="15"/>
    <x v="6"/>
    <x v="0"/>
    <n v="43.58"/>
    <x v="9"/>
    <x v="26"/>
    <x v="0"/>
    <x v="0"/>
    <x v="0"/>
    <x v="7"/>
  </r>
  <r>
    <x v="25"/>
    <x v="325"/>
    <x v="39"/>
    <x v="0"/>
    <n v="59.12"/>
    <x v="9"/>
    <x v="26"/>
    <x v="0"/>
    <x v="0"/>
    <x v="0"/>
    <x v="7"/>
  </r>
  <r>
    <x v="25"/>
    <x v="302"/>
    <x v="10"/>
    <x v="0"/>
    <n v="60.15"/>
    <x v="9"/>
    <x v="28"/>
    <x v="0"/>
    <x v="0"/>
    <x v="0"/>
    <x v="7"/>
  </r>
  <r>
    <x v="25"/>
    <x v="304"/>
    <x v="7"/>
    <x v="0"/>
    <n v="150.56"/>
    <x v="0"/>
    <x v="26"/>
    <x v="0"/>
    <x v="0"/>
    <x v="0"/>
    <x v="7"/>
  </r>
  <r>
    <x v="25"/>
    <x v="304"/>
    <x v="9"/>
    <x v="0"/>
    <n v="79.040000000000006"/>
    <x v="0"/>
    <x v="26"/>
    <x v="0"/>
    <x v="0"/>
    <x v="0"/>
    <x v="7"/>
  </r>
  <r>
    <x v="25"/>
    <x v="305"/>
    <x v="10"/>
    <x v="0"/>
    <n v="60.15"/>
    <x v="9"/>
    <x v="26"/>
    <x v="0"/>
    <x v="0"/>
    <x v="0"/>
    <x v="7"/>
  </r>
  <r>
    <x v="25"/>
    <x v="327"/>
    <x v="1"/>
    <x v="1623"/>
    <n v="524.48"/>
    <x v="1303"/>
    <x v="26"/>
    <x v="105"/>
    <x v="167"/>
    <x v="0"/>
    <x v="7"/>
  </r>
  <r>
    <x v="25"/>
    <x v="0"/>
    <x v="1"/>
    <x v="1435"/>
    <n v="567000"/>
    <x v="1357"/>
    <x v="26"/>
    <x v="34"/>
    <x v="153"/>
    <x v="0"/>
    <x v="7"/>
  </r>
  <r>
    <x v="25"/>
    <x v="0"/>
    <x v="39"/>
    <x v="0"/>
    <n v="59.12"/>
    <x v="9"/>
    <x v="26"/>
    <x v="0"/>
    <x v="0"/>
    <x v="0"/>
    <x v="7"/>
  </r>
  <r>
    <x v="25"/>
    <x v="0"/>
    <x v="10"/>
    <x v="0"/>
    <n v="60.15"/>
    <x v="9"/>
    <x v="26"/>
    <x v="0"/>
    <x v="0"/>
    <x v="0"/>
    <x v="7"/>
  </r>
  <r>
    <x v="25"/>
    <x v="16"/>
    <x v="1"/>
    <x v="0"/>
    <n v="184.47"/>
    <x v="1358"/>
    <x v="28"/>
    <x v="0"/>
    <x v="0"/>
    <x v="0"/>
    <x v="7"/>
  </r>
  <r>
    <x v="25"/>
    <x v="3"/>
    <x v="1"/>
    <x v="1578"/>
    <n v="505.41"/>
    <x v="781"/>
    <x v="27"/>
    <x v="87"/>
    <x v="203"/>
    <x v="0"/>
    <x v="7"/>
  </r>
  <r>
    <x v="25"/>
    <x v="4"/>
    <x v="39"/>
    <x v="0"/>
    <n v="59.12"/>
    <x v="9"/>
    <x v="26"/>
    <x v="0"/>
    <x v="0"/>
    <x v="0"/>
    <x v="7"/>
  </r>
  <r>
    <x v="25"/>
    <x v="78"/>
    <x v="10"/>
    <x v="0"/>
    <n v="60.15"/>
    <x v="9"/>
    <x v="26"/>
    <x v="0"/>
    <x v="0"/>
    <x v="0"/>
    <x v="7"/>
  </r>
  <r>
    <x v="25"/>
    <x v="387"/>
    <x v="39"/>
    <x v="0"/>
    <n v="59.12"/>
    <x v="9"/>
    <x v="26"/>
    <x v="0"/>
    <x v="0"/>
    <x v="0"/>
    <x v="7"/>
  </r>
  <r>
    <x v="25"/>
    <x v="90"/>
    <x v="39"/>
    <x v="0"/>
    <n v="59.12"/>
    <x v="9"/>
    <x v="27"/>
    <x v="0"/>
    <x v="0"/>
    <x v="0"/>
    <x v="7"/>
  </r>
  <r>
    <x v="25"/>
    <x v="101"/>
    <x v="1"/>
    <x v="1522"/>
    <n v="267241"/>
    <x v="1357"/>
    <x v="26"/>
    <x v="34"/>
    <x v="153"/>
    <x v="0"/>
    <x v="7"/>
  </r>
  <r>
    <x v="25"/>
    <x v="101"/>
    <x v="1"/>
    <x v="1522"/>
    <n v="32601.83"/>
    <x v="1308"/>
    <x v="26"/>
    <x v="34"/>
    <x v="153"/>
    <x v="0"/>
    <x v="7"/>
  </r>
  <r>
    <x v="25"/>
    <x v="101"/>
    <x v="1"/>
    <x v="1540"/>
    <n v="2177.2199999999998"/>
    <x v="1359"/>
    <x v="26"/>
    <x v="105"/>
    <x v="184"/>
    <x v="0"/>
    <x v="7"/>
  </r>
  <r>
    <x v="25"/>
    <x v="101"/>
    <x v="6"/>
    <x v="0"/>
    <n v="43.58"/>
    <x v="9"/>
    <x v="13"/>
    <x v="0"/>
    <x v="0"/>
    <x v="0"/>
    <x v="7"/>
  </r>
  <r>
    <x v="25"/>
    <x v="360"/>
    <x v="39"/>
    <x v="0"/>
    <n v="59.12"/>
    <x v="9"/>
    <x v="27"/>
    <x v="0"/>
    <x v="0"/>
    <x v="0"/>
    <x v="7"/>
  </r>
  <r>
    <x v="25"/>
    <x v="102"/>
    <x v="6"/>
    <x v="0"/>
    <n v="43.58"/>
    <x v="9"/>
    <x v="25"/>
    <x v="0"/>
    <x v="0"/>
    <x v="0"/>
    <x v="7"/>
  </r>
  <r>
    <x v="25"/>
    <x v="384"/>
    <x v="1"/>
    <x v="1524"/>
    <n v="71795.17"/>
    <x v="1308"/>
    <x v="26"/>
    <x v="34"/>
    <x v="153"/>
    <x v="0"/>
    <x v="7"/>
  </r>
  <r>
    <x v="25"/>
    <x v="57"/>
    <x v="39"/>
    <x v="0"/>
    <n v="59.12"/>
    <x v="9"/>
    <x v="26"/>
    <x v="0"/>
    <x v="0"/>
    <x v="0"/>
    <x v="7"/>
  </r>
  <r>
    <x v="25"/>
    <x v="379"/>
    <x v="6"/>
    <x v="0"/>
    <n v="43.58"/>
    <x v="9"/>
    <x v="25"/>
    <x v="0"/>
    <x v="0"/>
    <x v="0"/>
    <x v="7"/>
  </r>
  <r>
    <x v="25"/>
    <x v="126"/>
    <x v="6"/>
    <x v="0"/>
    <n v="43.58"/>
    <x v="9"/>
    <x v="25"/>
    <x v="0"/>
    <x v="0"/>
    <x v="0"/>
    <x v="7"/>
  </r>
  <r>
    <x v="25"/>
    <x v="367"/>
    <x v="6"/>
    <x v="0"/>
    <n v="43.58"/>
    <x v="9"/>
    <x v="25"/>
    <x v="0"/>
    <x v="0"/>
    <x v="0"/>
    <x v="7"/>
  </r>
  <r>
    <x v="25"/>
    <x v="489"/>
    <x v="10"/>
    <x v="0"/>
    <n v="60.15"/>
    <x v="9"/>
    <x v="25"/>
    <x v="0"/>
    <x v="0"/>
    <x v="0"/>
    <x v="7"/>
  </r>
  <r>
    <x v="25"/>
    <x v="86"/>
    <x v="6"/>
    <x v="0"/>
    <n v="43.58"/>
    <x v="9"/>
    <x v="25"/>
    <x v="0"/>
    <x v="0"/>
    <x v="0"/>
    <x v="7"/>
  </r>
  <r>
    <x v="25"/>
    <x v="92"/>
    <x v="1"/>
    <x v="1510"/>
    <n v="15115.2"/>
    <x v="1360"/>
    <x v="26"/>
    <x v="34"/>
    <x v="153"/>
    <x v="0"/>
    <x v="7"/>
  </r>
  <r>
    <x v="25"/>
    <x v="1"/>
    <x v="39"/>
    <x v="0"/>
    <n v="88.68"/>
    <x v="9"/>
    <x v="26"/>
    <x v="0"/>
    <x v="0"/>
    <x v="0"/>
    <x v="7"/>
  </r>
  <r>
    <x v="25"/>
    <x v="571"/>
    <x v="39"/>
    <x v="0"/>
    <n v="29.56"/>
    <x v="9"/>
    <x v="26"/>
    <x v="0"/>
    <x v="0"/>
    <x v="0"/>
    <x v="7"/>
  </r>
  <r>
    <x v="25"/>
    <x v="6"/>
    <x v="10"/>
    <x v="0"/>
    <n v="60.15"/>
    <x v="9"/>
    <x v="25"/>
    <x v="0"/>
    <x v="0"/>
    <x v="0"/>
    <x v="7"/>
  </r>
  <r>
    <x v="25"/>
    <x v="255"/>
    <x v="1"/>
    <x v="1595"/>
    <n v="7400.14"/>
    <x v="1131"/>
    <x v="26"/>
    <x v="110"/>
    <x v="178"/>
    <x v="0"/>
    <x v="7"/>
  </r>
  <r>
    <x v="25"/>
    <x v="48"/>
    <x v="6"/>
    <x v="0"/>
    <n v="43.58"/>
    <x v="9"/>
    <x v="25"/>
    <x v="0"/>
    <x v="0"/>
    <x v="0"/>
    <x v="7"/>
  </r>
  <r>
    <x v="25"/>
    <x v="124"/>
    <x v="6"/>
    <x v="0"/>
    <n v="43.58"/>
    <x v="9"/>
    <x v="25"/>
    <x v="0"/>
    <x v="0"/>
    <x v="0"/>
    <x v="7"/>
  </r>
  <r>
    <x v="25"/>
    <x v="9"/>
    <x v="1"/>
    <x v="1624"/>
    <n v="836.49"/>
    <x v="1361"/>
    <x v="13"/>
    <x v="99"/>
    <x v="1"/>
    <x v="0"/>
    <x v="7"/>
  </r>
  <r>
    <x v="25"/>
    <x v="374"/>
    <x v="10"/>
    <x v="0"/>
    <n v="60.15"/>
    <x v="9"/>
    <x v="27"/>
    <x v="0"/>
    <x v="0"/>
    <x v="0"/>
    <x v="7"/>
  </r>
  <r>
    <x v="25"/>
    <x v="394"/>
    <x v="39"/>
    <x v="0"/>
    <n v="88.68"/>
    <x v="9"/>
    <x v="26"/>
    <x v="0"/>
    <x v="0"/>
    <x v="0"/>
    <x v="7"/>
  </r>
  <r>
    <x v="25"/>
    <x v="17"/>
    <x v="39"/>
    <x v="0"/>
    <n v="29.56"/>
    <x v="9"/>
    <x v="26"/>
    <x v="0"/>
    <x v="0"/>
    <x v="0"/>
    <x v="7"/>
  </r>
  <r>
    <x v="26"/>
    <x v="595"/>
    <x v="28"/>
    <x v="0"/>
    <n v="404.24"/>
    <x v="9"/>
    <x v="29"/>
    <x v="0"/>
    <x v="0"/>
    <x v="0"/>
    <x v="1"/>
  </r>
  <r>
    <x v="26"/>
    <x v="576"/>
    <x v="28"/>
    <x v="0"/>
    <n v="303.18"/>
    <x v="9"/>
    <x v="29"/>
    <x v="0"/>
    <x v="0"/>
    <x v="0"/>
    <x v="1"/>
  </r>
  <r>
    <x v="26"/>
    <x v="213"/>
    <x v="47"/>
    <x v="0"/>
    <n v="798.06"/>
    <x v="1362"/>
    <x v="29"/>
    <x v="0"/>
    <x v="0"/>
    <x v="0"/>
    <x v="1"/>
  </r>
  <r>
    <x v="26"/>
    <x v="326"/>
    <x v="49"/>
    <x v="0"/>
    <n v="22.62"/>
    <x v="126"/>
    <x v="29"/>
    <x v="0"/>
    <x v="0"/>
    <x v="0"/>
    <x v="1"/>
  </r>
  <r>
    <x v="26"/>
    <x v="605"/>
    <x v="46"/>
    <x v="0"/>
    <n v="210"/>
    <x v="1289"/>
    <x v="29"/>
    <x v="0"/>
    <x v="0"/>
    <x v="0"/>
    <x v="1"/>
  </r>
  <r>
    <x v="27"/>
    <x v="259"/>
    <x v="1"/>
    <x v="1625"/>
    <n v="474.33"/>
    <x v="1363"/>
    <x v="29"/>
    <x v="50"/>
    <x v="1"/>
    <x v="0"/>
    <x v="1"/>
  </r>
  <r>
    <x v="27"/>
    <x v="66"/>
    <x v="13"/>
    <x v="0"/>
    <n v="615.36"/>
    <x v="9"/>
    <x v="29"/>
    <x v="0"/>
    <x v="0"/>
    <x v="0"/>
    <x v="1"/>
  </r>
  <r>
    <x v="27"/>
    <x v="68"/>
    <x v="13"/>
    <x v="0"/>
    <n v="615.36"/>
    <x v="9"/>
    <x v="29"/>
    <x v="0"/>
    <x v="0"/>
    <x v="0"/>
    <x v="1"/>
  </r>
  <r>
    <x v="27"/>
    <x v="165"/>
    <x v="1"/>
    <x v="774"/>
    <n v="6473.88"/>
    <x v="18"/>
    <x v="29"/>
    <x v="8"/>
    <x v="5"/>
    <x v="0"/>
    <x v="1"/>
  </r>
  <r>
    <x v="28"/>
    <x v="74"/>
    <x v="4"/>
    <x v="0"/>
    <n v="72.599999999999994"/>
    <x v="9"/>
    <x v="27"/>
    <x v="0"/>
    <x v="0"/>
    <x v="0"/>
    <x v="5"/>
  </r>
  <r>
    <x v="28"/>
    <x v="190"/>
    <x v="4"/>
    <x v="0"/>
    <n v="448.68"/>
    <x v="9"/>
    <x v="27"/>
    <x v="0"/>
    <x v="0"/>
    <x v="0"/>
    <x v="5"/>
  </r>
  <r>
    <x v="28"/>
    <x v="296"/>
    <x v="17"/>
    <x v="0"/>
    <n v="196.12"/>
    <x v="9"/>
    <x v="27"/>
    <x v="0"/>
    <x v="0"/>
    <x v="0"/>
    <x v="5"/>
  </r>
  <r>
    <x v="28"/>
    <x v="341"/>
    <x v="17"/>
    <x v="0"/>
    <n v="98.06"/>
    <x v="9"/>
    <x v="27"/>
    <x v="0"/>
    <x v="0"/>
    <x v="0"/>
    <x v="5"/>
  </r>
  <r>
    <x v="28"/>
    <x v="515"/>
    <x v="17"/>
    <x v="0"/>
    <n v="98.06"/>
    <x v="9"/>
    <x v="27"/>
    <x v="0"/>
    <x v="0"/>
    <x v="0"/>
    <x v="5"/>
  </r>
  <r>
    <x v="28"/>
    <x v="347"/>
    <x v="17"/>
    <x v="0"/>
    <n v="98.06"/>
    <x v="9"/>
    <x v="27"/>
    <x v="0"/>
    <x v="0"/>
    <x v="0"/>
    <x v="5"/>
  </r>
  <r>
    <x v="28"/>
    <x v="571"/>
    <x v="17"/>
    <x v="0"/>
    <n v="147.09"/>
    <x v="9"/>
    <x v="27"/>
    <x v="0"/>
    <x v="0"/>
    <x v="0"/>
    <x v="5"/>
  </r>
  <r>
    <x v="28"/>
    <x v="6"/>
    <x v="17"/>
    <x v="0"/>
    <n v="147.09"/>
    <x v="9"/>
    <x v="27"/>
    <x v="0"/>
    <x v="0"/>
    <x v="0"/>
    <x v="5"/>
  </r>
  <r>
    <x v="28"/>
    <x v="606"/>
    <x v="1"/>
    <x v="1626"/>
    <n v="26.32"/>
    <x v="1252"/>
    <x v="27"/>
    <x v="119"/>
    <x v="195"/>
    <x v="0"/>
    <x v="5"/>
  </r>
  <r>
    <x v="28"/>
    <x v="10"/>
    <x v="1"/>
    <x v="1564"/>
    <n v="138618.46"/>
    <x v="1364"/>
    <x v="27"/>
    <x v="24"/>
    <x v="197"/>
    <x v="0"/>
    <x v="5"/>
  </r>
  <r>
    <x v="28"/>
    <x v="139"/>
    <x v="17"/>
    <x v="0"/>
    <n v="98.06"/>
    <x v="9"/>
    <x v="27"/>
    <x v="0"/>
    <x v="0"/>
    <x v="0"/>
    <x v="5"/>
  </r>
  <r>
    <x v="29"/>
    <x v="289"/>
    <x v="1"/>
    <x v="1627"/>
    <n v="33.380000000000003"/>
    <x v="438"/>
    <x v="30"/>
    <x v="87"/>
    <x v="217"/>
    <x v="0"/>
    <x v="12"/>
  </r>
  <r>
    <x v="29"/>
    <x v="14"/>
    <x v="1"/>
    <x v="1384"/>
    <n v="545.25"/>
    <x v="992"/>
    <x v="30"/>
    <x v="6"/>
    <x v="1"/>
    <x v="0"/>
    <x v="12"/>
  </r>
  <r>
    <x v="29"/>
    <x v="14"/>
    <x v="1"/>
    <x v="1565"/>
    <n v="137.80000000000001"/>
    <x v="1365"/>
    <x v="30"/>
    <x v="69"/>
    <x v="198"/>
    <x v="0"/>
    <x v="12"/>
  </r>
  <r>
    <x v="29"/>
    <x v="14"/>
    <x v="1"/>
    <x v="1628"/>
    <n v="1805.4"/>
    <x v="1366"/>
    <x v="30"/>
    <x v="69"/>
    <x v="198"/>
    <x v="0"/>
    <x v="12"/>
  </r>
  <r>
    <x v="29"/>
    <x v="564"/>
    <x v="1"/>
    <x v="1629"/>
    <n v="2700"/>
    <x v="1367"/>
    <x v="30"/>
    <x v="69"/>
    <x v="198"/>
    <x v="0"/>
    <x v="12"/>
  </r>
  <r>
    <x v="29"/>
    <x v="598"/>
    <x v="1"/>
    <x v="1630"/>
    <n v="46.11"/>
    <x v="857"/>
    <x v="30"/>
    <x v="69"/>
    <x v="198"/>
    <x v="0"/>
    <x v="12"/>
  </r>
  <r>
    <x v="29"/>
    <x v="544"/>
    <x v="1"/>
    <x v="1631"/>
    <n v="850.8"/>
    <x v="1368"/>
    <x v="30"/>
    <x v="69"/>
    <x v="198"/>
    <x v="0"/>
    <x v="12"/>
  </r>
  <r>
    <x v="29"/>
    <x v="141"/>
    <x v="1"/>
    <x v="447"/>
    <n v="131.25"/>
    <x v="13"/>
    <x v="30"/>
    <x v="8"/>
    <x v="3"/>
    <x v="0"/>
    <x v="12"/>
  </r>
  <r>
    <x v="29"/>
    <x v="294"/>
    <x v="1"/>
    <x v="1632"/>
    <n v="22657.5"/>
    <x v="1369"/>
    <x v="30"/>
    <x v="69"/>
    <x v="218"/>
    <x v="0"/>
    <x v="12"/>
  </r>
  <r>
    <x v="29"/>
    <x v="142"/>
    <x v="1"/>
    <x v="113"/>
    <n v="330.43"/>
    <x v="13"/>
    <x v="30"/>
    <x v="8"/>
    <x v="3"/>
    <x v="0"/>
    <x v="12"/>
  </r>
  <r>
    <x v="29"/>
    <x v="291"/>
    <x v="50"/>
    <x v="0"/>
    <n v="79.2"/>
    <x v="0"/>
    <x v="30"/>
    <x v="0"/>
    <x v="0"/>
    <x v="0"/>
    <x v="12"/>
  </r>
  <r>
    <x v="29"/>
    <x v="187"/>
    <x v="1"/>
    <x v="1633"/>
    <n v="39.979999999999997"/>
    <x v="1370"/>
    <x v="30"/>
    <x v="102"/>
    <x v="1"/>
    <x v="0"/>
    <x v="12"/>
  </r>
  <r>
    <x v="29"/>
    <x v="346"/>
    <x v="35"/>
    <x v="0"/>
    <n v="384.64"/>
    <x v="9"/>
    <x v="30"/>
    <x v="0"/>
    <x v="0"/>
    <x v="0"/>
    <x v="12"/>
  </r>
  <r>
    <x v="29"/>
    <x v="3"/>
    <x v="1"/>
    <x v="1634"/>
    <n v="22633.919999999998"/>
    <x v="1371"/>
    <x v="30"/>
    <x v="31"/>
    <x v="219"/>
    <x v="0"/>
    <x v="12"/>
  </r>
  <r>
    <x v="29"/>
    <x v="516"/>
    <x v="45"/>
    <x v="0"/>
    <n v="106.95"/>
    <x v="0"/>
    <x v="30"/>
    <x v="0"/>
    <x v="0"/>
    <x v="0"/>
    <x v="12"/>
  </r>
  <r>
    <x v="29"/>
    <x v="355"/>
    <x v="35"/>
    <x v="0"/>
    <n v="384.64"/>
    <x v="9"/>
    <x v="30"/>
    <x v="0"/>
    <x v="0"/>
    <x v="0"/>
    <x v="12"/>
  </r>
  <r>
    <x v="29"/>
    <x v="377"/>
    <x v="35"/>
    <x v="0"/>
    <n v="384.64"/>
    <x v="9"/>
    <x v="30"/>
    <x v="0"/>
    <x v="0"/>
    <x v="0"/>
    <x v="12"/>
  </r>
  <r>
    <x v="29"/>
    <x v="90"/>
    <x v="1"/>
    <x v="0"/>
    <n v="4292.6499999999996"/>
    <x v="1319"/>
    <x v="30"/>
    <x v="0"/>
    <x v="0"/>
    <x v="0"/>
    <x v="12"/>
  </r>
  <r>
    <x v="29"/>
    <x v="101"/>
    <x v="1"/>
    <x v="1574"/>
    <n v="560"/>
    <x v="1372"/>
    <x v="30"/>
    <x v="94"/>
    <x v="202"/>
    <x v="0"/>
    <x v="12"/>
  </r>
  <r>
    <x v="29"/>
    <x v="158"/>
    <x v="1"/>
    <x v="1635"/>
    <n v="39.99"/>
    <x v="1373"/>
    <x v="30"/>
    <x v="102"/>
    <x v="1"/>
    <x v="0"/>
    <x v="12"/>
  </r>
  <r>
    <x v="29"/>
    <x v="362"/>
    <x v="1"/>
    <x v="1636"/>
    <n v="68601.440000000002"/>
    <x v="1325"/>
    <x v="30"/>
    <x v="71"/>
    <x v="207"/>
    <x v="0"/>
    <x v="12"/>
  </r>
  <r>
    <x v="29"/>
    <x v="378"/>
    <x v="36"/>
    <x v="0"/>
    <n v="493.52"/>
    <x v="0"/>
    <x v="30"/>
    <x v="0"/>
    <x v="0"/>
    <x v="0"/>
    <x v="12"/>
  </r>
  <r>
    <x v="29"/>
    <x v="91"/>
    <x v="36"/>
    <x v="0"/>
    <n v="158.63999999999999"/>
    <x v="0"/>
    <x v="30"/>
    <x v="0"/>
    <x v="0"/>
    <x v="0"/>
    <x v="12"/>
  </r>
  <r>
    <x v="29"/>
    <x v="102"/>
    <x v="1"/>
    <x v="1637"/>
    <n v="4887.3100000000004"/>
    <x v="1374"/>
    <x v="30"/>
    <x v="94"/>
    <x v="220"/>
    <x v="0"/>
    <x v="12"/>
  </r>
  <r>
    <x v="29"/>
    <x v="364"/>
    <x v="1"/>
    <x v="1638"/>
    <n v="12865.62"/>
    <x v="1375"/>
    <x v="30"/>
    <x v="94"/>
    <x v="220"/>
    <x v="0"/>
    <x v="12"/>
  </r>
  <r>
    <x v="29"/>
    <x v="365"/>
    <x v="35"/>
    <x v="0"/>
    <n v="384.64"/>
    <x v="9"/>
    <x v="30"/>
    <x v="0"/>
    <x v="0"/>
    <x v="0"/>
    <x v="12"/>
  </r>
  <r>
    <x v="29"/>
    <x v="125"/>
    <x v="1"/>
    <x v="1639"/>
    <n v="36619.199999999997"/>
    <x v="1376"/>
    <x v="30"/>
    <x v="123"/>
    <x v="221"/>
    <x v="0"/>
    <x v="12"/>
  </r>
  <r>
    <x v="29"/>
    <x v="125"/>
    <x v="35"/>
    <x v="0"/>
    <n v="384.64"/>
    <x v="9"/>
    <x v="30"/>
    <x v="0"/>
    <x v="0"/>
    <x v="0"/>
    <x v="12"/>
  </r>
  <r>
    <x v="29"/>
    <x v="162"/>
    <x v="35"/>
    <x v="0"/>
    <n v="384.64"/>
    <x v="9"/>
    <x v="30"/>
    <x v="0"/>
    <x v="0"/>
    <x v="0"/>
    <x v="12"/>
  </r>
  <r>
    <x v="29"/>
    <x v="489"/>
    <x v="36"/>
    <x v="0"/>
    <n v="705.04"/>
    <x v="0"/>
    <x v="30"/>
    <x v="0"/>
    <x v="0"/>
    <x v="0"/>
    <x v="12"/>
  </r>
  <r>
    <x v="29"/>
    <x v="393"/>
    <x v="36"/>
    <x v="0"/>
    <n v="282"/>
    <x v="0"/>
    <x v="30"/>
    <x v="0"/>
    <x v="0"/>
    <x v="0"/>
    <x v="12"/>
  </r>
  <r>
    <x v="29"/>
    <x v="110"/>
    <x v="36"/>
    <x v="0"/>
    <n v="282"/>
    <x v="0"/>
    <x v="30"/>
    <x v="0"/>
    <x v="0"/>
    <x v="0"/>
    <x v="12"/>
  </r>
  <r>
    <x v="29"/>
    <x v="59"/>
    <x v="1"/>
    <x v="0"/>
    <n v="8229.35"/>
    <x v="1319"/>
    <x v="30"/>
    <x v="0"/>
    <x v="0"/>
    <x v="0"/>
    <x v="12"/>
  </r>
  <r>
    <x v="29"/>
    <x v="255"/>
    <x v="1"/>
    <x v="248"/>
    <n v="661.12"/>
    <x v="219"/>
    <x v="30"/>
    <x v="6"/>
    <x v="1"/>
    <x v="0"/>
    <x v="12"/>
  </r>
  <r>
    <x v="29"/>
    <x v="8"/>
    <x v="1"/>
    <x v="1640"/>
    <n v="48200"/>
    <x v="746"/>
    <x v="30"/>
    <x v="94"/>
    <x v="220"/>
    <x v="0"/>
    <x v="12"/>
  </r>
  <r>
    <x v="29"/>
    <x v="93"/>
    <x v="36"/>
    <x v="0"/>
    <n v="105.76"/>
    <x v="0"/>
    <x v="30"/>
    <x v="0"/>
    <x v="0"/>
    <x v="0"/>
    <x v="12"/>
  </r>
  <r>
    <x v="29"/>
    <x v="94"/>
    <x v="36"/>
    <x v="0"/>
    <n v="52.88"/>
    <x v="0"/>
    <x v="30"/>
    <x v="0"/>
    <x v="0"/>
    <x v="0"/>
    <x v="12"/>
  </r>
  <r>
    <x v="29"/>
    <x v="17"/>
    <x v="1"/>
    <x v="182"/>
    <n v="669.39"/>
    <x v="133"/>
    <x v="30"/>
    <x v="6"/>
    <x v="1"/>
    <x v="0"/>
    <x v="12"/>
  </r>
  <r>
    <x v="29"/>
    <x v="10"/>
    <x v="1"/>
    <x v="1641"/>
    <n v="47832.85"/>
    <x v="388"/>
    <x v="30"/>
    <x v="71"/>
    <x v="207"/>
    <x v="0"/>
    <x v="12"/>
  </r>
  <r>
    <x v="29"/>
    <x v="25"/>
    <x v="1"/>
    <x v="0"/>
    <n v="283.8"/>
    <x v="1319"/>
    <x v="30"/>
    <x v="0"/>
    <x v="0"/>
    <x v="0"/>
    <x v="12"/>
  </r>
  <r>
    <x v="30"/>
    <x v="236"/>
    <x v="1"/>
    <x v="1642"/>
    <n v="565.20000000000005"/>
    <x v="1377"/>
    <x v="30"/>
    <x v="124"/>
    <x v="222"/>
    <x v="0"/>
    <x v="11"/>
  </r>
  <r>
    <x v="30"/>
    <x v="238"/>
    <x v="1"/>
    <x v="1209"/>
    <n v="185.79"/>
    <x v="842"/>
    <x v="30"/>
    <x v="6"/>
    <x v="1"/>
    <x v="0"/>
    <x v="11"/>
  </r>
  <r>
    <x v="30"/>
    <x v="54"/>
    <x v="1"/>
    <x v="1442"/>
    <n v="263.2"/>
    <x v="1049"/>
    <x v="30"/>
    <x v="6"/>
    <x v="1"/>
    <x v="0"/>
    <x v="11"/>
  </r>
  <r>
    <x v="25"/>
    <x v="364"/>
    <x v="39"/>
    <x v="0"/>
    <n v="29.56"/>
    <x v="9"/>
    <x v="26"/>
    <x v="0"/>
    <x v="0"/>
    <x v="0"/>
    <x v="7"/>
  </r>
  <r>
    <x v="25"/>
    <x v="365"/>
    <x v="10"/>
    <x v="0"/>
    <n v="60.15"/>
    <x v="9"/>
    <x v="25"/>
    <x v="0"/>
    <x v="0"/>
    <x v="0"/>
    <x v="7"/>
  </r>
  <r>
    <x v="25"/>
    <x v="366"/>
    <x v="6"/>
    <x v="0"/>
    <n v="43.58"/>
    <x v="9"/>
    <x v="25"/>
    <x v="0"/>
    <x v="0"/>
    <x v="0"/>
    <x v="7"/>
  </r>
  <r>
    <x v="25"/>
    <x v="125"/>
    <x v="1"/>
    <x v="1509"/>
    <n v="8909.6"/>
    <x v="1131"/>
    <x v="26"/>
    <x v="110"/>
    <x v="178"/>
    <x v="0"/>
    <x v="7"/>
  </r>
  <r>
    <x v="25"/>
    <x v="125"/>
    <x v="10"/>
    <x v="0"/>
    <n v="60.15"/>
    <x v="9"/>
    <x v="25"/>
    <x v="0"/>
    <x v="0"/>
    <x v="0"/>
    <x v="7"/>
  </r>
  <r>
    <x v="25"/>
    <x v="381"/>
    <x v="6"/>
    <x v="0"/>
    <n v="43.58"/>
    <x v="9"/>
    <x v="25"/>
    <x v="0"/>
    <x v="0"/>
    <x v="0"/>
    <x v="7"/>
  </r>
  <r>
    <x v="25"/>
    <x v="57"/>
    <x v="1"/>
    <x v="0"/>
    <n v="809.92"/>
    <x v="1134"/>
    <x v="26"/>
    <x v="0"/>
    <x v="0"/>
    <x v="0"/>
    <x v="7"/>
  </r>
  <r>
    <x v="25"/>
    <x v="368"/>
    <x v="39"/>
    <x v="0"/>
    <n v="59.12"/>
    <x v="9"/>
    <x v="26"/>
    <x v="0"/>
    <x v="0"/>
    <x v="0"/>
    <x v="7"/>
  </r>
  <r>
    <x v="25"/>
    <x v="148"/>
    <x v="10"/>
    <x v="0"/>
    <n v="60.15"/>
    <x v="9"/>
    <x v="25"/>
    <x v="0"/>
    <x v="0"/>
    <x v="0"/>
    <x v="7"/>
  </r>
  <r>
    <x v="25"/>
    <x v="105"/>
    <x v="6"/>
    <x v="0"/>
    <n v="43.58"/>
    <x v="9"/>
    <x v="25"/>
    <x v="0"/>
    <x v="0"/>
    <x v="0"/>
    <x v="7"/>
  </r>
  <r>
    <x v="25"/>
    <x v="111"/>
    <x v="1"/>
    <x v="1643"/>
    <n v="739.95"/>
    <x v="1287"/>
    <x v="26"/>
    <x v="97"/>
    <x v="204"/>
    <x v="0"/>
    <x v="7"/>
  </r>
  <r>
    <x v="25"/>
    <x v="8"/>
    <x v="1"/>
    <x v="1587"/>
    <n v="-2462.75"/>
    <x v="1378"/>
    <x v="27"/>
    <x v="71"/>
    <x v="205"/>
    <x v="0"/>
    <x v="7"/>
  </r>
  <r>
    <x v="25"/>
    <x v="8"/>
    <x v="39"/>
    <x v="0"/>
    <n v="29.56"/>
    <x v="9"/>
    <x v="26"/>
    <x v="0"/>
    <x v="0"/>
    <x v="0"/>
    <x v="7"/>
  </r>
  <r>
    <x v="25"/>
    <x v="423"/>
    <x v="39"/>
    <x v="0"/>
    <n v="88.68"/>
    <x v="9"/>
    <x v="26"/>
    <x v="0"/>
    <x v="0"/>
    <x v="0"/>
    <x v="7"/>
  </r>
  <r>
    <x v="25"/>
    <x v="112"/>
    <x v="6"/>
    <x v="0"/>
    <n v="43.58"/>
    <x v="9"/>
    <x v="25"/>
    <x v="0"/>
    <x v="0"/>
    <x v="0"/>
    <x v="7"/>
  </r>
  <r>
    <x v="25"/>
    <x v="17"/>
    <x v="1"/>
    <x v="0"/>
    <n v="815.89"/>
    <x v="1134"/>
    <x v="26"/>
    <x v="0"/>
    <x v="0"/>
    <x v="0"/>
    <x v="7"/>
  </r>
  <r>
    <x v="25"/>
    <x v="424"/>
    <x v="39"/>
    <x v="0"/>
    <n v="29.56"/>
    <x v="9"/>
    <x v="26"/>
    <x v="0"/>
    <x v="0"/>
    <x v="0"/>
    <x v="7"/>
  </r>
  <r>
    <x v="26"/>
    <x v="607"/>
    <x v="46"/>
    <x v="0"/>
    <n v="480.5"/>
    <x v="1289"/>
    <x v="29"/>
    <x v="0"/>
    <x v="0"/>
    <x v="0"/>
    <x v="1"/>
  </r>
  <r>
    <x v="26"/>
    <x v="597"/>
    <x v="28"/>
    <x v="0"/>
    <n v="101.06"/>
    <x v="9"/>
    <x v="29"/>
    <x v="0"/>
    <x v="0"/>
    <x v="0"/>
    <x v="1"/>
  </r>
  <r>
    <x v="26"/>
    <x v="598"/>
    <x v="28"/>
    <x v="0"/>
    <n v="50.53"/>
    <x v="9"/>
    <x v="29"/>
    <x v="0"/>
    <x v="0"/>
    <x v="0"/>
    <x v="1"/>
  </r>
  <r>
    <x v="26"/>
    <x v="563"/>
    <x v="28"/>
    <x v="0"/>
    <n v="606.36"/>
    <x v="9"/>
    <x v="29"/>
    <x v="0"/>
    <x v="0"/>
    <x v="0"/>
    <x v="1"/>
  </r>
  <r>
    <x v="26"/>
    <x v="55"/>
    <x v="47"/>
    <x v="0"/>
    <n v="77.48"/>
    <x v="1379"/>
    <x v="29"/>
    <x v="0"/>
    <x v="0"/>
    <x v="0"/>
    <x v="1"/>
  </r>
  <r>
    <x v="26"/>
    <x v="16"/>
    <x v="47"/>
    <x v="0"/>
    <n v="17.34"/>
    <x v="1380"/>
    <x v="29"/>
    <x v="0"/>
    <x v="0"/>
    <x v="0"/>
    <x v="1"/>
  </r>
  <r>
    <x v="26"/>
    <x v="358"/>
    <x v="46"/>
    <x v="0"/>
    <n v="280"/>
    <x v="126"/>
    <x v="29"/>
    <x v="0"/>
    <x v="0"/>
    <x v="0"/>
    <x v="1"/>
  </r>
  <r>
    <x v="27"/>
    <x v="66"/>
    <x v="13"/>
    <x v="0"/>
    <n v="-615.36"/>
    <x v="1314"/>
    <x v="29"/>
    <x v="0"/>
    <x v="0"/>
    <x v="0"/>
    <x v="1"/>
  </r>
  <r>
    <x v="27"/>
    <x v="68"/>
    <x v="13"/>
    <x v="0"/>
    <n v="-615.36"/>
    <x v="1314"/>
    <x v="29"/>
    <x v="0"/>
    <x v="0"/>
    <x v="0"/>
    <x v="1"/>
  </r>
  <r>
    <x v="28"/>
    <x v="538"/>
    <x v="17"/>
    <x v="0"/>
    <n v="49.03"/>
    <x v="9"/>
    <x v="27"/>
    <x v="0"/>
    <x v="0"/>
    <x v="0"/>
    <x v="5"/>
  </r>
  <r>
    <x v="28"/>
    <x v="539"/>
    <x v="17"/>
    <x v="0"/>
    <n v="98.06"/>
    <x v="9"/>
    <x v="27"/>
    <x v="0"/>
    <x v="0"/>
    <x v="0"/>
    <x v="5"/>
  </r>
  <r>
    <x v="28"/>
    <x v="305"/>
    <x v="17"/>
    <x v="0"/>
    <n v="98.06"/>
    <x v="9"/>
    <x v="27"/>
    <x v="0"/>
    <x v="0"/>
    <x v="0"/>
    <x v="5"/>
  </r>
  <r>
    <x v="28"/>
    <x v="386"/>
    <x v="17"/>
    <x v="0"/>
    <n v="98.06"/>
    <x v="9"/>
    <x v="27"/>
    <x v="0"/>
    <x v="0"/>
    <x v="0"/>
    <x v="5"/>
  </r>
  <r>
    <x v="28"/>
    <x v="356"/>
    <x v="17"/>
    <x v="0"/>
    <n v="98.06"/>
    <x v="9"/>
    <x v="27"/>
    <x v="0"/>
    <x v="0"/>
    <x v="0"/>
    <x v="5"/>
  </r>
  <r>
    <x v="28"/>
    <x v="102"/>
    <x v="17"/>
    <x v="0"/>
    <n v="98.06"/>
    <x v="9"/>
    <x v="27"/>
    <x v="0"/>
    <x v="0"/>
    <x v="0"/>
    <x v="5"/>
  </r>
  <r>
    <x v="28"/>
    <x v="508"/>
    <x v="17"/>
    <x v="0"/>
    <n v="98.06"/>
    <x v="9"/>
    <x v="27"/>
    <x v="0"/>
    <x v="0"/>
    <x v="0"/>
    <x v="5"/>
  </r>
  <r>
    <x v="28"/>
    <x v="366"/>
    <x v="1"/>
    <x v="1558"/>
    <n v="894.22"/>
    <x v="1381"/>
    <x v="27"/>
    <x v="105"/>
    <x v="193"/>
    <x v="0"/>
    <x v="5"/>
  </r>
  <r>
    <x v="28"/>
    <x v="366"/>
    <x v="1"/>
    <x v="1558"/>
    <n v="81.56"/>
    <x v="1382"/>
    <x v="27"/>
    <x v="105"/>
    <x v="193"/>
    <x v="0"/>
    <x v="5"/>
  </r>
  <r>
    <x v="28"/>
    <x v="366"/>
    <x v="1"/>
    <x v="1558"/>
    <n v="149.44999999999999"/>
    <x v="1383"/>
    <x v="27"/>
    <x v="105"/>
    <x v="193"/>
    <x v="0"/>
    <x v="5"/>
  </r>
  <r>
    <x v="28"/>
    <x v="125"/>
    <x v="4"/>
    <x v="0"/>
    <n v="224.34"/>
    <x v="9"/>
    <x v="27"/>
    <x v="0"/>
    <x v="0"/>
    <x v="0"/>
    <x v="5"/>
  </r>
  <r>
    <x v="28"/>
    <x v="384"/>
    <x v="17"/>
    <x v="0"/>
    <n v="196.12"/>
    <x v="9"/>
    <x v="27"/>
    <x v="0"/>
    <x v="0"/>
    <x v="0"/>
    <x v="5"/>
  </r>
  <r>
    <x v="28"/>
    <x v="162"/>
    <x v="4"/>
    <x v="0"/>
    <n v="149.56"/>
    <x v="9"/>
    <x v="27"/>
    <x v="0"/>
    <x v="0"/>
    <x v="0"/>
    <x v="5"/>
  </r>
  <r>
    <x v="28"/>
    <x v="85"/>
    <x v="1"/>
    <x v="1644"/>
    <n v="657.94"/>
    <x v="1252"/>
    <x v="27"/>
    <x v="119"/>
    <x v="195"/>
    <x v="0"/>
    <x v="5"/>
  </r>
  <r>
    <x v="28"/>
    <x v="85"/>
    <x v="1"/>
    <x v="1645"/>
    <n v="4106.37"/>
    <x v="1293"/>
    <x v="27"/>
    <x v="44"/>
    <x v="206"/>
    <x v="0"/>
    <x v="5"/>
  </r>
  <r>
    <x v="28"/>
    <x v="86"/>
    <x v="17"/>
    <x v="0"/>
    <n v="147.09"/>
    <x v="9"/>
    <x v="27"/>
    <x v="0"/>
    <x v="0"/>
    <x v="0"/>
    <x v="5"/>
  </r>
  <r>
    <x v="28"/>
    <x v="11"/>
    <x v="17"/>
    <x v="0"/>
    <n v="147.09"/>
    <x v="9"/>
    <x v="27"/>
    <x v="0"/>
    <x v="0"/>
    <x v="0"/>
    <x v="5"/>
  </r>
  <r>
    <x v="28"/>
    <x v="9"/>
    <x v="17"/>
    <x v="0"/>
    <n v="147.09"/>
    <x v="9"/>
    <x v="27"/>
    <x v="0"/>
    <x v="0"/>
    <x v="0"/>
    <x v="5"/>
  </r>
  <r>
    <x v="28"/>
    <x v="2"/>
    <x v="17"/>
    <x v="0"/>
    <n v="147.09"/>
    <x v="9"/>
    <x v="27"/>
    <x v="0"/>
    <x v="0"/>
    <x v="0"/>
    <x v="5"/>
  </r>
  <r>
    <x v="28"/>
    <x v="437"/>
    <x v="17"/>
    <x v="0"/>
    <n v="245.15"/>
    <x v="9"/>
    <x v="27"/>
    <x v="0"/>
    <x v="0"/>
    <x v="0"/>
    <x v="5"/>
  </r>
  <r>
    <x v="28"/>
    <x v="438"/>
    <x v="17"/>
    <x v="0"/>
    <n v="196.12"/>
    <x v="9"/>
    <x v="27"/>
    <x v="0"/>
    <x v="0"/>
    <x v="0"/>
    <x v="5"/>
  </r>
  <r>
    <x v="28"/>
    <x v="517"/>
    <x v="17"/>
    <x v="0"/>
    <n v="98.06"/>
    <x v="9"/>
    <x v="27"/>
    <x v="0"/>
    <x v="0"/>
    <x v="0"/>
    <x v="5"/>
  </r>
  <r>
    <x v="28"/>
    <x v="425"/>
    <x v="17"/>
    <x v="0"/>
    <n v="98.06"/>
    <x v="9"/>
    <x v="27"/>
    <x v="0"/>
    <x v="0"/>
    <x v="0"/>
    <x v="5"/>
  </r>
  <r>
    <x v="29"/>
    <x v="69"/>
    <x v="1"/>
    <x v="1207"/>
    <n v="289.05"/>
    <x v="838"/>
    <x v="30"/>
    <x v="6"/>
    <x v="1"/>
    <x v="0"/>
    <x v="12"/>
  </r>
  <r>
    <x v="29"/>
    <x v="238"/>
    <x v="1"/>
    <x v="1209"/>
    <n v="371.58"/>
    <x v="842"/>
    <x v="30"/>
    <x v="6"/>
    <x v="1"/>
    <x v="0"/>
    <x v="12"/>
  </r>
  <r>
    <x v="29"/>
    <x v="14"/>
    <x v="1"/>
    <x v="1565"/>
    <n v="1101.5999999999999"/>
    <x v="1384"/>
    <x v="30"/>
    <x v="69"/>
    <x v="198"/>
    <x v="0"/>
    <x v="12"/>
  </r>
  <r>
    <x v="29"/>
    <x v="14"/>
    <x v="1"/>
    <x v="1565"/>
    <n v="57.2"/>
    <x v="1385"/>
    <x v="30"/>
    <x v="69"/>
    <x v="198"/>
    <x v="0"/>
    <x v="12"/>
  </r>
  <r>
    <x v="29"/>
    <x v="14"/>
    <x v="1"/>
    <x v="1565"/>
    <n v="37.700000000000003"/>
    <x v="1386"/>
    <x v="30"/>
    <x v="69"/>
    <x v="198"/>
    <x v="0"/>
    <x v="12"/>
  </r>
  <r>
    <x v="27"/>
    <x v="259"/>
    <x v="13"/>
    <x v="0"/>
    <n v="-615.36"/>
    <x v="1314"/>
    <x v="29"/>
    <x v="0"/>
    <x v="0"/>
    <x v="0"/>
    <x v="1"/>
  </r>
  <r>
    <x v="28"/>
    <x v="346"/>
    <x v="17"/>
    <x v="0"/>
    <n v="98.06"/>
    <x v="9"/>
    <x v="27"/>
    <x v="0"/>
    <x v="0"/>
    <x v="0"/>
    <x v="5"/>
  </r>
  <r>
    <x v="28"/>
    <x v="147"/>
    <x v="17"/>
    <x v="0"/>
    <n v="98.06"/>
    <x v="9"/>
    <x v="27"/>
    <x v="0"/>
    <x v="0"/>
    <x v="0"/>
    <x v="5"/>
  </r>
  <r>
    <x v="28"/>
    <x v="516"/>
    <x v="17"/>
    <x v="0"/>
    <n v="98.06"/>
    <x v="9"/>
    <x v="27"/>
    <x v="0"/>
    <x v="0"/>
    <x v="0"/>
    <x v="5"/>
  </r>
  <r>
    <x v="28"/>
    <x v="355"/>
    <x v="17"/>
    <x v="0"/>
    <n v="196.12"/>
    <x v="9"/>
    <x v="27"/>
    <x v="0"/>
    <x v="0"/>
    <x v="0"/>
    <x v="5"/>
  </r>
  <r>
    <x v="28"/>
    <x v="387"/>
    <x v="4"/>
    <x v="0"/>
    <n v="74.78"/>
    <x v="9"/>
    <x v="27"/>
    <x v="0"/>
    <x v="0"/>
    <x v="0"/>
    <x v="5"/>
  </r>
  <r>
    <x v="28"/>
    <x v="101"/>
    <x v="1"/>
    <x v="1646"/>
    <n v="3685.41"/>
    <x v="1293"/>
    <x v="27"/>
    <x v="44"/>
    <x v="206"/>
    <x v="0"/>
    <x v="5"/>
  </r>
  <r>
    <x v="28"/>
    <x v="363"/>
    <x v="17"/>
    <x v="0"/>
    <n v="98.06"/>
    <x v="9"/>
    <x v="27"/>
    <x v="0"/>
    <x v="0"/>
    <x v="0"/>
    <x v="5"/>
  </r>
  <r>
    <x v="28"/>
    <x v="364"/>
    <x v="17"/>
    <x v="0"/>
    <n v="196.12"/>
    <x v="9"/>
    <x v="27"/>
    <x v="0"/>
    <x v="0"/>
    <x v="0"/>
    <x v="5"/>
  </r>
  <r>
    <x v="28"/>
    <x v="365"/>
    <x v="17"/>
    <x v="0"/>
    <n v="98.06"/>
    <x v="9"/>
    <x v="27"/>
    <x v="0"/>
    <x v="0"/>
    <x v="0"/>
    <x v="5"/>
  </r>
  <r>
    <x v="28"/>
    <x v="366"/>
    <x v="1"/>
    <x v="1558"/>
    <n v="609.08000000000004"/>
    <x v="1387"/>
    <x v="27"/>
    <x v="105"/>
    <x v="193"/>
    <x v="0"/>
    <x v="5"/>
  </r>
  <r>
    <x v="28"/>
    <x v="366"/>
    <x v="1"/>
    <x v="1558"/>
    <n v="150.6"/>
    <x v="1388"/>
    <x v="27"/>
    <x v="105"/>
    <x v="193"/>
    <x v="0"/>
    <x v="5"/>
  </r>
  <r>
    <x v="28"/>
    <x v="366"/>
    <x v="1"/>
    <x v="1558"/>
    <n v="276.06"/>
    <x v="1389"/>
    <x v="27"/>
    <x v="105"/>
    <x v="193"/>
    <x v="0"/>
    <x v="5"/>
  </r>
  <r>
    <x v="28"/>
    <x v="384"/>
    <x v="4"/>
    <x v="0"/>
    <n v="74.78"/>
    <x v="9"/>
    <x v="27"/>
    <x v="0"/>
    <x v="0"/>
    <x v="0"/>
    <x v="5"/>
  </r>
  <r>
    <x v="28"/>
    <x v="79"/>
    <x v="4"/>
    <x v="0"/>
    <n v="149.56"/>
    <x v="9"/>
    <x v="27"/>
    <x v="0"/>
    <x v="0"/>
    <x v="0"/>
    <x v="5"/>
  </r>
  <r>
    <x v="28"/>
    <x v="85"/>
    <x v="1"/>
    <x v="1593"/>
    <n v="476"/>
    <x v="1390"/>
    <x v="27"/>
    <x v="105"/>
    <x v="193"/>
    <x v="0"/>
    <x v="5"/>
  </r>
  <r>
    <x v="28"/>
    <x v="368"/>
    <x v="17"/>
    <x v="0"/>
    <n v="147.09"/>
    <x v="9"/>
    <x v="27"/>
    <x v="0"/>
    <x v="0"/>
    <x v="0"/>
    <x v="5"/>
  </r>
  <r>
    <x v="28"/>
    <x v="148"/>
    <x v="17"/>
    <x v="0"/>
    <n v="147.09"/>
    <x v="9"/>
    <x v="27"/>
    <x v="0"/>
    <x v="0"/>
    <x v="0"/>
    <x v="5"/>
  </r>
  <r>
    <x v="28"/>
    <x v="24"/>
    <x v="1"/>
    <x v="1647"/>
    <n v="191.36"/>
    <x v="1254"/>
    <x v="27"/>
    <x v="119"/>
    <x v="195"/>
    <x v="0"/>
    <x v="5"/>
  </r>
  <r>
    <x v="28"/>
    <x v="423"/>
    <x v="17"/>
    <x v="0"/>
    <n v="147.09"/>
    <x v="9"/>
    <x v="27"/>
    <x v="0"/>
    <x v="0"/>
    <x v="0"/>
    <x v="5"/>
  </r>
  <r>
    <x v="28"/>
    <x v="10"/>
    <x v="1"/>
    <x v="1648"/>
    <n v="70.790000000000006"/>
    <x v="1252"/>
    <x v="27"/>
    <x v="119"/>
    <x v="195"/>
    <x v="0"/>
    <x v="5"/>
  </r>
  <r>
    <x v="28"/>
    <x v="369"/>
    <x v="17"/>
    <x v="0"/>
    <n v="98.06"/>
    <x v="9"/>
    <x v="27"/>
    <x v="0"/>
    <x v="0"/>
    <x v="0"/>
    <x v="5"/>
  </r>
  <r>
    <x v="28"/>
    <x v="469"/>
    <x v="17"/>
    <x v="0"/>
    <n v="196.12"/>
    <x v="9"/>
    <x v="27"/>
    <x v="0"/>
    <x v="0"/>
    <x v="0"/>
    <x v="5"/>
  </r>
  <r>
    <x v="29"/>
    <x v="269"/>
    <x v="1"/>
    <x v="1649"/>
    <n v="2075"/>
    <x v="1391"/>
    <x v="30"/>
    <x v="120"/>
    <x v="223"/>
    <x v="0"/>
    <x v="12"/>
  </r>
  <r>
    <x v="29"/>
    <x v="14"/>
    <x v="1"/>
    <x v="1650"/>
    <n v="27.94"/>
    <x v="857"/>
    <x v="30"/>
    <x v="69"/>
    <x v="198"/>
    <x v="0"/>
    <x v="12"/>
  </r>
  <r>
    <x v="29"/>
    <x v="14"/>
    <x v="1"/>
    <x v="1650"/>
    <n v="6318"/>
    <x v="1392"/>
    <x v="30"/>
    <x v="69"/>
    <x v="198"/>
    <x v="0"/>
    <x v="12"/>
  </r>
  <r>
    <x v="29"/>
    <x v="14"/>
    <x v="1"/>
    <x v="1628"/>
    <n v="36.69"/>
    <x v="857"/>
    <x v="30"/>
    <x v="69"/>
    <x v="198"/>
    <x v="0"/>
    <x v="12"/>
  </r>
  <r>
    <x v="29"/>
    <x v="564"/>
    <x v="1"/>
    <x v="1601"/>
    <n v="715.65"/>
    <x v="1393"/>
    <x v="30"/>
    <x v="69"/>
    <x v="198"/>
    <x v="0"/>
    <x v="12"/>
  </r>
  <r>
    <x v="29"/>
    <x v="564"/>
    <x v="1"/>
    <x v="1602"/>
    <n v="65"/>
    <x v="1394"/>
    <x v="30"/>
    <x v="69"/>
    <x v="198"/>
    <x v="0"/>
    <x v="12"/>
  </r>
  <r>
    <x v="29"/>
    <x v="564"/>
    <x v="1"/>
    <x v="1651"/>
    <n v="253.8"/>
    <x v="1395"/>
    <x v="30"/>
    <x v="69"/>
    <x v="198"/>
    <x v="0"/>
    <x v="12"/>
  </r>
  <r>
    <x v="29"/>
    <x v="190"/>
    <x v="1"/>
    <x v="1652"/>
    <n v="358.2"/>
    <x v="1396"/>
    <x v="30"/>
    <x v="69"/>
    <x v="198"/>
    <x v="0"/>
    <x v="12"/>
  </r>
  <r>
    <x v="29"/>
    <x v="190"/>
    <x v="1"/>
    <x v="1653"/>
    <n v="46.11"/>
    <x v="857"/>
    <x v="30"/>
    <x v="69"/>
    <x v="198"/>
    <x v="0"/>
    <x v="12"/>
  </r>
  <r>
    <x v="29"/>
    <x v="544"/>
    <x v="1"/>
    <x v="1631"/>
    <n v="36.69"/>
    <x v="857"/>
    <x v="30"/>
    <x v="69"/>
    <x v="198"/>
    <x v="0"/>
    <x v="12"/>
  </r>
  <r>
    <x v="29"/>
    <x v="545"/>
    <x v="1"/>
    <x v="1654"/>
    <n v="43.56"/>
    <x v="1264"/>
    <x v="30"/>
    <x v="87"/>
    <x v="201"/>
    <x v="0"/>
    <x v="12"/>
  </r>
  <r>
    <x v="29"/>
    <x v="220"/>
    <x v="1"/>
    <x v="1655"/>
    <n v="138.43"/>
    <x v="1397"/>
    <x v="30"/>
    <x v="94"/>
    <x v="1"/>
    <x v="0"/>
    <x v="12"/>
  </r>
  <r>
    <x v="29"/>
    <x v="336"/>
    <x v="1"/>
    <x v="1656"/>
    <n v="45.62"/>
    <x v="1264"/>
    <x v="30"/>
    <x v="87"/>
    <x v="201"/>
    <x v="0"/>
    <x v="12"/>
  </r>
  <r>
    <x v="29"/>
    <x v="55"/>
    <x v="1"/>
    <x v="1657"/>
    <n v="-1371.9"/>
    <x v="1398"/>
    <x v="30"/>
    <x v="0"/>
    <x v="0"/>
    <x v="0"/>
    <x v="12"/>
  </r>
  <r>
    <x v="29"/>
    <x v="322"/>
    <x v="1"/>
    <x v="1658"/>
    <n v="99.96"/>
    <x v="1399"/>
    <x v="30"/>
    <x v="102"/>
    <x v="1"/>
    <x v="0"/>
    <x v="12"/>
  </r>
  <r>
    <x v="29"/>
    <x v="302"/>
    <x v="35"/>
    <x v="0"/>
    <n v="384.64"/>
    <x v="9"/>
    <x v="30"/>
    <x v="0"/>
    <x v="0"/>
    <x v="0"/>
    <x v="12"/>
  </r>
  <r>
    <x v="29"/>
    <x v="326"/>
    <x v="35"/>
    <x v="0"/>
    <n v="384.64"/>
    <x v="9"/>
    <x v="30"/>
    <x v="0"/>
    <x v="0"/>
    <x v="0"/>
    <x v="12"/>
  </r>
  <r>
    <x v="29"/>
    <x v="305"/>
    <x v="45"/>
    <x v="0"/>
    <n v="21.39"/>
    <x v="0"/>
    <x v="30"/>
    <x v="0"/>
    <x v="0"/>
    <x v="0"/>
    <x v="12"/>
  </r>
  <r>
    <x v="29"/>
    <x v="347"/>
    <x v="1"/>
    <x v="1659"/>
    <n v="21.97"/>
    <x v="1400"/>
    <x v="30"/>
    <x v="102"/>
    <x v="1"/>
    <x v="0"/>
    <x v="12"/>
  </r>
  <r>
    <x v="29"/>
    <x v="382"/>
    <x v="35"/>
    <x v="0"/>
    <n v="384.64"/>
    <x v="9"/>
    <x v="30"/>
    <x v="0"/>
    <x v="0"/>
    <x v="0"/>
    <x v="12"/>
  </r>
  <r>
    <x v="29"/>
    <x v="356"/>
    <x v="45"/>
    <x v="0"/>
    <n v="21.39"/>
    <x v="0"/>
    <x v="30"/>
    <x v="0"/>
    <x v="0"/>
    <x v="0"/>
    <x v="12"/>
  </r>
  <r>
    <x v="29"/>
    <x v="90"/>
    <x v="36"/>
    <x v="0"/>
    <n v="334.88"/>
    <x v="0"/>
    <x v="30"/>
    <x v="0"/>
    <x v="0"/>
    <x v="0"/>
    <x v="12"/>
  </r>
  <r>
    <x v="29"/>
    <x v="101"/>
    <x v="1"/>
    <x v="1574"/>
    <n v="5191.2"/>
    <x v="1401"/>
    <x v="30"/>
    <x v="94"/>
    <x v="202"/>
    <x v="0"/>
    <x v="12"/>
  </r>
  <r>
    <x v="29"/>
    <x v="101"/>
    <x v="1"/>
    <x v="1574"/>
    <n v="467.48"/>
    <x v="1402"/>
    <x v="30"/>
    <x v="94"/>
    <x v="202"/>
    <x v="0"/>
    <x v="12"/>
  </r>
  <r>
    <x v="29"/>
    <x v="101"/>
    <x v="1"/>
    <x v="1574"/>
    <n v="20764.8"/>
    <x v="1403"/>
    <x v="30"/>
    <x v="94"/>
    <x v="202"/>
    <x v="0"/>
    <x v="12"/>
  </r>
  <r>
    <x v="29"/>
    <x v="360"/>
    <x v="36"/>
    <x v="0"/>
    <n v="387.76"/>
    <x v="0"/>
    <x v="30"/>
    <x v="0"/>
    <x v="0"/>
    <x v="0"/>
    <x v="12"/>
  </r>
  <r>
    <x v="29"/>
    <x v="379"/>
    <x v="35"/>
    <x v="0"/>
    <n v="384.64"/>
    <x v="9"/>
    <x v="30"/>
    <x v="0"/>
    <x v="0"/>
    <x v="0"/>
    <x v="12"/>
  </r>
  <r>
    <x v="29"/>
    <x v="8"/>
    <x v="1"/>
    <x v="1660"/>
    <n v="4000"/>
    <x v="1404"/>
    <x v="30"/>
    <x v="94"/>
    <x v="216"/>
    <x v="0"/>
    <x v="12"/>
  </r>
  <r>
    <x v="29"/>
    <x v="17"/>
    <x v="1"/>
    <x v="0"/>
    <n v="403.63"/>
    <x v="1319"/>
    <x v="30"/>
    <x v="0"/>
    <x v="0"/>
    <x v="0"/>
    <x v="12"/>
  </r>
  <r>
    <x v="29"/>
    <x v="49"/>
    <x v="1"/>
    <x v="1661"/>
    <n v="11382.32"/>
    <x v="388"/>
    <x v="30"/>
    <x v="71"/>
    <x v="207"/>
    <x v="0"/>
    <x v="12"/>
  </r>
  <r>
    <x v="30"/>
    <x v="83"/>
    <x v="1"/>
    <x v="138"/>
    <n v="47.52"/>
    <x v="13"/>
    <x v="30"/>
    <x v="8"/>
    <x v="3"/>
    <x v="0"/>
    <x v="11"/>
  </r>
  <r>
    <x v="30"/>
    <x v="256"/>
    <x v="1"/>
    <x v="275"/>
    <n v="-167.35"/>
    <x v="220"/>
    <x v="30"/>
    <x v="0"/>
    <x v="0"/>
    <x v="0"/>
    <x v="11"/>
  </r>
  <r>
    <x v="31"/>
    <x v="213"/>
    <x v="1"/>
    <x v="0"/>
    <n v="-6937.5"/>
    <x v="1405"/>
    <x v="1"/>
    <x v="0"/>
    <x v="0"/>
    <x v="0"/>
    <x v="3"/>
  </r>
  <r>
    <x v="31"/>
    <x v="83"/>
    <x v="1"/>
    <x v="138"/>
    <n v="380.18"/>
    <x v="13"/>
    <x v="1"/>
    <x v="8"/>
    <x v="3"/>
    <x v="0"/>
    <x v="3"/>
  </r>
  <r>
    <x v="31"/>
    <x v="55"/>
    <x v="1"/>
    <x v="1662"/>
    <n v="1968"/>
    <x v="1335"/>
    <x v="9"/>
    <x v="100"/>
    <x v="212"/>
    <x v="0"/>
    <x v="3"/>
  </r>
  <r>
    <x v="31"/>
    <x v="55"/>
    <x v="1"/>
    <x v="33"/>
    <n v="328.33"/>
    <x v="13"/>
    <x v="1"/>
    <x v="8"/>
    <x v="3"/>
    <x v="0"/>
    <x v="3"/>
  </r>
  <r>
    <x v="31"/>
    <x v="100"/>
    <x v="1"/>
    <x v="1609"/>
    <n v="1496.97"/>
    <x v="1406"/>
    <x v="1"/>
    <x v="15"/>
    <x v="211"/>
    <x v="0"/>
    <x v="3"/>
  </r>
  <r>
    <x v="31"/>
    <x v="100"/>
    <x v="1"/>
    <x v="1609"/>
    <n v="924"/>
    <x v="1407"/>
    <x v="1"/>
    <x v="15"/>
    <x v="211"/>
    <x v="0"/>
    <x v="3"/>
  </r>
  <r>
    <x v="31"/>
    <x v="100"/>
    <x v="1"/>
    <x v="1609"/>
    <n v="165.6"/>
    <x v="1408"/>
    <x v="1"/>
    <x v="15"/>
    <x v="211"/>
    <x v="0"/>
    <x v="3"/>
  </r>
  <r>
    <x v="31"/>
    <x v="100"/>
    <x v="1"/>
    <x v="1609"/>
    <n v="140.85"/>
    <x v="488"/>
    <x v="1"/>
    <x v="15"/>
    <x v="211"/>
    <x v="0"/>
    <x v="3"/>
  </r>
  <r>
    <x v="31"/>
    <x v="16"/>
    <x v="1"/>
    <x v="0"/>
    <n v="155.12"/>
    <x v="1409"/>
    <x v="1"/>
    <x v="0"/>
    <x v="0"/>
    <x v="0"/>
    <x v="3"/>
  </r>
  <r>
    <x v="31"/>
    <x v="310"/>
    <x v="33"/>
    <x v="0"/>
    <n v="25"/>
    <x v="0"/>
    <x v="12"/>
    <x v="0"/>
    <x v="0"/>
    <x v="0"/>
    <x v="3"/>
  </r>
  <r>
    <x v="31"/>
    <x v="376"/>
    <x v="33"/>
    <x v="0"/>
    <n v="25"/>
    <x v="0"/>
    <x v="2"/>
    <x v="0"/>
    <x v="0"/>
    <x v="0"/>
    <x v="3"/>
  </r>
  <r>
    <x v="31"/>
    <x v="357"/>
    <x v="1"/>
    <x v="1663"/>
    <n v="12698"/>
    <x v="1410"/>
    <x v="1"/>
    <x v="123"/>
    <x v="224"/>
    <x v="0"/>
    <x v="3"/>
  </r>
  <r>
    <x v="31"/>
    <x v="358"/>
    <x v="5"/>
    <x v="0"/>
    <n v="19.329999999999998"/>
    <x v="9"/>
    <x v="9"/>
    <x v="0"/>
    <x v="0"/>
    <x v="0"/>
    <x v="3"/>
  </r>
  <r>
    <x v="31"/>
    <x v="158"/>
    <x v="33"/>
    <x v="0"/>
    <n v="25"/>
    <x v="0"/>
    <x v="9"/>
    <x v="0"/>
    <x v="0"/>
    <x v="0"/>
    <x v="3"/>
  </r>
  <r>
    <x v="31"/>
    <x v="489"/>
    <x v="33"/>
    <x v="0"/>
    <n v="25"/>
    <x v="0"/>
    <x v="1"/>
    <x v="0"/>
    <x v="0"/>
    <x v="0"/>
    <x v="3"/>
  </r>
  <r>
    <x v="31"/>
    <x v="110"/>
    <x v="33"/>
    <x v="0"/>
    <n v="25"/>
    <x v="0"/>
    <x v="1"/>
    <x v="0"/>
    <x v="0"/>
    <x v="0"/>
    <x v="3"/>
  </r>
  <r>
    <x v="31"/>
    <x v="105"/>
    <x v="5"/>
    <x v="0"/>
    <n v="57.99"/>
    <x v="9"/>
    <x v="9"/>
    <x v="0"/>
    <x v="0"/>
    <x v="0"/>
    <x v="3"/>
  </r>
  <r>
    <x v="31"/>
    <x v="92"/>
    <x v="1"/>
    <x v="1664"/>
    <n v="590.95000000000005"/>
    <x v="1411"/>
    <x v="9"/>
    <x v="31"/>
    <x v="225"/>
    <x v="0"/>
    <x v="3"/>
  </r>
  <r>
    <x v="31"/>
    <x v="123"/>
    <x v="33"/>
    <x v="0"/>
    <n v="25"/>
    <x v="0"/>
    <x v="12"/>
    <x v="0"/>
    <x v="0"/>
    <x v="0"/>
    <x v="3"/>
  </r>
  <r>
    <x v="31"/>
    <x v="93"/>
    <x v="33"/>
    <x v="0"/>
    <n v="25"/>
    <x v="0"/>
    <x v="1"/>
    <x v="0"/>
    <x v="0"/>
    <x v="0"/>
    <x v="3"/>
  </r>
  <r>
    <x v="31"/>
    <x v="94"/>
    <x v="33"/>
    <x v="0"/>
    <n v="25"/>
    <x v="0"/>
    <x v="2"/>
    <x v="0"/>
    <x v="0"/>
    <x v="0"/>
    <x v="3"/>
  </r>
  <r>
    <x v="31"/>
    <x v="17"/>
    <x v="1"/>
    <x v="0"/>
    <n v="453.62"/>
    <x v="1412"/>
    <x v="9"/>
    <x v="0"/>
    <x v="0"/>
    <x v="0"/>
    <x v="3"/>
  </r>
  <r>
    <x v="31"/>
    <x v="17"/>
    <x v="1"/>
    <x v="0"/>
    <n v="57.5"/>
    <x v="1409"/>
    <x v="1"/>
    <x v="0"/>
    <x v="0"/>
    <x v="0"/>
    <x v="3"/>
  </r>
  <r>
    <x v="31"/>
    <x v="17"/>
    <x v="1"/>
    <x v="15"/>
    <n v="88.48"/>
    <x v="13"/>
    <x v="1"/>
    <x v="8"/>
    <x v="3"/>
    <x v="0"/>
    <x v="3"/>
  </r>
  <r>
    <x v="32"/>
    <x v="181"/>
    <x v="1"/>
    <x v="1505"/>
    <n v="6937.5"/>
    <x v="1328"/>
    <x v="23"/>
    <x v="51"/>
    <x v="209"/>
    <x v="0"/>
    <x v="13"/>
  </r>
  <r>
    <x v="32"/>
    <x v="331"/>
    <x v="1"/>
    <x v="1665"/>
    <n v="3083.34"/>
    <x v="1328"/>
    <x v="23"/>
    <x v="51"/>
    <x v="209"/>
    <x v="0"/>
    <x v="13"/>
  </r>
  <r>
    <x v="32"/>
    <x v="100"/>
    <x v="1"/>
    <x v="1666"/>
    <n v="4935"/>
    <x v="1413"/>
    <x v="24"/>
    <x v="125"/>
    <x v="226"/>
    <x v="0"/>
    <x v="13"/>
  </r>
  <r>
    <x v="32"/>
    <x v="335"/>
    <x v="48"/>
    <x v="0"/>
    <n v="92.3"/>
    <x v="9"/>
    <x v="23"/>
    <x v="0"/>
    <x v="0"/>
    <x v="0"/>
    <x v="13"/>
  </r>
  <r>
    <x v="32"/>
    <x v="323"/>
    <x v="1"/>
    <x v="1612"/>
    <n v="53.58"/>
    <x v="1414"/>
    <x v="24"/>
    <x v="105"/>
    <x v="214"/>
    <x v="0"/>
    <x v="13"/>
  </r>
  <r>
    <x v="32"/>
    <x v="323"/>
    <x v="1"/>
    <x v="1612"/>
    <n v="111.92"/>
    <x v="1415"/>
    <x v="24"/>
    <x v="105"/>
    <x v="214"/>
    <x v="0"/>
    <x v="13"/>
  </r>
  <r>
    <x v="32"/>
    <x v="323"/>
    <x v="1"/>
    <x v="1612"/>
    <n v="20.77"/>
    <x v="1416"/>
    <x v="24"/>
    <x v="105"/>
    <x v="214"/>
    <x v="0"/>
    <x v="13"/>
  </r>
  <r>
    <x v="32"/>
    <x v="324"/>
    <x v="48"/>
    <x v="0"/>
    <n v="46.15"/>
    <x v="9"/>
    <x v="23"/>
    <x v="0"/>
    <x v="0"/>
    <x v="0"/>
    <x v="13"/>
  </r>
  <r>
    <x v="32"/>
    <x v="354"/>
    <x v="1"/>
    <x v="1161"/>
    <n v="2250"/>
    <x v="784"/>
    <x v="24"/>
    <x v="37"/>
    <x v="1"/>
    <x v="0"/>
    <x v="13"/>
  </r>
  <r>
    <x v="32"/>
    <x v="304"/>
    <x v="1"/>
    <x v="1667"/>
    <n v="3341"/>
    <x v="1417"/>
    <x v="24"/>
    <x v="126"/>
    <x v="227"/>
    <x v="0"/>
    <x v="13"/>
  </r>
  <r>
    <x v="32"/>
    <x v="146"/>
    <x v="33"/>
    <x v="0"/>
    <n v="25"/>
    <x v="0"/>
    <x v="23"/>
    <x v="0"/>
    <x v="0"/>
    <x v="0"/>
    <x v="13"/>
  </r>
  <r>
    <x v="32"/>
    <x v="307"/>
    <x v="1"/>
    <x v="1613"/>
    <n v="33.39"/>
    <x v="1418"/>
    <x v="24"/>
    <x v="105"/>
    <x v="214"/>
    <x v="0"/>
    <x v="13"/>
  </r>
  <r>
    <x v="32"/>
    <x v="307"/>
    <x v="1"/>
    <x v="1613"/>
    <n v="93.51"/>
    <x v="1419"/>
    <x v="24"/>
    <x v="105"/>
    <x v="214"/>
    <x v="0"/>
    <x v="13"/>
  </r>
  <r>
    <x v="32"/>
    <x v="307"/>
    <x v="1"/>
    <x v="1613"/>
    <n v="11"/>
    <x v="1420"/>
    <x v="24"/>
    <x v="105"/>
    <x v="214"/>
    <x v="0"/>
    <x v="13"/>
  </r>
  <r>
    <x v="32"/>
    <x v="307"/>
    <x v="1"/>
    <x v="1614"/>
    <n v="92.65"/>
    <x v="1421"/>
    <x v="24"/>
    <x v="105"/>
    <x v="214"/>
    <x v="0"/>
    <x v="13"/>
  </r>
  <r>
    <x v="32"/>
    <x v="608"/>
    <x v="1"/>
    <x v="1668"/>
    <n v="0"/>
    <x v="1417"/>
    <x v="24"/>
    <x v="126"/>
    <x v="227"/>
    <x v="0"/>
    <x v="13"/>
  </r>
  <r>
    <x v="32"/>
    <x v="608"/>
    <x v="1"/>
    <x v="1668"/>
    <n v="0"/>
    <x v="1422"/>
    <x v="24"/>
    <x v="126"/>
    <x v="227"/>
    <x v="0"/>
    <x v="13"/>
  </r>
  <r>
    <x v="32"/>
    <x v="516"/>
    <x v="4"/>
    <x v="0"/>
    <n v="149.56"/>
    <x v="9"/>
    <x v="23"/>
    <x v="0"/>
    <x v="0"/>
    <x v="0"/>
    <x v="13"/>
  </r>
  <r>
    <x v="32"/>
    <x v="132"/>
    <x v="48"/>
    <x v="0"/>
    <n v="46.15"/>
    <x v="9"/>
    <x v="23"/>
    <x v="0"/>
    <x v="0"/>
    <x v="0"/>
    <x v="13"/>
  </r>
  <r>
    <x v="32"/>
    <x v="571"/>
    <x v="48"/>
    <x v="0"/>
    <n v="46.15"/>
    <x v="9"/>
    <x v="23"/>
    <x v="0"/>
    <x v="0"/>
    <x v="0"/>
    <x v="13"/>
  </r>
  <r>
    <x v="32"/>
    <x v="59"/>
    <x v="1"/>
    <x v="0"/>
    <n v="1481.18"/>
    <x v="1344"/>
    <x v="23"/>
    <x v="0"/>
    <x v="0"/>
    <x v="0"/>
    <x v="13"/>
  </r>
  <r>
    <x v="32"/>
    <x v="6"/>
    <x v="48"/>
    <x v="0"/>
    <n v="46.15"/>
    <x v="9"/>
    <x v="23"/>
    <x v="0"/>
    <x v="0"/>
    <x v="0"/>
    <x v="13"/>
  </r>
  <r>
    <x v="32"/>
    <x v="256"/>
    <x v="48"/>
    <x v="0"/>
    <n v="184.6"/>
    <x v="9"/>
    <x v="23"/>
    <x v="0"/>
    <x v="0"/>
    <x v="0"/>
    <x v="13"/>
  </r>
  <r>
    <x v="32"/>
    <x v="25"/>
    <x v="1"/>
    <x v="0"/>
    <n v="495.36"/>
    <x v="1344"/>
    <x v="23"/>
    <x v="0"/>
    <x v="0"/>
    <x v="0"/>
    <x v="13"/>
  </r>
  <r>
    <x v="33"/>
    <x v="213"/>
    <x v="1"/>
    <x v="0"/>
    <n v="2312.5"/>
    <x v="1405"/>
    <x v="27"/>
    <x v="0"/>
    <x v="0"/>
    <x v="0"/>
    <x v="13"/>
  </r>
  <r>
    <x v="33"/>
    <x v="336"/>
    <x v="17"/>
    <x v="0"/>
    <n v="98.06"/>
    <x v="9"/>
    <x v="27"/>
    <x v="0"/>
    <x v="0"/>
    <x v="0"/>
    <x v="13"/>
  </r>
  <r>
    <x v="33"/>
    <x v="331"/>
    <x v="17"/>
    <x v="0"/>
    <n v="98.06"/>
    <x v="9"/>
    <x v="27"/>
    <x v="0"/>
    <x v="0"/>
    <x v="0"/>
    <x v="13"/>
  </r>
  <r>
    <x v="33"/>
    <x v="337"/>
    <x v="17"/>
    <x v="0"/>
    <n v="196.12"/>
    <x v="9"/>
    <x v="27"/>
    <x v="0"/>
    <x v="0"/>
    <x v="0"/>
    <x v="13"/>
  </r>
  <r>
    <x v="33"/>
    <x v="323"/>
    <x v="1"/>
    <x v="1612"/>
    <n v="83.56"/>
    <x v="1423"/>
    <x v="27"/>
    <x v="105"/>
    <x v="214"/>
    <x v="0"/>
    <x v="13"/>
  </r>
  <r>
    <x v="33"/>
    <x v="323"/>
    <x v="1"/>
    <x v="1612"/>
    <n v="291.64"/>
    <x v="1234"/>
    <x v="27"/>
    <x v="105"/>
    <x v="214"/>
    <x v="0"/>
    <x v="13"/>
  </r>
  <r>
    <x v="33"/>
    <x v="323"/>
    <x v="1"/>
    <x v="1612"/>
    <n v="1134.97"/>
    <x v="1424"/>
    <x v="27"/>
    <x v="105"/>
    <x v="214"/>
    <x v="0"/>
    <x v="13"/>
  </r>
  <r>
    <x v="33"/>
    <x v="15"/>
    <x v="1"/>
    <x v="1669"/>
    <n v="115"/>
    <x v="1425"/>
    <x v="27"/>
    <x v="118"/>
    <x v="213"/>
    <x v="0"/>
    <x v="13"/>
  </r>
  <r>
    <x v="33"/>
    <x v="386"/>
    <x v="1"/>
    <x v="1670"/>
    <n v="855.4"/>
    <x v="1426"/>
    <x v="27"/>
    <x v="111"/>
    <x v="228"/>
    <x v="0"/>
    <x v="13"/>
  </r>
  <r>
    <x v="33"/>
    <x v="10"/>
    <x v="1"/>
    <x v="1671"/>
    <n v="23.5"/>
    <x v="1346"/>
    <x v="27"/>
    <x v="119"/>
    <x v="215"/>
    <x v="0"/>
    <x v="13"/>
  </r>
  <r>
    <x v="34"/>
    <x v="101"/>
    <x v="1"/>
    <x v="1672"/>
    <n v="80.77"/>
    <x v="1346"/>
    <x v="31"/>
    <x v="119"/>
    <x v="215"/>
    <x v="0"/>
    <x v="13"/>
  </r>
  <r>
    <x v="35"/>
    <x v="341"/>
    <x v="5"/>
    <x v="0"/>
    <n v="38.659999999999997"/>
    <x v="9"/>
    <x v="1"/>
    <x v="0"/>
    <x v="0"/>
    <x v="0"/>
    <x v="3"/>
  </r>
  <r>
    <x v="35"/>
    <x v="142"/>
    <x v="1"/>
    <x v="113"/>
    <n v="188.82"/>
    <x v="13"/>
    <x v="1"/>
    <x v="8"/>
    <x v="3"/>
    <x v="0"/>
    <x v="3"/>
  </r>
  <r>
    <x v="35"/>
    <x v="142"/>
    <x v="5"/>
    <x v="0"/>
    <n v="38.659999999999997"/>
    <x v="9"/>
    <x v="1"/>
    <x v="0"/>
    <x v="0"/>
    <x v="0"/>
    <x v="3"/>
  </r>
  <r>
    <x v="35"/>
    <x v="307"/>
    <x v="5"/>
    <x v="0"/>
    <n v="38.659999999999997"/>
    <x v="9"/>
    <x v="1"/>
    <x v="0"/>
    <x v="0"/>
    <x v="0"/>
    <x v="3"/>
  </r>
  <r>
    <x v="35"/>
    <x v="347"/>
    <x v="5"/>
    <x v="0"/>
    <n v="38.659999999999997"/>
    <x v="9"/>
    <x v="1"/>
    <x v="0"/>
    <x v="0"/>
    <x v="0"/>
    <x v="3"/>
  </r>
  <r>
    <x v="35"/>
    <x v="147"/>
    <x v="1"/>
    <x v="1673"/>
    <n v="1752"/>
    <x v="1427"/>
    <x v="1"/>
    <x v="15"/>
    <x v="229"/>
    <x v="0"/>
    <x v="3"/>
  </r>
  <r>
    <x v="35"/>
    <x v="516"/>
    <x v="1"/>
    <x v="1674"/>
    <n v="1100"/>
    <x v="1428"/>
    <x v="1"/>
    <x v="15"/>
    <x v="230"/>
    <x v="0"/>
    <x v="3"/>
  </r>
  <r>
    <x v="35"/>
    <x v="516"/>
    <x v="1"/>
    <x v="1674"/>
    <n v="1997.05"/>
    <x v="1429"/>
    <x v="1"/>
    <x v="15"/>
    <x v="230"/>
    <x v="0"/>
    <x v="3"/>
  </r>
  <r>
    <x v="35"/>
    <x v="516"/>
    <x v="1"/>
    <x v="1674"/>
    <n v="277.2"/>
    <x v="1330"/>
    <x v="1"/>
    <x v="15"/>
    <x v="230"/>
    <x v="0"/>
    <x v="3"/>
  </r>
  <r>
    <x v="35"/>
    <x v="356"/>
    <x v="33"/>
    <x v="0"/>
    <n v="25"/>
    <x v="0"/>
    <x v="1"/>
    <x v="0"/>
    <x v="0"/>
    <x v="0"/>
    <x v="3"/>
  </r>
  <r>
    <x v="35"/>
    <x v="387"/>
    <x v="33"/>
    <x v="0"/>
    <n v="25"/>
    <x v="0"/>
    <x v="1"/>
    <x v="0"/>
    <x v="0"/>
    <x v="0"/>
    <x v="3"/>
  </r>
  <r>
    <x v="35"/>
    <x v="361"/>
    <x v="5"/>
    <x v="0"/>
    <n v="19.329999999999998"/>
    <x v="9"/>
    <x v="9"/>
    <x v="0"/>
    <x v="0"/>
    <x v="0"/>
    <x v="3"/>
  </r>
  <r>
    <x v="35"/>
    <x v="57"/>
    <x v="1"/>
    <x v="0"/>
    <n v="133.38"/>
    <x v="1430"/>
    <x v="9"/>
    <x v="0"/>
    <x v="0"/>
    <x v="0"/>
    <x v="3"/>
  </r>
  <r>
    <x v="35"/>
    <x v="57"/>
    <x v="1"/>
    <x v="100"/>
    <n v="142.91999999999999"/>
    <x v="13"/>
    <x v="1"/>
    <x v="8"/>
    <x v="3"/>
    <x v="0"/>
    <x v="3"/>
  </r>
  <r>
    <x v="35"/>
    <x v="126"/>
    <x v="1"/>
    <x v="1675"/>
    <n v="727.89"/>
    <x v="1431"/>
    <x v="1"/>
    <x v="15"/>
    <x v="229"/>
    <x v="0"/>
    <x v="3"/>
  </r>
  <r>
    <x v="35"/>
    <x v="571"/>
    <x v="33"/>
    <x v="0"/>
    <n v="25"/>
    <x v="0"/>
    <x v="1"/>
    <x v="0"/>
    <x v="0"/>
    <x v="0"/>
    <x v="3"/>
  </r>
  <r>
    <x v="35"/>
    <x v="94"/>
    <x v="1"/>
    <x v="1676"/>
    <n v="52.68"/>
    <x v="1432"/>
    <x v="1"/>
    <x v="31"/>
    <x v="231"/>
    <x v="0"/>
    <x v="3"/>
  </r>
  <r>
    <x v="35"/>
    <x v="94"/>
    <x v="1"/>
    <x v="1677"/>
    <n v="78.91"/>
    <x v="1432"/>
    <x v="1"/>
    <x v="31"/>
    <x v="231"/>
    <x v="0"/>
    <x v="3"/>
  </r>
  <r>
    <x v="35"/>
    <x v="94"/>
    <x v="33"/>
    <x v="0"/>
    <n v="25"/>
    <x v="0"/>
    <x v="12"/>
    <x v="0"/>
    <x v="0"/>
    <x v="0"/>
    <x v="3"/>
  </r>
  <r>
    <x v="35"/>
    <x v="17"/>
    <x v="1"/>
    <x v="0"/>
    <n v="148.19999999999999"/>
    <x v="1430"/>
    <x v="9"/>
    <x v="0"/>
    <x v="0"/>
    <x v="0"/>
    <x v="3"/>
  </r>
  <r>
    <x v="35"/>
    <x v="10"/>
    <x v="1"/>
    <x v="1678"/>
    <n v="1158.08"/>
    <x v="1433"/>
    <x v="1"/>
    <x v="7"/>
    <x v="232"/>
    <x v="0"/>
    <x v="3"/>
  </r>
  <r>
    <x v="35"/>
    <x v="25"/>
    <x v="1"/>
    <x v="22"/>
    <n v="43.75"/>
    <x v="13"/>
    <x v="1"/>
    <x v="8"/>
    <x v="3"/>
    <x v="0"/>
    <x v="3"/>
  </r>
  <r>
    <x v="36"/>
    <x v="342"/>
    <x v="1"/>
    <x v="1679"/>
    <n v="16995"/>
    <x v="1434"/>
    <x v="32"/>
    <x v="104"/>
    <x v="233"/>
    <x v="0"/>
    <x v="13"/>
  </r>
  <r>
    <x v="36"/>
    <x v="142"/>
    <x v="48"/>
    <x v="0"/>
    <n v="92.3"/>
    <x v="9"/>
    <x v="5"/>
    <x v="0"/>
    <x v="0"/>
    <x v="0"/>
    <x v="13"/>
  </r>
  <r>
    <x v="36"/>
    <x v="15"/>
    <x v="1"/>
    <x v="1680"/>
    <n v="165.3"/>
    <x v="1435"/>
    <x v="5"/>
    <x v="105"/>
    <x v="234"/>
    <x v="0"/>
    <x v="13"/>
  </r>
  <r>
    <x v="36"/>
    <x v="15"/>
    <x v="1"/>
    <x v="1680"/>
    <n v="74.17"/>
    <x v="1436"/>
    <x v="5"/>
    <x v="105"/>
    <x v="234"/>
    <x v="0"/>
    <x v="13"/>
  </r>
  <r>
    <x v="36"/>
    <x v="515"/>
    <x v="48"/>
    <x v="0"/>
    <n v="138.44999999999999"/>
    <x v="9"/>
    <x v="5"/>
    <x v="0"/>
    <x v="0"/>
    <x v="0"/>
    <x v="13"/>
  </r>
  <r>
    <x v="36"/>
    <x v="304"/>
    <x v="1"/>
    <x v="1667"/>
    <n v="3341"/>
    <x v="1437"/>
    <x v="32"/>
    <x v="126"/>
    <x v="227"/>
    <x v="0"/>
    <x v="13"/>
  </r>
  <r>
    <x v="36"/>
    <x v="146"/>
    <x v="48"/>
    <x v="0"/>
    <n v="138.44999999999999"/>
    <x v="9"/>
    <x v="5"/>
    <x v="0"/>
    <x v="0"/>
    <x v="0"/>
    <x v="13"/>
  </r>
  <r>
    <x v="36"/>
    <x v="307"/>
    <x v="48"/>
    <x v="0"/>
    <n v="138.44999999999999"/>
    <x v="9"/>
    <x v="5"/>
    <x v="0"/>
    <x v="0"/>
    <x v="0"/>
    <x v="13"/>
  </r>
  <r>
    <x v="36"/>
    <x v="308"/>
    <x v="1"/>
    <x v="1681"/>
    <n v="31.99"/>
    <x v="438"/>
    <x v="5"/>
    <x v="112"/>
    <x v="235"/>
    <x v="0"/>
    <x v="13"/>
  </r>
  <r>
    <x v="36"/>
    <x v="347"/>
    <x v="48"/>
    <x v="0"/>
    <n v="92.3"/>
    <x v="9"/>
    <x v="5"/>
    <x v="0"/>
    <x v="0"/>
    <x v="0"/>
    <x v="13"/>
  </r>
  <r>
    <x v="36"/>
    <x v="608"/>
    <x v="1"/>
    <x v="1668"/>
    <n v="0"/>
    <x v="1437"/>
    <x v="32"/>
    <x v="126"/>
    <x v="227"/>
    <x v="0"/>
    <x v="13"/>
  </r>
  <r>
    <x v="29"/>
    <x v="85"/>
    <x v="36"/>
    <x v="0"/>
    <n v="493.52"/>
    <x v="0"/>
    <x v="30"/>
    <x v="0"/>
    <x v="0"/>
    <x v="0"/>
    <x v="12"/>
  </r>
  <r>
    <x v="29"/>
    <x v="388"/>
    <x v="36"/>
    <x v="0"/>
    <n v="387.76"/>
    <x v="0"/>
    <x v="30"/>
    <x v="0"/>
    <x v="0"/>
    <x v="0"/>
    <x v="12"/>
  </r>
  <r>
    <x v="29"/>
    <x v="58"/>
    <x v="36"/>
    <x v="0"/>
    <n v="387.76"/>
    <x v="0"/>
    <x v="30"/>
    <x v="0"/>
    <x v="0"/>
    <x v="0"/>
    <x v="12"/>
  </r>
  <r>
    <x v="29"/>
    <x v="367"/>
    <x v="35"/>
    <x v="0"/>
    <n v="384.64"/>
    <x v="9"/>
    <x v="30"/>
    <x v="0"/>
    <x v="0"/>
    <x v="0"/>
    <x v="12"/>
  </r>
  <r>
    <x v="29"/>
    <x v="8"/>
    <x v="1"/>
    <x v="1607"/>
    <n v="20764.8"/>
    <x v="1403"/>
    <x v="30"/>
    <x v="94"/>
    <x v="208"/>
    <x v="0"/>
    <x v="12"/>
  </r>
  <r>
    <x v="29"/>
    <x v="8"/>
    <x v="1"/>
    <x v="1682"/>
    <n v="115115.18"/>
    <x v="1438"/>
    <x v="30"/>
    <x v="94"/>
    <x v="236"/>
    <x v="0"/>
    <x v="12"/>
  </r>
  <r>
    <x v="29"/>
    <x v="8"/>
    <x v="36"/>
    <x v="0"/>
    <n v="105.76"/>
    <x v="0"/>
    <x v="30"/>
    <x v="0"/>
    <x v="0"/>
    <x v="0"/>
    <x v="12"/>
  </r>
  <r>
    <x v="29"/>
    <x v="468"/>
    <x v="36"/>
    <x v="0"/>
    <n v="105.76"/>
    <x v="0"/>
    <x v="30"/>
    <x v="0"/>
    <x v="0"/>
    <x v="0"/>
    <x v="12"/>
  </r>
  <r>
    <x v="29"/>
    <x v="256"/>
    <x v="1"/>
    <x v="249"/>
    <n v="669.39"/>
    <x v="220"/>
    <x v="30"/>
    <x v="6"/>
    <x v="1"/>
    <x v="0"/>
    <x v="12"/>
  </r>
  <r>
    <x v="30"/>
    <x v="213"/>
    <x v="1"/>
    <x v="321"/>
    <n v="87.5"/>
    <x v="13"/>
    <x v="30"/>
    <x v="8"/>
    <x v="3"/>
    <x v="0"/>
    <x v="11"/>
  </r>
  <r>
    <x v="30"/>
    <x v="141"/>
    <x v="1"/>
    <x v="1427"/>
    <n v="637.51"/>
    <x v="1023"/>
    <x v="30"/>
    <x v="6"/>
    <x v="1"/>
    <x v="0"/>
    <x v="11"/>
  </r>
  <r>
    <x v="30"/>
    <x v="141"/>
    <x v="1"/>
    <x v="447"/>
    <n v="43.75"/>
    <x v="13"/>
    <x v="30"/>
    <x v="8"/>
    <x v="3"/>
    <x v="0"/>
    <x v="11"/>
  </r>
  <r>
    <x v="30"/>
    <x v="83"/>
    <x v="1"/>
    <x v="1235"/>
    <n v="398.44"/>
    <x v="869"/>
    <x v="30"/>
    <x v="6"/>
    <x v="1"/>
    <x v="0"/>
    <x v="11"/>
  </r>
  <r>
    <x v="30"/>
    <x v="84"/>
    <x v="1"/>
    <x v="1237"/>
    <n v="446.26"/>
    <x v="871"/>
    <x v="30"/>
    <x v="6"/>
    <x v="1"/>
    <x v="0"/>
    <x v="11"/>
  </r>
  <r>
    <x v="30"/>
    <x v="142"/>
    <x v="1"/>
    <x v="113"/>
    <n v="47.2"/>
    <x v="13"/>
    <x v="30"/>
    <x v="8"/>
    <x v="3"/>
    <x v="0"/>
    <x v="11"/>
  </r>
  <r>
    <x v="31"/>
    <x v="245"/>
    <x v="1"/>
    <x v="1683"/>
    <n v="1731.4"/>
    <x v="1335"/>
    <x v="9"/>
    <x v="100"/>
    <x v="212"/>
    <x v="0"/>
    <x v="3"/>
  </r>
  <r>
    <x v="31"/>
    <x v="296"/>
    <x v="1"/>
    <x v="1684"/>
    <n v="384"/>
    <x v="1335"/>
    <x v="9"/>
    <x v="100"/>
    <x v="212"/>
    <x v="0"/>
    <x v="3"/>
  </r>
  <r>
    <x v="31"/>
    <x v="100"/>
    <x v="1"/>
    <x v="1609"/>
    <n v="125"/>
    <x v="1439"/>
    <x v="1"/>
    <x v="15"/>
    <x v="211"/>
    <x v="0"/>
    <x v="3"/>
  </r>
  <r>
    <x v="31"/>
    <x v="100"/>
    <x v="1"/>
    <x v="1609"/>
    <n v="151.5"/>
    <x v="1440"/>
    <x v="1"/>
    <x v="15"/>
    <x v="211"/>
    <x v="0"/>
    <x v="3"/>
  </r>
  <r>
    <x v="31"/>
    <x v="100"/>
    <x v="1"/>
    <x v="1609"/>
    <n v="90"/>
    <x v="1441"/>
    <x v="1"/>
    <x v="15"/>
    <x v="211"/>
    <x v="0"/>
    <x v="3"/>
  </r>
  <r>
    <x v="31"/>
    <x v="305"/>
    <x v="1"/>
    <x v="1685"/>
    <n v="12698"/>
    <x v="1410"/>
    <x v="1"/>
    <x v="123"/>
    <x v="224"/>
    <x v="0"/>
    <x v="3"/>
  </r>
  <r>
    <x v="31"/>
    <x v="308"/>
    <x v="5"/>
    <x v="0"/>
    <n v="38.659999999999997"/>
    <x v="9"/>
    <x v="1"/>
    <x v="0"/>
    <x v="0"/>
    <x v="0"/>
    <x v="3"/>
  </r>
  <r>
    <x v="31"/>
    <x v="361"/>
    <x v="33"/>
    <x v="0"/>
    <n v="25"/>
    <x v="0"/>
    <x v="2"/>
    <x v="0"/>
    <x v="0"/>
    <x v="0"/>
    <x v="3"/>
  </r>
  <r>
    <x v="31"/>
    <x v="364"/>
    <x v="33"/>
    <x v="0"/>
    <n v="25"/>
    <x v="0"/>
    <x v="12"/>
    <x v="0"/>
    <x v="0"/>
    <x v="0"/>
    <x v="3"/>
  </r>
  <r>
    <x v="31"/>
    <x v="365"/>
    <x v="33"/>
    <x v="0"/>
    <n v="25"/>
    <x v="0"/>
    <x v="7"/>
    <x v="0"/>
    <x v="0"/>
    <x v="0"/>
    <x v="3"/>
  </r>
  <r>
    <x v="31"/>
    <x v="125"/>
    <x v="1"/>
    <x v="1686"/>
    <n v="22221.5"/>
    <x v="1410"/>
    <x v="1"/>
    <x v="123"/>
    <x v="224"/>
    <x v="0"/>
    <x v="3"/>
  </r>
  <r>
    <x v="31"/>
    <x v="125"/>
    <x v="33"/>
    <x v="0"/>
    <n v="25"/>
    <x v="0"/>
    <x v="7"/>
    <x v="0"/>
    <x v="0"/>
    <x v="0"/>
    <x v="3"/>
  </r>
  <r>
    <x v="31"/>
    <x v="132"/>
    <x v="33"/>
    <x v="0"/>
    <n v="25"/>
    <x v="0"/>
    <x v="1"/>
    <x v="0"/>
    <x v="0"/>
    <x v="0"/>
    <x v="3"/>
  </r>
  <r>
    <x v="31"/>
    <x v="393"/>
    <x v="5"/>
    <x v="0"/>
    <n v="38.659999999999997"/>
    <x v="9"/>
    <x v="9"/>
    <x v="0"/>
    <x v="0"/>
    <x v="0"/>
    <x v="3"/>
  </r>
  <r>
    <x v="31"/>
    <x v="110"/>
    <x v="5"/>
    <x v="0"/>
    <n v="38.659999999999997"/>
    <x v="9"/>
    <x v="9"/>
    <x v="0"/>
    <x v="0"/>
    <x v="0"/>
    <x v="3"/>
  </r>
  <r>
    <x v="31"/>
    <x v="11"/>
    <x v="1"/>
    <x v="1687"/>
    <n v="15872.5"/>
    <x v="1410"/>
    <x v="1"/>
    <x v="123"/>
    <x v="224"/>
    <x v="0"/>
    <x v="3"/>
  </r>
  <r>
    <x v="31"/>
    <x v="24"/>
    <x v="1"/>
    <x v="1688"/>
    <n v="1503.5"/>
    <x v="1099"/>
    <x v="1"/>
    <x v="100"/>
    <x v="212"/>
    <x v="0"/>
    <x v="3"/>
  </r>
  <r>
    <x v="31"/>
    <x v="25"/>
    <x v="1"/>
    <x v="22"/>
    <n v="87.5"/>
    <x v="13"/>
    <x v="1"/>
    <x v="8"/>
    <x v="3"/>
    <x v="0"/>
    <x v="3"/>
  </r>
  <r>
    <x v="32"/>
    <x v="297"/>
    <x v="48"/>
    <x v="0"/>
    <n v="184.6"/>
    <x v="9"/>
    <x v="23"/>
    <x v="0"/>
    <x v="0"/>
    <x v="0"/>
    <x v="13"/>
  </r>
  <r>
    <x v="32"/>
    <x v="323"/>
    <x v="1"/>
    <x v="1612"/>
    <n v="498.9"/>
    <x v="1442"/>
    <x v="24"/>
    <x v="105"/>
    <x v="214"/>
    <x v="0"/>
    <x v="13"/>
  </r>
  <r>
    <x v="32"/>
    <x v="323"/>
    <x v="1"/>
    <x v="1612"/>
    <n v="17.010000000000002"/>
    <x v="1443"/>
    <x v="24"/>
    <x v="105"/>
    <x v="214"/>
    <x v="0"/>
    <x v="13"/>
  </r>
  <r>
    <x v="32"/>
    <x v="323"/>
    <x v="1"/>
    <x v="1612"/>
    <n v="87.5"/>
    <x v="1444"/>
    <x v="24"/>
    <x v="105"/>
    <x v="214"/>
    <x v="0"/>
    <x v="13"/>
  </r>
  <r>
    <x v="32"/>
    <x v="323"/>
    <x v="1"/>
    <x v="1612"/>
    <n v="47.75"/>
    <x v="1445"/>
    <x v="24"/>
    <x v="105"/>
    <x v="214"/>
    <x v="0"/>
    <x v="13"/>
  </r>
  <r>
    <x v="32"/>
    <x v="323"/>
    <x v="1"/>
    <x v="1612"/>
    <n v="3132.97"/>
    <x v="1446"/>
    <x v="24"/>
    <x v="105"/>
    <x v="214"/>
    <x v="0"/>
    <x v="13"/>
  </r>
  <r>
    <x v="32"/>
    <x v="323"/>
    <x v="1"/>
    <x v="1612"/>
    <n v="363.95"/>
    <x v="1447"/>
    <x v="24"/>
    <x v="105"/>
    <x v="214"/>
    <x v="0"/>
    <x v="13"/>
  </r>
  <r>
    <x v="32"/>
    <x v="307"/>
    <x v="33"/>
    <x v="0"/>
    <n v="25"/>
    <x v="0"/>
    <x v="23"/>
    <x v="0"/>
    <x v="0"/>
    <x v="0"/>
    <x v="13"/>
  </r>
  <r>
    <x v="32"/>
    <x v="347"/>
    <x v="4"/>
    <x v="0"/>
    <n v="74.78"/>
    <x v="9"/>
    <x v="23"/>
    <x v="0"/>
    <x v="0"/>
    <x v="0"/>
    <x v="13"/>
  </r>
  <r>
    <x v="32"/>
    <x v="347"/>
    <x v="48"/>
    <x v="0"/>
    <n v="46.15"/>
    <x v="9"/>
    <x v="23"/>
    <x v="0"/>
    <x v="0"/>
    <x v="0"/>
    <x v="13"/>
  </r>
  <r>
    <x v="32"/>
    <x v="101"/>
    <x v="1"/>
    <x v="1672"/>
    <n v="80.53"/>
    <x v="1346"/>
    <x v="23"/>
    <x v="119"/>
    <x v="215"/>
    <x v="0"/>
    <x v="13"/>
  </r>
  <r>
    <x v="32"/>
    <x v="380"/>
    <x v="48"/>
    <x v="0"/>
    <n v="46.15"/>
    <x v="9"/>
    <x v="23"/>
    <x v="0"/>
    <x v="0"/>
    <x v="0"/>
    <x v="13"/>
  </r>
  <r>
    <x v="32"/>
    <x v="604"/>
    <x v="1"/>
    <x v="1689"/>
    <n v="98.21"/>
    <x v="1346"/>
    <x v="23"/>
    <x v="119"/>
    <x v="215"/>
    <x v="0"/>
    <x v="13"/>
  </r>
  <r>
    <x v="32"/>
    <x v="85"/>
    <x v="4"/>
    <x v="0"/>
    <n v="74.78"/>
    <x v="9"/>
    <x v="23"/>
    <x v="0"/>
    <x v="0"/>
    <x v="0"/>
    <x v="13"/>
  </r>
  <r>
    <x v="28"/>
    <x v="310"/>
    <x v="17"/>
    <x v="0"/>
    <n v="98.06"/>
    <x v="9"/>
    <x v="27"/>
    <x v="0"/>
    <x v="0"/>
    <x v="0"/>
    <x v="5"/>
  </r>
  <r>
    <x v="28"/>
    <x v="359"/>
    <x v="17"/>
    <x v="0"/>
    <n v="98.06"/>
    <x v="9"/>
    <x v="27"/>
    <x v="0"/>
    <x v="0"/>
    <x v="0"/>
    <x v="5"/>
  </r>
  <r>
    <x v="28"/>
    <x v="158"/>
    <x v="17"/>
    <x v="0"/>
    <n v="98.06"/>
    <x v="9"/>
    <x v="27"/>
    <x v="0"/>
    <x v="0"/>
    <x v="0"/>
    <x v="5"/>
  </r>
  <r>
    <x v="28"/>
    <x v="380"/>
    <x v="17"/>
    <x v="0"/>
    <n v="98.06"/>
    <x v="9"/>
    <x v="27"/>
    <x v="0"/>
    <x v="0"/>
    <x v="0"/>
    <x v="5"/>
  </r>
  <r>
    <x v="28"/>
    <x v="366"/>
    <x v="1"/>
    <x v="1558"/>
    <n v="89.17"/>
    <x v="1298"/>
    <x v="27"/>
    <x v="105"/>
    <x v="193"/>
    <x v="0"/>
    <x v="5"/>
  </r>
  <r>
    <x v="28"/>
    <x v="366"/>
    <x v="1"/>
    <x v="1558"/>
    <n v="59.04"/>
    <x v="1448"/>
    <x v="27"/>
    <x v="105"/>
    <x v="193"/>
    <x v="0"/>
    <x v="5"/>
  </r>
  <r>
    <x v="28"/>
    <x v="366"/>
    <x v="1"/>
    <x v="1558"/>
    <n v="110.98"/>
    <x v="1296"/>
    <x v="27"/>
    <x v="105"/>
    <x v="193"/>
    <x v="0"/>
    <x v="5"/>
  </r>
  <r>
    <x v="28"/>
    <x v="85"/>
    <x v="1"/>
    <x v="1690"/>
    <n v="662.48"/>
    <x v="1252"/>
    <x v="27"/>
    <x v="119"/>
    <x v="195"/>
    <x v="0"/>
    <x v="5"/>
  </r>
  <r>
    <x v="28"/>
    <x v="85"/>
    <x v="1"/>
    <x v="1593"/>
    <n v="243.04"/>
    <x v="1449"/>
    <x v="27"/>
    <x v="105"/>
    <x v="193"/>
    <x v="0"/>
    <x v="5"/>
  </r>
  <r>
    <x v="28"/>
    <x v="58"/>
    <x v="17"/>
    <x v="0"/>
    <n v="147.09"/>
    <x v="9"/>
    <x v="27"/>
    <x v="0"/>
    <x v="0"/>
    <x v="0"/>
    <x v="5"/>
  </r>
  <r>
    <x v="28"/>
    <x v="24"/>
    <x v="1"/>
    <x v="1691"/>
    <n v="45.38"/>
    <x v="1252"/>
    <x v="27"/>
    <x v="119"/>
    <x v="195"/>
    <x v="0"/>
    <x v="5"/>
  </r>
  <r>
    <x v="28"/>
    <x v="24"/>
    <x v="1"/>
    <x v="1692"/>
    <n v="2051.5"/>
    <x v="1293"/>
    <x v="27"/>
    <x v="44"/>
    <x v="206"/>
    <x v="0"/>
    <x v="5"/>
  </r>
  <r>
    <x v="28"/>
    <x v="255"/>
    <x v="17"/>
    <x v="0"/>
    <n v="147.09"/>
    <x v="9"/>
    <x v="27"/>
    <x v="0"/>
    <x v="0"/>
    <x v="0"/>
    <x v="5"/>
  </r>
  <r>
    <x v="28"/>
    <x v="8"/>
    <x v="17"/>
    <x v="0"/>
    <n v="147.09"/>
    <x v="9"/>
    <x v="27"/>
    <x v="0"/>
    <x v="0"/>
    <x v="0"/>
    <x v="5"/>
  </r>
  <r>
    <x v="28"/>
    <x v="10"/>
    <x v="1"/>
    <x v="1564"/>
    <n v="4927"/>
    <x v="1450"/>
    <x v="27"/>
    <x v="24"/>
    <x v="197"/>
    <x v="0"/>
    <x v="5"/>
  </r>
  <r>
    <x v="28"/>
    <x v="371"/>
    <x v="17"/>
    <x v="0"/>
    <n v="98.06"/>
    <x v="9"/>
    <x v="27"/>
    <x v="0"/>
    <x v="0"/>
    <x v="0"/>
    <x v="5"/>
  </r>
  <r>
    <x v="29"/>
    <x v="269"/>
    <x v="1"/>
    <x v="1649"/>
    <n v="1067"/>
    <x v="1451"/>
    <x v="30"/>
    <x v="120"/>
    <x v="223"/>
    <x v="0"/>
    <x v="12"/>
  </r>
  <r>
    <x v="29"/>
    <x v="269"/>
    <x v="1"/>
    <x v="1649"/>
    <n v="84.8"/>
    <x v="781"/>
    <x v="30"/>
    <x v="120"/>
    <x v="223"/>
    <x v="0"/>
    <x v="12"/>
  </r>
  <r>
    <x v="29"/>
    <x v="14"/>
    <x v="1"/>
    <x v="1650"/>
    <n v="5638.05"/>
    <x v="1452"/>
    <x v="30"/>
    <x v="69"/>
    <x v="198"/>
    <x v="0"/>
    <x v="12"/>
  </r>
  <r>
    <x v="29"/>
    <x v="14"/>
    <x v="1"/>
    <x v="1565"/>
    <n v="425.75"/>
    <x v="1453"/>
    <x v="30"/>
    <x v="69"/>
    <x v="198"/>
    <x v="0"/>
    <x v="12"/>
  </r>
  <r>
    <x v="29"/>
    <x v="14"/>
    <x v="1"/>
    <x v="1565"/>
    <n v="275.39999999999998"/>
    <x v="1454"/>
    <x v="30"/>
    <x v="69"/>
    <x v="198"/>
    <x v="0"/>
    <x v="12"/>
  </r>
  <r>
    <x v="29"/>
    <x v="14"/>
    <x v="1"/>
    <x v="1565"/>
    <n v="393"/>
    <x v="1455"/>
    <x v="30"/>
    <x v="69"/>
    <x v="198"/>
    <x v="0"/>
    <x v="12"/>
  </r>
  <r>
    <x v="29"/>
    <x v="564"/>
    <x v="1"/>
    <x v="1619"/>
    <n v="38.83"/>
    <x v="857"/>
    <x v="30"/>
    <x v="69"/>
    <x v="198"/>
    <x v="0"/>
    <x v="12"/>
  </r>
  <r>
    <x v="29"/>
    <x v="564"/>
    <x v="1"/>
    <x v="1651"/>
    <n v="36.69"/>
    <x v="857"/>
    <x v="30"/>
    <x v="69"/>
    <x v="198"/>
    <x v="0"/>
    <x v="12"/>
  </r>
  <r>
    <x v="29"/>
    <x v="190"/>
    <x v="1"/>
    <x v="1693"/>
    <n v="34.979999999999997"/>
    <x v="857"/>
    <x v="30"/>
    <x v="69"/>
    <x v="198"/>
    <x v="0"/>
    <x v="12"/>
  </r>
  <r>
    <x v="29"/>
    <x v="598"/>
    <x v="1"/>
    <x v="1630"/>
    <n v="281.45"/>
    <x v="1456"/>
    <x v="30"/>
    <x v="69"/>
    <x v="198"/>
    <x v="0"/>
    <x v="12"/>
  </r>
  <r>
    <x v="29"/>
    <x v="218"/>
    <x v="1"/>
    <x v="1694"/>
    <n v="764.26"/>
    <x v="1457"/>
    <x v="30"/>
    <x v="87"/>
    <x v="1"/>
    <x v="0"/>
    <x v="12"/>
  </r>
  <r>
    <x v="29"/>
    <x v="311"/>
    <x v="1"/>
    <x v="1695"/>
    <n v="469.89"/>
    <x v="1458"/>
    <x v="30"/>
    <x v="94"/>
    <x v="1"/>
    <x v="0"/>
    <x v="12"/>
  </r>
  <r>
    <x v="29"/>
    <x v="83"/>
    <x v="1"/>
    <x v="0"/>
    <n v="32.799999999999997"/>
    <x v="1319"/>
    <x v="30"/>
    <x v="0"/>
    <x v="0"/>
    <x v="0"/>
    <x v="12"/>
  </r>
  <r>
    <x v="29"/>
    <x v="329"/>
    <x v="1"/>
    <x v="1696"/>
    <n v="-227.74"/>
    <x v="1459"/>
    <x v="30"/>
    <x v="0"/>
    <x v="0"/>
    <x v="0"/>
    <x v="12"/>
  </r>
  <r>
    <x v="29"/>
    <x v="296"/>
    <x v="1"/>
    <x v="1572"/>
    <n v="3090"/>
    <x v="1460"/>
    <x v="30"/>
    <x v="87"/>
    <x v="201"/>
    <x v="0"/>
    <x v="12"/>
  </r>
  <r>
    <x v="29"/>
    <x v="296"/>
    <x v="1"/>
    <x v="1572"/>
    <n v="450"/>
    <x v="1461"/>
    <x v="30"/>
    <x v="87"/>
    <x v="201"/>
    <x v="0"/>
    <x v="12"/>
  </r>
  <r>
    <x v="29"/>
    <x v="142"/>
    <x v="1"/>
    <x v="0"/>
    <n v="589.79999999999995"/>
    <x v="1319"/>
    <x v="30"/>
    <x v="0"/>
    <x v="0"/>
    <x v="0"/>
    <x v="12"/>
  </r>
  <r>
    <x v="29"/>
    <x v="15"/>
    <x v="1"/>
    <x v="1697"/>
    <n v="30.68"/>
    <x v="1462"/>
    <x v="30"/>
    <x v="102"/>
    <x v="1"/>
    <x v="0"/>
    <x v="12"/>
  </r>
  <r>
    <x v="29"/>
    <x v="187"/>
    <x v="50"/>
    <x v="0"/>
    <n v="118.8"/>
    <x v="0"/>
    <x v="30"/>
    <x v="0"/>
    <x v="0"/>
    <x v="0"/>
    <x v="12"/>
  </r>
  <r>
    <x v="29"/>
    <x v="4"/>
    <x v="35"/>
    <x v="0"/>
    <n v="384.64"/>
    <x v="9"/>
    <x v="30"/>
    <x v="0"/>
    <x v="0"/>
    <x v="0"/>
    <x v="12"/>
  </r>
  <r>
    <x v="29"/>
    <x v="356"/>
    <x v="35"/>
    <x v="0"/>
    <n v="384.64"/>
    <x v="9"/>
    <x v="30"/>
    <x v="0"/>
    <x v="0"/>
    <x v="0"/>
    <x v="12"/>
  </r>
  <r>
    <x v="29"/>
    <x v="387"/>
    <x v="35"/>
    <x v="0"/>
    <n v="384.64"/>
    <x v="9"/>
    <x v="30"/>
    <x v="0"/>
    <x v="0"/>
    <x v="0"/>
    <x v="12"/>
  </r>
  <r>
    <x v="29"/>
    <x v="101"/>
    <x v="1"/>
    <x v="1574"/>
    <n v="432.8"/>
    <x v="1463"/>
    <x v="30"/>
    <x v="94"/>
    <x v="202"/>
    <x v="0"/>
    <x v="12"/>
  </r>
  <r>
    <x v="29"/>
    <x v="101"/>
    <x v="1"/>
    <x v="1574"/>
    <n v="1121.8599999999999"/>
    <x v="1464"/>
    <x v="30"/>
    <x v="94"/>
    <x v="202"/>
    <x v="0"/>
    <x v="12"/>
  </r>
  <r>
    <x v="29"/>
    <x v="101"/>
    <x v="1"/>
    <x v="1574"/>
    <n v="8652.7999999999993"/>
    <x v="1465"/>
    <x v="30"/>
    <x v="94"/>
    <x v="202"/>
    <x v="0"/>
    <x v="12"/>
  </r>
  <r>
    <x v="29"/>
    <x v="101"/>
    <x v="35"/>
    <x v="0"/>
    <n v="384.64"/>
    <x v="9"/>
    <x v="30"/>
    <x v="0"/>
    <x v="0"/>
    <x v="0"/>
    <x v="12"/>
  </r>
  <r>
    <x v="29"/>
    <x v="5"/>
    <x v="1"/>
    <x v="1698"/>
    <n v="57393.79"/>
    <x v="1466"/>
    <x v="30"/>
    <x v="99"/>
    <x v="237"/>
    <x v="0"/>
    <x v="12"/>
  </r>
  <r>
    <x v="29"/>
    <x v="364"/>
    <x v="36"/>
    <x v="0"/>
    <n v="264.39999999999998"/>
    <x v="0"/>
    <x v="30"/>
    <x v="0"/>
    <x v="0"/>
    <x v="0"/>
    <x v="12"/>
  </r>
  <r>
    <x v="29"/>
    <x v="365"/>
    <x v="36"/>
    <x v="0"/>
    <n v="387.76"/>
    <x v="0"/>
    <x v="30"/>
    <x v="0"/>
    <x v="0"/>
    <x v="0"/>
    <x v="12"/>
  </r>
  <r>
    <x v="29"/>
    <x v="125"/>
    <x v="36"/>
    <x v="0"/>
    <n v="652.16"/>
    <x v="0"/>
    <x v="30"/>
    <x v="0"/>
    <x v="0"/>
    <x v="0"/>
    <x v="12"/>
  </r>
  <r>
    <x v="29"/>
    <x v="384"/>
    <x v="35"/>
    <x v="0"/>
    <n v="384.64"/>
    <x v="9"/>
    <x v="30"/>
    <x v="0"/>
    <x v="0"/>
    <x v="0"/>
    <x v="12"/>
  </r>
  <r>
    <x v="29"/>
    <x v="79"/>
    <x v="35"/>
    <x v="0"/>
    <n v="384.64"/>
    <x v="9"/>
    <x v="30"/>
    <x v="0"/>
    <x v="0"/>
    <x v="0"/>
    <x v="12"/>
  </r>
  <r>
    <x v="30"/>
    <x v="16"/>
    <x v="1"/>
    <x v="207"/>
    <n v="159.38"/>
    <x v="163"/>
    <x v="30"/>
    <x v="6"/>
    <x v="1"/>
    <x v="0"/>
    <x v="11"/>
  </r>
  <r>
    <x v="31"/>
    <x v="202"/>
    <x v="1"/>
    <x v="1699"/>
    <n v="1312.18"/>
    <x v="1335"/>
    <x v="9"/>
    <x v="100"/>
    <x v="212"/>
    <x v="0"/>
    <x v="3"/>
  </r>
  <r>
    <x v="31"/>
    <x v="100"/>
    <x v="1"/>
    <x v="1609"/>
    <n v="125"/>
    <x v="1467"/>
    <x v="1"/>
    <x v="15"/>
    <x v="211"/>
    <x v="0"/>
    <x v="3"/>
  </r>
  <r>
    <x v="31"/>
    <x v="100"/>
    <x v="1"/>
    <x v="1609"/>
    <n v="1849.33"/>
    <x v="471"/>
    <x v="1"/>
    <x v="15"/>
    <x v="211"/>
    <x v="0"/>
    <x v="3"/>
  </r>
  <r>
    <x v="31"/>
    <x v="100"/>
    <x v="1"/>
    <x v="1609"/>
    <n v="80"/>
    <x v="469"/>
    <x v="1"/>
    <x v="15"/>
    <x v="211"/>
    <x v="0"/>
    <x v="3"/>
  </r>
  <r>
    <x v="31"/>
    <x v="100"/>
    <x v="1"/>
    <x v="1609"/>
    <n v="281.45"/>
    <x v="496"/>
    <x v="1"/>
    <x v="15"/>
    <x v="211"/>
    <x v="0"/>
    <x v="3"/>
  </r>
  <r>
    <x v="31"/>
    <x v="142"/>
    <x v="1"/>
    <x v="113"/>
    <n v="330.43"/>
    <x v="13"/>
    <x v="1"/>
    <x v="8"/>
    <x v="3"/>
    <x v="0"/>
    <x v="3"/>
  </r>
  <r>
    <x v="31"/>
    <x v="0"/>
    <x v="5"/>
    <x v="0"/>
    <n v="38.659999999999997"/>
    <x v="9"/>
    <x v="1"/>
    <x v="0"/>
    <x v="0"/>
    <x v="0"/>
    <x v="3"/>
  </r>
  <r>
    <x v="31"/>
    <x v="309"/>
    <x v="1"/>
    <x v="1700"/>
    <n v="2710"/>
    <x v="1468"/>
    <x v="1"/>
    <x v="15"/>
    <x v="211"/>
    <x v="0"/>
    <x v="3"/>
  </r>
  <r>
    <x v="31"/>
    <x v="357"/>
    <x v="33"/>
    <x v="0"/>
    <n v="25"/>
    <x v="0"/>
    <x v="12"/>
    <x v="0"/>
    <x v="0"/>
    <x v="0"/>
    <x v="3"/>
  </r>
  <r>
    <x v="31"/>
    <x v="359"/>
    <x v="33"/>
    <x v="0"/>
    <n v="25"/>
    <x v="0"/>
    <x v="9"/>
    <x v="0"/>
    <x v="0"/>
    <x v="0"/>
    <x v="3"/>
  </r>
  <r>
    <x v="31"/>
    <x v="90"/>
    <x v="1"/>
    <x v="0"/>
    <n v="88.92"/>
    <x v="1409"/>
    <x v="1"/>
    <x v="0"/>
    <x v="0"/>
    <x v="0"/>
    <x v="3"/>
  </r>
  <r>
    <x v="31"/>
    <x v="90"/>
    <x v="1"/>
    <x v="0"/>
    <n v="95.84"/>
    <x v="1469"/>
    <x v="12"/>
    <x v="0"/>
    <x v="0"/>
    <x v="0"/>
    <x v="3"/>
  </r>
  <r>
    <x v="31"/>
    <x v="381"/>
    <x v="33"/>
    <x v="0"/>
    <n v="25"/>
    <x v="0"/>
    <x v="9"/>
    <x v="0"/>
    <x v="0"/>
    <x v="0"/>
    <x v="3"/>
  </r>
  <r>
    <x v="31"/>
    <x v="57"/>
    <x v="1"/>
    <x v="0"/>
    <n v="91.49"/>
    <x v="1333"/>
    <x v="9"/>
    <x v="0"/>
    <x v="0"/>
    <x v="0"/>
    <x v="3"/>
  </r>
  <r>
    <x v="31"/>
    <x v="379"/>
    <x v="33"/>
    <x v="0"/>
    <n v="25"/>
    <x v="0"/>
    <x v="1"/>
    <x v="0"/>
    <x v="0"/>
    <x v="0"/>
    <x v="3"/>
  </r>
  <r>
    <x v="31"/>
    <x v="367"/>
    <x v="33"/>
    <x v="0"/>
    <n v="25"/>
    <x v="0"/>
    <x v="1"/>
    <x v="0"/>
    <x v="0"/>
    <x v="0"/>
    <x v="3"/>
  </r>
  <r>
    <x v="31"/>
    <x v="86"/>
    <x v="33"/>
    <x v="0"/>
    <n v="25"/>
    <x v="0"/>
    <x v="1"/>
    <x v="0"/>
    <x v="0"/>
    <x v="0"/>
    <x v="3"/>
  </r>
  <r>
    <x v="31"/>
    <x v="1"/>
    <x v="5"/>
    <x v="0"/>
    <n v="38.659999999999997"/>
    <x v="9"/>
    <x v="9"/>
    <x v="0"/>
    <x v="0"/>
    <x v="0"/>
    <x v="3"/>
  </r>
  <r>
    <x v="31"/>
    <x v="59"/>
    <x v="1"/>
    <x v="0"/>
    <n v="230.01"/>
    <x v="1409"/>
    <x v="1"/>
    <x v="0"/>
    <x v="0"/>
    <x v="0"/>
    <x v="3"/>
  </r>
  <r>
    <x v="31"/>
    <x v="48"/>
    <x v="33"/>
    <x v="0"/>
    <n v="25"/>
    <x v="0"/>
    <x v="1"/>
    <x v="0"/>
    <x v="0"/>
    <x v="0"/>
    <x v="3"/>
  </r>
  <r>
    <x v="31"/>
    <x v="17"/>
    <x v="1"/>
    <x v="0"/>
    <n v="29.64"/>
    <x v="1333"/>
    <x v="9"/>
    <x v="0"/>
    <x v="0"/>
    <x v="0"/>
    <x v="3"/>
  </r>
  <r>
    <x v="31"/>
    <x v="10"/>
    <x v="1"/>
    <x v="1701"/>
    <n v="4748.22"/>
    <x v="1470"/>
    <x v="1"/>
    <x v="123"/>
    <x v="224"/>
    <x v="0"/>
    <x v="3"/>
  </r>
  <r>
    <x v="32"/>
    <x v="321"/>
    <x v="48"/>
    <x v="0"/>
    <n v="184.6"/>
    <x v="9"/>
    <x v="23"/>
    <x v="0"/>
    <x v="0"/>
    <x v="0"/>
    <x v="13"/>
  </r>
  <r>
    <x v="32"/>
    <x v="46"/>
    <x v="48"/>
    <x v="0"/>
    <n v="92.3"/>
    <x v="9"/>
    <x v="23"/>
    <x v="0"/>
    <x v="0"/>
    <x v="0"/>
    <x v="13"/>
  </r>
  <r>
    <x v="32"/>
    <x v="323"/>
    <x v="1"/>
    <x v="1612"/>
    <n v="55.95"/>
    <x v="1471"/>
    <x v="24"/>
    <x v="105"/>
    <x v="214"/>
    <x v="0"/>
    <x v="13"/>
  </r>
  <r>
    <x v="32"/>
    <x v="323"/>
    <x v="1"/>
    <x v="1612"/>
    <n v="35.869999999999997"/>
    <x v="1472"/>
    <x v="24"/>
    <x v="105"/>
    <x v="214"/>
    <x v="0"/>
    <x v="13"/>
  </r>
  <r>
    <x v="32"/>
    <x v="323"/>
    <x v="1"/>
    <x v="1612"/>
    <n v="287.89"/>
    <x v="1473"/>
    <x v="24"/>
    <x v="105"/>
    <x v="214"/>
    <x v="0"/>
    <x v="13"/>
  </r>
  <r>
    <x v="32"/>
    <x v="323"/>
    <x v="1"/>
    <x v="1612"/>
    <n v="47.7"/>
    <x v="1418"/>
    <x v="24"/>
    <x v="105"/>
    <x v="214"/>
    <x v="0"/>
    <x v="13"/>
  </r>
  <r>
    <x v="32"/>
    <x v="323"/>
    <x v="1"/>
    <x v="1612"/>
    <n v="1077.53"/>
    <x v="1474"/>
    <x v="24"/>
    <x v="105"/>
    <x v="214"/>
    <x v="0"/>
    <x v="13"/>
  </r>
  <r>
    <x v="32"/>
    <x v="323"/>
    <x v="1"/>
    <x v="1612"/>
    <n v="1175.76"/>
    <x v="1475"/>
    <x v="24"/>
    <x v="105"/>
    <x v="214"/>
    <x v="0"/>
    <x v="13"/>
  </r>
  <r>
    <x v="32"/>
    <x v="134"/>
    <x v="1"/>
    <x v="1702"/>
    <n v="795.56"/>
    <x v="1476"/>
    <x v="24"/>
    <x v="105"/>
    <x v="214"/>
    <x v="0"/>
    <x v="13"/>
  </r>
  <r>
    <x v="32"/>
    <x v="109"/>
    <x v="4"/>
    <x v="0"/>
    <n v="74.78"/>
    <x v="9"/>
    <x v="23"/>
    <x v="0"/>
    <x v="0"/>
    <x v="0"/>
    <x v="13"/>
  </r>
  <r>
    <x v="32"/>
    <x v="375"/>
    <x v="4"/>
    <x v="0"/>
    <n v="74.78"/>
    <x v="9"/>
    <x v="23"/>
    <x v="0"/>
    <x v="0"/>
    <x v="0"/>
    <x v="13"/>
  </r>
  <r>
    <x v="32"/>
    <x v="376"/>
    <x v="48"/>
    <x v="0"/>
    <n v="92.3"/>
    <x v="9"/>
    <x v="23"/>
    <x v="0"/>
    <x v="0"/>
    <x v="0"/>
    <x v="13"/>
  </r>
  <r>
    <x v="32"/>
    <x v="378"/>
    <x v="48"/>
    <x v="0"/>
    <n v="46.15"/>
    <x v="9"/>
    <x v="23"/>
    <x v="0"/>
    <x v="0"/>
    <x v="0"/>
    <x v="13"/>
  </r>
  <r>
    <x v="32"/>
    <x v="91"/>
    <x v="48"/>
    <x v="0"/>
    <n v="46.15"/>
    <x v="9"/>
    <x v="23"/>
    <x v="0"/>
    <x v="0"/>
    <x v="0"/>
    <x v="13"/>
  </r>
  <r>
    <x v="32"/>
    <x v="5"/>
    <x v="48"/>
    <x v="0"/>
    <n v="46.15"/>
    <x v="9"/>
    <x v="23"/>
    <x v="0"/>
    <x v="0"/>
    <x v="0"/>
    <x v="13"/>
  </r>
  <r>
    <x v="32"/>
    <x v="489"/>
    <x v="48"/>
    <x v="0"/>
    <n v="92.3"/>
    <x v="9"/>
    <x v="23"/>
    <x v="0"/>
    <x v="0"/>
    <x v="0"/>
    <x v="13"/>
  </r>
  <r>
    <x v="32"/>
    <x v="368"/>
    <x v="1"/>
    <x v="1703"/>
    <n v="250387.25"/>
    <x v="1255"/>
    <x v="23"/>
    <x v="127"/>
    <x v="238"/>
    <x v="0"/>
    <x v="13"/>
  </r>
  <r>
    <x v="32"/>
    <x v="393"/>
    <x v="48"/>
    <x v="0"/>
    <n v="46.15"/>
    <x v="9"/>
    <x v="23"/>
    <x v="0"/>
    <x v="0"/>
    <x v="0"/>
    <x v="13"/>
  </r>
  <r>
    <x v="32"/>
    <x v="110"/>
    <x v="48"/>
    <x v="0"/>
    <n v="92.3"/>
    <x v="9"/>
    <x v="23"/>
    <x v="0"/>
    <x v="0"/>
    <x v="0"/>
    <x v="13"/>
  </r>
  <r>
    <x v="32"/>
    <x v="105"/>
    <x v="48"/>
    <x v="0"/>
    <n v="92.3"/>
    <x v="9"/>
    <x v="23"/>
    <x v="0"/>
    <x v="0"/>
    <x v="0"/>
    <x v="13"/>
  </r>
  <r>
    <x v="32"/>
    <x v="93"/>
    <x v="48"/>
    <x v="0"/>
    <n v="46.15"/>
    <x v="9"/>
    <x v="23"/>
    <x v="0"/>
    <x v="0"/>
    <x v="0"/>
    <x v="13"/>
  </r>
  <r>
    <x v="32"/>
    <x v="94"/>
    <x v="48"/>
    <x v="0"/>
    <n v="46.15"/>
    <x v="9"/>
    <x v="23"/>
    <x v="0"/>
    <x v="0"/>
    <x v="0"/>
    <x v="13"/>
  </r>
  <r>
    <x v="32"/>
    <x v="45"/>
    <x v="48"/>
    <x v="0"/>
    <n v="92.3"/>
    <x v="9"/>
    <x v="23"/>
    <x v="0"/>
    <x v="0"/>
    <x v="0"/>
    <x v="13"/>
  </r>
  <r>
    <x v="33"/>
    <x v="312"/>
    <x v="1"/>
    <x v="1704"/>
    <n v="0"/>
    <x v="1477"/>
    <x v="27"/>
    <x v="99"/>
    <x v="239"/>
    <x v="0"/>
    <x v="13"/>
  </r>
  <r>
    <x v="33"/>
    <x v="312"/>
    <x v="1"/>
    <x v="1704"/>
    <n v="0"/>
    <x v="1478"/>
    <x v="27"/>
    <x v="99"/>
    <x v="239"/>
    <x v="0"/>
    <x v="13"/>
  </r>
  <r>
    <x v="33"/>
    <x v="578"/>
    <x v="17"/>
    <x v="0"/>
    <n v="98.06"/>
    <x v="9"/>
    <x v="27"/>
    <x v="0"/>
    <x v="0"/>
    <x v="0"/>
    <x v="13"/>
  </r>
  <r>
    <x v="33"/>
    <x v="513"/>
    <x v="17"/>
    <x v="0"/>
    <n v="98.06"/>
    <x v="9"/>
    <x v="27"/>
    <x v="0"/>
    <x v="0"/>
    <x v="0"/>
    <x v="13"/>
  </r>
  <r>
    <x v="33"/>
    <x v="323"/>
    <x v="1"/>
    <x v="1612"/>
    <n v="42.59"/>
    <x v="1479"/>
    <x v="27"/>
    <x v="105"/>
    <x v="214"/>
    <x v="0"/>
    <x v="13"/>
  </r>
  <r>
    <x v="29"/>
    <x v="564"/>
    <x v="1"/>
    <x v="1566"/>
    <n v="43.54"/>
    <x v="857"/>
    <x v="30"/>
    <x v="69"/>
    <x v="198"/>
    <x v="0"/>
    <x v="12"/>
  </r>
  <r>
    <x v="29"/>
    <x v="190"/>
    <x v="1"/>
    <x v="1652"/>
    <n v="48.68"/>
    <x v="857"/>
    <x v="30"/>
    <x v="69"/>
    <x v="198"/>
    <x v="0"/>
    <x v="12"/>
  </r>
  <r>
    <x v="29"/>
    <x v="190"/>
    <x v="1"/>
    <x v="1653"/>
    <n v="856.8"/>
    <x v="1480"/>
    <x v="30"/>
    <x v="69"/>
    <x v="198"/>
    <x v="0"/>
    <x v="12"/>
  </r>
  <r>
    <x v="29"/>
    <x v="190"/>
    <x v="1"/>
    <x v="1693"/>
    <n v="105"/>
    <x v="1481"/>
    <x v="30"/>
    <x v="69"/>
    <x v="198"/>
    <x v="0"/>
    <x v="12"/>
  </r>
  <r>
    <x v="29"/>
    <x v="545"/>
    <x v="1"/>
    <x v="1654"/>
    <n v="90"/>
    <x v="1482"/>
    <x v="30"/>
    <x v="87"/>
    <x v="201"/>
    <x v="0"/>
    <x v="12"/>
  </r>
  <r>
    <x v="29"/>
    <x v="197"/>
    <x v="1"/>
    <x v="1705"/>
    <n v="20467.37"/>
    <x v="1483"/>
    <x v="30"/>
    <x v="69"/>
    <x v="240"/>
    <x v="0"/>
    <x v="12"/>
  </r>
  <r>
    <x v="29"/>
    <x v="336"/>
    <x v="1"/>
    <x v="1656"/>
    <n v="1350"/>
    <x v="1484"/>
    <x v="30"/>
    <x v="87"/>
    <x v="201"/>
    <x v="0"/>
    <x v="12"/>
  </r>
  <r>
    <x v="29"/>
    <x v="202"/>
    <x v="45"/>
    <x v="0"/>
    <n v="42.78"/>
    <x v="0"/>
    <x v="30"/>
    <x v="0"/>
    <x v="0"/>
    <x v="0"/>
    <x v="12"/>
  </r>
  <r>
    <x v="29"/>
    <x v="302"/>
    <x v="36"/>
    <x v="0"/>
    <n v="387.76"/>
    <x v="0"/>
    <x v="30"/>
    <x v="0"/>
    <x v="0"/>
    <x v="0"/>
    <x v="12"/>
  </r>
  <r>
    <x v="29"/>
    <x v="304"/>
    <x v="35"/>
    <x v="0"/>
    <n v="384.64"/>
    <x v="9"/>
    <x v="30"/>
    <x v="0"/>
    <x v="0"/>
    <x v="0"/>
    <x v="12"/>
  </r>
  <r>
    <x v="29"/>
    <x v="516"/>
    <x v="35"/>
    <x v="0"/>
    <n v="384.64"/>
    <x v="9"/>
    <x v="30"/>
    <x v="0"/>
    <x v="0"/>
    <x v="0"/>
    <x v="12"/>
  </r>
  <r>
    <x v="29"/>
    <x v="377"/>
    <x v="45"/>
    <x v="0"/>
    <n v="21.39"/>
    <x v="0"/>
    <x v="30"/>
    <x v="0"/>
    <x v="0"/>
    <x v="0"/>
    <x v="12"/>
  </r>
  <r>
    <x v="29"/>
    <x v="101"/>
    <x v="36"/>
    <x v="0"/>
    <n v="387.76"/>
    <x v="0"/>
    <x v="30"/>
    <x v="0"/>
    <x v="0"/>
    <x v="0"/>
    <x v="12"/>
  </r>
  <r>
    <x v="29"/>
    <x v="361"/>
    <x v="36"/>
    <x v="0"/>
    <n v="334.88"/>
    <x v="0"/>
    <x v="30"/>
    <x v="0"/>
    <x v="0"/>
    <x v="0"/>
    <x v="12"/>
  </r>
  <r>
    <x v="29"/>
    <x v="380"/>
    <x v="35"/>
    <x v="0"/>
    <n v="384.64"/>
    <x v="9"/>
    <x v="30"/>
    <x v="0"/>
    <x v="0"/>
    <x v="0"/>
    <x v="12"/>
  </r>
  <r>
    <x v="29"/>
    <x v="363"/>
    <x v="35"/>
    <x v="0"/>
    <n v="384.64"/>
    <x v="9"/>
    <x v="30"/>
    <x v="0"/>
    <x v="0"/>
    <x v="0"/>
    <x v="12"/>
  </r>
  <r>
    <x v="29"/>
    <x v="102"/>
    <x v="1"/>
    <x v="1622"/>
    <n v="11840"/>
    <x v="1485"/>
    <x v="30"/>
    <x v="94"/>
    <x v="216"/>
    <x v="0"/>
    <x v="12"/>
  </r>
  <r>
    <x v="29"/>
    <x v="102"/>
    <x v="1"/>
    <x v="1622"/>
    <n v="13482.19"/>
    <x v="1486"/>
    <x v="30"/>
    <x v="94"/>
    <x v="216"/>
    <x v="0"/>
    <x v="12"/>
  </r>
  <r>
    <x v="29"/>
    <x v="102"/>
    <x v="1"/>
    <x v="1622"/>
    <n v="13482.56"/>
    <x v="1487"/>
    <x v="30"/>
    <x v="94"/>
    <x v="216"/>
    <x v="0"/>
    <x v="12"/>
  </r>
  <r>
    <x v="29"/>
    <x v="102"/>
    <x v="1"/>
    <x v="1637"/>
    <n v="12000"/>
    <x v="746"/>
    <x v="30"/>
    <x v="94"/>
    <x v="220"/>
    <x v="0"/>
    <x v="12"/>
  </r>
  <r>
    <x v="29"/>
    <x v="364"/>
    <x v="1"/>
    <x v="1638"/>
    <n v="1470.29"/>
    <x v="1488"/>
    <x v="30"/>
    <x v="94"/>
    <x v="220"/>
    <x v="0"/>
    <x v="12"/>
  </r>
  <r>
    <x v="29"/>
    <x v="364"/>
    <x v="35"/>
    <x v="0"/>
    <n v="384.64"/>
    <x v="9"/>
    <x v="30"/>
    <x v="0"/>
    <x v="0"/>
    <x v="0"/>
    <x v="12"/>
  </r>
  <r>
    <x v="29"/>
    <x v="125"/>
    <x v="45"/>
    <x v="0"/>
    <n v="85.56"/>
    <x v="0"/>
    <x v="30"/>
    <x v="0"/>
    <x v="0"/>
    <x v="0"/>
    <x v="12"/>
  </r>
  <r>
    <x v="29"/>
    <x v="132"/>
    <x v="36"/>
    <x v="0"/>
    <n v="440.64"/>
    <x v="0"/>
    <x v="30"/>
    <x v="0"/>
    <x v="0"/>
    <x v="0"/>
    <x v="12"/>
  </r>
  <r>
    <x v="29"/>
    <x v="58"/>
    <x v="35"/>
    <x v="0"/>
    <n v="384.64"/>
    <x v="9"/>
    <x v="30"/>
    <x v="0"/>
    <x v="0"/>
    <x v="0"/>
    <x v="12"/>
  </r>
  <r>
    <x v="29"/>
    <x v="368"/>
    <x v="35"/>
    <x v="0"/>
    <n v="384.64"/>
    <x v="9"/>
    <x v="30"/>
    <x v="0"/>
    <x v="0"/>
    <x v="0"/>
    <x v="12"/>
  </r>
  <r>
    <x v="29"/>
    <x v="160"/>
    <x v="45"/>
    <x v="0"/>
    <n v="42.78"/>
    <x v="0"/>
    <x v="30"/>
    <x v="0"/>
    <x v="0"/>
    <x v="0"/>
    <x v="12"/>
  </r>
  <r>
    <x v="29"/>
    <x v="8"/>
    <x v="1"/>
    <x v="1660"/>
    <n v="320"/>
    <x v="1356"/>
    <x v="30"/>
    <x v="94"/>
    <x v="216"/>
    <x v="0"/>
    <x v="12"/>
  </r>
  <r>
    <x v="29"/>
    <x v="8"/>
    <x v="1"/>
    <x v="1660"/>
    <n v="160"/>
    <x v="1489"/>
    <x v="30"/>
    <x v="94"/>
    <x v="216"/>
    <x v="0"/>
    <x v="12"/>
  </r>
  <r>
    <x v="29"/>
    <x v="8"/>
    <x v="28"/>
    <x v="0"/>
    <n v="50.53"/>
    <x v="9"/>
    <x v="30"/>
    <x v="0"/>
    <x v="0"/>
    <x v="0"/>
    <x v="12"/>
  </r>
  <r>
    <x v="29"/>
    <x v="10"/>
    <x v="1"/>
    <x v="1706"/>
    <n v="23789.27"/>
    <x v="1490"/>
    <x v="30"/>
    <x v="71"/>
    <x v="241"/>
    <x v="0"/>
    <x v="12"/>
  </r>
  <r>
    <x v="29"/>
    <x v="491"/>
    <x v="36"/>
    <x v="0"/>
    <n v="158.63999999999999"/>
    <x v="0"/>
    <x v="30"/>
    <x v="0"/>
    <x v="0"/>
    <x v="0"/>
    <x v="12"/>
  </r>
  <r>
    <x v="30"/>
    <x v="165"/>
    <x v="1"/>
    <x v="774"/>
    <n v="285.61"/>
    <x v="1021"/>
    <x v="30"/>
    <x v="6"/>
    <x v="1"/>
    <x v="0"/>
    <x v="11"/>
  </r>
  <r>
    <x v="30"/>
    <x v="255"/>
    <x v="1"/>
    <x v="248"/>
    <n v="165.28"/>
    <x v="219"/>
    <x v="30"/>
    <x v="6"/>
    <x v="1"/>
    <x v="0"/>
    <x v="11"/>
  </r>
  <r>
    <x v="30"/>
    <x v="17"/>
    <x v="1"/>
    <x v="182"/>
    <n v="167.35"/>
    <x v="133"/>
    <x v="30"/>
    <x v="6"/>
    <x v="1"/>
    <x v="0"/>
    <x v="11"/>
  </r>
  <r>
    <x v="31"/>
    <x v="539"/>
    <x v="1"/>
    <x v="1707"/>
    <n v="36.549999999999997"/>
    <x v="1332"/>
    <x v="1"/>
    <x v="15"/>
    <x v="211"/>
    <x v="0"/>
    <x v="3"/>
  </r>
  <r>
    <x v="31"/>
    <x v="0"/>
    <x v="33"/>
    <x v="0"/>
    <n v="25"/>
    <x v="0"/>
    <x v="1"/>
    <x v="0"/>
    <x v="0"/>
    <x v="0"/>
    <x v="3"/>
  </r>
  <r>
    <x v="31"/>
    <x v="16"/>
    <x v="1"/>
    <x v="14"/>
    <n v="142.16"/>
    <x v="13"/>
    <x v="1"/>
    <x v="8"/>
    <x v="3"/>
    <x v="0"/>
    <x v="3"/>
  </r>
  <r>
    <x v="31"/>
    <x v="516"/>
    <x v="33"/>
    <x v="0"/>
    <n v="25"/>
    <x v="0"/>
    <x v="2"/>
    <x v="0"/>
    <x v="0"/>
    <x v="0"/>
    <x v="3"/>
  </r>
  <r>
    <x v="31"/>
    <x v="90"/>
    <x v="1"/>
    <x v="0"/>
    <n v="76.67"/>
    <x v="1491"/>
    <x v="2"/>
    <x v="0"/>
    <x v="0"/>
    <x v="0"/>
    <x v="3"/>
  </r>
  <r>
    <x v="31"/>
    <x v="380"/>
    <x v="33"/>
    <x v="0"/>
    <n v="25"/>
    <x v="0"/>
    <x v="2"/>
    <x v="0"/>
    <x v="0"/>
    <x v="0"/>
    <x v="3"/>
  </r>
  <r>
    <x v="31"/>
    <x v="91"/>
    <x v="33"/>
    <x v="0"/>
    <n v="25"/>
    <x v="0"/>
    <x v="12"/>
    <x v="0"/>
    <x v="0"/>
    <x v="0"/>
    <x v="3"/>
  </r>
  <r>
    <x v="31"/>
    <x v="5"/>
    <x v="33"/>
    <x v="0"/>
    <n v="25"/>
    <x v="0"/>
    <x v="12"/>
    <x v="0"/>
    <x v="0"/>
    <x v="0"/>
    <x v="3"/>
  </r>
  <r>
    <x v="31"/>
    <x v="11"/>
    <x v="33"/>
    <x v="0"/>
    <n v="25"/>
    <x v="0"/>
    <x v="1"/>
    <x v="0"/>
    <x v="0"/>
    <x v="0"/>
    <x v="3"/>
  </r>
  <r>
    <x v="31"/>
    <x v="92"/>
    <x v="1"/>
    <x v="1708"/>
    <n v="60.72"/>
    <x v="1411"/>
    <x v="9"/>
    <x v="31"/>
    <x v="225"/>
    <x v="0"/>
    <x v="3"/>
  </r>
  <r>
    <x v="31"/>
    <x v="571"/>
    <x v="5"/>
    <x v="0"/>
    <n v="38.659999999999997"/>
    <x v="9"/>
    <x v="9"/>
    <x v="0"/>
    <x v="0"/>
    <x v="0"/>
    <x v="3"/>
  </r>
  <r>
    <x v="32"/>
    <x v="323"/>
    <x v="1"/>
    <x v="1612"/>
    <n v="110.57"/>
    <x v="1492"/>
    <x v="24"/>
    <x v="105"/>
    <x v="214"/>
    <x v="0"/>
    <x v="13"/>
  </r>
  <r>
    <x v="32"/>
    <x v="323"/>
    <x v="1"/>
    <x v="1612"/>
    <n v="41.78"/>
    <x v="1493"/>
    <x v="24"/>
    <x v="105"/>
    <x v="214"/>
    <x v="0"/>
    <x v="13"/>
  </r>
  <r>
    <x v="32"/>
    <x v="323"/>
    <x v="1"/>
    <x v="1612"/>
    <n v="155.85"/>
    <x v="1419"/>
    <x v="24"/>
    <x v="105"/>
    <x v="214"/>
    <x v="0"/>
    <x v="13"/>
  </r>
  <r>
    <x v="32"/>
    <x v="323"/>
    <x v="1"/>
    <x v="1612"/>
    <n v="1732.95"/>
    <x v="1421"/>
    <x v="24"/>
    <x v="105"/>
    <x v="214"/>
    <x v="0"/>
    <x v="13"/>
  </r>
  <r>
    <x v="29"/>
    <x v="361"/>
    <x v="35"/>
    <x v="0"/>
    <n v="384.64"/>
    <x v="9"/>
    <x v="30"/>
    <x v="0"/>
    <x v="0"/>
    <x v="0"/>
    <x v="12"/>
  </r>
  <r>
    <x v="29"/>
    <x v="378"/>
    <x v="35"/>
    <x v="0"/>
    <n v="384.64"/>
    <x v="9"/>
    <x v="30"/>
    <x v="0"/>
    <x v="0"/>
    <x v="0"/>
    <x v="12"/>
  </r>
  <r>
    <x v="29"/>
    <x v="91"/>
    <x v="35"/>
    <x v="0"/>
    <n v="384.64"/>
    <x v="9"/>
    <x v="30"/>
    <x v="0"/>
    <x v="0"/>
    <x v="0"/>
    <x v="12"/>
  </r>
  <r>
    <x v="29"/>
    <x v="102"/>
    <x v="1"/>
    <x v="1622"/>
    <n v="9393.86"/>
    <x v="1404"/>
    <x v="30"/>
    <x v="94"/>
    <x v="216"/>
    <x v="0"/>
    <x v="12"/>
  </r>
  <r>
    <x v="29"/>
    <x v="102"/>
    <x v="1"/>
    <x v="1622"/>
    <n v="13280.68"/>
    <x v="1489"/>
    <x v="30"/>
    <x v="94"/>
    <x v="216"/>
    <x v="0"/>
    <x v="12"/>
  </r>
  <r>
    <x v="29"/>
    <x v="5"/>
    <x v="1"/>
    <x v="1698"/>
    <n v="57393.79"/>
    <x v="1494"/>
    <x v="30"/>
    <x v="99"/>
    <x v="237"/>
    <x v="0"/>
    <x v="12"/>
  </r>
  <r>
    <x v="29"/>
    <x v="5"/>
    <x v="1"/>
    <x v="1698"/>
    <n v="59333.93"/>
    <x v="1495"/>
    <x v="30"/>
    <x v="99"/>
    <x v="237"/>
    <x v="0"/>
    <x v="12"/>
  </r>
  <r>
    <x v="29"/>
    <x v="508"/>
    <x v="45"/>
    <x v="0"/>
    <n v="21.39"/>
    <x v="0"/>
    <x v="30"/>
    <x v="0"/>
    <x v="0"/>
    <x v="0"/>
    <x v="12"/>
  </r>
  <r>
    <x v="29"/>
    <x v="162"/>
    <x v="36"/>
    <x v="0"/>
    <n v="652.16"/>
    <x v="0"/>
    <x v="30"/>
    <x v="0"/>
    <x v="0"/>
    <x v="0"/>
    <x v="12"/>
  </r>
  <r>
    <x v="29"/>
    <x v="57"/>
    <x v="1"/>
    <x v="274"/>
    <n v="1217.06"/>
    <x v="252"/>
    <x v="30"/>
    <x v="6"/>
    <x v="1"/>
    <x v="0"/>
    <x v="12"/>
  </r>
  <r>
    <x v="29"/>
    <x v="132"/>
    <x v="35"/>
    <x v="0"/>
    <n v="384.64"/>
    <x v="9"/>
    <x v="30"/>
    <x v="0"/>
    <x v="0"/>
    <x v="0"/>
    <x v="12"/>
  </r>
  <r>
    <x v="29"/>
    <x v="489"/>
    <x v="35"/>
    <x v="0"/>
    <n v="384.64"/>
    <x v="9"/>
    <x v="30"/>
    <x v="0"/>
    <x v="0"/>
    <x v="0"/>
    <x v="12"/>
  </r>
  <r>
    <x v="29"/>
    <x v="11"/>
    <x v="45"/>
    <x v="0"/>
    <n v="21.39"/>
    <x v="0"/>
    <x v="30"/>
    <x v="0"/>
    <x v="0"/>
    <x v="0"/>
    <x v="12"/>
  </r>
  <r>
    <x v="29"/>
    <x v="8"/>
    <x v="1"/>
    <x v="1640"/>
    <n v="5342.35"/>
    <x v="1496"/>
    <x v="30"/>
    <x v="94"/>
    <x v="220"/>
    <x v="0"/>
    <x v="12"/>
  </r>
  <r>
    <x v="29"/>
    <x v="8"/>
    <x v="1"/>
    <x v="1640"/>
    <n v="3846.1"/>
    <x v="1374"/>
    <x v="30"/>
    <x v="94"/>
    <x v="220"/>
    <x v="0"/>
    <x v="12"/>
  </r>
  <r>
    <x v="29"/>
    <x v="8"/>
    <x v="1"/>
    <x v="1607"/>
    <n v="911.53"/>
    <x v="1497"/>
    <x v="30"/>
    <x v="94"/>
    <x v="208"/>
    <x v="0"/>
    <x v="12"/>
  </r>
  <r>
    <x v="29"/>
    <x v="8"/>
    <x v="1"/>
    <x v="1607"/>
    <n v="4375"/>
    <x v="1498"/>
    <x v="30"/>
    <x v="94"/>
    <x v="208"/>
    <x v="0"/>
    <x v="12"/>
  </r>
  <r>
    <x v="30"/>
    <x v="262"/>
    <x v="1"/>
    <x v="1709"/>
    <n v="497"/>
    <x v="1499"/>
    <x v="30"/>
    <x v="128"/>
    <x v="1"/>
    <x v="0"/>
    <x v="11"/>
  </r>
  <r>
    <x v="30"/>
    <x v="166"/>
    <x v="1"/>
    <x v="1484"/>
    <n v="449.83"/>
    <x v="1111"/>
    <x v="30"/>
    <x v="6"/>
    <x v="1"/>
    <x v="0"/>
    <x v="11"/>
  </r>
  <r>
    <x v="30"/>
    <x v="90"/>
    <x v="1"/>
    <x v="285"/>
    <n v="92.97"/>
    <x v="267"/>
    <x v="30"/>
    <x v="6"/>
    <x v="1"/>
    <x v="0"/>
    <x v="11"/>
  </r>
  <r>
    <x v="31"/>
    <x v="100"/>
    <x v="1"/>
    <x v="1609"/>
    <n v="125"/>
    <x v="1500"/>
    <x v="1"/>
    <x v="15"/>
    <x v="211"/>
    <x v="0"/>
    <x v="3"/>
  </r>
  <r>
    <x v="31"/>
    <x v="100"/>
    <x v="1"/>
    <x v="1609"/>
    <n v="787.5"/>
    <x v="1501"/>
    <x v="1"/>
    <x v="15"/>
    <x v="211"/>
    <x v="0"/>
    <x v="3"/>
  </r>
  <r>
    <x v="31"/>
    <x v="100"/>
    <x v="1"/>
    <x v="1609"/>
    <n v="465.63"/>
    <x v="1502"/>
    <x v="1"/>
    <x v="15"/>
    <x v="211"/>
    <x v="0"/>
    <x v="3"/>
  </r>
  <r>
    <x v="31"/>
    <x v="100"/>
    <x v="1"/>
    <x v="1609"/>
    <n v="212.4"/>
    <x v="1503"/>
    <x v="1"/>
    <x v="15"/>
    <x v="211"/>
    <x v="0"/>
    <x v="3"/>
  </r>
  <r>
    <x v="31"/>
    <x v="100"/>
    <x v="1"/>
    <x v="1609"/>
    <n v="14.69"/>
    <x v="486"/>
    <x v="1"/>
    <x v="15"/>
    <x v="211"/>
    <x v="0"/>
    <x v="3"/>
  </r>
  <r>
    <x v="31"/>
    <x v="539"/>
    <x v="1"/>
    <x v="1707"/>
    <n v="4027"/>
    <x v="1504"/>
    <x v="1"/>
    <x v="15"/>
    <x v="211"/>
    <x v="0"/>
    <x v="3"/>
  </r>
  <r>
    <x v="31"/>
    <x v="146"/>
    <x v="33"/>
    <x v="0"/>
    <n v="25"/>
    <x v="0"/>
    <x v="1"/>
    <x v="0"/>
    <x v="0"/>
    <x v="0"/>
    <x v="3"/>
  </r>
  <r>
    <x v="31"/>
    <x v="307"/>
    <x v="33"/>
    <x v="0"/>
    <n v="25"/>
    <x v="0"/>
    <x v="1"/>
    <x v="0"/>
    <x v="0"/>
    <x v="0"/>
    <x v="3"/>
  </r>
  <r>
    <x v="31"/>
    <x v="347"/>
    <x v="5"/>
    <x v="0"/>
    <n v="38.659999999999997"/>
    <x v="9"/>
    <x v="1"/>
    <x v="0"/>
    <x v="0"/>
    <x v="0"/>
    <x v="3"/>
  </r>
  <r>
    <x v="31"/>
    <x v="309"/>
    <x v="1"/>
    <x v="1700"/>
    <n v="4041.63"/>
    <x v="1505"/>
    <x v="1"/>
    <x v="15"/>
    <x v="211"/>
    <x v="0"/>
    <x v="3"/>
  </r>
  <r>
    <x v="31"/>
    <x v="386"/>
    <x v="33"/>
    <x v="0"/>
    <n v="25"/>
    <x v="0"/>
    <x v="2"/>
    <x v="0"/>
    <x v="0"/>
    <x v="0"/>
    <x v="3"/>
  </r>
  <r>
    <x v="31"/>
    <x v="102"/>
    <x v="33"/>
    <x v="0"/>
    <n v="25"/>
    <x v="0"/>
    <x v="12"/>
    <x v="0"/>
    <x v="0"/>
    <x v="0"/>
    <x v="3"/>
  </r>
  <r>
    <x v="31"/>
    <x v="366"/>
    <x v="33"/>
    <x v="0"/>
    <n v="25"/>
    <x v="0"/>
    <x v="7"/>
    <x v="0"/>
    <x v="0"/>
    <x v="0"/>
    <x v="3"/>
  </r>
  <r>
    <x v="31"/>
    <x v="57"/>
    <x v="1"/>
    <x v="0"/>
    <n v="76.67"/>
    <x v="1506"/>
    <x v="7"/>
    <x v="0"/>
    <x v="0"/>
    <x v="0"/>
    <x v="3"/>
  </r>
  <r>
    <x v="31"/>
    <x v="85"/>
    <x v="1"/>
    <x v="1710"/>
    <n v="720.08"/>
    <x v="1411"/>
    <x v="9"/>
    <x v="31"/>
    <x v="225"/>
    <x v="0"/>
    <x v="3"/>
  </r>
  <r>
    <x v="31"/>
    <x v="105"/>
    <x v="33"/>
    <x v="0"/>
    <n v="25"/>
    <x v="0"/>
    <x v="1"/>
    <x v="0"/>
    <x v="0"/>
    <x v="0"/>
    <x v="3"/>
  </r>
  <r>
    <x v="31"/>
    <x v="8"/>
    <x v="5"/>
    <x v="0"/>
    <n v="38.659999999999997"/>
    <x v="9"/>
    <x v="9"/>
    <x v="0"/>
    <x v="0"/>
    <x v="0"/>
    <x v="3"/>
  </r>
  <r>
    <x v="31"/>
    <x v="9"/>
    <x v="33"/>
    <x v="0"/>
    <n v="25"/>
    <x v="0"/>
    <x v="2"/>
    <x v="0"/>
    <x v="0"/>
    <x v="0"/>
    <x v="3"/>
  </r>
  <r>
    <x v="31"/>
    <x v="2"/>
    <x v="33"/>
    <x v="0"/>
    <n v="25"/>
    <x v="0"/>
    <x v="2"/>
    <x v="0"/>
    <x v="0"/>
    <x v="0"/>
    <x v="3"/>
  </r>
  <r>
    <x v="31"/>
    <x v="17"/>
    <x v="1"/>
    <x v="0"/>
    <n v="76.67"/>
    <x v="1334"/>
    <x v="2"/>
    <x v="0"/>
    <x v="0"/>
    <x v="0"/>
    <x v="3"/>
  </r>
  <r>
    <x v="32"/>
    <x v="323"/>
    <x v="1"/>
    <x v="1612"/>
    <n v="25.48"/>
    <x v="1507"/>
    <x v="24"/>
    <x v="105"/>
    <x v="214"/>
    <x v="0"/>
    <x v="13"/>
  </r>
  <r>
    <x v="32"/>
    <x v="323"/>
    <x v="1"/>
    <x v="1612"/>
    <n v="221.81"/>
    <x v="1508"/>
    <x v="24"/>
    <x v="105"/>
    <x v="214"/>
    <x v="0"/>
    <x v="13"/>
  </r>
  <r>
    <x v="32"/>
    <x v="323"/>
    <x v="1"/>
    <x v="1612"/>
    <n v="714.3"/>
    <x v="1509"/>
    <x v="24"/>
    <x v="105"/>
    <x v="214"/>
    <x v="0"/>
    <x v="13"/>
  </r>
  <r>
    <x v="32"/>
    <x v="323"/>
    <x v="1"/>
    <x v="1612"/>
    <n v="1492.58"/>
    <x v="1510"/>
    <x v="24"/>
    <x v="105"/>
    <x v="214"/>
    <x v="0"/>
    <x v="13"/>
  </r>
  <r>
    <x v="32"/>
    <x v="323"/>
    <x v="1"/>
    <x v="1612"/>
    <n v="16.32"/>
    <x v="1511"/>
    <x v="24"/>
    <x v="105"/>
    <x v="214"/>
    <x v="0"/>
    <x v="13"/>
  </r>
  <r>
    <x v="32"/>
    <x v="323"/>
    <x v="1"/>
    <x v="1612"/>
    <n v="247.39"/>
    <x v="1512"/>
    <x v="24"/>
    <x v="105"/>
    <x v="214"/>
    <x v="0"/>
    <x v="13"/>
  </r>
  <r>
    <x v="32"/>
    <x v="323"/>
    <x v="1"/>
    <x v="1612"/>
    <n v="148.34"/>
    <x v="1513"/>
    <x v="24"/>
    <x v="105"/>
    <x v="214"/>
    <x v="0"/>
    <x v="13"/>
  </r>
  <r>
    <x v="32"/>
    <x v="300"/>
    <x v="48"/>
    <x v="0"/>
    <n v="184.6"/>
    <x v="9"/>
    <x v="23"/>
    <x v="0"/>
    <x v="0"/>
    <x v="0"/>
    <x v="13"/>
  </r>
  <r>
    <x v="32"/>
    <x v="142"/>
    <x v="1"/>
    <x v="0"/>
    <n v="990.73"/>
    <x v="1344"/>
    <x v="23"/>
    <x v="0"/>
    <x v="0"/>
    <x v="0"/>
    <x v="13"/>
  </r>
  <r>
    <x v="32"/>
    <x v="355"/>
    <x v="48"/>
    <x v="0"/>
    <n v="92.3"/>
    <x v="9"/>
    <x v="23"/>
    <x v="0"/>
    <x v="0"/>
    <x v="0"/>
    <x v="13"/>
  </r>
  <r>
    <x v="32"/>
    <x v="377"/>
    <x v="48"/>
    <x v="0"/>
    <n v="46.15"/>
    <x v="9"/>
    <x v="23"/>
    <x v="0"/>
    <x v="0"/>
    <x v="0"/>
    <x v="13"/>
  </r>
  <r>
    <x v="32"/>
    <x v="363"/>
    <x v="48"/>
    <x v="0"/>
    <n v="46.15"/>
    <x v="9"/>
    <x v="23"/>
    <x v="0"/>
    <x v="0"/>
    <x v="0"/>
    <x v="13"/>
  </r>
  <r>
    <x v="32"/>
    <x v="364"/>
    <x v="4"/>
    <x v="0"/>
    <n v="299.12"/>
    <x v="9"/>
    <x v="23"/>
    <x v="0"/>
    <x v="0"/>
    <x v="0"/>
    <x v="13"/>
  </r>
  <r>
    <x v="32"/>
    <x v="364"/>
    <x v="48"/>
    <x v="0"/>
    <n v="46.15"/>
    <x v="9"/>
    <x v="23"/>
    <x v="0"/>
    <x v="0"/>
    <x v="0"/>
    <x v="13"/>
  </r>
  <r>
    <x v="32"/>
    <x v="365"/>
    <x v="48"/>
    <x v="0"/>
    <n v="46.15"/>
    <x v="9"/>
    <x v="23"/>
    <x v="0"/>
    <x v="0"/>
    <x v="0"/>
    <x v="13"/>
  </r>
  <r>
    <x v="32"/>
    <x v="125"/>
    <x v="48"/>
    <x v="0"/>
    <n v="46.15"/>
    <x v="9"/>
    <x v="23"/>
    <x v="0"/>
    <x v="0"/>
    <x v="0"/>
    <x v="13"/>
  </r>
  <r>
    <x v="32"/>
    <x v="379"/>
    <x v="24"/>
    <x v="0"/>
    <n v="48.55"/>
    <x v="9"/>
    <x v="24"/>
    <x v="0"/>
    <x v="0"/>
    <x v="0"/>
    <x v="13"/>
  </r>
  <r>
    <x v="32"/>
    <x v="148"/>
    <x v="48"/>
    <x v="0"/>
    <n v="92.3"/>
    <x v="9"/>
    <x v="23"/>
    <x v="0"/>
    <x v="0"/>
    <x v="0"/>
    <x v="13"/>
  </r>
  <r>
    <x v="32"/>
    <x v="160"/>
    <x v="48"/>
    <x v="0"/>
    <n v="46.15"/>
    <x v="9"/>
    <x v="23"/>
    <x v="0"/>
    <x v="0"/>
    <x v="0"/>
    <x v="13"/>
  </r>
  <r>
    <x v="32"/>
    <x v="92"/>
    <x v="48"/>
    <x v="0"/>
    <n v="92.3"/>
    <x v="9"/>
    <x v="23"/>
    <x v="0"/>
    <x v="0"/>
    <x v="0"/>
    <x v="13"/>
  </r>
  <r>
    <x v="32"/>
    <x v="24"/>
    <x v="1"/>
    <x v="1711"/>
    <n v="89.37"/>
    <x v="1346"/>
    <x v="23"/>
    <x v="119"/>
    <x v="215"/>
    <x v="0"/>
    <x v="13"/>
  </r>
  <r>
    <x v="32"/>
    <x v="123"/>
    <x v="1"/>
    <x v="1712"/>
    <n v="3536"/>
    <x v="1514"/>
    <x v="23"/>
    <x v="51"/>
    <x v="242"/>
    <x v="0"/>
    <x v="13"/>
  </r>
  <r>
    <x v="32"/>
    <x v="423"/>
    <x v="48"/>
    <x v="0"/>
    <n v="46.15"/>
    <x v="9"/>
    <x v="23"/>
    <x v="0"/>
    <x v="0"/>
    <x v="0"/>
    <x v="13"/>
  </r>
  <r>
    <x v="32"/>
    <x v="10"/>
    <x v="1"/>
    <x v="1713"/>
    <n v="166.21"/>
    <x v="1346"/>
    <x v="23"/>
    <x v="119"/>
    <x v="215"/>
    <x v="0"/>
    <x v="13"/>
  </r>
  <r>
    <x v="32"/>
    <x v="469"/>
    <x v="48"/>
    <x v="0"/>
    <n v="92.3"/>
    <x v="9"/>
    <x v="23"/>
    <x v="0"/>
    <x v="0"/>
    <x v="0"/>
    <x v="13"/>
  </r>
  <r>
    <x v="33"/>
    <x v="312"/>
    <x v="1"/>
    <x v="1704"/>
    <n v="39"/>
    <x v="1515"/>
    <x v="27"/>
    <x v="99"/>
    <x v="239"/>
    <x v="0"/>
    <x v="13"/>
  </r>
  <r>
    <x v="33"/>
    <x v="222"/>
    <x v="1"/>
    <x v="1714"/>
    <n v="1077.5999999999999"/>
    <x v="1516"/>
    <x v="27"/>
    <x v="99"/>
    <x v="239"/>
    <x v="0"/>
    <x v="13"/>
  </r>
  <r>
    <x v="33"/>
    <x v="314"/>
    <x v="17"/>
    <x v="0"/>
    <n v="98.06"/>
    <x v="9"/>
    <x v="27"/>
    <x v="0"/>
    <x v="0"/>
    <x v="0"/>
    <x v="13"/>
  </r>
  <r>
    <x v="33"/>
    <x v="201"/>
    <x v="17"/>
    <x v="0"/>
    <n v="98.06"/>
    <x v="9"/>
    <x v="27"/>
    <x v="0"/>
    <x v="0"/>
    <x v="0"/>
    <x v="13"/>
  </r>
  <r>
    <x v="33"/>
    <x v="83"/>
    <x v="1"/>
    <x v="0"/>
    <n v="1240.51"/>
    <x v="1517"/>
    <x v="27"/>
    <x v="0"/>
    <x v="0"/>
    <x v="0"/>
    <x v="13"/>
  </r>
  <r>
    <x v="33"/>
    <x v="292"/>
    <x v="1"/>
    <x v="1715"/>
    <n v="25.59"/>
    <x v="949"/>
    <x v="27"/>
    <x v="99"/>
    <x v="239"/>
    <x v="0"/>
    <x v="13"/>
  </r>
  <r>
    <x v="33"/>
    <x v="319"/>
    <x v="17"/>
    <x v="0"/>
    <n v="98.06"/>
    <x v="9"/>
    <x v="27"/>
    <x v="0"/>
    <x v="0"/>
    <x v="0"/>
    <x v="13"/>
  </r>
  <r>
    <x v="33"/>
    <x v="323"/>
    <x v="1"/>
    <x v="1612"/>
    <n v="67.14"/>
    <x v="1518"/>
    <x v="27"/>
    <x v="105"/>
    <x v="214"/>
    <x v="0"/>
    <x v="13"/>
  </r>
  <r>
    <x v="33"/>
    <x v="323"/>
    <x v="1"/>
    <x v="1612"/>
    <n v="699.89"/>
    <x v="1519"/>
    <x v="27"/>
    <x v="105"/>
    <x v="214"/>
    <x v="0"/>
    <x v="13"/>
  </r>
  <r>
    <x v="33"/>
    <x v="323"/>
    <x v="1"/>
    <x v="1612"/>
    <n v="32.42"/>
    <x v="1520"/>
    <x v="27"/>
    <x v="105"/>
    <x v="214"/>
    <x v="0"/>
    <x v="13"/>
  </r>
  <r>
    <x v="33"/>
    <x v="323"/>
    <x v="1"/>
    <x v="1612"/>
    <n v="107.49"/>
    <x v="1521"/>
    <x v="27"/>
    <x v="105"/>
    <x v="214"/>
    <x v="0"/>
    <x v="13"/>
  </r>
  <r>
    <x v="33"/>
    <x v="323"/>
    <x v="1"/>
    <x v="1612"/>
    <n v="442.96"/>
    <x v="1387"/>
    <x v="27"/>
    <x v="105"/>
    <x v="214"/>
    <x v="0"/>
    <x v="13"/>
  </r>
  <r>
    <x v="33"/>
    <x v="323"/>
    <x v="1"/>
    <x v="1612"/>
    <n v="198.8"/>
    <x v="1286"/>
    <x v="27"/>
    <x v="105"/>
    <x v="214"/>
    <x v="0"/>
    <x v="13"/>
  </r>
  <r>
    <x v="33"/>
    <x v="307"/>
    <x v="1"/>
    <x v="1613"/>
    <n v="896.4"/>
    <x v="1522"/>
    <x v="27"/>
    <x v="105"/>
    <x v="214"/>
    <x v="0"/>
    <x v="13"/>
  </r>
  <r>
    <x v="33"/>
    <x v="307"/>
    <x v="1"/>
    <x v="1613"/>
    <n v="451.33"/>
    <x v="1523"/>
    <x v="27"/>
    <x v="105"/>
    <x v="214"/>
    <x v="0"/>
    <x v="13"/>
  </r>
  <r>
    <x v="33"/>
    <x v="3"/>
    <x v="1"/>
    <x v="1716"/>
    <n v="642.80999999999995"/>
    <x v="1524"/>
    <x v="27"/>
    <x v="87"/>
    <x v="243"/>
    <x v="0"/>
    <x v="13"/>
  </r>
  <r>
    <x v="33"/>
    <x v="387"/>
    <x v="1"/>
    <x v="1717"/>
    <n v="62.4"/>
    <x v="857"/>
    <x v="27"/>
    <x v="87"/>
    <x v="243"/>
    <x v="0"/>
    <x v="13"/>
  </r>
  <r>
    <x v="33"/>
    <x v="101"/>
    <x v="1"/>
    <x v="1672"/>
    <n v="80.540000000000006"/>
    <x v="1346"/>
    <x v="27"/>
    <x v="119"/>
    <x v="215"/>
    <x v="0"/>
    <x v="13"/>
  </r>
  <r>
    <x v="33"/>
    <x v="101"/>
    <x v="1"/>
    <x v="1718"/>
    <n v="133486"/>
    <x v="1525"/>
    <x v="27"/>
    <x v="129"/>
    <x v="1"/>
    <x v="0"/>
    <x v="13"/>
  </r>
  <r>
    <x v="34"/>
    <x v="213"/>
    <x v="1"/>
    <x v="0"/>
    <n v="2312.5"/>
    <x v="1405"/>
    <x v="31"/>
    <x v="0"/>
    <x v="0"/>
    <x v="0"/>
    <x v="13"/>
  </r>
  <r>
    <x v="34"/>
    <x v="307"/>
    <x v="1"/>
    <x v="1613"/>
    <n v="162.1"/>
    <x v="1526"/>
    <x v="31"/>
    <x v="105"/>
    <x v="214"/>
    <x v="0"/>
    <x v="13"/>
  </r>
  <r>
    <x v="34"/>
    <x v="123"/>
    <x v="1"/>
    <x v="1712"/>
    <n v="3536"/>
    <x v="1514"/>
    <x v="31"/>
    <x v="51"/>
    <x v="242"/>
    <x v="0"/>
    <x v="13"/>
  </r>
  <r>
    <x v="35"/>
    <x v="197"/>
    <x v="1"/>
    <x v="1719"/>
    <n v="1792"/>
    <x v="1433"/>
    <x v="1"/>
    <x v="7"/>
    <x v="232"/>
    <x v="0"/>
    <x v="3"/>
  </r>
  <r>
    <x v="35"/>
    <x v="299"/>
    <x v="5"/>
    <x v="0"/>
    <n v="38.659999999999997"/>
    <x v="9"/>
    <x v="1"/>
    <x v="0"/>
    <x v="0"/>
    <x v="0"/>
    <x v="3"/>
  </r>
  <r>
    <x v="35"/>
    <x v="322"/>
    <x v="5"/>
    <x v="0"/>
    <n v="38.659999999999997"/>
    <x v="9"/>
    <x v="1"/>
    <x v="0"/>
    <x v="0"/>
    <x v="0"/>
    <x v="3"/>
  </r>
  <r>
    <x v="35"/>
    <x v="142"/>
    <x v="1"/>
    <x v="0"/>
    <n v="296.39999999999998"/>
    <x v="1527"/>
    <x v="1"/>
    <x v="0"/>
    <x v="0"/>
    <x v="0"/>
    <x v="3"/>
  </r>
  <r>
    <x v="35"/>
    <x v="187"/>
    <x v="5"/>
    <x v="0"/>
    <n v="38.659999999999997"/>
    <x v="9"/>
    <x v="1"/>
    <x v="0"/>
    <x v="0"/>
    <x v="0"/>
    <x v="3"/>
  </r>
  <r>
    <x v="35"/>
    <x v="16"/>
    <x v="1"/>
    <x v="14"/>
    <n v="900.33"/>
    <x v="13"/>
    <x v="1"/>
    <x v="8"/>
    <x v="3"/>
    <x v="0"/>
    <x v="3"/>
  </r>
  <r>
    <x v="35"/>
    <x v="375"/>
    <x v="1"/>
    <x v="1720"/>
    <n v="1075"/>
    <x v="1528"/>
    <x v="9"/>
    <x v="130"/>
    <x v="1"/>
    <x v="0"/>
    <x v="3"/>
  </r>
  <r>
    <x v="35"/>
    <x v="147"/>
    <x v="1"/>
    <x v="1673"/>
    <n v="8089.6"/>
    <x v="1529"/>
    <x v="1"/>
    <x v="15"/>
    <x v="229"/>
    <x v="0"/>
    <x v="3"/>
  </r>
  <r>
    <x v="35"/>
    <x v="516"/>
    <x v="1"/>
    <x v="1674"/>
    <n v="3821.51"/>
    <x v="1530"/>
    <x v="1"/>
    <x v="15"/>
    <x v="230"/>
    <x v="0"/>
    <x v="3"/>
  </r>
  <r>
    <x v="35"/>
    <x v="516"/>
    <x v="1"/>
    <x v="1674"/>
    <n v="1281.5999999999999"/>
    <x v="494"/>
    <x v="1"/>
    <x v="15"/>
    <x v="230"/>
    <x v="0"/>
    <x v="3"/>
  </r>
  <r>
    <x v="36"/>
    <x v="383"/>
    <x v="1"/>
    <x v="1721"/>
    <n v="62.86"/>
    <x v="1414"/>
    <x v="5"/>
    <x v="105"/>
    <x v="234"/>
    <x v="0"/>
    <x v="13"/>
  </r>
  <r>
    <x v="36"/>
    <x v="78"/>
    <x v="1"/>
    <x v="1722"/>
    <n v="1072.8"/>
    <x v="1531"/>
    <x v="21"/>
    <x v="113"/>
    <x v="244"/>
    <x v="0"/>
    <x v="13"/>
  </r>
  <r>
    <x v="36"/>
    <x v="358"/>
    <x v="48"/>
    <x v="0"/>
    <n v="46.15"/>
    <x v="9"/>
    <x v="5"/>
    <x v="0"/>
    <x v="0"/>
    <x v="0"/>
    <x v="13"/>
  </r>
  <r>
    <x v="36"/>
    <x v="359"/>
    <x v="48"/>
    <x v="0"/>
    <n v="92.3"/>
    <x v="9"/>
    <x v="5"/>
    <x v="0"/>
    <x v="0"/>
    <x v="0"/>
    <x v="13"/>
  </r>
  <r>
    <x v="36"/>
    <x v="158"/>
    <x v="48"/>
    <x v="0"/>
    <n v="46.15"/>
    <x v="9"/>
    <x v="5"/>
    <x v="0"/>
    <x v="0"/>
    <x v="0"/>
    <x v="13"/>
  </r>
  <r>
    <x v="36"/>
    <x v="360"/>
    <x v="1"/>
    <x v="1723"/>
    <n v="989.45"/>
    <x v="962"/>
    <x v="5"/>
    <x v="87"/>
    <x v="245"/>
    <x v="0"/>
    <x v="13"/>
  </r>
  <r>
    <x v="36"/>
    <x v="360"/>
    <x v="1"/>
    <x v="1723"/>
    <n v="642.80999999999995"/>
    <x v="1524"/>
    <x v="5"/>
    <x v="87"/>
    <x v="245"/>
    <x v="0"/>
    <x v="13"/>
  </r>
  <r>
    <x v="36"/>
    <x v="381"/>
    <x v="48"/>
    <x v="0"/>
    <n v="46.15"/>
    <x v="9"/>
    <x v="5"/>
    <x v="0"/>
    <x v="0"/>
    <x v="0"/>
    <x v="13"/>
  </r>
  <r>
    <x v="36"/>
    <x v="85"/>
    <x v="48"/>
    <x v="0"/>
    <n v="92.3"/>
    <x v="9"/>
    <x v="5"/>
    <x v="0"/>
    <x v="0"/>
    <x v="0"/>
    <x v="13"/>
  </r>
  <r>
    <x v="36"/>
    <x v="388"/>
    <x v="48"/>
    <x v="0"/>
    <n v="92.3"/>
    <x v="9"/>
    <x v="5"/>
    <x v="0"/>
    <x v="0"/>
    <x v="0"/>
    <x v="13"/>
  </r>
  <r>
    <x v="36"/>
    <x v="148"/>
    <x v="1"/>
    <x v="1724"/>
    <n v="3929"/>
    <x v="1532"/>
    <x v="5"/>
    <x v="131"/>
    <x v="246"/>
    <x v="0"/>
    <x v="13"/>
  </r>
  <r>
    <x v="36"/>
    <x v="111"/>
    <x v="48"/>
    <x v="0"/>
    <n v="138.44999999999999"/>
    <x v="9"/>
    <x v="5"/>
    <x v="0"/>
    <x v="0"/>
    <x v="0"/>
    <x v="13"/>
  </r>
  <r>
    <x v="36"/>
    <x v="59"/>
    <x v="1"/>
    <x v="0"/>
    <n v="2052.2199999999998"/>
    <x v="1533"/>
    <x v="5"/>
    <x v="0"/>
    <x v="0"/>
    <x v="0"/>
    <x v="13"/>
  </r>
  <r>
    <x v="36"/>
    <x v="24"/>
    <x v="1"/>
    <x v="1725"/>
    <n v="270360.03000000003"/>
    <x v="1534"/>
    <x v="5"/>
    <x v="132"/>
    <x v="247"/>
    <x v="0"/>
    <x v="13"/>
  </r>
  <r>
    <x v="36"/>
    <x v="24"/>
    <x v="1"/>
    <x v="1725"/>
    <n v="270360.03000000003"/>
    <x v="1255"/>
    <x v="5"/>
    <x v="132"/>
    <x v="247"/>
    <x v="0"/>
    <x v="13"/>
  </r>
  <r>
    <x v="36"/>
    <x v="123"/>
    <x v="24"/>
    <x v="0"/>
    <n v="48.55"/>
    <x v="9"/>
    <x v="5"/>
    <x v="0"/>
    <x v="0"/>
    <x v="0"/>
    <x v="13"/>
  </r>
  <r>
    <x v="36"/>
    <x v="123"/>
    <x v="48"/>
    <x v="0"/>
    <n v="138.44999999999999"/>
    <x v="9"/>
    <x v="5"/>
    <x v="0"/>
    <x v="0"/>
    <x v="0"/>
    <x v="13"/>
  </r>
  <r>
    <x v="36"/>
    <x v="255"/>
    <x v="24"/>
    <x v="0"/>
    <n v="48.55"/>
    <x v="9"/>
    <x v="5"/>
    <x v="0"/>
    <x v="0"/>
    <x v="0"/>
    <x v="13"/>
  </r>
  <r>
    <x v="36"/>
    <x v="10"/>
    <x v="1"/>
    <x v="1726"/>
    <n v="571.73"/>
    <x v="1535"/>
    <x v="5"/>
    <x v="119"/>
    <x v="248"/>
    <x v="0"/>
    <x v="13"/>
  </r>
  <r>
    <x v="36"/>
    <x v="10"/>
    <x v="48"/>
    <x v="0"/>
    <n v="138.44999999999999"/>
    <x v="9"/>
    <x v="5"/>
    <x v="0"/>
    <x v="0"/>
    <x v="0"/>
    <x v="13"/>
  </r>
  <r>
    <x v="36"/>
    <x v="370"/>
    <x v="48"/>
    <x v="0"/>
    <n v="46.15"/>
    <x v="9"/>
    <x v="5"/>
    <x v="0"/>
    <x v="0"/>
    <x v="0"/>
    <x v="13"/>
  </r>
  <r>
    <x v="36"/>
    <x v="371"/>
    <x v="48"/>
    <x v="0"/>
    <n v="138.44999999999999"/>
    <x v="9"/>
    <x v="5"/>
    <x v="0"/>
    <x v="0"/>
    <x v="0"/>
    <x v="13"/>
  </r>
  <r>
    <x v="36"/>
    <x v="25"/>
    <x v="1"/>
    <x v="0"/>
    <n v="1598.15"/>
    <x v="1533"/>
    <x v="5"/>
    <x v="0"/>
    <x v="0"/>
    <x v="0"/>
    <x v="13"/>
  </r>
  <r>
    <x v="37"/>
    <x v="302"/>
    <x v="33"/>
    <x v="0"/>
    <n v="25"/>
    <x v="0"/>
    <x v="33"/>
    <x v="0"/>
    <x v="0"/>
    <x v="0"/>
    <x v="13"/>
  </r>
  <r>
    <x v="37"/>
    <x v="303"/>
    <x v="1"/>
    <x v="1727"/>
    <n v="8884.14"/>
    <x v="1536"/>
    <x v="33"/>
    <x v="105"/>
    <x v="234"/>
    <x v="0"/>
    <x v="13"/>
  </r>
  <r>
    <x v="37"/>
    <x v="307"/>
    <x v="1"/>
    <x v="1728"/>
    <n v="789"/>
    <x v="1537"/>
    <x v="33"/>
    <x v="133"/>
    <x v="249"/>
    <x v="0"/>
    <x v="13"/>
  </r>
  <r>
    <x v="37"/>
    <x v="16"/>
    <x v="1"/>
    <x v="0"/>
    <n v="76.67"/>
    <x v="1538"/>
    <x v="33"/>
    <x v="0"/>
    <x v="0"/>
    <x v="0"/>
    <x v="13"/>
  </r>
  <r>
    <x v="37"/>
    <x v="383"/>
    <x v="1"/>
    <x v="1729"/>
    <n v="894.3"/>
    <x v="1539"/>
    <x v="33"/>
    <x v="105"/>
    <x v="234"/>
    <x v="0"/>
    <x v="13"/>
  </r>
  <r>
    <x v="37"/>
    <x v="383"/>
    <x v="1"/>
    <x v="1730"/>
    <n v="0"/>
    <x v="1540"/>
    <x v="33"/>
    <x v="105"/>
    <x v="234"/>
    <x v="0"/>
    <x v="13"/>
  </r>
  <r>
    <x v="37"/>
    <x v="383"/>
    <x v="1"/>
    <x v="1730"/>
    <n v="0"/>
    <x v="1541"/>
    <x v="33"/>
    <x v="105"/>
    <x v="234"/>
    <x v="0"/>
    <x v="13"/>
  </r>
  <r>
    <x v="37"/>
    <x v="383"/>
    <x v="1"/>
    <x v="1730"/>
    <n v="0"/>
    <x v="1542"/>
    <x v="33"/>
    <x v="105"/>
    <x v="234"/>
    <x v="0"/>
    <x v="13"/>
  </r>
  <r>
    <x v="37"/>
    <x v="383"/>
    <x v="1"/>
    <x v="1730"/>
    <n v="0"/>
    <x v="1543"/>
    <x v="33"/>
    <x v="105"/>
    <x v="234"/>
    <x v="0"/>
    <x v="13"/>
  </r>
  <r>
    <x v="37"/>
    <x v="383"/>
    <x v="1"/>
    <x v="1730"/>
    <n v="0"/>
    <x v="1544"/>
    <x v="33"/>
    <x v="105"/>
    <x v="234"/>
    <x v="0"/>
    <x v="13"/>
  </r>
  <r>
    <x v="37"/>
    <x v="387"/>
    <x v="1"/>
    <x v="1731"/>
    <n v="1072.6199999999999"/>
    <x v="1545"/>
    <x v="33"/>
    <x v="105"/>
    <x v="234"/>
    <x v="0"/>
    <x v="13"/>
  </r>
  <r>
    <x v="37"/>
    <x v="379"/>
    <x v="1"/>
    <x v="1732"/>
    <n v="176.7"/>
    <x v="1546"/>
    <x v="33"/>
    <x v="105"/>
    <x v="250"/>
    <x v="0"/>
    <x v="13"/>
  </r>
  <r>
    <x v="37"/>
    <x v="379"/>
    <x v="1"/>
    <x v="1733"/>
    <n v="5832.8"/>
    <x v="1547"/>
    <x v="33"/>
    <x v="105"/>
    <x v="250"/>
    <x v="0"/>
    <x v="13"/>
  </r>
  <r>
    <x v="37"/>
    <x v="609"/>
    <x v="1"/>
    <x v="1734"/>
    <n v="113.44"/>
    <x v="1535"/>
    <x v="33"/>
    <x v="119"/>
    <x v="248"/>
    <x v="0"/>
    <x v="13"/>
  </r>
  <r>
    <x v="37"/>
    <x v="571"/>
    <x v="33"/>
    <x v="0"/>
    <n v="25"/>
    <x v="0"/>
    <x v="33"/>
    <x v="0"/>
    <x v="0"/>
    <x v="0"/>
    <x v="13"/>
  </r>
  <r>
    <x v="37"/>
    <x v="6"/>
    <x v="33"/>
    <x v="0"/>
    <n v="25"/>
    <x v="0"/>
    <x v="33"/>
    <x v="0"/>
    <x v="0"/>
    <x v="0"/>
    <x v="13"/>
  </r>
  <r>
    <x v="37"/>
    <x v="606"/>
    <x v="1"/>
    <x v="1735"/>
    <n v="23.82"/>
    <x v="1535"/>
    <x v="33"/>
    <x v="119"/>
    <x v="248"/>
    <x v="0"/>
    <x v="13"/>
  </r>
  <r>
    <x v="37"/>
    <x v="17"/>
    <x v="1"/>
    <x v="0"/>
    <n v="76.67"/>
    <x v="1538"/>
    <x v="33"/>
    <x v="0"/>
    <x v="0"/>
    <x v="0"/>
    <x v="13"/>
  </r>
  <r>
    <x v="37"/>
    <x v="385"/>
    <x v="33"/>
    <x v="0"/>
    <n v="25"/>
    <x v="0"/>
    <x v="33"/>
    <x v="0"/>
    <x v="0"/>
    <x v="0"/>
    <x v="13"/>
  </r>
  <r>
    <x v="37"/>
    <x v="25"/>
    <x v="1"/>
    <x v="0"/>
    <n v="19.170000000000002"/>
    <x v="1548"/>
    <x v="34"/>
    <x v="0"/>
    <x v="0"/>
    <x v="0"/>
    <x v="13"/>
  </r>
  <r>
    <x v="38"/>
    <x v="15"/>
    <x v="1"/>
    <x v="1736"/>
    <n v="109.97"/>
    <x v="1549"/>
    <x v="35"/>
    <x v="105"/>
    <x v="234"/>
    <x v="0"/>
    <x v="13"/>
  </r>
  <r>
    <x v="38"/>
    <x v="15"/>
    <x v="1"/>
    <x v="1736"/>
    <n v="124"/>
    <x v="1550"/>
    <x v="35"/>
    <x v="105"/>
    <x v="234"/>
    <x v="0"/>
    <x v="13"/>
  </r>
  <r>
    <x v="38"/>
    <x v="303"/>
    <x v="1"/>
    <x v="1727"/>
    <n v="64996.54"/>
    <x v="1551"/>
    <x v="35"/>
    <x v="105"/>
    <x v="234"/>
    <x v="0"/>
    <x v="13"/>
  </r>
  <r>
    <x v="38"/>
    <x v="383"/>
    <x v="1"/>
    <x v="1730"/>
    <n v="0"/>
    <x v="1552"/>
    <x v="35"/>
    <x v="105"/>
    <x v="234"/>
    <x v="0"/>
    <x v="13"/>
  </r>
  <r>
    <x v="38"/>
    <x v="359"/>
    <x v="1"/>
    <x v="1592"/>
    <n v="322.5"/>
    <x v="1253"/>
    <x v="35"/>
    <x v="37"/>
    <x v="196"/>
    <x v="0"/>
    <x v="13"/>
  </r>
  <r>
    <x v="38"/>
    <x v="101"/>
    <x v="1"/>
    <x v="1737"/>
    <n v="607.6"/>
    <x v="1553"/>
    <x v="35"/>
    <x v="105"/>
    <x v="234"/>
    <x v="0"/>
    <x v="13"/>
  </r>
  <r>
    <x v="32"/>
    <x v="388"/>
    <x v="48"/>
    <x v="0"/>
    <n v="46.15"/>
    <x v="9"/>
    <x v="23"/>
    <x v="0"/>
    <x v="0"/>
    <x v="0"/>
    <x v="13"/>
  </r>
  <r>
    <x v="32"/>
    <x v="58"/>
    <x v="48"/>
    <x v="0"/>
    <n v="92.3"/>
    <x v="9"/>
    <x v="23"/>
    <x v="0"/>
    <x v="0"/>
    <x v="0"/>
    <x v="13"/>
  </r>
  <r>
    <x v="32"/>
    <x v="368"/>
    <x v="48"/>
    <x v="0"/>
    <n v="46.15"/>
    <x v="9"/>
    <x v="23"/>
    <x v="0"/>
    <x v="0"/>
    <x v="0"/>
    <x v="13"/>
  </r>
  <r>
    <x v="32"/>
    <x v="610"/>
    <x v="1"/>
    <x v="1738"/>
    <n v="244.8"/>
    <x v="1346"/>
    <x v="23"/>
    <x v="119"/>
    <x v="215"/>
    <x v="0"/>
    <x v="13"/>
  </r>
  <r>
    <x v="32"/>
    <x v="611"/>
    <x v="1"/>
    <x v="1739"/>
    <n v="103.23"/>
    <x v="1346"/>
    <x v="23"/>
    <x v="119"/>
    <x v="215"/>
    <x v="0"/>
    <x v="13"/>
  </r>
  <r>
    <x v="32"/>
    <x v="59"/>
    <x v="1"/>
    <x v="0"/>
    <n v="56.39"/>
    <x v="1554"/>
    <x v="24"/>
    <x v="0"/>
    <x v="0"/>
    <x v="0"/>
    <x v="13"/>
  </r>
  <r>
    <x v="32"/>
    <x v="123"/>
    <x v="48"/>
    <x v="0"/>
    <n v="46.15"/>
    <x v="9"/>
    <x v="23"/>
    <x v="0"/>
    <x v="0"/>
    <x v="0"/>
    <x v="13"/>
  </r>
  <r>
    <x v="32"/>
    <x v="255"/>
    <x v="48"/>
    <x v="0"/>
    <n v="46.15"/>
    <x v="9"/>
    <x v="23"/>
    <x v="0"/>
    <x v="0"/>
    <x v="0"/>
    <x v="13"/>
  </r>
  <r>
    <x v="32"/>
    <x v="8"/>
    <x v="48"/>
    <x v="0"/>
    <n v="46.15"/>
    <x v="9"/>
    <x v="23"/>
    <x v="0"/>
    <x v="0"/>
    <x v="0"/>
    <x v="13"/>
  </r>
  <r>
    <x v="32"/>
    <x v="606"/>
    <x v="1"/>
    <x v="1740"/>
    <n v="5.99"/>
    <x v="1346"/>
    <x v="23"/>
    <x v="119"/>
    <x v="215"/>
    <x v="0"/>
    <x v="13"/>
  </r>
  <r>
    <x v="32"/>
    <x v="17"/>
    <x v="1"/>
    <x v="0"/>
    <n v="459.98"/>
    <x v="1344"/>
    <x v="23"/>
    <x v="0"/>
    <x v="0"/>
    <x v="0"/>
    <x v="13"/>
  </r>
  <r>
    <x v="32"/>
    <x v="10"/>
    <x v="1"/>
    <x v="1741"/>
    <n v="508.2"/>
    <x v="1346"/>
    <x v="23"/>
    <x v="119"/>
    <x v="215"/>
    <x v="0"/>
    <x v="13"/>
  </r>
  <r>
    <x v="32"/>
    <x v="424"/>
    <x v="48"/>
    <x v="0"/>
    <n v="46.15"/>
    <x v="9"/>
    <x v="23"/>
    <x v="0"/>
    <x v="0"/>
    <x v="0"/>
    <x v="13"/>
  </r>
  <r>
    <x v="33"/>
    <x v="181"/>
    <x v="1"/>
    <x v="1505"/>
    <n v="6937.5"/>
    <x v="1328"/>
    <x v="27"/>
    <x v="51"/>
    <x v="209"/>
    <x v="0"/>
    <x v="13"/>
  </r>
  <r>
    <x v="33"/>
    <x v="219"/>
    <x v="17"/>
    <x v="0"/>
    <n v="294.18"/>
    <x v="9"/>
    <x v="27"/>
    <x v="0"/>
    <x v="0"/>
    <x v="0"/>
    <x v="13"/>
  </r>
  <r>
    <x v="33"/>
    <x v="220"/>
    <x v="17"/>
    <x v="0"/>
    <n v="49.03"/>
    <x v="9"/>
    <x v="27"/>
    <x v="0"/>
    <x v="0"/>
    <x v="0"/>
    <x v="13"/>
  </r>
  <r>
    <x v="33"/>
    <x v="221"/>
    <x v="17"/>
    <x v="0"/>
    <n v="98.06"/>
    <x v="9"/>
    <x v="27"/>
    <x v="0"/>
    <x v="0"/>
    <x v="0"/>
    <x v="13"/>
  </r>
  <r>
    <x v="33"/>
    <x v="312"/>
    <x v="1"/>
    <x v="1704"/>
    <n v="0"/>
    <x v="1159"/>
    <x v="27"/>
    <x v="99"/>
    <x v="239"/>
    <x v="0"/>
    <x v="13"/>
  </r>
  <r>
    <x v="33"/>
    <x v="312"/>
    <x v="1"/>
    <x v="1704"/>
    <n v="26.21"/>
    <x v="949"/>
    <x v="27"/>
    <x v="99"/>
    <x v="239"/>
    <x v="0"/>
    <x v="13"/>
  </r>
  <r>
    <x v="33"/>
    <x v="222"/>
    <x v="1"/>
    <x v="1714"/>
    <n v="228"/>
    <x v="1555"/>
    <x v="27"/>
    <x v="99"/>
    <x v="239"/>
    <x v="0"/>
    <x v="13"/>
  </r>
  <r>
    <x v="33"/>
    <x v="317"/>
    <x v="17"/>
    <x v="0"/>
    <n v="98.06"/>
    <x v="9"/>
    <x v="27"/>
    <x v="0"/>
    <x v="0"/>
    <x v="0"/>
    <x v="13"/>
  </r>
  <r>
    <x v="33"/>
    <x v="323"/>
    <x v="1"/>
    <x v="1612"/>
    <n v="33.9"/>
    <x v="1556"/>
    <x v="27"/>
    <x v="105"/>
    <x v="214"/>
    <x v="0"/>
    <x v="13"/>
  </r>
  <r>
    <x v="33"/>
    <x v="323"/>
    <x v="1"/>
    <x v="1612"/>
    <n v="1283.72"/>
    <x v="1545"/>
    <x v="27"/>
    <x v="105"/>
    <x v="214"/>
    <x v="0"/>
    <x v="13"/>
  </r>
  <r>
    <x v="33"/>
    <x v="323"/>
    <x v="1"/>
    <x v="1612"/>
    <n v="2703.05"/>
    <x v="1557"/>
    <x v="27"/>
    <x v="105"/>
    <x v="214"/>
    <x v="0"/>
    <x v="13"/>
  </r>
  <r>
    <x v="33"/>
    <x v="323"/>
    <x v="1"/>
    <x v="1612"/>
    <n v="10.199999999999999"/>
    <x v="1558"/>
    <x v="27"/>
    <x v="105"/>
    <x v="214"/>
    <x v="0"/>
    <x v="13"/>
  </r>
  <r>
    <x v="33"/>
    <x v="323"/>
    <x v="1"/>
    <x v="1612"/>
    <n v="51.33"/>
    <x v="1559"/>
    <x v="27"/>
    <x v="105"/>
    <x v="214"/>
    <x v="0"/>
    <x v="13"/>
  </r>
  <r>
    <x v="33"/>
    <x v="323"/>
    <x v="1"/>
    <x v="1612"/>
    <n v="519"/>
    <x v="1285"/>
    <x v="27"/>
    <x v="105"/>
    <x v="214"/>
    <x v="0"/>
    <x v="13"/>
  </r>
  <r>
    <x v="33"/>
    <x v="323"/>
    <x v="1"/>
    <x v="1612"/>
    <n v="496.62"/>
    <x v="1560"/>
    <x v="27"/>
    <x v="105"/>
    <x v="214"/>
    <x v="0"/>
    <x v="13"/>
  </r>
  <r>
    <x v="33"/>
    <x v="15"/>
    <x v="1"/>
    <x v="1669"/>
    <n v="464"/>
    <x v="1561"/>
    <x v="27"/>
    <x v="118"/>
    <x v="213"/>
    <x v="0"/>
    <x v="13"/>
  </r>
  <r>
    <x v="33"/>
    <x v="387"/>
    <x v="1"/>
    <x v="1717"/>
    <n v="253.07"/>
    <x v="1562"/>
    <x v="27"/>
    <x v="87"/>
    <x v="243"/>
    <x v="0"/>
    <x v="13"/>
  </r>
  <r>
    <x v="33"/>
    <x v="612"/>
    <x v="1"/>
    <x v="1742"/>
    <n v="143.55000000000001"/>
    <x v="1346"/>
    <x v="27"/>
    <x v="119"/>
    <x v="215"/>
    <x v="0"/>
    <x v="13"/>
  </r>
  <r>
    <x v="33"/>
    <x v="368"/>
    <x v="1"/>
    <x v="1703"/>
    <n v="53142"/>
    <x v="1563"/>
    <x v="27"/>
    <x v="127"/>
    <x v="238"/>
    <x v="0"/>
    <x v="13"/>
  </r>
  <r>
    <x v="33"/>
    <x v="123"/>
    <x v="1"/>
    <x v="1712"/>
    <n v="3536"/>
    <x v="1514"/>
    <x v="27"/>
    <x v="51"/>
    <x v="242"/>
    <x v="0"/>
    <x v="13"/>
  </r>
  <r>
    <x v="33"/>
    <x v="10"/>
    <x v="1"/>
    <x v="1713"/>
    <n v="166.21"/>
    <x v="1346"/>
    <x v="27"/>
    <x v="119"/>
    <x v="215"/>
    <x v="0"/>
    <x v="13"/>
  </r>
  <r>
    <x v="34"/>
    <x v="101"/>
    <x v="1"/>
    <x v="1718"/>
    <n v="74651.199999999997"/>
    <x v="1525"/>
    <x v="31"/>
    <x v="129"/>
    <x v="1"/>
    <x v="0"/>
    <x v="13"/>
  </r>
  <r>
    <x v="34"/>
    <x v="508"/>
    <x v="1"/>
    <x v="1743"/>
    <n v="4420"/>
    <x v="1514"/>
    <x v="31"/>
    <x v="51"/>
    <x v="242"/>
    <x v="0"/>
    <x v="13"/>
  </r>
  <r>
    <x v="35"/>
    <x v="217"/>
    <x v="1"/>
    <x v="1744"/>
    <n v="9900"/>
    <x v="1564"/>
    <x v="1"/>
    <x v="51"/>
    <x v="251"/>
    <x v="0"/>
    <x v="3"/>
  </r>
  <r>
    <x v="35"/>
    <x v="513"/>
    <x v="5"/>
    <x v="0"/>
    <n v="38.659999999999997"/>
    <x v="9"/>
    <x v="1"/>
    <x v="0"/>
    <x v="0"/>
    <x v="0"/>
    <x v="3"/>
  </r>
  <r>
    <x v="35"/>
    <x v="339"/>
    <x v="5"/>
    <x v="0"/>
    <n v="38.659999999999997"/>
    <x v="9"/>
    <x v="1"/>
    <x v="0"/>
    <x v="0"/>
    <x v="0"/>
    <x v="3"/>
  </r>
  <r>
    <x v="35"/>
    <x v="340"/>
    <x v="5"/>
    <x v="0"/>
    <n v="38.659999999999997"/>
    <x v="9"/>
    <x v="1"/>
    <x v="0"/>
    <x v="0"/>
    <x v="0"/>
    <x v="3"/>
  </r>
  <r>
    <x v="35"/>
    <x v="0"/>
    <x v="5"/>
    <x v="0"/>
    <n v="38.659999999999997"/>
    <x v="9"/>
    <x v="1"/>
    <x v="0"/>
    <x v="0"/>
    <x v="0"/>
    <x v="3"/>
  </r>
  <r>
    <x v="35"/>
    <x v="4"/>
    <x v="5"/>
    <x v="0"/>
    <n v="77.319999999999993"/>
    <x v="9"/>
    <x v="1"/>
    <x v="0"/>
    <x v="0"/>
    <x v="0"/>
    <x v="3"/>
  </r>
  <r>
    <x v="35"/>
    <x v="147"/>
    <x v="1"/>
    <x v="1673"/>
    <n v="1540.8"/>
    <x v="1565"/>
    <x v="1"/>
    <x v="15"/>
    <x v="229"/>
    <x v="0"/>
    <x v="3"/>
  </r>
  <r>
    <x v="35"/>
    <x v="516"/>
    <x v="1"/>
    <x v="1674"/>
    <n v="3158.27"/>
    <x v="1566"/>
    <x v="1"/>
    <x v="15"/>
    <x v="230"/>
    <x v="0"/>
    <x v="3"/>
  </r>
  <r>
    <x v="35"/>
    <x v="359"/>
    <x v="33"/>
    <x v="0"/>
    <n v="25"/>
    <x v="0"/>
    <x v="1"/>
    <x v="0"/>
    <x v="0"/>
    <x v="0"/>
    <x v="3"/>
  </r>
  <r>
    <x v="35"/>
    <x v="90"/>
    <x v="1"/>
    <x v="0"/>
    <n v="103.74"/>
    <x v="1430"/>
    <x v="9"/>
    <x v="0"/>
    <x v="0"/>
    <x v="0"/>
    <x v="3"/>
  </r>
  <r>
    <x v="35"/>
    <x v="158"/>
    <x v="33"/>
    <x v="0"/>
    <n v="25"/>
    <x v="0"/>
    <x v="1"/>
    <x v="0"/>
    <x v="0"/>
    <x v="0"/>
    <x v="3"/>
  </r>
  <r>
    <x v="35"/>
    <x v="364"/>
    <x v="1"/>
    <x v="1745"/>
    <n v="6665"/>
    <x v="1567"/>
    <x v="1"/>
    <x v="15"/>
    <x v="229"/>
    <x v="0"/>
    <x v="3"/>
  </r>
  <r>
    <x v="29"/>
    <x v="368"/>
    <x v="36"/>
    <x v="0"/>
    <n v="282"/>
    <x v="0"/>
    <x v="30"/>
    <x v="0"/>
    <x v="0"/>
    <x v="0"/>
    <x v="12"/>
  </r>
  <r>
    <x v="29"/>
    <x v="148"/>
    <x v="36"/>
    <x v="0"/>
    <n v="282"/>
    <x v="0"/>
    <x v="30"/>
    <x v="0"/>
    <x v="0"/>
    <x v="0"/>
    <x v="12"/>
  </r>
  <r>
    <x v="29"/>
    <x v="160"/>
    <x v="36"/>
    <x v="0"/>
    <n v="282"/>
    <x v="0"/>
    <x v="30"/>
    <x v="0"/>
    <x v="0"/>
    <x v="0"/>
    <x v="12"/>
  </r>
  <r>
    <x v="29"/>
    <x v="8"/>
    <x v="1"/>
    <x v="1660"/>
    <n v="1600"/>
    <x v="1485"/>
    <x v="30"/>
    <x v="94"/>
    <x v="216"/>
    <x v="0"/>
    <x v="12"/>
  </r>
  <r>
    <x v="29"/>
    <x v="8"/>
    <x v="1"/>
    <x v="1640"/>
    <n v="9059.76"/>
    <x v="1568"/>
    <x v="30"/>
    <x v="94"/>
    <x v="220"/>
    <x v="0"/>
    <x v="12"/>
  </r>
  <r>
    <x v="29"/>
    <x v="8"/>
    <x v="1"/>
    <x v="1640"/>
    <n v="7525"/>
    <x v="1569"/>
    <x v="30"/>
    <x v="94"/>
    <x v="220"/>
    <x v="0"/>
    <x v="12"/>
  </r>
  <r>
    <x v="29"/>
    <x v="8"/>
    <x v="1"/>
    <x v="1607"/>
    <n v="10494.16"/>
    <x v="1570"/>
    <x v="30"/>
    <x v="94"/>
    <x v="208"/>
    <x v="0"/>
    <x v="12"/>
  </r>
  <r>
    <x v="29"/>
    <x v="10"/>
    <x v="1"/>
    <x v="1746"/>
    <n v="18321.45"/>
    <x v="1490"/>
    <x v="30"/>
    <x v="71"/>
    <x v="241"/>
    <x v="0"/>
    <x v="12"/>
  </r>
  <r>
    <x v="29"/>
    <x v="256"/>
    <x v="1"/>
    <x v="275"/>
    <n v="-669.39"/>
    <x v="220"/>
    <x v="30"/>
    <x v="0"/>
    <x v="0"/>
    <x v="0"/>
    <x v="12"/>
  </r>
  <r>
    <x v="30"/>
    <x v="166"/>
    <x v="1"/>
    <x v="1747"/>
    <n v="12736"/>
    <x v="1571"/>
    <x v="30"/>
    <x v="134"/>
    <x v="252"/>
    <x v="0"/>
    <x v="11"/>
  </r>
  <r>
    <x v="30"/>
    <x v="16"/>
    <x v="1"/>
    <x v="284"/>
    <n v="-159.38"/>
    <x v="163"/>
    <x v="30"/>
    <x v="0"/>
    <x v="0"/>
    <x v="0"/>
    <x v="11"/>
  </r>
  <r>
    <x v="30"/>
    <x v="16"/>
    <x v="1"/>
    <x v="247"/>
    <n v="159.38"/>
    <x v="163"/>
    <x v="30"/>
    <x v="6"/>
    <x v="1"/>
    <x v="0"/>
    <x v="11"/>
  </r>
  <r>
    <x v="30"/>
    <x v="256"/>
    <x v="1"/>
    <x v="249"/>
    <n v="167.35"/>
    <x v="220"/>
    <x v="30"/>
    <x v="6"/>
    <x v="1"/>
    <x v="0"/>
    <x v="11"/>
  </r>
  <r>
    <x v="31"/>
    <x v="142"/>
    <x v="1"/>
    <x v="0"/>
    <n v="59.28"/>
    <x v="1409"/>
    <x v="1"/>
    <x v="0"/>
    <x v="0"/>
    <x v="0"/>
    <x v="3"/>
  </r>
  <r>
    <x v="31"/>
    <x v="142"/>
    <x v="5"/>
    <x v="0"/>
    <n v="38.659999999999997"/>
    <x v="9"/>
    <x v="1"/>
    <x v="0"/>
    <x v="0"/>
    <x v="0"/>
    <x v="3"/>
  </r>
  <r>
    <x v="31"/>
    <x v="15"/>
    <x v="1"/>
    <x v="1748"/>
    <n v="210.5"/>
    <x v="1335"/>
    <x v="9"/>
    <x v="100"/>
    <x v="212"/>
    <x v="0"/>
    <x v="3"/>
  </r>
  <r>
    <x v="31"/>
    <x v="301"/>
    <x v="1"/>
    <x v="1749"/>
    <n v="10546"/>
    <x v="1572"/>
    <x v="1"/>
    <x v="15"/>
    <x v="253"/>
    <x v="0"/>
    <x v="3"/>
  </r>
  <r>
    <x v="31"/>
    <x v="291"/>
    <x v="1"/>
    <x v="1750"/>
    <n v="5780"/>
    <x v="1573"/>
    <x v="1"/>
    <x v="15"/>
    <x v="211"/>
    <x v="0"/>
    <x v="3"/>
  </r>
  <r>
    <x v="31"/>
    <x v="146"/>
    <x v="5"/>
    <x v="0"/>
    <n v="38.659999999999997"/>
    <x v="9"/>
    <x v="1"/>
    <x v="0"/>
    <x v="0"/>
    <x v="0"/>
    <x v="3"/>
  </r>
  <r>
    <x v="31"/>
    <x v="377"/>
    <x v="33"/>
    <x v="0"/>
    <n v="25"/>
    <x v="0"/>
    <x v="12"/>
    <x v="0"/>
    <x v="0"/>
    <x v="0"/>
    <x v="3"/>
  </r>
  <r>
    <x v="31"/>
    <x v="90"/>
    <x v="1"/>
    <x v="0"/>
    <n v="136.02000000000001"/>
    <x v="1574"/>
    <x v="1"/>
    <x v="0"/>
    <x v="0"/>
    <x v="0"/>
    <x v="3"/>
  </r>
  <r>
    <x v="31"/>
    <x v="90"/>
    <x v="33"/>
    <x v="0"/>
    <n v="25"/>
    <x v="0"/>
    <x v="9"/>
    <x v="0"/>
    <x v="0"/>
    <x v="0"/>
    <x v="3"/>
  </r>
  <r>
    <x v="31"/>
    <x v="5"/>
    <x v="1"/>
    <x v="1751"/>
    <n v="697.96"/>
    <x v="1411"/>
    <x v="9"/>
    <x v="31"/>
    <x v="225"/>
    <x v="0"/>
    <x v="3"/>
  </r>
  <r>
    <x v="31"/>
    <x v="162"/>
    <x v="33"/>
    <x v="0"/>
    <n v="25"/>
    <x v="0"/>
    <x v="9"/>
    <x v="0"/>
    <x v="0"/>
    <x v="0"/>
    <x v="3"/>
  </r>
  <r>
    <x v="31"/>
    <x v="57"/>
    <x v="1"/>
    <x v="0"/>
    <n v="76.67"/>
    <x v="1469"/>
    <x v="12"/>
    <x v="0"/>
    <x v="0"/>
    <x v="0"/>
    <x v="3"/>
  </r>
  <r>
    <x v="31"/>
    <x v="57"/>
    <x v="1"/>
    <x v="100"/>
    <n v="238.19"/>
    <x v="13"/>
    <x v="1"/>
    <x v="8"/>
    <x v="3"/>
    <x v="0"/>
    <x v="3"/>
  </r>
  <r>
    <x v="31"/>
    <x v="388"/>
    <x v="33"/>
    <x v="0"/>
    <n v="25"/>
    <x v="0"/>
    <x v="1"/>
    <x v="0"/>
    <x v="0"/>
    <x v="0"/>
    <x v="3"/>
  </r>
  <r>
    <x v="31"/>
    <x v="58"/>
    <x v="33"/>
    <x v="0"/>
    <n v="25"/>
    <x v="0"/>
    <x v="1"/>
    <x v="0"/>
    <x v="0"/>
    <x v="0"/>
    <x v="3"/>
  </r>
  <r>
    <x v="31"/>
    <x v="148"/>
    <x v="5"/>
    <x v="0"/>
    <n v="38.659999999999997"/>
    <x v="9"/>
    <x v="9"/>
    <x v="0"/>
    <x v="0"/>
    <x v="0"/>
    <x v="3"/>
  </r>
  <r>
    <x v="31"/>
    <x v="160"/>
    <x v="5"/>
    <x v="0"/>
    <n v="38.659999999999997"/>
    <x v="9"/>
    <x v="9"/>
    <x v="0"/>
    <x v="0"/>
    <x v="0"/>
    <x v="3"/>
  </r>
  <r>
    <x v="31"/>
    <x v="59"/>
    <x v="1"/>
    <x v="42"/>
    <n v="263.37"/>
    <x v="13"/>
    <x v="1"/>
    <x v="8"/>
    <x v="3"/>
    <x v="0"/>
    <x v="3"/>
  </r>
  <r>
    <x v="31"/>
    <x v="24"/>
    <x v="1"/>
    <x v="1688"/>
    <n v="1249.6199999999999"/>
    <x v="1335"/>
    <x v="9"/>
    <x v="100"/>
    <x v="212"/>
    <x v="0"/>
    <x v="3"/>
  </r>
  <r>
    <x v="31"/>
    <x v="127"/>
    <x v="33"/>
    <x v="0"/>
    <n v="25"/>
    <x v="0"/>
    <x v="12"/>
    <x v="0"/>
    <x v="0"/>
    <x v="0"/>
    <x v="3"/>
  </r>
  <r>
    <x v="31"/>
    <x v="8"/>
    <x v="33"/>
    <x v="0"/>
    <n v="25"/>
    <x v="0"/>
    <x v="1"/>
    <x v="0"/>
    <x v="0"/>
    <x v="0"/>
    <x v="3"/>
  </r>
  <r>
    <x v="31"/>
    <x v="17"/>
    <x v="1"/>
    <x v="0"/>
    <n v="837.83"/>
    <x v="1575"/>
    <x v="9"/>
    <x v="0"/>
    <x v="0"/>
    <x v="0"/>
    <x v="3"/>
  </r>
  <r>
    <x v="31"/>
    <x v="17"/>
    <x v="1"/>
    <x v="0"/>
    <n v="57.5"/>
    <x v="1469"/>
    <x v="12"/>
    <x v="0"/>
    <x v="0"/>
    <x v="0"/>
    <x v="3"/>
  </r>
  <r>
    <x v="31"/>
    <x v="10"/>
    <x v="1"/>
    <x v="1752"/>
    <n v="2616.63"/>
    <x v="1335"/>
    <x v="9"/>
    <x v="100"/>
    <x v="212"/>
    <x v="0"/>
    <x v="3"/>
  </r>
  <r>
    <x v="32"/>
    <x v="320"/>
    <x v="48"/>
    <x v="0"/>
    <n v="184.6"/>
    <x v="9"/>
    <x v="23"/>
    <x v="0"/>
    <x v="0"/>
    <x v="0"/>
    <x v="13"/>
  </r>
  <r>
    <x v="32"/>
    <x v="342"/>
    <x v="48"/>
    <x v="0"/>
    <n v="92.3"/>
    <x v="9"/>
    <x v="23"/>
    <x v="0"/>
    <x v="0"/>
    <x v="0"/>
    <x v="13"/>
  </r>
  <r>
    <x v="32"/>
    <x v="323"/>
    <x v="1"/>
    <x v="1612"/>
    <n v="28.04"/>
    <x v="1576"/>
    <x v="24"/>
    <x v="105"/>
    <x v="214"/>
    <x v="0"/>
    <x v="13"/>
  </r>
  <r>
    <x v="32"/>
    <x v="323"/>
    <x v="1"/>
    <x v="1612"/>
    <n v="28.71"/>
    <x v="1577"/>
    <x v="24"/>
    <x v="105"/>
    <x v="214"/>
    <x v="0"/>
    <x v="13"/>
  </r>
  <r>
    <x v="32"/>
    <x v="323"/>
    <x v="1"/>
    <x v="1612"/>
    <n v="16.100000000000001"/>
    <x v="1578"/>
    <x v="24"/>
    <x v="105"/>
    <x v="214"/>
    <x v="0"/>
    <x v="13"/>
  </r>
  <r>
    <x v="32"/>
    <x v="323"/>
    <x v="1"/>
    <x v="1612"/>
    <n v="6.26"/>
    <x v="1579"/>
    <x v="24"/>
    <x v="105"/>
    <x v="214"/>
    <x v="0"/>
    <x v="13"/>
  </r>
  <r>
    <x v="32"/>
    <x v="323"/>
    <x v="1"/>
    <x v="1612"/>
    <n v="63.35"/>
    <x v="1580"/>
    <x v="24"/>
    <x v="105"/>
    <x v="214"/>
    <x v="0"/>
    <x v="13"/>
  </r>
  <r>
    <x v="32"/>
    <x v="307"/>
    <x v="1"/>
    <x v="1613"/>
    <n v="2745.38"/>
    <x v="1476"/>
    <x v="24"/>
    <x v="105"/>
    <x v="214"/>
    <x v="0"/>
    <x v="13"/>
  </r>
  <r>
    <x v="32"/>
    <x v="134"/>
    <x v="1"/>
    <x v="1702"/>
    <n v="1000.02"/>
    <x v="1509"/>
    <x v="24"/>
    <x v="105"/>
    <x v="214"/>
    <x v="0"/>
    <x v="13"/>
  </r>
  <r>
    <x v="32"/>
    <x v="308"/>
    <x v="4"/>
    <x v="0"/>
    <n v="74.78"/>
    <x v="9"/>
    <x v="23"/>
    <x v="0"/>
    <x v="0"/>
    <x v="0"/>
    <x v="13"/>
  </r>
  <r>
    <x v="32"/>
    <x v="383"/>
    <x v="48"/>
    <x v="0"/>
    <n v="46.15"/>
    <x v="9"/>
    <x v="23"/>
    <x v="0"/>
    <x v="0"/>
    <x v="0"/>
    <x v="13"/>
  </r>
  <r>
    <x v="32"/>
    <x v="587"/>
    <x v="1"/>
    <x v="1753"/>
    <n v="242"/>
    <x v="1346"/>
    <x v="23"/>
    <x v="119"/>
    <x v="215"/>
    <x v="0"/>
    <x v="13"/>
  </r>
  <r>
    <x v="32"/>
    <x v="323"/>
    <x v="1"/>
    <x v="1612"/>
    <n v="11"/>
    <x v="1420"/>
    <x v="24"/>
    <x v="105"/>
    <x v="214"/>
    <x v="0"/>
    <x v="13"/>
  </r>
  <r>
    <x v="32"/>
    <x v="142"/>
    <x v="48"/>
    <x v="0"/>
    <n v="92.3"/>
    <x v="9"/>
    <x v="23"/>
    <x v="0"/>
    <x v="0"/>
    <x v="0"/>
    <x v="13"/>
  </r>
  <r>
    <x v="32"/>
    <x v="0"/>
    <x v="33"/>
    <x v="0"/>
    <n v="25"/>
    <x v="0"/>
    <x v="23"/>
    <x v="0"/>
    <x v="0"/>
    <x v="0"/>
    <x v="13"/>
  </r>
  <r>
    <x v="32"/>
    <x v="134"/>
    <x v="1"/>
    <x v="1702"/>
    <n v="131.44"/>
    <x v="1581"/>
    <x v="24"/>
    <x v="105"/>
    <x v="214"/>
    <x v="0"/>
    <x v="13"/>
  </r>
  <r>
    <x v="32"/>
    <x v="16"/>
    <x v="1"/>
    <x v="0"/>
    <n v="166.61"/>
    <x v="1344"/>
    <x v="23"/>
    <x v="0"/>
    <x v="0"/>
    <x v="0"/>
    <x v="13"/>
  </r>
  <r>
    <x v="32"/>
    <x v="358"/>
    <x v="48"/>
    <x v="0"/>
    <n v="46.15"/>
    <x v="9"/>
    <x v="23"/>
    <x v="0"/>
    <x v="0"/>
    <x v="0"/>
    <x v="13"/>
  </r>
  <r>
    <x v="32"/>
    <x v="359"/>
    <x v="48"/>
    <x v="0"/>
    <n v="46.15"/>
    <x v="9"/>
    <x v="23"/>
    <x v="0"/>
    <x v="0"/>
    <x v="0"/>
    <x v="13"/>
  </r>
  <r>
    <x v="32"/>
    <x v="158"/>
    <x v="48"/>
    <x v="0"/>
    <n v="46.15"/>
    <x v="9"/>
    <x v="23"/>
    <x v="0"/>
    <x v="0"/>
    <x v="0"/>
    <x v="13"/>
  </r>
  <r>
    <x v="32"/>
    <x v="612"/>
    <x v="1"/>
    <x v="1742"/>
    <n v="143.54"/>
    <x v="1346"/>
    <x v="23"/>
    <x v="119"/>
    <x v="215"/>
    <x v="0"/>
    <x v="13"/>
  </r>
  <r>
    <x v="32"/>
    <x v="5"/>
    <x v="4"/>
    <x v="0"/>
    <n v="149.56"/>
    <x v="9"/>
    <x v="23"/>
    <x v="0"/>
    <x v="0"/>
    <x v="0"/>
    <x v="13"/>
  </r>
  <r>
    <x v="32"/>
    <x v="366"/>
    <x v="4"/>
    <x v="0"/>
    <n v="149.56"/>
    <x v="9"/>
    <x v="23"/>
    <x v="0"/>
    <x v="0"/>
    <x v="0"/>
    <x v="13"/>
  </r>
  <r>
    <x v="32"/>
    <x v="366"/>
    <x v="48"/>
    <x v="0"/>
    <n v="46.15"/>
    <x v="9"/>
    <x v="23"/>
    <x v="0"/>
    <x v="0"/>
    <x v="0"/>
    <x v="13"/>
  </r>
  <r>
    <x v="32"/>
    <x v="381"/>
    <x v="48"/>
    <x v="0"/>
    <n v="92.3"/>
    <x v="9"/>
    <x v="23"/>
    <x v="0"/>
    <x v="0"/>
    <x v="0"/>
    <x v="13"/>
  </r>
  <r>
    <x v="32"/>
    <x v="57"/>
    <x v="1"/>
    <x v="0"/>
    <n v="1395.67"/>
    <x v="1344"/>
    <x v="23"/>
    <x v="0"/>
    <x v="0"/>
    <x v="0"/>
    <x v="13"/>
  </r>
  <r>
    <x v="32"/>
    <x v="85"/>
    <x v="48"/>
    <x v="0"/>
    <n v="46.15"/>
    <x v="9"/>
    <x v="23"/>
    <x v="0"/>
    <x v="0"/>
    <x v="0"/>
    <x v="13"/>
  </r>
  <r>
    <x v="32"/>
    <x v="111"/>
    <x v="48"/>
    <x v="0"/>
    <n v="46.15"/>
    <x v="9"/>
    <x v="23"/>
    <x v="0"/>
    <x v="0"/>
    <x v="0"/>
    <x v="13"/>
  </r>
  <r>
    <x v="33"/>
    <x v="218"/>
    <x v="17"/>
    <x v="0"/>
    <n v="98.06"/>
    <x v="9"/>
    <x v="27"/>
    <x v="0"/>
    <x v="0"/>
    <x v="0"/>
    <x v="13"/>
  </r>
  <r>
    <x v="33"/>
    <x v="312"/>
    <x v="1"/>
    <x v="1704"/>
    <n v="0"/>
    <x v="1516"/>
    <x v="27"/>
    <x v="99"/>
    <x v="239"/>
    <x v="0"/>
    <x v="13"/>
  </r>
  <r>
    <x v="33"/>
    <x v="312"/>
    <x v="1"/>
    <x v="1704"/>
    <n v="0"/>
    <x v="1555"/>
    <x v="27"/>
    <x v="99"/>
    <x v="239"/>
    <x v="0"/>
    <x v="13"/>
  </r>
  <r>
    <x v="33"/>
    <x v="312"/>
    <x v="1"/>
    <x v="1704"/>
    <n v="87"/>
    <x v="1582"/>
    <x v="27"/>
    <x v="99"/>
    <x v="239"/>
    <x v="0"/>
    <x v="13"/>
  </r>
  <r>
    <x v="33"/>
    <x v="222"/>
    <x v="1"/>
    <x v="1714"/>
    <n v="31.3"/>
    <x v="949"/>
    <x v="27"/>
    <x v="99"/>
    <x v="239"/>
    <x v="0"/>
    <x v="13"/>
  </r>
  <r>
    <x v="33"/>
    <x v="351"/>
    <x v="17"/>
    <x v="0"/>
    <n v="98.06"/>
    <x v="9"/>
    <x v="27"/>
    <x v="0"/>
    <x v="0"/>
    <x v="0"/>
    <x v="13"/>
  </r>
  <r>
    <x v="33"/>
    <x v="224"/>
    <x v="17"/>
    <x v="0"/>
    <n v="98.06"/>
    <x v="9"/>
    <x v="27"/>
    <x v="0"/>
    <x v="0"/>
    <x v="0"/>
    <x v="13"/>
  </r>
  <r>
    <x v="33"/>
    <x v="323"/>
    <x v="1"/>
    <x v="1612"/>
    <n v="61.65"/>
    <x v="1583"/>
    <x v="27"/>
    <x v="105"/>
    <x v="214"/>
    <x v="0"/>
    <x v="13"/>
  </r>
  <r>
    <x v="33"/>
    <x v="323"/>
    <x v="1"/>
    <x v="1612"/>
    <n v="129.75"/>
    <x v="1584"/>
    <x v="27"/>
    <x v="105"/>
    <x v="214"/>
    <x v="0"/>
    <x v="13"/>
  </r>
  <r>
    <x v="33"/>
    <x v="323"/>
    <x v="1"/>
    <x v="1612"/>
    <n v="1922.18"/>
    <x v="1585"/>
    <x v="27"/>
    <x v="105"/>
    <x v="214"/>
    <x v="0"/>
    <x v="13"/>
  </r>
  <r>
    <x v="33"/>
    <x v="323"/>
    <x v="1"/>
    <x v="1612"/>
    <n v="91.6"/>
    <x v="1586"/>
    <x v="27"/>
    <x v="105"/>
    <x v="214"/>
    <x v="0"/>
    <x v="13"/>
  </r>
  <r>
    <x v="33"/>
    <x v="323"/>
    <x v="1"/>
    <x v="1612"/>
    <n v="152.9"/>
    <x v="1587"/>
    <x v="27"/>
    <x v="105"/>
    <x v="214"/>
    <x v="0"/>
    <x v="13"/>
  </r>
  <r>
    <x v="33"/>
    <x v="323"/>
    <x v="1"/>
    <x v="1754"/>
    <n v="2609.12"/>
    <x v="1588"/>
    <x v="27"/>
    <x v="105"/>
    <x v="214"/>
    <x v="0"/>
    <x v="13"/>
  </r>
  <r>
    <x v="33"/>
    <x v="307"/>
    <x v="1"/>
    <x v="1613"/>
    <n v="206.34"/>
    <x v="1589"/>
    <x v="27"/>
    <x v="105"/>
    <x v="214"/>
    <x v="0"/>
    <x v="13"/>
  </r>
  <r>
    <x v="33"/>
    <x v="307"/>
    <x v="1"/>
    <x v="1755"/>
    <n v="300"/>
    <x v="781"/>
    <x v="27"/>
    <x v="133"/>
    <x v="254"/>
    <x v="0"/>
    <x v="13"/>
  </r>
  <r>
    <x v="33"/>
    <x v="3"/>
    <x v="1"/>
    <x v="1716"/>
    <n v="681.03"/>
    <x v="1590"/>
    <x v="27"/>
    <x v="87"/>
    <x v="243"/>
    <x v="0"/>
    <x v="13"/>
  </r>
  <r>
    <x v="33"/>
    <x v="387"/>
    <x v="1"/>
    <x v="1717"/>
    <n v="136.74"/>
    <x v="1591"/>
    <x v="27"/>
    <x v="87"/>
    <x v="243"/>
    <x v="0"/>
    <x v="13"/>
  </r>
  <r>
    <x v="33"/>
    <x v="612"/>
    <x v="1"/>
    <x v="1756"/>
    <n v="318.52999999999997"/>
    <x v="1346"/>
    <x v="27"/>
    <x v="119"/>
    <x v="215"/>
    <x v="0"/>
    <x v="13"/>
  </r>
  <r>
    <x v="33"/>
    <x v="508"/>
    <x v="1"/>
    <x v="1743"/>
    <n v="4420"/>
    <x v="1514"/>
    <x v="27"/>
    <x v="51"/>
    <x v="242"/>
    <x v="0"/>
    <x v="13"/>
  </r>
  <r>
    <x v="33"/>
    <x v="610"/>
    <x v="1"/>
    <x v="1738"/>
    <n v="131.81"/>
    <x v="1346"/>
    <x v="27"/>
    <x v="119"/>
    <x v="215"/>
    <x v="0"/>
    <x v="13"/>
  </r>
  <r>
    <x v="33"/>
    <x v="611"/>
    <x v="1"/>
    <x v="1739"/>
    <n v="55.58"/>
    <x v="1346"/>
    <x v="27"/>
    <x v="119"/>
    <x v="215"/>
    <x v="0"/>
    <x v="13"/>
  </r>
  <r>
    <x v="33"/>
    <x v="10"/>
    <x v="1"/>
    <x v="1741"/>
    <n v="217.8"/>
    <x v="1346"/>
    <x v="27"/>
    <x v="119"/>
    <x v="215"/>
    <x v="0"/>
    <x v="13"/>
  </r>
  <r>
    <x v="34"/>
    <x v="331"/>
    <x v="1"/>
    <x v="1665"/>
    <n v="3083.33"/>
    <x v="1328"/>
    <x v="31"/>
    <x v="51"/>
    <x v="209"/>
    <x v="0"/>
    <x v="13"/>
  </r>
  <r>
    <x v="34"/>
    <x v="323"/>
    <x v="1"/>
    <x v="1612"/>
    <n v="241.42"/>
    <x v="1592"/>
    <x v="31"/>
    <x v="105"/>
    <x v="214"/>
    <x v="0"/>
    <x v="13"/>
  </r>
  <r>
    <x v="34"/>
    <x v="323"/>
    <x v="1"/>
    <x v="1612"/>
    <n v="162.1"/>
    <x v="1526"/>
    <x v="31"/>
    <x v="105"/>
    <x v="214"/>
    <x v="0"/>
    <x v="13"/>
  </r>
  <r>
    <x v="34"/>
    <x v="323"/>
    <x v="1"/>
    <x v="1612"/>
    <n v="185.47"/>
    <x v="1593"/>
    <x v="31"/>
    <x v="105"/>
    <x v="214"/>
    <x v="0"/>
    <x v="13"/>
  </r>
  <r>
    <x v="34"/>
    <x v="606"/>
    <x v="1"/>
    <x v="1740"/>
    <n v="1"/>
    <x v="1346"/>
    <x v="31"/>
    <x v="119"/>
    <x v="215"/>
    <x v="0"/>
    <x v="13"/>
  </r>
  <r>
    <x v="35"/>
    <x v="55"/>
    <x v="1"/>
    <x v="1757"/>
    <n v="2320.8000000000002"/>
    <x v="1433"/>
    <x v="1"/>
    <x v="7"/>
    <x v="232"/>
    <x v="0"/>
    <x v="3"/>
  </r>
  <r>
    <x v="35"/>
    <x v="332"/>
    <x v="5"/>
    <x v="0"/>
    <n v="38.659999999999997"/>
    <x v="9"/>
    <x v="1"/>
    <x v="0"/>
    <x v="0"/>
    <x v="0"/>
    <x v="3"/>
  </r>
  <r>
    <x v="35"/>
    <x v="84"/>
    <x v="1"/>
    <x v="0"/>
    <n v="148.19999999999999"/>
    <x v="1527"/>
    <x v="1"/>
    <x v="0"/>
    <x v="0"/>
    <x v="0"/>
    <x v="3"/>
  </r>
  <r>
    <x v="35"/>
    <x v="296"/>
    <x v="1"/>
    <x v="1758"/>
    <n v="2200"/>
    <x v="1433"/>
    <x v="1"/>
    <x v="7"/>
    <x v="232"/>
    <x v="0"/>
    <x v="3"/>
  </r>
  <r>
    <x v="33"/>
    <x v="323"/>
    <x v="1"/>
    <x v="1612"/>
    <n v="366.27"/>
    <x v="1594"/>
    <x v="27"/>
    <x v="105"/>
    <x v="214"/>
    <x v="0"/>
    <x v="13"/>
  </r>
  <r>
    <x v="33"/>
    <x v="323"/>
    <x v="1"/>
    <x v="1612"/>
    <n v="15.17"/>
    <x v="1549"/>
    <x v="27"/>
    <x v="105"/>
    <x v="214"/>
    <x v="0"/>
    <x v="13"/>
  </r>
  <r>
    <x v="33"/>
    <x v="515"/>
    <x v="1"/>
    <x v="1759"/>
    <n v="442.45"/>
    <x v="1595"/>
    <x v="27"/>
    <x v="105"/>
    <x v="1"/>
    <x v="0"/>
    <x v="13"/>
  </r>
  <r>
    <x v="33"/>
    <x v="3"/>
    <x v="1"/>
    <x v="1716"/>
    <n v="989.45"/>
    <x v="962"/>
    <x v="27"/>
    <x v="87"/>
    <x v="243"/>
    <x v="0"/>
    <x v="13"/>
  </r>
  <r>
    <x v="33"/>
    <x v="3"/>
    <x v="1"/>
    <x v="1716"/>
    <n v="280.18"/>
    <x v="1596"/>
    <x v="27"/>
    <x v="87"/>
    <x v="243"/>
    <x v="0"/>
    <x v="13"/>
  </r>
  <r>
    <x v="33"/>
    <x v="386"/>
    <x v="1"/>
    <x v="1670"/>
    <n v="1529.45"/>
    <x v="1597"/>
    <x v="27"/>
    <x v="111"/>
    <x v="228"/>
    <x v="0"/>
    <x v="13"/>
  </r>
  <r>
    <x v="34"/>
    <x v="323"/>
    <x v="1"/>
    <x v="1612"/>
    <n v="419.8"/>
    <x v="1598"/>
    <x v="31"/>
    <x v="105"/>
    <x v="214"/>
    <x v="0"/>
    <x v="13"/>
  </r>
  <r>
    <x v="34"/>
    <x v="323"/>
    <x v="1"/>
    <x v="1754"/>
    <n v="4824.22"/>
    <x v="1599"/>
    <x v="31"/>
    <x v="105"/>
    <x v="214"/>
    <x v="0"/>
    <x v="13"/>
  </r>
  <r>
    <x v="34"/>
    <x v="386"/>
    <x v="1"/>
    <x v="1670"/>
    <n v="3581.4"/>
    <x v="1426"/>
    <x v="31"/>
    <x v="111"/>
    <x v="228"/>
    <x v="0"/>
    <x v="13"/>
  </r>
  <r>
    <x v="34"/>
    <x v="587"/>
    <x v="1"/>
    <x v="1753"/>
    <n v="242"/>
    <x v="1346"/>
    <x v="31"/>
    <x v="119"/>
    <x v="215"/>
    <x v="0"/>
    <x v="13"/>
  </r>
  <r>
    <x v="34"/>
    <x v="90"/>
    <x v="1"/>
    <x v="0"/>
    <n v="29.64"/>
    <x v="1600"/>
    <x v="31"/>
    <x v="0"/>
    <x v="0"/>
    <x v="0"/>
    <x v="13"/>
  </r>
  <r>
    <x v="35"/>
    <x v="330"/>
    <x v="5"/>
    <x v="0"/>
    <n v="38.659999999999997"/>
    <x v="9"/>
    <x v="1"/>
    <x v="0"/>
    <x v="0"/>
    <x v="0"/>
    <x v="3"/>
  </r>
  <r>
    <x v="35"/>
    <x v="320"/>
    <x v="5"/>
    <x v="0"/>
    <n v="38.659999999999997"/>
    <x v="9"/>
    <x v="1"/>
    <x v="0"/>
    <x v="0"/>
    <x v="0"/>
    <x v="3"/>
  </r>
  <r>
    <x v="35"/>
    <x v="308"/>
    <x v="5"/>
    <x v="0"/>
    <n v="38.659999999999997"/>
    <x v="9"/>
    <x v="1"/>
    <x v="0"/>
    <x v="0"/>
    <x v="0"/>
    <x v="3"/>
  </r>
  <r>
    <x v="35"/>
    <x v="383"/>
    <x v="5"/>
    <x v="0"/>
    <n v="38.659999999999997"/>
    <x v="9"/>
    <x v="9"/>
    <x v="0"/>
    <x v="0"/>
    <x v="0"/>
    <x v="3"/>
  </r>
  <r>
    <x v="35"/>
    <x v="147"/>
    <x v="1"/>
    <x v="1673"/>
    <n v="204.6"/>
    <x v="1601"/>
    <x v="1"/>
    <x v="15"/>
    <x v="229"/>
    <x v="0"/>
    <x v="3"/>
  </r>
  <r>
    <x v="35"/>
    <x v="516"/>
    <x v="1"/>
    <x v="1674"/>
    <n v="331.2"/>
    <x v="1408"/>
    <x v="1"/>
    <x v="15"/>
    <x v="230"/>
    <x v="0"/>
    <x v="3"/>
  </r>
  <r>
    <x v="35"/>
    <x v="516"/>
    <x v="1"/>
    <x v="1674"/>
    <n v="767.34"/>
    <x v="544"/>
    <x v="1"/>
    <x v="15"/>
    <x v="230"/>
    <x v="0"/>
    <x v="3"/>
  </r>
  <r>
    <x v="35"/>
    <x v="516"/>
    <x v="1"/>
    <x v="1674"/>
    <n v="20.8"/>
    <x v="524"/>
    <x v="1"/>
    <x v="15"/>
    <x v="230"/>
    <x v="0"/>
    <x v="3"/>
  </r>
  <r>
    <x v="35"/>
    <x v="516"/>
    <x v="1"/>
    <x v="1760"/>
    <n v="0"/>
    <x v="1602"/>
    <x v="1"/>
    <x v="15"/>
    <x v="230"/>
    <x v="0"/>
    <x v="3"/>
  </r>
  <r>
    <x v="35"/>
    <x v="355"/>
    <x v="33"/>
    <x v="0"/>
    <n v="25"/>
    <x v="0"/>
    <x v="1"/>
    <x v="0"/>
    <x v="0"/>
    <x v="0"/>
    <x v="3"/>
  </r>
  <r>
    <x v="35"/>
    <x v="90"/>
    <x v="5"/>
    <x v="0"/>
    <n v="19.329999999999998"/>
    <x v="9"/>
    <x v="9"/>
    <x v="0"/>
    <x v="0"/>
    <x v="0"/>
    <x v="3"/>
  </r>
  <r>
    <x v="35"/>
    <x v="362"/>
    <x v="5"/>
    <x v="0"/>
    <n v="57.99"/>
    <x v="9"/>
    <x v="9"/>
    <x v="0"/>
    <x v="0"/>
    <x v="0"/>
    <x v="3"/>
  </r>
  <r>
    <x v="35"/>
    <x v="365"/>
    <x v="33"/>
    <x v="0"/>
    <n v="25"/>
    <x v="0"/>
    <x v="7"/>
    <x v="0"/>
    <x v="0"/>
    <x v="0"/>
    <x v="3"/>
  </r>
  <r>
    <x v="35"/>
    <x v="125"/>
    <x v="33"/>
    <x v="0"/>
    <n v="25"/>
    <x v="0"/>
    <x v="7"/>
    <x v="0"/>
    <x v="0"/>
    <x v="0"/>
    <x v="3"/>
  </r>
  <r>
    <x v="35"/>
    <x v="57"/>
    <x v="1"/>
    <x v="1761"/>
    <n v="1322.41"/>
    <x v="1603"/>
    <x v="1"/>
    <x v="15"/>
    <x v="229"/>
    <x v="0"/>
    <x v="3"/>
  </r>
  <r>
    <x v="35"/>
    <x v="85"/>
    <x v="1"/>
    <x v="1762"/>
    <n v="4871.3"/>
    <x v="1433"/>
    <x v="1"/>
    <x v="7"/>
    <x v="232"/>
    <x v="0"/>
    <x v="3"/>
  </r>
  <r>
    <x v="35"/>
    <x v="379"/>
    <x v="5"/>
    <x v="0"/>
    <n v="38.659999999999997"/>
    <x v="9"/>
    <x v="9"/>
    <x v="0"/>
    <x v="0"/>
    <x v="0"/>
    <x v="3"/>
  </r>
  <r>
    <x v="35"/>
    <x v="126"/>
    <x v="5"/>
    <x v="0"/>
    <n v="38.659999999999997"/>
    <x v="9"/>
    <x v="1"/>
    <x v="0"/>
    <x v="0"/>
    <x v="0"/>
    <x v="3"/>
  </r>
  <r>
    <x v="35"/>
    <x v="148"/>
    <x v="33"/>
    <x v="0"/>
    <n v="25"/>
    <x v="0"/>
    <x v="1"/>
    <x v="0"/>
    <x v="0"/>
    <x v="0"/>
    <x v="3"/>
  </r>
  <r>
    <x v="35"/>
    <x v="92"/>
    <x v="33"/>
    <x v="0"/>
    <n v="25"/>
    <x v="0"/>
    <x v="1"/>
    <x v="0"/>
    <x v="0"/>
    <x v="0"/>
    <x v="3"/>
  </r>
  <r>
    <x v="35"/>
    <x v="6"/>
    <x v="33"/>
    <x v="0"/>
    <n v="25"/>
    <x v="0"/>
    <x v="12"/>
    <x v="0"/>
    <x v="0"/>
    <x v="0"/>
    <x v="3"/>
  </r>
  <r>
    <x v="35"/>
    <x v="48"/>
    <x v="5"/>
    <x v="0"/>
    <n v="19.329999999999998"/>
    <x v="9"/>
    <x v="9"/>
    <x v="0"/>
    <x v="0"/>
    <x v="0"/>
    <x v="3"/>
  </r>
  <r>
    <x v="35"/>
    <x v="385"/>
    <x v="33"/>
    <x v="0"/>
    <n v="25"/>
    <x v="0"/>
    <x v="12"/>
    <x v="0"/>
    <x v="0"/>
    <x v="0"/>
    <x v="3"/>
  </r>
  <r>
    <x v="36"/>
    <x v="330"/>
    <x v="17"/>
    <x v="0"/>
    <n v="196.12"/>
    <x v="9"/>
    <x v="5"/>
    <x v="0"/>
    <x v="0"/>
    <x v="0"/>
    <x v="13"/>
  </r>
  <r>
    <x v="36"/>
    <x v="321"/>
    <x v="48"/>
    <x v="0"/>
    <n v="184.6"/>
    <x v="9"/>
    <x v="5"/>
    <x v="0"/>
    <x v="0"/>
    <x v="0"/>
    <x v="13"/>
  </r>
  <r>
    <x v="36"/>
    <x v="46"/>
    <x v="48"/>
    <x v="0"/>
    <n v="92.3"/>
    <x v="9"/>
    <x v="5"/>
    <x v="0"/>
    <x v="0"/>
    <x v="0"/>
    <x v="13"/>
  </r>
  <r>
    <x v="36"/>
    <x v="100"/>
    <x v="48"/>
    <x v="0"/>
    <n v="92.3"/>
    <x v="9"/>
    <x v="5"/>
    <x v="0"/>
    <x v="0"/>
    <x v="0"/>
    <x v="13"/>
  </r>
  <r>
    <x v="36"/>
    <x v="323"/>
    <x v="48"/>
    <x v="0"/>
    <n v="92.3"/>
    <x v="9"/>
    <x v="5"/>
    <x v="0"/>
    <x v="0"/>
    <x v="0"/>
    <x v="13"/>
  </r>
  <r>
    <x v="36"/>
    <x v="15"/>
    <x v="1"/>
    <x v="1680"/>
    <n v="246.62"/>
    <x v="1604"/>
    <x v="5"/>
    <x v="105"/>
    <x v="234"/>
    <x v="0"/>
    <x v="13"/>
  </r>
  <r>
    <x v="36"/>
    <x v="15"/>
    <x v="1"/>
    <x v="1680"/>
    <n v="4647.97"/>
    <x v="1605"/>
    <x v="5"/>
    <x v="105"/>
    <x v="234"/>
    <x v="0"/>
    <x v="13"/>
  </r>
  <r>
    <x v="36"/>
    <x v="15"/>
    <x v="1"/>
    <x v="1680"/>
    <n v="108"/>
    <x v="1420"/>
    <x v="5"/>
    <x v="105"/>
    <x v="234"/>
    <x v="0"/>
    <x v="13"/>
  </r>
  <r>
    <x v="36"/>
    <x v="15"/>
    <x v="1"/>
    <x v="1680"/>
    <n v="41.93"/>
    <x v="1606"/>
    <x v="5"/>
    <x v="105"/>
    <x v="234"/>
    <x v="0"/>
    <x v="13"/>
  </r>
  <r>
    <x v="36"/>
    <x v="15"/>
    <x v="1"/>
    <x v="1680"/>
    <n v="1472.53"/>
    <x v="1607"/>
    <x v="21"/>
    <x v="105"/>
    <x v="234"/>
    <x v="0"/>
    <x v="13"/>
  </r>
  <r>
    <x v="36"/>
    <x v="343"/>
    <x v="48"/>
    <x v="0"/>
    <n v="184.6"/>
    <x v="9"/>
    <x v="5"/>
    <x v="0"/>
    <x v="0"/>
    <x v="0"/>
    <x v="13"/>
  </r>
  <r>
    <x v="36"/>
    <x v="306"/>
    <x v="48"/>
    <x v="0"/>
    <n v="276.89999999999998"/>
    <x v="9"/>
    <x v="5"/>
    <x v="0"/>
    <x v="0"/>
    <x v="0"/>
    <x v="13"/>
  </r>
  <r>
    <x v="36"/>
    <x v="383"/>
    <x v="1"/>
    <x v="1763"/>
    <n v="2103.37"/>
    <x v="1342"/>
    <x v="21"/>
    <x v="105"/>
    <x v="234"/>
    <x v="0"/>
    <x v="13"/>
  </r>
  <r>
    <x v="36"/>
    <x v="383"/>
    <x v="1"/>
    <x v="1730"/>
    <n v="0"/>
    <x v="1608"/>
    <x v="5"/>
    <x v="105"/>
    <x v="234"/>
    <x v="0"/>
    <x v="13"/>
  </r>
  <r>
    <x v="36"/>
    <x v="383"/>
    <x v="1"/>
    <x v="1730"/>
    <n v="0"/>
    <x v="1609"/>
    <x v="21"/>
    <x v="105"/>
    <x v="234"/>
    <x v="0"/>
    <x v="13"/>
  </r>
  <r>
    <x v="36"/>
    <x v="383"/>
    <x v="1"/>
    <x v="1730"/>
    <n v="0"/>
    <x v="1512"/>
    <x v="5"/>
    <x v="105"/>
    <x v="234"/>
    <x v="0"/>
    <x v="13"/>
  </r>
  <r>
    <x v="32"/>
    <x v="301"/>
    <x v="48"/>
    <x v="0"/>
    <n v="92.3"/>
    <x v="9"/>
    <x v="23"/>
    <x v="0"/>
    <x v="0"/>
    <x v="0"/>
    <x v="13"/>
  </r>
  <r>
    <x v="32"/>
    <x v="327"/>
    <x v="33"/>
    <x v="0"/>
    <n v="25"/>
    <x v="0"/>
    <x v="23"/>
    <x v="0"/>
    <x v="0"/>
    <x v="0"/>
    <x v="13"/>
  </r>
  <r>
    <x v="32"/>
    <x v="307"/>
    <x v="1"/>
    <x v="1613"/>
    <n v="289.33999999999997"/>
    <x v="1610"/>
    <x v="24"/>
    <x v="105"/>
    <x v="214"/>
    <x v="0"/>
    <x v="13"/>
  </r>
  <r>
    <x v="32"/>
    <x v="307"/>
    <x v="1"/>
    <x v="1614"/>
    <n v="8.0399999999999991"/>
    <x v="1414"/>
    <x v="24"/>
    <x v="105"/>
    <x v="214"/>
    <x v="0"/>
    <x v="13"/>
  </r>
  <r>
    <x v="32"/>
    <x v="134"/>
    <x v="33"/>
    <x v="0"/>
    <n v="25"/>
    <x v="0"/>
    <x v="23"/>
    <x v="0"/>
    <x v="0"/>
    <x v="0"/>
    <x v="13"/>
  </r>
  <r>
    <x v="32"/>
    <x v="308"/>
    <x v="48"/>
    <x v="0"/>
    <n v="46.15"/>
    <x v="9"/>
    <x v="23"/>
    <x v="0"/>
    <x v="0"/>
    <x v="0"/>
    <x v="13"/>
  </r>
  <r>
    <x v="32"/>
    <x v="90"/>
    <x v="48"/>
    <x v="0"/>
    <n v="46.15"/>
    <x v="9"/>
    <x v="23"/>
    <x v="0"/>
    <x v="0"/>
    <x v="0"/>
    <x v="13"/>
  </r>
  <r>
    <x v="32"/>
    <x v="360"/>
    <x v="48"/>
    <x v="0"/>
    <n v="46.15"/>
    <x v="9"/>
    <x v="23"/>
    <x v="0"/>
    <x v="0"/>
    <x v="0"/>
    <x v="13"/>
  </r>
  <r>
    <x v="32"/>
    <x v="162"/>
    <x v="4"/>
    <x v="0"/>
    <n v="74.78"/>
    <x v="9"/>
    <x v="23"/>
    <x v="0"/>
    <x v="0"/>
    <x v="0"/>
    <x v="13"/>
  </r>
  <r>
    <x v="32"/>
    <x v="162"/>
    <x v="48"/>
    <x v="0"/>
    <n v="46.15"/>
    <x v="9"/>
    <x v="23"/>
    <x v="0"/>
    <x v="0"/>
    <x v="0"/>
    <x v="13"/>
  </r>
  <r>
    <x v="32"/>
    <x v="379"/>
    <x v="48"/>
    <x v="0"/>
    <n v="92.3"/>
    <x v="9"/>
    <x v="23"/>
    <x v="0"/>
    <x v="0"/>
    <x v="0"/>
    <x v="13"/>
  </r>
  <r>
    <x v="32"/>
    <x v="163"/>
    <x v="48"/>
    <x v="0"/>
    <n v="92.3"/>
    <x v="9"/>
    <x v="23"/>
    <x v="0"/>
    <x v="0"/>
    <x v="0"/>
    <x v="13"/>
  </r>
  <r>
    <x v="32"/>
    <x v="127"/>
    <x v="48"/>
    <x v="0"/>
    <n v="46.15"/>
    <x v="9"/>
    <x v="23"/>
    <x v="0"/>
    <x v="0"/>
    <x v="0"/>
    <x v="13"/>
  </r>
  <r>
    <x v="33"/>
    <x v="292"/>
    <x v="1"/>
    <x v="1715"/>
    <n v="783.6"/>
    <x v="1159"/>
    <x v="27"/>
    <x v="99"/>
    <x v="239"/>
    <x v="0"/>
    <x v="13"/>
  </r>
  <r>
    <x v="33"/>
    <x v="331"/>
    <x v="1"/>
    <x v="1665"/>
    <n v="3083.33"/>
    <x v="1328"/>
    <x v="27"/>
    <x v="51"/>
    <x v="209"/>
    <x v="0"/>
    <x v="13"/>
  </r>
  <r>
    <x v="33"/>
    <x v="84"/>
    <x v="1"/>
    <x v="0"/>
    <n v="751.83"/>
    <x v="1517"/>
    <x v="27"/>
    <x v="0"/>
    <x v="0"/>
    <x v="0"/>
    <x v="13"/>
  </r>
  <r>
    <x v="33"/>
    <x v="323"/>
    <x v="1"/>
    <x v="1612"/>
    <n v="30.22"/>
    <x v="1611"/>
    <x v="27"/>
    <x v="105"/>
    <x v="214"/>
    <x v="0"/>
    <x v="13"/>
  </r>
  <r>
    <x v="33"/>
    <x v="15"/>
    <x v="1"/>
    <x v="1669"/>
    <n v="91.04"/>
    <x v="1336"/>
    <x v="27"/>
    <x v="118"/>
    <x v="213"/>
    <x v="0"/>
    <x v="13"/>
  </r>
  <r>
    <x v="33"/>
    <x v="539"/>
    <x v="1"/>
    <x v="1764"/>
    <n v="130"/>
    <x v="857"/>
    <x v="27"/>
    <x v="133"/>
    <x v="255"/>
    <x v="0"/>
    <x v="13"/>
  </r>
  <r>
    <x v="33"/>
    <x v="307"/>
    <x v="1"/>
    <x v="1613"/>
    <n v="61.68"/>
    <x v="1612"/>
    <x v="27"/>
    <x v="105"/>
    <x v="214"/>
    <x v="0"/>
    <x v="13"/>
  </r>
  <r>
    <x v="33"/>
    <x v="3"/>
    <x v="1"/>
    <x v="1716"/>
    <n v="147.34"/>
    <x v="1613"/>
    <x v="27"/>
    <x v="87"/>
    <x v="243"/>
    <x v="0"/>
    <x v="13"/>
  </r>
  <r>
    <x v="33"/>
    <x v="587"/>
    <x v="1"/>
    <x v="1753"/>
    <n v="242"/>
    <x v="1346"/>
    <x v="27"/>
    <x v="119"/>
    <x v="215"/>
    <x v="0"/>
    <x v="13"/>
  </r>
  <r>
    <x v="33"/>
    <x v="85"/>
    <x v="1"/>
    <x v="1616"/>
    <n v="111.17"/>
    <x v="1346"/>
    <x v="27"/>
    <x v="119"/>
    <x v="215"/>
    <x v="0"/>
    <x v="13"/>
  </r>
  <r>
    <x v="33"/>
    <x v="24"/>
    <x v="1"/>
    <x v="1711"/>
    <n v="48.12"/>
    <x v="1346"/>
    <x v="27"/>
    <x v="119"/>
    <x v="215"/>
    <x v="0"/>
    <x v="13"/>
  </r>
  <r>
    <x v="34"/>
    <x v="323"/>
    <x v="1"/>
    <x v="1612"/>
    <n v="716.69"/>
    <x v="1549"/>
    <x v="31"/>
    <x v="105"/>
    <x v="214"/>
    <x v="0"/>
    <x v="13"/>
  </r>
  <r>
    <x v="34"/>
    <x v="383"/>
    <x v="5"/>
    <x v="0"/>
    <n v="38.659999999999997"/>
    <x v="9"/>
    <x v="31"/>
    <x v="0"/>
    <x v="0"/>
    <x v="0"/>
    <x v="13"/>
  </r>
  <r>
    <x v="35"/>
    <x v="100"/>
    <x v="5"/>
    <x v="0"/>
    <n v="38.659999999999997"/>
    <x v="9"/>
    <x v="1"/>
    <x v="0"/>
    <x v="0"/>
    <x v="0"/>
    <x v="3"/>
  </r>
  <r>
    <x v="35"/>
    <x v="15"/>
    <x v="1"/>
    <x v="1765"/>
    <n v="1112"/>
    <x v="1433"/>
    <x v="1"/>
    <x v="7"/>
    <x v="232"/>
    <x v="0"/>
    <x v="3"/>
  </r>
  <r>
    <x v="35"/>
    <x v="306"/>
    <x v="5"/>
    <x v="0"/>
    <n v="38.659999999999997"/>
    <x v="9"/>
    <x v="1"/>
    <x v="0"/>
    <x v="0"/>
    <x v="0"/>
    <x v="3"/>
  </r>
  <r>
    <x v="35"/>
    <x v="146"/>
    <x v="5"/>
    <x v="0"/>
    <n v="38.659999999999997"/>
    <x v="9"/>
    <x v="1"/>
    <x v="0"/>
    <x v="0"/>
    <x v="0"/>
    <x v="3"/>
  </r>
  <r>
    <x v="35"/>
    <x v="382"/>
    <x v="33"/>
    <x v="0"/>
    <n v="25"/>
    <x v="0"/>
    <x v="1"/>
    <x v="0"/>
    <x v="0"/>
    <x v="0"/>
    <x v="3"/>
  </r>
  <r>
    <x v="35"/>
    <x v="375"/>
    <x v="33"/>
    <x v="0"/>
    <n v="25"/>
    <x v="0"/>
    <x v="1"/>
    <x v="0"/>
    <x v="0"/>
    <x v="0"/>
    <x v="3"/>
  </r>
  <r>
    <x v="35"/>
    <x v="147"/>
    <x v="1"/>
    <x v="1673"/>
    <n v="1105.5999999999999"/>
    <x v="1331"/>
    <x v="1"/>
    <x v="15"/>
    <x v="229"/>
    <x v="0"/>
    <x v="3"/>
  </r>
  <r>
    <x v="35"/>
    <x v="516"/>
    <x v="1"/>
    <x v="1674"/>
    <n v="2993.94"/>
    <x v="1406"/>
    <x v="1"/>
    <x v="15"/>
    <x v="230"/>
    <x v="0"/>
    <x v="3"/>
  </r>
  <r>
    <x v="35"/>
    <x v="516"/>
    <x v="1"/>
    <x v="1674"/>
    <n v="3873.7"/>
    <x v="1614"/>
    <x v="1"/>
    <x v="15"/>
    <x v="230"/>
    <x v="0"/>
    <x v="3"/>
  </r>
  <r>
    <x v="35"/>
    <x v="516"/>
    <x v="1"/>
    <x v="1674"/>
    <n v="1174.28"/>
    <x v="1615"/>
    <x v="1"/>
    <x v="15"/>
    <x v="230"/>
    <x v="0"/>
    <x v="3"/>
  </r>
  <r>
    <x v="35"/>
    <x v="516"/>
    <x v="1"/>
    <x v="1674"/>
    <n v="281.7"/>
    <x v="488"/>
    <x v="1"/>
    <x v="15"/>
    <x v="230"/>
    <x v="0"/>
    <x v="3"/>
  </r>
  <r>
    <x v="35"/>
    <x v="516"/>
    <x v="1"/>
    <x v="1674"/>
    <n v="550.32000000000005"/>
    <x v="545"/>
    <x v="1"/>
    <x v="15"/>
    <x v="230"/>
    <x v="0"/>
    <x v="3"/>
  </r>
  <r>
    <x v="35"/>
    <x v="357"/>
    <x v="5"/>
    <x v="0"/>
    <n v="19.329999999999998"/>
    <x v="9"/>
    <x v="9"/>
    <x v="0"/>
    <x v="0"/>
    <x v="0"/>
    <x v="3"/>
  </r>
  <r>
    <x v="35"/>
    <x v="361"/>
    <x v="33"/>
    <x v="0"/>
    <n v="25"/>
    <x v="0"/>
    <x v="1"/>
    <x v="0"/>
    <x v="0"/>
    <x v="0"/>
    <x v="3"/>
  </r>
  <r>
    <x v="35"/>
    <x v="91"/>
    <x v="33"/>
    <x v="0"/>
    <n v="25"/>
    <x v="0"/>
    <x v="1"/>
    <x v="0"/>
    <x v="0"/>
    <x v="0"/>
    <x v="3"/>
  </r>
  <r>
    <x v="35"/>
    <x v="364"/>
    <x v="1"/>
    <x v="1745"/>
    <n v="210"/>
    <x v="1330"/>
    <x v="1"/>
    <x v="15"/>
    <x v="229"/>
    <x v="0"/>
    <x v="3"/>
  </r>
  <r>
    <x v="35"/>
    <x v="489"/>
    <x v="33"/>
    <x v="0"/>
    <n v="25"/>
    <x v="0"/>
    <x v="1"/>
    <x v="0"/>
    <x v="0"/>
    <x v="0"/>
    <x v="3"/>
  </r>
  <r>
    <x v="35"/>
    <x v="368"/>
    <x v="1"/>
    <x v="1766"/>
    <n v="465.67"/>
    <x v="1432"/>
    <x v="1"/>
    <x v="31"/>
    <x v="231"/>
    <x v="0"/>
    <x v="3"/>
  </r>
  <r>
    <x v="35"/>
    <x v="393"/>
    <x v="5"/>
    <x v="0"/>
    <n v="38.659999999999997"/>
    <x v="9"/>
    <x v="1"/>
    <x v="0"/>
    <x v="0"/>
    <x v="0"/>
    <x v="3"/>
  </r>
  <r>
    <x v="35"/>
    <x v="110"/>
    <x v="5"/>
    <x v="0"/>
    <n v="38.659999999999997"/>
    <x v="9"/>
    <x v="1"/>
    <x v="0"/>
    <x v="0"/>
    <x v="0"/>
    <x v="3"/>
  </r>
  <r>
    <x v="35"/>
    <x v="59"/>
    <x v="1"/>
    <x v="42"/>
    <n v="219.48"/>
    <x v="13"/>
    <x v="1"/>
    <x v="8"/>
    <x v="3"/>
    <x v="0"/>
    <x v="3"/>
  </r>
  <r>
    <x v="35"/>
    <x v="390"/>
    <x v="5"/>
    <x v="0"/>
    <n v="38.659999999999997"/>
    <x v="9"/>
    <x v="9"/>
    <x v="0"/>
    <x v="0"/>
    <x v="0"/>
    <x v="3"/>
  </r>
  <r>
    <x v="35"/>
    <x v="491"/>
    <x v="33"/>
    <x v="0"/>
    <n v="25"/>
    <x v="0"/>
    <x v="1"/>
    <x v="0"/>
    <x v="0"/>
    <x v="0"/>
    <x v="3"/>
  </r>
  <r>
    <x v="36"/>
    <x v="320"/>
    <x v="48"/>
    <x v="0"/>
    <n v="184.6"/>
    <x v="9"/>
    <x v="5"/>
    <x v="0"/>
    <x v="0"/>
    <x v="0"/>
    <x v="13"/>
  </r>
  <r>
    <x v="35"/>
    <x v="516"/>
    <x v="1"/>
    <x v="1674"/>
    <n v="829.2"/>
    <x v="1331"/>
    <x v="1"/>
    <x v="15"/>
    <x v="230"/>
    <x v="0"/>
    <x v="3"/>
  </r>
  <r>
    <x v="35"/>
    <x v="516"/>
    <x v="1"/>
    <x v="1674"/>
    <n v="556.84"/>
    <x v="1565"/>
    <x v="1"/>
    <x v="15"/>
    <x v="230"/>
    <x v="0"/>
    <x v="3"/>
  </r>
  <r>
    <x v="35"/>
    <x v="516"/>
    <x v="33"/>
    <x v="0"/>
    <n v="25"/>
    <x v="0"/>
    <x v="1"/>
    <x v="0"/>
    <x v="0"/>
    <x v="0"/>
    <x v="3"/>
  </r>
  <r>
    <x v="35"/>
    <x v="90"/>
    <x v="1"/>
    <x v="123"/>
    <n v="238.89"/>
    <x v="13"/>
    <x v="1"/>
    <x v="8"/>
    <x v="3"/>
    <x v="0"/>
    <x v="3"/>
  </r>
  <r>
    <x v="35"/>
    <x v="101"/>
    <x v="1"/>
    <x v="1767"/>
    <n v="722.5"/>
    <x v="1433"/>
    <x v="1"/>
    <x v="7"/>
    <x v="232"/>
    <x v="0"/>
    <x v="3"/>
  </r>
  <r>
    <x v="35"/>
    <x v="364"/>
    <x v="1"/>
    <x v="1745"/>
    <n v="562.9"/>
    <x v="496"/>
    <x v="1"/>
    <x v="15"/>
    <x v="229"/>
    <x v="0"/>
    <x v="3"/>
  </r>
  <r>
    <x v="35"/>
    <x v="508"/>
    <x v="5"/>
    <x v="0"/>
    <n v="77.319999999999993"/>
    <x v="9"/>
    <x v="1"/>
    <x v="0"/>
    <x v="0"/>
    <x v="0"/>
    <x v="3"/>
  </r>
  <r>
    <x v="35"/>
    <x v="58"/>
    <x v="33"/>
    <x v="0"/>
    <n v="25"/>
    <x v="0"/>
    <x v="1"/>
    <x v="0"/>
    <x v="0"/>
    <x v="0"/>
    <x v="3"/>
  </r>
  <r>
    <x v="35"/>
    <x v="92"/>
    <x v="5"/>
    <x v="0"/>
    <n v="38.659999999999997"/>
    <x v="9"/>
    <x v="9"/>
    <x v="0"/>
    <x v="0"/>
    <x v="0"/>
    <x v="3"/>
  </r>
  <r>
    <x v="35"/>
    <x v="24"/>
    <x v="1"/>
    <x v="0"/>
    <n v="995"/>
    <x v="1616"/>
    <x v="1"/>
    <x v="0"/>
    <x v="0"/>
    <x v="0"/>
    <x v="3"/>
  </r>
  <r>
    <x v="35"/>
    <x v="8"/>
    <x v="33"/>
    <x v="0"/>
    <n v="25"/>
    <x v="0"/>
    <x v="1"/>
    <x v="0"/>
    <x v="0"/>
    <x v="0"/>
    <x v="3"/>
  </r>
  <r>
    <x v="35"/>
    <x v="394"/>
    <x v="1"/>
    <x v="1768"/>
    <n v="13300"/>
    <x v="1617"/>
    <x v="1"/>
    <x v="135"/>
    <x v="256"/>
    <x v="0"/>
    <x v="3"/>
  </r>
  <r>
    <x v="35"/>
    <x v="470"/>
    <x v="5"/>
    <x v="0"/>
    <n v="38.659999999999997"/>
    <x v="9"/>
    <x v="9"/>
    <x v="0"/>
    <x v="0"/>
    <x v="0"/>
    <x v="3"/>
  </r>
  <r>
    <x v="35"/>
    <x v="470"/>
    <x v="33"/>
    <x v="0"/>
    <n v="25"/>
    <x v="0"/>
    <x v="12"/>
    <x v="0"/>
    <x v="0"/>
    <x v="0"/>
    <x v="3"/>
  </r>
  <r>
    <x v="35"/>
    <x v="490"/>
    <x v="33"/>
    <x v="0"/>
    <n v="25"/>
    <x v="0"/>
    <x v="12"/>
    <x v="0"/>
    <x v="0"/>
    <x v="0"/>
    <x v="3"/>
  </r>
  <r>
    <x v="36"/>
    <x v="217"/>
    <x v="1"/>
    <x v="1744"/>
    <n v="9900"/>
    <x v="1564"/>
    <x v="21"/>
    <x v="51"/>
    <x v="251"/>
    <x v="0"/>
    <x v="13"/>
  </r>
  <r>
    <x v="36"/>
    <x v="352"/>
    <x v="17"/>
    <x v="0"/>
    <n v="196.12"/>
    <x v="9"/>
    <x v="5"/>
    <x v="0"/>
    <x v="0"/>
    <x v="0"/>
    <x v="13"/>
  </r>
  <r>
    <x v="36"/>
    <x v="317"/>
    <x v="1"/>
    <x v="0"/>
    <n v="3300"/>
    <x v="1618"/>
    <x v="21"/>
    <x v="0"/>
    <x v="0"/>
    <x v="0"/>
    <x v="13"/>
  </r>
  <r>
    <x v="36"/>
    <x v="295"/>
    <x v="1"/>
    <x v="1769"/>
    <n v="79200"/>
    <x v="1564"/>
    <x v="21"/>
    <x v="51"/>
    <x v="251"/>
    <x v="0"/>
    <x v="13"/>
  </r>
  <r>
    <x v="36"/>
    <x v="342"/>
    <x v="48"/>
    <x v="0"/>
    <n v="92.3"/>
    <x v="9"/>
    <x v="5"/>
    <x v="0"/>
    <x v="0"/>
    <x v="0"/>
    <x v="13"/>
  </r>
  <r>
    <x v="36"/>
    <x v="299"/>
    <x v="48"/>
    <x v="0"/>
    <n v="138.44999999999999"/>
    <x v="9"/>
    <x v="5"/>
    <x v="0"/>
    <x v="0"/>
    <x v="0"/>
    <x v="13"/>
  </r>
  <r>
    <x v="36"/>
    <x v="322"/>
    <x v="48"/>
    <x v="0"/>
    <n v="92.3"/>
    <x v="9"/>
    <x v="5"/>
    <x v="0"/>
    <x v="0"/>
    <x v="0"/>
    <x v="13"/>
  </r>
  <r>
    <x v="36"/>
    <x v="15"/>
    <x v="1"/>
    <x v="1680"/>
    <n v="209.19"/>
    <x v="1619"/>
    <x v="5"/>
    <x v="105"/>
    <x v="234"/>
    <x v="0"/>
    <x v="13"/>
  </r>
  <r>
    <x v="36"/>
    <x v="539"/>
    <x v="48"/>
    <x v="0"/>
    <n v="184.6"/>
    <x v="9"/>
    <x v="5"/>
    <x v="0"/>
    <x v="0"/>
    <x v="0"/>
    <x v="13"/>
  </r>
  <r>
    <x v="36"/>
    <x v="305"/>
    <x v="48"/>
    <x v="0"/>
    <n v="184.6"/>
    <x v="9"/>
    <x v="5"/>
    <x v="0"/>
    <x v="0"/>
    <x v="0"/>
    <x v="13"/>
  </r>
  <r>
    <x v="36"/>
    <x v="383"/>
    <x v="1"/>
    <x v="1721"/>
    <n v="753.76"/>
    <x v="1620"/>
    <x v="5"/>
    <x v="105"/>
    <x v="234"/>
    <x v="0"/>
    <x v="13"/>
  </r>
  <r>
    <x v="36"/>
    <x v="383"/>
    <x v="1"/>
    <x v="1763"/>
    <n v="2153.7600000000002"/>
    <x v="1342"/>
    <x v="5"/>
    <x v="105"/>
    <x v="234"/>
    <x v="0"/>
    <x v="13"/>
  </r>
  <r>
    <x v="36"/>
    <x v="383"/>
    <x v="1"/>
    <x v="1730"/>
    <n v="0"/>
    <x v="1621"/>
    <x v="5"/>
    <x v="105"/>
    <x v="234"/>
    <x v="0"/>
    <x v="13"/>
  </r>
  <r>
    <x v="36"/>
    <x v="383"/>
    <x v="1"/>
    <x v="1730"/>
    <n v="0"/>
    <x v="1581"/>
    <x v="21"/>
    <x v="105"/>
    <x v="234"/>
    <x v="0"/>
    <x v="13"/>
  </r>
  <r>
    <x v="36"/>
    <x v="383"/>
    <x v="1"/>
    <x v="1730"/>
    <n v="0"/>
    <x v="1622"/>
    <x v="21"/>
    <x v="105"/>
    <x v="234"/>
    <x v="0"/>
    <x v="13"/>
  </r>
  <r>
    <x v="36"/>
    <x v="383"/>
    <x v="48"/>
    <x v="0"/>
    <n v="92.3"/>
    <x v="9"/>
    <x v="5"/>
    <x v="0"/>
    <x v="0"/>
    <x v="0"/>
    <x v="13"/>
  </r>
  <r>
    <x v="36"/>
    <x v="386"/>
    <x v="48"/>
    <x v="0"/>
    <n v="46.15"/>
    <x v="9"/>
    <x v="5"/>
    <x v="0"/>
    <x v="0"/>
    <x v="0"/>
    <x v="13"/>
  </r>
  <r>
    <x v="36"/>
    <x v="78"/>
    <x v="1"/>
    <x v="1722"/>
    <n v="1888"/>
    <x v="1623"/>
    <x v="21"/>
    <x v="113"/>
    <x v="244"/>
    <x v="0"/>
    <x v="13"/>
  </r>
  <r>
    <x v="36"/>
    <x v="78"/>
    <x v="1"/>
    <x v="1722"/>
    <n v="1231.2"/>
    <x v="1531"/>
    <x v="32"/>
    <x v="113"/>
    <x v="244"/>
    <x v="0"/>
    <x v="13"/>
  </r>
  <r>
    <x v="36"/>
    <x v="91"/>
    <x v="1"/>
    <x v="1770"/>
    <n v="285563.73"/>
    <x v="1534"/>
    <x v="5"/>
    <x v="132"/>
    <x v="247"/>
    <x v="0"/>
    <x v="13"/>
  </r>
  <r>
    <x v="36"/>
    <x v="102"/>
    <x v="48"/>
    <x v="0"/>
    <n v="92.3"/>
    <x v="9"/>
    <x v="5"/>
    <x v="0"/>
    <x v="0"/>
    <x v="0"/>
    <x v="13"/>
  </r>
  <r>
    <x v="36"/>
    <x v="389"/>
    <x v="1"/>
    <x v="1771"/>
    <n v="789.53"/>
    <x v="1535"/>
    <x v="5"/>
    <x v="119"/>
    <x v="248"/>
    <x v="0"/>
    <x v="13"/>
  </r>
  <r>
    <x v="36"/>
    <x v="85"/>
    <x v="1"/>
    <x v="1772"/>
    <n v="38540.57"/>
    <x v="1624"/>
    <x v="5"/>
    <x v="126"/>
    <x v="227"/>
    <x v="0"/>
    <x v="13"/>
  </r>
  <r>
    <x v="36"/>
    <x v="613"/>
    <x v="1"/>
    <x v="1773"/>
    <n v="90935.32"/>
    <x v="1437"/>
    <x v="32"/>
    <x v="126"/>
    <x v="227"/>
    <x v="0"/>
    <x v="13"/>
  </r>
  <r>
    <x v="36"/>
    <x v="609"/>
    <x v="1"/>
    <x v="1734"/>
    <n v="272.25"/>
    <x v="1535"/>
    <x v="5"/>
    <x v="119"/>
    <x v="248"/>
    <x v="0"/>
    <x v="13"/>
  </r>
  <r>
    <x v="36"/>
    <x v="367"/>
    <x v="48"/>
    <x v="0"/>
    <n v="92.3"/>
    <x v="9"/>
    <x v="5"/>
    <x v="0"/>
    <x v="0"/>
    <x v="0"/>
    <x v="13"/>
  </r>
  <r>
    <x v="36"/>
    <x v="86"/>
    <x v="48"/>
    <x v="0"/>
    <n v="138.44999999999999"/>
    <x v="9"/>
    <x v="5"/>
    <x v="0"/>
    <x v="0"/>
    <x v="0"/>
    <x v="13"/>
  </r>
  <r>
    <x v="36"/>
    <x v="11"/>
    <x v="48"/>
    <x v="0"/>
    <n v="138.44999999999999"/>
    <x v="9"/>
    <x v="5"/>
    <x v="0"/>
    <x v="0"/>
    <x v="0"/>
    <x v="13"/>
  </r>
  <r>
    <x v="36"/>
    <x v="1"/>
    <x v="33"/>
    <x v="0"/>
    <n v="25"/>
    <x v="0"/>
    <x v="32"/>
    <x v="0"/>
    <x v="0"/>
    <x v="0"/>
    <x v="13"/>
  </r>
  <r>
    <x v="36"/>
    <x v="59"/>
    <x v="1"/>
    <x v="1774"/>
    <n v="95.29"/>
    <x v="1535"/>
    <x v="5"/>
    <x v="119"/>
    <x v="248"/>
    <x v="0"/>
    <x v="13"/>
  </r>
  <r>
    <x v="36"/>
    <x v="24"/>
    <x v="1"/>
    <x v="1775"/>
    <n v="82.04"/>
    <x v="1535"/>
    <x v="5"/>
    <x v="119"/>
    <x v="248"/>
    <x v="0"/>
    <x v="13"/>
  </r>
  <r>
    <x v="36"/>
    <x v="48"/>
    <x v="48"/>
    <x v="0"/>
    <n v="138.44999999999999"/>
    <x v="9"/>
    <x v="5"/>
    <x v="0"/>
    <x v="0"/>
    <x v="0"/>
    <x v="13"/>
  </r>
  <r>
    <x v="36"/>
    <x v="124"/>
    <x v="48"/>
    <x v="0"/>
    <n v="92.3"/>
    <x v="9"/>
    <x v="5"/>
    <x v="0"/>
    <x v="0"/>
    <x v="0"/>
    <x v="13"/>
  </r>
  <r>
    <x v="36"/>
    <x v="9"/>
    <x v="48"/>
    <x v="0"/>
    <n v="92.3"/>
    <x v="9"/>
    <x v="5"/>
    <x v="0"/>
    <x v="0"/>
    <x v="0"/>
    <x v="13"/>
  </r>
  <r>
    <x v="36"/>
    <x v="10"/>
    <x v="1"/>
    <x v="1776"/>
    <n v="1075.79"/>
    <x v="1625"/>
    <x v="5"/>
    <x v="87"/>
    <x v="245"/>
    <x v="0"/>
    <x v="13"/>
  </r>
  <r>
    <x v="38"/>
    <x v="555"/>
    <x v="1"/>
    <x v="1777"/>
    <n v="4697.34"/>
    <x v="746"/>
    <x v="36"/>
    <x v="37"/>
    <x v="1"/>
    <x v="0"/>
    <x v="13"/>
  </r>
  <r>
    <x v="39"/>
    <x v="329"/>
    <x v="48"/>
    <x v="0"/>
    <n v="184.6"/>
    <x v="9"/>
    <x v="35"/>
    <x v="0"/>
    <x v="0"/>
    <x v="0"/>
    <x v="13"/>
  </r>
  <r>
    <x v="39"/>
    <x v="142"/>
    <x v="1"/>
    <x v="0"/>
    <n v="176.92"/>
    <x v="1626"/>
    <x v="35"/>
    <x v="0"/>
    <x v="0"/>
    <x v="0"/>
    <x v="13"/>
  </r>
  <r>
    <x v="39"/>
    <x v="59"/>
    <x v="1"/>
    <x v="0"/>
    <n v="4.7"/>
    <x v="1205"/>
    <x v="35"/>
    <x v="0"/>
    <x v="0"/>
    <x v="0"/>
    <x v="13"/>
  </r>
  <r>
    <x v="40"/>
    <x v="223"/>
    <x v="45"/>
    <x v="0"/>
    <n v="128.34"/>
    <x v="0"/>
    <x v="37"/>
    <x v="0"/>
    <x v="0"/>
    <x v="0"/>
    <x v="3"/>
  </r>
  <r>
    <x v="40"/>
    <x v="351"/>
    <x v="45"/>
    <x v="0"/>
    <n v="85.56"/>
    <x v="0"/>
    <x v="37"/>
    <x v="0"/>
    <x v="0"/>
    <x v="0"/>
    <x v="3"/>
  </r>
  <r>
    <x v="40"/>
    <x v="339"/>
    <x v="45"/>
    <x v="0"/>
    <n v="42.78"/>
    <x v="0"/>
    <x v="37"/>
    <x v="0"/>
    <x v="0"/>
    <x v="0"/>
    <x v="3"/>
  </r>
  <r>
    <x v="40"/>
    <x v="353"/>
    <x v="50"/>
    <x v="0"/>
    <n v="56.58"/>
    <x v="0"/>
    <x v="37"/>
    <x v="0"/>
    <x v="0"/>
    <x v="0"/>
    <x v="3"/>
  </r>
  <r>
    <x v="40"/>
    <x v="305"/>
    <x v="45"/>
    <x v="0"/>
    <n v="21.39"/>
    <x v="0"/>
    <x v="37"/>
    <x v="0"/>
    <x v="0"/>
    <x v="0"/>
    <x v="3"/>
  </r>
  <r>
    <x v="40"/>
    <x v="309"/>
    <x v="50"/>
    <x v="0"/>
    <n v="97"/>
    <x v="0"/>
    <x v="37"/>
    <x v="0"/>
    <x v="0"/>
    <x v="0"/>
    <x v="3"/>
  </r>
  <r>
    <x v="40"/>
    <x v="90"/>
    <x v="1"/>
    <x v="123"/>
    <n v="477.78"/>
    <x v="13"/>
    <x v="37"/>
    <x v="8"/>
    <x v="3"/>
    <x v="0"/>
    <x v="3"/>
  </r>
  <r>
    <x v="40"/>
    <x v="384"/>
    <x v="45"/>
    <x v="0"/>
    <n v="85.56"/>
    <x v="0"/>
    <x v="37"/>
    <x v="0"/>
    <x v="0"/>
    <x v="0"/>
    <x v="3"/>
  </r>
  <r>
    <x v="40"/>
    <x v="1"/>
    <x v="5"/>
    <x v="0"/>
    <n v="57.99"/>
    <x v="9"/>
    <x v="37"/>
    <x v="0"/>
    <x v="0"/>
    <x v="0"/>
    <x v="3"/>
  </r>
  <r>
    <x v="40"/>
    <x v="394"/>
    <x v="5"/>
    <x v="0"/>
    <n v="38.659999999999997"/>
    <x v="9"/>
    <x v="37"/>
    <x v="0"/>
    <x v="0"/>
    <x v="0"/>
    <x v="3"/>
  </r>
  <r>
    <x v="40"/>
    <x v="425"/>
    <x v="5"/>
    <x v="0"/>
    <n v="38.659999999999997"/>
    <x v="9"/>
    <x v="37"/>
    <x v="0"/>
    <x v="0"/>
    <x v="0"/>
    <x v="3"/>
  </r>
  <r>
    <x v="41"/>
    <x v="488"/>
    <x v="1"/>
    <x v="759"/>
    <n v="7584.9"/>
    <x v="1627"/>
    <x v="11"/>
    <x v="15"/>
    <x v="70"/>
    <x v="0"/>
    <x v="4"/>
  </r>
  <r>
    <x v="41"/>
    <x v="488"/>
    <x v="1"/>
    <x v="759"/>
    <n v="382.8"/>
    <x v="1628"/>
    <x v="11"/>
    <x v="15"/>
    <x v="70"/>
    <x v="0"/>
    <x v="4"/>
  </r>
  <r>
    <x v="41"/>
    <x v="217"/>
    <x v="1"/>
    <x v="895"/>
    <n v="9980"/>
    <x v="346"/>
    <x v="2"/>
    <x v="15"/>
    <x v="72"/>
    <x v="0"/>
    <x v="4"/>
  </r>
  <r>
    <x v="41"/>
    <x v="324"/>
    <x v="4"/>
    <x v="0"/>
    <n v="149.56"/>
    <x v="9"/>
    <x v="1"/>
    <x v="0"/>
    <x v="0"/>
    <x v="0"/>
    <x v="4"/>
  </r>
  <r>
    <x v="41"/>
    <x v="300"/>
    <x v="4"/>
    <x v="0"/>
    <n v="149.56"/>
    <x v="9"/>
    <x v="1"/>
    <x v="0"/>
    <x v="0"/>
    <x v="0"/>
    <x v="4"/>
  </r>
  <r>
    <x v="41"/>
    <x v="15"/>
    <x v="4"/>
    <x v="0"/>
    <n v="149.56"/>
    <x v="9"/>
    <x v="1"/>
    <x v="0"/>
    <x v="0"/>
    <x v="0"/>
    <x v="4"/>
  </r>
  <r>
    <x v="41"/>
    <x v="291"/>
    <x v="1"/>
    <x v="900"/>
    <n v="3712.77"/>
    <x v="526"/>
    <x v="1"/>
    <x v="32"/>
    <x v="73"/>
    <x v="0"/>
    <x v="4"/>
  </r>
  <r>
    <x v="41"/>
    <x v="291"/>
    <x v="1"/>
    <x v="901"/>
    <n v="987.44"/>
    <x v="526"/>
    <x v="1"/>
    <x v="32"/>
    <x v="73"/>
    <x v="0"/>
    <x v="4"/>
  </r>
  <r>
    <x v="41"/>
    <x v="346"/>
    <x v="4"/>
    <x v="0"/>
    <n v="74.78"/>
    <x v="9"/>
    <x v="1"/>
    <x v="0"/>
    <x v="0"/>
    <x v="0"/>
    <x v="4"/>
  </r>
  <r>
    <x v="41"/>
    <x v="16"/>
    <x v="1"/>
    <x v="0"/>
    <n v="1261.3499999999999"/>
    <x v="1629"/>
    <x v="1"/>
    <x v="0"/>
    <x v="0"/>
    <x v="0"/>
    <x v="4"/>
  </r>
  <r>
    <x v="41"/>
    <x v="16"/>
    <x v="1"/>
    <x v="978"/>
    <n v="2817.2"/>
    <x v="499"/>
    <x v="1"/>
    <x v="32"/>
    <x v="73"/>
    <x v="0"/>
    <x v="4"/>
  </r>
  <r>
    <x v="41"/>
    <x v="58"/>
    <x v="1"/>
    <x v="1060"/>
    <n v="1579.9"/>
    <x v="688"/>
    <x v="1"/>
    <x v="32"/>
    <x v="73"/>
    <x v="0"/>
    <x v="4"/>
  </r>
  <r>
    <x v="41"/>
    <x v="58"/>
    <x v="1"/>
    <x v="935"/>
    <n v="6240.6"/>
    <x v="1630"/>
    <x v="1"/>
    <x v="32"/>
    <x v="73"/>
    <x v="0"/>
    <x v="4"/>
  </r>
  <r>
    <x v="41"/>
    <x v="374"/>
    <x v="5"/>
    <x v="0"/>
    <n v="38.659999999999997"/>
    <x v="9"/>
    <x v="1"/>
    <x v="0"/>
    <x v="0"/>
    <x v="0"/>
    <x v="4"/>
  </r>
  <r>
    <x v="41"/>
    <x v="17"/>
    <x v="1"/>
    <x v="0"/>
    <n v="266.76"/>
    <x v="1629"/>
    <x v="1"/>
    <x v="0"/>
    <x v="0"/>
    <x v="0"/>
    <x v="4"/>
  </r>
  <r>
    <x v="42"/>
    <x v="54"/>
    <x v="1"/>
    <x v="80"/>
    <n v="43.75"/>
    <x v="18"/>
    <x v="1"/>
    <x v="8"/>
    <x v="5"/>
    <x v="0"/>
    <x v="3"/>
  </r>
  <r>
    <x v="42"/>
    <x v="88"/>
    <x v="1"/>
    <x v="66"/>
    <n v="218.75"/>
    <x v="13"/>
    <x v="2"/>
    <x v="8"/>
    <x v="3"/>
    <x v="0"/>
    <x v="3"/>
  </r>
  <r>
    <x v="42"/>
    <x v="578"/>
    <x v="1"/>
    <x v="1778"/>
    <n v="6378.08"/>
    <x v="493"/>
    <x v="2"/>
    <x v="15"/>
    <x v="257"/>
    <x v="0"/>
    <x v="3"/>
  </r>
  <r>
    <x v="42"/>
    <x v="578"/>
    <x v="1"/>
    <x v="1778"/>
    <n v="1169.43"/>
    <x v="487"/>
    <x v="2"/>
    <x v="15"/>
    <x v="257"/>
    <x v="0"/>
    <x v="3"/>
  </r>
  <r>
    <x v="42"/>
    <x v="578"/>
    <x v="1"/>
    <x v="1778"/>
    <n v="245.56"/>
    <x v="1631"/>
    <x v="2"/>
    <x v="15"/>
    <x v="257"/>
    <x v="0"/>
    <x v="3"/>
  </r>
  <r>
    <x v="42"/>
    <x v="55"/>
    <x v="1"/>
    <x v="33"/>
    <n v="281.43"/>
    <x v="13"/>
    <x v="2"/>
    <x v="8"/>
    <x v="3"/>
    <x v="0"/>
    <x v="3"/>
  </r>
  <r>
    <x v="42"/>
    <x v="3"/>
    <x v="1"/>
    <x v="0"/>
    <n v="3326"/>
    <x v="111"/>
    <x v="1"/>
    <x v="0"/>
    <x v="0"/>
    <x v="0"/>
    <x v="3"/>
  </r>
  <r>
    <x v="42"/>
    <x v="308"/>
    <x v="1"/>
    <x v="1055"/>
    <n v="228.12"/>
    <x v="678"/>
    <x v="2"/>
    <x v="37"/>
    <x v="1"/>
    <x v="0"/>
    <x v="3"/>
  </r>
  <r>
    <x v="42"/>
    <x v="256"/>
    <x v="5"/>
    <x v="0"/>
    <n v="38.659999999999997"/>
    <x v="9"/>
    <x v="1"/>
    <x v="0"/>
    <x v="0"/>
    <x v="0"/>
    <x v="3"/>
  </r>
  <r>
    <x v="43"/>
    <x v="14"/>
    <x v="1"/>
    <x v="12"/>
    <n v="3171.48"/>
    <x v="1632"/>
    <x v="1"/>
    <x v="7"/>
    <x v="2"/>
    <x v="0"/>
    <x v="3"/>
  </r>
  <r>
    <x v="43"/>
    <x v="598"/>
    <x v="1"/>
    <x v="1779"/>
    <n v="6363.87"/>
    <x v="1633"/>
    <x v="2"/>
    <x v="15"/>
    <x v="258"/>
    <x v="0"/>
    <x v="3"/>
  </r>
  <r>
    <x v="43"/>
    <x v="214"/>
    <x v="1"/>
    <x v="1780"/>
    <n v="412.08"/>
    <x v="1634"/>
    <x v="2"/>
    <x v="15"/>
    <x v="258"/>
    <x v="0"/>
    <x v="3"/>
  </r>
  <r>
    <x v="43"/>
    <x v="510"/>
    <x v="1"/>
    <x v="1781"/>
    <n v="532.88"/>
    <x v="484"/>
    <x v="2"/>
    <x v="15"/>
    <x v="258"/>
    <x v="0"/>
    <x v="3"/>
  </r>
  <r>
    <x v="43"/>
    <x v="510"/>
    <x v="1"/>
    <x v="1781"/>
    <n v="1594.52"/>
    <x v="493"/>
    <x v="2"/>
    <x v="15"/>
    <x v="258"/>
    <x v="0"/>
    <x v="3"/>
  </r>
  <r>
    <x v="43"/>
    <x v="510"/>
    <x v="1"/>
    <x v="1781"/>
    <n v="632.45000000000005"/>
    <x v="468"/>
    <x v="2"/>
    <x v="15"/>
    <x v="258"/>
    <x v="0"/>
    <x v="3"/>
  </r>
  <r>
    <x v="43"/>
    <x v="510"/>
    <x v="1"/>
    <x v="1781"/>
    <n v="1559.24"/>
    <x v="487"/>
    <x v="2"/>
    <x v="15"/>
    <x v="258"/>
    <x v="0"/>
    <x v="3"/>
  </r>
  <r>
    <x v="43"/>
    <x v="510"/>
    <x v="1"/>
    <x v="1781"/>
    <n v="24150"/>
    <x v="470"/>
    <x v="2"/>
    <x v="15"/>
    <x v="258"/>
    <x v="0"/>
    <x v="3"/>
  </r>
  <r>
    <x v="43"/>
    <x v="141"/>
    <x v="1"/>
    <x v="0"/>
    <n v="53.99"/>
    <x v="1635"/>
    <x v="1"/>
    <x v="0"/>
    <x v="0"/>
    <x v="0"/>
    <x v="3"/>
  </r>
  <r>
    <x v="43"/>
    <x v="141"/>
    <x v="1"/>
    <x v="447"/>
    <n v="875"/>
    <x v="13"/>
    <x v="2"/>
    <x v="8"/>
    <x v="3"/>
    <x v="0"/>
    <x v="3"/>
  </r>
  <r>
    <x v="35"/>
    <x v="508"/>
    <x v="33"/>
    <x v="0"/>
    <n v="25"/>
    <x v="0"/>
    <x v="7"/>
    <x v="0"/>
    <x v="0"/>
    <x v="0"/>
    <x v="3"/>
  </r>
  <r>
    <x v="35"/>
    <x v="57"/>
    <x v="1"/>
    <x v="0"/>
    <n v="57.5"/>
    <x v="1636"/>
    <x v="7"/>
    <x v="0"/>
    <x v="0"/>
    <x v="0"/>
    <x v="3"/>
  </r>
  <r>
    <x v="35"/>
    <x v="388"/>
    <x v="33"/>
    <x v="0"/>
    <n v="25"/>
    <x v="0"/>
    <x v="1"/>
    <x v="0"/>
    <x v="0"/>
    <x v="0"/>
    <x v="3"/>
  </r>
  <r>
    <x v="35"/>
    <x v="111"/>
    <x v="33"/>
    <x v="0"/>
    <n v="25"/>
    <x v="0"/>
    <x v="1"/>
    <x v="0"/>
    <x v="0"/>
    <x v="0"/>
    <x v="3"/>
  </r>
  <r>
    <x v="35"/>
    <x v="59"/>
    <x v="1"/>
    <x v="0"/>
    <n v="190.88"/>
    <x v="1430"/>
    <x v="9"/>
    <x v="0"/>
    <x v="0"/>
    <x v="0"/>
    <x v="3"/>
  </r>
  <r>
    <x v="35"/>
    <x v="9"/>
    <x v="33"/>
    <x v="0"/>
    <n v="25"/>
    <x v="0"/>
    <x v="12"/>
    <x v="0"/>
    <x v="0"/>
    <x v="0"/>
    <x v="3"/>
  </r>
  <r>
    <x v="35"/>
    <x v="2"/>
    <x v="33"/>
    <x v="0"/>
    <n v="25"/>
    <x v="0"/>
    <x v="12"/>
    <x v="0"/>
    <x v="0"/>
    <x v="0"/>
    <x v="3"/>
  </r>
  <r>
    <x v="35"/>
    <x v="369"/>
    <x v="1"/>
    <x v="1782"/>
    <n v="1368"/>
    <x v="1637"/>
    <x v="1"/>
    <x v="15"/>
    <x v="229"/>
    <x v="0"/>
    <x v="3"/>
  </r>
  <r>
    <x v="35"/>
    <x v="25"/>
    <x v="1"/>
    <x v="0"/>
    <n v="29.64"/>
    <x v="1430"/>
    <x v="9"/>
    <x v="0"/>
    <x v="0"/>
    <x v="0"/>
    <x v="3"/>
  </r>
  <r>
    <x v="36"/>
    <x v="340"/>
    <x v="48"/>
    <x v="0"/>
    <n v="184.6"/>
    <x v="9"/>
    <x v="5"/>
    <x v="0"/>
    <x v="0"/>
    <x v="0"/>
    <x v="13"/>
  </r>
  <r>
    <x v="36"/>
    <x v="342"/>
    <x v="1"/>
    <x v="1679"/>
    <n v="21294"/>
    <x v="1638"/>
    <x v="32"/>
    <x v="104"/>
    <x v="233"/>
    <x v="0"/>
    <x v="13"/>
  </r>
  <r>
    <x v="36"/>
    <x v="342"/>
    <x v="1"/>
    <x v="1679"/>
    <n v="5752"/>
    <x v="1639"/>
    <x v="32"/>
    <x v="104"/>
    <x v="233"/>
    <x v="0"/>
    <x v="13"/>
  </r>
  <r>
    <x v="36"/>
    <x v="342"/>
    <x v="1"/>
    <x v="1679"/>
    <n v="2368"/>
    <x v="1640"/>
    <x v="32"/>
    <x v="104"/>
    <x v="233"/>
    <x v="0"/>
    <x v="13"/>
  </r>
  <r>
    <x v="36"/>
    <x v="529"/>
    <x v="48"/>
    <x v="0"/>
    <n v="92.3"/>
    <x v="9"/>
    <x v="5"/>
    <x v="0"/>
    <x v="0"/>
    <x v="0"/>
    <x v="13"/>
  </r>
  <r>
    <x v="36"/>
    <x v="514"/>
    <x v="48"/>
    <x v="0"/>
    <n v="138.44999999999999"/>
    <x v="9"/>
    <x v="5"/>
    <x v="0"/>
    <x v="0"/>
    <x v="0"/>
    <x v="13"/>
  </r>
  <r>
    <x v="36"/>
    <x v="15"/>
    <x v="1"/>
    <x v="1680"/>
    <n v="426.72"/>
    <x v="1641"/>
    <x v="5"/>
    <x v="105"/>
    <x v="234"/>
    <x v="0"/>
    <x v="13"/>
  </r>
  <r>
    <x v="36"/>
    <x v="15"/>
    <x v="1"/>
    <x v="1680"/>
    <n v="75.45"/>
    <x v="1642"/>
    <x v="5"/>
    <x v="105"/>
    <x v="234"/>
    <x v="0"/>
    <x v="13"/>
  </r>
  <r>
    <x v="36"/>
    <x v="15"/>
    <x v="1"/>
    <x v="1680"/>
    <n v="97.16"/>
    <x v="1643"/>
    <x v="5"/>
    <x v="105"/>
    <x v="234"/>
    <x v="0"/>
    <x v="13"/>
  </r>
  <r>
    <x v="36"/>
    <x v="15"/>
    <x v="1"/>
    <x v="1680"/>
    <n v="93.68"/>
    <x v="1644"/>
    <x v="5"/>
    <x v="105"/>
    <x v="234"/>
    <x v="0"/>
    <x v="13"/>
  </r>
  <r>
    <x v="36"/>
    <x v="15"/>
    <x v="1"/>
    <x v="1680"/>
    <n v="139.62"/>
    <x v="1645"/>
    <x v="21"/>
    <x v="105"/>
    <x v="234"/>
    <x v="0"/>
    <x v="13"/>
  </r>
  <r>
    <x v="36"/>
    <x v="15"/>
    <x v="1"/>
    <x v="1680"/>
    <n v="147.01"/>
    <x v="1646"/>
    <x v="5"/>
    <x v="105"/>
    <x v="234"/>
    <x v="0"/>
    <x v="13"/>
  </r>
  <r>
    <x v="36"/>
    <x v="325"/>
    <x v="48"/>
    <x v="0"/>
    <n v="92.3"/>
    <x v="9"/>
    <x v="5"/>
    <x v="0"/>
    <x v="0"/>
    <x v="0"/>
    <x v="13"/>
  </r>
  <r>
    <x v="36"/>
    <x v="304"/>
    <x v="1"/>
    <x v="1783"/>
    <n v="2497.11"/>
    <x v="1647"/>
    <x v="5"/>
    <x v="105"/>
    <x v="234"/>
    <x v="0"/>
    <x v="13"/>
  </r>
  <r>
    <x v="36"/>
    <x v="0"/>
    <x v="48"/>
    <x v="0"/>
    <n v="92.3"/>
    <x v="9"/>
    <x v="5"/>
    <x v="0"/>
    <x v="0"/>
    <x v="0"/>
    <x v="13"/>
  </r>
  <r>
    <x v="36"/>
    <x v="383"/>
    <x v="1"/>
    <x v="1721"/>
    <n v="891.08"/>
    <x v="1648"/>
    <x v="5"/>
    <x v="105"/>
    <x v="234"/>
    <x v="0"/>
    <x v="13"/>
  </r>
  <r>
    <x v="36"/>
    <x v="383"/>
    <x v="1"/>
    <x v="1721"/>
    <n v="134.69"/>
    <x v="1340"/>
    <x v="5"/>
    <x v="105"/>
    <x v="234"/>
    <x v="0"/>
    <x v="13"/>
  </r>
  <r>
    <x v="36"/>
    <x v="383"/>
    <x v="1"/>
    <x v="1721"/>
    <n v="427.21"/>
    <x v="1343"/>
    <x v="5"/>
    <x v="105"/>
    <x v="234"/>
    <x v="0"/>
    <x v="13"/>
  </r>
  <r>
    <x v="36"/>
    <x v="147"/>
    <x v="33"/>
    <x v="0"/>
    <n v="25"/>
    <x v="0"/>
    <x v="5"/>
    <x v="0"/>
    <x v="0"/>
    <x v="0"/>
    <x v="13"/>
  </r>
  <r>
    <x v="36"/>
    <x v="78"/>
    <x v="1"/>
    <x v="1722"/>
    <n v="17424.28"/>
    <x v="1649"/>
    <x v="21"/>
    <x v="113"/>
    <x v="244"/>
    <x v="0"/>
    <x v="13"/>
  </r>
  <r>
    <x v="36"/>
    <x v="356"/>
    <x v="48"/>
    <x v="0"/>
    <n v="138.44999999999999"/>
    <x v="9"/>
    <x v="5"/>
    <x v="0"/>
    <x v="0"/>
    <x v="0"/>
    <x v="13"/>
  </r>
  <r>
    <x v="36"/>
    <x v="387"/>
    <x v="1"/>
    <x v="1731"/>
    <n v="848.49"/>
    <x v="1447"/>
    <x v="21"/>
    <x v="105"/>
    <x v="234"/>
    <x v="0"/>
    <x v="13"/>
  </r>
  <r>
    <x v="36"/>
    <x v="387"/>
    <x v="1"/>
    <x v="1784"/>
    <n v="7132.02"/>
    <x v="1650"/>
    <x v="5"/>
    <x v="105"/>
    <x v="234"/>
    <x v="0"/>
    <x v="13"/>
  </r>
  <r>
    <x v="36"/>
    <x v="387"/>
    <x v="48"/>
    <x v="0"/>
    <n v="46.15"/>
    <x v="9"/>
    <x v="5"/>
    <x v="0"/>
    <x v="0"/>
    <x v="0"/>
    <x v="13"/>
  </r>
  <r>
    <x v="36"/>
    <x v="359"/>
    <x v="1"/>
    <x v="1785"/>
    <n v="1165.83"/>
    <x v="1253"/>
    <x v="5"/>
    <x v="37"/>
    <x v="196"/>
    <x v="0"/>
    <x v="13"/>
  </r>
  <r>
    <x v="36"/>
    <x v="101"/>
    <x v="1"/>
    <x v="1786"/>
    <n v="326.82"/>
    <x v="1609"/>
    <x v="21"/>
    <x v="105"/>
    <x v="234"/>
    <x v="0"/>
    <x v="13"/>
  </r>
  <r>
    <x v="36"/>
    <x v="101"/>
    <x v="1"/>
    <x v="1786"/>
    <n v="10641.8"/>
    <x v="1651"/>
    <x v="21"/>
    <x v="105"/>
    <x v="234"/>
    <x v="0"/>
    <x v="13"/>
  </r>
  <r>
    <x v="36"/>
    <x v="101"/>
    <x v="1"/>
    <x v="1787"/>
    <n v="11000"/>
    <x v="388"/>
    <x v="5"/>
    <x v="51"/>
    <x v="251"/>
    <x v="0"/>
    <x v="13"/>
  </r>
  <r>
    <x v="36"/>
    <x v="101"/>
    <x v="48"/>
    <x v="0"/>
    <n v="46.15"/>
    <x v="9"/>
    <x v="5"/>
    <x v="0"/>
    <x v="0"/>
    <x v="0"/>
    <x v="13"/>
  </r>
  <r>
    <x v="36"/>
    <x v="360"/>
    <x v="1"/>
    <x v="1723"/>
    <n v="2076.9299999999998"/>
    <x v="1652"/>
    <x v="5"/>
    <x v="87"/>
    <x v="245"/>
    <x v="0"/>
    <x v="13"/>
  </r>
  <r>
    <x v="36"/>
    <x v="378"/>
    <x v="1"/>
    <x v="1788"/>
    <n v="1609.5"/>
    <x v="1478"/>
    <x v="5"/>
    <x v="94"/>
    <x v="259"/>
    <x v="0"/>
    <x v="13"/>
  </r>
  <r>
    <x v="36"/>
    <x v="508"/>
    <x v="48"/>
    <x v="0"/>
    <n v="92.3"/>
    <x v="9"/>
    <x v="5"/>
    <x v="0"/>
    <x v="0"/>
    <x v="0"/>
    <x v="13"/>
  </r>
  <r>
    <x v="36"/>
    <x v="384"/>
    <x v="48"/>
    <x v="0"/>
    <n v="92.3"/>
    <x v="9"/>
    <x v="5"/>
    <x v="0"/>
    <x v="0"/>
    <x v="0"/>
    <x v="13"/>
  </r>
  <r>
    <x v="36"/>
    <x v="79"/>
    <x v="48"/>
    <x v="0"/>
    <n v="92.3"/>
    <x v="9"/>
    <x v="5"/>
    <x v="0"/>
    <x v="0"/>
    <x v="0"/>
    <x v="13"/>
  </r>
  <r>
    <x v="36"/>
    <x v="57"/>
    <x v="48"/>
    <x v="0"/>
    <n v="92.3"/>
    <x v="9"/>
    <x v="5"/>
    <x v="0"/>
    <x v="0"/>
    <x v="0"/>
    <x v="13"/>
  </r>
  <r>
    <x v="36"/>
    <x v="1"/>
    <x v="48"/>
    <x v="0"/>
    <n v="138.44999999999999"/>
    <x v="9"/>
    <x v="5"/>
    <x v="0"/>
    <x v="0"/>
    <x v="0"/>
    <x v="13"/>
  </r>
  <r>
    <x v="36"/>
    <x v="571"/>
    <x v="48"/>
    <x v="0"/>
    <n v="138.44999999999999"/>
    <x v="9"/>
    <x v="5"/>
    <x v="0"/>
    <x v="0"/>
    <x v="0"/>
    <x v="13"/>
  </r>
  <r>
    <x v="36"/>
    <x v="394"/>
    <x v="48"/>
    <x v="0"/>
    <n v="138.44999999999999"/>
    <x v="9"/>
    <x v="5"/>
    <x v="0"/>
    <x v="0"/>
    <x v="0"/>
    <x v="13"/>
  </r>
  <r>
    <x v="36"/>
    <x v="17"/>
    <x v="48"/>
    <x v="0"/>
    <n v="138.44999999999999"/>
    <x v="9"/>
    <x v="5"/>
    <x v="0"/>
    <x v="0"/>
    <x v="0"/>
    <x v="13"/>
  </r>
  <r>
    <x v="36"/>
    <x v="369"/>
    <x v="33"/>
    <x v="0"/>
    <n v="25"/>
    <x v="0"/>
    <x v="5"/>
    <x v="0"/>
    <x v="0"/>
    <x v="0"/>
    <x v="13"/>
  </r>
  <r>
    <x v="36"/>
    <x v="517"/>
    <x v="48"/>
    <x v="0"/>
    <n v="92.3"/>
    <x v="9"/>
    <x v="5"/>
    <x v="0"/>
    <x v="0"/>
    <x v="0"/>
    <x v="13"/>
  </r>
  <r>
    <x v="36"/>
    <x v="139"/>
    <x v="48"/>
    <x v="0"/>
    <n v="92.3"/>
    <x v="9"/>
    <x v="5"/>
    <x v="0"/>
    <x v="0"/>
    <x v="0"/>
    <x v="13"/>
  </r>
  <r>
    <x v="32"/>
    <x v="362"/>
    <x v="48"/>
    <x v="0"/>
    <n v="46.15"/>
    <x v="9"/>
    <x v="23"/>
    <x v="0"/>
    <x v="0"/>
    <x v="0"/>
    <x v="13"/>
  </r>
  <r>
    <x v="32"/>
    <x v="102"/>
    <x v="48"/>
    <x v="0"/>
    <n v="46.15"/>
    <x v="9"/>
    <x v="23"/>
    <x v="0"/>
    <x v="0"/>
    <x v="0"/>
    <x v="13"/>
  </r>
  <r>
    <x v="32"/>
    <x v="389"/>
    <x v="1"/>
    <x v="1789"/>
    <n v="340.31"/>
    <x v="1346"/>
    <x v="23"/>
    <x v="119"/>
    <x v="215"/>
    <x v="0"/>
    <x v="13"/>
  </r>
  <r>
    <x v="32"/>
    <x v="85"/>
    <x v="1"/>
    <x v="1772"/>
    <n v="16802"/>
    <x v="1417"/>
    <x v="24"/>
    <x v="126"/>
    <x v="227"/>
    <x v="0"/>
    <x v="13"/>
  </r>
  <r>
    <x v="32"/>
    <x v="85"/>
    <x v="1"/>
    <x v="1772"/>
    <n v="4282"/>
    <x v="1422"/>
    <x v="24"/>
    <x v="126"/>
    <x v="227"/>
    <x v="0"/>
    <x v="13"/>
  </r>
  <r>
    <x v="32"/>
    <x v="126"/>
    <x v="48"/>
    <x v="0"/>
    <n v="46.15"/>
    <x v="9"/>
    <x v="23"/>
    <x v="0"/>
    <x v="0"/>
    <x v="0"/>
    <x v="13"/>
  </r>
  <r>
    <x v="32"/>
    <x v="367"/>
    <x v="48"/>
    <x v="0"/>
    <n v="92.3"/>
    <x v="9"/>
    <x v="23"/>
    <x v="0"/>
    <x v="0"/>
    <x v="0"/>
    <x v="13"/>
  </r>
  <r>
    <x v="32"/>
    <x v="86"/>
    <x v="48"/>
    <x v="0"/>
    <n v="92.3"/>
    <x v="9"/>
    <x v="23"/>
    <x v="0"/>
    <x v="0"/>
    <x v="0"/>
    <x v="13"/>
  </r>
  <r>
    <x v="32"/>
    <x v="48"/>
    <x v="48"/>
    <x v="0"/>
    <n v="46.15"/>
    <x v="9"/>
    <x v="23"/>
    <x v="0"/>
    <x v="0"/>
    <x v="0"/>
    <x v="13"/>
  </r>
  <r>
    <x v="32"/>
    <x v="124"/>
    <x v="48"/>
    <x v="0"/>
    <n v="46.15"/>
    <x v="9"/>
    <x v="23"/>
    <x v="0"/>
    <x v="0"/>
    <x v="0"/>
    <x v="13"/>
  </r>
  <r>
    <x v="32"/>
    <x v="9"/>
    <x v="48"/>
    <x v="0"/>
    <n v="46.15"/>
    <x v="9"/>
    <x v="23"/>
    <x v="0"/>
    <x v="0"/>
    <x v="0"/>
    <x v="13"/>
  </r>
  <r>
    <x v="32"/>
    <x v="49"/>
    <x v="48"/>
    <x v="0"/>
    <n v="184.6"/>
    <x v="9"/>
    <x v="23"/>
    <x v="0"/>
    <x v="0"/>
    <x v="0"/>
    <x v="13"/>
  </r>
  <r>
    <x v="32"/>
    <x v="437"/>
    <x v="48"/>
    <x v="0"/>
    <n v="46.15"/>
    <x v="9"/>
    <x v="23"/>
    <x v="0"/>
    <x v="0"/>
    <x v="0"/>
    <x v="13"/>
  </r>
  <r>
    <x v="33"/>
    <x v="312"/>
    <x v="1"/>
    <x v="1704"/>
    <n v="23.4"/>
    <x v="1653"/>
    <x v="27"/>
    <x v="99"/>
    <x v="239"/>
    <x v="0"/>
    <x v="13"/>
  </r>
  <r>
    <x v="33"/>
    <x v="312"/>
    <x v="1"/>
    <x v="1704"/>
    <n v="33.6"/>
    <x v="1654"/>
    <x v="27"/>
    <x v="99"/>
    <x v="239"/>
    <x v="0"/>
    <x v="13"/>
  </r>
  <r>
    <x v="33"/>
    <x v="312"/>
    <x v="17"/>
    <x v="0"/>
    <n v="98.06"/>
    <x v="9"/>
    <x v="27"/>
    <x v="0"/>
    <x v="0"/>
    <x v="0"/>
    <x v="13"/>
  </r>
  <r>
    <x v="33"/>
    <x v="294"/>
    <x v="17"/>
    <x v="0"/>
    <n v="98.06"/>
    <x v="9"/>
    <x v="27"/>
    <x v="0"/>
    <x v="0"/>
    <x v="0"/>
    <x v="13"/>
  </r>
  <r>
    <x v="33"/>
    <x v="323"/>
    <x v="1"/>
    <x v="1612"/>
    <n v="414.2"/>
    <x v="1655"/>
    <x v="27"/>
    <x v="105"/>
    <x v="214"/>
    <x v="0"/>
    <x v="13"/>
  </r>
  <r>
    <x v="33"/>
    <x v="323"/>
    <x v="1"/>
    <x v="1612"/>
    <n v="232.58"/>
    <x v="1306"/>
    <x v="27"/>
    <x v="105"/>
    <x v="214"/>
    <x v="0"/>
    <x v="13"/>
  </r>
  <r>
    <x v="33"/>
    <x v="323"/>
    <x v="1"/>
    <x v="1754"/>
    <n v="1152.24"/>
    <x v="1599"/>
    <x v="27"/>
    <x v="105"/>
    <x v="214"/>
    <x v="0"/>
    <x v="13"/>
  </r>
  <r>
    <x v="33"/>
    <x v="307"/>
    <x v="1"/>
    <x v="1613"/>
    <n v="1638.18"/>
    <x v="1656"/>
    <x v="27"/>
    <x v="105"/>
    <x v="214"/>
    <x v="0"/>
    <x v="13"/>
  </r>
  <r>
    <x v="33"/>
    <x v="307"/>
    <x v="1"/>
    <x v="1755"/>
    <n v="3748"/>
    <x v="1657"/>
    <x v="27"/>
    <x v="133"/>
    <x v="254"/>
    <x v="0"/>
    <x v="13"/>
  </r>
  <r>
    <x v="33"/>
    <x v="3"/>
    <x v="1"/>
    <x v="1716"/>
    <n v="2012.9"/>
    <x v="1658"/>
    <x v="27"/>
    <x v="87"/>
    <x v="243"/>
    <x v="0"/>
    <x v="13"/>
  </r>
  <r>
    <x v="33"/>
    <x v="3"/>
    <x v="1"/>
    <x v="1716"/>
    <n v="296"/>
    <x v="857"/>
    <x v="27"/>
    <x v="87"/>
    <x v="243"/>
    <x v="0"/>
    <x v="13"/>
  </r>
  <r>
    <x v="33"/>
    <x v="3"/>
    <x v="1"/>
    <x v="1716"/>
    <n v="237.92"/>
    <x v="1659"/>
    <x v="27"/>
    <x v="87"/>
    <x v="243"/>
    <x v="0"/>
    <x v="13"/>
  </r>
  <r>
    <x v="33"/>
    <x v="387"/>
    <x v="1"/>
    <x v="1717"/>
    <n v="237.65"/>
    <x v="1660"/>
    <x v="27"/>
    <x v="87"/>
    <x v="243"/>
    <x v="0"/>
    <x v="13"/>
  </r>
  <r>
    <x v="33"/>
    <x v="604"/>
    <x v="1"/>
    <x v="1689"/>
    <n v="98.22"/>
    <x v="1346"/>
    <x v="27"/>
    <x v="119"/>
    <x v="215"/>
    <x v="0"/>
    <x v="13"/>
  </r>
  <r>
    <x v="33"/>
    <x v="606"/>
    <x v="1"/>
    <x v="1740"/>
    <n v="2.99"/>
    <x v="1346"/>
    <x v="27"/>
    <x v="119"/>
    <x v="215"/>
    <x v="0"/>
    <x v="13"/>
  </r>
  <r>
    <x v="34"/>
    <x v="323"/>
    <x v="1"/>
    <x v="1612"/>
    <n v="116.49"/>
    <x v="1661"/>
    <x v="31"/>
    <x v="105"/>
    <x v="214"/>
    <x v="0"/>
    <x v="13"/>
  </r>
  <r>
    <x v="34"/>
    <x v="323"/>
    <x v="1"/>
    <x v="1612"/>
    <n v="38.840000000000003"/>
    <x v="1662"/>
    <x v="31"/>
    <x v="105"/>
    <x v="214"/>
    <x v="0"/>
    <x v="13"/>
  </r>
  <r>
    <x v="34"/>
    <x v="612"/>
    <x v="1"/>
    <x v="1756"/>
    <n v="566.28"/>
    <x v="1346"/>
    <x v="31"/>
    <x v="119"/>
    <x v="215"/>
    <x v="0"/>
    <x v="13"/>
  </r>
  <r>
    <x v="34"/>
    <x v="85"/>
    <x v="1"/>
    <x v="1617"/>
    <n v="63.27"/>
    <x v="1346"/>
    <x v="31"/>
    <x v="119"/>
    <x v="215"/>
    <x v="0"/>
    <x v="13"/>
  </r>
  <r>
    <x v="35"/>
    <x v="55"/>
    <x v="1"/>
    <x v="33"/>
    <n v="281.43"/>
    <x v="13"/>
    <x v="1"/>
    <x v="8"/>
    <x v="3"/>
    <x v="0"/>
    <x v="3"/>
  </r>
  <r>
    <x v="35"/>
    <x v="316"/>
    <x v="5"/>
    <x v="0"/>
    <n v="38.659999999999997"/>
    <x v="9"/>
    <x v="1"/>
    <x v="0"/>
    <x v="0"/>
    <x v="0"/>
    <x v="3"/>
  </r>
  <r>
    <x v="35"/>
    <x v="317"/>
    <x v="1"/>
    <x v="0"/>
    <n v="-9900"/>
    <x v="1663"/>
    <x v="1"/>
    <x v="0"/>
    <x v="0"/>
    <x v="0"/>
    <x v="3"/>
  </r>
  <r>
    <x v="35"/>
    <x v="321"/>
    <x v="5"/>
    <x v="0"/>
    <n v="38.659999999999997"/>
    <x v="9"/>
    <x v="1"/>
    <x v="0"/>
    <x v="0"/>
    <x v="0"/>
    <x v="3"/>
  </r>
  <r>
    <x v="35"/>
    <x v="382"/>
    <x v="5"/>
    <x v="0"/>
    <n v="38.659999999999997"/>
    <x v="9"/>
    <x v="1"/>
    <x v="0"/>
    <x v="0"/>
    <x v="0"/>
    <x v="3"/>
  </r>
  <r>
    <x v="35"/>
    <x v="516"/>
    <x v="1"/>
    <x v="1674"/>
    <n v="9363.77"/>
    <x v="1664"/>
    <x v="1"/>
    <x v="15"/>
    <x v="230"/>
    <x v="0"/>
    <x v="3"/>
  </r>
  <r>
    <x v="35"/>
    <x v="516"/>
    <x v="1"/>
    <x v="1674"/>
    <n v="29.38"/>
    <x v="486"/>
    <x v="1"/>
    <x v="15"/>
    <x v="230"/>
    <x v="0"/>
    <x v="3"/>
  </r>
  <r>
    <x v="35"/>
    <x v="357"/>
    <x v="33"/>
    <x v="0"/>
    <n v="25"/>
    <x v="0"/>
    <x v="1"/>
    <x v="0"/>
    <x v="0"/>
    <x v="0"/>
    <x v="3"/>
  </r>
  <r>
    <x v="35"/>
    <x v="359"/>
    <x v="5"/>
    <x v="0"/>
    <n v="38.659999999999997"/>
    <x v="9"/>
    <x v="9"/>
    <x v="0"/>
    <x v="0"/>
    <x v="0"/>
    <x v="3"/>
  </r>
  <r>
    <x v="35"/>
    <x v="158"/>
    <x v="5"/>
    <x v="0"/>
    <n v="38.659999999999997"/>
    <x v="9"/>
    <x v="9"/>
    <x v="0"/>
    <x v="0"/>
    <x v="0"/>
    <x v="3"/>
  </r>
  <r>
    <x v="35"/>
    <x v="5"/>
    <x v="33"/>
    <x v="0"/>
    <n v="25"/>
    <x v="0"/>
    <x v="1"/>
    <x v="0"/>
    <x v="0"/>
    <x v="0"/>
    <x v="3"/>
  </r>
  <r>
    <x v="35"/>
    <x v="381"/>
    <x v="5"/>
    <x v="0"/>
    <n v="77.319999999999993"/>
    <x v="9"/>
    <x v="9"/>
    <x v="0"/>
    <x v="0"/>
    <x v="0"/>
    <x v="3"/>
  </r>
  <r>
    <x v="35"/>
    <x v="489"/>
    <x v="5"/>
    <x v="0"/>
    <n v="38.659999999999997"/>
    <x v="9"/>
    <x v="1"/>
    <x v="0"/>
    <x v="0"/>
    <x v="0"/>
    <x v="3"/>
  </r>
  <r>
    <x v="35"/>
    <x v="110"/>
    <x v="33"/>
    <x v="0"/>
    <n v="25"/>
    <x v="0"/>
    <x v="1"/>
    <x v="0"/>
    <x v="0"/>
    <x v="0"/>
    <x v="3"/>
  </r>
  <r>
    <x v="35"/>
    <x v="105"/>
    <x v="33"/>
    <x v="0"/>
    <n v="25"/>
    <x v="0"/>
    <x v="1"/>
    <x v="0"/>
    <x v="0"/>
    <x v="0"/>
    <x v="3"/>
  </r>
  <r>
    <x v="35"/>
    <x v="123"/>
    <x v="5"/>
    <x v="0"/>
    <n v="19.329999999999998"/>
    <x v="9"/>
    <x v="9"/>
    <x v="0"/>
    <x v="0"/>
    <x v="0"/>
    <x v="3"/>
  </r>
  <r>
    <x v="35"/>
    <x v="255"/>
    <x v="5"/>
    <x v="0"/>
    <n v="38.659999999999997"/>
    <x v="9"/>
    <x v="9"/>
    <x v="0"/>
    <x v="0"/>
    <x v="0"/>
    <x v="3"/>
  </r>
  <r>
    <x v="35"/>
    <x v="10"/>
    <x v="5"/>
    <x v="0"/>
    <n v="38.659999999999997"/>
    <x v="9"/>
    <x v="9"/>
    <x v="0"/>
    <x v="0"/>
    <x v="0"/>
    <x v="3"/>
  </r>
  <r>
    <x v="35"/>
    <x v="335"/>
    <x v="5"/>
    <x v="0"/>
    <n v="38.659999999999997"/>
    <x v="9"/>
    <x v="1"/>
    <x v="0"/>
    <x v="0"/>
    <x v="0"/>
    <x v="3"/>
  </r>
  <r>
    <x v="35"/>
    <x v="327"/>
    <x v="5"/>
    <x v="0"/>
    <n v="77.319999999999993"/>
    <x v="9"/>
    <x v="1"/>
    <x v="0"/>
    <x v="0"/>
    <x v="0"/>
    <x v="3"/>
  </r>
  <r>
    <x v="35"/>
    <x v="16"/>
    <x v="1"/>
    <x v="0"/>
    <n v="326.04000000000002"/>
    <x v="1527"/>
    <x v="1"/>
    <x v="0"/>
    <x v="0"/>
    <x v="0"/>
    <x v="3"/>
  </r>
  <r>
    <x v="35"/>
    <x v="383"/>
    <x v="33"/>
    <x v="0"/>
    <n v="25"/>
    <x v="0"/>
    <x v="1"/>
    <x v="0"/>
    <x v="0"/>
    <x v="0"/>
    <x v="3"/>
  </r>
  <r>
    <x v="35"/>
    <x v="147"/>
    <x v="1"/>
    <x v="1673"/>
    <n v="66.36"/>
    <x v="1665"/>
    <x v="1"/>
    <x v="15"/>
    <x v="229"/>
    <x v="0"/>
    <x v="3"/>
  </r>
  <r>
    <x v="35"/>
    <x v="516"/>
    <x v="1"/>
    <x v="1674"/>
    <n v="1934.6"/>
    <x v="1666"/>
    <x v="1"/>
    <x v="15"/>
    <x v="230"/>
    <x v="0"/>
    <x v="3"/>
  </r>
  <r>
    <x v="35"/>
    <x v="516"/>
    <x v="1"/>
    <x v="1674"/>
    <n v="1264.9000000000001"/>
    <x v="1667"/>
    <x v="1"/>
    <x v="15"/>
    <x v="230"/>
    <x v="0"/>
    <x v="3"/>
  </r>
  <r>
    <x v="35"/>
    <x v="516"/>
    <x v="1"/>
    <x v="1674"/>
    <n v="387.42"/>
    <x v="1668"/>
    <x v="1"/>
    <x v="15"/>
    <x v="230"/>
    <x v="0"/>
    <x v="3"/>
  </r>
  <r>
    <x v="35"/>
    <x v="516"/>
    <x v="1"/>
    <x v="1674"/>
    <n v="292.13"/>
    <x v="1669"/>
    <x v="1"/>
    <x v="15"/>
    <x v="230"/>
    <x v="0"/>
    <x v="3"/>
  </r>
  <r>
    <x v="35"/>
    <x v="516"/>
    <x v="1"/>
    <x v="1674"/>
    <n v="73.099999999999994"/>
    <x v="1665"/>
    <x v="1"/>
    <x v="15"/>
    <x v="230"/>
    <x v="0"/>
    <x v="3"/>
  </r>
  <r>
    <x v="35"/>
    <x v="356"/>
    <x v="5"/>
    <x v="0"/>
    <n v="38.659999999999997"/>
    <x v="9"/>
    <x v="9"/>
    <x v="0"/>
    <x v="0"/>
    <x v="0"/>
    <x v="3"/>
  </r>
  <r>
    <x v="35"/>
    <x v="90"/>
    <x v="33"/>
    <x v="0"/>
    <n v="25"/>
    <x v="0"/>
    <x v="1"/>
    <x v="0"/>
    <x v="0"/>
    <x v="0"/>
    <x v="3"/>
  </r>
  <r>
    <x v="35"/>
    <x v="362"/>
    <x v="33"/>
    <x v="0"/>
    <n v="25"/>
    <x v="0"/>
    <x v="1"/>
    <x v="0"/>
    <x v="0"/>
    <x v="0"/>
    <x v="3"/>
  </r>
  <r>
    <x v="35"/>
    <x v="364"/>
    <x v="1"/>
    <x v="1745"/>
    <n v="727.89"/>
    <x v="1431"/>
    <x v="1"/>
    <x v="15"/>
    <x v="229"/>
    <x v="0"/>
    <x v="3"/>
  </r>
  <r>
    <x v="35"/>
    <x v="79"/>
    <x v="33"/>
    <x v="0"/>
    <n v="25"/>
    <x v="0"/>
    <x v="9"/>
    <x v="0"/>
    <x v="0"/>
    <x v="0"/>
    <x v="3"/>
  </r>
  <r>
    <x v="35"/>
    <x v="57"/>
    <x v="1"/>
    <x v="0"/>
    <n v="212.62"/>
    <x v="1527"/>
    <x v="1"/>
    <x v="0"/>
    <x v="0"/>
    <x v="0"/>
    <x v="3"/>
  </r>
  <r>
    <x v="35"/>
    <x v="57"/>
    <x v="33"/>
    <x v="0"/>
    <n v="25"/>
    <x v="0"/>
    <x v="9"/>
    <x v="0"/>
    <x v="0"/>
    <x v="0"/>
    <x v="3"/>
  </r>
  <r>
    <x v="35"/>
    <x v="379"/>
    <x v="33"/>
    <x v="0"/>
    <n v="25"/>
    <x v="0"/>
    <x v="1"/>
    <x v="0"/>
    <x v="0"/>
    <x v="0"/>
    <x v="3"/>
  </r>
  <r>
    <x v="35"/>
    <x v="148"/>
    <x v="5"/>
    <x v="0"/>
    <n v="19.329999999999998"/>
    <x v="9"/>
    <x v="1"/>
    <x v="0"/>
    <x v="0"/>
    <x v="0"/>
    <x v="3"/>
  </r>
  <r>
    <x v="35"/>
    <x v="24"/>
    <x v="1"/>
    <x v="1790"/>
    <n v="1120"/>
    <x v="1670"/>
    <x v="9"/>
    <x v="136"/>
    <x v="1"/>
    <x v="0"/>
    <x v="3"/>
  </r>
  <r>
    <x v="35"/>
    <x v="48"/>
    <x v="33"/>
    <x v="0"/>
    <n v="25"/>
    <x v="0"/>
    <x v="1"/>
    <x v="0"/>
    <x v="0"/>
    <x v="0"/>
    <x v="3"/>
  </r>
  <r>
    <x v="35"/>
    <x v="94"/>
    <x v="1"/>
    <x v="1791"/>
    <n v="152.88999999999999"/>
    <x v="1432"/>
    <x v="1"/>
    <x v="31"/>
    <x v="231"/>
    <x v="0"/>
    <x v="3"/>
  </r>
  <r>
    <x v="35"/>
    <x v="17"/>
    <x v="1"/>
    <x v="0"/>
    <n v="38.340000000000003"/>
    <x v="1527"/>
    <x v="1"/>
    <x v="0"/>
    <x v="0"/>
    <x v="0"/>
    <x v="3"/>
  </r>
  <r>
    <x v="35"/>
    <x v="17"/>
    <x v="1"/>
    <x v="15"/>
    <n v="176.95"/>
    <x v="13"/>
    <x v="1"/>
    <x v="8"/>
    <x v="3"/>
    <x v="0"/>
    <x v="3"/>
  </r>
  <r>
    <x v="35"/>
    <x v="548"/>
    <x v="5"/>
    <x v="0"/>
    <n v="77.319999999999993"/>
    <x v="9"/>
    <x v="1"/>
    <x v="0"/>
    <x v="0"/>
    <x v="0"/>
    <x v="3"/>
  </r>
  <r>
    <x v="35"/>
    <x v="25"/>
    <x v="1"/>
    <x v="0"/>
    <n v="38.340000000000003"/>
    <x v="1671"/>
    <x v="12"/>
    <x v="0"/>
    <x v="0"/>
    <x v="0"/>
    <x v="3"/>
  </r>
  <r>
    <x v="36"/>
    <x v="84"/>
    <x v="1"/>
    <x v="0"/>
    <n v="526.28"/>
    <x v="1533"/>
    <x v="5"/>
    <x v="0"/>
    <x v="0"/>
    <x v="0"/>
    <x v="13"/>
  </r>
  <r>
    <x v="36"/>
    <x v="298"/>
    <x v="48"/>
    <x v="0"/>
    <n v="46.15"/>
    <x v="9"/>
    <x v="5"/>
    <x v="0"/>
    <x v="0"/>
    <x v="0"/>
    <x v="13"/>
  </r>
  <r>
    <x v="36"/>
    <x v="342"/>
    <x v="1"/>
    <x v="1679"/>
    <n v="2952"/>
    <x v="1672"/>
    <x v="32"/>
    <x v="104"/>
    <x v="233"/>
    <x v="0"/>
    <x v="13"/>
  </r>
  <r>
    <x v="36"/>
    <x v="342"/>
    <x v="1"/>
    <x v="1679"/>
    <n v="2503"/>
    <x v="1673"/>
    <x v="32"/>
    <x v="104"/>
    <x v="233"/>
    <x v="0"/>
    <x v="13"/>
  </r>
  <r>
    <x v="36"/>
    <x v="15"/>
    <x v="1"/>
    <x v="1680"/>
    <n v="44.02"/>
    <x v="1674"/>
    <x v="5"/>
    <x v="105"/>
    <x v="234"/>
    <x v="0"/>
    <x v="13"/>
  </r>
  <r>
    <x v="36"/>
    <x v="15"/>
    <x v="1"/>
    <x v="1680"/>
    <n v="138.58000000000001"/>
    <x v="1675"/>
    <x v="21"/>
    <x v="105"/>
    <x v="234"/>
    <x v="0"/>
    <x v="13"/>
  </r>
  <r>
    <x v="36"/>
    <x v="15"/>
    <x v="1"/>
    <x v="1680"/>
    <n v="570.42999999999995"/>
    <x v="1676"/>
    <x v="21"/>
    <x v="105"/>
    <x v="234"/>
    <x v="0"/>
    <x v="13"/>
  </r>
  <r>
    <x v="36"/>
    <x v="302"/>
    <x v="48"/>
    <x v="0"/>
    <n v="92.3"/>
    <x v="9"/>
    <x v="5"/>
    <x v="0"/>
    <x v="0"/>
    <x v="0"/>
    <x v="13"/>
  </r>
  <r>
    <x v="36"/>
    <x v="304"/>
    <x v="1"/>
    <x v="1783"/>
    <n v="5057.0200000000004"/>
    <x v="1677"/>
    <x v="21"/>
    <x v="105"/>
    <x v="234"/>
    <x v="0"/>
    <x v="13"/>
  </r>
  <r>
    <x v="36"/>
    <x v="134"/>
    <x v="1"/>
    <x v="1792"/>
    <n v="7032.02"/>
    <x v="1650"/>
    <x v="21"/>
    <x v="105"/>
    <x v="234"/>
    <x v="0"/>
    <x v="13"/>
  </r>
  <r>
    <x v="36"/>
    <x v="16"/>
    <x v="1"/>
    <x v="0"/>
    <n v="1592.25"/>
    <x v="1533"/>
    <x v="5"/>
    <x v="0"/>
    <x v="0"/>
    <x v="0"/>
    <x v="13"/>
  </r>
  <r>
    <x v="36"/>
    <x v="308"/>
    <x v="1"/>
    <x v="1793"/>
    <n v="375"/>
    <x v="1678"/>
    <x v="32"/>
    <x v="37"/>
    <x v="1"/>
    <x v="0"/>
    <x v="13"/>
  </r>
  <r>
    <x v="36"/>
    <x v="4"/>
    <x v="48"/>
    <x v="0"/>
    <n v="92.3"/>
    <x v="9"/>
    <x v="5"/>
    <x v="0"/>
    <x v="0"/>
    <x v="0"/>
    <x v="13"/>
  </r>
  <r>
    <x v="36"/>
    <x v="109"/>
    <x v="48"/>
    <x v="0"/>
    <n v="92.3"/>
    <x v="9"/>
    <x v="5"/>
    <x v="0"/>
    <x v="0"/>
    <x v="0"/>
    <x v="13"/>
  </r>
  <r>
    <x v="36"/>
    <x v="608"/>
    <x v="1"/>
    <x v="1794"/>
    <n v="180477.75"/>
    <x v="1437"/>
    <x v="32"/>
    <x v="126"/>
    <x v="227"/>
    <x v="0"/>
    <x v="13"/>
  </r>
  <r>
    <x v="36"/>
    <x v="382"/>
    <x v="48"/>
    <x v="0"/>
    <n v="138.44999999999999"/>
    <x v="9"/>
    <x v="5"/>
    <x v="0"/>
    <x v="0"/>
    <x v="0"/>
    <x v="13"/>
  </r>
  <r>
    <x v="36"/>
    <x v="383"/>
    <x v="1"/>
    <x v="1721"/>
    <n v="20010.14"/>
    <x v="1608"/>
    <x v="5"/>
    <x v="105"/>
    <x v="234"/>
    <x v="0"/>
    <x v="13"/>
  </r>
  <r>
    <x v="36"/>
    <x v="383"/>
    <x v="1"/>
    <x v="1730"/>
    <n v="0"/>
    <x v="1447"/>
    <x v="21"/>
    <x v="105"/>
    <x v="234"/>
    <x v="0"/>
    <x v="13"/>
  </r>
  <r>
    <x v="36"/>
    <x v="375"/>
    <x v="48"/>
    <x v="0"/>
    <n v="92.3"/>
    <x v="9"/>
    <x v="5"/>
    <x v="0"/>
    <x v="0"/>
    <x v="0"/>
    <x v="13"/>
  </r>
  <r>
    <x v="36"/>
    <x v="78"/>
    <x v="1"/>
    <x v="1722"/>
    <n v="2544"/>
    <x v="1623"/>
    <x v="32"/>
    <x v="113"/>
    <x v="244"/>
    <x v="0"/>
    <x v="13"/>
  </r>
  <r>
    <x v="36"/>
    <x v="78"/>
    <x v="1"/>
    <x v="1722"/>
    <n v="847.2"/>
    <x v="1679"/>
    <x v="21"/>
    <x v="113"/>
    <x v="244"/>
    <x v="0"/>
    <x v="13"/>
  </r>
  <r>
    <x v="36"/>
    <x v="387"/>
    <x v="1"/>
    <x v="1731"/>
    <n v="470.6"/>
    <x v="1512"/>
    <x v="5"/>
    <x v="105"/>
    <x v="234"/>
    <x v="0"/>
    <x v="13"/>
  </r>
  <r>
    <x v="36"/>
    <x v="101"/>
    <x v="1"/>
    <x v="1786"/>
    <n v="370.3"/>
    <x v="1581"/>
    <x v="21"/>
    <x v="105"/>
    <x v="234"/>
    <x v="0"/>
    <x v="13"/>
  </r>
  <r>
    <x v="36"/>
    <x v="383"/>
    <x v="1"/>
    <x v="1730"/>
    <n v="0"/>
    <x v="1475"/>
    <x v="5"/>
    <x v="105"/>
    <x v="234"/>
    <x v="0"/>
    <x v="13"/>
  </r>
  <r>
    <x v="36"/>
    <x v="383"/>
    <x v="1"/>
    <x v="1730"/>
    <n v="0"/>
    <x v="1650"/>
    <x v="5"/>
    <x v="105"/>
    <x v="234"/>
    <x v="0"/>
    <x v="13"/>
  </r>
  <r>
    <x v="36"/>
    <x v="383"/>
    <x v="1"/>
    <x v="1730"/>
    <n v="0"/>
    <x v="1680"/>
    <x v="5"/>
    <x v="105"/>
    <x v="234"/>
    <x v="0"/>
    <x v="13"/>
  </r>
  <r>
    <x v="36"/>
    <x v="614"/>
    <x v="1"/>
    <x v="1795"/>
    <n v="360955.5"/>
    <x v="1437"/>
    <x v="32"/>
    <x v="126"/>
    <x v="227"/>
    <x v="0"/>
    <x v="13"/>
  </r>
  <r>
    <x v="36"/>
    <x v="376"/>
    <x v="48"/>
    <x v="0"/>
    <n v="46.15"/>
    <x v="9"/>
    <x v="5"/>
    <x v="0"/>
    <x v="0"/>
    <x v="0"/>
    <x v="13"/>
  </r>
  <r>
    <x v="36"/>
    <x v="357"/>
    <x v="48"/>
    <x v="0"/>
    <n v="46.15"/>
    <x v="9"/>
    <x v="5"/>
    <x v="0"/>
    <x v="0"/>
    <x v="0"/>
    <x v="13"/>
  </r>
  <r>
    <x v="36"/>
    <x v="387"/>
    <x v="1"/>
    <x v="1731"/>
    <n v="3225.19"/>
    <x v="1681"/>
    <x v="5"/>
    <x v="105"/>
    <x v="234"/>
    <x v="0"/>
    <x v="13"/>
  </r>
  <r>
    <x v="36"/>
    <x v="91"/>
    <x v="48"/>
    <x v="0"/>
    <n v="92.3"/>
    <x v="9"/>
    <x v="5"/>
    <x v="0"/>
    <x v="0"/>
    <x v="0"/>
    <x v="13"/>
  </r>
  <r>
    <x v="36"/>
    <x v="5"/>
    <x v="48"/>
    <x v="0"/>
    <n v="92.3"/>
    <x v="9"/>
    <x v="5"/>
    <x v="0"/>
    <x v="0"/>
    <x v="0"/>
    <x v="13"/>
  </r>
  <r>
    <x v="36"/>
    <x v="365"/>
    <x v="1"/>
    <x v="1796"/>
    <n v="70.989999999999995"/>
    <x v="857"/>
    <x v="5"/>
    <x v="87"/>
    <x v="245"/>
    <x v="0"/>
    <x v="13"/>
  </r>
  <r>
    <x v="36"/>
    <x v="366"/>
    <x v="48"/>
    <x v="0"/>
    <n v="92.3"/>
    <x v="9"/>
    <x v="5"/>
    <x v="0"/>
    <x v="0"/>
    <x v="0"/>
    <x v="13"/>
  </r>
  <r>
    <x v="36"/>
    <x v="85"/>
    <x v="1"/>
    <x v="1797"/>
    <n v="166.07"/>
    <x v="1535"/>
    <x v="5"/>
    <x v="119"/>
    <x v="248"/>
    <x v="0"/>
    <x v="13"/>
  </r>
  <r>
    <x v="36"/>
    <x v="555"/>
    <x v="1"/>
    <x v="1777"/>
    <n v="4697.33"/>
    <x v="746"/>
    <x v="5"/>
    <x v="37"/>
    <x v="1"/>
    <x v="0"/>
    <x v="13"/>
  </r>
  <r>
    <x v="36"/>
    <x v="393"/>
    <x v="48"/>
    <x v="0"/>
    <n v="138.44999999999999"/>
    <x v="9"/>
    <x v="5"/>
    <x v="0"/>
    <x v="0"/>
    <x v="0"/>
    <x v="13"/>
  </r>
  <r>
    <x v="36"/>
    <x v="110"/>
    <x v="48"/>
    <x v="0"/>
    <n v="92.3"/>
    <x v="9"/>
    <x v="5"/>
    <x v="0"/>
    <x v="0"/>
    <x v="0"/>
    <x v="13"/>
  </r>
  <r>
    <x v="36"/>
    <x v="105"/>
    <x v="48"/>
    <x v="0"/>
    <n v="138.44999999999999"/>
    <x v="9"/>
    <x v="5"/>
    <x v="0"/>
    <x v="0"/>
    <x v="0"/>
    <x v="13"/>
  </r>
  <r>
    <x v="36"/>
    <x v="24"/>
    <x v="1"/>
    <x v="1798"/>
    <n v="1868.54"/>
    <x v="1253"/>
    <x v="5"/>
    <x v="37"/>
    <x v="196"/>
    <x v="0"/>
    <x v="13"/>
  </r>
  <r>
    <x v="36"/>
    <x v="24"/>
    <x v="1"/>
    <x v="1799"/>
    <n v="309.69"/>
    <x v="1535"/>
    <x v="5"/>
    <x v="119"/>
    <x v="248"/>
    <x v="0"/>
    <x v="13"/>
  </r>
  <r>
    <x v="36"/>
    <x v="94"/>
    <x v="48"/>
    <x v="0"/>
    <n v="138.44999999999999"/>
    <x v="9"/>
    <x v="5"/>
    <x v="0"/>
    <x v="0"/>
    <x v="0"/>
    <x v="13"/>
  </r>
  <r>
    <x v="36"/>
    <x v="112"/>
    <x v="48"/>
    <x v="0"/>
    <n v="92.3"/>
    <x v="9"/>
    <x v="5"/>
    <x v="0"/>
    <x v="0"/>
    <x v="0"/>
    <x v="13"/>
  </r>
  <r>
    <x v="36"/>
    <x v="390"/>
    <x v="48"/>
    <x v="0"/>
    <n v="138.44999999999999"/>
    <x v="9"/>
    <x v="5"/>
    <x v="0"/>
    <x v="0"/>
    <x v="0"/>
    <x v="13"/>
  </r>
  <r>
    <x v="36"/>
    <x v="10"/>
    <x v="1"/>
    <x v="1800"/>
    <n v="43.66"/>
    <x v="1535"/>
    <x v="5"/>
    <x v="119"/>
    <x v="248"/>
    <x v="0"/>
    <x v="13"/>
  </r>
  <r>
    <x v="36"/>
    <x v="45"/>
    <x v="48"/>
    <x v="0"/>
    <n v="138.44999999999999"/>
    <x v="9"/>
    <x v="5"/>
    <x v="0"/>
    <x v="0"/>
    <x v="0"/>
    <x v="13"/>
  </r>
  <r>
    <x v="36"/>
    <x v="391"/>
    <x v="48"/>
    <x v="0"/>
    <n v="92.3"/>
    <x v="9"/>
    <x v="5"/>
    <x v="0"/>
    <x v="0"/>
    <x v="0"/>
    <x v="13"/>
  </r>
  <r>
    <x v="37"/>
    <x v="100"/>
    <x v="1"/>
    <x v="1801"/>
    <n v="12.84"/>
    <x v="857"/>
    <x v="33"/>
    <x v="87"/>
    <x v="260"/>
    <x v="0"/>
    <x v="13"/>
  </r>
  <r>
    <x v="37"/>
    <x v="100"/>
    <x v="1"/>
    <x v="1801"/>
    <n v="2448.16"/>
    <x v="1682"/>
    <x v="33"/>
    <x v="87"/>
    <x v="260"/>
    <x v="0"/>
    <x v="13"/>
  </r>
  <r>
    <x v="37"/>
    <x v="615"/>
    <x v="1"/>
    <x v="1802"/>
    <n v="63.6"/>
    <x v="1683"/>
    <x v="33"/>
    <x v="94"/>
    <x v="261"/>
    <x v="0"/>
    <x v="13"/>
  </r>
  <r>
    <x v="37"/>
    <x v="15"/>
    <x v="1"/>
    <x v="1736"/>
    <n v="4121.1400000000003"/>
    <x v="1684"/>
    <x v="33"/>
    <x v="105"/>
    <x v="234"/>
    <x v="0"/>
    <x v="13"/>
  </r>
  <r>
    <x v="37"/>
    <x v="303"/>
    <x v="1"/>
    <x v="1727"/>
    <n v="10159.530000000001"/>
    <x v="1685"/>
    <x v="33"/>
    <x v="105"/>
    <x v="234"/>
    <x v="0"/>
    <x v="13"/>
  </r>
  <r>
    <x v="37"/>
    <x v="187"/>
    <x v="1"/>
    <x v="1803"/>
    <n v="29.21"/>
    <x v="1686"/>
    <x v="33"/>
    <x v="94"/>
    <x v="261"/>
    <x v="0"/>
    <x v="13"/>
  </r>
  <r>
    <x v="37"/>
    <x v="304"/>
    <x v="1"/>
    <x v="1804"/>
    <n v="752.5"/>
    <x v="1201"/>
    <x v="33"/>
    <x v="105"/>
    <x v="234"/>
    <x v="0"/>
    <x v="13"/>
  </r>
  <r>
    <x v="37"/>
    <x v="307"/>
    <x v="1"/>
    <x v="1728"/>
    <n v="130"/>
    <x v="781"/>
    <x v="33"/>
    <x v="133"/>
    <x v="249"/>
    <x v="0"/>
    <x v="13"/>
  </r>
  <r>
    <x v="37"/>
    <x v="134"/>
    <x v="1"/>
    <x v="1805"/>
    <n v="609.88"/>
    <x v="1303"/>
    <x v="33"/>
    <x v="105"/>
    <x v="234"/>
    <x v="0"/>
    <x v="13"/>
  </r>
  <r>
    <x v="37"/>
    <x v="134"/>
    <x v="1"/>
    <x v="1805"/>
    <n v="422.95"/>
    <x v="1222"/>
    <x v="33"/>
    <x v="105"/>
    <x v="234"/>
    <x v="0"/>
    <x v="13"/>
  </r>
  <r>
    <x v="37"/>
    <x v="308"/>
    <x v="1"/>
    <x v="1793"/>
    <n v="375"/>
    <x v="1678"/>
    <x v="27"/>
    <x v="37"/>
    <x v="1"/>
    <x v="0"/>
    <x v="13"/>
  </r>
  <r>
    <x v="37"/>
    <x v="383"/>
    <x v="1"/>
    <x v="1729"/>
    <n v="1138.46"/>
    <x v="1285"/>
    <x v="33"/>
    <x v="105"/>
    <x v="234"/>
    <x v="0"/>
    <x v="13"/>
  </r>
  <r>
    <x v="37"/>
    <x v="383"/>
    <x v="1"/>
    <x v="1730"/>
    <n v="0"/>
    <x v="1687"/>
    <x v="33"/>
    <x v="105"/>
    <x v="234"/>
    <x v="0"/>
    <x v="13"/>
  </r>
  <r>
    <x v="37"/>
    <x v="383"/>
    <x v="1"/>
    <x v="1730"/>
    <n v="0"/>
    <x v="1685"/>
    <x v="33"/>
    <x v="105"/>
    <x v="234"/>
    <x v="0"/>
    <x v="13"/>
  </r>
  <r>
    <x v="37"/>
    <x v="587"/>
    <x v="1"/>
    <x v="1806"/>
    <n v="128.56"/>
    <x v="1535"/>
    <x v="33"/>
    <x v="119"/>
    <x v="248"/>
    <x v="0"/>
    <x v="13"/>
  </r>
  <r>
    <x v="37"/>
    <x v="387"/>
    <x v="1"/>
    <x v="1731"/>
    <n v="292.19"/>
    <x v="1688"/>
    <x v="33"/>
    <x v="105"/>
    <x v="234"/>
    <x v="0"/>
    <x v="13"/>
  </r>
  <r>
    <x v="37"/>
    <x v="359"/>
    <x v="1"/>
    <x v="1592"/>
    <n v="403.13"/>
    <x v="1253"/>
    <x v="33"/>
    <x v="37"/>
    <x v="196"/>
    <x v="0"/>
    <x v="13"/>
  </r>
  <r>
    <x v="37"/>
    <x v="101"/>
    <x v="1"/>
    <x v="1786"/>
    <n v="3747.51"/>
    <x v="1689"/>
    <x v="33"/>
    <x v="105"/>
    <x v="234"/>
    <x v="0"/>
    <x v="13"/>
  </r>
  <r>
    <x v="37"/>
    <x v="101"/>
    <x v="1"/>
    <x v="1807"/>
    <n v="1329"/>
    <x v="1690"/>
    <x v="33"/>
    <x v="133"/>
    <x v="262"/>
    <x v="0"/>
    <x v="13"/>
  </r>
  <r>
    <x v="37"/>
    <x v="91"/>
    <x v="1"/>
    <x v="1770"/>
    <n v="285563.73"/>
    <x v="1691"/>
    <x v="33"/>
    <x v="132"/>
    <x v="247"/>
    <x v="0"/>
    <x v="13"/>
  </r>
  <r>
    <x v="37"/>
    <x v="616"/>
    <x v="1"/>
    <x v="1808"/>
    <n v="256.87"/>
    <x v="1535"/>
    <x v="33"/>
    <x v="119"/>
    <x v="248"/>
    <x v="0"/>
    <x v="13"/>
  </r>
  <r>
    <x v="37"/>
    <x v="379"/>
    <x v="1"/>
    <x v="1732"/>
    <n v="45.06"/>
    <x v="1692"/>
    <x v="33"/>
    <x v="105"/>
    <x v="250"/>
    <x v="0"/>
    <x v="13"/>
  </r>
  <r>
    <x v="37"/>
    <x v="59"/>
    <x v="1"/>
    <x v="1774"/>
    <n v="39.700000000000003"/>
    <x v="1535"/>
    <x v="33"/>
    <x v="119"/>
    <x v="248"/>
    <x v="0"/>
    <x v="13"/>
  </r>
  <r>
    <x v="36"/>
    <x v="142"/>
    <x v="1"/>
    <x v="0"/>
    <n v="1733.77"/>
    <x v="1533"/>
    <x v="5"/>
    <x v="0"/>
    <x v="0"/>
    <x v="0"/>
    <x v="13"/>
  </r>
  <r>
    <x v="36"/>
    <x v="15"/>
    <x v="1"/>
    <x v="1680"/>
    <n v="225.54"/>
    <x v="1693"/>
    <x v="5"/>
    <x v="105"/>
    <x v="234"/>
    <x v="0"/>
    <x v="13"/>
  </r>
  <r>
    <x v="36"/>
    <x v="15"/>
    <x v="1"/>
    <x v="1680"/>
    <n v="574.95000000000005"/>
    <x v="1694"/>
    <x v="21"/>
    <x v="105"/>
    <x v="234"/>
    <x v="0"/>
    <x v="13"/>
  </r>
  <r>
    <x v="36"/>
    <x v="15"/>
    <x v="48"/>
    <x v="0"/>
    <n v="92.3"/>
    <x v="9"/>
    <x v="5"/>
    <x v="0"/>
    <x v="0"/>
    <x v="0"/>
    <x v="13"/>
  </r>
  <r>
    <x v="36"/>
    <x v="301"/>
    <x v="48"/>
    <x v="0"/>
    <n v="92.3"/>
    <x v="9"/>
    <x v="5"/>
    <x v="0"/>
    <x v="0"/>
    <x v="0"/>
    <x v="13"/>
  </r>
  <r>
    <x v="36"/>
    <x v="134"/>
    <x v="48"/>
    <x v="0"/>
    <n v="138.44999999999999"/>
    <x v="9"/>
    <x v="5"/>
    <x v="0"/>
    <x v="0"/>
    <x v="0"/>
    <x v="13"/>
  </r>
  <r>
    <x v="36"/>
    <x v="308"/>
    <x v="48"/>
    <x v="0"/>
    <n v="92.3"/>
    <x v="9"/>
    <x v="5"/>
    <x v="0"/>
    <x v="0"/>
    <x v="0"/>
    <x v="13"/>
  </r>
  <r>
    <x v="36"/>
    <x v="309"/>
    <x v="48"/>
    <x v="0"/>
    <n v="138.44999999999999"/>
    <x v="9"/>
    <x v="5"/>
    <x v="0"/>
    <x v="0"/>
    <x v="0"/>
    <x v="13"/>
  </r>
  <r>
    <x v="36"/>
    <x v="383"/>
    <x v="1"/>
    <x v="1730"/>
    <n v="0"/>
    <x v="1681"/>
    <x v="5"/>
    <x v="105"/>
    <x v="234"/>
    <x v="0"/>
    <x v="13"/>
  </r>
  <r>
    <x v="36"/>
    <x v="383"/>
    <x v="1"/>
    <x v="1730"/>
    <n v="0"/>
    <x v="1695"/>
    <x v="5"/>
    <x v="105"/>
    <x v="234"/>
    <x v="0"/>
    <x v="13"/>
  </r>
  <r>
    <x v="36"/>
    <x v="383"/>
    <x v="1"/>
    <x v="1730"/>
    <n v="0"/>
    <x v="1651"/>
    <x v="21"/>
    <x v="105"/>
    <x v="234"/>
    <x v="0"/>
    <x v="13"/>
  </r>
  <r>
    <x v="36"/>
    <x v="78"/>
    <x v="1"/>
    <x v="1722"/>
    <n v="19968.28"/>
    <x v="1696"/>
    <x v="32"/>
    <x v="113"/>
    <x v="244"/>
    <x v="0"/>
    <x v="13"/>
  </r>
  <r>
    <x v="36"/>
    <x v="387"/>
    <x v="1"/>
    <x v="1731"/>
    <n v="1481.93"/>
    <x v="1622"/>
    <x v="21"/>
    <x v="105"/>
    <x v="234"/>
    <x v="0"/>
    <x v="13"/>
  </r>
  <r>
    <x v="36"/>
    <x v="90"/>
    <x v="48"/>
    <x v="0"/>
    <n v="46.15"/>
    <x v="9"/>
    <x v="5"/>
    <x v="0"/>
    <x v="0"/>
    <x v="0"/>
    <x v="13"/>
  </r>
  <r>
    <x v="36"/>
    <x v="101"/>
    <x v="1"/>
    <x v="1809"/>
    <n v="323.89999999999998"/>
    <x v="1697"/>
    <x v="5"/>
    <x v="87"/>
    <x v="245"/>
    <x v="0"/>
    <x v="13"/>
  </r>
  <r>
    <x v="36"/>
    <x v="360"/>
    <x v="1"/>
    <x v="1723"/>
    <n v="2864.52"/>
    <x v="1698"/>
    <x v="5"/>
    <x v="87"/>
    <x v="245"/>
    <x v="0"/>
    <x v="13"/>
  </r>
  <r>
    <x v="36"/>
    <x v="360"/>
    <x v="48"/>
    <x v="0"/>
    <n v="92.3"/>
    <x v="9"/>
    <x v="5"/>
    <x v="0"/>
    <x v="0"/>
    <x v="0"/>
    <x v="13"/>
  </r>
  <r>
    <x v="36"/>
    <x v="362"/>
    <x v="48"/>
    <x v="0"/>
    <n v="92.3"/>
    <x v="9"/>
    <x v="5"/>
    <x v="0"/>
    <x v="0"/>
    <x v="0"/>
    <x v="13"/>
  </r>
  <r>
    <x v="36"/>
    <x v="604"/>
    <x v="1"/>
    <x v="1810"/>
    <n v="106.09"/>
    <x v="1535"/>
    <x v="5"/>
    <x v="119"/>
    <x v="248"/>
    <x v="0"/>
    <x v="13"/>
  </r>
  <r>
    <x v="36"/>
    <x v="508"/>
    <x v="1"/>
    <x v="1811"/>
    <n v="32470"/>
    <x v="1699"/>
    <x v="5"/>
    <x v="51"/>
    <x v="263"/>
    <x v="0"/>
    <x v="13"/>
  </r>
  <r>
    <x v="36"/>
    <x v="162"/>
    <x v="48"/>
    <x v="0"/>
    <n v="92.3"/>
    <x v="9"/>
    <x v="5"/>
    <x v="0"/>
    <x v="0"/>
    <x v="0"/>
    <x v="13"/>
  </r>
  <r>
    <x v="36"/>
    <x v="379"/>
    <x v="48"/>
    <x v="0"/>
    <n v="46.15"/>
    <x v="9"/>
    <x v="5"/>
    <x v="0"/>
    <x v="0"/>
    <x v="0"/>
    <x v="13"/>
  </r>
  <r>
    <x v="36"/>
    <x v="126"/>
    <x v="48"/>
    <x v="0"/>
    <n v="92.3"/>
    <x v="9"/>
    <x v="5"/>
    <x v="0"/>
    <x v="0"/>
    <x v="0"/>
    <x v="13"/>
  </r>
  <r>
    <x v="36"/>
    <x v="148"/>
    <x v="1"/>
    <x v="1724"/>
    <n v="500.05"/>
    <x v="781"/>
    <x v="5"/>
    <x v="131"/>
    <x v="246"/>
    <x v="0"/>
    <x v="13"/>
  </r>
  <r>
    <x v="36"/>
    <x v="127"/>
    <x v="48"/>
    <x v="0"/>
    <n v="138.44999999999999"/>
    <x v="9"/>
    <x v="5"/>
    <x v="0"/>
    <x v="0"/>
    <x v="0"/>
    <x v="13"/>
  </r>
  <r>
    <x v="36"/>
    <x v="606"/>
    <x v="1"/>
    <x v="1735"/>
    <n v="44.24"/>
    <x v="1535"/>
    <x v="5"/>
    <x v="119"/>
    <x v="248"/>
    <x v="0"/>
    <x v="13"/>
  </r>
  <r>
    <x v="36"/>
    <x v="470"/>
    <x v="48"/>
    <x v="0"/>
    <n v="138.44999999999999"/>
    <x v="9"/>
    <x v="5"/>
    <x v="0"/>
    <x v="0"/>
    <x v="0"/>
    <x v="13"/>
  </r>
  <r>
    <x v="36"/>
    <x v="490"/>
    <x v="48"/>
    <x v="0"/>
    <n v="138.44999999999999"/>
    <x v="9"/>
    <x v="5"/>
    <x v="0"/>
    <x v="0"/>
    <x v="0"/>
    <x v="13"/>
  </r>
  <r>
    <x v="36"/>
    <x v="49"/>
    <x v="48"/>
    <x v="0"/>
    <n v="46.15"/>
    <x v="9"/>
    <x v="5"/>
    <x v="0"/>
    <x v="0"/>
    <x v="0"/>
    <x v="13"/>
  </r>
  <r>
    <x v="36"/>
    <x v="471"/>
    <x v="48"/>
    <x v="0"/>
    <n v="92.3"/>
    <x v="9"/>
    <x v="5"/>
    <x v="0"/>
    <x v="0"/>
    <x v="0"/>
    <x v="13"/>
  </r>
  <r>
    <x v="37"/>
    <x v="515"/>
    <x v="33"/>
    <x v="0"/>
    <n v="25"/>
    <x v="0"/>
    <x v="33"/>
    <x v="0"/>
    <x v="0"/>
    <x v="0"/>
    <x v="13"/>
  </r>
  <r>
    <x v="37"/>
    <x v="303"/>
    <x v="1"/>
    <x v="1727"/>
    <n v="1577.25"/>
    <x v="1297"/>
    <x v="33"/>
    <x v="105"/>
    <x v="234"/>
    <x v="0"/>
    <x v="13"/>
  </r>
  <r>
    <x v="37"/>
    <x v="303"/>
    <x v="33"/>
    <x v="0"/>
    <n v="25"/>
    <x v="0"/>
    <x v="33"/>
    <x v="0"/>
    <x v="0"/>
    <x v="0"/>
    <x v="13"/>
  </r>
  <r>
    <x v="37"/>
    <x v="187"/>
    <x v="1"/>
    <x v="1803"/>
    <n v="1593.6"/>
    <x v="1700"/>
    <x v="33"/>
    <x v="94"/>
    <x v="261"/>
    <x v="0"/>
    <x v="13"/>
  </r>
  <r>
    <x v="37"/>
    <x v="304"/>
    <x v="1"/>
    <x v="1804"/>
    <n v="387.35"/>
    <x v="1301"/>
    <x v="33"/>
    <x v="105"/>
    <x v="234"/>
    <x v="0"/>
    <x v="13"/>
  </r>
  <r>
    <x v="37"/>
    <x v="304"/>
    <x v="1"/>
    <x v="1812"/>
    <n v="708.74"/>
    <x v="1387"/>
    <x v="33"/>
    <x v="105"/>
    <x v="234"/>
    <x v="0"/>
    <x v="13"/>
  </r>
  <r>
    <x v="37"/>
    <x v="134"/>
    <x v="1"/>
    <x v="1805"/>
    <n v="285.47000000000003"/>
    <x v="1274"/>
    <x v="33"/>
    <x v="105"/>
    <x v="234"/>
    <x v="0"/>
    <x v="13"/>
  </r>
  <r>
    <x v="37"/>
    <x v="383"/>
    <x v="1"/>
    <x v="1729"/>
    <n v="3551.42"/>
    <x v="1701"/>
    <x v="33"/>
    <x v="105"/>
    <x v="234"/>
    <x v="0"/>
    <x v="13"/>
  </r>
  <r>
    <x v="37"/>
    <x v="383"/>
    <x v="1"/>
    <x v="1729"/>
    <n v="3844.37"/>
    <x v="1585"/>
    <x v="33"/>
    <x v="105"/>
    <x v="234"/>
    <x v="0"/>
    <x v="13"/>
  </r>
  <r>
    <x v="37"/>
    <x v="383"/>
    <x v="1"/>
    <x v="1730"/>
    <n v="0"/>
    <x v="1520"/>
    <x v="33"/>
    <x v="105"/>
    <x v="234"/>
    <x v="0"/>
    <x v="13"/>
  </r>
  <r>
    <x v="37"/>
    <x v="383"/>
    <x v="1"/>
    <x v="1730"/>
    <n v="0"/>
    <x v="1692"/>
    <x v="33"/>
    <x v="105"/>
    <x v="234"/>
    <x v="0"/>
    <x v="13"/>
  </r>
  <r>
    <x v="37"/>
    <x v="383"/>
    <x v="1"/>
    <x v="1730"/>
    <n v="0"/>
    <x v="1297"/>
    <x v="33"/>
    <x v="105"/>
    <x v="234"/>
    <x v="0"/>
    <x v="13"/>
  </r>
  <r>
    <x v="37"/>
    <x v="387"/>
    <x v="1"/>
    <x v="1731"/>
    <n v="18.02"/>
    <x v="1692"/>
    <x v="33"/>
    <x v="105"/>
    <x v="234"/>
    <x v="0"/>
    <x v="13"/>
  </r>
  <r>
    <x v="37"/>
    <x v="359"/>
    <x v="1"/>
    <x v="1785"/>
    <n v="1165.83"/>
    <x v="1253"/>
    <x v="33"/>
    <x v="37"/>
    <x v="196"/>
    <x v="0"/>
    <x v="13"/>
  </r>
  <r>
    <x v="37"/>
    <x v="101"/>
    <x v="1"/>
    <x v="1787"/>
    <n v="11000"/>
    <x v="388"/>
    <x v="33"/>
    <x v="51"/>
    <x v="251"/>
    <x v="0"/>
    <x v="13"/>
  </r>
  <r>
    <x v="37"/>
    <x v="101"/>
    <x v="1"/>
    <x v="1813"/>
    <n v="4183"/>
    <x v="1702"/>
    <x v="38"/>
    <x v="118"/>
    <x v="264"/>
    <x v="0"/>
    <x v="13"/>
  </r>
  <r>
    <x v="37"/>
    <x v="101"/>
    <x v="1"/>
    <x v="1814"/>
    <n v="1179.5999999999999"/>
    <x v="1703"/>
    <x v="33"/>
    <x v="87"/>
    <x v="265"/>
    <x v="0"/>
    <x v="13"/>
  </r>
  <r>
    <x v="37"/>
    <x v="101"/>
    <x v="1"/>
    <x v="1814"/>
    <n v="165.66"/>
    <x v="1704"/>
    <x v="33"/>
    <x v="87"/>
    <x v="265"/>
    <x v="0"/>
    <x v="13"/>
  </r>
  <r>
    <x v="37"/>
    <x v="612"/>
    <x v="1"/>
    <x v="1815"/>
    <n v="90.66"/>
    <x v="1535"/>
    <x v="33"/>
    <x v="119"/>
    <x v="248"/>
    <x v="0"/>
    <x v="13"/>
  </r>
  <r>
    <x v="43"/>
    <x v="350"/>
    <x v="1"/>
    <x v="1816"/>
    <n v="1920"/>
    <x v="1705"/>
    <x v="2"/>
    <x v="15"/>
    <x v="266"/>
    <x v="0"/>
    <x v="3"/>
  </r>
  <r>
    <x v="43"/>
    <x v="55"/>
    <x v="1"/>
    <x v="0"/>
    <n v="1504.12"/>
    <x v="547"/>
    <x v="1"/>
    <x v="0"/>
    <x v="0"/>
    <x v="0"/>
    <x v="3"/>
  </r>
  <r>
    <x v="43"/>
    <x v="146"/>
    <x v="33"/>
    <x v="0"/>
    <n v="25"/>
    <x v="0"/>
    <x v="1"/>
    <x v="0"/>
    <x v="0"/>
    <x v="0"/>
    <x v="3"/>
  </r>
  <r>
    <x v="43"/>
    <x v="16"/>
    <x v="1"/>
    <x v="0"/>
    <n v="210.85"/>
    <x v="1635"/>
    <x v="1"/>
    <x v="0"/>
    <x v="0"/>
    <x v="0"/>
    <x v="3"/>
  </r>
  <r>
    <x v="43"/>
    <x v="101"/>
    <x v="1"/>
    <x v="1817"/>
    <n v="75.95"/>
    <x v="1706"/>
    <x v="11"/>
    <x v="137"/>
    <x v="1"/>
    <x v="0"/>
    <x v="3"/>
  </r>
  <r>
    <x v="43"/>
    <x v="101"/>
    <x v="1"/>
    <x v="1818"/>
    <n v="232.16"/>
    <x v="1706"/>
    <x v="11"/>
    <x v="137"/>
    <x v="1"/>
    <x v="0"/>
    <x v="3"/>
  </r>
  <r>
    <x v="43"/>
    <x v="102"/>
    <x v="1"/>
    <x v="1819"/>
    <n v="77615.08"/>
    <x v="1707"/>
    <x v="1"/>
    <x v="138"/>
    <x v="267"/>
    <x v="0"/>
    <x v="3"/>
  </r>
  <r>
    <x v="43"/>
    <x v="5"/>
    <x v="33"/>
    <x v="0"/>
    <n v="25"/>
    <x v="0"/>
    <x v="1"/>
    <x v="0"/>
    <x v="0"/>
    <x v="0"/>
    <x v="3"/>
  </r>
  <r>
    <x v="43"/>
    <x v="57"/>
    <x v="1"/>
    <x v="0"/>
    <n v="268.35000000000002"/>
    <x v="1635"/>
    <x v="1"/>
    <x v="0"/>
    <x v="0"/>
    <x v="0"/>
    <x v="3"/>
  </r>
  <r>
    <x v="43"/>
    <x v="393"/>
    <x v="33"/>
    <x v="0"/>
    <n v="25"/>
    <x v="0"/>
    <x v="1"/>
    <x v="0"/>
    <x v="0"/>
    <x v="0"/>
    <x v="3"/>
  </r>
  <r>
    <x v="43"/>
    <x v="110"/>
    <x v="33"/>
    <x v="0"/>
    <n v="25"/>
    <x v="0"/>
    <x v="1"/>
    <x v="0"/>
    <x v="0"/>
    <x v="0"/>
    <x v="3"/>
  </r>
  <r>
    <x v="43"/>
    <x v="105"/>
    <x v="33"/>
    <x v="0"/>
    <n v="25"/>
    <x v="0"/>
    <x v="1"/>
    <x v="0"/>
    <x v="0"/>
    <x v="0"/>
    <x v="3"/>
  </r>
  <r>
    <x v="43"/>
    <x v="92"/>
    <x v="1"/>
    <x v="1820"/>
    <n v="528"/>
    <x v="1708"/>
    <x v="1"/>
    <x v="15"/>
    <x v="268"/>
    <x v="0"/>
    <x v="3"/>
  </r>
  <r>
    <x v="43"/>
    <x v="255"/>
    <x v="33"/>
    <x v="0"/>
    <n v="25"/>
    <x v="0"/>
    <x v="12"/>
    <x v="0"/>
    <x v="0"/>
    <x v="0"/>
    <x v="3"/>
  </r>
  <r>
    <x v="43"/>
    <x v="374"/>
    <x v="33"/>
    <x v="0"/>
    <n v="25"/>
    <x v="0"/>
    <x v="2"/>
    <x v="0"/>
    <x v="0"/>
    <x v="0"/>
    <x v="3"/>
  </r>
  <r>
    <x v="43"/>
    <x v="407"/>
    <x v="33"/>
    <x v="0"/>
    <n v="25"/>
    <x v="0"/>
    <x v="2"/>
    <x v="0"/>
    <x v="0"/>
    <x v="0"/>
    <x v="3"/>
  </r>
  <r>
    <x v="43"/>
    <x v="17"/>
    <x v="1"/>
    <x v="0"/>
    <n v="205.7"/>
    <x v="1635"/>
    <x v="1"/>
    <x v="0"/>
    <x v="0"/>
    <x v="0"/>
    <x v="3"/>
  </r>
  <r>
    <x v="43"/>
    <x v="17"/>
    <x v="5"/>
    <x v="0"/>
    <n v="38.659999999999997"/>
    <x v="9"/>
    <x v="1"/>
    <x v="0"/>
    <x v="0"/>
    <x v="0"/>
    <x v="3"/>
  </r>
  <r>
    <x v="43"/>
    <x v="139"/>
    <x v="5"/>
    <x v="0"/>
    <n v="38.659999999999997"/>
    <x v="9"/>
    <x v="1"/>
    <x v="0"/>
    <x v="0"/>
    <x v="0"/>
    <x v="3"/>
  </r>
  <r>
    <x v="44"/>
    <x v="141"/>
    <x v="1"/>
    <x v="1821"/>
    <n v="5872.5"/>
    <x v="1709"/>
    <x v="39"/>
    <x v="139"/>
    <x v="269"/>
    <x v="0"/>
    <x v="5"/>
  </r>
  <r>
    <x v="44"/>
    <x v="24"/>
    <x v="1"/>
    <x v="1822"/>
    <n v="2325"/>
    <x v="1709"/>
    <x v="39"/>
    <x v="139"/>
    <x v="269"/>
    <x v="0"/>
    <x v="5"/>
  </r>
  <r>
    <x v="45"/>
    <x v="591"/>
    <x v="5"/>
    <x v="0"/>
    <n v="38.659999999999997"/>
    <x v="9"/>
    <x v="18"/>
    <x v="0"/>
    <x v="0"/>
    <x v="0"/>
    <x v="3"/>
  </r>
  <r>
    <x v="45"/>
    <x v="213"/>
    <x v="1"/>
    <x v="0"/>
    <n v="174.27"/>
    <x v="1710"/>
    <x v="15"/>
    <x v="0"/>
    <x v="0"/>
    <x v="0"/>
    <x v="3"/>
  </r>
  <r>
    <x v="45"/>
    <x v="213"/>
    <x v="1"/>
    <x v="321"/>
    <n v="306.25"/>
    <x v="13"/>
    <x v="15"/>
    <x v="8"/>
    <x v="3"/>
    <x v="0"/>
    <x v="3"/>
  </r>
  <r>
    <x v="45"/>
    <x v="221"/>
    <x v="5"/>
    <x v="0"/>
    <n v="38.659999999999997"/>
    <x v="9"/>
    <x v="18"/>
    <x v="0"/>
    <x v="0"/>
    <x v="0"/>
    <x v="3"/>
  </r>
  <r>
    <x v="45"/>
    <x v="202"/>
    <x v="30"/>
    <x v="0"/>
    <n v="237.08"/>
    <x v="0"/>
    <x v="15"/>
    <x v="0"/>
    <x v="0"/>
    <x v="0"/>
    <x v="3"/>
  </r>
  <r>
    <x v="45"/>
    <x v="83"/>
    <x v="1"/>
    <x v="0"/>
    <n v="329.97"/>
    <x v="1710"/>
    <x v="15"/>
    <x v="0"/>
    <x v="0"/>
    <x v="0"/>
    <x v="3"/>
  </r>
  <r>
    <x v="45"/>
    <x v="83"/>
    <x v="5"/>
    <x v="0"/>
    <n v="77.319999999999993"/>
    <x v="9"/>
    <x v="15"/>
    <x v="0"/>
    <x v="0"/>
    <x v="0"/>
    <x v="3"/>
  </r>
  <r>
    <x v="45"/>
    <x v="316"/>
    <x v="5"/>
    <x v="0"/>
    <n v="77.319999999999993"/>
    <x v="9"/>
    <x v="18"/>
    <x v="0"/>
    <x v="0"/>
    <x v="0"/>
    <x v="3"/>
  </r>
  <r>
    <x v="45"/>
    <x v="317"/>
    <x v="5"/>
    <x v="0"/>
    <n v="38.659999999999997"/>
    <x v="9"/>
    <x v="18"/>
    <x v="0"/>
    <x v="0"/>
    <x v="0"/>
    <x v="3"/>
  </r>
  <r>
    <x v="45"/>
    <x v="318"/>
    <x v="5"/>
    <x v="0"/>
    <n v="38.659999999999997"/>
    <x v="9"/>
    <x v="18"/>
    <x v="0"/>
    <x v="0"/>
    <x v="0"/>
    <x v="3"/>
  </r>
  <r>
    <x v="45"/>
    <x v="319"/>
    <x v="1"/>
    <x v="1823"/>
    <n v="14719.28"/>
    <x v="1711"/>
    <x v="18"/>
    <x v="140"/>
    <x v="270"/>
    <x v="0"/>
    <x v="3"/>
  </r>
  <r>
    <x v="45"/>
    <x v="353"/>
    <x v="1"/>
    <x v="1824"/>
    <n v="286.02"/>
    <x v="1712"/>
    <x v="18"/>
    <x v="140"/>
    <x v="271"/>
    <x v="0"/>
    <x v="3"/>
  </r>
  <r>
    <x v="45"/>
    <x v="353"/>
    <x v="1"/>
    <x v="1825"/>
    <n v="2893.24"/>
    <x v="1713"/>
    <x v="18"/>
    <x v="140"/>
    <x v="271"/>
    <x v="0"/>
    <x v="3"/>
  </r>
  <r>
    <x v="45"/>
    <x v="322"/>
    <x v="1"/>
    <x v="1826"/>
    <n v="16428.23"/>
    <x v="1714"/>
    <x v="15"/>
    <x v="140"/>
    <x v="272"/>
    <x v="0"/>
    <x v="3"/>
  </r>
  <r>
    <x v="45"/>
    <x v="46"/>
    <x v="5"/>
    <x v="0"/>
    <n v="77.319999999999993"/>
    <x v="9"/>
    <x v="18"/>
    <x v="0"/>
    <x v="0"/>
    <x v="0"/>
    <x v="3"/>
  </r>
  <r>
    <x v="45"/>
    <x v="100"/>
    <x v="5"/>
    <x v="0"/>
    <n v="38.659999999999997"/>
    <x v="9"/>
    <x v="18"/>
    <x v="0"/>
    <x v="0"/>
    <x v="0"/>
    <x v="3"/>
  </r>
  <r>
    <x v="45"/>
    <x v="335"/>
    <x v="1"/>
    <x v="1827"/>
    <n v="2132.0700000000002"/>
    <x v="438"/>
    <x v="18"/>
    <x v="141"/>
    <x v="273"/>
    <x v="0"/>
    <x v="3"/>
  </r>
  <r>
    <x v="45"/>
    <x v="324"/>
    <x v="1"/>
    <x v="1828"/>
    <n v="121"/>
    <x v="1715"/>
    <x v="18"/>
    <x v="15"/>
    <x v="274"/>
    <x v="0"/>
    <x v="3"/>
  </r>
  <r>
    <x v="45"/>
    <x v="324"/>
    <x v="1"/>
    <x v="1828"/>
    <n v="141.4"/>
    <x v="1716"/>
    <x v="18"/>
    <x v="15"/>
    <x v="274"/>
    <x v="0"/>
    <x v="3"/>
  </r>
  <r>
    <x v="45"/>
    <x v="343"/>
    <x v="5"/>
    <x v="0"/>
    <n v="309.27999999999997"/>
    <x v="9"/>
    <x v="18"/>
    <x v="0"/>
    <x v="0"/>
    <x v="0"/>
    <x v="3"/>
  </r>
  <r>
    <x v="45"/>
    <x v="78"/>
    <x v="1"/>
    <x v="1829"/>
    <n v="17746.02"/>
    <x v="1717"/>
    <x v="18"/>
    <x v="140"/>
    <x v="271"/>
    <x v="0"/>
    <x v="3"/>
  </r>
  <r>
    <x v="45"/>
    <x v="377"/>
    <x v="1"/>
    <x v="1830"/>
    <n v="390.6"/>
    <x v="1718"/>
    <x v="18"/>
    <x v="31"/>
    <x v="275"/>
    <x v="0"/>
    <x v="3"/>
  </r>
  <r>
    <x v="45"/>
    <x v="387"/>
    <x v="1"/>
    <x v="1831"/>
    <n v="135.07"/>
    <x v="1718"/>
    <x v="18"/>
    <x v="31"/>
    <x v="275"/>
    <x v="0"/>
    <x v="3"/>
  </r>
  <r>
    <x v="45"/>
    <x v="101"/>
    <x v="1"/>
    <x v="1832"/>
    <n v="8868.49"/>
    <x v="1719"/>
    <x v="18"/>
    <x v="140"/>
    <x v="276"/>
    <x v="0"/>
    <x v="3"/>
  </r>
  <r>
    <x v="45"/>
    <x v="158"/>
    <x v="1"/>
    <x v="1833"/>
    <n v="30.79"/>
    <x v="1718"/>
    <x v="18"/>
    <x v="31"/>
    <x v="275"/>
    <x v="0"/>
    <x v="3"/>
  </r>
  <r>
    <x v="45"/>
    <x v="158"/>
    <x v="1"/>
    <x v="1834"/>
    <n v="1078.54"/>
    <x v="1718"/>
    <x v="18"/>
    <x v="31"/>
    <x v="275"/>
    <x v="0"/>
    <x v="3"/>
  </r>
  <r>
    <x v="45"/>
    <x v="362"/>
    <x v="1"/>
    <x v="1835"/>
    <n v="528.53"/>
    <x v="1718"/>
    <x v="18"/>
    <x v="31"/>
    <x v="275"/>
    <x v="0"/>
    <x v="3"/>
  </r>
  <r>
    <x v="45"/>
    <x v="378"/>
    <x v="1"/>
    <x v="1836"/>
    <n v="6.53"/>
    <x v="1718"/>
    <x v="18"/>
    <x v="31"/>
    <x v="275"/>
    <x v="0"/>
    <x v="3"/>
  </r>
  <r>
    <x v="45"/>
    <x v="378"/>
    <x v="1"/>
    <x v="1837"/>
    <n v="33.26"/>
    <x v="1718"/>
    <x v="18"/>
    <x v="31"/>
    <x v="275"/>
    <x v="0"/>
    <x v="3"/>
  </r>
  <r>
    <x v="37"/>
    <x v="617"/>
    <x v="1"/>
    <x v="1838"/>
    <n v="29.21"/>
    <x v="1686"/>
    <x v="33"/>
    <x v="94"/>
    <x v="261"/>
    <x v="0"/>
    <x v="13"/>
  </r>
  <r>
    <x v="37"/>
    <x v="15"/>
    <x v="1"/>
    <x v="1736"/>
    <n v="124"/>
    <x v="1550"/>
    <x v="33"/>
    <x v="105"/>
    <x v="234"/>
    <x v="0"/>
    <x v="13"/>
  </r>
  <r>
    <x v="37"/>
    <x v="303"/>
    <x v="1"/>
    <x v="1727"/>
    <n v="488.34"/>
    <x v="1720"/>
    <x v="33"/>
    <x v="105"/>
    <x v="234"/>
    <x v="0"/>
    <x v="13"/>
  </r>
  <r>
    <x v="37"/>
    <x v="383"/>
    <x v="1"/>
    <x v="1730"/>
    <n v="0"/>
    <x v="1689"/>
    <x v="33"/>
    <x v="105"/>
    <x v="234"/>
    <x v="0"/>
    <x v="13"/>
  </r>
  <r>
    <x v="37"/>
    <x v="101"/>
    <x v="1"/>
    <x v="1786"/>
    <n v="64.84"/>
    <x v="1520"/>
    <x v="33"/>
    <x v="105"/>
    <x v="234"/>
    <x v="0"/>
    <x v="13"/>
  </r>
  <r>
    <x v="37"/>
    <x v="101"/>
    <x v="1"/>
    <x v="1814"/>
    <n v="1179.5999999999999"/>
    <x v="1721"/>
    <x v="33"/>
    <x v="87"/>
    <x v="265"/>
    <x v="0"/>
    <x v="13"/>
  </r>
  <r>
    <x v="37"/>
    <x v="101"/>
    <x v="1"/>
    <x v="1814"/>
    <n v="985.46"/>
    <x v="1722"/>
    <x v="33"/>
    <x v="87"/>
    <x v="265"/>
    <x v="0"/>
    <x v="13"/>
  </r>
  <r>
    <x v="37"/>
    <x v="381"/>
    <x v="1"/>
    <x v="1839"/>
    <n v="3677.94"/>
    <x v="1542"/>
    <x v="33"/>
    <x v="105"/>
    <x v="234"/>
    <x v="0"/>
    <x v="13"/>
  </r>
  <r>
    <x v="37"/>
    <x v="379"/>
    <x v="1"/>
    <x v="1732"/>
    <n v="202.06"/>
    <x v="1556"/>
    <x v="33"/>
    <x v="105"/>
    <x v="250"/>
    <x v="0"/>
    <x v="13"/>
  </r>
  <r>
    <x v="37"/>
    <x v="379"/>
    <x v="1"/>
    <x v="1732"/>
    <n v="626.13"/>
    <x v="1586"/>
    <x v="33"/>
    <x v="105"/>
    <x v="250"/>
    <x v="0"/>
    <x v="13"/>
  </r>
  <r>
    <x v="37"/>
    <x v="379"/>
    <x v="1"/>
    <x v="1733"/>
    <n v="1965.59"/>
    <x v="1232"/>
    <x v="33"/>
    <x v="105"/>
    <x v="250"/>
    <x v="0"/>
    <x v="13"/>
  </r>
  <r>
    <x v="37"/>
    <x v="92"/>
    <x v="33"/>
    <x v="0"/>
    <n v="25"/>
    <x v="0"/>
    <x v="33"/>
    <x v="0"/>
    <x v="0"/>
    <x v="0"/>
    <x v="13"/>
  </r>
  <r>
    <x v="37"/>
    <x v="59"/>
    <x v="1"/>
    <x v="0"/>
    <n v="57.5"/>
    <x v="1538"/>
    <x v="33"/>
    <x v="0"/>
    <x v="0"/>
    <x v="0"/>
    <x v="13"/>
  </r>
  <r>
    <x v="37"/>
    <x v="24"/>
    <x v="1"/>
    <x v="1798"/>
    <n v="1868.54"/>
    <x v="1253"/>
    <x v="33"/>
    <x v="37"/>
    <x v="196"/>
    <x v="0"/>
    <x v="13"/>
  </r>
  <r>
    <x v="37"/>
    <x v="24"/>
    <x v="1"/>
    <x v="1799"/>
    <n v="166.75"/>
    <x v="1535"/>
    <x v="33"/>
    <x v="119"/>
    <x v="248"/>
    <x v="0"/>
    <x v="13"/>
  </r>
  <r>
    <x v="37"/>
    <x v="127"/>
    <x v="33"/>
    <x v="0"/>
    <n v="25"/>
    <x v="0"/>
    <x v="33"/>
    <x v="0"/>
    <x v="0"/>
    <x v="0"/>
    <x v="13"/>
  </r>
  <r>
    <x v="37"/>
    <x v="10"/>
    <x v="1"/>
    <x v="1800"/>
    <n v="23.5"/>
    <x v="1535"/>
    <x v="33"/>
    <x v="119"/>
    <x v="248"/>
    <x v="0"/>
    <x v="13"/>
  </r>
  <r>
    <x v="37"/>
    <x v="25"/>
    <x v="1"/>
    <x v="0"/>
    <n v="38.340000000000003"/>
    <x v="1538"/>
    <x v="33"/>
    <x v="0"/>
    <x v="0"/>
    <x v="0"/>
    <x v="13"/>
  </r>
  <r>
    <x v="38"/>
    <x v="15"/>
    <x v="1"/>
    <x v="1736"/>
    <n v="173.6"/>
    <x v="1553"/>
    <x v="35"/>
    <x v="105"/>
    <x v="234"/>
    <x v="0"/>
    <x v="13"/>
  </r>
  <r>
    <x v="38"/>
    <x v="15"/>
    <x v="1"/>
    <x v="1736"/>
    <n v="287.06"/>
    <x v="1723"/>
    <x v="35"/>
    <x v="105"/>
    <x v="234"/>
    <x v="0"/>
    <x v="13"/>
  </r>
  <r>
    <x v="38"/>
    <x v="609"/>
    <x v="1"/>
    <x v="1734"/>
    <n v="68.06"/>
    <x v="1535"/>
    <x v="35"/>
    <x v="119"/>
    <x v="248"/>
    <x v="0"/>
    <x v="13"/>
  </r>
  <r>
    <x v="38"/>
    <x v="105"/>
    <x v="1"/>
    <x v="1840"/>
    <n v="25742"/>
    <x v="1724"/>
    <x v="36"/>
    <x v="142"/>
    <x v="277"/>
    <x v="0"/>
    <x v="13"/>
  </r>
  <r>
    <x v="38"/>
    <x v="471"/>
    <x v="33"/>
    <x v="0"/>
    <n v="25"/>
    <x v="0"/>
    <x v="35"/>
    <x v="0"/>
    <x v="0"/>
    <x v="0"/>
    <x v="13"/>
  </r>
  <r>
    <x v="40"/>
    <x v="200"/>
    <x v="45"/>
    <x v="0"/>
    <n v="21.39"/>
    <x v="0"/>
    <x v="37"/>
    <x v="0"/>
    <x v="0"/>
    <x v="0"/>
    <x v="3"/>
  </r>
  <r>
    <x v="40"/>
    <x v="55"/>
    <x v="1"/>
    <x v="33"/>
    <n v="93.81"/>
    <x v="13"/>
    <x v="37"/>
    <x v="8"/>
    <x v="3"/>
    <x v="0"/>
    <x v="3"/>
  </r>
  <r>
    <x v="40"/>
    <x v="329"/>
    <x v="45"/>
    <x v="0"/>
    <n v="21.39"/>
    <x v="0"/>
    <x v="37"/>
    <x v="0"/>
    <x v="0"/>
    <x v="0"/>
    <x v="3"/>
  </r>
  <r>
    <x v="40"/>
    <x v="335"/>
    <x v="45"/>
    <x v="0"/>
    <n v="42.78"/>
    <x v="0"/>
    <x v="37"/>
    <x v="0"/>
    <x v="0"/>
    <x v="0"/>
    <x v="3"/>
  </r>
  <r>
    <x v="40"/>
    <x v="325"/>
    <x v="50"/>
    <x v="0"/>
    <n v="38.799999999999997"/>
    <x v="0"/>
    <x v="37"/>
    <x v="0"/>
    <x v="0"/>
    <x v="0"/>
    <x v="3"/>
  </r>
  <r>
    <x v="40"/>
    <x v="16"/>
    <x v="50"/>
    <x v="0"/>
    <n v="0.8"/>
    <x v="0"/>
    <x v="37"/>
    <x v="0"/>
    <x v="0"/>
    <x v="0"/>
    <x v="3"/>
  </r>
  <r>
    <x v="40"/>
    <x v="4"/>
    <x v="50"/>
    <x v="0"/>
    <n v="38.799999999999997"/>
    <x v="0"/>
    <x v="37"/>
    <x v="0"/>
    <x v="0"/>
    <x v="0"/>
    <x v="3"/>
  </r>
  <r>
    <x v="40"/>
    <x v="109"/>
    <x v="50"/>
    <x v="0"/>
    <n v="232.8"/>
    <x v="0"/>
    <x v="37"/>
    <x v="0"/>
    <x v="0"/>
    <x v="0"/>
    <x v="3"/>
  </r>
  <r>
    <x v="40"/>
    <x v="383"/>
    <x v="1"/>
    <x v="1841"/>
    <n v="5583.81"/>
    <x v="787"/>
    <x v="37"/>
    <x v="21"/>
    <x v="1"/>
    <x v="0"/>
    <x v="3"/>
  </r>
  <r>
    <x v="40"/>
    <x v="364"/>
    <x v="45"/>
    <x v="0"/>
    <n v="213.9"/>
    <x v="0"/>
    <x v="37"/>
    <x v="0"/>
    <x v="0"/>
    <x v="0"/>
    <x v="3"/>
  </r>
  <r>
    <x v="40"/>
    <x v="85"/>
    <x v="1"/>
    <x v="1842"/>
    <n v="6551.46"/>
    <x v="1725"/>
    <x v="37"/>
    <x v="28"/>
    <x v="278"/>
    <x v="0"/>
    <x v="3"/>
  </r>
  <r>
    <x v="40"/>
    <x v="374"/>
    <x v="5"/>
    <x v="0"/>
    <n v="38.659999999999997"/>
    <x v="9"/>
    <x v="37"/>
    <x v="0"/>
    <x v="0"/>
    <x v="0"/>
    <x v="3"/>
  </r>
  <r>
    <x v="40"/>
    <x v="424"/>
    <x v="5"/>
    <x v="0"/>
    <n v="77.319999999999993"/>
    <x v="9"/>
    <x v="37"/>
    <x v="0"/>
    <x v="0"/>
    <x v="0"/>
    <x v="3"/>
  </r>
  <r>
    <x v="40"/>
    <x v="469"/>
    <x v="5"/>
    <x v="0"/>
    <n v="38.659999999999997"/>
    <x v="9"/>
    <x v="37"/>
    <x v="0"/>
    <x v="0"/>
    <x v="0"/>
    <x v="3"/>
  </r>
  <r>
    <x v="40"/>
    <x v="548"/>
    <x v="5"/>
    <x v="0"/>
    <n v="38.659999999999997"/>
    <x v="9"/>
    <x v="37"/>
    <x v="0"/>
    <x v="0"/>
    <x v="0"/>
    <x v="3"/>
  </r>
  <r>
    <x v="41"/>
    <x v="213"/>
    <x v="1"/>
    <x v="321"/>
    <n v="437.5"/>
    <x v="13"/>
    <x v="2"/>
    <x v="8"/>
    <x v="3"/>
    <x v="0"/>
    <x v="4"/>
  </r>
  <r>
    <x v="41"/>
    <x v="545"/>
    <x v="1"/>
    <x v="1843"/>
    <n v="2490"/>
    <x v="1726"/>
    <x v="2"/>
    <x v="15"/>
    <x v="72"/>
    <x v="0"/>
    <x v="4"/>
  </r>
  <r>
    <x v="41"/>
    <x v="141"/>
    <x v="1"/>
    <x v="0"/>
    <n v="162.78"/>
    <x v="1727"/>
    <x v="11"/>
    <x v="0"/>
    <x v="0"/>
    <x v="0"/>
    <x v="4"/>
  </r>
  <r>
    <x v="41"/>
    <x v="325"/>
    <x v="4"/>
    <x v="0"/>
    <n v="149.56"/>
    <x v="9"/>
    <x v="1"/>
    <x v="0"/>
    <x v="0"/>
    <x v="0"/>
    <x v="4"/>
  </r>
  <r>
    <x v="41"/>
    <x v="291"/>
    <x v="1"/>
    <x v="1844"/>
    <n v="2369.85"/>
    <x v="526"/>
    <x v="1"/>
    <x v="32"/>
    <x v="73"/>
    <x v="0"/>
    <x v="4"/>
  </r>
  <r>
    <x v="41"/>
    <x v="16"/>
    <x v="1"/>
    <x v="902"/>
    <n v="917.3"/>
    <x v="499"/>
    <x v="1"/>
    <x v="32"/>
    <x v="73"/>
    <x v="0"/>
    <x v="4"/>
  </r>
  <r>
    <x v="41"/>
    <x v="58"/>
    <x v="1"/>
    <x v="1058"/>
    <n v="5845.63"/>
    <x v="1630"/>
    <x v="1"/>
    <x v="32"/>
    <x v="73"/>
    <x v="0"/>
    <x v="4"/>
  </r>
  <r>
    <x v="41"/>
    <x v="58"/>
    <x v="1"/>
    <x v="1059"/>
    <n v="1737.89"/>
    <x v="1630"/>
    <x v="1"/>
    <x v="32"/>
    <x v="73"/>
    <x v="0"/>
    <x v="4"/>
  </r>
  <r>
    <x v="41"/>
    <x v="394"/>
    <x v="5"/>
    <x v="0"/>
    <n v="38.659999999999997"/>
    <x v="9"/>
    <x v="1"/>
    <x v="0"/>
    <x v="0"/>
    <x v="0"/>
    <x v="4"/>
  </r>
  <r>
    <x v="41"/>
    <x v="17"/>
    <x v="5"/>
    <x v="0"/>
    <n v="38.659999999999997"/>
    <x v="9"/>
    <x v="1"/>
    <x v="0"/>
    <x v="0"/>
    <x v="0"/>
    <x v="4"/>
  </r>
  <r>
    <x v="41"/>
    <x v="10"/>
    <x v="1"/>
    <x v="1845"/>
    <n v="254"/>
    <x v="1728"/>
    <x v="1"/>
    <x v="39"/>
    <x v="87"/>
    <x v="0"/>
    <x v="4"/>
  </r>
  <r>
    <x v="36"/>
    <x v="437"/>
    <x v="48"/>
    <x v="0"/>
    <n v="92.3"/>
    <x v="9"/>
    <x v="5"/>
    <x v="0"/>
    <x v="0"/>
    <x v="0"/>
    <x v="13"/>
  </r>
  <r>
    <x v="36"/>
    <x v="438"/>
    <x v="48"/>
    <x v="0"/>
    <n v="92.3"/>
    <x v="9"/>
    <x v="5"/>
    <x v="0"/>
    <x v="0"/>
    <x v="0"/>
    <x v="13"/>
  </r>
  <r>
    <x v="37"/>
    <x v="617"/>
    <x v="1"/>
    <x v="1838"/>
    <n v="1572"/>
    <x v="1729"/>
    <x v="33"/>
    <x v="94"/>
    <x v="261"/>
    <x v="0"/>
    <x v="13"/>
  </r>
  <r>
    <x v="37"/>
    <x v="15"/>
    <x v="1"/>
    <x v="1736"/>
    <n v="479.88"/>
    <x v="1730"/>
    <x v="33"/>
    <x v="105"/>
    <x v="234"/>
    <x v="0"/>
    <x v="13"/>
  </r>
  <r>
    <x v="37"/>
    <x v="15"/>
    <x v="1"/>
    <x v="1736"/>
    <n v="622.48"/>
    <x v="1388"/>
    <x v="33"/>
    <x v="105"/>
    <x v="234"/>
    <x v="0"/>
    <x v="13"/>
  </r>
  <r>
    <x v="37"/>
    <x v="304"/>
    <x v="1"/>
    <x v="1804"/>
    <n v="8455.99"/>
    <x v="1233"/>
    <x v="33"/>
    <x v="105"/>
    <x v="234"/>
    <x v="0"/>
    <x v="13"/>
  </r>
  <r>
    <x v="37"/>
    <x v="134"/>
    <x v="1"/>
    <x v="1846"/>
    <n v="53521.71"/>
    <x v="1731"/>
    <x v="33"/>
    <x v="105"/>
    <x v="234"/>
    <x v="0"/>
    <x v="13"/>
  </r>
  <r>
    <x v="37"/>
    <x v="134"/>
    <x v="1"/>
    <x v="1805"/>
    <n v="538.12"/>
    <x v="1732"/>
    <x v="33"/>
    <x v="105"/>
    <x v="234"/>
    <x v="0"/>
    <x v="13"/>
  </r>
  <r>
    <x v="37"/>
    <x v="134"/>
    <x v="1"/>
    <x v="1805"/>
    <n v="896.85"/>
    <x v="1233"/>
    <x v="33"/>
    <x v="105"/>
    <x v="234"/>
    <x v="0"/>
    <x v="13"/>
  </r>
  <r>
    <x v="37"/>
    <x v="383"/>
    <x v="1"/>
    <x v="1729"/>
    <n v="7071.93"/>
    <x v="1733"/>
    <x v="33"/>
    <x v="105"/>
    <x v="234"/>
    <x v="0"/>
    <x v="13"/>
  </r>
  <r>
    <x v="37"/>
    <x v="383"/>
    <x v="1"/>
    <x v="1730"/>
    <n v="0"/>
    <x v="1734"/>
    <x v="33"/>
    <x v="105"/>
    <x v="234"/>
    <x v="0"/>
    <x v="13"/>
  </r>
  <r>
    <x v="37"/>
    <x v="101"/>
    <x v="1"/>
    <x v="1807"/>
    <n v="7135"/>
    <x v="1735"/>
    <x v="33"/>
    <x v="133"/>
    <x v="262"/>
    <x v="0"/>
    <x v="13"/>
  </r>
  <r>
    <x v="37"/>
    <x v="101"/>
    <x v="1"/>
    <x v="1847"/>
    <n v="500"/>
    <x v="438"/>
    <x v="38"/>
    <x v="118"/>
    <x v="264"/>
    <x v="0"/>
    <x v="13"/>
  </r>
  <r>
    <x v="37"/>
    <x v="57"/>
    <x v="1"/>
    <x v="1848"/>
    <n v="750"/>
    <x v="1736"/>
    <x v="33"/>
    <x v="133"/>
    <x v="279"/>
    <x v="0"/>
    <x v="13"/>
  </r>
  <r>
    <x v="37"/>
    <x v="379"/>
    <x v="1"/>
    <x v="1732"/>
    <n v="242.81"/>
    <x v="1611"/>
    <x v="33"/>
    <x v="105"/>
    <x v="250"/>
    <x v="0"/>
    <x v="13"/>
  </r>
  <r>
    <x v="37"/>
    <x v="379"/>
    <x v="1"/>
    <x v="1732"/>
    <n v="137.46"/>
    <x v="1549"/>
    <x v="33"/>
    <x v="105"/>
    <x v="250"/>
    <x v="0"/>
    <x v="13"/>
  </r>
  <r>
    <x v="37"/>
    <x v="379"/>
    <x v="1"/>
    <x v="1732"/>
    <n v="992"/>
    <x v="1737"/>
    <x v="33"/>
    <x v="105"/>
    <x v="250"/>
    <x v="0"/>
    <x v="13"/>
  </r>
  <r>
    <x v="37"/>
    <x v="24"/>
    <x v="1"/>
    <x v="1775"/>
    <n v="44.17"/>
    <x v="1535"/>
    <x v="33"/>
    <x v="119"/>
    <x v="248"/>
    <x v="0"/>
    <x v="13"/>
  </r>
  <r>
    <x v="37"/>
    <x v="24"/>
    <x v="1"/>
    <x v="1849"/>
    <n v="882.3"/>
    <x v="1738"/>
    <x v="27"/>
    <x v="105"/>
    <x v="280"/>
    <x v="0"/>
    <x v="13"/>
  </r>
  <r>
    <x v="37"/>
    <x v="10"/>
    <x v="1"/>
    <x v="1726"/>
    <n v="163.35"/>
    <x v="1535"/>
    <x v="33"/>
    <x v="119"/>
    <x v="248"/>
    <x v="0"/>
    <x v="13"/>
  </r>
  <r>
    <x v="37"/>
    <x v="371"/>
    <x v="33"/>
    <x v="0"/>
    <n v="25"/>
    <x v="0"/>
    <x v="34"/>
    <x v="0"/>
    <x v="0"/>
    <x v="0"/>
    <x v="13"/>
  </r>
  <r>
    <x v="38"/>
    <x v="15"/>
    <x v="1"/>
    <x v="1736"/>
    <n v="1564.88"/>
    <x v="1739"/>
    <x v="35"/>
    <x v="105"/>
    <x v="234"/>
    <x v="0"/>
    <x v="13"/>
  </r>
  <r>
    <x v="38"/>
    <x v="383"/>
    <x v="1"/>
    <x v="1730"/>
    <n v="0"/>
    <x v="1740"/>
    <x v="35"/>
    <x v="105"/>
    <x v="234"/>
    <x v="0"/>
    <x v="13"/>
  </r>
  <r>
    <x v="38"/>
    <x v="383"/>
    <x v="1"/>
    <x v="1730"/>
    <n v="0"/>
    <x v="1741"/>
    <x v="35"/>
    <x v="105"/>
    <x v="234"/>
    <x v="0"/>
    <x v="13"/>
  </r>
  <r>
    <x v="38"/>
    <x v="359"/>
    <x v="1"/>
    <x v="1785"/>
    <n v="1165.8399999999999"/>
    <x v="1253"/>
    <x v="35"/>
    <x v="37"/>
    <x v="196"/>
    <x v="0"/>
    <x v="13"/>
  </r>
  <r>
    <x v="38"/>
    <x v="604"/>
    <x v="1"/>
    <x v="1810"/>
    <n v="105.77"/>
    <x v="1535"/>
    <x v="35"/>
    <x v="119"/>
    <x v="248"/>
    <x v="0"/>
    <x v="13"/>
  </r>
  <r>
    <x v="39"/>
    <x v="90"/>
    <x v="1"/>
    <x v="0"/>
    <n v="4.7"/>
    <x v="1203"/>
    <x v="35"/>
    <x v="0"/>
    <x v="0"/>
    <x v="0"/>
    <x v="13"/>
  </r>
  <r>
    <x v="40"/>
    <x v="186"/>
    <x v="45"/>
    <x v="0"/>
    <n v="42.78"/>
    <x v="0"/>
    <x v="37"/>
    <x v="0"/>
    <x v="0"/>
    <x v="0"/>
    <x v="3"/>
  </r>
  <r>
    <x v="40"/>
    <x v="293"/>
    <x v="45"/>
    <x v="0"/>
    <n v="21.39"/>
    <x v="0"/>
    <x v="37"/>
    <x v="0"/>
    <x v="0"/>
    <x v="0"/>
    <x v="3"/>
  </r>
  <r>
    <x v="40"/>
    <x v="294"/>
    <x v="45"/>
    <x v="0"/>
    <n v="299.45999999999998"/>
    <x v="0"/>
    <x v="37"/>
    <x v="0"/>
    <x v="0"/>
    <x v="0"/>
    <x v="3"/>
  </r>
  <r>
    <x v="40"/>
    <x v="142"/>
    <x v="1"/>
    <x v="113"/>
    <n v="94.41"/>
    <x v="13"/>
    <x v="37"/>
    <x v="8"/>
    <x v="3"/>
    <x v="0"/>
    <x v="3"/>
  </r>
  <r>
    <x v="40"/>
    <x v="326"/>
    <x v="50"/>
    <x v="0"/>
    <n v="39.6"/>
    <x v="0"/>
    <x v="37"/>
    <x v="0"/>
    <x v="0"/>
    <x v="0"/>
    <x v="3"/>
  </r>
  <r>
    <x v="40"/>
    <x v="347"/>
    <x v="45"/>
    <x v="0"/>
    <n v="149.72999999999999"/>
    <x v="0"/>
    <x v="37"/>
    <x v="0"/>
    <x v="0"/>
    <x v="0"/>
    <x v="3"/>
  </r>
  <r>
    <x v="40"/>
    <x v="382"/>
    <x v="51"/>
    <x v="0"/>
    <n v="94.3"/>
    <x v="0"/>
    <x v="37"/>
    <x v="0"/>
    <x v="0"/>
    <x v="0"/>
    <x v="3"/>
  </r>
  <r>
    <x v="40"/>
    <x v="383"/>
    <x v="52"/>
    <x v="0"/>
    <n v="37.729999999999997"/>
    <x v="0"/>
    <x v="37"/>
    <x v="0"/>
    <x v="0"/>
    <x v="0"/>
    <x v="3"/>
  </r>
  <r>
    <x v="40"/>
    <x v="5"/>
    <x v="50"/>
    <x v="0"/>
    <n v="426.8"/>
    <x v="0"/>
    <x v="37"/>
    <x v="0"/>
    <x v="0"/>
    <x v="0"/>
    <x v="3"/>
  </r>
  <r>
    <x v="40"/>
    <x v="388"/>
    <x v="5"/>
    <x v="0"/>
    <n v="38.659999999999997"/>
    <x v="9"/>
    <x v="37"/>
    <x v="0"/>
    <x v="0"/>
    <x v="0"/>
    <x v="3"/>
  </r>
  <r>
    <x v="40"/>
    <x v="58"/>
    <x v="45"/>
    <x v="0"/>
    <n v="42.78"/>
    <x v="0"/>
    <x v="37"/>
    <x v="0"/>
    <x v="0"/>
    <x v="0"/>
    <x v="3"/>
  </r>
  <r>
    <x v="40"/>
    <x v="58"/>
    <x v="5"/>
    <x v="0"/>
    <n v="38.659999999999997"/>
    <x v="9"/>
    <x v="37"/>
    <x v="0"/>
    <x v="0"/>
    <x v="0"/>
    <x v="3"/>
  </r>
  <r>
    <x v="40"/>
    <x v="123"/>
    <x v="5"/>
    <x v="0"/>
    <n v="57.99"/>
    <x v="9"/>
    <x v="37"/>
    <x v="0"/>
    <x v="0"/>
    <x v="0"/>
    <x v="3"/>
  </r>
  <r>
    <x v="40"/>
    <x v="8"/>
    <x v="5"/>
    <x v="0"/>
    <n v="38.659999999999997"/>
    <x v="9"/>
    <x v="37"/>
    <x v="0"/>
    <x v="0"/>
    <x v="0"/>
    <x v="3"/>
  </r>
  <r>
    <x v="40"/>
    <x v="25"/>
    <x v="1"/>
    <x v="22"/>
    <n v="393.75"/>
    <x v="13"/>
    <x v="37"/>
    <x v="8"/>
    <x v="3"/>
    <x v="0"/>
    <x v="3"/>
  </r>
  <r>
    <x v="41"/>
    <x v="54"/>
    <x v="1"/>
    <x v="80"/>
    <n v="175"/>
    <x v="18"/>
    <x v="1"/>
    <x v="8"/>
    <x v="5"/>
    <x v="0"/>
    <x v="4"/>
  </r>
  <r>
    <x v="41"/>
    <x v="349"/>
    <x v="18"/>
    <x v="0"/>
    <n v="107.79"/>
    <x v="0"/>
    <x v="2"/>
    <x v="0"/>
    <x v="0"/>
    <x v="0"/>
    <x v="4"/>
  </r>
  <r>
    <x v="41"/>
    <x v="488"/>
    <x v="1"/>
    <x v="759"/>
    <n v="211.2"/>
    <x v="1742"/>
    <x v="11"/>
    <x v="15"/>
    <x v="70"/>
    <x v="0"/>
    <x v="4"/>
  </r>
  <r>
    <x v="41"/>
    <x v="488"/>
    <x v="1"/>
    <x v="759"/>
    <n v="355.24"/>
    <x v="1743"/>
    <x v="11"/>
    <x v="15"/>
    <x v="70"/>
    <x v="0"/>
    <x v="4"/>
  </r>
  <r>
    <x v="41"/>
    <x v="141"/>
    <x v="1"/>
    <x v="0"/>
    <n v="162.78"/>
    <x v="1744"/>
    <x v="2"/>
    <x v="0"/>
    <x v="0"/>
    <x v="0"/>
    <x v="4"/>
  </r>
  <r>
    <x v="41"/>
    <x v="83"/>
    <x v="1"/>
    <x v="0"/>
    <n v="55.1"/>
    <x v="1745"/>
    <x v="7"/>
    <x v="0"/>
    <x v="0"/>
    <x v="0"/>
    <x v="4"/>
  </r>
  <r>
    <x v="36"/>
    <x v="292"/>
    <x v="17"/>
    <x v="0"/>
    <n v="98.06"/>
    <x v="9"/>
    <x v="5"/>
    <x v="0"/>
    <x v="0"/>
    <x v="0"/>
    <x v="13"/>
  </r>
  <r>
    <x v="36"/>
    <x v="342"/>
    <x v="1"/>
    <x v="1679"/>
    <n v="4400"/>
    <x v="1746"/>
    <x v="32"/>
    <x v="104"/>
    <x v="233"/>
    <x v="0"/>
    <x v="13"/>
  </r>
  <r>
    <x v="36"/>
    <x v="335"/>
    <x v="48"/>
    <x v="0"/>
    <n v="92.3"/>
    <x v="9"/>
    <x v="5"/>
    <x v="0"/>
    <x v="0"/>
    <x v="0"/>
    <x v="13"/>
  </r>
  <r>
    <x v="36"/>
    <x v="324"/>
    <x v="48"/>
    <x v="0"/>
    <n v="138.44999999999999"/>
    <x v="9"/>
    <x v="5"/>
    <x v="0"/>
    <x v="0"/>
    <x v="0"/>
    <x v="13"/>
  </r>
  <r>
    <x v="36"/>
    <x v="300"/>
    <x v="48"/>
    <x v="0"/>
    <n v="184.6"/>
    <x v="9"/>
    <x v="5"/>
    <x v="0"/>
    <x v="0"/>
    <x v="0"/>
    <x v="13"/>
  </r>
  <r>
    <x v="36"/>
    <x v="15"/>
    <x v="1"/>
    <x v="1680"/>
    <n v="235.76"/>
    <x v="1747"/>
    <x v="5"/>
    <x v="105"/>
    <x v="234"/>
    <x v="0"/>
    <x v="13"/>
  </r>
  <r>
    <x v="36"/>
    <x v="15"/>
    <x v="1"/>
    <x v="1680"/>
    <n v="125.53"/>
    <x v="1748"/>
    <x v="21"/>
    <x v="105"/>
    <x v="234"/>
    <x v="0"/>
    <x v="13"/>
  </r>
  <r>
    <x v="36"/>
    <x v="15"/>
    <x v="1"/>
    <x v="1680"/>
    <n v="236.52"/>
    <x v="1513"/>
    <x v="21"/>
    <x v="105"/>
    <x v="234"/>
    <x v="0"/>
    <x v="13"/>
  </r>
  <r>
    <x v="36"/>
    <x v="15"/>
    <x v="1"/>
    <x v="1680"/>
    <n v="28.53"/>
    <x v="1749"/>
    <x v="5"/>
    <x v="105"/>
    <x v="234"/>
    <x v="0"/>
    <x v="13"/>
  </r>
  <r>
    <x v="36"/>
    <x v="346"/>
    <x v="48"/>
    <x v="0"/>
    <n v="138.44999999999999"/>
    <x v="9"/>
    <x v="5"/>
    <x v="0"/>
    <x v="0"/>
    <x v="0"/>
    <x v="13"/>
  </r>
  <r>
    <x v="36"/>
    <x v="327"/>
    <x v="48"/>
    <x v="0"/>
    <n v="92.3"/>
    <x v="9"/>
    <x v="5"/>
    <x v="0"/>
    <x v="0"/>
    <x v="0"/>
    <x v="13"/>
  </r>
  <r>
    <x v="36"/>
    <x v="382"/>
    <x v="1"/>
    <x v="1850"/>
    <n v="15902.5"/>
    <x v="1750"/>
    <x v="5"/>
    <x v="105"/>
    <x v="234"/>
    <x v="0"/>
    <x v="13"/>
  </r>
  <r>
    <x v="36"/>
    <x v="383"/>
    <x v="1"/>
    <x v="1763"/>
    <n v="3796.44"/>
    <x v="1751"/>
    <x v="5"/>
    <x v="105"/>
    <x v="234"/>
    <x v="0"/>
    <x v="13"/>
  </r>
  <r>
    <x v="36"/>
    <x v="355"/>
    <x v="48"/>
    <x v="0"/>
    <n v="92.3"/>
    <x v="9"/>
    <x v="5"/>
    <x v="0"/>
    <x v="0"/>
    <x v="0"/>
    <x v="13"/>
  </r>
  <r>
    <x v="36"/>
    <x v="78"/>
    <x v="1"/>
    <x v="1722"/>
    <n v="840"/>
    <x v="1679"/>
    <x v="32"/>
    <x v="113"/>
    <x v="244"/>
    <x v="0"/>
    <x v="13"/>
  </r>
  <r>
    <x v="36"/>
    <x v="78"/>
    <x v="1"/>
    <x v="1722"/>
    <n v="21680"/>
    <x v="1746"/>
    <x v="21"/>
    <x v="113"/>
    <x v="244"/>
    <x v="0"/>
    <x v="13"/>
  </r>
  <r>
    <x v="36"/>
    <x v="587"/>
    <x v="1"/>
    <x v="1806"/>
    <n v="128.56"/>
    <x v="1535"/>
    <x v="5"/>
    <x v="119"/>
    <x v="248"/>
    <x v="0"/>
    <x v="13"/>
  </r>
  <r>
    <x v="36"/>
    <x v="377"/>
    <x v="48"/>
    <x v="0"/>
    <n v="92.3"/>
    <x v="9"/>
    <x v="5"/>
    <x v="0"/>
    <x v="0"/>
    <x v="0"/>
    <x v="13"/>
  </r>
  <r>
    <x v="36"/>
    <x v="387"/>
    <x v="1"/>
    <x v="1731"/>
    <n v="2068.5100000000002"/>
    <x v="1621"/>
    <x v="5"/>
    <x v="105"/>
    <x v="234"/>
    <x v="0"/>
    <x v="13"/>
  </r>
  <r>
    <x v="36"/>
    <x v="387"/>
    <x v="1"/>
    <x v="1731"/>
    <n v="6260.22"/>
    <x v="1695"/>
    <x v="5"/>
    <x v="105"/>
    <x v="234"/>
    <x v="0"/>
    <x v="13"/>
  </r>
  <r>
    <x v="36"/>
    <x v="387"/>
    <x v="1"/>
    <x v="1731"/>
    <n v="2208.0300000000002"/>
    <x v="1475"/>
    <x v="5"/>
    <x v="105"/>
    <x v="234"/>
    <x v="0"/>
    <x v="13"/>
  </r>
  <r>
    <x v="36"/>
    <x v="387"/>
    <x v="1"/>
    <x v="1731"/>
    <n v="3828.59"/>
    <x v="1680"/>
    <x v="5"/>
    <x v="105"/>
    <x v="234"/>
    <x v="0"/>
    <x v="13"/>
  </r>
  <r>
    <x v="36"/>
    <x v="101"/>
    <x v="1"/>
    <x v="1851"/>
    <n v="38.89"/>
    <x v="1535"/>
    <x v="5"/>
    <x v="119"/>
    <x v="248"/>
    <x v="0"/>
    <x v="13"/>
  </r>
  <r>
    <x v="36"/>
    <x v="360"/>
    <x v="1"/>
    <x v="1723"/>
    <n v="552"/>
    <x v="857"/>
    <x v="5"/>
    <x v="87"/>
    <x v="245"/>
    <x v="0"/>
    <x v="13"/>
  </r>
  <r>
    <x v="36"/>
    <x v="360"/>
    <x v="1"/>
    <x v="1723"/>
    <n v="237.92"/>
    <x v="1659"/>
    <x v="5"/>
    <x v="87"/>
    <x v="245"/>
    <x v="0"/>
    <x v="13"/>
  </r>
  <r>
    <x v="36"/>
    <x v="364"/>
    <x v="48"/>
    <x v="0"/>
    <n v="92.3"/>
    <x v="9"/>
    <x v="5"/>
    <x v="0"/>
    <x v="0"/>
    <x v="0"/>
    <x v="13"/>
  </r>
  <r>
    <x v="36"/>
    <x v="365"/>
    <x v="48"/>
    <x v="0"/>
    <n v="92.3"/>
    <x v="9"/>
    <x v="5"/>
    <x v="0"/>
    <x v="0"/>
    <x v="0"/>
    <x v="13"/>
  </r>
  <r>
    <x v="36"/>
    <x v="125"/>
    <x v="48"/>
    <x v="0"/>
    <n v="92.3"/>
    <x v="9"/>
    <x v="5"/>
    <x v="0"/>
    <x v="0"/>
    <x v="0"/>
    <x v="13"/>
  </r>
  <r>
    <x v="36"/>
    <x v="85"/>
    <x v="1"/>
    <x v="1772"/>
    <n v="21309.43"/>
    <x v="1437"/>
    <x v="32"/>
    <x v="126"/>
    <x v="227"/>
    <x v="0"/>
    <x v="13"/>
  </r>
  <r>
    <x v="36"/>
    <x v="148"/>
    <x v="1"/>
    <x v="1724"/>
    <n v="3533"/>
    <x v="1752"/>
    <x v="5"/>
    <x v="131"/>
    <x v="246"/>
    <x v="0"/>
    <x v="13"/>
  </r>
  <r>
    <x v="36"/>
    <x v="148"/>
    <x v="48"/>
    <x v="0"/>
    <n v="92.3"/>
    <x v="9"/>
    <x v="5"/>
    <x v="0"/>
    <x v="0"/>
    <x v="0"/>
    <x v="13"/>
  </r>
  <r>
    <x v="36"/>
    <x v="160"/>
    <x v="48"/>
    <x v="0"/>
    <n v="138.44999999999999"/>
    <x v="9"/>
    <x v="5"/>
    <x v="0"/>
    <x v="0"/>
    <x v="0"/>
    <x v="13"/>
  </r>
  <r>
    <x v="36"/>
    <x v="92"/>
    <x v="48"/>
    <x v="0"/>
    <n v="92.3"/>
    <x v="9"/>
    <x v="5"/>
    <x v="0"/>
    <x v="0"/>
    <x v="0"/>
    <x v="13"/>
  </r>
  <r>
    <x v="36"/>
    <x v="163"/>
    <x v="33"/>
    <x v="0"/>
    <n v="25"/>
    <x v="0"/>
    <x v="32"/>
    <x v="0"/>
    <x v="0"/>
    <x v="0"/>
    <x v="13"/>
  </r>
  <r>
    <x v="36"/>
    <x v="163"/>
    <x v="48"/>
    <x v="0"/>
    <n v="138.44999999999999"/>
    <x v="9"/>
    <x v="5"/>
    <x v="0"/>
    <x v="0"/>
    <x v="0"/>
    <x v="13"/>
  </r>
  <r>
    <x v="36"/>
    <x v="59"/>
    <x v="1"/>
    <x v="1852"/>
    <n v="117.98"/>
    <x v="1535"/>
    <x v="5"/>
    <x v="119"/>
    <x v="248"/>
    <x v="0"/>
    <x v="13"/>
  </r>
  <r>
    <x v="36"/>
    <x v="255"/>
    <x v="25"/>
    <x v="0"/>
    <n v="82.62"/>
    <x v="0"/>
    <x v="5"/>
    <x v="0"/>
    <x v="0"/>
    <x v="0"/>
    <x v="13"/>
  </r>
  <r>
    <x v="36"/>
    <x v="423"/>
    <x v="48"/>
    <x v="0"/>
    <n v="138.44999999999999"/>
    <x v="9"/>
    <x v="5"/>
    <x v="0"/>
    <x v="0"/>
    <x v="0"/>
    <x v="13"/>
  </r>
  <r>
    <x v="36"/>
    <x v="374"/>
    <x v="48"/>
    <x v="0"/>
    <n v="138.44999999999999"/>
    <x v="9"/>
    <x v="5"/>
    <x v="0"/>
    <x v="0"/>
    <x v="0"/>
    <x v="13"/>
  </r>
  <r>
    <x v="36"/>
    <x v="517"/>
    <x v="33"/>
    <x v="0"/>
    <n v="25"/>
    <x v="0"/>
    <x v="5"/>
    <x v="0"/>
    <x v="0"/>
    <x v="0"/>
    <x v="13"/>
  </r>
  <r>
    <x v="36"/>
    <x v="548"/>
    <x v="48"/>
    <x v="0"/>
    <n v="92.3"/>
    <x v="9"/>
    <x v="5"/>
    <x v="0"/>
    <x v="0"/>
    <x v="0"/>
    <x v="13"/>
  </r>
  <r>
    <x v="37"/>
    <x v="217"/>
    <x v="1"/>
    <x v="1744"/>
    <n v="9900"/>
    <x v="1564"/>
    <x v="27"/>
    <x v="51"/>
    <x v="251"/>
    <x v="0"/>
    <x v="13"/>
  </r>
  <r>
    <x v="37"/>
    <x v="617"/>
    <x v="1"/>
    <x v="1838"/>
    <n v="420"/>
    <x v="1753"/>
    <x v="33"/>
    <x v="94"/>
    <x v="261"/>
    <x v="0"/>
    <x v="13"/>
  </r>
  <r>
    <x v="37"/>
    <x v="323"/>
    <x v="1"/>
    <x v="1853"/>
    <n v="445.2"/>
    <x v="1683"/>
    <x v="33"/>
    <x v="94"/>
    <x v="261"/>
    <x v="0"/>
    <x v="13"/>
  </r>
  <r>
    <x v="37"/>
    <x v="304"/>
    <x v="1"/>
    <x v="1804"/>
    <n v="187.91"/>
    <x v="1754"/>
    <x v="33"/>
    <x v="105"/>
    <x v="234"/>
    <x v="0"/>
    <x v="13"/>
  </r>
  <r>
    <x v="37"/>
    <x v="134"/>
    <x v="1"/>
    <x v="1805"/>
    <n v="2506.58"/>
    <x v="1755"/>
    <x v="33"/>
    <x v="105"/>
    <x v="234"/>
    <x v="0"/>
    <x v="13"/>
  </r>
  <r>
    <x v="37"/>
    <x v="383"/>
    <x v="1"/>
    <x v="1730"/>
    <n v="0"/>
    <x v="1731"/>
    <x v="33"/>
    <x v="105"/>
    <x v="234"/>
    <x v="0"/>
    <x v="13"/>
  </r>
  <r>
    <x v="37"/>
    <x v="383"/>
    <x v="1"/>
    <x v="1730"/>
    <n v="0"/>
    <x v="1536"/>
    <x v="33"/>
    <x v="105"/>
    <x v="234"/>
    <x v="0"/>
    <x v="13"/>
  </r>
  <r>
    <x v="37"/>
    <x v="383"/>
    <x v="1"/>
    <x v="1730"/>
    <n v="0"/>
    <x v="1688"/>
    <x v="33"/>
    <x v="105"/>
    <x v="234"/>
    <x v="0"/>
    <x v="13"/>
  </r>
  <r>
    <x v="36"/>
    <x v="360"/>
    <x v="1"/>
    <x v="1723"/>
    <n v="537.6"/>
    <x v="1756"/>
    <x v="5"/>
    <x v="87"/>
    <x v="245"/>
    <x v="0"/>
    <x v="13"/>
  </r>
  <r>
    <x v="36"/>
    <x v="360"/>
    <x v="1"/>
    <x v="1723"/>
    <n v="1362.06"/>
    <x v="1590"/>
    <x v="5"/>
    <x v="87"/>
    <x v="245"/>
    <x v="0"/>
    <x v="13"/>
  </r>
  <r>
    <x v="36"/>
    <x v="361"/>
    <x v="48"/>
    <x v="0"/>
    <n v="92.3"/>
    <x v="9"/>
    <x v="5"/>
    <x v="0"/>
    <x v="0"/>
    <x v="0"/>
    <x v="13"/>
  </r>
  <r>
    <x v="36"/>
    <x v="378"/>
    <x v="48"/>
    <x v="0"/>
    <n v="138.44999999999999"/>
    <x v="9"/>
    <x v="5"/>
    <x v="0"/>
    <x v="0"/>
    <x v="0"/>
    <x v="13"/>
  </r>
  <r>
    <x v="36"/>
    <x v="616"/>
    <x v="1"/>
    <x v="1808"/>
    <n v="257.64"/>
    <x v="1535"/>
    <x v="5"/>
    <x v="119"/>
    <x v="248"/>
    <x v="0"/>
    <x v="13"/>
  </r>
  <r>
    <x v="36"/>
    <x v="125"/>
    <x v="1"/>
    <x v="1854"/>
    <n v="40467"/>
    <x v="1437"/>
    <x v="32"/>
    <x v="126"/>
    <x v="227"/>
    <x v="0"/>
    <x v="13"/>
  </r>
  <r>
    <x v="36"/>
    <x v="57"/>
    <x v="1"/>
    <x v="0"/>
    <n v="1273.8"/>
    <x v="1533"/>
    <x v="5"/>
    <x v="0"/>
    <x v="0"/>
    <x v="0"/>
    <x v="13"/>
  </r>
  <r>
    <x v="36"/>
    <x v="132"/>
    <x v="48"/>
    <x v="0"/>
    <n v="92.3"/>
    <x v="9"/>
    <x v="5"/>
    <x v="0"/>
    <x v="0"/>
    <x v="0"/>
    <x v="13"/>
  </r>
  <r>
    <x v="36"/>
    <x v="489"/>
    <x v="48"/>
    <x v="0"/>
    <n v="92.3"/>
    <x v="9"/>
    <x v="5"/>
    <x v="0"/>
    <x v="0"/>
    <x v="0"/>
    <x v="13"/>
  </r>
  <r>
    <x v="36"/>
    <x v="24"/>
    <x v="48"/>
    <x v="0"/>
    <n v="92.3"/>
    <x v="9"/>
    <x v="5"/>
    <x v="0"/>
    <x v="0"/>
    <x v="0"/>
    <x v="13"/>
  </r>
  <r>
    <x v="36"/>
    <x v="6"/>
    <x v="48"/>
    <x v="0"/>
    <n v="138.44999999999999"/>
    <x v="9"/>
    <x v="5"/>
    <x v="0"/>
    <x v="0"/>
    <x v="0"/>
    <x v="13"/>
  </r>
  <r>
    <x v="36"/>
    <x v="93"/>
    <x v="48"/>
    <x v="0"/>
    <n v="138.44999999999999"/>
    <x v="9"/>
    <x v="5"/>
    <x v="0"/>
    <x v="0"/>
    <x v="0"/>
    <x v="13"/>
  </r>
  <r>
    <x v="36"/>
    <x v="17"/>
    <x v="1"/>
    <x v="0"/>
    <n v="1871.57"/>
    <x v="1533"/>
    <x v="5"/>
    <x v="0"/>
    <x v="0"/>
    <x v="0"/>
    <x v="13"/>
  </r>
  <r>
    <x v="36"/>
    <x v="10"/>
    <x v="1"/>
    <x v="1855"/>
    <n v="100.24"/>
    <x v="1535"/>
    <x v="5"/>
    <x v="119"/>
    <x v="248"/>
    <x v="0"/>
    <x v="13"/>
  </r>
  <r>
    <x v="36"/>
    <x v="385"/>
    <x v="48"/>
    <x v="0"/>
    <n v="92.3"/>
    <x v="9"/>
    <x v="5"/>
    <x v="0"/>
    <x v="0"/>
    <x v="0"/>
    <x v="13"/>
  </r>
  <r>
    <x v="36"/>
    <x v="491"/>
    <x v="48"/>
    <x v="0"/>
    <n v="138.44999999999999"/>
    <x v="9"/>
    <x v="5"/>
    <x v="0"/>
    <x v="0"/>
    <x v="0"/>
    <x v="13"/>
  </r>
  <r>
    <x v="36"/>
    <x v="468"/>
    <x v="33"/>
    <x v="0"/>
    <n v="25"/>
    <x v="0"/>
    <x v="5"/>
    <x v="0"/>
    <x v="0"/>
    <x v="0"/>
    <x v="13"/>
  </r>
  <r>
    <x v="36"/>
    <x v="256"/>
    <x v="48"/>
    <x v="0"/>
    <n v="46.15"/>
    <x v="9"/>
    <x v="5"/>
    <x v="0"/>
    <x v="0"/>
    <x v="0"/>
    <x v="13"/>
  </r>
  <r>
    <x v="36"/>
    <x v="371"/>
    <x v="33"/>
    <x v="0"/>
    <n v="25"/>
    <x v="0"/>
    <x v="5"/>
    <x v="0"/>
    <x v="0"/>
    <x v="0"/>
    <x v="13"/>
  </r>
  <r>
    <x v="37"/>
    <x v="317"/>
    <x v="1"/>
    <x v="0"/>
    <n v="3300"/>
    <x v="1618"/>
    <x v="27"/>
    <x v="0"/>
    <x v="0"/>
    <x v="0"/>
    <x v="13"/>
  </r>
  <r>
    <x v="37"/>
    <x v="295"/>
    <x v="1"/>
    <x v="1769"/>
    <n v="39600"/>
    <x v="1564"/>
    <x v="27"/>
    <x v="51"/>
    <x v="251"/>
    <x v="0"/>
    <x v="13"/>
  </r>
  <r>
    <x v="37"/>
    <x v="323"/>
    <x v="1"/>
    <x v="1853"/>
    <n v="26.21"/>
    <x v="1686"/>
    <x v="33"/>
    <x v="94"/>
    <x v="261"/>
    <x v="0"/>
    <x v="13"/>
  </r>
  <r>
    <x v="37"/>
    <x v="615"/>
    <x v="1"/>
    <x v="1802"/>
    <n v="25.59"/>
    <x v="1686"/>
    <x v="33"/>
    <x v="94"/>
    <x v="261"/>
    <x v="0"/>
    <x v="13"/>
  </r>
  <r>
    <x v="37"/>
    <x v="15"/>
    <x v="1"/>
    <x v="1680"/>
    <n v="104.65"/>
    <x v="1594"/>
    <x v="33"/>
    <x v="105"/>
    <x v="234"/>
    <x v="0"/>
    <x v="13"/>
  </r>
  <r>
    <x v="37"/>
    <x v="15"/>
    <x v="1"/>
    <x v="1680"/>
    <n v="366.61"/>
    <x v="1519"/>
    <x v="33"/>
    <x v="105"/>
    <x v="234"/>
    <x v="0"/>
    <x v="13"/>
  </r>
  <r>
    <x v="37"/>
    <x v="301"/>
    <x v="33"/>
    <x v="0"/>
    <n v="25"/>
    <x v="0"/>
    <x v="33"/>
    <x v="0"/>
    <x v="0"/>
    <x v="0"/>
    <x v="13"/>
  </r>
  <r>
    <x v="37"/>
    <x v="304"/>
    <x v="1"/>
    <x v="1812"/>
    <n v="221.34"/>
    <x v="1757"/>
    <x v="33"/>
    <x v="105"/>
    <x v="234"/>
    <x v="0"/>
    <x v="13"/>
  </r>
  <r>
    <x v="37"/>
    <x v="304"/>
    <x v="1"/>
    <x v="1812"/>
    <n v="216.84"/>
    <x v="1758"/>
    <x v="33"/>
    <x v="105"/>
    <x v="234"/>
    <x v="0"/>
    <x v="13"/>
  </r>
  <r>
    <x v="37"/>
    <x v="134"/>
    <x v="1"/>
    <x v="1805"/>
    <n v="1347.9"/>
    <x v="1221"/>
    <x v="33"/>
    <x v="105"/>
    <x v="234"/>
    <x v="0"/>
    <x v="13"/>
  </r>
  <r>
    <x v="37"/>
    <x v="383"/>
    <x v="1"/>
    <x v="1856"/>
    <n v="3759.87"/>
    <x v="1755"/>
    <x v="33"/>
    <x v="105"/>
    <x v="234"/>
    <x v="0"/>
    <x v="13"/>
  </r>
  <r>
    <x v="37"/>
    <x v="383"/>
    <x v="1"/>
    <x v="1730"/>
    <n v="0"/>
    <x v="1545"/>
    <x v="33"/>
    <x v="105"/>
    <x v="234"/>
    <x v="0"/>
    <x v="13"/>
  </r>
  <r>
    <x v="37"/>
    <x v="383"/>
    <x v="1"/>
    <x v="1730"/>
    <n v="0"/>
    <x v="1759"/>
    <x v="33"/>
    <x v="105"/>
    <x v="234"/>
    <x v="0"/>
    <x v="13"/>
  </r>
  <r>
    <x v="37"/>
    <x v="383"/>
    <x v="1"/>
    <x v="1730"/>
    <n v="0"/>
    <x v="1760"/>
    <x v="33"/>
    <x v="105"/>
    <x v="234"/>
    <x v="0"/>
    <x v="13"/>
  </r>
  <r>
    <x v="37"/>
    <x v="101"/>
    <x v="1"/>
    <x v="1786"/>
    <n v="677.31"/>
    <x v="1687"/>
    <x v="33"/>
    <x v="105"/>
    <x v="234"/>
    <x v="0"/>
    <x v="13"/>
  </r>
  <r>
    <x v="37"/>
    <x v="101"/>
    <x v="1"/>
    <x v="1786"/>
    <n v="193.9"/>
    <x v="1541"/>
    <x v="33"/>
    <x v="105"/>
    <x v="234"/>
    <x v="0"/>
    <x v="13"/>
  </r>
  <r>
    <x v="37"/>
    <x v="101"/>
    <x v="1"/>
    <x v="1814"/>
    <n v="1179.5999999999999"/>
    <x v="1761"/>
    <x v="33"/>
    <x v="87"/>
    <x v="265"/>
    <x v="0"/>
    <x v="13"/>
  </r>
  <r>
    <x v="37"/>
    <x v="57"/>
    <x v="1"/>
    <x v="1848"/>
    <n v="2959"/>
    <x v="1762"/>
    <x v="33"/>
    <x v="133"/>
    <x v="279"/>
    <x v="0"/>
    <x v="13"/>
  </r>
  <r>
    <x v="37"/>
    <x v="57"/>
    <x v="1"/>
    <x v="1848"/>
    <n v="2982"/>
    <x v="1763"/>
    <x v="33"/>
    <x v="133"/>
    <x v="279"/>
    <x v="0"/>
    <x v="13"/>
  </r>
  <r>
    <x v="37"/>
    <x v="24"/>
    <x v="1"/>
    <x v="1849"/>
    <n v="209.42"/>
    <x v="1764"/>
    <x v="27"/>
    <x v="105"/>
    <x v="280"/>
    <x v="0"/>
    <x v="13"/>
  </r>
  <r>
    <x v="38"/>
    <x v="317"/>
    <x v="1"/>
    <x v="0"/>
    <n v="3300"/>
    <x v="1618"/>
    <x v="31"/>
    <x v="0"/>
    <x v="0"/>
    <x v="0"/>
    <x v="13"/>
  </r>
  <r>
    <x v="38"/>
    <x v="295"/>
    <x v="1"/>
    <x v="1769"/>
    <n v="39600"/>
    <x v="1564"/>
    <x v="31"/>
    <x v="51"/>
    <x v="251"/>
    <x v="0"/>
    <x v="13"/>
  </r>
  <r>
    <x v="38"/>
    <x v="383"/>
    <x v="1"/>
    <x v="1730"/>
    <n v="0"/>
    <x v="1765"/>
    <x v="35"/>
    <x v="105"/>
    <x v="234"/>
    <x v="0"/>
    <x v="13"/>
  </r>
  <r>
    <x v="38"/>
    <x v="383"/>
    <x v="1"/>
    <x v="1730"/>
    <n v="0"/>
    <x v="1766"/>
    <x v="35"/>
    <x v="105"/>
    <x v="234"/>
    <x v="0"/>
    <x v="13"/>
  </r>
  <r>
    <x v="38"/>
    <x v="101"/>
    <x v="1"/>
    <x v="1737"/>
    <n v="986.48"/>
    <x v="1766"/>
    <x v="35"/>
    <x v="105"/>
    <x v="234"/>
    <x v="0"/>
    <x v="13"/>
  </r>
  <r>
    <x v="38"/>
    <x v="85"/>
    <x v="1"/>
    <x v="1857"/>
    <n v="123.6"/>
    <x v="1535"/>
    <x v="35"/>
    <x v="119"/>
    <x v="248"/>
    <x v="0"/>
    <x v="13"/>
  </r>
  <r>
    <x v="39"/>
    <x v="345"/>
    <x v="48"/>
    <x v="0"/>
    <n v="46.15"/>
    <x v="9"/>
    <x v="35"/>
    <x v="0"/>
    <x v="0"/>
    <x v="0"/>
    <x v="13"/>
  </r>
  <r>
    <x v="39"/>
    <x v="142"/>
    <x v="1"/>
    <x v="0"/>
    <n v="3.84"/>
    <x v="1037"/>
    <x v="35"/>
    <x v="0"/>
    <x v="0"/>
    <x v="0"/>
    <x v="13"/>
  </r>
  <r>
    <x v="39"/>
    <x v="515"/>
    <x v="48"/>
    <x v="0"/>
    <n v="92.3"/>
    <x v="9"/>
    <x v="35"/>
    <x v="0"/>
    <x v="0"/>
    <x v="0"/>
    <x v="13"/>
  </r>
  <r>
    <x v="38"/>
    <x v="299"/>
    <x v="1"/>
    <x v="1858"/>
    <n v="5966"/>
    <x v="1564"/>
    <x v="31"/>
    <x v="51"/>
    <x v="251"/>
    <x v="0"/>
    <x v="13"/>
  </r>
  <r>
    <x v="38"/>
    <x v="15"/>
    <x v="1"/>
    <x v="1736"/>
    <n v="155.62"/>
    <x v="1388"/>
    <x v="35"/>
    <x v="105"/>
    <x v="234"/>
    <x v="0"/>
    <x v="13"/>
  </r>
  <r>
    <x v="38"/>
    <x v="4"/>
    <x v="1"/>
    <x v="1859"/>
    <n v="13714.43"/>
    <x v="1599"/>
    <x v="35"/>
    <x v="105"/>
    <x v="234"/>
    <x v="0"/>
    <x v="13"/>
  </r>
  <r>
    <x v="38"/>
    <x v="383"/>
    <x v="1"/>
    <x v="1730"/>
    <n v="0"/>
    <x v="1553"/>
    <x v="35"/>
    <x v="105"/>
    <x v="234"/>
    <x v="0"/>
    <x v="13"/>
  </r>
  <r>
    <x v="38"/>
    <x v="587"/>
    <x v="1"/>
    <x v="1806"/>
    <n v="128.57"/>
    <x v="1535"/>
    <x v="35"/>
    <x v="119"/>
    <x v="248"/>
    <x v="0"/>
    <x v="13"/>
  </r>
  <r>
    <x v="38"/>
    <x v="387"/>
    <x v="1"/>
    <x v="1731"/>
    <n v="410.3"/>
    <x v="1767"/>
    <x v="35"/>
    <x v="105"/>
    <x v="234"/>
    <x v="0"/>
    <x v="13"/>
  </r>
  <r>
    <x v="38"/>
    <x v="101"/>
    <x v="1"/>
    <x v="1737"/>
    <n v="1573.24"/>
    <x v="1741"/>
    <x v="35"/>
    <x v="105"/>
    <x v="234"/>
    <x v="0"/>
    <x v="13"/>
  </r>
  <r>
    <x v="38"/>
    <x v="101"/>
    <x v="1"/>
    <x v="1851"/>
    <n v="38.78"/>
    <x v="1535"/>
    <x v="35"/>
    <x v="119"/>
    <x v="248"/>
    <x v="0"/>
    <x v="13"/>
  </r>
  <r>
    <x v="38"/>
    <x v="91"/>
    <x v="1"/>
    <x v="1770"/>
    <n v="285563.74"/>
    <x v="1768"/>
    <x v="35"/>
    <x v="132"/>
    <x v="247"/>
    <x v="0"/>
    <x v="13"/>
  </r>
  <r>
    <x v="38"/>
    <x v="367"/>
    <x v="1"/>
    <x v="1860"/>
    <n v="2440"/>
    <x v="1769"/>
    <x v="35"/>
    <x v="111"/>
    <x v="281"/>
    <x v="0"/>
    <x v="13"/>
  </r>
  <r>
    <x v="38"/>
    <x v="59"/>
    <x v="1"/>
    <x v="1774"/>
    <n v="23.82"/>
    <x v="1535"/>
    <x v="35"/>
    <x v="119"/>
    <x v="248"/>
    <x v="0"/>
    <x v="13"/>
  </r>
  <r>
    <x v="38"/>
    <x v="425"/>
    <x v="33"/>
    <x v="0"/>
    <n v="25"/>
    <x v="0"/>
    <x v="35"/>
    <x v="0"/>
    <x v="0"/>
    <x v="0"/>
    <x v="13"/>
  </r>
  <r>
    <x v="39"/>
    <x v="323"/>
    <x v="48"/>
    <x v="0"/>
    <n v="46.15"/>
    <x v="9"/>
    <x v="35"/>
    <x v="0"/>
    <x v="0"/>
    <x v="0"/>
    <x v="13"/>
  </r>
  <r>
    <x v="40"/>
    <x v="54"/>
    <x v="1"/>
    <x v="80"/>
    <n v="918.75"/>
    <x v="18"/>
    <x v="37"/>
    <x v="8"/>
    <x v="5"/>
    <x v="0"/>
    <x v="3"/>
  </r>
  <r>
    <x v="40"/>
    <x v="244"/>
    <x v="1"/>
    <x v="0"/>
    <n v="-2633.75"/>
    <x v="1770"/>
    <x v="37"/>
    <x v="0"/>
    <x v="0"/>
    <x v="0"/>
    <x v="3"/>
  </r>
  <r>
    <x v="40"/>
    <x v="297"/>
    <x v="50"/>
    <x v="0"/>
    <n v="37.72"/>
    <x v="0"/>
    <x v="37"/>
    <x v="0"/>
    <x v="0"/>
    <x v="0"/>
    <x v="3"/>
  </r>
  <r>
    <x v="40"/>
    <x v="142"/>
    <x v="50"/>
    <x v="0"/>
    <n v="38.799999999999997"/>
    <x v="0"/>
    <x v="37"/>
    <x v="0"/>
    <x v="0"/>
    <x v="0"/>
    <x v="3"/>
  </r>
  <r>
    <x v="40"/>
    <x v="383"/>
    <x v="45"/>
    <x v="0"/>
    <n v="320.85000000000002"/>
    <x v="0"/>
    <x v="37"/>
    <x v="0"/>
    <x v="0"/>
    <x v="0"/>
    <x v="3"/>
  </r>
  <r>
    <x v="40"/>
    <x v="90"/>
    <x v="1"/>
    <x v="0"/>
    <n v="1920.63"/>
    <x v="1771"/>
    <x v="37"/>
    <x v="0"/>
    <x v="0"/>
    <x v="0"/>
    <x v="3"/>
  </r>
  <r>
    <x v="40"/>
    <x v="57"/>
    <x v="1"/>
    <x v="100"/>
    <n v="1333.88"/>
    <x v="13"/>
    <x v="37"/>
    <x v="8"/>
    <x v="3"/>
    <x v="0"/>
    <x v="3"/>
  </r>
  <r>
    <x v="40"/>
    <x v="85"/>
    <x v="5"/>
    <x v="0"/>
    <n v="77.319999999999993"/>
    <x v="9"/>
    <x v="37"/>
    <x v="0"/>
    <x v="0"/>
    <x v="0"/>
    <x v="3"/>
  </r>
  <r>
    <x v="40"/>
    <x v="59"/>
    <x v="1"/>
    <x v="0"/>
    <n v="573.62"/>
    <x v="1771"/>
    <x v="37"/>
    <x v="0"/>
    <x v="0"/>
    <x v="0"/>
    <x v="3"/>
  </r>
  <r>
    <x v="40"/>
    <x v="10"/>
    <x v="5"/>
    <x v="0"/>
    <n v="38.659999999999997"/>
    <x v="9"/>
    <x v="37"/>
    <x v="0"/>
    <x v="0"/>
    <x v="0"/>
    <x v="3"/>
  </r>
  <r>
    <x v="40"/>
    <x v="371"/>
    <x v="5"/>
    <x v="0"/>
    <n v="77.319999999999993"/>
    <x v="9"/>
    <x v="37"/>
    <x v="0"/>
    <x v="0"/>
    <x v="0"/>
    <x v="3"/>
  </r>
  <r>
    <x v="40"/>
    <x v="25"/>
    <x v="1"/>
    <x v="0"/>
    <n v="326.04000000000002"/>
    <x v="1771"/>
    <x v="37"/>
    <x v="0"/>
    <x v="0"/>
    <x v="0"/>
    <x v="3"/>
  </r>
  <r>
    <x v="41"/>
    <x v="488"/>
    <x v="1"/>
    <x v="759"/>
    <n v="4574.25"/>
    <x v="1772"/>
    <x v="11"/>
    <x v="15"/>
    <x v="70"/>
    <x v="0"/>
    <x v="4"/>
  </r>
  <r>
    <x v="41"/>
    <x v="55"/>
    <x v="1"/>
    <x v="33"/>
    <n v="984.99"/>
    <x v="13"/>
    <x v="2"/>
    <x v="8"/>
    <x v="3"/>
    <x v="0"/>
    <x v="4"/>
  </r>
  <r>
    <x v="41"/>
    <x v="294"/>
    <x v="1"/>
    <x v="815"/>
    <n v="3840"/>
    <x v="1773"/>
    <x v="2"/>
    <x v="15"/>
    <x v="72"/>
    <x v="0"/>
    <x v="4"/>
  </r>
  <r>
    <x v="41"/>
    <x v="100"/>
    <x v="4"/>
    <x v="0"/>
    <n v="149.56"/>
    <x v="9"/>
    <x v="1"/>
    <x v="0"/>
    <x v="0"/>
    <x v="0"/>
    <x v="4"/>
  </r>
  <r>
    <x v="41"/>
    <x v="323"/>
    <x v="4"/>
    <x v="0"/>
    <n v="149.56"/>
    <x v="9"/>
    <x v="1"/>
    <x v="0"/>
    <x v="0"/>
    <x v="0"/>
    <x v="4"/>
  </r>
  <r>
    <x v="41"/>
    <x v="291"/>
    <x v="1"/>
    <x v="874"/>
    <n v="7504.52"/>
    <x v="526"/>
    <x v="1"/>
    <x v="32"/>
    <x v="73"/>
    <x v="0"/>
    <x v="4"/>
  </r>
  <r>
    <x v="41"/>
    <x v="343"/>
    <x v="4"/>
    <x v="0"/>
    <n v="74.78"/>
    <x v="9"/>
    <x v="1"/>
    <x v="0"/>
    <x v="0"/>
    <x v="0"/>
    <x v="4"/>
  </r>
  <r>
    <x v="41"/>
    <x v="306"/>
    <x v="4"/>
    <x v="0"/>
    <n v="74.78"/>
    <x v="9"/>
    <x v="1"/>
    <x v="0"/>
    <x v="0"/>
    <x v="0"/>
    <x v="4"/>
  </r>
  <r>
    <x v="41"/>
    <x v="16"/>
    <x v="1"/>
    <x v="977"/>
    <n v="3949.75"/>
    <x v="499"/>
    <x v="1"/>
    <x v="32"/>
    <x v="73"/>
    <x v="0"/>
    <x v="4"/>
  </r>
  <r>
    <x v="41"/>
    <x v="90"/>
    <x v="1"/>
    <x v="1068"/>
    <n v="411645.47"/>
    <x v="1630"/>
    <x v="1"/>
    <x v="32"/>
    <x v="73"/>
    <x v="0"/>
    <x v="4"/>
  </r>
  <r>
    <x v="41"/>
    <x v="390"/>
    <x v="5"/>
    <x v="0"/>
    <n v="38.659999999999997"/>
    <x v="9"/>
    <x v="1"/>
    <x v="0"/>
    <x v="0"/>
    <x v="0"/>
    <x v="4"/>
  </r>
  <r>
    <x v="42"/>
    <x v="578"/>
    <x v="1"/>
    <x v="1778"/>
    <n v="17.16"/>
    <x v="1774"/>
    <x v="2"/>
    <x v="15"/>
    <x v="257"/>
    <x v="0"/>
    <x v="3"/>
  </r>
  <r>
    <x v="42"/>
    <x v="55"/>
    <x v="1"/>
    <x v="0"/>
    <n v="1580"/>
    <x v="547"/>
    <x v="1"/>
    <x v="0"/>
    <x v="0"/>
    <x v="0"/>
    <x v="3"/>
  </r>
  <r>
    <x v="43"/>
    <x v="88"/>
    <x v="1"/>
    <x v="81"/>
    <n v="6874"/>
    <x v="1632"/>
    <x v="1"/>
    <x v="7"/>
    <x v="2"/>
    <x v="0"/>
    <x v="3"/>
  </r>
  <r>
    <x v="43"/>
    <x v="598"/>
    <x v="1"/>
    <x v="1779"/>
    <n v="18005"/>
    <x v="1775"/>
    <x v="2"/>
    <x v="15"/>
    <x v="258"/>
    <x v="0"/>
    <x v="3"/>
  </r>
  <r>
    <x v="43"/>
    <x v="563"/>
    <x v="20"/>
    <x v="0"/>
    <n v="181.45"/>
    <x v="0"/>
    <x v="12"/>
    <x v="0"/>
    <x v="0"/>
    <x v="0"/>
    <x v="3"/>
  </r>
  <r>
    <x v="43"/>
    <x v="214"/>
    <x v="1"/>
    <x v="1780"/>
    <n v="4263.04"/>
    <x v="484"/>
    <x v="2"/>
    <x v="15"/>
    <x v="258"/>
    <x v="0"/>
    <x v="3"/>
  </r>
  <r>
    <x v="43"/>
    <x v="214"/>
    <x v="1"/>
    <x v="1780"/>
    <n v="30476"/>
    <x v="1776"/>
    <x v="2"/>
    <x v="15"/>
    <x v="258"/>
    <x v="0"/>
    <x v="3"/>
  </r>
  <r>
    <x v="43"/>
    <x v="214"/>
    <x v="1"/>
    <x v="1780"/>
    <n v="28618"/>
    <x v="1777"/>
    <x v="2"/>
    <x v="15"/>
    <x v="258"/>
    <x v="0"/>
    <x v="3"/>
  </r>
  <r>
    <x v="43"/>
    <x v="197"/>
    <x v="1"/>
    <x v="1861"/>
    <n v="7900"/>
    <x v="1778"/>
    <x v="2"/>
    <x v="15"/>
    <x v="266"/>
    <x v="0"/>
    <x v="3"/>
  </r>
  <r>
    <x v="43"/>
    <x v="142"/>
    <x v="1"/>
    <x v="113"/>
    <n v="1180.1199999999999"/>
    <x v="13"/>
    <x v="2"/>
    <x v="8"/>
    <x v="3"/>
    <x v="0"/>
    <x v="3"/>
  </r>
  <r>
    <x v="43"/>
    <x v="187"/>
    <x v="33"/>
    <x v="0"/>
    <n v="25"/>
    <x v="0"/>
    <x v="1"/>
    <x v="0"/>
    <x v="0"/>
    <x v="0"/>
    <x v="3"/>
  </r>
  <r>
    <x v="43"/>
    <x v="538"/>
    <x v="33"/>
    <x v="0"/>
    <n v="25"/>
    <x v="0"/>
    <x v="1"/>
    <x v="0"/>
    <x v="0"/>
    <x v="0"/>
    <x v="3"/>
  </r>
  <r>
    <x v="43"/>
    <x v="347"/>
    <x v="4"/>
    <x v="0"/>
    <n v="224.34"/>
    <x v="9"/>
    <x v="1"/>
    <x v="0"/>
    <x v="0"/>
    <x v="0"/>
    <x v="3"/>
  </r>
  <r>
    <x v="37"/>
    <x v="389"/>
    <x v="1"/>
    <x v="1771"/>
    <n v="263.17"/>
    <x v="1535"/>
    <x v="33"/>
    <x v="119"/>
    <x v="248"/>
    <x v="0"/>
    <x v="13"/>
  </r>
  <r>
    <x v="37"/>
    <x v="85"/>
    <x v="1"/>
    <x v="1857"/>
    <n v="123.61"/>
    <x v="1535"/>
    <x v="33"/>
    <x v="119"/>
    <x v="248"/>
    <x v="0"/>
    <x v="13"/>
  </r>
  <r>
    <x v="37"/>
    <x v="379"/>
    <x v="1"/>
    <x v="1732"/>
    <n v="162.11000000000001"/>
    <x v="1520"/>
    <x v="33"/>
    <x v="105"/>
    <x v="250"/>
    <x v="0"/>
    <x v="13"/>
  </r>
  <r>
    <x v="37"/>
    <x v="379"/>
    <x v="1"/>
    <x v="1732"/>
    <n v="2577.0300000000002"/>
    <x v="1779"/>
    <x v="33"/>
    <x v="105"/>
    <x v="250"/>
    <x v="0"/>
    <x v="13"/>
  </r>
  <r>
    <x v="37"/>
    <x v="367"/>
    <x v="1"/>
    <x v="1860"/>
    <n v="3369.6"/>
    <x v="1780"/>
    <x v="27"/>
    <x v="111"/>
    <x v="281"/>
    <x v="0"/>
    <x v="13"/>
  </r>
  <r>
    <x v="37"/>
    <x v="24"/>
    <x v="1"/>
    <x v="1725"/>
    <n v="30436.27"/>
    <x v="1691"/>
    <x v="33"/>
    <x v="132"/>
    <x v="247"/>
    <x v="0"/>
    <x v="13"/>
  </r>
  <r>
    <x v="37"/>
    <x v="123"/>
    <x v="33"/>
    <x v="0"/>
    <n v="25"/>
    <x v="0"/>
    <x v="33"/>
    <x v="0"/>
    <x v="0"/>
    <x v="0"/>
    <x v="13"/>
  </r>
  <r>
    <x v="37"/>
    <x v="255"/>
    <x v="33"/>
    <x v="0"/>
    <n v="25"/>
    <x v="0"/>
    <x v="33"/>
    <x v="0"/>
    <x v="0"/>
    <x v="0"/>
    <x v="13"/>
  </r>
  <r>
    <x v="37"/>
    <x v="369"/>
    <x v="33"/>
    <x v="0"/>
    <n v="25"/>
    <x v="0"/>
    <x v="33"/>
    <x v="0"/>
    <x v="0"/>
    <x v="0"/>
    <x v="13"/>
  </r>
  <r>
    <x v="38"/>
    <x v="15"/>
    <x v="1"/>
    <x v="1736"/>
    <n v="187.71"/>
    <x v="1662"/>
    <x v="35"/>
    <x v="105"/>
    <x v="234"/>
    <x v="0"/>
    <x v="13"/>
  </r>
  <r>
    <x v="38"/>
    <x v="15"/>
    <x v="1"/>
    <x v="1736"/>
    <n v="527"/>
    <x v="1781"/>
    <x v="35"/>
    <x v="105"/>
    <x v="234"/>
    <x v="0"/>
    <x v="13"/>
  </r>
  <r>
    <x v="38"/>
    <x v="303"/>
    <x v="1"/>
    <x v="1727"/>
    <n v="3723.29"/>
    <x v="1782"/>
    <x v="35"/>
    <x v="105"/>
    <x v="234"/>
    <x v="0"/>
    <x v="13"/>
  </r>
  <r>
    <x v="38"/>
    <x v="308"/>
    <x v="1"/>
    <x v="1793"/>
    <n v="375"/>
    <x v="1678"/>
    <x v="35"/>
    <x v="37"/>
    <x v="1"/>
    <x v="0"/>
    <x v="13"/>
  </r>
  <r>
    <x v="38"/>
    <x v="383"/>
    <x v="1"/>
    <x v="1730"/>
    <n v="0"/>
    <x v="1782"/>
    <x v="35"/>
    <x v="105"/>
    <x v="234"/>
    <x v="0"/>
    <x v="13"/>
  </r>
  <r>
    <x v="38"/>
    <x v="383"/>
    <x v="1"/>
    <x v="1730"/>
    <n v="0"/>
    <x v="1767"/>
    <x v="35"/>
    <x v="105"/>
    <x v="234"/>
    <x v="0"/>
    <x v="13"/>
  </r>
  <r>
    <x v="38"/>
    <x v="147"/>
    <x v="33"/>
    <x v="0"/>
    <n v="25"/>
    <x v="0"/>
    <x v="35"/>
    <x v="0"/>
    <x v="0"/>
    <x v="0"/>
    <x v="13"/>
  </r>
  <r>
    <x v="38"/>
    <x v="90"/>
    <x v="1"/>
    <x v="0"/>
    <n v="19.170000000000002"/>
    <x v="1783"/>
    <x v="35"/>
    <x v="0"/>
    <x v="0"/>
    <x v="0"/>
    <x v="13"/>
  </r>
  <r>
    <x v="38"/>
    <x v="101"/>
    <x v="1"/>
    <x v="1737"/>
    <n v="190.94"/>
    <x v="1765"/>
    <x v="35"/>
    <x v="105"/>
    <x v="234"/>
    <x v="0"/>
    <x v="13"/>
  </r>
  <r>
    <x v="38"/>
    <x v="612"/>
    <x v="1"/>
    <x v="1862"/>
    <n v="431.06"/>
    <x v="1535"/>
    <x v="35"/>
    <x v="119"/>
    <x v="248"/>
    <x v="0"/>
    <x v="13"/>
  </r>
  <r>
    <x v="38"/>
    <x v="612"/>
    <x v="1"/>
    <x v="1815"/>
    <n v="90.66"/>
    <x v="1535"/>
    <x v="35"/>
    <x v="119"/>
    <x v="248"/>
    <x v="0"/>
    <x v="13"/>
  </r>
  <r>
    <x v="38"/>
    <x v="389"/>
    <x v="1"/>
    <x v="1771"/>
    <n v="263.18"/>
    <x v="1535"/>
    <x v="35"/>
    <x v="119"/>
    <x v="248"/>
    <x v="0"/>
    <x v="13"/>
  </r>
  <r>
    <x v="38"/>
    <x v="367"/>
    <x v="1"/>
    <x v="1860"/>
    <n v="2476.8000000000002"/>
    <x v="1784"/>
    <x v="35"/>
    <x v="111"/>
    <x v="281"/>
    <x v="0"/>
    <x v="13"/>
  </r>
  <r>
    <x v="38"/>
    <x v="571"/>
    <x v="1"/>
    <x v="1863"/>
    <n v="2858"/>
    <x v="1724"/>
    <x v="36"/>
    <x v="142"/>
    <x v="277"/>
    <x v="0"/>
    <x v="13"/>
  </r>
  <r>
    <x v="38"/>
    <x v="59"/>
    <x v="1"/>
    <x v="0"/>
    <n v="19.170000000000002"/>
    <x v="1783"/>
    <x v="35"/>
    <x v="0"/>
    <x v="0"/>
    <x v="0"/>
    <x v="13"/>
  </r>
  <r>
    <x v="38"/>
    <x v="24"/>
    <x v="1"/>
    <x v="1725"/>
    <n v="139137.44"/>
    <x v="1768"/>
    <x v="35"/>
    <x v="132"/>
    <x v="247"/>
    <x v="0"/>
    <x v="13"/>
  </r>
  <r>
    <x v="38"/>
    <x v="25"/>
    <x v="1"/>
    <x v="0"/>
    <n v="38.340000000000003"/>
    <x v="1783"/>
    <x v="35"/>
    <x v="0"/>
    <x v="0"/>
    <x v="0"/>
    <x v="13"/>
  </r>
  <r>
    <x v="39"/>
    <x v="17"/>
    <x v="1"/>
    <x v="0"/>
    <n v="4.7"/>
    <x v="1231"/>
    <x v="35"/>
    <x v="0"/>
    <x v="0"/>
    <x v="0"/>
    <x v="13"/>
  </r>
  <r>
    <x v="40"/>
    <x v="337"/>
    <x v="50"/>
    <x v="0"/>
    <n v="301.76"/>
    <x v="0"/>
    <x v="37"/>
    <x v="0"/>
    <x v="0"/>
    <x v="0"/>
    <x v="3"/>
  </r>
  <r>
    <x v="40"/>
    <x v="142"/>
    <x v="45"/>
    <x v="0"/>
    <n v="64.17"/>
    <x v="0"/>
    <x v="37"/>
    <x v="0"/>
    <x v="0"/>
    <x v="0"/>
    <x v="3"/>
  </r>
  <r>
    <x v="40"/>
    <x v="187"/>
    <x v="50"/>
    <x v="0"/>
    <n v="39.6"/>
    <x v="0"/>
    <x v="37"/>
    <x v="0"/>
    <x v="0"/>
    <x v="0"/>
    <x v="3"/>
  </r>
  <r>
    <x v="40"/>
    <x v="16"/>
    <x v="1"/>
    <x v="14"/>
    <n v="284.32"/>
    <x v="13"/>
    <x v="37"/>
    <x v="8"/>
    <x v="3"/>
    <x v="0"/>
    <x v="3"/>
  </r>
  <r>
    <x v="40"/>
    <x v="310"/>
    <x v="52"/>
    <x v="0"/>
    <n v="415.04"/>
    <x v="0"/>
    <x v="37"/>
    <x v="0"/>
    <x v="0"/>
    <x v="0"/>
    <x v="3"/>
  </r>
  <r>
    <x v="40"/>
    <x v="383"/>
    <x v="50"/>
    <x v="0"/>
    <n v="232.8"/>
    <x v="0"/>
    <x v="37"/>
    <x v="0"/>
    <x v="0"/>
    <x v="0"/>
    <x v="3"/>
  </r>
  <r>
    <x v="40"/>
    <x v="367"/>
    <x v="5"/>
    <x v="0"/>
    <n v="38.659999999999997"/>
    <x v="9"/>
    <x v="37"/>
    <x v="0"/>
    <x v="0"/>
    <x v="0"/>
    <x v="3"/>
  </r>
  <r>
    <x v="40"/>
    <x v="86"/>
    <x v="5"/>
    <x v="0"/>
    <n v="38.659999999999997"/>
    <x v="9"/>
    <x v="37"/>
    <x v="0"/>
    <x v="0"/>
    <x v="0"/>
    <x v="3"/>
  </r>
  <r>
    <x v="40"/>
    <x v="48"/>
    <x v="5"/>
    <x v="0"/>
    <n v="57.99"/>
    <x v="9"/>
    <x v="37"/>
    <x v="0"/>
    <x v="0"/>
    <x v="0"/>
    <x v="3"/>
  </r>
  <r>
    <x v="40"/>
    <x v="17"/>
    <x v="1"/>
    <x v="15"/>
    <n v="309.67"/>
    <x v="13"/>
    <x v="37"/>
    <x v="8"/>
    <x v="3"/>
    <x v="0"/>
    <x v="3"/>
  </r>
  <r>
    <x v="41"/>
    <x v="349"/>
    <x v="20"/>
    <x v="0"/>
    <n v="108.87"/>
    <x v="0"/>
    <x v="2"/>
    <x v="0"/>
    <x v="0"/>
    <x v="0"/>
    <x v="4"/>
  </r>
  <r>
    <x v="41"/>
    <x v="194"/>
    <x v="18"/>
    <x v="0"/>
    <n v="107.79"/>
    <x v="0"/>
    <x v="11"/>
    <x v="0"/>
    <x v="0"/>
    <x v="0"/>
    <x v="4"/>
  </r>
  <r>
    <x v="41"/>
    <x v="488"/>
    <x v="1"/>
    <x v="759"/>
    <n v="450"/>
    <x v="1785"/>
    <x v="11"/>
    <x v="15"/>
    <x v="70"/>
    <x v="0"/>
    <x v="4"/>
  </r>
  <r>
    <x v="41"/>
    <x v="488"/>
    <x v="1"/>
    <x v="759"/>
    <n v="67.58"/>
    <x v="1786"/>
    <x v="11"/>
    <x v="15"/>
    <x v="70"/>
    <x v="0"/>
    <x v="4"/>
  </r>
  <r>
    <x v="41"/>
    <x v="488"/>
    <x v="1"/>
    <x v="759"/>
    <n v="141.16999999999999"/>
    <x v="1787"/>
    <x v="11"/>
    <x v="15"/>
    <x v="70"/>
    <x v="0"/>
    <x v="4"/>
  </r>
  <r>
    <x v="41"/>
    <x v="488"/>
    <x v="1"/>
    <x v="759"/>
    <n v="2466.4499999999998"/>
    <x v="1788"/>
    <x v="11"/>
    <x v="15"/>
    <x v="70"/>
    <x v="0"/>
    <x v="4"/>
  </r>
  <r>
    <x v="41"/>
    <x v="545"/>
    <x v="1"/>
    <x v="1843"/>
    <n v="10270"/>
    <x v="363"/>
    <x v="2"/>
    <x v="15"/>
    <x v="72"/>
    <x v="0"/>
    <x v="4"/>
  </r>
  <r>
    <x v="41"/>
    <x v="199"/>
    <x v="1"/>
    <x v="1864"/>
    <n v="1737.5"/>
    <x v="1789"/>
    <x v="2"/>
    <x v="30"/>
    <x v="282"/>
    <x v="0"/>
    <x v="4"/>
  </r>
  <r>
    <x v="41"/>
    <x v="294"/>
    <x v="1"/>
    <x v="815"/>
    <n v="4200"/>
    <x v="1790"/>
    <x v="2"/>
    <x v="15"/>
    <x v="72"/>
    <x v="0"/>
    <x v="4"/>
  </r>
  <r>
    <x v="41"/>
    <x v="142"/>
    <x v="1"/>
    <x v="0"/>
    <n v="458.67"/>
    <x v="1629"/>
    <x v="1"/>
    <x v="0"/>
    <x v="0"/>
    <x v="0"/>
    <x v="4"/>
  </r>
  <r>
    <x v="41"/>
    <x v="301"/>
    <x v="4"/>
    <x v="0"/>
    <n v="149.56"/>
    <x v="9"/>
    <x v="1"/>
    <x v="0"/>
    <x v="0"/>
    <x v="0"/>
    <x v="4"/>
  </r>
  <r>
    <x v="45"/>
    <x v="363"/>
    <x v="1"/>
    <x v="1865"/>
    <n v="19.59"/>
    <x v="1718"/>
    <x v="18"/>
    <x v="31"/>
    <x v="275"/>
    <x v="0"/>
    <x v="3"/>
  </r>
  <r>
    <x v="45"/>
    <x v="365"/>
    <x v="32"/>
    <x v="0"/>
    <n v="330.48"/>
    <x v="0"/>
    <x v="18"/>
    <x v="0"/>
    <x v="0"/>
    <x v="0"/>
    <x v="3"/>
  </r>
  <r>
    <x v="45"/>
    <x v="508"/>
    <x v="53"/>
    <x v="0"/>
    <n v="150.91999999999999"/>
    <x v="0"/>
    <x v="18"/>
    <x v="0"/>
    <x v="0"/>
    <x v="0"/>
    <x v="3"/>
  </r>
  <r>
    <x v="45"/>
    <x v="366"/>
    <x v="5"/>
    <x v="0"/>
    <n v="115.98"/>
    <x v="9"/>
    <x v="18"/>
    <x v="0"/>
    <x v="0"/>
    <x v="0"/>
    <x v="3"/>
  </r>
  <r>
    <x v="45"/>
    <x v="381"/>
    <x v="5"/>
    <x v="0"/>
    <n v="38.659999999999997"/>
    <x v="9"/>
    <x v="15"/>
    <x v="0"/>
    <x v="0"/>
    <x v="0"/>
    <x v="3"/>
  </r>
  <r>
    <x v="45"/>
    <x v="57"/>
    <x v="1"/>
    <x v="100"/>
    <n v="666.94"/>
    <x v="13"/>
    <x v="15"/>
    <x v="8"/>
    <x v="3"/>
    <x v="0"/>
    <x v="3"/>
  </r>
  <r>
    <x v="45"/>
    <x v="85"/>
    <x v="1"/>
    <x v="1866"/>
    <n v="266.10000000000002"/>
    <x v="1718"/>
    <x v="18"/>
    <x v="31"/>
    <x v="275"/>
    <x v="0"/>
    <x v="3"/>
  </r>
  <r>
    <x v="45"/>
    <x v="368"/>
    <x v="1"/>
    <x v="1867"/>
    <n v="425.57"/>
    <x v="1718"/>
    <x v="18"/>
    <x v="31"/>
    <x v="275"/>
    <x v="0"/>
    <x v="3"/>
  </r>
  <r>
    <x v="45"/>
    <x v="393"/>
    <x v="5"/>
    <x v="0"/>
    <n v="38.659999999999997"/>
    <x v="9"/>
    <x v="18"/>
    <x v="0"/>
    <x v="0"/>
    <x v="0"/>
    <x v="3"/>
  </r>
  <r>
    <x v="45"/>
    <x v="110"/>
    <x v="1"/>
    <x v="1868"/>
    <n v="78.400000000000006"/>
    <x v="1718"/>
    <x v="18"/>
    <x v="31"/>
    <x v="275"/>
    <x v="0"/>
    <x v="3"/>
  </r>
  <r>
    <x v="45"/>
    <x v="105"/>
    <x v="5"/>
    <x v="0"/>
    <n v="19.329999999999998"/>
    <x v="9"/>
    <x v="15"/>
    <x v="0"/>
    <x v="0"/>
    <x v="0"/>
    <x v="3"/>
  </r>
  <r>
    <x v="45"/>
    <x v="1"/>
    <x v="1"/>
    <x v="1869"/>
    <n v="26.76"/>
    <x v="1718"/>
    <x v="18"/>
    <x v="31"/>
    <x v="275"/>
    <x v="0"/>
    <x v="3"/>
  </r>
  <r>
    <x v="45"/>
    <x v="111"/>
    <x v="5"/>
    <x v="0"/>
    <n v="154.63999999999999"/>
    <x v="9"/>
    <x v="15"/>
    <x v="0"/>
    <x v="0"/>
    <x v="0"/>
    <x v="3"/>
  </r>
  <r>
    <x v="45"/>
    <x v="163"/>
    <x v="1"/>
    <x v="1870"/>
    <n v="469.65"/>
    <x v="1718"/>
    <x v="18"/>
    <x v="31"/>
    <x v="275"/>
    <x v="0"/>
    <x v="3"/>
  </r>
  <r>
    <x v="45"/>
    <x v="94"/>
    <x v="5"/>
    <x v="0"/>
    <n v="77.319999999999993"/>
    <x v="9"/>
    <x v="18"/>
    <x v="0"/>
    <x v="0"/>
    <x v="0"/>
    <x v="3"/>
  </r>
  <r>
    <x v="45"/>
    <x v="112"/>
    <x v="5"/>
    <x v="0"/>
    <n v="77.319999999999993"/>
    <x v="9"/>
    <x v="18"/>
    <x v="0"/>
    <x v="0"/>
    <x v="0"/>
    <x v="3"/>
  </r>
  <r>
    <x v="45"/>
    <x v="10"/>
    <x v="1"/>
    <x v="1871"/>
    <n v="8061"/>
    <x v="1714"/>
    <x v="15"/>
    <x v="140"/>
    <x v="272"/>
    <x v="0"/>
    <x v="3"/>
  </r>
  <r>
    <x v="45"/>
    <x v="391"/>
    <x v="5"/>
    <x v="0"/>
    <n v="115.98"/>
    <x v="9"/>
    <x v="18"/>
    <x v="0"/>
    <x v="0"/>
    <x v="0"/>
    <x v="3"/>
  </r>
  <r>
    <x v="45"/>
    <x v="25"/>
    <x v="1"/>
    <x v="22"/>
    <n v="568.75"/>
    <x v="13"/>
    <x v="15"/>
    <x v="8"/>
    <x v="3"/>
    <x v="0"/>
    <x v="3"/>
  </r>
  <r>
    <x v="46"/>
    <x v="195"/>
    <x v="1"/>
    <x v="1872"/>
    <n v="996.43"/>
    <x v="1791"/>
    <x v="40"/>
    <x v="143"/>
    <x v="283"/>
    <x v="0"/>
    <x v="11"/>
  </r>
  <r>
    <x v="47"/>
    <x v="46"/>
    <x v="46"/>
    <x v="0"/>
    <n v="256.24"/>
    <x v="126"/>
    <x v="40"/>
    <x v="0"/>
    <x v="0"/>
    <x v="0"/>
    <x v="11"/>
  </r>
  <r>
    <x v="47"/>
    <x v="325"/>
    <x v="38"/>
    <x v="0"/>
    <n v="102.02"/>
    <x v="9"/>
    <x v="40"/>
    <x v="0"/>
    <x v="0"/>
    <x v="0"/>
    <x v="11"/>
  </r>
  <r>
    <x v="47"/>
    <x v="302"/>
    <x v="38"/>
    <x v="0"/>
    <n v="51.01"/>
    <x v="9"/>
    <x v="40"/>
    <x v="0"/>
    <x v="0"/>
    <x v="0"/>
    <x v="11"/>
  </r>
  <r>
    <x v="47"/>
    <x v="16"/>
    <x v="1"/>
    <x v="0"/>
    <n v="156.44"/>
    <x v="1792"/>
    <x v="40"/>
    <x v="0"/>
    <x v="0"/>
    <x v="0"/>
    <x v="11"/>
  </r>
  <r>
    <x v="48"/>
    <x v="326"/>
    <x v="46"/>
    <x v="0"/>
    <n v="64.06"/>
    <x v="126"/>
    <x v="40"/>
    <x v="0"/>
    <x v="0"/>
    <x v="0"/>
    <x v="11"/>
  </r>
  <r>
    <x v="49"/>
    <x v="83"/>
    <x v="1"/>
    <x v="138"/>
    <n v="95.04"/>
    <x v="13"/>
    <x v="1"/>
    <x v="8"/>
    <x v="3"/>
    <x v="0"/>
    <x v="3"/>
  </r>
  <r>
    <x v="49"/>
    <x v="55"/>
    <x v="1"/>
    <x v="33"/>
    <n v="281.43"/>
    <x v="13"/>
    <x v="1"/>
    <x v="8"/>
    <x v="3"/>
    <x v="0"/>
    <x v="3"/>
  </r>
  <r>
    <x v="49"/>
    <x v="469"/>
    <x v="5"/>
    <x v="0"/>
    <n v="38.659999999999997"/>
    <x v="9"/>
    <x v="1"/>
    <x v="0"/>
    <x v="0"/>
    <x v="0"/>
    <x v="3"/>
  </r>
  <r>
    <x v="49"/>
    <x v="548"/>
    <x v="5"/>
    <x v="0"/>
    <n v="77.319999999999993"/>
    <x v="9"/>
    <x v="1"/>
    <x v="0"/>
    <x v="0"/>
    <x v="0"/>
    <x v="3"/>
  </r>
  <r>
    <x v="50"/>
    <x v="592"/>
    <x v="3"/>
    <x v="0"/>
    <n v="331.74"/>
    <x v="9"/>
    <x v="29"/>
    <x v="0"/>
    <x v="0"/>
    <x v="0"/>
    <x v="1"/>
  </r>
  <r>
    <x v="50"/>
    <x v="572"/>
    <x v="3"/>
    <x v="0"/>
    <n v="165.87"/>
    <x v="9"/>
    <x v="29"/>
    <x v="0"/>
    <x v="0"/>
    <x v="0"/>
    <x v="1"/>
  </r>
  <r>
    <x v="50"/>
    <x v="593"/>
    <x v="3"/>
    <x v="0"/>
    <n v="55.29"/>
    <x v="9"/>
    <x v="29"/>
    <x v="0"/>
    <x v="0"/>
    <x v="0"/>
    <x v="1"/>
  </r>
  <r>
    <x v="50"/>
    <x v="185"/>
    <x v="3"/>
    <x v="0"/>
    <n v="55.29"/>
    <x v="9"/>
    <x v="29"/>
    <x v="0"/>
    <x v="0"/>
    <x v="0"/>
    <x v="1"/>
  </r>
  <r>
    <x v="50"/>
    <x v="544"/>
    <x v="3"/>
    <x v="0"/>
    <n v="55.29"/>
    <x v="9"/>
    <x v="29"/>
    <x v="0"/>
    <x v="0"/>
    <x v="0"/>
    <x v="1"/>
  </r>
  <r>
    <x v="50"/>
    <x v="246"/>
    <x v="3"/>
    <x v="0"/>
    <n v="82.94"/>
    <x v="9"/>
    <x v="29"/>
    <x v="0"/>
    <x v="0"/>
    <x v="0"/>
    <x v="1"/>
  </r>
  <r>
    <x v="50"/>
    <x v="543"/>
    <x v="1"/>
    <x v="1873"/>
    <n v="10"/>
    <x v="1793"/>
    <x v="29"/>
    <x v="1"/>
    <x v="1"/>
    <x v="0"/>
    <x v="1"/>
  </r>
  <r>
    <x v="50"/>
    <x v="488"/>
    <x v="3"/>
    <x v="0"/>
    <n v="110.58"/>
    <x v="9"/>
    <x v="29"/>
    <x v="0"/>
    <x v="0"/>
    <x v="0"/>
    <x v="1"/>
  </r>
  <r>
    <x v="50"/>
    <x v="196"/>
    <x v="3"/>
    <x v="0"/>
    <n v="55.29"/>
    <x v="9"/>
    <x v="29"/>
    <x v="0"/>
    <x v="0"/>
    <x v="0"/>
    <x v="1"/>
  </r>
  <r>
    <x v="50"/>
    <x v="55"/>
    <x v="47"/>
    <x v="0"/>
    <n v="42.39"/>
    <x v="1379"/>
    <x v="29"/>
    <x v="0"/>
    <x v="0"/>
    <x v="0"/>
    <x v="1"/>
  </r>
  <r>
    <x v="50"/>
    <x v="319"/>
    <x v="1"/>
    <x v="1874"/>
    <n v="6502.15"/>
    <x v="1794"/>
    <x v="29"/>
    <x v="1"/>
    <x v="1"/>
    <x v="0"/>
    <x v="1"/>
  </r>
  <r>
    <x v="50"/>
    <x v="84"/>
    <x v="47"/>
    <x v="0"/>
    <n v="956.54"/>
    <x v="1312"/>
    <x v="29"/>
    <x v="0"/>
    <x v="0"/>
    <x v="0"/>
    <x v="1"/>
  </r>
  <r>
    <x v="50"/>
    <x v="514"/>
    <x v="1"/>
    <x v="1875"/>
    <n v="1715.68"/>
    <x v="1795"/>
    <x v="29"/>
    <x v="1"/>
    <x v="1"/>
    <x v="0"/>
    <x v="1"/>
  </r>
  <r>
    <x v="50"/>
    <x v="102"/>
    <x v="1"/>
    <x v="74"/>
    <n v="562.5"/>
    <x v="55"/>
    <x v="29"/>
    <x v="1"/>
    <x v="1"/>
    <x v="0"/>
    <x v="1"/>
  </r>
  <r>
    <x v="50"/>
    <x v="5"/>
    <x v="1"/>
    <x v="1876"/>
    <n v="0.28999999999999998"/>
    <x v="1796"/>
    <x v="29"/>
    <x v="1"/>
    <x v="1"/>
    <x v="0"/>
    <x v="1"/>
  </r>
  <r>
    <x v="50"/>
    <x v="5"/>
    <x v="1"/>
    <x v="49"/>
    <n v="22.5"/>
    <x v="42"/>
    <x v="29"/>
    <x v="1"/>
    <x v="1"/>
    <x v="0"/>
    <x v="1"/>
  </r>
  <r>
    <x v="51"/>
    <x v="192"/>
    <x v="4"/>
    <x v="0"/>
    <n v="74.78"/>
    <x v="9"/>
    <x v="10"/>
    <x v="0"/>
    <x v="0"/>
    <x v="0"/>
    <x v="10"/>
  </r>
  <r>
    <x v="51"/>
    <x v="142"/>
    <x v="1"/>
    <x v="113"/>
    <n v="94.41"/>
    <x v="13"/>
    <x v="10"/>
    <x v="8"/>
    <x v="3"/>
    <x v="0"/>
    <x v="10"/>
  </r>
  <r>
    <x v="51"/>
    <x v="309"/>
    <x v="54"/>
    <x v="0"/>
    <n v="48.08"/>
    <x v="9"/>
    <x v="10"/>
    <x v="0"/>
    <x v="0"/>
    <x v="0"/>
    <x v="10"/>
  </r>
  <r>
    <x v="51"/>
    <x v="102"/>
    <x v="54"/>
    <x v="0"/>
    <n v="48.08"/>
    <x v="9"/>
    <x v="10"/>
    <x v="0"/>
    <x v="0"/>
    <x v="0"/>
    <x v="10"/>
  </r>
  <r>
    <x v="51"/>
    <x v="126"/>
    <x v="54"/>
    <x v="0"/>
    <n v="48.08"/>
    <x v="9"/>
    <x v="10"/>
    <x v="0"/>
    <x v="0"/>
    <x v="0"/>
    <x v="10"/>
  </r>
  <r>
    <x v="51"/>
    <x v="86"/>
    <x v="54"/>
    <x v="0"/>
    <n v="48.08"/>
    <x v="9"/>
    <x v="10"/>
    <x v="0"/>
    <x v="0"/>
    <x v="0"/>
    <x v="10"/>
  </r>
  <r>
    <x v="51"/>
    <x v="48"/>
    <x v="54"/>
    <x v="0"/>
    <n v="144.24"/>
    <x v="9"/>
    <x v="10"/>
    <x v="0"/>
    <x v="0"/>
    <x v="0"/>
    <x v="10"/>
  </r>
  <r>
    <x v="41"/>
    <x v="425"/>
    <x v="5"/>
    <x v="0"/>
    <n v="38.659999999999997"/>
    <x v="9"/>
    <x v="1"/>
    <x v="0"/>
    <x v="0"/>
    <x v="0"/>
    <x v="4"/>
  </r>
  <r>
    <x v="41"/>
    <x v="139"/>
    <x v="5"/>
    <x v="0"/>
    <n v="38.659999999999997"/>
    <x v="9"/>
    <x v="1"/>
    <x v="0"/>
    <x v="0"/>
    <x v="0"/>
    <x v="4"/>
  </r>
  <r>
    <x v="42"/>
    <x v="214"/>
    <x v="1"/>
    <x v="1877"/>
    <n v="6282"/>
    <x v="1777"/>
    <x v="2"/>
    <x v="15"/>
    <x v="257"/>
    <x v="0"/>
    <x v="3"/>
  </r>
  <r>
    <x v="42"/>
    <x v="578"/>
    <x v="1"/>
    <x v="1778"/>
    <n v="1758.75"/>
    <x v="1775"/>
    <x v="2"/>
    <x v="15"/>
    <x v="257"/>
    <x v="0"/>
    <x v="3"/>
  </r>
  <r>
    <x v="42"/>
    <x v="578"/>
    <x v="1"/>
    <x v="1778"/>
    <n v="2276.8200000000002"/>
    <x v="468"/>
    <x v="2"/>
    <x v="15"/>
    <x v="257"/>
    <x v="0"/>
    <x v="3"/>
  </r>
  <r>
    <x v="42"/>
    <x v="578"/>
    <x v="1"/>
    <x v="1778"/>
    <n v="10350"/>
    <x v="470"/>
    <x v="2"/>
    <x v="15"/>
    <x v="257"/>
    <x v="0"/>
    <x v="3"/>
  </r>
  <r>
    <x v="42"/>
    <x v="17"/>
    <x v="1"/>
    <x v="15"/>
    <n v="221.19"/>
    <x v="13"/>
    <x v="2"/>
    <x v="8"/>
    <x v="3"/>
    <x v="0"/>
    <x v="3"/>
  </r>
  <r>
    <x v="43"/>
    <x v="82"/>
    <x v="1"/>
    <x v="56"/>
    <n v="5120"/>
    <x v="1632"/>
    <x v="1"/>
    <x v="7"/>
    <x v="2"/>
    <x v="0"/>
    <x v="3"/>
  </r>
  <r>
    <x v="43"/>
    <x v="131"/>
    <x v="1"/>
    <x v="0"/>
    <n v="98594.66"/>
    <x v="1797"/>
    <x v="1"/>
    <x v="0"/>
    <x v="0"/>
    <x v="0"/>
    <x v="3"/>
  </r>
  <r>
    <x v="43"/>
    <x v="598"/>
    <x v="1"/>
    <x v="1779"/>
    <n v="1632.24"/>
    <x v="1798"/>
    <x v="2"/>
    <x v="15"/>
    <x v="258"/>
    <x v="0"/>
    <x v="3"/>
  </r>
  <r>
    <x v="43"/>
    <x v="214"/>
    <x v="1"/>
    <x v="1878"/>
    <n v="7905"/>
    <x v="1799"/>
    <x v="2"/>
    <x v="15"/>
    <x v="258"/>
    <x v="0"/>
    <x v="3"/>
  </r>
  <r>
    <x v="43"/>
    <x v="214"/>
    <x v="1"/>
    <x v="1780"/>
    <n v="75"/>
    <x v="1440"/>
    <x v="2"/>
    <x v="15"/>
    <x v="258"/>
    <x v="0"/>
    <x v="3"/>
  </r>
  <r>
    <x v="43"/>
    <x v="214"/>
    <x v="1"/>
    <x v="1780"/>
    <n v="219.45"/>
    <x v="1742"/>
    <x v="2"/>
    <x v="15"/>
    <x v="258"/>
    <x v="0"/>
    <x v="3"/>
  </r>
  <r>
    <x v="43"/>
    <x v="214"/>
    <x v="1"/>
    <x v="1780"/>
    <n v="1065.76"/>
    <x v="1800"/>
    <x v="2"/>
    <x v="15"/>
    <x v="258"/>
    <x v="0"/>
    <x v="3"/>
  </r>
  <r>
    <x v="43"/>
    <x v="214"/>
    <x v="1"/>
    <x v="1780"/>
    <n v="5721.12"/>
    <x v="461"/>
    <x v="2"/>
    <x v="15"/>
    <x v="258"/>
    <x v="0"/>
    <x v="3"/>
  </r>
  <r>
    <x v="43"/>
    <x v="214"/>
    <x v="1"/>
    <x v="1780"/>
    <n v="8053.22"/>
    <x v="485"/>
    <x v="2"/>
    <x v="15"/>
    <x v="258"/>
    <x v="0"/>
    <x v="3"/>
  </r>
  <r>
    <x v="43"/>
    <x v="214"/>
    <x v="1"/>
    <x v="1780"/>
    <n v="3691.8"/>
    <x v="1801"/>
    <x v="2"/>
    <x v="15"/>
    <x v="258"/>
    <x v="0"/>
    <x v="3"/>
  </r>
  <r>
    <x v="43"/>
    <x v="214"/>
    <x v="1"/>
    <x v="1780"/>
    <n v="7339.25"/>
    <x v="473"/>
    <x v="2"/>
    <x v="15"/>
    <x v="258"/>
    <x v="0"/>
    <x v="3"/>
  </r>
  <r>
    <x v="43"/>
    <x v="510"/>
    <x v="1"/>
    <x v="1781"/>
    <n v="4518.3"/>
    <x v="538"/>
    <x v="2"/>
    <x v="15"/>
    <x v="258"/>
    <x v="0"/>
    <x v="3"/>
  </r>
  <r>
    <x v="43"/>
    <x v="300"/>
    <x v="33"/>
    <x v="0"/>
    <n v="25"/>
    <x v="0"/>
    <x v="1"/>
    <x v="0"/>
    <x v="0"/>
    <x v="0"/>
    <x v="3"/>
  </r>
  <r>
    <x v="43"/>
    <x v="327"/>
    <x v="33"/>
    <x v="0"/>
    <n v="25"/>
    <x v="0"/>
    <x v="1"/>
    <x v="0"/>
    <x v="0"/>
    <x v="0"/>
    <x v="3"/>
  </r>
  <r>
    <x v="43"/>
    <x v="134"/>
    <x v="33"/>
    <x v="0"/>
    <n v="25"/>
    <x v="0"/>
    <x v="1"/>
    <x v="0"/>
    <x v="0"/>
    <x v="0"/>
    <x v="3"/>
  </r>
  <r>
    <x v="43"/>
    <x v="3"/>
    <x v="1"/>
    <x v="59"/>
    <n v="6541"/>
    <x v="1632"/>
    <x v="1"/>
    <x v="7"/>
    <x v="2"/>
    <x v="0"/>
    <x v="3"/>
  </r>
  <r>
    <x v="43"/>
    <x v="308"/>
    <x v="1"/>
    <x v="1879"/>
    <n v="1500"/>
    <x v="1802"/>
    <x v="2"/>
    <x v="37"/>
    <x v="1"/>
    <x v="0"/>
    <x v="3"/>
  </r>
  <r>
    <x v="43"/>
    <x v="516"/>
    <x v="1"/>
    <x v="0"/>
    <n v="-2880"/>
    <x v="1803"/>
    <x v="2"/>
    <x v="0"/>
    <x v="0"/>
    <x v="0"/>
    <x v="3"/>
  </r>
  <r>
    <x v="43"/>
    <x v="376"/>
    <x v="1"/>
    <x v="1880"/>
    <n v="-31.15"/>
    <x v="1804"/>
    <x v="12"/>
    <x v="0"/>
    <x v="0"/>
    <x v="0"/>
    <x v="3"/>
  </r>
  <r>
    <x v="43"/>
    <x v="380"/>
    <x v="1"/>
    <x v="1881"/>
    <n v="2450"/>
    <x v="1805"/>
    <x v="1"/>
    <x v="130"/>
    <x v="1"/>
    <x v="0"/>
    <x v="3"/>
  </r>
  <r>
    <x v="43"/>
    <x v="148"/>
    <x v="33"/>
    <x v="0"/>
    <n v="25"/>
    <x v="0"/>
    <x v="1"/>
    <x v="0"/>
    <x v="0"/>
    <x v="0"/>
    <x v="3"/>
  </r>
  <r>
    <x v="43"/>
    <x v="160"/>
    <x v="33"/>
    <x v="0"/>
    <n v="25"/>
    <x v="0"/>
    <x v="1"/>
    <x v="0"/>
    <x v="0"/>
    <x v="0"/>
    <x v="3"/>
  </r>
  <r>
    <x v="43"/>
    <x v="92"/>
    <x v="1"/>
    <x v="1820"/>
    <n v="91"/>
    <x v="1806"/>
    <x v="1"/>
    <x v="15"/>
    <x v="268"/>
    <x v="0"/>
    <x v="3"/>
  </r>
  <r>
    <x v="43"/>
    <x v="163"/>
    <x v="33"/>
    <x v="0"/>
    <n v="25"/>
    <x v="0"/>
    <x v="1"/>
    <x v="0"/>
    <x v="0"/>
    <x v="0"/>
    <x v="3"/>
  </r>
  <r>
    <x v="43"/>
    <x v="59"/>
    <x v="1"/>
    <x v="140"/>
    <n v="448"/>
    <x v="1632"/>
    <x v="1"/>
    <x v="7"/>
    <x v="2"/>
    <x v="0"/>
    <x v="3"/>
  </r>
  <r>
    <x v="43"/>
    <x v="6"/>
    <x v="33"/>
    <x v="0"/>
    <n v="25"/>
    <x v="0"/>
    <x v="12"/>
    <x v="0"/>
    <x v="0"/>
    <x v="0"/>
    <x v="3"/>
  </r>
  <r>
    <x v="43"/>
    <x v="423"/>
    <x v="5"/>
    <x v="0"/>
    <n v="38.659999999999997"/>
    <x v="9"/>
    <x v="1"/>
    <x v="0"/>
    <x v="0"/>
    <x v="0"/>
    <x v="3"/>
  </r>
  <r>
    <x v="43"/>
    <x v="374"/>
    <x v="5"/>
    <x v="0"/>
    <n v="38.659999999999997"/>
    <x v="9"/>
    <x v="1"/>
    <x v="0"/>
    <x v="0"/>
    <x v="0"/>
    <x v="3"/>
  </r>
  <r>
    <x v="43"/>
    <x v="10"/>
    <x v="1"/>
    <x v="0"/>
    <n v="2293.9499999999998"/>
    <x v="1807"/>
    <x v="12"/>
    <x v="0"/>
    <x v="0"/>
    <x v="0"/>
    <x v="3"/>
  </r>
  <r>
    <x v="43"/>
    <x v="548"/>
    <x v="5"/>
    <x v="0"/>
    <n v="38.659999999999997"/>
    <x v="9"/>
    <x v="1"/>
    <x v="0"/>
    <x v="0"/>
    <x v="0"/>
    <x v="3"/>
  </r>
  <r>
    <x v="43"/>
    <x v="25"/>
    <x v="1"/>
    <x v="22"/>
    <n v="218.75"/>
    <x v="13"/>
    <x v="2"/>
    <x v="8"/>
    <x v="3"/>
    <x v="0"/>
    <x v="3"/>
  </r>
  <r>
    <x v="44"/>
    <x v="197"/>
    <x v="1"/>
    <x v="1882"/>
    <n v="11"/>
    <x v="1808"/>
    <x v="39"/>
    <x v="144"/>
    <x v="1"/>
    <x v="0"/>
    <x v="5"/>
  </r>
  <r>
    <x v="44"/>
    <x v="101"/>
    <x v="1"/>
    <x v="1883"/>
    <n v="17685"/>
    <x v="1709"/>
    <x v="39"/>
    <x v="139"/>
    <x v="269"/>
    <x v="0"/>
    <x v="5"/>
  </r>
  <r>
    <x v="44"/>
    <x v="85"/>
    <x v="1"/>
    <x v="1884"/>
    <n v="3605.55"/>
    <x v="1709"/>
    <x v="39"/>
    <x v="139"/>
    <x v="269"/>
    <x v="0"/>
    <x v="5"/>
  </r>
  <r>
    <x v="45"/>
    <x v="592"/>
    <x v="5"/>
    <x v="0"/>
    <n v="77.319999999999993"/>
    <x v="9"/>
    <x v="18"/>
    <x v="0"/>
    <x v="0"/>
    <x v="0"/>
    <x v="3"/>
  </r>
  <r>
    <x v="45"/>
    <x v="593"/>
    <x v="5"/>
    <x v="0"/>
    <n v="115.98"/>
    <x v="9"/>
    <x v="18"/>
    <x v="0"/>
    <x v="0"/>
    <x v="0"/>
    <x v="3"/>
  </r>
  <r>
    <x v="45"/>
    <x v="544"/>
    <x v="5"/>
    <x v="0"/>
    <n v="38.659999999999997"/>
    <x v="9"/>
    <x v="18"/>
    <x v="0"/>
    <x v="0"/>
    <x v="0"/>
    <x v="3"/>
  </r>
  <r>
    <x v="45"/>
    <x v="313"/>
    <x v="5"/>
    <x v="0"/>
    <n v="38.659999999999997"/>
    <x v="9"/>
    <x v="18"/>
    <x v="0"/>
    <x v="0"/>
    <x v="0"/>
    <x v="3"/>
  </r>
  <r>
    <x v="45"/>
    <x v="200"/>
    <x v="5"/>
    <x v="0"/>
    <n v="77.319999999999993"/>
    <x v="9"/>
    <x v="18"/>
    <x v="0"/>
    <x v="0"/>
    <x v="0"/>
    <x v="3"/>
  </r>
  <r>
    <x v="45"/>
    <x v="55"/>
    <x v="1"/>
    <x v="33"/>
    <n v="469.04"/>
    <x v="13"/>
    <x v="15"/>
    <x v="8"/>
    <x v="3"/>
    <x v="0"/>
    <x v="3"/>
  </r>
  <r>
    <x v="45"/>
    <x v="332"/>
    <x v="5"/>
    <x v="0"/>
    <n v="77.319999999999993"/>
    <x v="9"/>
    <x v="18"/>
    <x v="0"/>
    <x v="0"/>
    <x v="0"/>
    <x v="3"/>
  </r>
  <r>
    <x v="45"/>
    <x v="333"/>
    <x v="5"/>
    <x v="0"/>
    <n v="57.99"/>
    <x v="9"/>
    <x v="18"/>
    <x v="0"/>
    <x v="0"/>
    <x v="0"/>
    <x v="3"/>
  </r>
  <r>
    <x v="41"/>
    <x v="83"/>
    <x v="1"/>
    <x v="138"/>
    <n v="760.35"/>
    <x v="13"/>
    <x v="2"/>
    <x v="8"/>
    <x v="3"/>
    <x v="0"/>
    <x v="4"/>
  </r>
  <r>
    <x v="41"/>
    <x v="302"/>
    <x v="4"/>
    <x v="0"/>
    <n v="149.56"/>
    <x v="9"/>
    <x v="1"/>
    <x v="0"/>
    <x v="0"/>
    <x v="0"/>
    <x v="4"/>
  </r>
  <r>
    <x v="41"/>
    <x v="291"/>
    <x v="1"/>
    <x v="873"/>
    <n v="3001.81"/>
    <x v="526"/>
    <x v="1"/>
    <x v="32"/>
    <x v="73"/>
    <x v="0"/>
    <x v="4"/>
  </r>
  <r>
    <x v="41"/>
    <x v="326"/>
    <x v="4"/>
    <x v="0"/>
    <n v="149.56"/>
    <x v="9"/>
    <x v="1"/>
    <x v="0"/>
    <x v="0"/>
    <x v="0"/>
    <x v="4"/>
  </r>
  <r>
    <x v="41"/>
    <x v="16"/>
    <x v="1"/>
    <x v="840"/>
    <n v="6319.6"/>
    <x v="499"/>
    <x v="1"/>
    <x v="32"/>
    <x v="73"/>
    <x v="0"/>
    <x v="4"/>
  </r>
  <r>
    <x v="41"/>
    <x v="16"/>
    <x v="1"/>
    <x v="841"/>
    <n v="3159.8"/>
    <x v="499"/>
    <x v="1"/>
    <x v="32"/>
    <x v="73"/>
    <x v="0"/>
    <x v="4"/>
  </r>
  <r>
    <x v="41"/>
    <x v="308"/>
    <x v="1"/>
    <x v="1055"/>
    <n v="228.13"/>
    <x v="678"/>
    <x v="2"/>
    <x v="37"/>
    <x v="1"/>
    <x v="0"/>
    <x v="4"/>
  </r>
  <r>
    <x v="41"/>
    <x v="308"/>
    <x v="1"/>
    <x v="1885"/>
    <n v="750"/>
    <x v="1809"/>
    <x v="2"/>
    <x v="37"/>
    <x v="1"/>
    <x v="0"/>
    <x v="4"/>
  </r>
  <r>
    <x v="41"/>
    <x v="256"/>
    <x v="5"/>
    <x v="0"/>
    <n v="38.659999999999997"/>
    <x v="9"/>
    <x v="1"/>
    <x v="0"/>
    <x v="0"/>
    <x v="0"/>
    <x v="4"/>
  </r>
  <r>
    <x v="42"/>
    <x v="54"/>
    <x v="1"/>
    <x v="0"/>
    <n v="1428.84"/>
    <x v="76"/>
    <x v="1"/>
    <x v="0"/>
    <x v="0"/>
    <x v="0"/>
    <x v="3"/>
  </r>
  <r>
    <x v="42"/>
    <x v="82"/>
    <x v="1"/>
    <x v="56"/>
    <n v="937.75"/>
    <x v="1810"/>
    <x v="1"/>
    <x v="7"/>
    <x v="2"/>
    <x v="0"/>
    <x v="3"/>
  </r>
  <r>
    <x v="42"/>
    <x v="88"/>
    <x v="1"/>
    <x v="81"/>
    <n v="516"/>
    <x v="1810"/>
    <x v="1"/>
    <x v="7"/>
    <x v="2"/>
    <x v="0"/>
    <x v="3"/>
  </r>
  <r>
    <x v="42"/>
    <x v="213"/>
    <x v="1"/>
    <x v="321"/>
    <n v="306.25"/>
    <x v="13"/>
    <x v="2"/>
    <x v="8"/>
    <x v="3"/>
    <x v="0"/>
    <x v="3"/>
  </r>
  <r>
    <x v="42"/>
    <x v="59"/>
    <x v="1"/>
    <x v="42"/>
    <n v="43.9"/>
    <x v="13"/>
    <x v="2"/>
    <x v="8"/>
    <x v="3"/>
    <x v="0"/>
    <x v="3"/>
  </r>
  <r>
    <x v="43"/>
    <x v="598"/>
    <x v="1"/>
    <x v="1779"/>
    <n v="3490"/>
    <x v="1777"/>
    <x v="2"/>
    <x v="15"/>
    <x v="258"/>
    <x v="0"/>
    <x v="3"/>
  </r>
  <r>
    <x v="43"/>
    <x v="213"/>
    <x v="1"/>
    <x v="816"/>
    <n v="4439"/>
    <x v="1632"/>
    <x v="1"/>
    <x v="7"/>
    <x v="2"/>
    <x v="0"/>
    <x v="3"/>
  </r>
  <r>
    <x v="43"/>
    <x v="214"/>
    <x v="1"/>
    <x v="1780"/>
    <n v="1077.9000000000001"/>
    <x v="541"/>
    <x v="2"/>
    <x v="15"/>
    <x v="258"/>
    <x v="0"/>
    <x v="3"/>
  </r>
  <r>
    <x v="43"/>
    <x v="214"/>
    <x v="1"/>
    <x v="1780"/>
    <n v="11392"/>
    <x v="494"/>
    <x v="2"/>
    <x v="15"/>
    <x v="258"/>
    <x v="0"/>
    <x v="3"/>
  </r>
  <r>
    <x v="43"/>
    <x v="214"/>
    <x v="1"/>
    <x v="1780"/>
    <n v="2841.08"/>
    <x v="543"/>
    <x v="2"/>
    <x v="15"/>
    <x v="258"/>
    <x v="0"/>
    <x v="3"/>
  </r>
  <r>
    <x v="43"/>
    <x v="214"/>
    <x v="1"/>
    <x v="1780"/>
    <n v="4658.8500000000004"/>
    <x v="544"/>
    <x v="2"/>
    <x v="15"/>
    <x v="258"/>
    <x v="0"/>
    <x v="3"/>
  </r>
  <r>
    <x v="43"/>
    <x v="214"/>
    <x v="1"/>
    <x v="1780"/>
    <n v="1162.6300000000001"/>
    <x v="495"/>
    <x v="2"/>
    <x v="15"/>
    <x v="258"/>
    <x v="0"/>
    <x v="3"/>
  </r>
  <r>
    <x v="43"/>
    <x v="214"/>
    <x v="1"/>
    <x v="1780"/>
    <n v="3852.24"/>
    <x v="545"/>
    <x v="2"/>
    <x v="15"/>
    <x v="258"/>
    <x v="0"/>
    <x v="3"/>
  </r>
  <r>
    <x v="43"/>
    <x v="214"/>
    <x v="1"/>
    <x v="1780"/>
    <n v="255.2"/>
    <x v="1628"/>
    <x v="2"/>
    <x v="15"/>
    <x v="258"/>
    <x v="0"/>
    <x v="3"/>
  </r>
  <r>
    <x v="43"/>
    <x v="510"/>
    <x v="1"/>
    <x v="1781"/>
    <n v="251"/>
    <x v="1811"/>
    <x v="2"/>
    <x v="15"/>
    <x v="258"/>
    <x v="0"/>
    <x v="3"/>
  </r>
  <r>
    <x v="43"/>
    <x v="510"/>
    <x v="1"/>
    <x v="1781"/>
    <n v="753.05"/>
    <x v="459"/>
    <x v="2"/>
    <x v="15"/>
    <x v="258"/>
    <x v="0"/>
    <x v="3"/>
  </r>
  <r>
    <x v="43"/>
    <x v="510"/>
    <x v="1"/>
    <x v="1781"/>
    <n v="732.1"/>
    <x v="1812"/>
    <x v="2"/>
    <x v="15"/>
    <x v="258"/>
    <x v="0"/>
    <x v="3"/>
  </r>
  <r>
    <x v="43"/>
    <x v="510"/>
    <x v="26"/>
    <x v="0"/>
    <n v="71.86"/>
    <x v="0"/>
    <x v="7"/>
    <x v="0"/>
    <x v="0"/>
    <x v="0"/>
    <x v="3"/>
  </r>
  <r>
    <x v="43"/>
    <x v="141"/>
    <x v="1"/>
    <x v="0"/>
    <n v="53.99"/>
    <x v="1813"/>
    <x v="7"/>
    <x v="0"/>
    <x v="0"/>
    <x v="0"/>
    <x v="3"/>
  </r>
  <r>
    <x v="43"/>
    <x v="83"/>
    <x v="1"/>
    <x v="57"/>
    <n v="918.12"/>
    <x v="1632"/>
    <x v="1"/>
    <x v="7"/>
    <x v="2"/>
    <x v="0"/>
    <x v="3"/>
  </r>
  <r>
    <x v="43"/>
    <x v="15"/>
    <x v="1"/>
    <x v="0"/>
    <n v="-24270"/>
    <x v="1814"/>
    <x v="1"/>
    <x v="0"/>
    <x v="0"/>
    <x v="0"/>
    <x v="3"/>
  </r>
  <r>
    <x v="43"/>
    <x v="15"/>
    <x v="33"/>
    <x v="0"/>
    <n v="25"/>
    <x v="0"/>
    <x v="1"/>
    <x v="0"/>
    <x v="0"/>
    <x v="0"/>
    <x v="3"/>
  </r>
  <r>
    <x v="43"/>
    <x v="16"/>
    <x v="1"/>
    <x v="14"/>
    <n v="2653.62"/>
    <x v="13"/>
    <x v="2"/>
    <x v="8"/>
    <x v="3"/>
    <x v="0"/>
    <x v="3"/>
  </r>
  <r>
    <x v="43"/>
    <x v="308"/>
    <x v="33"/>
    <x v="0"/>
    <n v="50"/>
    <x v="0"/>
    <x v="1"/>
    <x v="0"/>
    <x v="0"/>
    <x v="0"/>
    <x v="3"/>
  </r>
  <r>
    <x v="43"/>
    <x v="309"/>
    <x v="33"/>
    <x v="0"/>
    <n v="50"/>
    <x v="0"/>
    <x v="1"/>
    <x v="0"/>
    <x v="0"/>
    <x v="0"/>
    <x v="3"/>
  </r>
  <r>
    <x v="43"/>
    <x v="383"/>
    <x v="1"/>
    <x v="1886"/>
    <n v="630"/>
    <x v="1815"/>
    <x v="1"/>
    <x v="145"/>
    <x v="284"/>
    <x v="0"/>
    <x v="3"/>
  </r>
  <r>
    <x v="43"/>
    <x v="516"/>
    <x v="4"/>
    <x v="0"/>
    <n v="74.78"/>
    <x v="9"/>
    <x v="1"/>
    <x v="0"/>
    <x v="0"/>
    <x v="0"/>
    <x v="3"/>
  </r>
  <r>
    <x v="43"/>
    <x v="376"/>
    <x v="33"/>
    <x v="0"/>
    <n v="25"/>
    <x v="0"/>
    <x v="2"/>
    <x v="0"/>
    <x v="0"/>
    <x v="0"/>
    <x v="3"/>
  </r>
  <r>
    <x v="43"/>
    <x v="90"/>
    <x v="1"/>
    <x v="0"/>
    <n v="172.51"/>
    <x v="1816"/>
    <x v="2"/>
    <x v="0"/>
    <x v="0"/>
    <x v="0"/>
    <x v="3"/>
  </r>
  <r>
    <x v="43"/>
    <x v="90"/>
    <x v="33"/>
    <x v="0"/>
    <n v="25"/>
    <x v="0"/>
    <x v="1"/>
    <x v="0"/>
    <x v="0"/>
    <x v="0"/>
    <x v="3"/>
  </r>
  <r>
    <x v="43"/>
    <x v="101"/>
    <x v="1"/>
    <x v="1887"/>
    <n v="-75.95"/>
    <x v="1817"/>
    <x v="11"/>
    <x v="0"/>
    <x v="0"/>
    <x v="0"/>
    <x v="3"/>
  </r>
  <r>
    <x v="43"/>
    <x v="360"/>
    <x v="33"/>
    <x v="0"/>
    <n v="25"/>
    <x v="0"/>
    <x v="1"/>
    <x v="0"/>
    <x v="0"/>
    <x v="0"/>
    <x v="3"/>
  </r>
  <r>
    <x v="43"/>
    <x v="362"/>
    <x v="33"/>
    <x v="0"/>
    <n v="25"/>
    <x v="0"/>
    <x v="1"/>
    <x v="0"/>
    <x v="0"/>
    <x v="0"/>
    <x v="3"/>
  </r>
  <r>
    <x v="43"/>
    <x v="384"/>
    <x v="33"/>
    <x v="0"/>
    <n v="25"/>
    <x v="0"/>
    <x v="7"/>
    <x v="0"/>
    <x v="0"/>
    <x v="0"/>
    <x v="3"/>
  </r>
  <r>
    <x v="43"/>
    <x v="162"/>
    <x v="33"/>
    <x v="0"/>
    <n v="25"/>
    <x v="0"/>
    <x v="1"/>
    <x v="0"/>
    <x v="0"/>
    <x v="0"/>
    <x v="3"/>
  </r>
  <r>
    <x v="43"/>
    <x v="57"/>
    <x v="1"/>
    <x v="0"/>
    <n v="95.84"/>
    <x v="1813"/>
    <x v="7"/>
    <x v="0"/>
    <x v="0"/>
    <x v="0"/>
    <x v="3"/>
  </r>
  <r>
    <x v="43"/>
    <x v="379"/>
    <x v="33"/>
    <x v="0"/>
    <n v="25"/>
    <x v="0"/>
    <x v="1"/>
    <x v="0"/>
    <x v="0"/>
    <x v="0"/>
    <x v="3"/>
  </r>
  <r>
    <x v="43"/>
    <x v="126"/>
    <x v="33"/>
    <x v="0"/>
    <n v="25"/>
    <x v="0"/>
    <x v="1"/>
    <x v="0"/>
    <x v="0"/>
    <x v="0"/>
    <x v="3"/>
  </r>
  <r>
    <x v="43"/>
    <x v="48"/>
    <x v="33"/>
    <x v="0"/>
    <n v="25"/>
    <x v="0"/>
    <x v="1"/>
    <x v="0"/>
    <x v="0"/>
    <x v="0"/>
    <x v="3"/>
  </r>
  <r>
    <x v="43"/>
    <x v="94"/>
    <x v="33"/>
    <x v="0"/>
    <n v="25"/>
    <x v="0"/>
    <x v="2"/>
    <x v="0"/>
    <x v="0"/>
    <x v="0"/>
    <x v="3"/>
  </r>
  <r>
    <x v="43"/>
    <x v="17"/>
    <x v="1"/>
    <x v="15"/>
    <n v="398.15"/>
    <x v="13"/>
    <x v="2"/>
    <x v="8"/>
    <x v="3"/>
    <x v="0"/>
    <x v="3"/>
  </r>
  <r>
    <x v="37"/>
    <x v="387"/>
    <x v="1"/>
    <x v="1731"/>
    <n v="1398"/>
    <x v="1759"/>
    <x v="33"/>
    <x v="105"/>
    <x v="234"/>
    <x v="0"/>
    <x v="13"/>
  </r>
  <r>
    <x v="37"/>
    <x v="101"/>
    <x v="1"/>
    <x v="1786"/>
    <n v="10606.46"/>
    <x v="1734"/>
    <x v="33"/>
    <x v="105"/>
    <x v="234"/>
    <x v="0"/>
    <x v="13"/>
  </r>
  <r>
    <x v="37"/>
    <x v="101"/>
    <x v="1"/>
    <x v="1786"/>
    <n v="1218.48"/>
    <x v="1540"/>
    <x v="33"/>
    <x v="105"/>
    <x v="234"/>
    <x v="0"/>
    <x v="13"/>
  </r>
  <r>
    <x v="37"/>
    <x v="101"/>
    <x v="1"/>
    <x v="1786"/>
    <n v="745.09"/>
    <x v="1544"/>
    <x v="33"/>
    <x v="105"/>
    <x v="234"/>
    <x v="0"/>
    <x v="13"/>
  </r>
  <r>
    <x v="37"/>
    <x v="101"/>
    <x v="1"/>
    <x v="1851"/>
    <n v="38.770000000000003"/>
    <x v="1535"/>
    <x v="33"/>
    <x v="119"/>
    <x v="248"/>
    <x v="0"/>
    <x v="13"/>
  </r>
  <r>
    <x v="37"/>
    <x v="101"/>
    <x v="1"/>
    <x v="1814"/>
    <n v="1179.5999999999999"/>
    <x v="1818"/>
    <x v="33"/>
    <x v="87"/>
    <x v="265"/>
    <x v="0"/>
    <x v="13"/>
  </r>
  <r>
    <x v="37"/>
    <x v="101"/>
    <x v="1"/>
    <x v="1814"/>
    <n v="1792.8"/>
    <x v="1819"/>
    <x v="33"/>
    <x v="87"/>
    <x v="265"/>
    <x v="0"/>
    <x v="13"/>
  </r>
  <r>
    <x v="37"/>
    <x v="381"/>
    <x v="1"/>
    <x v="1839"/>
    <n v="8884.14"/>
    <x v="1536"/>
    <x v="33"/>
    <x v="105"/>
    <x v="234"/>
    <x v="0"/>
    <x v="13"/>
  </r>
  <r>
    <x v="37"/>
    <x v="381"/>
    <x v="1"/>
    <x v="1839"/>
    <n v="1577.25"/>
    <x v="1297"/>
    <x v="33"/>
    <x v="105"/>
    <x v="234"/>
    <x v="0"/>
    <x v="13"/>
  </r>
  <r>
    <x v="37"/>
    <x v="57"/>
    <x v="1"/>
    <x v="1848"/>
    <n v="2972"/>
    <x v="1820"/>
    <x v="33"/>
    <x v="133"/>
    <x v="279"/>
    <x v="0"/>
    <x v="13"/>
  </r>
  <r>
    <x v="37"/>
    <x v="57"/>
    <x v="1"/>
    <x v="1848"/>
    <n v="6600"/>
    <x v="1821"/>
    <x v="33"/>
    <x v="133"/>
    <x v="279"/>
    <x v="0"/>
    <x v="13"/>
  </r>
  <r>
    <x v="37"/>
    <x v="379"/>
    <x v="1"/>
    <x v="1732"/>
    <n v="65.2"/>
    <x v="1543"/>
    <x v="33"/>
    <x v="105"/>
    <x v="250"/>
    <x v="0"/>
    <x v="13"/>
  </r>
  <r>
    <x v="37"/>
    <x v="379"/>
    <x v="1"/>
    <x v="1732"/>
    <n v="70.48"/>
    <x v="1822"/>
    <x v="33"/>
    <x v="105"/>
    <x v="250"/>
    <x v="0"/>
    <x v="13"/>
  </r>
  <r>
    <x v="37"/>
    <x v="367"/>
    <x v="1"/>
    <x v="1860"/>
    <n v="12240"/>
    <x v="1823"/>
    <x v="27"/>
    <x v="111"/>
    <x v="281"/>
    <x v="0"/>
    <x v="13"/>
  </r>
  <r>
    <x v="37"/>
    <x v="367"/>
    <x v="1"/>
    <x v="1860"/>
    <n v="5026.3999999999996"/>
    <x v="1769"/>
    <x v="27"/>
    <x v="111"/>
    <x v="281"/>
    <x v="0"/>
    <x v="13"/>
  </r>
  <r>
    <x v="37"/>
    <x v="111"/>
    <x v="33"/>
    <x v="0"/>
    <n v="25"/>
    <x v="0"/>
    <x v="33"/>
    <x v="0"/>
    <x v="0"/>
    <x v="0"/>
    <x v="13"/>
  </r>
  <r>
    <x v="38"/>
    <x v="217"/>
    <x v="1"/>
    <x v="1744"/>
    <n v="9900"/>
    <x v="1564"/>
    <x v="31"/>
    <x v="51"/>
    <x v="251"/>
    <x v="0"/>
    <x v="13"/>
  </r>
  <r>
    <x v="38"/>
    <x v="15"/>
    <x v="1"/>
    <x v="1736"/>
    <n v="376.67"/>
    <x v="1824"/>
    <x v="35"/>
    <x v="105"/>
    <x v="234"/>
    <x v="0"/>
    <x v="13"/>
  </r>
  <r>
    <x v="38"/>
    <x v="303"/>
    <x v="1"/>
    <x v="1727"/>
    <n v="1722.76"/>
    <x v="1740"/>
    <x v="35"/>
    <x v="105"/>
    <x v="234"/>
    <x v="0"/>
    <x v="13"/>
  </r>
  <r>
    <x v="38"/>
    <x v="383"/>
    <x v="1"/>
    <x v="1730"/>
    <n v="0"/>
    <x v="1551"/>
    <x v="35"/>
    <x v="105"/>
    <x v="234"/>
    <x v="0"/>
    <x v="13"/>
  </r>
  <r>
    <x v="38"/>
    <x v="383"/>
    <x v="1"/>
    <x v="1730"/>
    <n v="0"/>
    <x v="1549"/>
    <x v="35"/>
    <x v="105"/>
    <x v="234"/>
    <x v="0"/>
    <x v="13"/>
  </r>
  <r>
    <x v="38"/>
    <x v="101"/>
    <x v="1"/>
    <x v="1786"/>
    <n v="174.8"/>
    <x v="1741"/>
    <x v="35"/>
    <x v="105"/>
    <x v="234"/>
    <x v="0"/>
    <x v="13"/>
  </r>
  <r>
    <x v="38"/>
    <x v="101"/>
    <x v="1"/>
    <x v="1737"/>
    <n v="384.89"/>
    <x v="1549"/>
    <x v="35"/>
    <x v="105"/>
    <x v="234"/>
    <x v="0"/>
    <x v="13"/>
  </r>
  <r>
    <x v="38"/>
    <x v="616"/>
    <x v="1"/>
    <x v="1808"/>
    <n v="256.87"/>
    <x v="1535"/>
    <x v="35"/>
    <x v="119"/>
    <x v="248"/>
    <x v="0"/>
    <x v="13"/>
  </r>
  <r>
    <x v="38"/>
    <x v="85"/>
    <x v="1"/>
    <x v="1797"/>
    <n v="41.52"/>
    <x v="1535"/>
    <x v="35"/>
    <x v="119"/>
    <x v="248"/>
    <x v="0"/>
    <x v="13"/>
  </r>
  <r>
    <x v="38"/>
    <x v="111"/>
    <x v="33"/>
    <x v="0"/>
    <n v="25"/>
    <x v="0"/>
    <x v="35"/>
    <x v="0"/>
    <x v="0"/>
    <x v="0"/>
    <x v="13"/>
  </r>
  <r>
    <x v="38"/>
    <x v="24"/>
    <x v="1"/>
    <x v="1798"/>
    <n v="1868.54"/>
    <x v="1253"/>
    <x v="35"/>
    <x v="37"/>
    <x v="196"/>
    <x v="0"/>
    <x v="13"/>
  </r>
  <r>
    <x v="39"/>
    <x v="84"/>
    <x v="1"/>
    <x v="0"/>
    <n v="1.71"/>
    <x v="1033"/>
    <x v="35"/>
    <x v="0"/>
    <x v="0"/>
    <x v="0"/>
    <x v="13"/>
  </r>
  <r>
    <x v="39"/>
    <x v="84"/>
    <x v="1"/>
    <x v="0"/>
    <n v="141.53"/>
    <x v="1626"/>
    <x v="35"/>
    <x v="0"/>
    <x v="0"/>
    <x v="0"/>
    <x v="13"/>
  </r>
  <r>
    <x v="39"/>
    <x v="322"/>
    <x v="48"/>
    <x v="0"/>
    <n v="46.15"/>
    <x v="9"/>
    <x v="35"/>
    <x v="0"/>
    <x v="0"/>
    <x v="0"/>
    <x v="13"/>
  </r>
  <r>
    <x v="39"/>
    <x v="16"/>
    <x v="1"/>
    <x v="0"/>
    <n v="70.77"/>
    <x v="1626"/>
    <x v="35"/>
    <x v="0"/>
    <x v="0"/>
    <x v="0"/>
    <x v="13"/>
  </r>
  <r>
    <x v="40"/>
    <x v="244"/>
    <x v="1"/>
    <x v="1888"/>
    <n v="2633.75"/>
    <x v="1825"/>
    <x v="37"/>
    <x v="17"/>
    <x v="285"/>
    <x v="0"/>
    <x v="3"/>
  </r>
  <r>
    <x v="40"/>
    <x v="83"/>
    <x v="1"/>
    <x v="0"/>
    <n v="278.8"/>
    <x v="1771"/>
    <x v="37"/>
    <x v="0"/>
    <x v="0"/>
    <x v="0"/>
    <x v="3"/>
  </r>
  <r>
    <x v="40"/>
    <x v="142"/>
    <x v="1"/>
    <x v="0"/>
    <n v="200.45"/>
    <x v="1771"/>
    <x v="37"/>
    <x v="0"/>
    <x v="0"/>
    <x v="0"/>
    <x v="3"/>
  </r>
  <r>
    <x v="40"/>
    <x v="5"/>
    <x v="45"/>
    <x v="0"/>
    <n v="267.38"/>
    <x v="0"/>
    <x v="37"/>
    <x v="0"/>
    <x v="0"/>
    <x v="0"/>
    <x v="3"/>
  </r>
  <r>
    <x v="40"/>
    <x v="379"/>
    <x v="5"/>
    <x v="0"/>
    <n v="38.659999999999997"/>
    <x v="9"/>
    <x v="37"/>
    <x v="0"/>
    <x v="0"/>
    <x v="0"/>
    <x v="3"/>
  </r>
  <r>
    <x v="40"/>
    <x v="92"/>
    <x v="5"/>
    <x v="0"/>
    <n v="38.659999999999997"/>
    <x v="9"/>
    <x v="37"/>
    <x v="0"/>
    <x v="0"/>
    <x v="0"/>
    <x v="3"/>
  </r>
  <r>
    <x v="40"/>
    <x v="127"/>
    <x v="5"/>
    <x v="0"/>
    <n v="77.319999999999993"/>
    <x v="9"/>
    <x v="37"/>
    <x v="0"/>
    <x v="0"/>
    <x v="0"/>
    <x v="3"/>
  </r>
  <r>
    <x v="41"/>
    <x v="14"/>
    <x v="1"/>
    <x v="161"/>
    <n v="787.5"/>
    <x v="18"/>
    <x v="1"/>
    <x v="8"/>
    <x v="5"/>
    <x v="0"/>
    <x v="4"/>
  </r>
  <r>
    <x v="41"/>
    <x v="283"/>
    <x v="1"/>
    <x v="1889"/>
    <n v="22620.75"/>
    <x v="1775"/>
    <x v="11"/>
    <x v="15"/>
    <x v="70"/>
    <x v="0"/>
    <x v="4"/>
  </r>
  <r>
    <x v="41"/>
    <x v="283"/>
    <x v="1"/>
    <x v="1889"/>
    <n v="22743.78"/>
    <x v="1633"/>
    <x v="11"/>
    <x v="15"/>
    <x v="70"/>
    <x v="0"/>
    <x v="4"/>
  </r>
  <r>
    <x v="41"/>
    <x v="349"/>
    <x v="1"/>
    <x v="1890"/>
    <n v="53746"/>
    <x v="1777"/>
    <x v="11"/>
    <x v="15"/>
    <x v="70"/>
    <x v="0"/>
    <x v="4"/>
  </r>
  <r>
    <x v="41"/>
    <x v="488"/>
    <x v="1"/>
    <x v="759"/>
    <n v="112.5"/>
    <x v="1440"/>
    <x v="11"/>
    <x v="15"/>
    <x v="70"/>
    <x v="0"/>
    <x v="4"/>
  </r>
  <r>
    <x v="41"/>
    <x v="291"/>
    <x v="1"/>
    <x v="975"/>
    <n v="4976.6899999999996"/>
    <x v="526"/>
    <x v="1"/>
    <x v="32"/>
    <x v="73"/>
    <x v="0"/>
    <x v="4"/>
  </r>
  <r>
    <x v="41"/>
    <x v="538"/>
    <x v="4"/>
    <x v="0"/>
    <n v="149.56"/>
    <x v="9"/>
    <x v="1"/>
    <x v="0"/>
    <x v="0"/>
    <x v="0"/>
    <x v="4"/>
  </r>
  <r>
    <x v="41"/>
    <x v="539"/>
    <x v="4"/>
    <x v="0"/>
    <n v="74.78"/>
    <x v="9"/>
    <x v="1"/>
    <x v="0"/>
    <x v="0"/>
    <x v="0"/>
    <x v="4"/>
  </r>
  <r>
    <x v="41"/>
    <x v="58"/>
    <x v="1"/>
    <x v="925"/>
    <n v="13350.15"/>
    <x v="1630"/>
    <x v="1"/>
    <x v="32"/>
    <x v="73"/>
    <x v="0"/>
    <x v="4"/>
  </r>
  <r>
    <x v="40"/>
    <x v="202"/>
    <x v="45"/>
    <x v="0"/>
    <n v="128.34"/>
    <x v="0"/>
    <x v="37"/>
    <x v="0"/>
    <x v="0"/>
    <x v="0"/>
    <x v="3"/>
  </r>
  <r>
    <x v="40"/>
    <x v="294"/>
    <x v="50"/>
    <x v="0"/>
    <n v="179.17"/>
    <x v="0"/>
    <x v="37"/>
    <x v="0"/>
    <x v="0"/>
    <x v="0"/>
    <x v="3"/>
  </r>
  <r>
    <x v="40"/>
    <x v="320"/>
    <x v="45"/>
    <x v="0"/>
    <n v="21.39"/>
    <x v="0"/>
    <x v="37"/>
    <x v="0"/>
    <x v="0"/>
    <x v="0"/>
    <x v="3"/>
  </r>
  <r>
    <x v="40"/>
    <x v="515"/>
    <x v="50"/>
    <x v="0"/>
    <n v="38.799999999999997"/>
    <x v="0"/>
    <x v="37"/>
    <x v="0"/>
    <x v="0"/>
    <x v="0"/>
    <x v="3"/>
  </r>
  <r>
    <x v="40"/>
    <x v="291"/>
    <x v="50"/>
    <x v="0"/>
    <n v="39.6"/>
    <x v="0"/>
    <x v="37"/>
    <x v="0"/>
    <x v="0"/>
    <x v="0"/>
    <x v="3"/>
  </r>
  <r>
    <x v="40"/>
    <x v="3"/>
    <x v="1"/>
    <x v="1891"/>
    <n v="7524.09"/>
    <x v="1725"/>
    <x v="37"/>
    <x v="28"/>
    <x v="278"/>
    <x v="0"/>
    <x v="3"/>
  </r>
  <r>
    <x v="40"/>
    <x v="347"/>
    <x v="50"/>
    <x v="0"/>
    <n v="38.799999999999997"/>
    <x v="0"/>
    <x v="37"/>
    <x v="0"/>
    <x v="0"/>
    <x v="0"/>
    <x v="3"/>
  </r>
  <r>
    <x v="40"/>
    <x v="309"/>
    <x v="45"/>
    <x v="0"/>
    <n v="310.16000000000003"/>
    <x v="0"/>
    <x v="37"/>
    <x v="0"/>
    <x v="0"/>
    <x v="0"/>
    <x v="3"/>
  </r>
  <r>
    <x v="40"/>
    <x v="383"/>
    <x v="1"/>
    <x v="1892"/>
    <n v="22570"/>
    <x v="1826"/>
    <x v="37"/>
    <x v="146"/>
    <x v="286"/>
    <x v="0"/>
    <x v="3"/>
  </r>
  <r>
    <x v="40"/>
    <x v="379"/>
    <x v="45"/>
    <x v="0"/>
    <n v="299.45999999999998"/>
    <x v="0"/>
    <x v="37"/>
    <x v="0"/>
    <x v="0"/>
    <x v="0"/>
    <x v="3"/>
  </r>
  <r>
    <x v="40"/>
    <x v="489"/>
    <x v="5"/>
    <x v="0"/>
    <n v="38.659999999999997"/>
    <x v="9"/>
    <x v="37"/>
    <x v="0"/>
    <x v="0"/>
    <x v="0"/>
    <x v="3"/>
  </r>
  <r>
    <x v="40"/>
    <x v="59"/>
    <x v="1"/>
    <x v="42"/>
    <n v="1316.87"/>
    <x v="13"/>
    <x v="37"/>
    <x v="8"/>
    <x v="3"/>
    <x v="0"/>
    <x v="3"/>
  </r>
  <r>
    <x v="40"/>
    <x v="93"/>
    <x v="5"/>
    <x v="0"/>
    <n v="38.659999999999997"/>
    <x v="9"/>
    <x v="37"/>
    <x v="0"/>
    <x v="0"/>
    <x v="0"/>
    <x v="3"/>
  </r>
  <r>
    <x v="40"/>
    <x v="94"/>
    <x v="5"/>
    <x v="0"/>
    <n v="96.65"/>
    <x v="9"/>
    <x v="37"/>
    <x v="0"/>
    <x v="0"/>
    <x v="0"/>
    <x v="3"/>
  </r>
  <r>
    <x v="40"/>
    <x v="10"/>
    <x v="1"/>
    <x v="1893"/>
    <n v="5340"/>
    <x v="1725"/>
    <x v="37"/>
    <x v="28"/>
    <x v="278"/>
    <x v="0"/>
    <x v="3"/>
  </r>
  <r>
    <x v="40"/>
    <x v="256"/>
    <x v="5"/>
    <x v="0"/>
    <n v="38.659999999999997"/>
    <x v="9"/>
    <x v="37"/>
    <x v="0"/>
    <x v="0"/>
    <x v="0"/>
    <x v="3"/>
  </r>
  <r>
    <x v="41"/>
    <x v="54"/>
    <x v="1"/>
    <x v="0"/>
    <n v="1428.84"/>
    <x v="94"/>
    <x v="1"/>
    <x v="0"/>
    <x v="0"/>
    <x v="0"/>
    <x v="4"/>
  </r>
  <r>
    <x v="41"/>
    <x v="349"/>
    <x v="1"/>
    <x v="1894"/>
    <n v="21919"/>
    <x v="1827"/>
    <x v="11"/>
    <x v="15"/>
    <x v="70"/>
    <x v="0"/>
    <x v="4"/>
  </r>
  <r>
    <x v="41"/>
    <x v="349"/>
    <x v="1"/>
    <x v="1895"/>
    <n v="10426"/>
    <x v="1776"/>
    <x v="11"/>
    <x v="15"/>
    <x v="70"/>
    <x v="0"/>
    <x v="4"/>
  </r>
  <r>
    <x v="41"/>
    <x v="194"/>
    <x v="20"/>
    <x v="0"/>
    <n v="108.87"/>
    <x v="0"/>
    <x v="11"/>
    <x v="0"/>
    <x v="0"/>
    <x v="0"/>
    <x v="4"/>
  </r>
  <r>
    <x v="41"/>
    <x v="141"/>
    <x v="1"/>
    <x v="447"/>
    <n v="918.75"/>
    <x v="13"/>
    <x v="2"/>
    <x v="8"/>
    <x v="3"/>
    <x v="0"/>
    <x v="4"/>
  </r>
  <r>
    <x v="41"/>
    <x v="142"/>
    <x v="1"/>
    <x v="113"/>
    <n v="2879.48"/>
    <x v="13"/>
    <x v="2"/>
    <x v="8"/>
    <x v="3"/>
    <x v="0"/>
    <x v="4"/>
  </r>
  <r>
    <x v="41"/>
    <x v="354"/>
    <x v="1"/>
    <x v="899"/>
    <n v="492.5"/>
    <x v="548"/>
    <x v="2"/>
    <x v="37"/>
    <x v="1"/>
    <x v="0"/>
    <x v="4"/>
  </r>
  <r>
    <x v="41"/>
    <x v="90"/>
    <x v="1"/>
    <x v="123"/>
    <n v="2150"/>
    <x v="13"/>
    <x v="2"/>
    <x v="8"/>
    <x v="3"/>
    <x v="0"/>
    <x v="4"/>
  </r>
  <r>
    <x v="41"/>
    <x v="10"/>
    <x v="5"/>
    <x v="0"/>
    <n v="38.659999999999997"/>
    <x v="9"/>
    <x v="1"/>
    <x v="0"/>
    <x v="0"/>
    <x v="0"/>
    <x v="4"/>
  </r>
  <r>
    <x v="41"/>
    <x v="370"/>
    <x v="5"/>
    <x v="0"/>
    <n v="77.319999999999993"/>
    <x v="9"/>
    <x v="1"/>
    <x v="0"/>
    <x v="0"/>
    <x v="0"/>
    <x v="4"/>
  </r>
  <r>
    <x v="41"/>
    <x v="371"/>
    <x v="5"/>
    <x v="0"/>
    <n v="38.659999999999997"/>
    <x v="9"/>
    <x v="1"/>
    <x v="0"/>
    <x v="0"/>
    <x v="0"/>
    <x v="4"/>
  </r>
  <r>
    <x v="41"/>
    <x v="25"/>
    <x v="1"/>
    <x v="0"/>
    <n v="414.96"/>
    <x v="1629"/>
    <x v="1"/>
    <x v="0"/>
    <x v="0"/>
    <x v="0"/>
    <x v="4"/>
  </r>
  <r>
    <x v="41"/>
    <x v="25"/>
    <x v="1"/>
    <x v="22"/>
    <n v="306.25"/>
    <x v="13"/>
    <x v="2"/>
    <x v="8"/>
    <x v="3"/>
    <x v="0"/>
    <x v="4"/>
  </r>
  <r>
    <x v="42"/>
    <x v="130"/>
    <x v="1"/>
    <x v="96"/>
    <n v="248"/>
    <x v="1810"/>
    <x v="1"/>
    <x v="7"/>
    <x v="2"/>
    <x v="0"/>
    <x v="3"/>
  </r>
  <r>
    <x v="42"/>
    <x v="14"/>
    <x v="1"/>
    <x v="12"/>
    <n v="1355"/>
    <x v="1810"/>
    <x v="1"/>
    <x v="7"/>
    <x v="2"/>
    <x v="0"/>
    <x v="3"/>
  </r>
  <r>
    <x v="42"/>
    <x v="214"/>
    <x v="1"/>
    <x v="1877"/>
    <n v="30566"/>
    <x v="1828"/>
    <x v="2"/>
    <x v="15"/>
    <x v="257"/>
    <x v="0"/>
    <x v="3"/>
  </r>
  <r>
    <x v="42"/>
    <x v="578"/>
    <x v="1"/>
    <x v="1778"/>
    <n v="2860.56"/>
    <x v="461"/>
    <x v="2"/>
    <x v="15"/>
    <x v="257"/>
    <x v="0"/>
    <x v="3"/>
  </r>
  <r>
    <x v="42"/>
    <x v="578"/>
    <x v="1"/>
    <x v="1778"/>
    <n v="657.72"/>
    <x v="544"/>
    <x v="2"/>
    <x v="15"/>
    <x v="257"/>
    <x v="0"/>
    <x v="3"/>
  </r>
  <r>
    <x v="42"/>
    <x v="578"/>
    <x v="1"/>
    <x v="1778"/>
    <n v="31.2"/>
    <x v="524"/>
    <x v="2"/>
    <x v="15"/>
    <x v="257"/>
    <x v="0"/>
    <x v="3"/>
  </r>
  <r>
    <x v="42"/>
    <x v="16"/>
    <x v="1"/>
    <x v="14"/>
    <n v="142.16"/>
    <x v="13"/>
    <x v="2"/>
    <x v="8"/>
    <x v="3"/>
    <x v="0"/>
    <x v="3"/>
  </r>
  <r>
    <x v="42"/>
    <x v="90"/>
    <x v="1"/>
    <x v="0"/>
    <n v="57.33"/>
    <x v="1829"/>
    <x v="1"/>
    <x v="0"/>
    <x v="0"/>
    <x v="0"/>
    <x v="3"/>
  </r>
  <r>
    <x v="42"/>
    <x v="394"/>
    <x v="5"/>
    <x v="0"/>
    <n v="38.659999999999997"/>
    <x v="9"/>
    <x v="1"/>
    <x v="0"/>
    <x v="0"/>
    <x v="0"/>
    <x v="3"/>
  </r>
  <r>
    <x v="42"/>
    <x v="25"/>
    <x v="1"/>
    <x v="0"/>
    <n v="88.92"/>
    <x v="1829"/>
    <x v="1"/>
    <x v="0"/>
    <x v="0"/>
    <x v="0"/>
    <x v="3"/>
  </r>
  <r>
    <x v="43"/>
    <x v="88"/>
    <x v="1"/>
    <x v="66"/>
    <n v="787.5"/>
    <x v="13"/>
    <x v="2"/>
    <x v="8"/>
    <x v="3"/>
    <x v="0"/>
    <x v="3"/>
  </r>
  <r>
    <x v="43"/>
    <x v="598"/>
    <x v="1"/>
    <x v="1779"/>
    <n v="2760.66"/>
    <x v="483"/>
    <x v="2"/>
    <x v="15"/>
    <x v="258"/>
    <x v="0"/>
    <x v="3"/>
  </r>
  <r>
    <x v="43"/>
    <x v="563"/>
    <x v="18"/>
    <x v="0"/>
    <n v="179.65"/>
    <x v="0"/>
    <x v="2"/>
    <x v="0"/>
    <x v="0"/>
    <x v="0"/>
    <x v="3"/>
  </r>
  <r>
    <x v="43"/>
    <x v="214"/>
    <x v="1"/>
    <x v="1780"/>
    <n v="100.05"/>
    <x v="492"/>
    <x v="2"/>
    <x v="15"/>
    <x v="258"/>
    <x v="0"/>
    <x v="3"/>
  </r>
  <r>
    <x v="43"/>
    <x v="214"/>
    <x v="1"/>
    <x v="1780"/>
    <n v="7589.4"/>
    <x v="468"/>
    <x v="2"/>
    <x v="15"/>
    <x v="258"/>
    <x v="0"/>
    <x v="3"/>
  </r>
  <r>
    <x v="43"/>
    <x v="214"/>
    <x v="1"/>
    <x v="1780"/>
    <n v="1380.2"/>
    <x v="1830"/>
    <x v="2"/>
    <x v="15"/>
    <x v="258"/>
    <x v="0"/>
    <x v="3"/>
  </r>
  <r>
    <x v="43"/>
    <x v="214"/>
    <x v="1"/>
    <x v="1780"/>
    <n v="4066.47"/>
    <x v="538"/>
    <x v="2"/>
    <x v="15"/>
    <x v="258"/>
    <x v="0"/>
    <x v="3"/>
  </r>
  <r>
    <x v="43"/>
    <x v="214"/>
    <x v="1"/>
    <x v="1780"/>
    <n v="281.45"/>
    <x v="496"/>
    <x v="2"/>
    <x v="15"/>
    <x v="258"/>
    <x v="0"/>
    <x v="3"/>
  </r>
  <r>
    <x v="43"/>
    <x v="214"/>
    <x v="1"/>
    <x v="1780"/>
    <n v="491.12"/>
    <x v="1631"/>
    <x v="2"/>
    <x v="15"/>
    <x v="258"/>
    <x v="0"/>
    <x v="3"/>
  </r>
  <r>
    <x v="43"/>
    <x v="214"/>
    <x v="1"/>
    <x v="1780"/>
    <n v="366.05"/>
    <x v="1831"/>
    <x v="2"/>
    <x v="15"/>
    <x v="258"/>
    <x v="0"/>
    <x v="3"/>
  </r>
  <r>
    <x v="43"/>
    <x v="102"/>
    <x v="33"/>
    <x v="0"/>
    <n v="25"/>
    <x v="0"/>
    <x v="1"/>
    <x v="0"/>
    <x v="0"/>
    <x v="0"/>
    <x v="3"/>
  </r>
  <r>
    <x v="43"/>
    <x v="508"/>
    <x v="33"/>
    <x v="0"/>
    <n v="25"/>
    <x v="0"/>
    <x v="7"/>
    <x v="0"/>
    <x v="0"/>
    <x v="0"/>
    <x v="3"/>
  </r>
  <r>
    <x v="43"/>
    <x v="367"/>
    <x v="33"/>
    <x v="0"/>
    <n v="25"/>
    <x v="0"/>
    <x v="1"/>
    <x v="0"/>
    <x v="0"/>
    <x v="0"/>
    <x v="3"/>
  </r>
  <r>
    <x v="43"/>
    <x v="86"/>
    <x v="33"/>
    <x v="0"/>
    <n v="25"/>
    <x v="0"/>
    <x v="1"/>
    <x v="0"/>
    <x v="0"/>
    <x v="0"/>
    <x v="3"/>
  </r>
  <r>
    <x v="43"/>
    <x v="11"/>
    <x v="1"/>
    <x v="0"/>
    <n v="12564"/>
    <x v="1832"/>
    <x v="1"/>
    <x v="0"/>
    <x v="0"/>
    <x v="0"/>
    <x v="3"/>
  </r>
  <r>
    <x v="43"/>
    <x v="11"/>
    <x v="33"/>
    <x v="0"/>
    <n v="25"/>
    <x v="0"/>
    <x v="1"/>
    <x v="0"/>
    <x v="0"/>
    <x v="0"/>
    <x v="3"/>
  </r>
  <r>
    <x v="43"/>
    <x v="92"/>
    <x v="1"/>
    <x v="1820"/>
    <n v="40"/>
    <x v="1833"/>
    <x v="1"/>
    <x v="15"/>
    <x v="268"/>
    <x v="0"/>
    <x v="3"/>
  </r>
  <r>
    <x v="43"/>
    <x v="92"/>
    <x v="1"/>
    <x v="1820"/>
    <n v="51"/>
    <x v="1834"/>
    <x v="1"/>
    <x v="15"/>
    <x v="268"/>
    <x v="0"/>
    <x v="3"/>
  </r>
  <r>
    <x v="43"/>
    <x v="123"/>
    <x v="33"/>
    <x v="0"/>
    <n v="25"/>
    <x v="0"/>
    <x v="12"/>
    <x v="0"/>
    <x v="0"/>
    <x v="0"/>
    <x v="3"/>
  </r>
  <r>
    <x v="43"/>
    <x v="49"/>
    <x v="33"/>
    <x v="0"/>
    <n v="25"/>
    <x v="0"/>
    <x v="2"/>
    <x v="0"/>
    <x v="0"/>
    <x v="0"/>
    <x v="3"/>
  </r>
  <r>
    <x v="44"/>
    <x v="181"/>
    <x v="17"/>
    <x v="0"/>
    <n v="95.2"/>
    <x v="9"/>
    <x v="39"/>
    <x v="0"/>
    <x v="0"/>
    <x v="0"/>
    <x v="5"/>
  </r>
  <r>
    <x v="44"/>
    <x v="88"/>
    <x v="1"/>
    <x v="0"/>
    <n v="36.840000000000003"/>
    <x v="1835"/>
    <x v="39"/>
    <x v="0"/>
    <x v="0"/>
    <x v="0"/>
    <x v="5"/>
  </r>
  <r>
    <x v="44"/>
    <x v="88"/>
    <x v="1"/>
    <x v="1896"/>
    <n v="1595"/>
    <x v="1709"/>
    <x v="39"/>
    <x v="139"/>
    <x v="269"/>
    <x v="0"/>
    <x v="5"/>
  </r>
  <r>
    <x v="44"/>
    <x v="308"/>
    <x v="1"/>
    <x v="1897"/>
    <n v="3054.08"/>
    <x v="1709"/>
    <x v="39"/>
    <x v="139"/>
    <x v="269"/>
    <x v="0"/>
    <x v="5"/>
  </r>
  <r>
    <x v="45"/>
    <x v="14"/>
    <x v="1"/>
    <x v="161"/>
    <n v="437.5"/>
    <x v="18"/>
    <x v="18"/>
    <x v="8"/>
    <x v="5"/>
    <x v="0"/>
    <x v="3"/>
  </r>
  <r>
    <x v="45"/>
    <x v="576"/>
    <x v="5"/>
    <x v="0"/>
    <n v="77.319999999999993"/>
    <x v="9"/>
    <x v="18"/>
    <x v="0"/>
    <x v="0"/>
    <x v="0"/>
    <x v="3"/>
  </r>
  <r>
    <x v="45"/>
    <x v="618"/>
    <x v="1"/>
    <x v="1898"/>
    <n v="3270"/>
    <x v="1836"/>
    <x v="15"/>
    <x v="136"/>
    <x v="1"/>
    <x v="0"/>
    <x v="3"/>
  </r>
  <r>
    <x v="45"/>
    <x v="599"/>
    <x v="5"/>
    <x v="0"/>
    <n v="38.659999999999997"/>
    <x v="9"/>
    <x v="18"/>
    <x v="0"/>
    <x v="0"/>
    <x v="0"/>
    <x v="3"/>
  </r>
  <r>
    <x v="45"/>
    <x v="543"/>
    <x v="5"/>
    <x v="0"/>
    <n v="38.659999999999997"/>
    <x v="9"/>
    <x v="18"/>
    <x v="0"/>
    <x v="0"/>
    <x v="0"/>
    <x v="3"/>
  </r>
  <r>
    <x v="45"/>
    <x v="141"/>
    <x v="1"/>
    <x v="447"/>
    <n v="875"/>
    <x v="13"/>
    <x v="15"/>
    <x v="8"/>
    <x v="3"/>
    <x v="0"/>
    <x v="3"/>
  </r>
  <r>
    <x v="45"/>
    <x v="336"/>
    <x v="5"/>
    <x v="0"/>
    <n v="38.659999999999997"/>
    <x v="9"/>
    <x v="18"/>
    <x v="0"/>
    <x v="0"/>
    <x v="0"/>
    <x v="3"/>
  </r>
  <r>
    <x v="45"/>
    <x v="578"/>
    <x v="5"/>
    <x v="0"/>
    <n v="38.659999999999997"/>
    <x v="9"/>
    <x v="15"/>
    <x v="0"/>
    <x v="0"/>
    <x v="0"/>
    <x v="3"/>
  </r>
  <r>
    <x v="45"/>
    <x v="351"/>
    <x v="5"/>
    <x v="0"/>
    <n v="77.319999999999993"/>
    <x v="9"/>
    <x v="15"/>
    <x v="0"/>
    <x v="0"/>
    <x v="0"/>
    <x v="3"/>
  </r>
  <r>
    <x v="45"/>
    <x v="337"/>
    <x v="5"/>
    <x v="0"/>
    <n v="38.659999999999997"/>
    <x v="9"/>
    <x v="18"/>
    <x v="0"/>
    <x v="0"/>
    <x v="0"/>
    <x v="3"/>
  </r>
  <r>
    <x v="45"/>
    <x v="338"/>
    <x v="5"/>
    <x v="0"/>
    <n v="57.99"/>
    <x v="9"/>
    <x v="18"/>
    <x v="0"/>
    <x v="0"/>
    <x v="0"/>
    <x v="3"/>
  </r>
  <r>
    <x v="45"/>
    <x v="353"/>
    <x v="1"/>
    <x v="1899"/>
    <n v="3125"/>
    <x v="1837"/>
    <x v="18"/>
    <x v="140"/>
    <x v="271"/>
    <x v="0"/>
    <x v="3"/>
  </r>
  <r>
    <x v="45"/>
    <x v="353"/>
    <x v="1"/>
    <x v="1824"/>
    <n v="1070"/>
    <x v="1838"/>
    <x v="18"/>
    <x v="140"/>
    <x v="271"/>
    <x v="0"/>
    <x v="3"/>
  </r>
  <r>
    <x v="45"/>
    <x v="353"/>
    <x v="1"/>
    <x v="1824"/>
    <n v="2771.58"/>
    <x v="1839"/>
    <x v="18"/>
    <x v="140"/>
    <x v="271"/>
    <x v="0"/>
    <x v="3"/>
  </r>
  <r>
    <x v="45"/>
    <x v="353"/>
    <x v="1"/>
    <x v="1824"/>
    <n v="10185"/>
    <x v="1840"/>
    <x v="18"/>
    <x v="140"/>
    <x v="271"/>
    <x v="0"/>
    <x v="3"/>
  </r>
  <r>
    <x v="45"/>
    <x v="342"/>
    <x v="5"/>
    <x v="0"/>
    <n v="77.319999999999993"/>
    <x v="9"/>
    <x v="18"/>
    <x v="0"/>
    <x v="0"/>
    <x v="0"/>
    <x v="3"/>
  </r>
  <r>
    <x v="45"/>
    <x v="299"/>
    <x v="5"/>
    <x v="0"/>
    <n v="38.659999999999997"/>
    <x v="9"/>
    <x v="18"/>
    <x v="0"/>
    <x v="0"/>
    <x v="0"/>
    <x v="3"/>
  </r>
  <r>
    <x v="45"/>
    <x v="324"/>
    <x v="1"/>
    <x v="1828"/>
    <n v="267"/>
    <x v="1841"/>
    <x v="18"/>
    <x v="15"/>
    <x v="274"/>
    <x v="0"/>
    <x v="3"/>
  </r>
  <r>
    <x v="45"/>
    <x v="324"/>
    <x v="1"/>
    <x v="1828"/>
    <n v="59"/>
    <x v="1842"/>
    <x v="18"/>
    <x v="15"/>
    <x v="274"/>
    <x v="0"/>
    <x v="3"/>
  </r>
  <r>
    <x v="45"/>
    <x v="142"/>
    <x v="1"/>
    <x v="113"/>
    <n v="1274.52"/>
    <x v="13"/>
    <x v="15"/>
    <x v="8"/>
    <x v="3"/>
    <x v="0"/>
    <x v="3"/>
  </r>
  <r>
    <x v="45"/>
    <x v="15"/>
    <x v="1"/>
    <x v="1900"/>
    <n v="10391.700000000001"/>
    <x v="1843"/>
    <x v="18"/>
    <x v="140"/>
    <x v="271"/>
    <x v="0"/>
    <x v="3"/>
  </r>
  <r>
    <x v="45"/>
    <x v="515"/>
    <x v="1"/>
    <x v="1901"/>
    <n v="24405"/>
    <x v="1844"/>
    <x v="18"/>
    <x v="140"/>
    <x v="271"/>
    <x v="0"/>
    <x v="3"/>
  </r>
  <r>
    <x v="45"/>
    <x v="539"/>
    <x v="5"/>
    <x v="0"/>
    <n v="309.27999999999997"/>
    <x v="9"/>
    <x v="18"/>
    <x v="0"/>
    <x v="0"/>
    <x v="0"/>
    <x v="3"/>
  </r>
  <r>
    <x v="45"/>
    <x v="16"/>
    <x v="1"/>
    <x v="14"/>
    <n v="473.86"/>
    <x v="13"/>
    <x v="15"/>
    <x v="8"/>
    <x v="3"/>
    <x v="0"/>
    <x v="3"/>
  </r>
  <r>
    <x v="45"/>
    <x v="383"/>
    <x v="1"/>
    <x v="1902"/>
    <n v="3528"/>
    <x v="1845"/>
    <x v="18"/>
    <x v="147"/>
    <x v="287"/>
    <x v="0"/>
    <x v="3"/>
  </r>
  <r>
    <x v="45"/>
    <x v="78"/>
    <x v="1"/>
    <x v="1903"/>
    <n v="12996.27"/>
    <x v="1846"/>
    <x v="18"/>
    <x v="140"/>
    <x v="271"/>
    <x v="0"/>
    <x v="3"/>
  </r>
  <r>
    <x v="45"/>
    <x v="356"/>
    <x v="1"/>
    <x v="1904"/>
    <n v="235.27"/>
    <x v="1847"/>
    <x v="18"/>
    <x v="140"/>
    <x v="288"/>
    <x v="0"/>
    <x v="3"/>
  </r>
  <r>
    <x v="45"/>
    <x v="90"/>
    <x v="1"/>
    <x v="0"/>
    <n v="59.28"/>
    <x v="1710"/>
    <x v="15"/>
    <x v="0"/>
    <x v="0"/>
    <x v="0"/>
    <x v="3"/>
  </r>
  <r>
    <x v="45"/>
    <x v="90"/>
    <x v="1"/>
    <x v="0"/>
    <n v="7405.32"/>
    <x v="1848"/>
    <x v="18"/>
    <x v="0"/>
    <x v="0"/>
    <x v="0"/>
    <x v="3"/>
  </r>
  <r>
    <x v="45"/>
    <x v="362"/>
    <x v="5"/>
    <x v="0"/>
    <n v="38.659999999999997"/>
    <x v="9"/>
    <x v="18"/>
    <x v="0"/>
    <x v="0"/>
    <x v="0"/>
    <x v="3"/>
  </r>
  <r>
    <x v="45"/>
    <x v="364"/>
    <x v="30"/>
    <x v="0"/>
    <n v="316.08"/>
    <x v="0"/>
    <x v="15"/>
    <x v="0"/>
    <x v="0"/>
    <x v="0"/>
    <x v="3"/>
  </r>
  <r>
    <x v="45"/>
    <x v="508"/>
    <x v="31"/>
    <x v="0"/>
    <n v="158.04"/>
    <x v="0"/>
    <x v="18"/>
    <x v="0"/>
    <x v="0"/>
    <x v="0"/>
    <x v="3"/>
  </r>
  <r>
    <x v="45"/>
    <x v="126"/>
    <x v="5"/>
    <x v="0"/>
    <n v="38.659999999999997"/>
    <x v="9"/>
    <x v="18"/>
    <x v="0"/>
    <x v="0"/>
    <x v="0"/>
    <x v="3"/>
  </r>
  <r>
    <x v="45"/>
    <x v="367"/>
    <x v="5"/>
    <x v="0"/>
    <n v="38.659999999999997"/>
    <x v="9"/>
    <x v="18"/>
    <x v="0"/>
    <x v="0"/>
    <x v="0"/>
    <x v="3"/>
  </r>
  <r>
    <x v="45"/>
    <x v="368"/>
    <x v="1"/>
    <x v="1905"/>
    <n v="616.32000000000005"/>
    <x v="1714"/>
    <x v="15"/>
    <x v="140"/>
    <x v="272"/>
    <x v="0"/>
    <x v="3"/>
  </r>
  <r>
    <x v="41"/>
    <x v="16"/>
    <x v="1"/>
    <x v="820"/>
    <n v="2211.86"/>
    <x v="499"/>
    <x v="1"/>
    <x v="32"/>
    <x v="73"/>
    <x v="0"/>
    <x v="4"/>
  </r>
  <r>
    <x v="41"/>
    <x v="16"/>
    <x v="1"/>
    <x v="821"/>
    <n v="947.94"/>
    <x v="499"/>
    <x v="1"/>
    <x v="32"/>
    <x v="73"/>
    <x v="0"/>
    <x v="4"/>
  </r>
  <r>
    <x v="41"/>
    <x v="57"/>
    <x v="1"/>
    <x v="100"/>
    <n v="1953.19"/>
    <x v="13"/>
    <x v="2"/>
    <x v="8"/>
    <x v="3"/>
    <x v="0"/>
    <x v="4"/>
  </r>
  <r>
    <x v="41"/>
    <x v="58"/>
    <x v="1"/>
    <x v="933"/>
    <n v="1105.93"/>
    <x v="1630"/>
    <x v="1"/>
    <x v="32"/>
    <x v="73"/>
    <x v="0"/>
    <x v="4"/>
  </r>
  <r>
    <x v="41"/>
    <x v="58"/>
    <x v="1"/>
    <x v="934"/>
    <n v="5845.63"/>
    <x v="1630"/>
    <x v="1"/>
    <x v="32"/>
    <x v="73"/>
    <x v="0"/>
    <x v="4"/>
  </r>
  <r>
    <x v="41"/>
    <x v="59"/>
    <x v="1"/>
    <x v="42"/>
    <n v="438.96"/>
    <x v="13"/>
    <x v="2"/>
    <x v="8"/>
    <x v="3"/>
    <x v="0"/>
    <x v="4"/>
  </r>
  <r>
    <x v="41"/>
    <x v="470"/>
    <x v="5"/>
    <x v="0"/>
    <n v="38.659999999999997"/>
    <x v="9"/>
    <x v="1"/>
    <x v="0"/>
    <x v="0"/>
    <x v="0"/>
    <x v="4"/>
  </r>
  <r>
    <x v="41"/>
    <x v="17"/>
    <x v="1"/>
    <x v="15"/>
    <n v="132.72"/>
    <x v="13"/>
    <x v="2"/>
    <x v="8"/>
    <x v="3"/>
    <x v="0"/>
    <x v="4"/>
  </r>
  <r>
    <x v="42"/>
    <x v="578"/>
    <x v="1"/>
    <x v="1778"/>
    <n v="449.82"/>
    <x v="483"/>
    <x v="2"/>
    <x v="15"/>
    <x v="257"/>
    <x v="0"/>
    <x v="3"/>
  </r>
  <r>
    <x v="42"/>
    <x v="578"/>
    <x v="1"/>
    <x v="1778"/>
    <n v="451.83"/>
    <x v="538"/>
    <x v="2"/>
    <x v="15"/>
    <x v="257"/>
    <x v="0"/>
    <x v="3"/>
  </r>
  <r>
    <x v="42"/>
    <x v="83"/>
    <x v="1"/>
    <x v="138"/>
    <n v="332.65"/>
    <x v="13"/>
    <x v="2"/>
    <x v="8"/>
    <x v="3"/>
    <x v="0"/>
    <x v="3"/>
  </r>
  <r>
    <x v="42"/>
    <x v="3"/>
    <x v="1"/>
    <x v="59"/>
    <n v="576"/>
    <x v="1810"/>
    <x v="1"/>
    <x v="7"/>
    <x v="2"/>
    <x v="0"/>
    <x v="3"/>
  </r>
  <r>
    <x v="42"/>
    <x v="308"/>
    <x v="1"/>
    <x v="1906"/>
    <n v="1500"/>
    <x v="1849"/>
    <x v="2"/>
    <x v="37"/>
    <x v="1"/>
    <x v="0"/>
    <x v="3"/>
  </r>
  <r>
    <x v="42"/>
    <x v="516"/>
    <x v="4"/>
    <x v="0"/>
    <n v="74.78"/>
    <x v="9"/>
    <x v="1"/>
    <x v="0"/>
    <x v="0"/>
    <x v="0"/>
    <x v="3"/>
  </r>
  <r>
    <x v="42"/>
    <x v="101"/>
    <x v="1"/>
    <x v="0"/>
    <n v="-2963.7"/>
    <x v="1850"/>
    <x v="2"/>
    <x v="0"/>
    <x v="0"/>
    <x v="0"/>
    <x v="3"/>
  </r>
  <r>
    <x v="42"/>
    <x v="101"/>
    <x v="1"/>
    <x v="0"/>
    <n v="-2425.8000000000002"/>
    <x v="1851"/>
    <x v="2"/>
    <x v="0"/>
    <x v="0"/>
    <x v="0"/>
    <x v="3"/>
  </r>
  <r>
    <x v="42"/>
    <x v="469"/>
    <x v="5"/>
    <x v="0"/>
    <n v="38.659999999999997"/>
    <x v="9"/>
    <x v="1"/>
    <x v="0"/>
    <x v="0"/>
    <x v="0"/>
    <x v="3"/>
  </r>
  <r>
    <x v="43"/>
    <x v="14"/>
    <x v="1"/>
    <x v="161"/>
    <n v="568.75"/>
    <x v="18"/>
    <x v="1"/>
    <x v="8"/>
    <x v="5"/>
    <x v="0"/>
    <x v="3"/>
  </r>
  <r>
    <x v="43"/>
    <x v="213"/>
    <x v="1"/>
    <x v="0"/>
    <n v="136.32"/>
    <x v="1852"/>
    <x v="12"/>
    <x v="0"/>
    <x v="0"/>
    <x v="0"/>
    <x v="3"/>
  </r>
  <r>
    <x v="43"/>
    <x v="213"/>
    <x v="1"/>
    <x v="0"/>
    <n v="134.97"/>
    <x v="1816"/>
    <x v="2"/>
    <x v="0"/>
    <x v="0"/>
    <x v="0"/>
    <x v="3"/>
  </r>
  <r>
    <x v="43"/>
    <x v="214"/>
    <x v="1"/>
    <x v="1780"/>
    <n v="400.2"/>
    <x v="521"/>
    <x v="2"/>
    <x v="15"/>
    <x v="258"/>
    <x v="0"/>
    <x v="3"/>
  </r>
  <r>
    <x v="43"/>
    <x v="214"/>
    <x v="1"/>
    <x v="1780"/>
    <n v="170.1"/>
    <x v="1788"/>
    <x v="2"/>
    <x v="15"/>
    <x v="258"/>
    <x v="0"/>
    <x v="3"/>
  </r>
  <r>
    <x v="43"/>
    <x v="214"/>
    <x v="1"/>
    <x v="1780"/>
    <n v="1752.78"/>
    <x v="1853"/>
    <x v="2"/>
    <x v="15"/>
    <x v="258"/>
    <x v="0"/>
    <x v="3"/>
  </r>
  <r>
    <x v="43"/>
    <x v="214"/>
    <x v="1"/>
    <x v="1780"/>
    <n v="532.07000000000005"/>
    <x v="1854"/>
    <x v="2"/>
    <x v="15"/>
    <x v="258"/>
    <x v="0"/>
    <x v="3"/>
  </r>
  <r>
    <x v="43"/>
    <x v="214"/>
    <x v="1"/>
    <x v="1780"/>
    <n v="1737.18"/>
    <x v="546"/>
    <x v="2"/>
    <x v="15"/>
    <x v="258"/>
    <x v="0"/>
    <x v="3"/>
  </r>
  <r>
    <x v="43"/>
    <x v="214"/>
    <x v="1"/>
    <x v="1780"/>
    <n v="366.14"/>
    <x v="525"/>
    <x v="2"/>
    <x v="15"/>
    <x v="258"/>
    <x v="0"/>
    <x v="3"/>
  </r>
  <r>
    <x v="43"/>
    <x v="197"/>
    <x v="1"/>
    <x v="1861"/>
    <n v="27840"/>
    <x v="1705"/>
    <x v="2"/>
    <x v="15"/>
    <x v="266"/>
    <x v="0"/>
    <x v="3"/>
  </r>
  <r>
    <x v="43"/>
    <x v="142"/>
    <x v="33"/>
    <x v="0"/>
    <n v="25"/>
    <x v="0"/>
    <x v="1"/>
    <x v="0"/>
    <x v="0"/>
    <x v="0"/>
    <x v="3"/>
  </r>
  <r>
    <x v="43"/>
    <x v="304"/>
    <x v="1"/>
    <x v="1907"/>
    <n v="14886"/>
    <x v="1855"/>
    <x v="1"/>
    <x v="130"/>
    <x v="289"/>
    <x v="0"/>
    <x v="3"/>
  </r>
  <r>
    <x v="43"/>
    <x v="307"/>
    <x v="33"/>
    <x v="0"/>
    <n v="25"/>
    <x v="0"/>
    <x v="1"/>
    <x v="0"/>
    <x v="0"/>
    <x v="0"/>
    <x v="3"/>
  </r>
  <r>
    <x v="43"/>
    <x v="347"/>
    <x v="33"/>
    <x v="0"/>
    <n v="50"/>
    <x v="0"/>
    <x v="1"/>
    <x v="0"/>
    <x v="0"/>
    <x v="0"/>
    <x v="3"/>
  </r>
  <r>
    <x v="43"/>
    <x v="383"/>
    <x v="1"/>
    <x v="1886"/>
    <n v="2008.8"/>
    <x v="1856"/>
    <x v="1"/>
    <x v="145"/>
    <x v="284"/>
    <x v="0"/>
    <x v="3"/>
  </r>
  <r>
    <x v="43"/>
    <x v="383"/>
    <x v="4"/>
    <x v="0"/>
    <n v="224.34"/>
    <x v="9"/>
    <x v="1"/>
    <x v="0"/>
    <x v="0"/>
    <x v="0"/>
    <x v="3"/>
  </r>
  <r>
    <x v="43"/>
    <x v="516"/>
    <x v="1"/>
    <x v="0"/>
    <n v="-3160"/>
    <x v="1857"/>
    <x v="2"/>
    <x v="0"/>
    <x v="0"/>
    <x v="0"/>
    <x v="3"/>
  </r>
  <r>
    <x v="43"/>
    <x v="357"/>
    <x v="33"/>
    <x v="0"/>
    <n v="25"/>
    <x v="0"/>
    <x v="2"/>
    <x v="0"/>
    <x v="0"/>
    <x v="0"/>
    <x v="3"/>
  </r>
  <r>
    <x v="43"/>
    <x v="358"/>
    <x v="33"/>
    <x v="0"/>
    <n v="25"/>
    <x v="0"/>
    <x v="2"/>
    <x v="0"/>
    <x v="0"/>
    <x v="0"/>
    <x v="3"/>
  </r>
  <r>
    <x v="43"/>
    <x v="359"/>
    <x v="33"/>
    <x v="0"/>
    <n v="25"/>
    <x v="0"/>
    <x v="1"/>
    <x v="0"/>
    <x v="0"/>
    <x v="0"/>
    <x v="3"/>
  </r>
  <r>
    <x v="43"/>
    <x v="90"/>
    <x v="1"/>
    <x v="0"/>
    <n v="650.51"/>
    <x v="1635"/>
    <x v="1"/>
    <x v="0"/>
    <x v="0"/>
    <x v="0"/>
    <x v="3"/>
  </r>
  <r>
    <x v="43"/>
    <x v="101"/>
    <x v="1"/>
    <x v="1908"/>
    <n v="75.95"/>
    <x v="1706"/>
    <x v="11"/>
    <x v="137"/>
    <x v="1"/>
    <x v="0"/>
    <x v="3"/>
  </r>
  <r>
    <x v="43"/>
    <x v="158"/>
    <x v="33"/>
    <x v="0"/>
    <n v="25"/>
    <x v="0"/>
    <x v="1"/>
    <x v="0"/>
    <x v="0"/>
    <x v="0"/>
    <x v="3"/>
  </r>
  <r>
    <x v="43"/>
    <x v="381"/>
    <x v="33"/>
    <x v="0"/>
    <n v="25"/>
    <x v="0"/>
    <x v="1"/>
    <x v="0"/>
    <x v="0"/>
    <x v="0"/>
    <x v="3"/>
  </r>
  <r>
    <x v="43"/>
    <x v="57"/>
    <x v="1"/>
    <x v="100"/>
    <n v="1476.8"/>
    <x v="13"/>
    <x v="2"/>
    <x v="8"/>
    <x v="3"/>
    <x v="0"/>
    <x v="3"/>
  </r>
  <r>
    <x v="43"/>
    <x v="85"/>
    <x v="33"/>
    <x v="0"/>
    <n v="25"/>
    <x v="0"/>
    <x v="1"/>
    <x v="0"/>
    <x v="0"/>
    <x v="0"/>
    <x v="3"/>
  </r>
  <r>
    <x v="43"/>
    <x v="388"/>
    <x v="33"/>
    <x v="0"/>
    <n v="25"/>
    <x v="0"/>
    <x v="1"/>
    <x v="0"/>
    <x v="0"/>
    <x v="0"/>
    <x v="3"/>
  </r>
  <r>
    <x v="43"/>
    <x v="92"/>
    <x v="1"/>
    <x v="1820"/>
    <n v="106.75"/>
    <x v="1858"/>
    <x v="1"/>
    <x v="15"/>
    <x v="268"/>
    <x v="0"/>
    <x v="3"/>
  </r>
  <r>
    <x v="43"/>
    <x v="92"/>
    <x v="1"/>
    <x v="1820"/>
    <n v="40.5"/>
    <x v="1859"/>
    <x v="1"/>
    <x v="15"/>
    <x v="268"/>
    <x v="0"/>
    <x v="3"/>
  </r>
  <r>
    <x v="43"/>
    <x v="59"/>
    <x v="1"/>
    <x v="0"/>
    <n v="421.69"/>
    <x v="1635"/>
    <x v="1"/>
    <x v="0"/>
    <x v="0"/>
    <x v="0"/>
    <x v="3"/>
  </r>
  <r>
    <x v="43"/>
    <x v="112"/>
    <x v="33"/>
    <x v="0"/>
    <n v="25"/>
    <x v="0"/>
    <x v="2"/>
    <x v="0"/>
    <x v="0"/>
    <x v="0"/>
    <x v="3"/>
  </r>
  <r>
    <x v="43"/>
    <x v="25"/>
    <x v="1"/>
    <x v="0"/>
    <n v="256.29000000000002"/>
    <x v="1635"/>
    <x v="1"/>
    <x v="0"/>
    <x v="0"/>
    <x v="0"/>
    <x v="3"/>
  </r>
  <r>
    <x v="51"/>
    <x v="124"/>
    <x v="54"/>
    <x v="0"/>
    <n v="96.16"/>
    <x v="9"/>
    <x v="10"/>
    <x v="0"/>
    <x v="0"/>
    <x v="0"/>
    <x v="10"/>
  </r>
  <r>
    <x v="51"/>
    <x v="17"/>
    <x v="1"/>
    <x v="15"/>
    <n v="221.19"/>
    <x v="13"/>
    <x v="10"/>
    <x v="8"/>
    <x v="3"/>
    <x v="0"/>
    <x v="10"/>
  </r>
  <r>
    <x v="51"/>
    <x v="49"/>
    <x v="54"/>
    <x v="0"/>
    <n v="48.08"/>
    <x v="9"/>
    <x v="10"/>
    <x v="0"/>
    <x v="0"/>
    <x v="0"/>
    <x v="10"/>
  </r>
  <r>
    <x v="52"/>
    <x v="100"/>
    <x v="5"/>
    <x v="0"/>
    <n v="38.659999999999997"/>
    <x v="9"/>
    <x v="1"/>
    <x v="0"/>
    <x v="0"/>
    <x v="0"/>
    <x v="3"/>
  </r>
  <r>
    <x v="52"/>
    <x v="142"/>
    <x v="1"/>
    <x v="0"/>
    <n v="148.19999999999999"/>
    <x v="1860"/>
    <x v="1"/>
    <x v="0"/>
    <x v="0"/>
    <x v="0"/>
    <x v="3"/>
  </r>
  <r>
    <x v="52"/>
    <x v="301"/>
    <x v="1"/>
    <x v="1909"/>
    <n v="8375"/>
    <x v="1861"/>
    <x v="1"/>
    <x v="15"/>
    <x v="290"/>
    <x v="0"/>
    <x v="3"/>
  </r>
  <r>
    <x v="52"/>
    <x v="146"/>
    <x v="5"/>
    <x v="0"/>
    <n v="38.659999999999997"/>
    <x v="9"/>
    <x v="1"/>
    <x v="0"/>
    <x v="0"/>
    <x v="0"/>
    <x v="3"/>
  </r>
  <r>
    <x v="52"/>
    <x v="327"/>
    <x v="1"/>
    <x v="1910"/>
    <n v="266.94"/>
    <x v="1862"/>
    <x v="41"/>
    <x v="15"/>
    <x v="1"/>
    <x v="0"/>
    <x v="3"/>
  </r>
  <r>
    <x v="52"/>
    <x v="357"/>
    <x v="5"/>
    <x v="0"/>
    <n v="38.659999999999997"/>
    <x v="9"/>
    <x v="1"/>
    <x v="0"/>
    <x v="0"/>
    <x v="0"/>
    <x v="3"/>
  </r>
  <r>
    <x v="52"/>
    <x v="110"/>
    <x v="5"/>
    <x v="0"/>
    <n v="38.659999999999997"/>
    <x v="9"/>
    <x v="1"/>
    <x v="0"/>
    <x v="0"/>
    <x v="0"/>
    <x v="3"/>
  </r>
  <r>
    <x v="52"/>
    <x v="105"/>
    <x v="5"/>
    <x v="0"/>
    <n v="77.319999999999993"/>
    <x v="9"/>
    <x v="1"/>
    <x v="0"/>
    <x v="0"/>
    <x v="0"/>
    <x v="3"/>
  </r>
  <r>
    <x v="52"/>
    <x v="25"/>
    <x v="1"/>
    <x v="22"/>
    <n v="87.5"/>
    <x v="13"/>
    <x v="1"/>
    <x v="8"/>
    <x v="3"/>
    <x v="0"/>
    <x v="3"/>
  </r>
  <r>
    <x v="53"/>
    <x v="322"/>
    <x v="1"/>
    <x v="1911"/>
    <n v="7000"/>
    <x v="1863"/>
    <x v="42"/>
    <x v="148"/>
    <x v="291"/>
    <x v="0"/>
    <x v="11"/>
  </r>
  <r>
    <x v="53"/>
    <x v="16"/>
    <x v="1"/>
    <x v="207"/>
    <n v="398.44"/>
    <x v="163"/>
    <x v="42"/>
    <x v="6"/>
    <x v="1"/>
    <x v="0"/>
    <x v="11"/>
  </r>
  <r>
    <x v="54"/>
    <x v="322"/>
    <x v="1"/>
    <x v="1912"/>
    <n v="14086.57"/>
    <x v="1864"/>
    <x v="14"/>
    <x v="149"/>
    <x v="292"/>
    <x v="0"/>
    <x v="11"/>
  </r>
  <r>
    <x v="55"/>
    <x v="198"/>
    <x v="1"/>
    <x v="1913"/>
    <n v="10"/>
    <x v="1865"/>
    <x v="43"/>
    <x v="25"/>
    <x v="1"/>
    <x v="0"/>
    <x v="10"/>
  </r>
  <r>
    <x v="55"/>
    <x v="342"/>
    <x v="1"/>
    <x v="1914"/>
    <n v="325.91000000000003"/>
    <x v="1866"/>
    <x v="43"/>
    <x v="65"/>
    <x v="1"/>
    <x v="0"/>
    <x v="10"/>
  </r>
  <r>
    <x v="55"/>
    <x v="342"/>
    <x v="4"/>
    <x v="0"/>
    <n v="224.34"/>
    <x v="9"/>
    <x v="43"/>
    <x v="0"/>
    <x v="0"/>
    <x v="0"/>
    <x v="10"/>
  </r>
  <r>
    <x v="55"/>
    <x v="335"/>
    <x v="38"/>
    <x v="0"/>
    <n v="51.01"/>
    <x v="9"/>
    <x v="43"/>
    <x v="0"/>
    <x v="0"/>
    <x v="0"/>
    <x v="10"/>
  </r>
  <r>
    <x v="55"/>
    <x v="335"/>
    <x v="55"/>
    <x v="0"/>
    <n v="144.78"/>
    <x v="9"/>
    <x v="43"/>
    <x v="0"/>
    <x v="0"/>
    <x v="0"/>
    <x v="10"/>
  </r>
  <r>
    <x v="55"/>
    <x v="324"/>
    <x v="38"/>
    <x v="0"/>
    <n v="51.01"/>
    <x v="9"/>
    <x v="43"/>
    <x v="0"/>
    <x v="0"/>
    <x v="0"/>
    <x v="10"/>
  </r>
  <r>
    <x v="55"/>
    <x v="187"/>
    <x v="4"/>
    <x v="0"/>
    <n v="299.12"/>
    <x v="9"/>
    <x v="43"/>
    <x v="0"/>
    <x v="0"/>
    <x v="0"/>
    <x v="10"/>
  </r>
  <r>
    <x v="55"/>
    <x v="346"/>
    <x v="38"/>
    <x v="0"/>
    <n v="51.01"/>
    <x v="9"/>
    <x v="43"/>
    <x v="0"/>
    <x v="0"/>
    <x v="0"/>
    <x v="10"/>
  </r>
  <r>
    <x v="55"/>
    <x v="327"/>
    <x v="38"/>
    <x v="0"/>
    <n v="102.02"/>
    <x v="9"/>
    <x v="43"/>
    <x v="0"/>
    <x v="0"/>
    <x v="0"/>
    <x v="10"/>
  </r>
  <r>
    <x v="55"/>
    <x v="308"/>
    <x v="4"/>
    <x v="0"/>
    <n v="149.56"/>
    <x v="9"/>
    <x v="43"/>
    <x v="0"/>
    <x v="0"/>
    <x v="0"/>
    <x v="10"/>
  </r>
  <r>
    <x v="55"/>
    <x v="309"/>
    <x v="4"/>
    <x v="0"/>
    <n v="149.56"/>
    <x v="9"/>
    <x v="43"/>
    <x v="0"/>
    <x v="0"/>
    <x v="0"/>
    <x v="10"/>
  </r>
  <r>
    <x v="55"/>
    <x v="382"/>
    <x v="1"/>
    <x v="1915"/>
    <n v="574.08000000000004"/>
    <x v="1867"/>
    <x v="43"/>
    <x v="10"/>
    <x v="1"/>
    <x v="0"/>
    <x v="10"/>
  </r>
  <r>
    <x v="55"/>
    <x v="382"/>
    <x v="54"/>
    <x v="0"/>
    <n v="192.32"/>
    <x v="9"/>
    <x v="43"/>
    <x v="0"/>
    <x v="0"/>
    <x v="0"/>
    <x v="10"/>
  </r>
  <r>
    <x v="55"/>
    <x v="383"/>
    <x v="4"/>
    <x v="0"/>
    <n v="149.56"/>
    <x v="9"/>
    <x v="43"/>
    <x v="0"/>
    <x v="0"/>
    <x v="0"/>
    <x v="10"/>
  </r>
  <r>
    <x v="55"/>
    <x v="375"/>
    <x v="54"/>
    <x v="0"/>
    <n v="288.48"/>
    <x v="9"/>
    <x v="43"/>
    <x v="0"/>
    <x v="0"/>
    <x v="0"/>
    <x v="10"/>
  </r>
  <r>
    <x v="55"/>
    <x v="147"/>
    <x v="1"/>
    <x v="1916"/>
    <n v="75566.710000000006"/>
    <x v="1868"/>
    <x v="43"/>
    <x v="85"/>
    <x v="293"/>
    <x v="0"/>
    <x v="10"/>
  </r>
  <r>
    <x v="55"/>
    <x v="376"/>
    <x v="54"/>
    <x v="0"/>
    <n v="192.32"/>
    <x v="9"/>
    <x v="43"/>
    <x v="0"/>
    <x v="0"/>
    <x v="0"/>
    <x v="10"/>
  </r>
  <r>
    <x v="55"/>
    <x v="78"/>
    <x v="1"/>
    <x v="1917"/>
    <n v="5"/>
    <x v="717"/>
    <x v="43"/>
    <x v="25"/>
    <x v="1"/>
    <x v="0"/>
    <x v="10"/>
  </r>
  <r>
    <x v="55"/>
    <x v="78"/>
    <x v="1"/>
    <x v="1918"/>
    <n v="71.25"/>
    <x v="717"/>
    <x v="43"/>
    <x v="25"/>
    <x v="1"/>
    <x v="0"/>
    <x v="10"/>
  </r>
  <r>
    <x v="55"/>
    <x v="78"/>
    <x v="1"/>
    <x v="1919"/>
    <n v="-2.69"/>
    <x v="1869"/>
    <x v="43"/>
    <x v="0"/>
    <x v="0"/>
    <x v="0"/>
    <x v="10"/>
  </r>
  <r>
    <x v="55"/>
    <x v="101"/>
    <x v="1"/>
    <x v="1920"/>
    <n v="127.7"/>
    <x v="1870"/>
    <x v="43"/>
    <x v="10"/>
    <x v="1"/>
    <x v="0"/>
    <x v="10"/>
  </r>
  <r>
    <x v="55"/>
    <x v="378"/>
    <x v="54"/>
    <x v="0"/>
    <n v="192.32"/>
    <x v="9"/>
    <x v="43"/>
    <x v="0"/>
    <x v="0"/>
    <x v="0"/>
    <x v="10"/>
  </r>
  <r>
    <x v="55"/>
    <x v="91"/>
    <x v="54"/>
    <x v="0"/>
    <n v="192.32"/>
    <x v="9"/>
    <x v="43"/>
    <x v="0"/>
    <x v="0"/>
    <x v="0"/>
    <x v="10"/>
  </r>
  <r>
    <x v="55"/>
    <x v="364"/>
    <x v="1"/>
    <x v="1921"/>
    <n v="211516.46"/>
    <x v="1868"/>
    <x v="43"/>
    <x v="85"/>
    <x v="293"/>
    <x v="0"/>
    <x v="10"/>
  </r>
  <r>
    <x v="55"/>
    <x v="393"/>
    <x v="1"/>
    <x v="1922"/>
    <n v="33.33"/>
    <x v="1871"/>
    <x v="43"/>
    <x v="10"/>
    <x v="1"/>
    <x v="0"/>
    <x v="10"/>
  </r>
  <r>
    <x v="55"/>
    <x v="393"/>
    <x v="1"/>
    <x v="1923"/>
    <n v="144"/>
    <x v="1872"/>
    <x v="43"/>
    <x v="10"/>
    <x v="1"/>
    <x v="0"/>
    <x v="10"/>
  </r>
  <r>
    <x v="55"/>
    <x v="393"/>
    <x v="54"/>
    <x v="0"/>
    <n v="144.24"/>
    <x v="9"/>
    <x v="43"/>
    <x v="0"/>
    <x v="0"/>
    <x v="0"/>
    <x v="10"/>
  </r>
  <r>
    <x v="55"/>
    <x v="93"/>
    <x v="54"/>
    <x v="0"/>
    <n v="48.08"/>
    <x v="9"/>
    <x v="43"/>
    <x v="0"/>
    <x v="0"/>
    <x v="0"/>
    <x v="10"/>
  </r>
  <r>
    <x v="55"/>
    <x v="94"/>
    <x v="54"/>
    <x v="0"/>
    <n v="96.16"/>
    <x v="9"/>
    <x v="43"/>
    <x v="0"/>
    <x v="0"/>
    <x v="0"/>
    <x v="10"/>
  </r>
  <r>
    <x v="55"/>
    <x v="256"/>
    <x v="54"/>
    <x v="0"/>
    <n v="48.08"/>
    <x v="9"/>
    <x v="43"/>
    <x v="0"/>
    <x v="0"/>
    <x v="0"/>
    <x v="10"/>
  </r>
  <r>
    <x v="55"/>
    <x v="45"/>
    <x v="54"/>
    <x v="0"/>
    <n v="384.64"/>
    <x v="9"/>
    <x v="43"/>
    <x v="0"/>
    <x v="0"/>
    <x v="0"/>
    <x v="10"/>
  </r>
  <r>
    <x v="56"/>
    <x v="84"/>
    <x v="1"/>
    <x v="0"/>
    <n v="2.92"/>
    <x v="1033"/>
    <x v="21"/>
    <x v="0"/>
    <x v="0"/>
    <x v="0"/>
    <x v="5"/>
  </r>
  <r>
    <x v="56"/>
    <x v="142"/>
    <x v="1"/>
    <x v="0"/>
    <n v="292.57"/>
    <x v="1037"/>
    <x v="21"/>
    <x v="0"/>
    <x v="0"/>
    <x v="0"/>
    <x v="5"/>
  </r>
  <r>
    <x v="56"/>
    <x v="304"/>
    <x v="1"/>
    <x v="1924"/>
    <n v="6.05"/>
    <x v="1873"/>
    <x v="22"/>
    <x v="105"/>
    <x v="294"/>
    <x v="0"/>
    <x v="5"/>
  </r>
  <r>
    <x v="56"/>
    <x v="146"/>
    <x v="1"/>
    <x v="1925"/>
    <n v="393"/>
    <x v="1729"/>
    <x v="21"/>
    <x v="94"/>
    <x v="295"/>
    <x v="0"/>
    <x v="5"/>
  </r>
  <r>
    <x v="56"/>
    <x v="3"/>
    <x v="1"/>
    <x v="1926"/>
    <n v="612.04"/>
    <x v="1874"/>
    <x v="21"/>
    <x v="87"/>
    <x v="296"/>
    <x v="0"/>
    <x v="5"/>
  </r>
  <r>
    <x v="45"/>
    <x v="353"/>
    <x v="1"/>
    <x v="1824"/>
    <n v="440"/>
    <x v="1875"/>
    <x v="18"/>
    <x v="140"/>
    <x v="271"/>
    <x v="0"/>
    <x v="3"/>
  </r>
  <r>
    <x v="45"/>
    <x v="353"/>
    <x v="1"/>
    <x v="1824"/>
    <n v="440"/>
    <x v="1876"/>
    <x v="18"/>
    <x v="140"/>
    <x v="271"/>
    <x v="0"/>
    <x v="3"/>
  </r>
  <r>
    <x v="45"/>
    <x v="353"/>
    <x v="1"/>
    <x v="1825"/>
    <n v="6590.83"/>
    <x v="1877"/>
    <x v="18"/>
    <x v="140"/>
    <x v="271"/>
    <x v="0"/>
    <x v="3"/>
  </r>
  <r>
    <x v="45"/>
    <x v="324"/>
    <x v="1"/>
    <x v="1828"/>
    <n v="76"/>
    <x v="1878"/>
    <x v="18"/>
    <x v="15"/>
    <x v="274"/>
    <x v="0"/>
    <x v="3"/>
  </r>
  <r>
    <x v="45"/>
    <x v="515"/>
    <x v="1"/>
    <x v="1901"/>
    <n v="10299.450000000001"/>
    <x v="1879"/>
    <x v="18"/>
    <x v="140"/>
    <x v="271"/>
    <x v="0"/>
    <x v="3"/>
  </r>
  <r>
    <x v="45"/>
    <x v="346"/>
    <x v="5"/>
    <x v="0"/>
    <n v="309.27999999999997"/>
    <x v="9"/>
    <x v="18"/>
    <x v="0"/>
    <x v="0"/>
    <x v="0"/>
    <x v="3"/>
  </r>
  <r>
    <x v="45"/>
    <x v="305"/>
    <x v="1"/>
    <x v="1927"/>
    <n v="2770.58"/>
    <x v="1714"/>
    <x v="15"/>
    <x v="140"/>
    <x v="272"/>
    <x v="0"/>
    <x v="3"/>
  </r>
  <r>
    <x v="45"/>
    <x v="347"/>
    <x v="1"/>
    <x v="1928"/>
    <n v="450"/>
    <x v="438"/>
    <x v="18"/>
    <x v="150"/>
    <x v="297"/>
    <x v="0"/>
    <x v="3"/>
  </r>
  <r>
    <x v="45"/>
    <x v="357"/>
    <x v="1"/>
    <x v="1929"/>
    <n v="3526.56"/>
    <x v="1847"/>
    <x v="18"/>
    <x v="140"/>
    <x v="288"/>
    <x v="0"/>
    <x v="3"/>
  </r>
  <r>
    <x v="45"/>
    <x v="377"/>
    <x v="1"/>
    <x v="1930"/>
    <n v="399.75"/>
    <x v="1718"/>
    <x v="18"/>
    <x v="31"/>
    <x v="275"/>
    <x v="0"/>
    <x v="3"/>
  </r>
  <r>
    <x v="45"/>
    <x v="377"/>
    <x v="5"/>
    <x v="0"/>
    <n v="77.319999999999993"/>
    <x v="9"/>
    <x v="18"/>
    <x v="0"/>
    <x v="0"/>
    <x v="0"/>
    <x v="3"/>
  </r>
  <r>
    <x v="45"/>
    <x v="387"/>
    <x v="1"/>
    <x v="1931"/>
    <n v="193.5"/>
    <x v="1718"/>
    <x v="18"/>
    <x v="31"/>
    <x v="275"/>
    <x v="0"/>
    <x v="3"/>
  </r>
  <r>
    <x v="45"/>
    <x v="358"/>
    <x v="1"/>
    <x v="1932"/>
    <n v="29.6"/>
    <x v="1718"/>
    <x v="18"/>
    <x v="31"/>
    <x v="275"/>
    <x v="0"/>
    <x v="3"/>
  </r>
  <r>
    <x v="45"/>
    <x v="101"/>
    <x v="1"/>
    <x v="1933"/>
    <n v="878.21"/>
    <x v="1880"/>
    <x v="18"/>
    <x v="64"/>
    <x v="1"/>
    <x v="0"/>
    <x v="3"/>
  </r>
  <r>
    <x v="45"/>
    <x v="101"/>
    <x v="1"/>
    <x v="1934"/>
    <n v="852.86"/>
    <x v="1718"/>
    <x v="18"/>
    <x v="31"/>
    <x v="275"/>
    <x v="0"/>
    <x v="3"/>
  </r>
  <r>
    <x v="45"/>
    <x v="361"/>
    <x v="1"/>
    <x v="1935"/>
    <n v="20.53"/>
    <x v="1718"/>
    <x v="18"/>
    <x v="31"/>
    <x v="275"/>
    <x v="0"/>
    <x v="3"/>
  </r>
  <r>
    <x v="45"/>
    <x v="365"/>
    <x v="5"/>
    <x v="0"/>
    <n v="38.659999999999997"/>
    <x v="9"/>
    <x v="18"/>
    <x v="0"/>
    <x v="0"/>
    <x v="0"/>
    <x v="3"/>
  </r>
  <r>
    <x v="45"/>
    <x v="366"/>
    <x v="30"/>
    <x v="0"/>
    <n v="118.53"/>
    <x v="0"/>
    <x v="18"/>
    <x v="0"/>
    <x v="0"/>
    <x v="0"/>
    <x v="3"/>
  </r>
  <r>
    <x v="45"/>
    <x v="125"/>
    <x v="5"/>
    <x v="0"/>
    <n v="38.659999999999997"/>
    <x v="9"/>
    <x v="18"/>
    <x v="0"/>
    <x v="0"/>
    <x v="0"/>
    <x v="3"/>
  </r>
  <r>
    <x v="45"/>
    <x v="384"/>
    <x v="1"/>
    <x v="1936"/>
    <n v="223177.72"/>
    <x v="1881"/>
    <x v="15"/>
    <x v="151"/>
    <x v="298"/>
    <x v="0"/>
    <x v="3"/>
  </r>
  <r>
    <x v="45"/>
    <x v="162"/>
    <x v="5"/>
    <x v="0"/>
    <n v="96.65"/>
    <x v="9"/>
    <x v="15"/>
    <x v="0"/>
    <x v="0"/>
    <x v="0"/>
    <x v="3"/>
  </r>
  <r>
    <x v="45"/>
    <x v="160"/>
    <x v="1"/>
    <x v="1937"/>
    <n v="750"/>
    <x v="1882"/>
    <x v="15"/>
    <x v="73"/>
    <x v="299"/>
    <x v="0"/>
    <x v="3"/>
  </r>
  <r>
    <x v="45"/>
    <x v="1"/>
    <x v="1"/>
    <x v="1938"/>
    <n v="11.8"/>
    <x v="1718"/>
    <x v="18"/>
    <x v="31"/>
    <x v="275"/>
    <x v="0"/>
    <x v="3"/>
  </r>
  <r>
    <x v="45"/>
    <x v="1"/>
    <x v="1"/>
    <x v="1939"/>
    <n v="177.88"/>
    <x v="1718"/>
    <x v="18"/>
    <x v="31"/>
    <x v="275"/>
    <x v="0"/>
    <x v="3"/>
  </r>
  <r>
    <x v="45"/>
    <x v="59"/>
    <x v="1"/>
    <x v="1940"/>
    <n v="51854.38"/>
    <x v="1881"/>
    <x v="15"/>
    <x v="151"/>
    <x v="298"/>
    <x v="0"/>
    <x v="3"/>
  </r>
  <r>
    <x v="45"/>
    <x v="24"/>
    <x v="1"/>
    <x v="1941"/>
    <n v="42.8"/>
    <x v="1883"/>
    <x v="18"/>
    <x v="140"/>
    <x v="300"/>
    <x v="0"/>
    <x v="3"/>
  </r>
  <r>
    <x v="45"/>
    <x v="423"/>
    <x v="5"/>
    <x v="0"/>
    <n v="77.319999999999993"/>
    <x v="9"/>
    <x v="18"/>
    <x v="0"/>
    <x v="0"/>
    <x v="0"/>
    <x v="3"/>
  </r>
  <r>
    <x v="45"/>
    <x v="374"/>
    <x v="5"/>
    <x v="0"/>
    <n v="57.99"/>
    <x v="9"/>
    <x v="18"/>
    <x v="0"/>
    <x v="0"/>
    <x v="0"/>
    <x v="3"/>
  </r>
  <r>
    <x v="45"/>
    <x v="256"/>
    <x v="1"/>
    <x v="1942"/>
    <n v="359.56"/>
    <x v="1718"/>
    <x v="18"/>
    <x v="31"/>
    <x v="275"/>
    <x v="0"/>
    <x v="3"/>
  </r>
  <r>
    <x v="46"/>
    <x v="335"/>
    <x v="46"/>
    <x v="0"/>
    <n v="96.1"/>
    <x v="1289"/>
    <x v="40"/>
    <x v="0"/>
    <x v="0"/>
    <x v="0"/>
    <x v="11"/>
  </r>
  <r>
    <x v="46"/>
    <x v="16"/>
    <x v="1"/>
    <x v="207"/>
    <n v="239.07"/>
    <x v="163"/>
    <x v="40"/>
    <x v="6"/>
    <x v="1"/>
    <x v="0"/>
    <x v="11"/>
  </r>
  <r>
    <x v="46"/>
    <x v="16"/>
    <x v="1"/>
    <x v="247"/>
    <n v="239.07"/>
    <x v="163"/>
    <x v="40"/>
    <x v="6"/>
    <x v="1"/>
    <x v="0"/>
    <x v="11"/>
  </r>
  <r>
    <x v="46"/>
    <x v="90"/>
    <x v="1"/>
    <x v="285"/>
    <n v="92.97"/>
    <x v="267"/>
    <x v="40"/>
    <x v="6"/>
    <x v="1"/>
    <x v="0"/>
    <x v="11"/>
  </r>
  <r>
    <x v="47"/>
    <x v="142"/>
    <x v="1"/>
    <x v="0"/>
    <n v="1779.17"/>
    <x v="1792"/>
    <x v="40"/>
    <x v="0"/>
    <x v="0"/>
    <x v="0"/>
    <x v="11"/>
  </r>
  <r>
    <x v="47"/>
    <x v="57"/>
    <x v="1"/>
    <x v="274"/>
    <n v="76.069999999999993"/>
    <x v="252"/>
    <x v="40"/>
    <x v="6"/>
    <x v="1"/>
    <x v="0"/>
    <x v="11"/>
  </r>
  <r>
    <x v="47"/>
    <x v="256"/>
    <x v="1"/>
    <x v="249"/>
    <n v="83.67"/>
    <x v="220"/>
    <x v="40"/>
    <x v="6"/>
    <x v="1"/>
    <x v="0"/>
    <x v="11"/>
  </r>
  <r>
    <x v="47"/>
    <x v="256"/>
    <x v="1"/>
    <x v="275"/>
    <n v="-83.67"/>
    <x v="220"/>
    <x v="40"/>
    <x v="0"/>
    <x v="0"/>
    <x v="0"/>
    <x v="11"/>
  </r>
  <r>
    <x v="48"/>
    <x v="488"/>
    <x v="1"/>
    <x v="1943"/>
    <n v="-13202.25"/>
    <x v="1884"/>
    <x v="40"/>
    <x v="0"/>
    <x v="0"/>
    <x v="0"/>
    <x v="11"/>
  </r>
  <r>
    <x v="48"/>
    <x v="304"/>
    <x v="46"/>
    <x v="0"/>
    <n v="32.03"/>
    <x v="126"/>
    <x v="40"/>
    <x v="0"/>
    <x v="0"/>
    <x v="0"/>
    <x v="11"/>
  </r>
  <r>
    <x v="48"/>
    <x v="0"/>
    <x v="1"/>
    <x v="1435"/>
    <n v="44"/>
    <x v="1885"/>
    <x v="40"/>
    <x v="152"/>
    <x v="1"/>
    <x v="0"/>
    <x v="11"/>
  </r>
  <r>
    <x v="48"/>
    <x v="57"/>
    <x v="1"/>
    <x v="274"/>
    <n v="76.069999999999993"/>
    <x v="252"/>
    <x v="40"/>
    <x v="6"/>
    <x v="1"/>
    <x v="0"/>
    <x v="11"/>
  </r>
  <r>
    <x v="48"/>
    <x v="256"/>
    <x v="1"/>
    <x v="249"/>
    <n v="1673.47"/>
    <x v="220"/>
    <x v="40"/>
    <x v="6"/>
    <x v="1"/>
    <x v="0"/>
    <x v="11"/>
  </r>
  <r>
    <x v="49"/>
    <x v="59"/>
    <x v="1"/>
    <x v="42"/>
    <n v="43.9"/>
    <x v="13"/>
    <x v="1"/>
    <x v="8"/>
    <x v="3"/>
    <x v="0"/>
    <x v="3"/>
  </r>
  <r>
    <x v="49"/>
    <x v="17"/>
    <x v="1"/>
    <x v="15"/>
    <n v="88.48"/>
    <x v="13"/>
    <x v="1"/>
    <x v="8"/>
    <x v="3"/>
    <x v="0"/>
    <x v="3"/>
  </r>
  <r>
    <x v="50"/>
    <x v="188"/>
    <x v="56"/>
    <x v="0"/>
    <n v="240.4"/>
    <x v="9"/>
    <x v="29"/>
    <x v="0"/>
    <x v="0"/>
    <x v="0"/>
    <x v="1"/>
  </r>
  <r>
    <x v="43"/>
    <x v="10"/>
    <x v="1"/>
    <x v="0"/>
    <n v="9490.99"/>
    <x v="1807"/>
    <x v="11"/>
    <x v="0"/>
    <x v="0"/>
    <x v="0"/>
    <x v="3"/>
  </r>
  <r>
    <x v="43"/>
    <x v="469"/>
    <x v="5"/>
    <x v="0"/>
    <n v="77.319999999999993"/>
    <x v="9"/>
    <x v="1"/>
    <x v="0"/>
    <x v="0"/>
    <x v="0"/>
    <x v="3"/>
  </r>
  <r>
    <x v="43"/>
    <x v="25"/>
    <x v="1"/>
    <x v="0"/>
    <n v="38.340000000000003"/>
    <x v="1816"/>
    <x v="2"/>
    <x v="0"/>
    <x v="0"/>
    <x v="0"/>
    <x v="3"/>
  </r>
  <r>
    <x v="44"/>
    <x v="141"/>
    <x v="1"/>
    <x v="0"/>
    <n v="294.69"/>
    <x v="1835"/>
    <x v="39"/>
    <x v="0"/>
    <x v="0"/>
    <x v="0"/>
    <x v="5"/>
  </r>
  <r>
    <x v="44"/>
    <x v="141"/>
    <x v="1"/>
    <x v="1944"/>
    <n v="10"/>
    <x v="1886"/>
    <x v="39"/>
    <x v="10"/>
    <x v="1"/>
    <x v="0"/>
    <x v="5"/>
  </r>
  <r>
    <x v="44"/>
    <x v="141"/>
    <x v="17"/>
    <x v="0"/>
    <n v="392.24"/>
    <x v="9"/>
    <x v="39"/>
    <x v="0"/>
    <x v="0"/>
    <x v="0"/>
    <x v="5"/>
  </r>
  <r>
    <x v="44"/>
    <x v="197"/>
    <x v="1"/>
    <x v="1945"/>
    <n v="10"/>
    <x v="1887"/>
    <x v="39"/>
    <x v="144"/>
    <x v="1"/>
    <x v="0"/>
    <x v="5"/>
  </r>
  <r>
    <x v="45"/>
    <x v="565"/>
    <x v="1"/>
    <x v="1946"/>
    <n v="9299.5"/>
    <x v="1888"/>
    <x v="18"/>
    <x v="7"/>
    <x v="301"/>
    <x v="0"/>
    <x v="3"/>
  </r>
  <r>
    <x v="45"/>
    <x v="558"/>
    <x v="5"/>
    <x v="0"/>
    <n v="38.659999999999997"/>
    <x v="9"/>
    <x v="18"/>
    <x v="0"/>
    <x v="0"/>
    <x v="0"/>
    <x v="3"/>
  </r>
  <r>
    <x v="45"/>
    <x v="189"/>
    <x v="5"/>
    <x v="0"/>
    <n v="38.659999999999997"/>
    <x v="9"/>
    <x v="18"/>
    <x v="0"/>
    <x v="0"/>
    <x v="0"/>
    <x v="3"/>
  </r>
  <r>
    <x v="45"/>
    <x v="246"/>
    <x v="5"/>
    <x v="0"/>
    <n v="38.659999999999997"/>
    <x v="9"/>
    <x v="18"/>
    <x v="0"/>
    <x v="0"/>
    <x v="0"/>
    <x v="3"/>
  </r>
  <r>
    <x v="45"/>
    <x v="217"/>
    <x v="5"/>
    <x v="0"/>
    <n v="38.659999999999997"/>
    <x v="9"/>
    <x v="18"/>
    <x v="0"/>
    <x v="0"/>
    <x v="0"/>
    <x v="3"/>
  </r>
  <r>
    <x v="45"/>
    <x v="199"/>
    <x v="5"/>
    <x v="0"/>
    <n v="77.319999999999993"/>
    <x v="9"/>
    <x v="18"/>
    <x v="0"/>
    <x v="0"/>
    <x v="0"/>
    <x v="3"/>
  </r>
  <r>
    <x v="45"/>
    <x v="352"/>
    <x v="5"/>
    <x v="0"/>
    <n v="38.659999999999997"/>
    <x v="9"/>
    <x v="18"/>
    <x v="0"/>
    <x v="0"/>
    <x v="0"/>
    <x v="3"/>
  </r>
  <r>
    <x v="45"/>
    <x v="330"/>
    <x v="5"/>
    <x v="0"/>
    <n v="77.319999999999993"/>
    <x v="9"/>
    <x v="18"/>
    <x v="0"/>
    <x v="0"/>
    <x v="0"/>
    <x v="3"/>
  </r>
  <r>
    <x v="45"/>
    <x v="331"/>
    <x v="5"/>
    <x v="0"/>
    <n v="38.659999999999997"/>
    <x v="9"/>
    <x v="18"/>
    <x v="0"/>
    <x v="0"/>
    <x v="0"/>
    <x v="3"/>
  </r>
  <r>
    <x v="45"/>
    <x v="353"/>
    <x v="1"/>
    <x v="1825"/>
    <n v="9.23"/>
    <x v="1889"/>
    <x v="18"/>
    <x v="140"/>
    <x v="271"/>
    <x v="0"/>
    <x v="3"/>
  </r>
  <r>
    <x v="45"/>
    <x v="353"/>
    <x v="1"/>
    <x v="1825"/>
    <n v="114.11"/>
    <x v="1890"/>
    <x v="18"/>
    <x v="140"/>
    <x v="271"/>
    <x v="0"/>
    <x v="3"/>
  </r>
  <r>
    <x v="45"/>
    <x v="353"/>
    <x v="5"/>
    <x v="0"/>
    <n v="57.99"/>
    <x v="9"/>
    <x v="18"/>
    <x v="0"/>
    <x v="0"/>
    <x v="0"/>
    <x v="3"/>
  </r>
  <r>
    <x v="45"/>
    <x v="335"/>
    <x v="1"/>
    <x v="1827"/>
    <n v="4970"/>
    <x v="1891"/>
    <x v="18"/>
    <x v="141"/>
    <x v="273"/>
    <x v="0"/>
    <x v="3"/>
  </r>
  <r>
    <x v="45"/>
    <x v="324"/>
    <x v="1"/>
    <x v="1828"/>
    <n v="46"/>
    <x v="1892"/>
    <x v="18"/>
    <x v="15"/>
    <x v="274"/>
    <x v="0"/>
    <x v="3"/>
  </r>
  <r>
    <x v="45"/>
    <x v="324"/>
    <x v="1"/>
    <x v="1828"/>
    <n v="1985"/>
    <x v="1893"/>
    <x v="18"/>
    <x v="15"/>
    <x v="274"/>
    <x v="0"/>
    <x v="3"/>
  </r>
  <r>
    <x v="45"/>
    <x v="15"/>
    <x v="5"/>
    <x v="0"/>
    <n v="57.99"/>
    <x v="9"/>
    <x v="18"/>
    <x v="0"/>
    <x v="0"/>
    <x v="0"/>
    <x v="3"/>
  </r>
  <r>
    <x v="45"/>
    <x v="303"/>
    <x v="1"/>
    <x v="1947"/>
    <n v="25.47"/>
    <x v="1894"/>
    <x v="18"/>
    <x v="153"/>
    <x v="1"/>
    <x v="0"/>
    <x v="3"/>
  </r>
  <r>
    <x v="45"/>
    <x v="346"/>
    <x v="1"/>
    <x v="1948"/>
    <n v="25"/>
    <x v="1895"/>
    <x v="18"/>
    <x v="55"/>
    <x v="1"/>
    <x v="0"/>
    <x v="3"/>
  </r>
  <r>
    <x v="45"/>
    <x v="134"/>
    <x v="1"/>
    <x v="1949"/>
    <n v="92.16"/>
    <x v="1896"/>
    <x v="18"/>
    <x v="15"/>
    <x v="274"/>
    <x v="0"/>
    <x v="3"/>
  </r>
  <r>
    <x v="45"/>
    <x v="134"/>
    <x v="5"/>
    <x v="0"/>
    <n v="57.99"/>
    <x v="9"/>
    <x v="18"/>
    <x v="0"/>
    <x v="0"/>
    <x v="0"/>
    <x v="3"/>
  </r>
  <r>
    <x v="45"/>
    <x v="3"/>
    <x v="1"/>
    <x v="1950"/>
    <n v="160.9"/>
    <x v="1897"/>
    <x v="18"/>
    <x v="31"/>
    <x v="1"/>
    <x v="0"/>
    <x v="3"/>
  </r>
  <r>
    <x v="45"/>
    <x v="109"/>
    <x v="1"/>
    <x v="1951"/>
    <n v="857.37"/>
    <x v="1718"/>
    <x v="18"/>
    <x v="31"/>
    <x v="275"/>
    <x v="0"/>
    <x v="3"/>
  </r>
  <r>
    <x v="45"/>
    <x v="109"/>
    <x v="1"/>
    <x v="1952"/>
    <n v="107.41"/>
    <x v="1898"/>
    <x v="18"/>
    <x v="31"/>
    <x v="1"/>
    <x v="0"/>
    <x v="3"/>
  </r>
  <r>
    <x v="45"/>
    <x v="383"/>
    <x v="5"/>
    <x v="0"/>
    <n v="77.319999999999993"/>
    <x v="9"/>
    <x v="15"/>
    <x v="0"/>
    <x v="0"/>
    <x v="0"/>
    <x v="3"/>
  </r>
  <r>
    <x v="45"/>
    <x v="78"/>
    <x v="1"/>
    <x v="1903"/>
    <n v="66841.740000000005"/>
    <x v="1899"/>
    <x v="18"/>
    <x v="140"/>
    <x v="271"/>
    <x v="0"/>
    <x v="3"/>
  </r>
  <r>
    <x v="45"/>
    <x v="78"/>
    <x v="1"/>
    <x v="1903"/>
    <n v="11013.03"/>
    <x v="1900"/>
    <x v="18"/>
    <x v="140"/>
    <x v="271"/>
    <x v="0"/>
    <x v="3"/>
  </r>
  <r>
    <x v="45"/>
    <x v="356"/>
    <x v="1"/>
    <x v="1953"/>
    <n v="250.82"/>
    <x v="1718"/>
    <x v="18"/>
    <x v="31"/>
    <x v="275"/>
    <x v="0"/>
    <x v="3"/>
  </r>
  <r>
    <x v="45"/>
    <x v="377"/>
    <x v="1"/>
    <x v="1954"/>
    <n v="89.08"/>
    <x v="1718"/>
    <x v="18"/>
    <x v="31"/>
    <x v="275"/>
    <x v="0"/>
    <x v="3"/>
  </r>
  <r>
    <x v="45"/>
    <x v="360"/>
    <x v="1"/>
    <x v="1955"/>
    <n v="117.18"/>
    <x v="1718"/>
    <x v="18"/>
    <x v="31"/>
    <x v="275"/>
    <x v="0"/>
    <x v="3"/>
  </r>
  <r>
    <x v="45"/>
    <x v="360"/>
    <x v="5"/>
    <x v="0"/>
    <n v="57.99"/>
    <x v="9"/>
    <x v="18"/>
    <x v="0"/>
    <x v="0"/>
    <x v="0"/>
    <x v="3"/>
  </r>
  <r>
    <x v="45"/>
    <x v="102"/>
    <x v="5"/>
    <x v="0"/>
    <n v="77.319999999999993"/>
    <x v="9"/>
    <x v="15"/>
    <x v="0"/>
    <x v="0"/>
    <x v="0"/>
    <x v="3"/>
  </r>
  <r>
    <x v="45"/>
    <x v="366"/>
    <x v="1"/>
    <x v="1956"/>
    <n v="700"/>
    <x v="1901"/>
    <x v="18"/>
    <x v="154"/>
    <x v="302"/>
    <x v="0"/>
    <x v="3"/>
  </r>
  <r>
    <x v="45"/>
    <x v="366"/>
    <x v="1"/>
    <x v="1956"/>
    <n v="1300"/>
    <x v="1902"/>
    <x v="18"/>
    <x v="154"/>
    <x v="302"/>
    <x v="0"/>
    <x v="3"/>
  </r>
  <r>
    <x v="45"/>
    <x v="57"/>
    <x v="1"/>
    <x v="1957"/>
    <n v="28925.89"/>
    <x v="1714"/>
    <x v="15"/>
    <x v="140"/>
    <x v="272"/>
    <x v="0"/>
    <x v="3"/>
  </r>
  <r>
    <x v="45"/>
    <x v="85"/>
    <x v="1"/>
    <x v="1958"/>
    <n v="56.86"/>
    <x v="1718"/>
    <x v="18"/>
    <x v="31"/>
    <x v="275"/>
    <x v="0"/>
    <x v="3"/>
  </r>
  <r>
    <x v="45"/>
    <x v="379"/>
    <x v="1"/>
    <x v="1959"/>
    <n v="861.1"/>
    <x v="1718"/>
    <x v="18"/>
    <x v="31"/>
    <x v="275"/>
    <x v="0"/>
    <x v="3"/>
  </r>
  <r>
    <x v="45"/>
    <x v="58"/>
    <x v="1"/>
    <x v="1960"/>
    <n v="312.87"/>
    <x v="1718"/>
    <x v="18"/>
    <x v="31"/>
    <x v="275"/>
    <x v="0"/>
    <x v="3"/>
  </r>
  <r>
    <x v="45"/>
    <x v="160"/>
    <x v="1"/>
    <x v="1961"/>
    <n v="17250"/>
    <x v="1882"/>
    <x v="15"/>
    <x v="73"/>
    <x v="299"/>
    <x v="0"/>
    <x v="3"/>
  </r>
  <r>
    <x v="45"/>
    <x v="1"/>
    <x v="1"/>
    <x v="1962"/>
    <n v="715.25"/>
    <x v="1718"/>
    <x v="18"/>
    <x v="31"/>
    <x v="275"/>
    <x v="0"/>
    <x v="3"/>
  </r>
  <r>
    <x v="45"/>
    <x v="59"/>
    <x v="1"/>
    <x v="42"/>
    <n v="482.85"/>
    <x v="13"/>
    <x v="15"/>
    <x v="8"/>
    <x v="3"/>
    <x v="0"/>
    <x v="3"/>
  </r>
  <r>
    <x v="45"/>
    <x v="127"/>
    <x v="5"/>
    <x v="0"/>
    <n v="38.659999999999997"/>
    <x v="9"/>
    <x v="18"/>
    <x v="0"/>
    <x v="0"/>
    <x v="0"/>
    <x v="3"/>
  </r>
  <r>
    <x v="41"/>
    <x v="9"/>
    <x v="5"/>
    <x v="0"/>
    <n v="77.319999999999993"/>
    <x v="9"/>
    <x v="1"/>
    <x v="0"/>
    <x v="0"/>
    <x v="0"/>
    <x v="4"/>
  </r>
  <r>
    <x v="41"/>
    <x v="438"/>
    <x v="5"/>
    <x v="0"/>
    <n v="77.319999999999993"/>
    <x v="9"/>
    <x v="1"/>
    <x v="0"/>
    <x v="0"/>
    <x v="0"/>
    <x v="4"/>
  </r>
  <r>
    <x v="41"/>
    <x v="517"/>
    <x v="5"/>
    <x v="0"/>
    <n v="77.319999999999993"/>
    <x v="9"/>
    <x v="1"/>
    <x v="0"/>
    <x v="0"/>
    <x v="0"/>
    <x v="4"/>
  </r>
  <r>
    <x v="42"/>
    <x v="213"/>
    <x v="1"/>
    <x v="816"/>
    <n v="2018"/>
    <x v="1810"/>
    <x v="1"/>
    <x v="7"/>
    <x v="2"/>
    <x v="0"/>
    <x v="3"/>
  </r>
  <r>
    <x v="42"/>
    <x v="214"/>
    <x v="1"/>
    <x v="1877"/>
    <n v="4010"/>
    <x v="1776"/>
    <x v="2"/>
    <x v="15"/>
    <x v="257"/>
    <x v="0"/>
    <x v="3"/>
  </r>
  <r>
    <x v="42"/>
    <x v="141"/>
    <x v="1"/>
    <x v="447"/>
    <n v="962.5"/>
    <x v="13"/>
    <x v="2"/>
    <x v="8"/>
    <x v="3"/>
    <x v="0"/>
    <x v="3"/>
  </r>
  <r>
    <x v="42"/>
    <x v="199"/>
    <x v="1"/>
    <x v="1864"/>
    <n v="347.5"/>
    <x v="1903"/>
    <x v="2"/>
    <x v="30"/>
    <x v="282"/>
    <x v="0"/>
    <x v="3"/>
  </r>
  <r>
    <x v="42"/>
    <x v="578"/>
    <x v="1"/>
    <x v="1778"/>
    <n v="1566.4"/>
    <x v="494"/>
    <x v="2"/>
    <x v="15"/>
    <x v="257"/>
    <x v="0"/>
    <x v="3"/>
  </r>
  <r>
    <x v="42"/>
    <x v="578"/>
    <x v="1"/>
    <x v="1778"/>
    <n v="2348.56"/>
    <x v="1615"/>
    <x v="2"/>
    <x v="15"/>
    <x v="257"/>
    <x v="0"/>
    <x v="3"/>
  </r>
  <r>
    <x v="42"/>
    <x v="578"/>
    <x v="1"/>
    <x v="1778"/>
    <n v="19.54"/>
    <x v="495"/>
    <x v="2"/>
    <x v="15"/>
    <x v="257"/>
    <x v="0"/>
    <x v="3"/>
  </r>
  <r>
    <x v="42"/>
    <x v="578"/>
    <x v="1"/>
    <x v="1778"/>
    <n v="102.08"/>
    <x v="1628"/>
    <x v="2"/>
    <x v="15"/>
    <x v="257"/>
    <x v="0"/>
    <x v="3"/>
  </r>
  <r>
    <x v="42"/>
    <x v="83"/>
    <x v="1"/>
    <x v="57"/>
    <n v="567"/>
    <x v="1810"/>
    <x v="1"/>
    <x v="7"/>
    <x v="2"/>
    <x v="0"/>
    <x v="3"/>
  </r>
  <r>
    <x v="42"/>
    <x v="142"/>
    <x v="1"/>
    <x v="113"/>
    <n v="188.82"/>
    <x v="13"/>
    <x v="2"/>
    <x v="8"/>
    <x v="3"/>
    <x v="0"/>
    <x v="3"/>
  </r>
  <r>
    <x v="42"/>
    <x v="90"/>
    <x v="1"/>
    <x v="123"/>
    <n v="2675.56"/>
    <x v="13"/>
    <x v="2"/>
    <x v="8"/>
    <x v="3"/>
    <x v="0"/>
    <x v="3"/>
  </r>
  <r>
    <x v="42"/>
    <x v="10"/>
    <x v="5"/>
    <x v="0"/>
    <n v="38.659999999999997"/>
    <x v="9"/>
    <x v="1"/>
    <x v="0"/>
    <x v="0"/>
    <x v="0"/>
    <x v="3"/>
  </r>
  <r>
    <x v="42"/>
    <x v="25"/>
    <x v="1"/>
    <x v="22"/>
    <n v="87.5"/>
    <x v="13"/>
    <x v="2"/>
    <x v="8"/>
    <x v="3"/>
    <x v="0"/>
    <x v="3"/>
  </r>
  <r>
    <x v="43"/>
    <x v="54"/>
    <x v="1"/>
    <x v="0"/>
    <n v="8086.5"/>
    <x v="77"/>
    <x v="1"/>
    <x v="0"/>
    <x v="0"/>
    <x v="0"/>
    <x v="3"/>
  </r>
  <r>
    <x v="43"/>
    <x v="213"/>
    <x v="1"/>
    <x v="321"/>
    <n v="568.75"/>
    <x v="13"/>
    <x v="2"/>
    <x v="8"/>
    <x v="3"/>
    <x v="0"/>
    <x v="3"/>
  </r>
  <r>
    <x v="43"/>
    <x v="214"/>
    <x v="1"/>
    <x v="1780"/>
    <n v="594.79999999999995"/>
    <x v="472"/>
    <x v="2"/>
    <x v="15"/>
    <x v="258"/>
    <x v="0"/>
    <x v="3"/>
  </r>
  <r>
    <x v="43"/>
    <x v="214"/>
    <x v="1"/>
    <x v="1780"/>
    <n v="3450"/>
    <x v="470"/>
    <x v="2"/>
    <x v="15"/>
    <x v="258"/>
    <x v="0"/>
    <x v="3"/>
  </r>
  <r>
    <x v="43"/>
    <x v="247"/>
    <x v="1"/>
    <x v="1963"/>
    <n v="26524"/>
    <x v="1777"/>
    <x v="2"/>
    <x v="15"/>
    <x v="258"/>
    <x v="0"/>
    <x v="3"/>
  </r>
  <r>
    <x v="43"/>
    <x v="510"/>
    <x v="1"/>
    <x v="1781"/>
    <n v="1907.04"/>
    <x v="461"/>
    <x v="2"/>
    <x v="15"/>
    <x v="258"/>
    <x v="0"/>
    <x v="3"/>
  </r>
  <r>
    <x v="43"/>
    <x v="350"/>
    <x v="1"/>
    <x v="1816"/>
    <n v="3975"/>
    <x v="1904"/>
    <x v="2"/>
    <x v="15"/>
    <x v="266"/>
    <x v="0"/>
    <x v="3"/>
  </r>
  <r>
    <x v="43"/>
    <x v="291"/>
    <x v="33"/>
    <x v="0"/>
    <n v="25"/>
    <x v="0"/>
    <x v="1"/>
    <x v="0"/>
    <x v="0"/>
    <x v="0"/>
    <x v="3"/>
  </r>
  <r>
    <x v="43"/>
    <x v="304"/>
    <x v="33"/>
    <x v="0"/>
    <n v="25"/>
    <x v="0"/>
    <x v="1"/>
    <x v="0"/>
    <x v="0"/>
    <x v="0"/>
    <x v="3"/>
  </r>
  <r>
    <x v="43"/>
    <x v="310"/>
    <x v="33"/>
    <x v="0"/>
    <n v="25"/>
    <x v="0"/>
    <x v="1"/>
    <x v="0"/>
    <x v="0"/>
    <x v="0"/>
    <x v="3"/>
  </r>
  <r>
    <x v="43"/>
    <x v="383"/>
    <x v="1"/>
    <x v="1886"/>
    <n v="756"/>
    <x v="1905"/>
    <x v="1"/>
    <x v="145"/>
    <x v="284"/>
    <x v="0"/>
    <x v="3"/>
  </r>
  <r>
    <x v="43"/>
    <x v="147"/>
    <x v="33"/>
    <x v="0"/>
    <n v="25"/>
    <x v="0"/>
    <x v="1"/>
    <x v="0"/>
    <x v="0"/>
    <x v="0"/>
    <x v="3"/>
  </r>
  <r>
    <x v="43"/>
    <x v="380"/>
    <x v="33"/>
    <x v="0"/>
    <n v="25"/>
    <x v="0"/>
    <x v="1"/>
    <x v="0"/>
    <x v="0"/>
    <x v="0"/>
    <x v="3"/>
  </r>
  <r>
    <x v="43"/>
    <x v="363"/>
    <x v="33"/>
    <x v="0"/>
    <n v="25"/>
    <x v="0"/>
    <x v="1"/>
    <x v="0"/>
    <x v="0"/>
    <x v="0"/>
    <x v="3"/>
  </r>
  <r>
    <x v="43"/>
    <x v="364"/>
    <x v="33"/>
    <x v="0"/>
    <n v="25"/>
    <x v="0"/>
    <x v="1"/>
    <x v="0"/>
    <x v="0"/>
    <x v="0"/>
    <x v="3"/>
  </r>
  <r>
    <x v="43"/>
    <x v="366"/>
    <x v="33"/>
    <x v="0"/>
    <n v="25"/>
    <x v="0"/>
    <x v="7"/>
    <x v="0"/>
    <x v="0"/>
    <x v="0"/>
    <x v="3"/>
  </r>
  <r>
    <x v="43"/>
    <x v="58"/>
    <x v="33"/>
    <x v="0"/>
    <n v="25"/>
    <x v="0"/>
    <x v="1"/>
    <x v="0"/>
    <x v="0"/>
    <x v="0"/>
    <x v="3"/>
  </r>
  <r>
    <x v="43"/>
    <x v="368"/>
    <x v="33"/>
    <x v="0"/>
    <n v="25"/>
    <x v="0"/>
    <x v="1"/>
    <x v="0"/>
    <x v="0"/>
    <x v="0"/>
    <x v="3"/>
  </r>
  <r>
    <x v="43"/>
    <x v="59"/>
    <x v="1"/>
    <x v="42"/>
    <n v="570.64"/>
    <x v="13"/>
    <x v="2"/>
    <x v="8"/>
    <x v="3"/>
    <x v="0"/>
    <x v="3"/>
  </r>
  <r>
    <x v="43"/>
    <x v="127"/>
    <x v="33"/>
    <x v="0"/>
    <n v="25"/>
    <x v="0"/>
    <x v="12"/>
    <x v="0"/>
    <x v="0"/>
    <x v="0"/>
    <x v="3"/>
  </r>
  <r>
    <x v="43"/>
    <x v="255"/>
    <x v="1"/>
    <x v="1964"/>
    <n v="112857.28"/>
    <x v="1707"/>
    <x v="1"/>
    <x v="138"/>
    <x v="267"/>
    <x v="0"/>
    <x v="3"/>
  </r>
  <r>
    <x v="43"/>
    <x v="8"/>
    <x v="33"/>
    <x v="0"/>
    <n v="25"/>
    <x v="0"/>
    <x v="1"/>
    <x v="0"/>
    <x v="0"/>
    <x v="0"/>
    <x v="3"/>
  </r>
  <r>
    <x v="43"/>
    <x v="470"/>
    <x v="5"/>
    <x v="0"/>
    <n v="38.659999999999997"/>
    <x v="9"/>
    <x v="1"/>
    <x v="0"/>
    <x v="0"/>
    <x v="0"/>
    <x v="3"/>
  </r>
  <r>
    <x v="43"/>
    <x v="10"/>
    <x v="1"/>
    <x v="1965"/>
    <n v="162052.54999999999"/>
    <x v="1707"/>
    <x v="1"/>
    <x v="138"/>
    <x v="267"/>
    <x v="0"/>
    <x v="3"/>
  </r>
  <r>
    <x v="43"/>
    <x v="490"/>
    <x v="5"/>
    <x v="0"/>
    <n v="77.319999999999993"/>
    <x v="9"/>
    <x v="1"/>
    <x v="0"/>
    <x v="0"/>
    <x v="0"/>
    <x v="3"/>
  </r>
  <r>
    <x v="44"/>
    <x v="141"/>
    <x v="1"/>
    <x v="1966"/>
    <n v="40.15"/>
    <x v="1906"/>
    <x v="39"/>
    <x v="10"/>
    <x v="1"/>
    <x v="0"/>
    <x v="5"/>
  </r>
  <r>
    <x v="44"/>
    <x v="142"/>
    <x v="1"/>
    <x v="1967"/>
    <n v="9093.2000000000007"/>
    <x v="1709"/>
    <x v="39"/>
    <x v="139"/>
    <x v="269"/>
    <x v="0"/>
    <x v="5"/>
  </r>
  <r>
    <x v="45"/>
    <x v="14"/>
    <x v="1"/>
    <x v="1968"/>
    <n v="8815.16"/>
    <x v="1888"/>
    <x v="18"/>
    <x v="7"/>
    <x v="301"/>
    <x v="0"/>
    <x v="3"/>
  </r>
  <r>
    <x v="45"/>
    <x v="344"/>
    <x v="5"/>
    <x v="0"/>
    <n v="38.659999999999997"/>
    <x v="9"/>
    <x v="18"/>
    <x v="0"/>
    <x v="0"/>
    <x v="0"/>
    <x v="3"/>
  </r>
  <r>
    <x v="45"/>
    <x v="186"/>
    <x v="5"/>
    <x v="0"/>
    <n v="115.98"/>
    <x v="9"/>
    <x v="18"/>
    <x v="0"/>
    <x v="0"/>
    <x v="0"/>
    <x v="3"/>
  </r>
  <r>
    <x v="45"/>
    <x v="198"/>
    <x v="5"/>
    <x v="0"/>
    <n v="57.99"/>
    <x v="9"/>
    <x v="18"/>
    <x v="0"/>
    <x v="0"/>
    <x v="0"/>
    <x v="3"/>
  </r>
  <r>
    <x v="45"/>
    <x v="83"/>
    <x v="1"/>
    <x v="138"/>
    <n v="380.18"/>
    <x v="13"/>
    <x v="15"/>
    <x v="8"/>
    <x v="3"/>
    <x v="0"/>
    <x v="3"/>
  </r>
  <r>
    <x v="43"/>
    <x v="510"/>
    <x v="1"/>
    <x v="1781"/>
    <n v="322.85000000000002"/>
    <x v="543"/>
    <x v="2"/>
    <x v="15"/>
    <x v="258"/>
    <x v="0"/>
    <x v="3"/>
  </r>
  <r>
    <x v="43"/>
    <x v="510"/>
    <x v="21"/>
    <x v="0"/>
    <n v="71.86"/>
    <x v="0"/>
    <x v="1"/>
    <x v="0"/>
    <x v="0"/>
    <x v="0"/>
    <x v="3"/>
  </r>
  <r>
    <x v="43"/>
    <x v="55"/>
    <x v="1"/>
    <x v="33"/>
    <n v="844.28"/>
    <x v="13"/>
    <x v="2"/>
    <x v="8"/>
    <x v="3"/>
    <x v="0"/>
    <x v="3"/>
  </r>
  <r>
    <x v="43"/>
    <x v="514"/>
    <x v="33"/>
    <x v="0"/>
    <n v="25"/>
    <x v="0"/>
    <x v="1"/>
    <x v="0"/>
    <x v="0"/>
    <x v="0"/>
    <x v="3"/>
  </r>
  <r>
    <x v="43"/>
    <x v="142"/>
    <x v="1"/>
    <x v="0"/>
    <n v="57.5"/>
    <x v="1635"/>
    <x v="1"/>
    <x v="0"/>
    <x v="0"/>
    <x v="0"/>
    <x v="3"/>
  </r>
  <r>
    <x v="43"/>
    <x v="15"/>
    <x v="1"/>
    <x v="0"/>
    <n v="-126.49"/>
    <x v="1907"/>
    <x v="1"/>
    <x v="0"/>
    <x v="0"/>
    <x v="0"/>
    <x v="3"/>
  </r>
  <r>
    <x v="43"/>
    <x v="325"/>
    <x v="33"/>
    <x v="0"/>
    <n v="25"/>
    <x v="0"/>
    <x v="1"/>
    <x v="0"/>
    <x v="0"/>
    <x v="0"/>
    <x v="3"/>
  </r>
  <r>
    <x v="43"/>
    <x v="0"/>
    <x v="33"/>
    <x v="0"/>
    <n v="25"/>
    <x v="0"/>
    <x v="1"/>
    <x v="0"/>
    <x v="0"/>
    <x v="0"/>
    <x v="3"/>
  </r>
  <r>
    <x v="43"/>
    <x v="4"/>
    <x v="33"/>
    <x v="0"/>
    <n v="50"/>
    <x v="0"/>
    <x v="1"/>
    <x v="0"/>
    <x v="0"/>
    <x v="0"/>
    <x v="3"/>
  </r>
  <r>
    <x v="43"/>
    <x v="383"/>
    <x v="1"/>
    <x v="1886"/>
    <n v="1008"/>
    <x v="1908"/>
    <x v="1"/>
    <x v="145"/>
    <x v="284"/>
    <x v="0"/>
    <x v="3"/>
  </r>
  <r>
    <x v="43"/>
    <x v="386"/>
    <x v="33"/>
    <x v="0"/>
    <n v="25"/>
    <x v="0"/>
    <x v="2"/>
    <x v="0"/>
    <x v="0"/>
    <x v="0"/>
    <x v="3"/>
  </r>
  <r>
    <x v="43"/>
    <x v="78"/>
    <x v="33"/>
    <x v="0"/>
    <n v="25"/>
    <x v="0"/>
    <x v="2"/>
    <x v="0"/>
    <x v="0"/>
    <x v="0"/>
    <x v="3"/>
  </r>
  <r>
    <x v="43"/>
    <x v="356"/>
    <x v="33"/>
    <x v="0"/>
    <n v="25"/>
    <x v="0"/>
    <x v="2"/>
    <x v="0"/>
    <x v="0"/>
    <x v="0"/>
    <x v="3"/>
  </r>
  <r>
    <x v="43"/>
    <x v="387"/>
    <x v="33"/>
    <x v="0"/>
    <n v="25"/>
    <x v="0"/>
    <x v="2"/>
    <x v="0"/>
    <x v="0"/>
    <x v="0"/>
    <x v="3"/>
  </r>
  <r>
    <x v="43"/>
    <x v="101"/>
    <x v="33"/>
    <x v="0"/>
    <n v="25"/>
    <x v="0"/>
    <x v="1"/>
    <x v="0"/>
    <x v="0"/>
    <x v="0"/>
    <x v="3"/>
  </r>
  <r>
    <x v="43"/>
    <x v="79"/>
    <x v="33"/>
    <x v="0"/>
    <n v="25"/>
    <x v="0"/>
    <x v="1"/>
    <x v="0"/>
    <x v="0"/>
    <x v="0"/>
    <x v="3"/>
  </r>
  <r>
    <x v="43"/>
    <x v="57"/>
    <x v="33"/>
    <x v="0"/>
    <n v="25"/>
    <x v="0"/>
    <x v="1"/>
    <x v="0"/>
    <x v="0"/>
    <x v="0"/>
    <x v="3"/>
  </r>
  <r>
    <x v="43"/>
    <x v="92"/>
    <x v="1"/>
    <x v="1820"/>
    <n v="96.75"/>
    <x v="1909"/>
    <x v="1"/>
    <x v="15"/>
    <x v="268"/>
    <x v="0"/>
    <x v="3"/>
  </r>
  <r>
    <x v="43"/>
    <x v="92"/>
    <x v="1"/>
    <x v="1820"/>
    <n v="440"/>
    <x v="1910"/>
    <x v="1"/>
    <x v="15"/>
    <x v="268"/>
    <x v="0"/>
    <x v="3"/>
  </r>
  <r>
    <x v="43"/>
    <x v="1"/>
    <x v="33"/>
    <x v="0"/>
    <n v="25"/>
    <x v="0"/>
    <x v="1"/>
    <x v="0"/>
    <x v="0"/>
    <x v="0"/>
    <x v="3"/>
  </r>
  <r>
    <x v="43"/>
    <x v="9"/>
    <x v="33"/>
    <x v="0"/>
    <n v="25"/>
    <x v="0"/>
    <x v="2"/>
    <x v="0"/>
    <x v="0"/>
    <x v="0"/>
    <x v="3"/>
  </r>
  <r>
    <x v="43"/>
    <x v="2"/>
    <x v="33"/>
    <x v="0"/>
    <n v="25"/>
    <x v="0"/>
    <x v="2"/>
    <x v="0"/>
    <x v="0"/>
    <x v="0"/>
    <x v="3"/>
  </r>
  <r>
    <x v="43"/>
    <x v="390"/>
    <x v="5"/>
    <x v="0"/>
    <n v="38.659999999999997"/>
    <x v="9"/>
    <x v="1"/>
    <x v="0"/>
    <x v="0"/>
    <x v="0"/>
    <x v="3"/>
  </r>
  <r>
    <x v="43"/>
    <x v="17"/>
    <x v="1"/>
    <x v="0"/>
    <n v="134.18"/>
    <x v="1816"/>
    <x v="2"/>
    <x v="0"/>
    <x v="0"/>
    <x v="0"/>
    <x v="3"/>
  </r>
  <r>
    <x v="43"/>
    <x v="10"/>
    <x v="1"/>
    <x v="0"/>
    <n v="11500.31"/>
    <x v="1807"/>
    <x v="2"/>
    <x v="0"/>
    <x v="0"/>
    <x v="0"/>
    <x v="3"/>
  </r>
  <r>
    <x v="43"/>
    <x v="139"/>
    <x v="33"/>
    <x v="0"/>
    <n v="25"/>
    <x v="0"/>
    <x v="1"/>
    <x v="0"/>
    <x v="0"/>
    <x v="0"/>
    <x v="3"/>
  </r>
  <r>
    <x v="44"/>
    <x v="488"/>
    <x v="1"/>
    <x v="1969"/>
    <n v="277.89999999999998"/>
    <x v="1911"/>
    <x v="39"/>
    <x v="65"/>
    <x v="1"/>
    <x v="0"/>
    <x v="5"/>
  </r>
  <r>
    <x v="44"/>
    <x v="199"/>
    <x v="17"/>
    <x v="0"/>
    <n v="49.03"/>
    <x v="9"/>
    <x v="39"/>
    <x v="0"/>
    <x v="0"/>
    <x v="0"/>
    <x v="5"/>
  </r>
  <r>
    <x v="44"/>
    <x v="353"/>
    <x v="17"/>
    <x v="0"/>
    <n v="49.03"/>
    <x v="9"/>
    <x v="39"/>
    <x v="0"/>
    <x v="0"/>
    <x v="0"/>
    <x v="5"/>
  </r>
  <r>
    <x v="45"/>
    <x v="188"/>
    <x v="5"/>
    <x v="0"/>
    <n v="38.659999999999997"/>
    <x v="9"/>
    <x v="18"/>
    <x v="0"/>
    <x v="0"/>
    <x v="0"/>
    <x v="3"/>
  </r>
  <r>
    <x v="45"/>
    <x v="88"/>
    <x v="1"/>
    <x v="0"/>
    <n v="464.72"/>
    <x v="1912"/>
    <x v="18"/>
    <x v="0"/>
    <x v="0"/>
    <x v="0"/>
    <x v="3"/>
  </r>
  <r>
    <x v="45"/>
    <x v="283"/>
    <x v="5"/>
    <x v="0"/>
    <n v="38.659999999999997"/>
    <x v="9"/>
    <x v="18"/>
    <x v="0"/>
    <x v="0"/>
    <x v="0"/>
    <x v="3"/>
  </r>
  <r>
    <x v="45"/>
    <x v="223"/>
    <x v="5"/>
    <x v="0"/>
    <n v="77.319999999999993"/>
    <x v="9"/>
    <x v="18"/>
    <x v="0"/>
    <x v="0"/>
    <x v="0"/>
    <x v="3"/>
  </r>
  <r>
    <x v="45"/>
    <x v="513"/>
    <x v="5"/>
    <x v="0"/>
    <n v="115.98"/>
    <x v="9"/>
    <x v="18"/>
    <x v="0"/>
    <x v="0"/>
    <x v="0"/>
    <x v="3"/>
  </r>
  <r>
    <x v="45"/>
    <x v="529"/>
    <x v="5"/>
    <x v="0"/>
    <n v="38.659999999999997"/>
    <x v="9"/>
    <x v="18"/>
    <x v="0"/>
    <x v="0"/>
    <x v="0"/>
    <x v="3"/>
  </r>
  <r>
    <x v="45"/>
    <x v="324"/>
    <x v="1"/>
    <x v="1828"/>
    <n v="45"/>
    <x v="1913"/>
    <x v="18"/>
    <x v="15"/>
    <x v="274"/>
    <x v="0"/>
    <x v="3"/>
  </r>
  <r>
    <x v="45"/>
    <x v="324"/>
    <x v="1"/>
    <x v="1828"/>
    <n v="807"/>
    <x v="1914"/>
    <x v="18"/>
    <x v="15"/>
    <x v="274"/>
    <x v="0"/>
    <x v="3"/>
  </r>
  <r>
    <x v="45"/>
    <x v="324"/>
    <x v="1"/>
    <x v="1828"/>
    <n v="54.6"/>
    <x v="1915"/>
    <x v="18"/>
    <x v="15"/>
    <x v="274"/>
    <x v="0"/>
    <x v="3"/>
  </r>
  <r>
    <x v="45"/>
    <x v="302"/>
    <x v="1"/>
    <x v="1970"/>
    <n v="1310.6600000000001"/>
    <x v="1916"/>
    <x v="18"/>
    <x v="109"/>
    <x v="1"/>
    <x v="0"/>
    <x v="3"/>
  </r>
  <r>
    <x v="45"/>
    <x v="305"/>
    <x v="5"/>
    <x v="0"/>
    <n v="57.99"/>
    <x v="9"/>
    <x v="18"/>
    <x v="0"/>
    <x v="0"/>
    <x v="0"/>
    <x v="3"/>
  </r>
  <r>
    <x v="45"/>
    <x v="0"/>
    <x v="5"/>
    <x v="0"/>
    <n v="77.319999999999993"/>
    <x v="9"/>
    <x v="18"/>
    <x v="0"/>
    <x v="0"/>
    <x v="0"/>
    <x v="3"/>
  </r>
  <r>
    <x v="45"/>
    <x v="308"/>
    <x v="1"/>
    <x v="1971"/>
    <n v="43338.33"/>
    <x v="1714"/>
    <x v="15"/>
    <x v="140"/>
    <x v="272"/>
    <x v="0"/>
    <x v="3"/>
  </r>
  <r>
    <x v="45"/>
    <x v="78"/>
    <x v="1"/>
    <x v="1903"/>
    <n v="1896.69"/>
    <x v="1917"/>
    <x v="18"/>
    <x v="140"/>
    <x v="271"/>
    <x v="0"/>
    <x v="3"/>
  </r>
  <r>
    <x v="45"/>
    <x v="78"/>
    <x v="1"/>
    <x v="1903"/>
    <n v="7491.69"/>
    <x v="1918"/>
    <x v="18"/>
    <x v="140"/>
    <x v="271"/>
    <x v="0"/>
    <x v="3"/>
  </r>
  <r>
    <x v="45"/>
    <x v="78"/>
    <x v="5"/>
    <x v="0"/>
    <n v="19.329999999999998"/>
    <x v="9"/>
    <x v="18"/>
    <x v="0"/>
    <x v="0"/>
    <x v="0"/>
    <x v="3"/>
  </r>
  <r>
    <x v="45"/>
    <x v="356"/>
    <x v="1"/>
    <x v="1972"/>
    <n v="0"/>
    <x v="1847"/>
    <x v="18"/>
    <x v="140"/>
    <x v="288"/>
    <x v="0"/>
    <x v="3"/>
  </r>
  <r>
    <x v="45"/>
    <x v="356"/>
    <x v="5"/>
    <x v="0"/>
    <n v="38.659999999999997"/>
    <x v="9"/>
    <x v="18"/>
    <x v="0"/>
    <x v="0"/>
    <x v="0"/>
    <x v="3"/>
  </r>
  <r>
    <x v="45"/>
    <x v="387"/>
    <x v="5"/>
    <x v="0"/>
    <n v="38.659999999999997"/>
    <x v="9"/>
    <x v="18"/>
    <x v="0"/>
    <x v="0"/>
    <x v="0"/>
    <x v="3"/>
  </r>
  <r>
    <x v="45"/>
    <x v="359"/>
    <x v="32"/>
    <x v="0"/>
    <n v="82.62"/>
    <x v="0"/>
    <x v="15"/>
    <x v="0"/>
    <x v="0"/>
    <x v="0"/>
    <x v="3"/>
  </r>
  <r>
    <x v="45"/>
    <x v="359"/>
    <x v="30"/>
    <x v="0"/>
    <n v="316.08"/>
    <x v="0"/>
    <x v="18"/>
    <x v="0"/>
    <x v="0"/>
    <x v="0"/>
    <x v="3"/>
  </r>
  <r>
    <x v="45"/>
    <x v="90"/>
    <x v="1"/>
    <x v="0"/>
    <n v="340.87"/>
    <x v="1912"/>
    <x v="18"/>
    <x v="0"/>
    <x v="0"/>
    <x v="0"/>
    <x v="3"/>
  </r>
  <r>
    <x v="45"/>
    <x v="158"/>
    <x v="1"/>
    <x v="1973"/>
    <n v="20.079999999999998"/>
    <x v="1718"/>
    <x v="18"/>
    <x v="31"/>
    <x v="275"/>
    <x v="0"/>
    <x v="3"/>
  </r>
  <r>
    <x v="45"/>
    <x v="508"/>
    <x v="5"/>
    <x v="0"/>
    <n v="38.659999999999997"/>
    <x v="9"/>
    <x v="18"/>
    <x v="0"/>
    <x v="0"/>
    <x v="0"/>
    <x v="3"/>
  </r>
  <r>
    <x v="45"/>
    <x v="86"/>
    <x v="5"/>
    <x v="0"/>
    <n v="38.659999999999997"/>
    <x v="9"/>
    <x v="18"/>
    <x v="0"/>
    <x v="0"/>
    <x v="0"/>
    <x v="3"/>
  </r>
  <r>
    <x v="45"/>
    <x v="11"/>
    <x v="5"/>
    <x v="0"/>
    <n v="38.659999999999997"/>
    <x v="9"/>
    <x v="15"/>
    <x v="0"/>
    <x v="0"/>
    <x v="0"/>
    <x v="3"/>
  </r>
  <r>
    <x v="45"/>
    <x v="1"/>
    <x v="1"/>
    <x v="1974"/>
    <n v="56.86"/>
    <x v="1718"/>
    <x v="18"/>
    <x v="31"/>
    <x v="275"/>
    <x v="0"/>
    <x v="3"/>
  </r>
  <r>
    <x v="45"/>
    <x v="1"/>
    <x v="1"/>
    <x v="1975"/>
    <n v="19.12"/>
    <x v="1718"/>
    <x v="18"/>
    <x v="31"/>
    <x v="275"/>
    <x v="0"/>
    <x v="3"/>
  </r>
  <r>
    <x v="45"/>
    <x v="163"/>
    <x v="1"/>
    <x v="1976"/>
    <n v="36.6"/>
    <x v="1718"/>
    <x v="18"/>
    <x v="31"/>
    <x v="275"/>
    <x v="0"/>
    <x v="3"/>
  </r>
  <r>
    <x v="45"/>
    <x v="59"/>
    <x v="1"/>
    <x v="0"/>
    <n v="489.07"/>
    <x v="1710"/>
    <x v="15"/>
    <x v="0"/>
    <x v="0"/>
    <x v="0"/>
    <x v="3"/>
  </r>
  <r>
    <x v="45"/>
    <x v="123"/>
    <x v="1"/>
    <x v="1977"/>
    <n v="10.37"/>
    <x v="1718"/>
    <x v="18"/>
    <x v="31"/>
    <x v="275"/>
    <x v="0"/>
    <x v="3"/>
  </r>
  <r>
    <x v="45"/>
    <x v="9"/>
    <x v="5"/>
    <x v="0"/>
    <n v="115.98"/>
    <x v="9"/>
    <x v="18"/>
    <x v="0"/>
    <x v="0"/>
    <x v="0"/>
    <x v="3"/>
  </r>
  <r>
    <x v="45"/>
    <x v="424"/>
    <x v="1"/>
    <x v="1978"/>
    <n v="18253.98"/>
    <x v="1717"/>
    <x v="18"/>
    <x v="140"/>
    <x v="271"/>
    <x v="0"/>
    <x v="3"/>
  </r>
  <r>
    <x v="45"/>
    <x v="438"/>
    <x v="5"/>
    <x v="0"/>
    <n v="38.659999999999997"/>
    <x v="9"/>
    <x v="15"/>
    <x v="0"/>
    <x v="0"/>
    <x v="0"/>
    <x v="3"/>
  </r>
  <r>
    <x v="45"/>
    <x v="391"/>
    <x v="1"/>
    <x v="1979"/>
    <n v="4623.1400000000003"/>
    <x v="1919"/>
    <x v="18"/>
    <x v="140"/>
    <x v="303"/>
    <x v="0"/>
    <x v="3"/>
  </r>
  <r>
    <x v="45"/>
    <x v="25"/>
    <x v="1"/>
    <x v="0"/>
    <n v="414.97"/>
    <x v="1710"/>
    <x v="15"/>
    <x v="0"/>
    <x v="0"/>
    <x v="0"/>
    <x v="3"/>
  </r>
  <r>
    <x v="46"/>
    <x v="335"/>
    <x v="46"/>
    <x v="0"/>
    <n v="256.24"/>
    <x v="126"/>
    <x v="40"/>
    <x v="0"/>
    <x v="0"/>
    <x v="0"/>
    <x v="11"/>
  </r>
  <r>
    <x v="46"/>
    <x v="16"/>
    <x v="1"/>
    <x v="0"/>
    <n v="122.79"/>
    <x v="1920"/>
    <x v="40"/>
    <x v="0"/>
    <x v="0"/>
    <x v="0"/>
    <x v="11"/>
  </r>
  <r>
    <x v="47"/>
    <x v="195"/>
    <x v="1"/>
    <x v="1872"/>
    <n v="996.43"/>
    <x v="1791"/>
    <x v="40"/>
    <x v="143"/>
    <x v="283"/>
    <x v="0"/>
    <x v="11"/>
  </r>
  <r>
    <x v="47"/>
    <x v="141"/>
    <x v="1"/>
    <x v="1980"/>
    <n v="750"/>
    <x v="1791"/>
    <x v="40"/>
    <x v="143"/>
    <x v="283"/>
    <x v="0"/>
    <x v="11"/>
  </r>
  <r>
    <x v="47"/>
    <x v="322"/>
    <x v="46"/>
    <x v="0"/>
    <n v="256.24"/>
    <x v="126"/>
    <x v="40"/>
    <x v="0"/>
    <x v="0"/>
    <x v="0"/>
    <x v="11"/>
  </r>
  <r>
    <x v="47"/>
    <x v="16"/>
    <x v="1"/>
    <x v="247"/>
    <n v="239.07"/>
    <x v="163"/>
    <x v="40"/>
    <x v="6"/>
    <x v="1"/>
    <x v="0"/>
    <x v="11"/>
  </r>
  <r>
    <x v="48"/>
    <x v="142"/>
    <x v="46"/>
    <x v="0"/>
    <n v="256.24"/>
    <x v="126"/>
    <x v="40"/>
    <x v="0"/>
    <x v="0"/>
    <x v="0"/>
    <x v="11"/>
  </r>
  <r>
    <x v="48"/>
    <x v="16"/>
    <x v="1"/>
    <x v="207"/>
    <n v="239.07"/>
    <x v="163"/>
    <x v="40"/>
    <x v="6"/>
    <x v="1"/>
    <x v="0"/>
    <x v="11"/>
  </r>
  <r>
    <x v="48"/>
    <x v="90"/>
    <x v="1"/>
    <x v="285"/>
    <n v="92.97"/>
    <x v="267"/>
    <x v="40"/>
    <x v="6"/>
    <x v="1"/>
    <x v="0"/>
    <x v="11"/>
  </r>
  <r>
    <x v="48"/>
    <x v="17"/>
    <x v="1"/>
    <x v="182"/>
    <n v="1673.47"/>
    <x v="133"/>
    <x v="40"/>
    <x v="6"/>
    <x v="1"/>
    <x v="0"/>
    <x v="11"/>
  </r>
  <r>
    <x v="49"/>
    <x v="83"/>
    <x v="1"/>
    <x v="57"/>
    <n v="270"/>
    <x v="1921"/>
    <x v="1"/>
    <x v="7"/>
    <x v="2"/>
    <x v="0"/>
    <x v="3"/>
  </r>
  <r>
    <x v="49"/>
    <x v="142"/>
    <x v="1"/>
    <x v="113"/>
    <n v="94.41"/>
    <x v="13"/>
    <x v="1"/>
    <x v="8"/>
    <x v="3"/>
    <x v="0"/>
    <x v="3"/>
  </r>
  <r>
    <x v="49"/>
    <x v="59"/>
    <x v="1"/>
    <x v="140"/>
    <n v="2560"/>
    <x v="1921"/>
    <x v="1"/>
    <x v="7"/>
    <x v="2"/>
    <x v="0"/>
    <x v="3"/>
  </r>
  <r>
    <x v="50"/>
    <x v="591"/>
    <x v="3"/>
    <x v="0"/>
    <n v="442.32"/>
    <x v="9"/>
    <x v="29"/>
    <x v="0"/>
    <x v="0"/>
    <x v="0"/>
    <x v="1"/>
  </r>
  <r>
    <x v="50"/>
    <x v="596"/>
    <x v="3"/>
    <x v="0"/>
    <n v="387.03"/>
    <x v="9"/>
    <x v="29"/>
    <x v="0"/>
    <x v="0"/>
    <x v="0"/>
    <x v="1"/>
  </r>
  <r>
    <x v="50"/>
    <x v="597"/>
    <x v="3"/>
    <x v="0"/>
    <n v="55.29"/>
    <x v="9"/>
    <x v="29"/>
    <x v="0"/>
    <x v="0"/>
    <x v="0"/>
    <x v="1"/>
  </r>
  <r>
    <x v="50"/>
    <x v="598"/>
    <x v="3"/>
    <x v="0"/>
    <n v="110.58"/>
    <x v="9"/>
    <x v="29"/>
    <x v="0"/>
    <x v="0"/>
    <x v="0"/>
    <x v="1"/>
  </r>
  <r>
    <x v="50"/>
    <x v="563"/>
    <x v="3"/>
    <x v="0"/>
    <n v="55.29"/>
    <x v="9"/>
    <x v="29"/>
    <x v="0"/>
    <x v="0"/>
    <x v="0"/>
    <x v="1"/>
  </r>
  <r>
    <x v="50"/>
    <x v="543"/>
    <x v="1"/>
    <x v="1981"/>
    <n v="878.49"/>
    <x v="1922"/>
    <x v="29"/>
    <x v="1"/>
    <x v="1"/>
    <x v="0"/>
    <x v="1"/>
  </r>
  <r>
    <x v="50"/>
    <x v="543"/>
    <x v="1"/>
    <x v="1982"/>
    <n v="10"/>
    <x v="1923"/>
    <x v="29"/>
    <x v="1"/>
    <x v="1"/>
    <x v="0"/>
    <x v="1"/>
  </r>
  <r>
    <x v="50"/>
    <x v="543"/>
    <x v="1"/>
    <x v="1983"/>
    <n v="20"/>
    <x v="1924"/>
    <x v="29"/>
    <x v="1"/>
    <x v="1"/>
    <x v="0"/>
    <x v="1"/>
  </r>
  <r>
    <x v="50"/>
    <x v="589"/>
    <x v="3"/>
    <x v="0"/>
    <n v="110.58"/>
    <x v="9"/>
    <x v="29"/>
    <x v="0"/>
    <x v="0"/>
    <x v="0"/>
    <x v="1"/>
  </r>
  <r>
    <x v="50"/>
    <x v="545"/>
    <x v="3"/>
    <x v="0"/>
    <n v="110.58"/>
    <x v="9"/>
    <x v="29"/>
    <x v="0"/>
    <x v="0"/>
    <x v="0"/>
    <x v="1"/>
  </r>
  <r>
    <x v="50"/>
    <x v="55"/>
    <x v="1"/>
    <x v="1533"/>
    <n v="43"/>
    <x v="1925"/>
    <x v="29"/>
    <x v="1"/>
    <x v="1"/>
    <x v="0"/>
    <x v="1"/>
  </r>
  <r>
    <x v="50"/>
    <x v="539"/>
    <x v="47"/>
    <x v="0"/>
    <n v="-31"/>
    <x v="1926"/>
    <x v="29"/>
    <x v="0"/>
    <x v="0"/>
    <x v="0"/>
    <x v="1"/>
  </r>
  <r>
    <x v="50"/>
    <x v="5"/>
    <x v="1"/>
    <x v="48"/>
    <n v="800"/>
    <x v="41"/>
    <x v="29"/>
    <x v="1"/>
    <x v="1"/>
    <x v="0"/>
    <x v="1"/>
  </r>
  <r>
    <x v="51"/>
    <x v="141"/>
    <x v="1"/>
    <x v="0"/>
    <n v="56.18"/>
    <x v="1927"/>
    <x v="10"/>
    <x v="0"/>
    <x v="0"/>
    <x v="0"/>
    <x v="10"/>
  </r>
  <r>
    <x v="51"/>
    <x v="141"/>
    <x v="1"/>
    <x v="447"/>
    <n v="43.75"/>
    <x v="13"/>
    <x v="10"/>
    <x v="8"/>
    <x v="3"/>
    <x v="0"/>
    <x v="10"/>
  </r>
  <r>
    <x v="51"/>
    <x v="16"/>
    <x v="1"/>
    <x v="0"/>
    <n v="147.44999999999999"/>
    <x v="1927"/>
    <x v="10"/>
    <x v="0"/>
    <x v="0"/>
    <x v="0"/>
    <x v="10"/>
  </r>
  <r>
    <x v="51"/>
    <x v="57"/>
    <x v="1"/>
    <x v="0"/>
    <n v="262.12"/>
    <x v="1927"/>
    <x v="10"/>
    <x v="0"/>
    <x v="0"/>
    <x v="0"/>
    <x v="10"/>
  </r>
  <r>
    <x v="51"/>
    <x v="255"/>
    <x v="54"/>
    <x v="0"/>
    <n v="96.16"/>
    <x v="9"/>
    <x v="10"/>
    <x v="0"/>
    <x v="0"/>
    <x v="0"/>
    <x v="10"/>
  </r>
  <r>
    <x v="51"/>
    <x v="8"/>
    <x v="54"/>
    <x v="0"/>
    <n v="96.16"/>
    <x v="9"/>
    <x v="10"/>
    <x v="0"/>
    <x v="0"/>
    <x v="0"/>
    <x v="10"/>
  </r>
  <r>
    <x v="51"/>
    <x v="369"/>
    <x v="54"/>
    <x v="0"/>
    <n v="48.08"/>
    <x v="9"/>
    <x v="10"/>
    <x v="0"/>
    <x v="0"/>
    <x v="0"/>
    <x v="10"/>
  </r>
  <r>
    <x v="52"/>
    <x v="339"/>
    <x v="1"/>
    <x v="1984"/>
    <n v="967.3"/>
    <x v="1928"/>
    <x v="1"/>
    <x v="15"/>
    <x v="304"/>
    <x v="0"/>
    <x v="3"/>
  </r>
  <r>
    <x v="52"/>
    <x v="339"/>
    <x v="1"/>
    <x v="1984"/>
    <n v="505.96"/>
    <x v="1929"/>
    <x v="1"/>
    <x v="15"/>
    <x v="304"/>
    <x v="0"/>
    <x v="3"/>
  </r>
  <r>
    <x v="52"/>
    <x v="339"/>
    <x v="1"/>
    <x v="1984"/>
    <n v="1856"/>
    <x v="1930"/>
    <x v="1"/>
    <x v="15"/>
    <x v="304"/>
    <x v="0"/>
    <x v="3"/>
  </r>
  <r>
    <x v="52"/>
    <x v="339"/>
    <x v="1"/>
    <x v="1984"/>
    <n v="164.43"/>
    <x v="544"/>
    <x v="1"/>
    <x v="15"/>
    <x v="304"/>
    <x v="0"/>
    <x v="3"/>
  </r>
  <r>
    <x v="44"/>
    <x v="564"/>
    <x v="17"/>
    <x v="0"/>
    <n v="49.03"/>
    <x v="9"/>
    <x v="39"/>
    <x v="0"/>
    <x v="0"/>
    <x v="0"/>
    <x v="5"/>
  </r>
  <r>
    <x v="44"/>
    <x v="141"/>
    <x v="1"/>
    <x v="1985"/>
    <n v="277.89999999999998"/>
    <x v="1931"/>
    <x v="39"/>
    <x v="65"/>
    <x v="1"/>
    <x v="0"/>
    <x v="5"/>
  </r>
  <r>
    <x v="44"/>
    <x v="197"/>
    <x v="17"/>
    <x v="0"/>
    <n v="196.12"/>
    <x v="9"/>
    <x v="39"/>
    <x v="0"/>
    <x v="0"/>
    <x v="0"/>
    <x v="5"/>
  </r>
  <r>
    <x v="45"/>
    <x v="535"/>
    <x v="5"/>
    <x v="0"/>
    <n v="38.659999999999997"/>
    <x v="9"/>
    <x v="18"/>
    <x v="0"/>
    <x v="0"/>
    <x v="0"/>
    <x v="3"/>
  </r>
  <r>
    <x v="45"/>
    <x v="597"/>
    <x v="5"/>
    <x v="0"/>
    <n v="38.659999999999997"/>
    <x v="9"/>
    <x v="18"/>
    <x v="0"/>
    <x v="0"/>
    <x v="0"/>
    <x v="3"/>
  </r>
  <r>
    <x v="45"/>
    <x v="573"/>
    <x v="5"/>
    <x v="0"/>
    <n v="38.659999999999997"/>
    <x v="9"/>
    <x v="18"/>
    <x v="0"/>
    <x v="0"/>
    <x v="0"/>
    <x v="3"/>
  </r>
  <r>
    <x v="45"/>
    <x v="235"/>
    <x v="5"/>
    <x v="0"/>
    <n v="38.659999999999997"/>
    <x v="9"/>
    <x v="15"/>
    <x v="0"/>
    <x v="0"/>
    <x v="0"/>
    <x v="3"/>
  </r>
  <r>
    <x v="45"/>
    <x v="574"/>
    <x v="5"/>
    <x v="0"/>
    <n v="193.3"/>
    <x v="9"/>
    <x v="15"/>
    <x v="0"/>
    <x v="0"/>
    <x v="0"/>
    <x v="3"/>
  </r>
  <r>
    <x v="45"/>
    <x v="213"/>
    <x v="1"/>
    <x v="0"/>
    <n v="174.28"/>
    <x v="1912"/>
    <x v="18"/>
    <x v="0"/>
    <x v="0"/>
    <x v="0"/>
    <x v="3"/>
  </r>
  <r>
    <x v="45"/>
    <x v="195"/>
    <x v="5"/>
    <x v="0"/>
    <n v="38.659999999999997"/>
    <x v="9"/>
    <x v="18"/>
    <x v="0"/>
    <x v="0"/>
    <x v="0"/>
    <x v="3"/>
  </r>
  <r>
    <x v="45"/>
    <x v="83"/>
    <x v="1"/>
    <x v="0"/>
    <n v="489.07"/>
    <x v="1912"/>
    <x v="18"/>
    <x v="0"/>
    <x v="0"/>
    <x v="0"/>
    <x v="3"/>
  </r>
  <r>
    <x v="45"/>
    <x v="292"/>
    <x v="5"/>
    <x v="0"/>
    <n v="77.319999999999993"/>
    <x v="9"/>
    <x v="18"/>
    <x v="0"/>
    <x v="0"/>
    <x v="0"/>
    <x v="3"/>
  </r>
  <r>
    <x v="45"/>
    <x v="293"/>
    <x v="5"/>
    <x v="0"/>
    <n v="38.659999999999997"/>
    <x v="9"/>
    <x v="18"/>
    <x v="0"/>
    <x v="0"/>
    <x v="0"/>
    <x v="3"/>
  </r>
  <r>
    <x v="45"/>
    <x v="319"/>
    <x v="5"/>
    <x v="0"/>
    <n v="77.319999999999993"/>
    <x v="9"/>
    <x v="18"/>
    <x v="0"/>
    <x v="0"/>
    <x v="0"/>
    <x v="3"/>
  </r>
  <r>
    <x v="45"/>
    <x v="297"/>
    <x v="5"/>
    <x v="0"/>
    <n v="77.319999999999993"/>
    <x v="9"/>
    <x v="18"/>
    <x v="0"/>
    <x v="0"/>
    <x v="0"/>
    <x v="3"/>
  </r>
  <r>
    <x v="45"/>
    <x v="324"/>
    <x v="1"/>
    <x v="1828"/>
    <n v="365.5"/>
    <x v="1932"/>
    <x v="18"/>
    <x v="15"/>
    <x v="274"/>
    <x v="0"/>
    <x v="3"/>
  </r>
  <r>
    <x v="45"/>
    <x v="514"/>
    <x v="1"/>
    <x v="1986"/>
    <n v="1370"/>
    <x v="1933"/>
    <x v="15"/>
    <x v="54"/>
    <x v="1"/>
    <x v="0"/>
    <x v="3"/>
  </r>
  <r>
    <x v="45"/>
    <x v="142"/>
    <x v="1"/>
    <x v="0"/>
    <n v="414.97"/>
    <x v="1912"/>
    <x v="18"/>
    <x v="0"/>
    <x v="0"/>
    <x v="0"/>
    <x v="3"/>
  </r>
  <r>
    <x v="45"/>
    <x v="538"/>
    <x v="1"/>
    <x v="1987"/>
    <n v="1890"/>
    <x v="1934"/>
    <x v="18"/>
    <x v="140"/>
    <x v="271"/>
    <x v="0"/>
    <x v="3"/>
  </r>
  <r>
    <x v="45"/>
    <x v="538"/>
    <x v="1"/>
    <x v="1988"/>
    <n v="1095.3599999999999"/>
    <x v="1935"/>
    <x v="18"/>
    <x v="140"/>
    <x v="305"/>
    <x v="0"/>
    <x v="3"/>
  </r>
  <r>
    <x v="45"/>
    <x v="539"/>
    <x v="1"/>
    <x v="1989"/>
    <n v="975"/>
    <x v="1936"/>
    <x v="18"/>
    <x v="15"/>
    <x v="274"/>
    <x v="0"/>
    <x v="3"/>
  </r>
  <r>
    <x v="45"/>
    <x v="327"/>
    <x v="1"/>
    <x v="1990"/>
    <n v="592522.6"/>
    <x v="1714"/>
    <x v="15"/>
    <x v="140"/>
    <x v="272"/>
    <x v="0"/>
    <x v="3"/>
  </r>
  <r>
    <x v="45"/>
    <x v="307"/>
    <x v="5"/>
    <x v="0"/>
    <n v="38.659999999999997"/>
    <x v="9"/>
    <x v="18"/>
    <x v="0"/>
    <x v="0"/>
    <x v="0"/>
    <x v="3"/>
  </r>
  <r>
    <x v="45"/>
    <x v="3"/>
    <x v="1"/>
    <x v="1474"/>
    <n v="595"/>
    <x v="1937"/>
    <x v="18"/>
    <x v="16"/>
    <x v="1"/>
    <x v="0"/>
    <x v="3"/>
  </r>
  <r>
    <x v="45"/>
    <x v="3"/>
    <x v="1"/>
    <x v="1991"/>
    <n v="273.3"/>
    <x v="1938"/>
    <x v="18"/>
    <x v="31"/>
    <x v="1"/>
    <x v="0"/>
    <x v="3"/>
  </r>
  <r>
    <x v="45"/>
    <x v="347"/>
    <x v="1"/>
    <x v="1928"/>
    <n v="9275"/>
    <x v="1939"/>
    <x v="18"/>
    <x v="150"/>
    <x v="297"/>
    <x v="0"/>
    <x v="3"/>
  </r>
  <r>
    <x v="45"/>
    <x v="347"/>
    <x v="5"/>
    <x v="0"/>
    <n v="77.319999999999993"/>
    <x v="9"/>
    <x v="18"/>
    <x v="0"/>
    <x v="0"/>
    <x v="0"/>
    <x v="3"/>
  </r>
  <r>
    <x v="45"/>
    <x v="355"/>
    <x v="1"/>
    <x v="1992"/>
    <n v="82.19"/>
    <x v="1718"/>
    <x v="18"/>
    <x v="31"/>
    <x v="275"/>
    <x v="0"/>
    <x v="3"/>
  </r>
  <r>
    <x v="45"/>
    <x v="78"/>
    <x v="1"/>
    <x v="1903"/>
    <n v="1673.72"/>
    <x v="1940"/>
    <x v="18"/>
    <x v="140"/>
    <x v="271"/>
    <x v="0"/>
    <x v="3"/>
  </r>
  <r>
    <x v="45"/>
    <x v="78"/>
    <x v="1"/>
    <x v="1903"/>
    <n v="2668.06"/>
    <x v="1941"/>
    <x v="18"/>
    <x v="140"/>
    <x v="271"/>
    <x v="0"/>
    <x v="3"/>
  </r>
  <r>
    <x v="45"/>
    <x v="358"/>
    <x v="5"/>
    <x v="0"/>
    <n v="57.99"/>
    <x v="9"/>
    <x v="18"/>
    <x v="0"/>
    <x v="0"/>
    <x v="0"/>
    <x v="3"/>
  </r>
  <r>
    <x v="45"/>
    <x v="89"/>
    <x v="32"/>
    <x v="0"/>
    <n v="185.91"/>
    <x v="0"/>
    <x v="15"/>
    <x v="0"/>
    <x v="0"/>
    <x v="0"/>
    <x v="3"/>
  </r>
  <r>
    <x v="45"/>
    <x v="359"/>
    <x v="5"/>
    <x v="0"/>
    <n v="38.659999999999997"/>
    <x v="9"/>
    <x v="18"/>
    <x v="0"/>
    <x v="0"/>
    <x v="0"/>
    <x v="3"/>
  </r>
  <r>
    <x v="45"/>
    <x v="359"/>
    <x v="53"/>
    <x v="0"/>
    <n v="301.83999999999997"/>
    <x v="0"/>
    <x v="18"/>
    <x v="0"/>
    <x v="0"/>
    <x v="0"/>
    <x v="3"/>
  </r>
  <r>
    <x v="45"/>
    <x v="101"/>
    <x v="1"/>
    <x v="1993"/>
    <n v="325.07"/>
    <x v="1942"/>
    <x v="18"/>
    <x v="64"/>
    <x v="1"/>
    <x v="0"/>
    <x v="3"/>
  </r>
  <r>
    <x v="45"/>
    <x v="101"/>
    <x v="1"/>
    <x v="1994"/>
    <n v="616.32000000000005"/>
    <x v="1714"/>
    <x v="15"/>
    <x v="140"/>
    <x v="272"/>
    <x v="0"/>
    <x v="3"/>
  </r>
  <r>
    <x v="45"/>
    <x v="101"/>
    <x v="1"/>
    <x v="1832"/>
    <n v="1214.1400000000001"/>
    <x v="1943"/>
    <x v="18"/>
    <x v="140"/>
    <x v="276"/>
    <x v="0"/>
    <x v="3"/>
  </r>
  <r>
    <x v="45"/>
    <x v="101"/>
    <x v="1"/>
    <x v="1995"/>
    <n v="156.24"/>
    <x v="1718"/>
    <x v="18"/>
    <x v="31"/>
    <x v="275"/>
    <x v="0"/>
    <x v="3"/>
  </r>
  <r>
    <x v="45"/>
    <x v="158"/>
    <x v="1"/>
    <x v="1996"/>
    <n v="156.24"/>
    <x v="1718"/>
    <x v="18"/>
    <x v="31"/>
    <x v="275"/>
    <x v="0"/>
    <x v="3"/>
  </r>
  <r>
    <x v="45"/>
    <x v="158"/>
    <x v="1"/>
    <x v="1997"/>
    <n v="768.71"/>
    <x v="1718"/>
    <x v="18"/>
    <x v="31"/>
    <x v="275"/>
    <x v="0"/>
    <x v="3"/>
  </r>
  <r>
    <x v="45"/>
    <x v="158"/>
    <x v="1"/>
    <x v="1998"/>
    <n v="20.53"/>
    <x v="1718"/>
    <x v="18"/>
    <x v="31"/>
    <x v="275"/>
    <x v="0"/>
    <x v="3"/>
  </r>
  <r>
    <x v="45"/>
    <x v="158"/>
    <x v="5"/>
    <x v="0"/>
    <n v="38.659999999999997"/>
    <x v="9"/>
    <x v="18"/>
    <x v="0"/>
    <x v="0"/>
    <x v="0"/>
    <x v="3"/>
  </r>
  <r>
    <x v="45"/>
    <x v="360"/>
    <x v="1"/>
    <x v="1999"/>
    <n v="52.21"/>
    <x v="1718"/>
    <x v="18"/>
    <x v="31"/>
    <x v="275"/>
    <x v="0"/>
    <x v="3"/>
  </r>
  <r>
    <x v="45"/>
    <x v="91"/>
    <x v="1"/>
    <x v="2000"/>
    <n v="440"/>
    <x v="438"/>
    <x v="15"/>
    <x v="64"/>
    <x v="1"/>
    <x v="0"/>
    <x v="3"/>
  </r>
  <r>
    <x v="45"/>
    <x v="5"/>
    <x v="1"/>
    <x v="2001"/>
    <n v="64.58"/>
    <x v="1718"/>
    <x v="18"/>
    <x v="31"/>
    <x v="275"/>
    <x v="0"/>
    <x v="3"/>
  </r>
  <r>
    <x v="45"/>
    <x v="508"/>
    <x v="32"/>
    <x v="0"/>
    <n v="82.62"/>
    <x v="0"/>
    <x v="18"/>
    <x v="0"/>
    <x v="0"/>
    <x v="0"/>
    <x v="3"/>
  </r>
  <r>
    <x v="45"/>
    <x v="508"/>
    <x v="30"/>
    <x v="0"/>
    <n v="158.04"/>
    <x v="0"/>
    <x v="18"/>
    <x v="0"/>
    <x v="0"/>
    <x v="0"/>
    <x v="3"/>
  </r>
  <r>
    <x v="45"/>
    <x v="366"/>
    <x v="1"/>
    <x v="1956"/>
    <n v="210"/>
    <x v="1944"/>
    <x v="18"/>
    <x v="154"/>
    <x v="302"/>
    <x v="0"/>
    <x v="3"/>
  </r>
  <r>
    <x v="45"/>
    <x v="85"/>
    <x v="5"/>
    <x v="0"/>
    <n v="57.99"/>
    <x v="9"/>
    <x v="15"/>
    <x v="0"/>
    <x v="0"/>
    <x v="0"/>
    <x v="3"/>
  </r>
  <r>
    <x v="56"/>
    <x v="382"/>
    <x v="1"/>
    <x v="2002"/>
    <n v="0"/>
    <x v="1945"/>
    <x v="22"/>
    <x v="105"/>
    <x v="294"/>
    <x v="0"/>
    <x v="5"/>
  </r>
  <r>
    <x v="56"/>
    <x v="310"/>
    <x v="1"/>
    <x v="2003"/>
    <n v="266.67"/>
    <x v="1447"/>
    <x v="21"/>
    <x v="105"/>
    <x v="306"/>
    <x v="0"/>
    <x v="5"/>
  </r>
  <r>
    <x v="56"/>
    <x v="310"/>
    <x v="1"/>
    <x v="2003"/>
    <n v="24.71"/>
    <x v="1946"/>
    <x v="21"/>
    <x v="105"/>
    <x v="306"/>
    <x v="0"/>
    <x v="5"/>
  </r>
  <r>
    <x v="56"/>
    <x v="310"/>
    <x v="1"/>
    <x v="2004"/>
    <n v="26.21"/>
    <x v="857"/>
    <x v="22"/>
    <x v="94"/>
    <x v="307"/>
    <x v="0"/>
    <x v="5"/>
  </r>
  <r>
    <x v="56"/>
    <x v="147"/>
    <x v="1"/>
    <x v="2005"/>
    <n v="398.4"/>
    <x v="1700"/>
    <x v="21"/>
    <x v="94"/>
    <x v="295"/>
    <x v="0"/>
    <x v="5"/>
  </r>
  <r>
    <x v="56"/>
    <x v="516"/>
    <x v="1"/>
    <x v="2006"/>
    <n v="290.24"/>
    <x v="1609"/>
    <x v="21"/>
    <x v="105"/>
    <x v="306"/>
    <x v="0"/>
    <x v="5"/>
  </r>
  <r>
    <x v="56"/>
    <x v="516"/>
    <x v="1"/>
    <x v="2006"/>
    <n v="132.32"/>
    <x v="1581"/>
    <x v="21"/>
    <x v="105"/>
    <x v="306"/>
    <x v="0"/>
    <x v="5"/>
  </r>
  <r>
    <x v="56"/>
    <x v="516"/>
    <x v="1"/>
    <x v="2007"/>
    <n v="0"/>
    <x v="1947"/>
    <x v="21"/>
    <x v="105"/>
    <x v="306"/>
    <x v="0"/>
    <x v="5"/>
  </r>
  <r>
    <x v="56"/>
    <x v="516"/>
    <x v="1"/>
    <x v="2007"/>
    <n v="0"/>
    <x v="1948"/>
    <x v="21"/>
    <x v="105"/>
    <x v="306"/>
    <x v="0"/>
    <x v="5"/>
  </r>
  <r>
    <x v="56"/>
    <x v="516"/>
    <x v="1"/>
    <x v="2007"/>
    <n v="0"/>
    <x v="1343"/>
    <x v="21"/>
    <x v="105"/>
    <x v="306"/>
    <x v="0"/>
    <x v="5"/>
  </r>
  <r>
    <x v="56"/>
    <x v="376"/>
    <x v="1"/>
    <x v="2008"/>
    <n v="433.36"/>
    <x v="1947"/>
    <x v="21"/>
    <x v="105"/>
    <x v="306"/>
    <x v="0"/>
    <x v="5"/>
  </r>
  <r>
    <x v="56"/>
    <x v="377"/>
    <x v="33"/>
    <x v="0"/>
    <n v="12.5"/>
    <x v="0"/>
    <x v="21"/>
    <x v="0"/>
    <x v="0"/>
    <x v="0"/>
    <x v="5"/>
  </r>
  <r>
    <x v="56"/>
    <x v="90"/>
    <x v="33"/>
    <x v="0"/>
    <n v="25"/>
    <x v="0"/>
    <x v="21"/>
    <x v="0"/>
    <x v="0"/>
    <x v="0"/>
    <x v="5"/>
  </r>
  <r>
    <x v="56"/>
    <x v="101"/>
    <x v="1"/>
    <x v="2009"/>
    <n v="27.25"/>
    <x v="857"/>
    <x v="21"/>
    <x v="94"/>
    <x v="295"/>
    <x v="0"/>
    <x v="5"/>
  </r>
  <r>
    <x v="56"/>
    <x v="360"/>
    <x v="33"/>
    <x v="0"/>
    <n v="25"/>
    <x v="0"/>
    <x v="21"/>
    <x v="0"/>
    <x v="0"/>
    <x v="0"/>
    <x v="5"/>
  </r>
  <r>
    <x v="56"/>
    <x v="102"/>
    <x v="1"/>
    <x v="2010"/>
    <n v="5458.24"/>
    <x v="1949"/>
    <x v="21"/>
    <x v="105"/>
    <x v="306"/>
    <x v="0"/>
    <x v="5"/>
  </r>
  <r>
    <x v="56"/>
    <x v="162"/>
    <x v="17"/>
    <x v="0"/>
    <n v="49.03"/>
    <x v="9"/>
    <x v="21"/>
    <x v="0"/>
    <x v="0"/>
    <x v="0"/>
    <x v="5"/>
  </r>
  <r>
    <x v="56"/>
    <x v="162"/>
    <x v="33"/>
    <x v="0"/>
    <n v="25"/>
    <x v="0"/>
    <x v="21"/>
    <x v="0"/>
    <x v="0"/>
    <x v="0"/>
    <x v="5"/>
  </r>
  <r>
    <x v="56"/>
    <x v="379"/>
    <x v="17"/>
    <x v="0"/>
    <n v="49.03"/>
    <x v="9"/>
    <x v="21"/>
    <x v="0"/>
    <x v="0"/>
    <x v="0"/>
    <x v="5"/>
  </r>
  <r>
    <x v="56"/>
    <x v="126"/>
    <x v="1"/>
    <x v="2011"/>
    <n v="1179.5999999999999"/>
    <x v="1950"/>
    <x v="21"/>
    <x v="87"/>
    <x v="308"/>
    <x v="0"/>
    <x v="5"/>
  </r>
  <r>
    <x v="56"/>
    <x v="368"/>
    <x v="33"/>
    <x v="0"/>
    <n v="25"/>
    <x v="0"/>
    <x v="22"/>
    <x v="0"/>
    <x v="0"/>
    <x v="0"/>
    <x v="5"/>
  </r>
  <r>
    <x v="56"/>
    <x v="393"/>
    <x v="1"/>
    <x v="2012"/>
    <n v="1179.5999999999999"/>
    <x v="1951"/>
    <x v="21"/>
    <x v="87"/>
    <x v="309"/>
    <x v="0"/>
    <x v="5"/>
  </r>
  <r>
    <x v="56"/>
    <x v="393"/>
    <x v="1"/>
    <x v="2012"/>
    <n v="1179.5999999999999"/>
    <x v="1952"/>
    <x v="21"/>
    <x v="87"/>
    <x v="309"/>
    <x v="0"/>
    <x v="5"/>
  </r>
  <r>
    <x v="56"/>
    <x v="11"/>
    <x v="1"/>
    <x v="2013"/>
    <n v="2473"/>
    <x v="1953"/>
    <x v="21"/>
    <x v="104"/>
    <x v="310"/>
    <x v="0"/>
    <x v="5"/>
  </r>
  <r>
    <x v="56"/>
    <x v="11"/>
    <x v="1"/>
    <x v="2013"/>
    <n v="3334"/>
    <x v="1954"/>
    <x v="21"/>
    <x v="104"/>
    <x v="310"/>
    <x v="0"/>
    <x v="5"/>
  </r>
  <r>
    <x v="56"/>
    <x v="11"/>
    <x v="1"/>
    <x v="2013"/>
    <n v="2430"/>
    <x v="1955"/>
    <x v="21"/>
    <x v="104"/>
    <x v="310"/>
    <x v="0"/>
    <x v="5"/>
  </r>
  <r>
    <x v="56"/>
    <x v="105"/>
    <x v="1"/>
    <x v="2014"/>
    <n v="4523"/>
    <x v="1752"/>
    <x v="21"/>
    <x v="131"/>
    <x v="311"/>
    <x v="0"/>
    <x v="5"/>
  </r>
  <r>
    <x v="56"/>
    <x v="92"/>
    <x v="17"/>
    <x v="0"/>
    <n v="49.03"/>
    <x v="9"/>
    <x v="21"/>
    <x v="0"/>
    <x v="0"/>
    <x v="0"/>
    <x v="5"/>
  </r>
  <r>
    <x v="56"/>
    <x v="163"/>
    <x v="17"/>
    <x v="0"/>
    <n v="49.03"/>
    <x v="9"/>
    <x v="21"/>
    <x v="0"/>
    <x v="0"/>
    <x v="0"/>
    <x v="5"/>
  </r>
  <r>
    <x v="56"/>
    <x v="127"/>
    <x v="17"/>
    <x v="0"/>
    <n v="49.03"/>
    <x v="9"/>
    <x v="21"/>
    <x v="0"/>
    <x v="0"/>
    <x v="0"/>
    <x v="5"/>
  </r>
  <r>
    <x v="56"/>
    <x v="423"/>
    <x v="33"/>
    <x v="0"/>
    <n v="25"/>
    <x v="0"/>
    <x v="22"/>
    <x v="0"/>
    <x v="0"/>
    <x v="0"/>
    <x v="5"/>
  </r>
  <r>
    <x v="56"/>
    <x v="374"/>
    <x v="33"/>
    <x v="0"/>
    <n v="25"/>
    <x v="0"/>
    <x v="21"/>
    <x v="0"/>
    <x v="0"/>
    <x v="0"/>
    <x v="5"/>
  </r>
  <r>
    <x v="56"/>
    <x v="407"/>
    <x v="33"/>
    <x v="0"/>
    <n v="25"/>
    <x v="0"/>
    <x v="21"/>
    <x v="0"/>
    <x v="0"/>
    <x v="0"/>
    <x v="5"/>
  </r>
  <r>
    <x v="56"/>
    <x v="10"/>
    <x v="1"/>
    <x v="2015"/>
    <n v="2322.75"/>
    <x v="1956"/>
    <x v="21"/>
    <x v="51"/>
    <x v="312"/>
    <x v="0"/>
    <x v="5"/>
  </r>
  <r>
    <x v="56"/>
    <x v="424"/>
    <x v="33"/>
    <x v="0"/>
    <n v="25"/>
    <x v="0"/>
    <x v="22"/>
    <x v="0"/>
    <x v="0"/>
    <x v="0"/>
    <x v="5"/>
  </r>
  <r>
    <x v="56"/>
    <x v="469"/>
    <x v="33"/>
    <x v="0"/>
    <n v="25"/>
    <x v="0"/>
    <x v="22"/>
    <x v="0"/>
    <x v="0"/>
    <x v="0"/>
    <x v="5"/>
  </r>
  <r>
    <x v="56"/>
    <x v="391"/>
    <x v="19"/>
    <x v="0"/>
    <n v="37.72"/>
    <x v="0"/>
    <x v="21"/>
    <x v="0"/>
    <x v="0"/>
    <x v="0"/>
    <x v="5"/>
  </r>
  <r>
    <x v="56"/>
    <x v="471"/>
    <x v="17"/>
    <x v="0"/>
    <n v="196.12"/>
    <x v="9"/>
    <x v="21"/>
    <x v="0"/>
    <x v="0"/>
    <x v="0"/>
    <x v="5"/>
  </r>
  <r>
    <x v="57"/>
    <x v="84"/>
    <x v="1"/>
    <x v="0"/>
    <n v="3.09"/>
    <x v="1180"/>
    <x v="33"/>
    <x v="0"/>
    <x v="0"/>
    <x v="0"/>
    <x v="5"/>
  </r>
  <r>
    <x v="57"/>
    <x v="84"/>
    <x v="1"/>
    <x v="0"/>
    <n v="0.88"/>
    <x v="1198"/>
    <x v="33"/>
    <x v="0"/>
    <x v="0"/>
    <x v="0"/>
    <x v="5"/>
  </r>
  <r>
    <x v="57"/>
    <x v="307"/>
    <x v="1"/>
    <x v="2016"/>
    <n v="872.94"/>
    <x v="1221"/>
    <x v="33"/>
    <x v="105"/>
    <x v="306"/>
    <x v="0"/>
    <x v="5"/>
  </r>
  <r>
    <x v="57"/>
    <x v="307"/>
    <x v="1"/>
    <x v="2016"/>
    <n v="1052.22"/>
    <x v="1306"/>
    <x v="33"/>
    <x v="105"/>
    <x v="306"/>
    <x v="0"/>
    <x v="5"/>
  </r>
  <r>
    <x v="57"/>
    <x v="347"/>
    <x v="1"/>
    <x v="2017"/>
    <n v="627.83000000000004"/>
    <x v="1957"/>
    <x v="33"/>
    <x v="105"/>
    <x v="294"/>
    <x v="0"/>
    <x v="5"/>
  </r>
  <r>
    <x v="57"/>
    <x v="382"/>
    <x v="1"/>
    <x v="2002"/>
    <n v="0"/>
    <x v="1958"/>
    <x v="33"/>
    <x v="105"/>
    <x v="294"/>
    <x v="0"/>
    <x v="5"/>
  </r>
  <r>
    <x v="57"/>
    <x v="382"/>
    <x v="1"/>
    <x v="2002"/>
    <n v="0"/>
    <x v="1221"/>
    <x v="33"/>
    <x v="105"/>
    <x v="294"/>
    <x v="0"/>
    <x v="5"/>
  </r>
  <r>
    <x v="57"/>
    <x v="376"/>
    <x v="1"/>
    <x v="2018"/>
    <n v="2066.0300000000002"/>
    <x v="1755"/>
    <x v="33"/>
    <x v="105"/>
    <x v="306"/>
    <x v="0"/>
    <x v="5"/>
  </r>
  <r>
    <x v="57"/>
    <x v="90"/>
    <x v="1"/>
    <x v="0"/>
    <n v="562.98"/>
    <x v="1203"/>
    <x v="33"/>
    <x v="0"/>
    <x v="0"/>
    <x v="0"/>
    <x v="5"/>
  </r>
  <r>
    <x v="50"/>
    <x v="188"/>
    <x v="57"/>
    <x v="0"/>
    <n v="384.6"/>
    <x v="9"/>
    <x v="29"/>
    <x v="0"/>
    <x v="0"/>
    <x v="0"/>
    <x v="1"/>
  </r>
  <r>
    <x v="50"/>
    <x v="188"/>
    <x v="3"/>
    <x v="0"/>
    <n v="55.29"/>
    <x v="9"/>
    <x v="29"/>
    <x v="0"/>
    <x v="0"/>
    <x v="0"/>
    <x v="1"/>
  </r>
  <r>
    <x v="50"/>
    <x v="244"/>
    <x v="3"/>
    <x v="0"/>
    <n v="55.29"/>
    <x v="9"/>
    <x v="29"/>
    <x v="0"/>
    <x v="0"/>
    <x v="0"/>
    <x v="1"/>
  </r>
  <r>
    <x v="50"/>
    <x v="245"/>
    <x v="3"/>
    <x v="0"/>
    <n v="110.58"/>
    <x v="9"/>
    <x v="29"/>
    <x v="0"/>
    <x v="0"/>
    <x v="0"/>
    <x v="1"/>
  </r>
  <r>
    <x v="50"/>
    <x v="580"/>
    <x v="3"/>
    <x v="0"/>
    <n v="165.87"/>
    <x v="9"/>
    <x v="29"/>
    <x v="0"/>
    <x v="0"/>
    <x v="0"/>
    <x v="1"/>
  </r>
  <r>
    <x v="50"/>
    <x v="581"/>
    <x v="3"/>
    <x v="0"/>
    <n v="55.29"/>
    <x v="9"/>
    <x v="29"/>
    <x v="0"/>
    <x v="0"/>
    <x v="0"/>
    <x v="1"/>
  </r>
  <r>
    <x v="50"/>
    <x v="283"/>
    <x v="3"/>
    <x v="0"/>
    <n v="442.33"/>
    <x v="9"/>
    <x v="29"/>
    <x v="0"/>
    <x v="0"/>
    <x v="0"/>
    <x v="1"/>
  </r>
  <r>
    <x v="50"/>
    <x v="214"/>
    <x v="3"/>
    <x v="0"/>
    <n v="55.29"/>
    <x v="9"/>
    <x v="29"/>
    <x v="0"/>
    <x v="0"/>
    <x v="0"/>
    <x v="1"/>
  </r>
  <r>
    <x v="50"/>
    <x v="543"/>
    <x v="1"/>
    <x v="2019"/>
    <n v="478.49"/>
    <x v="1959"/>
    <x v="29"/>
    <x v="1"/>
    <x v="1"/>
    <x v="0"/>
    <x v="1"/>
  </r>
  <r>
    <x v="50"/>
    <x v="528"/>
    <x v="3"/>
    <x v="0"/>
    <n v="165.87"/>
    <x v="9"/>
    <x v="29"/>
    <x v="0"/>
    <x v="0"/>
    <x v="0"/>
    <x v="1"/>
  </r>
  <r>
    <x v="50"/>
    <x v="141"/>
    <x v="47"/>
    <x v="0"/>
    <n v="2506.58"/>
    <x v="1290"/>
    <x v="29"/>
    <x v="0"/>
    <x v="0"/>
    <x v="0"/>
    <x v="1"/>
  </r>
  <r>
    <x v="50"/>
    <x v="578"/>
    <x v="3"/>
    <x v="0"/>
    <n v="55.29"/>
    <x v="9"/>
    <x v="29"/>
    <x v="0"/>
    <x v="0"/>
    <x v="0"/>
    <x v="1"/>
  </r>
  <r>
    <x v="50"/>
    <x v="83"/>
    <x v="47"/>
    <x v="0"/>
    <n v="254.35"/>
    <x v="1379"/>
    <x v="29"/>
    <x v="0"/>
    <x v="0"/>
    <x v="0"/>
    <x v="1"/>
  </r>
  <r>
    <x v="50"/>
    <x v="4"/>
    <x v="56"/>
    <x v="0"/>
    <n v="96.16"/>
    <x v="9"/>
    <x v="29"/>
    <x v="0"/>
    <x v="0"/>
    <x v="0"/>
    <x v="1"/>
  </r>
  <r>
    <x v="50"/>
    <x v="90"/>
    <x v="47"/>
    <x v="0"/>
    <n v="368.63"/>
    <x v="1291"/>
    <x v="29"/>
    <x v="0"/>
    <x v="0"/>
    <x v="0"/>
    <x v="1"/>
  </r>
  <r>
    <x v="50"/>
    <x v="5"/>
    <x v="1"/>
    <x v="152"/>
    <n v="792.5"/>
    <x v="123"/>
    <x v="29"/>
    <x v="1"/>
    <x v="1"/>
    <x v="0"/>
    <x v="1"/>
  </r>
  <r>
    <x v="50"/>
    <x v="5"/>
    <x v="1"/>
    <x v="107"/>
    <n v="826.55"/>
    <x v="89"/>
    <x v="29"/>
    <x v="1"/>
    <x v="1"/>
    <x v="0"/>
    <x v="1"/>
  </r>
  <r>
    <x v="51"/>
    <x v="375"/>
    <x v="54"/>
    <x v="0"/>
    <n v="48.08"/>
    <x v="9"/>
    <x v="10"/>
    <x v="0"/>
    <x v="0"/>
    <x v="0"/>
    <x v="10"/>
  </r>
  <r>
    <x v="51"/>
    <x v="90"/>
    <x v="1"/>
    <x v="0"/>
    <n v="258.04000000000002"/>
    <x v="1927"/>
    <x v="10"/>
    <x v="0"/>
    <x v="0"/>
    <x v="0"/>
    <x v="10"/>
  </r>
  <r>
    <x v="51"/>
    <x v="393"/>
    <x v="54"/>
    <x v="0"/>
    <n v="48.08"/>
    <x v="9"/>
    <x v="10"/>
    <x v="0"/>
    <x v="0"/>
    <x v="0"/>
    <x v="10"/>
  </r>
  <r>
    <x v="51"/>
    <x v="110"/>
    <x v="54"/>
    <x v="0"/>
    <n v="96.16"/>
    <x v="9"/>
    <x v="10"/>
    <x v="0"/>
    <x v="0"/>
    <x v="0"/>
    <x v="10"/>
  </r>
  <r>
    <x v="51"/>
    <x v="59"/>
    <x v="1"/>
    <x v="0"/>
    <n v="1269.6500000000001"/>
    <x v="1927"/>
    <x v="10"/>
    <x v="0"/>
    <x v="0"/>
    <x v="0"/>
    <x v="10"/>
  </r>
  <r>
    <x v="51"/>
    <x v="25"/>
    <x v="1"/>
    <x v="0"/>
    <n v="442.35"/>
    <x v="1927"/>
    <x v="10"/>
    <x v="0"/>
    <x v="0"/>
    <x v="0"/>
    <x v="10"/>
  </r>
  <r>
    <x v="52"/>
    <x v="55"/>
    <x v="1"/>
    <x v="33"/>
    <n v="328.33"/>
    <x v="13"/>
    <x v="1"/>
    <x v="8"/>
    <x v="3"/>
    <x v="0"/>
    <x v="3"/>
  </r>
  <r>
    <x v="52"/>
    <x v="333"/>
    <x v="5"/>
    <x v="0"/>
    <n v="38.659999999999997"/>
    <x v="9"/>
    <x v="1"/>
    <x v="0"/>
    <x v="0"/>
    <x v="0"/>
    <x v="3"/>
  </r>
  <r>
    <x v="52"/>
    <x v="339"/>
    <x v="1"/>
    <x v="1984"/>
    <n v="292.13"/>
    <x v="1960"/>
    <x v="1"/>
    <x v="15"/>
    <x v="304"/>
    <x v="0"/>
    <x v="3"/>
  </r>
  <r>
    <x v="52"/>
    <x v="345"/>
    <x v="1"/>
    <x v="2020"/>
    <n v="1095"/>
    <x v="1961"/>
    <x v="1"/>
    <x v="16"/>
    <x v="313"/>
    <x v="0"/>
    <x v="3"/>
  </r>
  <r>
    <x v="52"/>
    <x v="15"/>
    <x v="5"/>
    <x v="0"/>
    <n v="38.659999999999997"/>
    <x v="9"/>
    <x v="1"/>
    <x v="0"/>
    <x v="0"/>
    <x v="0"/>
    <x v="3"/>
  </r>
  <r>
    <x v="52"/>
    <x v="134"/>
    <x v="5"/>
    <x v="0"/>
    <n v="57.99"/>
    <x v="9"/>
    <x v="1"/>
    <x v="0"/>
    <x v="0"/>
    <x v="0"/>
    <x v="3"/>
  </r>
  <r>
    <x v="52"/>
    <x v="308"/>
    <x v="5"/>
    <x v="0"/>
    <n v="38.659999999999997"/>
    <x v="9"/>
    <x v="1"/>
    <x v="0"/>
    <x v="0"/>
    <x v="0"/>
    <x v="3"/>
  </r>
  <r>
    <x v="52"/>
    <x v="90"/>
    <x v="1"/>
    <x v="0"/>
    <n v="251.95"/>
    <x v="1860"/>
    <x v="1"/>
    <x v="0"/>
    <x v="0"/>
    <x v="0"/>
    <x v="3"/>
  </r>
  <r>
    <x v="52"/>
    <x v="90"/>
    <x v="5"/>
    <x v="0"/>
    <n v="38.659999999999997"/>
    <x v="9"/>
    <x v="1"/>
    <x v="0"/>
    <x v="0"/>
    <x v="0"/>
    <x v="3"/>
  </r>
  <r>
    <x v="52"/>
    <x v="85"/>
    <x v="1"/>
    <x v="2021"/>
    <n v="246"/>
    <x v="1962"/>
    <x v="9"/>
    <x v="7"/>
    <x v="314"/>
    <x v="0"/>
    <x v="3"/>
  </r>
  <r>
    <x v="52"/>
    <x v="160"/>
    <x v="5"/>
    <x v="0"/>
    <n v="77.319999999999993"/>
    <x v="9"/>
    <x v="1"/>
    <x v="0"/>
    <x v="0"/>
    <x v="0"/>
    <x v="3"/>
  </r>
  <r>
    <x v="52"/>
    <x v="59"/>
    <x v="1"/>
    <x v="0"/>
    <n v="459.43"/>
    <x v="1860"/>
    <x v="1"/>
    <x v="0"/>
    <x v="0"/>
    <x v="0"/>
    <x v="3"/>
  </r>
  <r>
    <x v="53"/>
    <x v="17"/>
    <x v="1"/>
    <x v="182"/>
    <n v="836.73"/>
    <x v="133"/>
    <x v="42"/>
    <x v="6"/>
    <x v="1"/>
    <x v="0"/>
    <x v="11"/>
  </r>
  <r>
    <x v="54"/>
    <x v="309"/>
    <x v="1"/>
    <x v="2022"/>
    <n v="3319.5"/>
    <x v="1963"/>
    <x v="14"/>
    <x v="149"/>
    <x v="292"/>
    <x v="0"/>
    <x v="11"/>
  </r>
  <r>
    <x v="54"/>
    <x v="78"/>
    <x v="1"/>
    <x v="2023"/>
    <n v="20728"/>
    <x v="1963"/>
    <x v="14"/>
    <x v="149"/>
    <x v="292"/>
    <x v="0"/>
    <x v="11"/>
  </r>
  <r>
    <x v="54"/>
    <x v="24"/>
    <x v="1"/>
    <x v="2024"/>
    <n v="19375.2"/>
    <x v="1964"/>
    <x v="14"/>
    <x v="155"/>
    <x v="315"/>
    <x v="0"/>
    <x v="11"/>
  </r>
  <r>
    <x v="54"/>
    <x v="423"/>
    <x v="1"/>
    <x v="2025"/>
    <n v="67938.710000000006"/>
    <x v="1965"/>
    <x v="14"/>
    <x v="156"/>
    <x v="316"/>
    <x v="0"/>
    <x v="11"/>
  </r>
  <r>
    <x v="54"/>
    <x v="437"/>
    <x v="1"/>
    <x v="2026"/>
    <n v="7557.29"/>
    <x v="1965"/>
    <x v="14"/>
    <x v="156"/>
    <x v="316"/>
    <x v="0"/>
    <x v="11"/>
  </r>
  <r>
    <x v="55"/>
    <x v="311"/>
    <x v="1"/>
    <x v="2027"/>
    <n v="217.89"/>
    <x v="1966"/>
    <x v="43"/>
    <x v="65"/>
    <x v="1"/>
    <x v="0"/>
    <x v="10"/>
  </r>
  <r>
    <x v="55"/>
    <x v="313"/>
    <x v="1"/>
    <x v="2028"/>
    <n v="5"/>
    <x v="1967"/>
    <x v="43"/>
    <x v="10"/>
    <x v="1"/>
    <x v="0"/>
    <x v="10"/>
  </r>
  <r>
    <x v="55"/>
    <x v="222"/>
    <x v="1"/>
    <x v="2029"/>
    <n v="10"/>
    <x v="1968"/>
    <x v="43"/>
    <x v="144"/>
    <x v="1"/>
    <x v="0"/>
    <x v="10"/>
  </r>
  <r>
    <x v="55"/>
    <x v="83"/>
    <x v="1"/>
    <x v="0"/>
    <n v="929.51"/>
    <x v="1969"/>
    <x v="43"/>
    <x v="0"/>
    <x v="0"/>
    <x v="0"/>
    <x v="10"/>
  </r>
  <r>
    <x v="55"/>
    <x v="345"/>
    <x v="17"/>
    <x v="0"/>
    <n v="147.09"/>
    <x v="9"/>
    <x v="43"/>
    <x v="0"/>
    <x v="0"/>
    <x v="0"/>
    <x v="10"/>
  </r>
  <r>
    <x v="55"/>
    <x v="514"/>
    <x v="55"/>
    <x v="0"/>
    <n v="96.52"/>
    <x v="9"/>
    <x v="43"/>
    <x v="0"/>
    <x v="0"/>
    <x v="0"/>
    <x v="10"/>
  </r>
  <r>
    <x v="55"/>
    <x v="142"/>
    <x v="1"/>
    <x v="0"/>
    <n v="1901.39"/>
    <x v="1969"/>
    <x v="43"/>
    <x v="0"/>
    <x v="0"/>
    <x v="0"/>
    <x v="10"/>
  </r>
  <r>
    <x v="55"/>
    <x v="142"/>
    <x v="4"/>
    <x v="0"/>
    <n v="149.56"/>
    <x v="9"/>
    <x v="43"/>
    <x v="0"/>
    <x v="0"/>
    <x v="0"/>
    <x v="10"/>
  </r>
  <r>
    <x v="55"/>
    <x v="304"/>
    <x v="1"/>
    <x v="2030"/>
    <n v="92131.25"/>
    <x v="1868"/>
    <x v="43"/>
    <x v="85"/>
    <x v="293"/>
    <x v="0"/>
    <x v="10"/>
  </r>
  <r>
    <x v="55"/>
    <x v="343"/>
    <x v="38"/>
    <x v="0"/>
    <n v="102.02"/>
    <x v="9"/>
    <x v="43"/>
    <x v="0"/>
    <x v="0"/>
    <x v="0"/>
    <x v="10"/>
  </r>
  <r>
    <x v="55"/>
    <x v="307"/>
    <x v="4"/>
    <x v="0"/>
    <n v="149.56"/>
    <x v="9"/>
    <x v="43"/>
    <x v="0"/>
    <x v="0"/>
    <x v="0"/>
    <x v="10"/>
  </r>
  <r>
    <x v="55"/>
    <x v="347"/>
    <x v="4"/>
    <x v="0"/>
    <n v="149.56"/>
    <x v="9"/>
    <x v="43"/>
    <x v="0"/>
    <x v="0"/>
    <x v="0"/>
    <x v="10"/>
  </r>
  <r>
    <x v="45"/>
    <x v="48"/>
    <x v="5"/>
    <x v="0"/>
    <n v="77.319999999999993"/>
    <x v="9"/>
    <x v="15"/>
    <x v="0"/>
    <x v="0"/>
    <x v="0"/>
    <x v="3"/>
  </r>
  <r>
    <x v="45"/>
    <x v="407"/>
    <x v="5"/>
    <x v="0"/>
    <n v="77.319999999999993"/>
    <x v="9"/>
    <x v="18"/>
    <x v="0"/>
    <x v="0"/>
    <x v="0"/>
    <x v="3"/>
  </r>
  <r>
    <x v="45"/>
    <x v="470"/>
    <x v="5"/>
    <x v="0"/>
    <n v="38.659999999999997"/>
    <x v="9"/>
    <x v="18"/>
    <x v="0"/>
    <x v="0"/>
    <x v="0"/>
    <x v="3"/>
  </r>
  <r>
    <x v="45"/>
    <x v="10"/>
    <x v="1"/>
    <x v="2031"/>
    <n v="0"/>
    <x v="1970"/>
    <x v="18"/>
    <x v="140"/>
    <x v="272"/>
    <x v="0"/>
    <x v="3"/>
  </r>
  <r>
    <x v="45"/>
    <x v="491"/>
    <x v="1"/>
    <x v="2032"/>
    <n v="167.34"/>
    <x v="1971"/>
    <x v="15"/>
    <x v="21"/>
    <x v="1"/>
    <x v="0"/>
    <x v="3"/>
  </r>
  <r>
    <x v="45"/>
    <x v="471"/>
    <x v="5"/>
    <x v="0"/>
    <n v="115.98"/>
    <x v="9"/>
    <x v="18"/>
    <x v="0"/>
    <x v="0"/>
    <x v="0"/>
    <x v="3"/>
  </r>
  <r>
    <x v="46"/>
    <x v="15"/>
    <x v="46"/>
    <x v="0"/>
    <n v="96.09"/>
    <x v="126"/>
    <x v="40"/>
    <x v="0"/>
    <x v="0"/>
    <x v="0"/>
    <x v="11"/>
  </r>
  <r>
    <x v="47"/>
    <x v="488"/>
    <x v="1"/>
    <x v="1943"/>
    <n v="-5773.88"/>
    <x v="1884"/>
    <x v="40"/>
    <x v="0"/>
    <x v="0"/>
    <x v="0"/>
    <x v="11"/>
  </r>
  <r>
    <x v="47"/>
    <x v="320"/>
    <x v="46"/>
    <x v="0"/>
    <n v="256.24"/>
    <x v="126"/>
    <x v="40"/>
    <x v="0"/>
    <x v="0"/>
    <x v="0"/>
    <x v="11"/>
  </r>
  <r>
    <x v="47"/>
    <x v="342"/>
    <x v="46"/>
    <x v="0"/>
    <n v="128.12"/>
    <x v="126"/>
    <x v="40"/>
    <x v="0"/>
    <x v="0"/>
    <x v="0"/>
    <x v="11"/>
  </r>
  <r>
    <x v="47"/>
    <x v="514"/>
    <x v="55"/>
    <x v="0"/>
    <n v="96.52"/>
    <x v="9"/>
    <x v="40"/>
    <x v="0"/>
    <x v="0"/>
    <x v="0"/>
    <x v="11"/>
  </r>
  <r>
    <x v="48"/>
    <x v="195"/>
    <x v="1"/>
    <x v="1872"/>
    <n v="996.42"/>
    <x v="1791"/>
    <x v="40"/>
    <x v="143"/>
    <x v="283"/>
    <x v="0"/>
    <x v="11"/>
  </r>
  <r>
    <x v="48"/>
    <x v="300"/>
    <x v="46"/>
    <x v="0"/>
    <n v="64.06"/>
    <x v="126"/>
    <x v="40"/>
    <x v="0"/>
    <x v="0"/>
    <x v="0"/>
    <x v="11"/>
  </r>
  <r>
    <x v="48"/>
    <x v="15"/>
    <x v="46"/>
    <x v="0"/>
    <n v="64.06"/>
    <x v="126"/>
    <x v="40"/>
    <x v="0"/>
    <x v="0"/>
    <x v="0"/>
    <x v="11"/>
  </r>
  <r>
    <x v="48"/>
    <x v="256"/>
    <x v="1"/>
    <x v="275"/>
    <n v="-1673.47"/>
    <x v="220"/>
    <x v="40"/>
    <x v="0"/>
    <x v="0"/>
    <x v="0"/>
    <x v="11"/>
  </r>
  <r>
    <x v="49"/>
    <x v="131"/>
    <x v="1"/>
    <x v="0"/>
    <n v="21153.32"/>
    <x v="78"/>
    <x v="1"/>
    <x v="0"/>
    <x v="0"/>
    <x v="0"/>
    <x v="3"/>
  </r>
  <r>
    <x v="49"/>
    <x v="385"/>
    <x v="5"/>
    <x v="0"/>
    <n v="38.659999999999997"/>
    <x v="9"/>
    <x v="1"/>
    <x v="0"/>
    <x v="0"/>
    <x v="0"/>
    <x v="3"/>
  </r>
  <r>
    <x v="49"/>
    <x v="139"/>
    <x v="5"/>
    <x v="0"/>
    <n v="77.319999999999993"/>
    <x v="9"/>
    <x v="1"/>
    <x v="0"/>
    <x v="0"/>
    <x v="0"/>
    <x v="3"/>
  </r>
  <r>
    <x v="50"/>
    <x v="547"/>
    <x v="3"/>
    <x v="0"/>
    <n v="331.74"/>
    <x v="9"/>
    <x v="29"/>
    <x v="0"/>
    <x v="0"/>
    <x v="0"/>
    <x v="1"/>
  </r>
  <r>
    <x v="50"/>
    <x v="556"/>
    <x v="3"/>
    <x v="0"/>
    <n v="387.03"/>
    <x v="9"/>
    <x v="29"/>
    <x v="0"/>
    <x v="0"/>
    <x v="0"/>
    <x v="1"/>
  </r>
  <r>
    <x v="50"/>
    <x v="536"/>
    <x v="1"/>
    <x v="2033"/>
    <n v="24.4"/>
    <x v="1972"/>
    <x v="29"/>
    <x v="1"/>
    <x v="1"/>
    <x v="0"/>
    <x v="1"/>
  </r>
  <r>
    <x v="50"/>
    <x v="215"/>
    <x v="3"/>
    <x v="0"/>
    <n v="82.94"/>
    <x v="9"/>
    <x v="29"/>
    <x v="0"/>
    <x v="0"/>
    <x v="0"/>
    <x v="1"/>
  </r>
  <r>
    <x v="50"/>
    <x v="216"/>
    <x v="3"/>
    <x v="0"/>
    <n v="221.16"/>
    <x v="9"/>
    <x v="29"/>
    <x v="0"/>
    <x v="0"/>
    <x v="0"/>
    <x v="1"/>
  </r>
  <r>
    <x v="50"/>
    <x v="510"/>
    <x v="3"/>
    <x v="0"/>
    <n v="221.16"/>
    <x v="9"/>
    <x v="29"/>
    <x v="0"/>
    <x v="0"/>
    <x v="0"/>
    <x v="1"/>
  </r>
  <r>
    <x v="50"/>
    <x v="543"/>
    <x v="1"/>
    <x v="2034"/>
    <n v="878.49"/>
    <x v="1973"/>
    <x v="29"/>
    <x v="1"/>
    <x v="1"/>
    <x v="0"/>
    <x v="1"/>
  </r>
  <r>
    <x v="50"/>
    <x v="218"/>
    <x v="3"/>
    <x v="0"/>
    <n v="55.29"/>
    <x v="9"/>
    <x v="29"/>
    <x v="0"/>
    <x v="0"/>
    <x v="0"/>
    <x v="1"/>
  </r>
  <r>
    <x v="50"/>
    <x v="198"/>
    <x v="1"/>
    <x v="2035"/>
    <n v="43"/>
    <x v="1974"/>
    <x v="29"/>
    <x v="1"/>
    <x v="1"/>
    <x v="0"/>
    <x v="1"/>
  </r>
  <r>
    <x v="50"/>
    <x v="219"/>
    <x v="3"/>
    <x v="0"/>
    <n v="55.29"/>
    <x v="9"/>
    <x v="29"/>
    <x v="0"/>
    <x v="0"/>
    <x v="0"/>
    <x v="1"/>
  </r>
  <r>
    <x v="50"/>
    <x v="220"/>
    <x v="3"/>
    <x v="0"/>
    <n v="55.29"/>
    <x v="9"/>
    <x v="29"/>
    <x v="0"/>
    <x v="0"/>
    <x v="0"/>
    <x v="1"/>
  </r>
  <r>
    <x v="50"/>
    <x v="317"/>
    <x v="56"/>
    <x v="0"/>
    <n v="384.64"/>
    <x v="9"/>
    <x v="29"/>
    <x v="0"/>
    <x v="0"/>
    <x v="0"/>
    <x v="1"/>
  </r>
  <r>
    <x v="50"/>
    <x v="319"/>
    <x v="1"/>
    <x v="2036"/>
    <n v="1436.15"/>
    <x v="1975"/>
    <x v="29"/>
    <x v="1"/>
    <x v="1"/>
    <x v="0"/>
    <x v="1"/>
  </r>
  <r>
    <x v="50"/>
    <x v="109"/>
    <x v="56"/>
    <x v="0"/>
    <n v="384.64"/>
    <x v="9"/>
    <x v="29"/>
    <x v="0"/>
    <x v="0"/>
    <x v="0"/>
    <x v="1"/>
  </r>
  <r>
    <x v="50"/>
    <x v="78"/>
    <x v="1"/>
    <x v="2037"/>
    <n v="234"/>
    <x v="1976"/>
    <x v="29"/>
    <x v="34"/>
    <x v="1"/>
    <x v="0"/>
    <x v="1"/>
  </r>
  <r>
    <x v="50"/>
    <x v="5"/>
    <x v="1"/>
    <x v="2038"/>
    <n v="10"/>
    <x v="1977"/>
    <x v="29"/>
    <x v="1"/>
    <x v="1"/>
    <x v="0"/>
    <x v="1"/>
  </r>
  <r>
    <x v="51"/>
    <x v="358"/>
    <x v="54"/>
    <x v="0"/>
    <n v="48.08"/>
    <x v="9"/>
    <x v="10"/>
    <x v="0"/>
    <x v="0"/>
    <x v="0"/>
    <x v="10"/>
  </r>
  <r>
    <x v="51"/>
    <x v="381"/>
    <x v="54"/>
    <x v="0"/>
    <n v="48.08"/>
    <x v="9"/>
    <x v="10"/>
    <x v="0"/>
    <x v="0"/>
    <x v="0"/>
    <x v="10"/>
  </r>
  <r>
    <x v="51"/>
    <x v="11"/>
    <x v="4"/>
    <x v="0"/>
    <n v="149.56"/>
    <x v="9"/>
    <x v="10"/>
    <x v="0"/>
    <x v="0"/>
    <x v="0"/>
    <x v="10"/>
  </r>
  <r>
    <x v="51"/>
    <x v="391"/>
    <x v="54"/>
    <x v="0"/>
    <n v="144.24"/>
    <x v="9"/>
    <x v="10"/>
    <x v="0"/>
    <x v="0"/>
    <x v="0"/>
    <x v="10"/>
  </r>
  <r>
    <x v="51"/>
    <x v="370"/>
    <x v="54"/>
    <x v="0"/>
    <n v="48.08"/>
    <x v="9"/>
    <x v="10"/>
    <x v="0"/>
    <x v="0"/>
    <x v="0"/>
    <x v="10"/>
  </r>
  <r>
    <x v="52"/>
    <x v="619"/>
    <x v="1"/>
    <x v="2039"/>
    <n v="341.83"/>
    <x v="438"/>
    <x v="41"/>
    <x v="21"/>
    <x v="1"/>
    <x v="0"/>
    <x v="3"/>
  </r>
  <r>
    <x v="52"/>
    <x v="339"/>
    <x v="1"/>
    <x v="1984"/>
    <n v="550.79999999999995"/>
    <x v="1978"/>
    <x v="1"/>
    <x v="15"/>
    <x v="304"/>
    <x v="0"/>
    <x v="3"/>
  </r>
  <r>
    <x v="52"/>
    <x v="339"/>
    <x v="1"/>
    <x v="1984"/>
    <n v="29.38"/>
    <x v="486"/>
    <x v="1"/>
    <x v="15"/>
    <x v="304"/>
    <x v="0"/>
    <x v="3"/>
  </r>
  <r>
    <x v="52"/>
    <x v="320"/>
    <x v="5"/>
    <x v="0"/>
    <n v="38.659999999999997"/>
    <x v="9"/>
    <x v="1"/>
    <x v="0"/>
    <x v="0"/>
    <x v="0"/>
    <x v="3"/>
  </r>
  <r>
    <x v="52"/>
    <x v="299"/>
    <x v="5"/>
    <x v="0"/>
    <n v="19.329999999999998"/>
    <x v="9"/>
    <x v="1"/>
    <x v="0"/>
    <x v="0"/>
    <x v="0"/>
    <x v="3"/>
  </r>
  <r>
    <x v="52"/>
    <x v="187"/>
    <x v="5"/>
    <x v="0"/>
    <n v="38.659999999999997"/>
    <x v="9"/>
    <x v="1"/>
    <x v="0"/>
    <x v="0"/>
    <x v="0"/>
    <x v="3"/>
  </r>
  <r>
    <x v="52"/>
    <x v="90"/>
    <x v="1"/>
    <x v="123"/>
    <n v="143.33000000000001"/>
    <x v="13"/>
    <x v="1"/>
    <x v="8"/>
    <x v="3"/>
    <x v="0"/>
    <x v="3"/>
  </r>
  <r>
    <x v="52"/>
    <x v="57"/>
    <x v="1"/>
    <x v="100"/>
    <n v="47.64"/>
    <x v="13"/>
    <x v="1"/>
    <x v="8"/>
    <x v="3"/>
    <x v="0"/>
    <x v="3"/>
  </r>
  <r>
    <x v="52"/>
    <x v="126"/>
    <x v="5"/>
    <x v="0"/>
    <n v="38.659999999999997"/>
    <x v="9"/>
    <x v="1"/>
    <x v="0"/>
    <x v="0"/>
    <x v="0"/>
    <x v="3"/>
  </r>
  <r>
    <x v="53"/>
    <x v="141"/>
    <x v="1"/>
    <x v="1427"/>
    <n v="318.76"/>
    <x v="1023"/>
    <x v="42"/>
    <x v="6"/>
    <x v="1"/>
    <x v="0"/>
    <x v="11"/>
  </r>
  <r>
    <x v="53"/>
    <x v="83"/>
    <x v="1"/>
    <x v="1235"/>
    <n v="796.89"/>
    <x v="869"/>
    <x v="42"/>
    <x v="6"/>
    <x v="1"/>
    <x v="0"/>
    <x v="11"/>
  </r>
  <r>
    <x v="53"/>
    <x v="16"/>
    <x v="1"/>
    <x v="284"/>
    <n v="-398.44"/>
    <x v="163"/>
    <x v="42"/>
    <x v="0"/>
    <x v="0"/>
    <x v="0"/>
    <x v="11"/>
  </r>
  <r>
    <x v="54"/>
    <x v="84"/>
    <x v="1"/>
    <x v="1237"/>
    <n v="892.52"/>
    <x v="871"/>
    <x v="14"/>
    <x v="6"/>
    <x v="1"/>
    <x v="0"/>
    <x v="11"/>
  </r>
  <r>
    <x v="54"/>
    <x v="90"/>
    <x v="1"/>
    <x v="285"/>
    <n v="3532.88"/>
    <x v="267"/>
    <x v="14"/>
    <x v="6"/>
    <x v="1"/>
    <x v="0"/>
    <x v="11"/>
  </r>
  <r>
    <x v="45"/>
    <x v="294"/>
    <x v="5"/>
    <x v="0"/>
    <n v="57.99"/>
    <x v="9"/>
    <x v="18"/>
    <x v="0"/>
    <x v="0"/>
    <x v="0"/>
    <x v="3"/>
  </r>
  <r>
    <x v="45"/>
    <x v="353"/>
    <x v="1"/>
    <x v="1825"/>
    <n v="342.34"/>
    <x v="1979"/>
    <x v="18"/>
    <x v="140"/>
    <x v="271"/>
    <x v="0"/>
    <x v="3"/>
  </r>
  <r>
    <x v="45"/>
    <x v="353"/>
    <x v="1"/>
    <x v="2040"/>
    <n v="9969.6"/>
    <x v="1980"/>
    <x v="18"/>
    <x v="140"/>
    <x v="271"/>
    <x v="0"/>
    <x v="3"/>
  </r>
  <r>
    <x v="45"/>
    <x v="341"/>
    <x v="5"/>
    <x v="0"/>
    <n v="38.659999999999997"/>
    <x v="9"/>
    <x v="18"/>
    <x v="0"/>
    <x v="0"/>
    <x v="0"/>
    <x v="3"/>
  </r>
  <r>
    <x v="45"/>
    <x v="334"/>
    <x v="5"/>
    <x v="0"/>
    <n v="38.659999999999997"/>
    <x v="9"/>
    <x v="18"/>
    <x v="0"/>
    <x v="0"/>
    <x v="0"/>
    <x v="3"/>
  </r>
  <r>
    <x v="45"/>
    <x v="324"/>
    <x v="1"/>
    <x v="1828"/>
    <n v="170"/>
    <x v="1981"/>
    <x v="18"/>
    <x v="15"/>
    <x v="274"/>
    <x v="0"/>
    <x v="3"/>
  </r>
  <r>
    <x v="45"/>
    <x v="538"/>
    <x v="1"/>
    <x v="1988"/>
    <n v="432.6"/>
    <x v="1982"/>
    <x v="18"/>
    <x v="140"/>
    <x v="305"/>
    <x v="0"/>
    <x v="3"/>
  </r>
  <r>
    <x v="45"/>
    <x v="347"/>
    <x v="1"/>
    <x v="1928"/>
    <n v="250"/>
    <x v="1983"/>
    <x v="18"/>
    <x v="150"/>
    <x v="297"/>
    <x v="0"/>
    <x v="3"/>
  </r>
  <r>
    <x v="45"/>
    <x v="109"/>
    <x v="1"/>
    <x v="2041"/>
    <n v="11450"/>
    <x v="1984"/>
    <x v="18"/>
    <x v="24"/>
    <x v="317"/>
    <x v="0"/>
    <x v="3"/>
  </r>
  <r>
    <x v="45"/>
    <x v="310"/>
    <x v="1"/>
    <x v="2042"/>
    <n v="74.27"/>
    <x v="1718"/>
    <x v="18"/>
    <x v="31"/>
    <x v="275"/>
    <x v="0"/>
    <x v="3"/>
  </r>
  <r>
    <x v="45"/>
    <x v="147"/>
    <x v="1"/>
    <x v="2043"/>
    <n v="266.45"/>
    <x v="1985"/>
    <x v="18"/>
    <x v="31"/>
    <x v="1"/>
    <x v="0"/>
    <x v="3"/>
  </r>
  <r>
    <x v="45"/>
    <x v="147"/>
    <x v="5"/>
    <x v="0"/>
    <n v="57.99"/>
    <x v="9"/>
    <x v="18"/>
    <x v="0"/>
    <x v="0"/>
    <x v="0"/>
    <x v="3"/>
  </r>
  <r>
    <x v="45"/>
    <x v="516"/>
    <x v="5"/>
    <x v="0"/>
    <n v="19.329999999999998"/>
    <x v="9"/>
    <x v="18"/>
    <x v="0"/>
    <x v="0"/>
    <x v="0"/>
    <x v="3"/>
  </r>
  <r>
    <x v="45"/>
    <x v="377"/>
    <x v="1"/>
    <x v="2044"/>
    <n v="15.74"/>
    <x v="1718"/>
    <x v="18"/>
    <x v="31"/>
    <x v="275"/>
    <x v="0"/>
    <x v="3"/>
  </r>
  <r>
    <x v="45"/>
    <x v="101"/>
    <x v="1"/>
    <x v="2045"/>
    <n v="170.57"/>
    <x v="1718"/>
    <x v="18"/>
    <x v="31"/>
    <x v="275"/>
    <x v="0"/>
    <x v="3"/>
  </r>
  <r>
    <x v="45"/>
    <x v="101"/>
    <x v="1"/>
    <x v="2046"/>
    <n v="150.22999999999999"/>
    <x v="1718"/>
    <x v="18"/>
    <x v="31"/>
    <x v="275"/>
    <x v="0"/>
    <x v="3"/>
  </r>
  <r>
    <x v="45"/>
    <x v="360"/>
    <x v="1"/>
    <x v="2047"/>
    <n v="138.91999999999999"/>
    <x v="1718"/>
    <x v="18"/>
    <x v="31"/>
    <x v="275"/>
    <x v="0"/>
    <x v="3"/>
  </r>
  <r>
    <x v="45"/>
    <x v="380"/>
    <x v="5"/>
    <x v="0"/>
    <n v="77.319999999999993"/>
    <x v="9"/>
    <x v="18"/>
    <x v="0"/>
    <x v="0"/>
    <x v="0"/>
    <x v="3"/>
  </r>
  <r>
    <x v="45"/>
    <x v="362"/>
    <x v="1"/>
    <x v="2048"/>
    <n v="375.85"/>
    <x v="1718"/>
    <x v="18"/>
    <x v="31"/>
    <x v="275"/>
    <x v="0"/>
    <x v="3"/>
  </r>
  <r>
    <x v="45"/>
    <x v="363"/>
    <x v="5"/>
    <x v="0"/>
    <n v="38.659999999999997"/>
    <x v="9"/>
    <x v="15"/>
    <x v="0"/>
    <x v="0"/>
    <x v="0"/>
    <x v="3"/>
  </r>
  <r>
    <x v="45"/>
    <x v="364"/>
    <x v="1"/>
    <x v="2049"/>
    <n v="577.5"/>
    <x v="1986"/>
    <x v="18"/>
    <x v="157"/>
    <x v="1"/>
    <x v="0"/>
    <x v="3"/>
  </r>
  <r>
    <x v="45"/>
    <x v="364"/>
    <x v="5"/>
    <x v="0"/>
    <n v="57.99"/>
    <x v="9"/>
    <x v="15"/>
    <x v="0"/>
    <x v="0"/>
    <x v="0"/>
    <x v="3"/>
  </r>
  <r>
    <x v="45"/>
    <x v="366"/>
    <x v="53"/>
    <x v="0"/>
    <n v="113.19"/>
    <x v="0"/>
    <x v="18"/>
    <x v="0"/>
    <x v="0"/>
    <x v="0"/>
    <x v="3"/>
  </r>
  <r>
    <x v="45"/>
    <x v="57"/>
    <x v="1"/>
    <x v="0"/>
    <n v="640.88"/>
    <x v="1710"/>
    <x v="15"/>
    <x v="0"/>
    <x v="0"/>
    <x v="0"/>
    <x v="3"/>
  </r>
  <r>
    <x v="45"/>
    <x v="85"/>
    <x v="1"/>
    <x v="2050"/>
    <n v="56.86"/>
    <x v="1718"/>
    <x v="18"/>
    <x v="31"/>
    <x v="275"/>
    <x v="0"/>
    <x v="3"/>
  </r>
  <r>
    <x v="45"/>
    <x v="85"/>
    <x v="1"/>
    <x v="2051"/>
    <n v="1055.6500000000001"/>
    <x v="1718"/>
    <x v="18"/>
    <x v="31"/>
    <x v="275"/>
    <x v="0"/>
    <x v="3"/>
  </r>
  <r>
    <x v="45"/>
    <x v="388"/>
    <x v="5"/>
    <x v="0"/>
    <n v="38.659999999999997"/>
    <x v="9"/>
    <x v="18"/>
    <x v="0"/>
    <x v="0"/>
    <x v="0"/>
    <x v="3"/>
  </r>
  <r>
    <x v="45"/>
    <x v="58"/>
    <x v="5"/>
    <x v="0"/>
    <n v="77.319999999999993"/>
    <x v="9"/>
    <x v="18"/>
    <x v="0"/>
    <x v="0"/>
    <x v="0"/>
    <x v="3"/>
  </r>
  <r>
    <x v="45"/>
    <x v="368"/>
    <x v="5"/>
    <x v="0"/>
    <n v="38.659999999999997"/>
    <x v="9"/>
    <x v="18"/>
    <x v="0"/>
    <x v="0"/>
    <x v="0"/>
    <x v="3"/>
  </r>
  <r>
    <x v="45"/>
    <x v="105"/>
    <x v="1"/>
    <x v="2052"/>
    <n v="8.99"/>
    <x v="1987"/>
    <x v="15"/>
    <x v="55"/>
    <x v="1"/>
    <x v="0"/>
    <x v="3"/>
  </r>
  <r>
    <x v="45"/>
    <x v="160"/>
    <x v="5"/>
    <x v="0"/>
    <n v="38.659999999999997"/>
    <x v="9"/>
    <x v="15"/>
    <x v="0"/>
    <x v="0"/>
    <x v="0"/>
    <x v="3"/>
  </r>
  <r>
    <x v="45"/>
    <x v="24"/>
    <x v="1"/>
    <x v="2053"/>
    <n v="345.62"/>
    <x v="1718"/>
    <x v="18"/>
    <x v="31"/>
    <x v="275"/>
    <x v="0"/>
    <x v="3"/>
  </r>
  <r>
    <x v="45"/>
    <x v="255"/>
    <x v="5"/>
    <x v="0"/>
    <n v="38.659999999999997"/>
    <x v="9"/>
    <x v="18"/>
    <x v="0"/>
    <x v="0"/>
    <x v="0"/>
    <x v="3"/>
  </r>
  <r>
    <x v="45"/>
    <x v="17"/>
    <x v="1"/>
    <x v="0"/>
    <n v="237.12"/>
    <x v="1710"/>
    <x v="15"/>
    <x v="0"/>
    <x v="0"/>
    <x v="0"/>
    <x v="3"/>
  </r>
  <r>
    <x v="45"/>
    <x v="256"/>
    <x v="1"/>
    <x v="2054"/>
    <n v="104.48"/>
    <x v="1718"/>
    <x v="18"/>
    <x v="31"/>
    <x v="275"/>
    <x v="0"/>
    <x v="3"/>
  </r>
  <r>
    <x v="45"/>
    <x v="424"/>
    <x v="1"/>
    <x v="2055"/>
    <n v="122.26"/>
    <x v="1718"/>
    <x v="18"/>
    <x v="31"/>
    <x v="275"/>
    <x v="0"/>
    <x v="3"/>
  </r>
  <r>
    <x v="45"/>
    <x v="424"/>
    <x v="5"/>
    <x v="0"/>
    <n v="154.63999999999999"/>
    <x v="9"/>
    <x v="15"/>
    <x v="0"/>
    <x v="0"/>
    <x v="0"/>
    <x v="3"/>
  </r>
  <r>
    <x v="45"/>
    <x v="469"/>
    <x v="5"/>
    <x v="0"/>
    <n v="77.319999999999993"/>
    <x v="9"/>
    <x v="15"/>
    <x v="0"/>
    <x v="0"/>
    <x v="0"/>
    <x v="3"/>
  </r>
  <r>
    <x v="45"/>
    <x v="471"/>
    <x v="1"/>
    <x v="2056"/>
    <n v="3150"/>
    <x v="1988"/>
    <x v="18"/>
    <x v="15"/>
    <x v="318"/>
    <x v="0"/>
    <x v="3"/>
  </r>
  <r>
    <x v="46"/>
    <x v="142"/>
    <x v="1"/>
    <x v="0"/>
    <n v="306.98"/>
    <x v="1920"/>
    <x v="40"/>
    <x v="0"/>
    <x v="0"/>
    <x v="0"/>
    <x v="11"/>
  </r>
  <r>
    <x v="46"/>
    <x v="16"/>
    <x v="1"/>
    <x v="284"/>
    <n v="-239.07"/>
    <x v="163"/>
    <x v="40"/>
    <x v="0"/>
    <x v="0"/>
    <x v="0"/>
    <x v="11"/>
  </r>
  <r>
    <x v="47"/>
    <x v="547"/>
    <x v="1"/>
    <x v="2057"/>
    <n v="10500"/>
    <x v="1791"/>
    <x v="40"/>
    <x v="143"/>
    <x v="283"/>
    <x v="0"/>
    <x v="11"/>
  </r>
  <r>
    <x v="47"/>
    <x v="345"/>
    <x v="46"/>
    <x v="0"/>
    <n v="192.18"/>
    <x v="126"/>
    <x v="40"/>
    <x v="0"/>
    <x v="0"/>
    <x v="0"/>
    <x v="11"/>
  </r>
  <r>
    <x v="47"/>
    <x v="16"/>
    <x v="1"/>
    <x v="207"/>
    <n v="239.07"/>
    <x v="163"/>
    <x v="40"/>
    <x v="6"/>
    <x v="1"/>
    <x v="0"/>
    <x v="11"/>
  </r>
  <r>
    <x v="48"/>
    <x v="529"/>
    <x v="46"/>
    <x v="0"/>
    <n v="64.06"/>
    <x v="126"/>
    <x v="40"/>
    <x v="0"/>
    <x v="0"/>
    <x v="0"/>
    <x v="11"/>
  </r>
  <r>
    <x v="48"/>
    <x v="0"/>
    <x v="46"/>
    <x v="0"/>
    <n v="437.5"/>
    <x v="126"/>
    <x v="40"/>
    <x v="0"/>
    <x v="0"/>
    <x v="0"/>
    <x v="11"/>
  </r>
  <r>
    <x v="48"/>
    <x v="134"/>
    <x v="46"/>
    <x v="0"/>
    <n v="288.75"/>
    <x v="1289"/>
    <x v="40"/>
    <x v="0"/>
    <x v="0"/>
    <x v="0"/>
    <x v="11"/>
  </r>
  <r>
    <x v="48"/>
    <x v="16"/>
    <x v="1"/>
    <x v="284"/>
    <n v="-239.07"/>
    <x v="163"/>
    <x v="40"/>
    <x v="0"/>
    <x v="0"/>
    <x v="0"/>
    <x v="11"/>
  </r>
  <r>
    <x v="49"/>
    <x v="213"/>
    <x v="1"/>
    <x v="321"/>
    <n v="175"/>
    <x v="13"/>
    <x v="1"/>
    <x v="8"/>
    <x v="3"/>
    <x v="0"/>
    <x v="3"/>
  </r>
  <r>
    <x v="45"/>
    <x v="384"/>
    <x v="5"/>
    <x v="0"/>
    <n v="57.99"/>
    <x v="9"/>
    <x v="18"/>
    <x v="0"/>
    <x v="0"/>
    <x v="0"/>
    <x v="3"/>
  </r>
  <r>
    <x v="45"/>
    <x v="79"/>
    <x v="5"/>
    <x v="0"/>
    <n v="38.659999999999997"/>
    <x v="9"/>
    <x v="15"/>
    <x v="0"/>
    <x v="0"/>
    <x v="0"/>
    <x v="3"/>
  </r>
  <r>
    <x v="45"/>
    <x v="57"/>
    <x v="5"/>
    <x v="0"/>
    <n v="38.659999999999997"/>
    <x v="9"/>
    <x v="15"/>
    <x v="0"/>
    <x v="0"/>
    <x v="0"/>
    <x v="3"/>
  </r>
  <r>
    <x v="45"/>
    <x v="85"/>
    <x v="1"/>
    <x v="2058"/>
    <n v="42000"/>
    <x v="1989"/>
    <x v="18"/>
    <x v="7"/>
    <x v="301"/>
    <x v="0"/>
    <x v="3"/>
  </r>
  <r>
    <x v="45"/>
    <x v="85"/>
    <x v="1"/>
    <x v="2058"/>
    <n v="9167.36"/>
    <x v="1888"/>
    <x v="18"/>
    <x v="7"/>
    <x v="301"/>
    <x v="0"/>
    <x v="3"/>
  </r>
  <r>
    <x v="45"/>
    <x v="110"/>
    <x v="1"/>
    <x v="2059"/>
    <n v="1"/>
    <x v="1718"/>
    <x v="18"/>
    <x v="31"/>
    <x v="275"/>
    <x v="0"/>
    <x v="3"/>
  </r>
  <r>
    <x v="45"/>
    <x v="571"/>
    <x v="5"/>
    <x v="0"/>
    <n v="115.98"/>
    <x v="9"/>
    <x v="15"/>
    <x v="0"/>
    <x v="0"/>
    <x v="0"/>
    <x v="3"/>
  </r>
  <r>
    <x v="45"/>
    <x v="59"/>
    <x v="1"/>
    <x v="0"/>
    <n v="266.77"/>
    <x v="1912"/>
    <x v="18"/>
    <x v="0"/>
    <x v="0"/>
    <x v="0"/>
    <x v="3"/>
  </r>
  <r>
    <x v="45"/>
    <x v="127"/>
    <x v="1"/>
    <x v="2060"/>
    <n v="1197.8800000000001"/>
    <x v="1847"/>
    <x v="18"/>
    <x v="140"/>
    <x v="288"/>
    <x v="0"/>
    <x v="3"/>
  </r>
  <r>
    <x v="45"/>
    <x v="6"/>
    <x v="5"/>
    <x v="0"/>
    <n v="77.319999999999993"/>
    <x v="9"/>
    <x v="15"/>
    <x v="0"/>
    <x v="0"/>
    <x v="0"/>
    <x v="3"/>
  </r>
  <r>
    <x v="45"/>
    <x v="48"/>
    <x v="1"/>
    <x v="2061"/>
    <n v="157.99"/>
    <x v="1718"/>
    <x v="18"/>
    <x v="31"/>
    <x v="275"/>
    <x v="0"/>
    <x v="3"/>
  </r>
  <r>
    <x v="45"/>
    <x v="93"/>
    <x v="1"/>
    <x v="2062"/>
    <n v="57.45"/>
    <x v="1718"/>
    <x v="18"/>
    <x v="31"/>
    <x v="275"/>
    <x v="0"/>
    <x v="3"/>
  </r>
  <r>
    <x v="45"/>
    <x v="2"/>
    <x v="1"/>
    <x v="2063"/>
    <n v="149.36000000000001"/>
    <x v="1718"/>
    <x v="18"/>
    <x v="31"/>
    <x v="275"/>
    <x v="0"/>
    <x v="3"/>
  </r>
  <r>
    <x v="45"/>
    <x v="394"/>
    <x v="5"/>
    <x v="0"/>
    <n v="115.98"/>
    <x v="9"/>
    <x v="18"/>
    <x v="0"/>
    <x v="0"/>
    <x v="0"/>
    <x v="3"/>
  </r>
  <r>
    <x v="45"/>
    <x v="491"/>
    <x v="5"/>
    <x v="0"/>
    <n v="154.63999999999999"/>
    <x v="9"/>
    <x v="15"/>
    <x v="0"/>
    <x v="0"/>
    <x v="0"/>
    <x v="3"/>
  </r>
  <r>
    <x v="45"/>
    <x v="517"/>
    <x v="5"/>
    <x v="0"/>
    <n v="115.98"/>
    <x v="9"/>
    <x v="18"/>
    <x v="0"/>
    <x v="0"/>
    <x v="0"/>
    <x v="3"/>
  </r>
  <r>
    <x v="45"/>
    <x v="25"/>
    <x v="1"/>
    <x v="0"/>
    <n v="474.25"/>
    <x v="1912"/>
    <x v="18"/>
    <x v="0"/>
    <x v="0"/>
    <x v="0"/>
    <x v="3"/>
  </r>
  <r>
    <x v="46"/>
    <x v="547"/>
    <x v="1"/>
    <x v="2057"/>
    <n v="10500"/>
    <x v="1791"/>
    <x v="40"/>
    <x v="143"/>
    <x v="283"/>
    <x v="0"/>
    <x v="11"/>
  </r>
  <r>
    <x v="46"/>
    <x v="100"/>
    <x v="46"/>
    <x v="0"/>
    <n v="48.05"/>
    <x v="1289"/>
    <x v="40"/>
    <x v="0"/>
    <x v="0"/>
    <x v="0"/>
    <x v="11"/>
  </r>
  <r>
    <x v="46"/>
    <x v="255"/>
    <x v="1"/>
    <x v="248"/>
    <n v="1322.25"/>
    <x v="219"/>
    <x v="40"/>
    <x v="6"/>
    <x v="1"/>
    <x v="0"/>
    <x v="11"/>
  </r>
  <r>
    <x v="47"/>
    <x v="320"/>
    <x v="46"/>
    <x v="0"/>
    <n v="168.18"/>
    <x v="1289"/>
    <x v="40"/>
    <x v="0"/>
    <x v="0"/>
    <x v="0"/>
    <x v="11"/>
  </r>
  <r>
    <x v="47"/>
    <x v="301"/>
    <x v="38"/>
    <x v="0"/>
    <n v="51.01"/>
    <x v="9"/>
    <x v="40"/>
    <x v="0"/>
    <x v="0"/>
    <x v="0"/>
    <x v="11"/>
  </r>
  <r>
    <x v="47"/>
    <x v="85"/>
    <x v="1"/>
    <x v="2064"/>
    <n v="28.36"/>
    <x v="1990"/>
    <x v="40"/>
    <x v="153"/>
    <x v="1"/>
    <x v="0"/>
    <x v="11"/>
  </r>
  <r>
    <x v="47"/>
    <x v="126"/>
    <x v="1"/>
    <x v="2065"/>
    <n v="34.29"/>
    <x v="1990"/>
    <x v="40"/>
    <x v="153"/>
    <x v="1"/>
    <x v="0"/>
    <x v="11"/>
  </r>
  <r>
    <x v="48"/>
    <x v="547"/>
    <x v="1"/>
    <x v="2057"/>
    <n v="24000"/>
    <x v="1791"/>
    <x v="40"/>
    <x v="143"/>
    <x v="283"/>
    <x v="0"/>
    <x v="11"/>
  </r>
  <r>
    <x v="48"/>
    <x v="142"/>
    <x v="1"/>
    <x v="0"/>
    <n v="442.03"/>
    <x v="1991"/>
    <x v="40"/>
    <x v="0"/>
    <x v="0"/>
    <x v="0"/>
    <x v="11"/>
  </r>
  <r>
    <x v="48"/>
    <x v="255"/>
    <x v="1"/>
    <x v="248"/>
    <n v="2644.49"/>
    <x v="219"/>
    <x v="40"/>
    <x v="6"/>
    <x v="1"/>
    <x v="0"/>
    <x v="11"/>
  </r>
  <r>
    <x v="49"/>
    <x v="16"/>
    <x v="1"/>
    <x v="14"/>
    <n v="189.54"/>
    <x v="13"/>
    <x v="1"/>
    <x v="8"/>
    <x v="3"/>
    <x v="0"/>
    <x v="3"/>
  </r>
  <r>
    <x v="49"/>
    <x v="9"/>
    <x v="5"/>
    <x v="0"/>
    <n v="38.659999999999997"/>
    <x v="9"/>
    <x v="1"/>
    <x v="0"/>
    <x v="0"/>
    <x v="0"/>
    <x v="3"/>
  </r>
  <r>
    <x v="50"/>
    <x v="597"/>
    <x v="57"/>
    <x v="0"/>
    <n v="615.36"/>
    <x v="9"/>
    <x v="29"/>
    <x v="0"/>
    <x v="0"/>
    <x v="0"/>
    <x v="1"/>
  </r>
  <r>
    <x v="50"/>
    <x v="573"/>
    <x v="3"/>
    <x v="0"/>
    <n v="55.29"/>
    <x v="9"/>
    <x v="29"/>
    <x v="0"/>
    <x v="0"/>
    <x v="0"/>
    <x v="1"/>
  </r>
  <r>
    <x v="50"/>
    <x v="536"/>
    <x v="56"/>
    <x v="0"/>
    <n v="240.4"/>
    <x v="9"/>
    <x v="29"/>
    <x v="0"/>
    <x v="0"/>
    <x v="0"/>
    <x v="1"/>
  </r>
  <r>
    <x v="50"/>
    <x v="536"/>
    <x v="3"/>
    <x v="0"/>
    <n v="55.29"/>
    <x v="9"/>
    <x v="29"/>
    <x v="0"/>
    <x v="0"/>
    <x v="0"/>
    <x v="1"/>
  </r>
  <r>
    <x v="50"/>
    <x v="192"/>
    <x v="3"/>
    <x v="0"/>
    <n v="110.58"/>
    <x v="9"/>
    <x v="29"/>
    <x v="0"/>
    <x v="0"/>
    <x v="0"/>
    <x v="1"/>
  </r>
  <r>
    <x v="50"/>
    <x v="193"/>
    <x v="3"/>
    <x v="0"/>
    <n v="27.65"/>
    <x v="9"/>
    <x v="29"/>
    <x v="0"/>
    <x v="0"/>
    <x v="0"/>
    <x v="1"/>
  </r>
  <r>
    <x v="50"/>
    <x v="543"/>
    <x v="1"/>
    <x v="2066"/>
    <n v="878.49"/>
    <x v="1992"/>
    <x v="29"/>
    <x v="1"/>
    <x v="1"/>
    <x v="0"/>
    <x v="1"/>
  </r>
  <r>
    <x v="50"/>
    <x v="195"/>
    <x v="3"/>
    <x v="0"/>
    <n v="55.29"/>
    <x v="9"/>
    <x v="29"/>
    <x v="0"/>
    <x v="0"/>
    <x v="0"/>
    <x v="1"/>
  </r>
  <r>
    <x v="50"/>
    <x v="55"/>
    <x v="1"/>
    <x v="1532"/>
    <n v="43"/>
    <x v="1993"/>
    <x v="29"/>
    <x v="1"/>
    <x v="1"/>
    <x v="0"/>
    <x v="1"/>
  </r>
  <r>
    <x v="50"/>
    <x v="292"/>
    <x v="3"/>
    <x v="0"/>
    <n v="55.29"/>
    <x v="9"/>
    <x v="29"/>
    <x v="0"/>
    <x v="0"/>
    <x v="0"/>
    <x v="1"/>
  </r>
  <r>
    <x v="50"/>
    <x v="620"/>
    <x v="1"/>
    <x v="2067"/>
    <n v="2287.66"/>
    <x v="1994"/>
    <x v="29"/>
    <x v="1"/>
    <x v="1"/>
    <x v="0"/>
    <x v="1"/>
  </r>
  <r>
    <x v="50"/>
    <x v="301"/>
    <x v="1"/>
    <x v="2068"/>
    <n v="416.73"/>
    <x v="1995"/>
    <x v="29"/>
    <x v="27"/>
    <x v="1"/>
    <x v="0"/>
    <x v="1"/>
  </r>
  <r>
    <x v="50"/>
    <x v="78"/>
    <x v="1"/>
    <x v="0"/>
    <n v="-430"/>
    <x v="1996"/>
    <x v="29"/>
    <x v="0"/>
    <x v="0"/>
    <x v="0"/>
    <x v="1"/>
  </r>
  <r>
    <x v="50"/>
    <x v="5"/>
    <x v="1"/>
    <x v="129"/>
    <n v="511.94"/>
    <x v="104"/>
    <x v="29"/>
    <x v="1"/>
    <x v="1"/>
    <x v="0"/>
    <x v="1"/>
  </r>
  <r>
    <x v="51"/>
    <x v="363"/>
    <x v="54"/>
    <x v="0"/>
    <n v="144.24"/>
    <x v="9"/>
    <x v="10"/>
    <x v="0"/>
    <x v="0"/>
    <x v="0"/>
    <x v="10"/>
  </r>
  <r>
    <x v="51"/>
    <x v="132"/>
    <x v="4"/>
    <x v="0"/>
    <n v="149.56"/>
    <x v="9"/>
    <x v="10"/>
    <x v="0"/>
    <x v="0"/>
    <x v="0"/>
    <x v="10"/>
  </r>
  <r>
    <x v="51"/>
    <x v="489"/>
    <x v="4"/>
    <x v="0"/>
    <n v="149.56"/>
    <x v="9"/>
    <x v="10"/>
    <x v="0"/>
    <x v="0"/>
    <x v="0"/>
    <x v="10"/>
  </r>
  <r>
    <x v="51"/>
    <x v="368"/>
    <x v="54"/>
    <x v="0"/>
    <n v="96.16"/>
    <x v="9"/>
    <x v="10"/>
    <x v="0"/>
    <x v="0"/>
    <x v="0"/>
    <x v="10"/>
  </r>
  <r>
    <x v="51"/>
    <x v="160"/>
    <x v="54"/>
    <x v="0"/>
    <n v="48.08"/>
    <x v="9"/>
    <x v="10"/>
    <x v="0"/>
    <x v="0"/>
    <x v="0"/>
    <x v="10"/>
  </r>
  <r>
    <x v="51"/>
    <x v="423"/>
    <x v="54"/>
    <x v="0"/>
    <n v="96.16"/>
    <x v="9"/>
    <x v="10"/>
    <x v="0"/>
    <x v="0"/>
    <x v="0"/>
    <x v="10"/>
  </r>
  <r>
    <x v="51"/>
    <x v="17"/>
    <x v="1"/>
    <x v="0"/>
    <n v="847.85"/>
    <x v="1927"/>
    <x v="10"/>
    <x v="0"/>
    <x v="0"/>
    <x v="0"/>
    <x v="10"/>
  </r>
  <r>
    <x v="51"/>
    <x v="424"/>
    <x v="54"/>
    <x v="0"/>
    <n v="48.08"/>
    <x v="9"/>
    <x v="10"/>
    <x v="0"/>
    <x v="0"/>
    <x v="0"/>
    <x v="10"/>
  </r>
  <r>
    <x v="51"/>
    <x v="548"/>
    <x v="54"/>
    <x v="0"/>
    <n v="144.24"/>
    <x v="9"/>
    <x v="10"/>
    <x v="0"/>
    <x v="0"/>
    <x v="0"/>
    <x v="10"/>
  </r>
  <r>
    <x v="52"/>
    <x v="339"/>
    <x v="1"/>
    <x v="1984"/>
    <n v="774.74"/>
    <x v="1997"/>
    <x v="1"/>
    <x v="15"/>
    <x v="304"/>
    <x v="0"/>
    <x v="3"/>
  </r>
  <r>
    <x v="52"/>
    <x v="339"/>
    <x v="1"/>
    <x v="1984"/>
    <n v="193.02"/>
    <x v="522"/>
    <x v="1"/>
    <x v="15"/>
    <x v="304"/>
    <x v="0"/>
    <x v="3"/>
  </r>
  <r>
    <x v="52"/>
    <x v="296"/>
    <x v="1"/>
    <x v="2069"/>
    <n v="1388"/>
    <x v="1962"/>
    <x v="9"/>
    <x v="7"/>
    <x v="314"/>
    <x v="0"/>
    <x v="3"/>
  </r>
  <r>
    <x v="52"/>
    <x v="142"/>
    <x v="1"/>
    <x v="113"/>
    <n v="236.02"/>
    <x v="13"/>
    <x v="1"/>
    <x v="8"/>
    <x v="3"/>
    <x v="0"/>
    <x v="3"/>
  </r>
  <r>
    <x v="52"/>
    <x v="305"/>
    <x v="5"/>
    <x v="0"/>
    <n v="38.659999999999997"/>
    <x v="9"/>
    <x v="1"/>
    <x v="0"/>
    <x v="0"/>
    <x v="0"/>
    <x v="3"/>
  </r>
  <r>
    <x v="52"/>
    <x v="16"/>
    <x v="1"/>
    <x v="14"/>
    <n v="189.54"/>
    <x v="13"/>
    <x v="1"/>
    <x v="8"/>
    <x v="3"/>
    <x v="0"/>
    <x v="3"/>
  </r>
  <r>
    <x v="52"/>
    <x v="384"/>
    <x v="5"/>
    <x v="0"/>
    <n v="19.329999999999998"/>
    <x v="9"/>
    <x v="1"/>
    <x v="0"/>
    <x v="0"/>
    <x v="0"/>
    <x v="3"/>
  </r>
  <r>
    <x v="52"/>
    <x v="393"/>
    <x v="1"/>
    <x v="2070"/>
    <n v="56681.66"/>
    <x v="1998"/>
    <x v="1"/>
    <x v="151"/>
    <x v="319"/>
    <x v="0"/>
    <x v="3"/>
  </r>
  <r>
    <x v="52"/>
    <x v="11"/>
    <x v="5"/>
    <x v="0"/>
    <n v="77.319999999999993"/>
    <x v="9"/>
    <x v="1"/>
    <x v="0"/>
    <x v="0"/>
    <x v="0"/>
    <x v="3"/>
  </r>
  <r>
    <x v="52"/>
    <x v="10"/>
    <x v="1"/>
    <x v="2071"/>
    <n v="508"/>
    <x v="1999"/>
    <x v="9"/>
    <x v="39"/>
    <x v="320"/>
    <x v="0"/>
    <x v="3"/>
  </r>
  <r>
    <x v="53"/>
    <x v="84"/>
    <x v="1"/>
    <x v="1237"/>
    <n v="892.52"/>
    <x v="871"/>
    <x v="42"/>
    <x v="6"/>
    <x v="1"/>
    <x v="0"/>
    <x v="11"/>
  </r>
  <r>
    <x v="53"/>
    <x v="57"/>
    <x v="1"/>
    <x v="274"/>
    <n v="1521.33"/>
    <x v="252"/>
    <x v="42"/>
    <x v="6"/>
    <x v="1"/>
    <x v="0"/>
    <x v="11"/>
  </r>
  <r>
    <x v="53"/>
    <x v="256"/>
    <x v="1"/>
    <x v="249"/>
    <n v="836.73"/>
    <x v="220"/>
    <x v="42"/>
    <x v="6"/>
    <x v="1"/>
    <x v="0"/>
    <x v="11"/>
  </r>
  <r>
    <x v="53"/>
    <x v="256"/>
    <x v="1"/>
    <x v="275"/>
    <n v="-836.73"/>
    <x v="220"/>
    <x v="42"/>
    <x v="0"/>
    <x v="0"/>
    <x v="0"/>
    <x v="11"/>
  </r>
  <r>
    <x v="54"/>
    <x v="16"/>
    <x v="1"/>
    <x v="284"/>
    <n v="-2231.29"/>
    <x v="163"/>
    <x v="14"/>
    <x v="0"/>
    <x v="0"/>
    <x v="0"/>
    <x v="11"/>
  </r>
  <r>
    <x v="54"/>
    <x v="309"/>
    <x v="1"/>
    <x v="2022"/>
    <n v="156.5"/>
    <x v="2000"/>
    <x v="14"/>
    <x v="149"/>
    <x v="292"/>
    <x v="0"/>
    <x v="11"/>
  </r>
  <r>
    <x v="54"/>
    <x v="78"/>
    <x v="1"/>
    <x v="2023"/>
    <n v="130"/>
    <x v="2000"/>
    <x v="14"/>
    <x v="149"/>
    <x v="292"/>
    <x v="0"/>
    <x v="11"/>
  </r>
  <r>
    <x v="54"/>
    <x v="256"/>
    <x v="1"/>
    <x v="275"/>
    <n v="-3514.28"/>
    <x v="220"/>
    <x v="14"/>
    <x v="0"/>
    <x v="0"/>
    <x v="0"/>
    <x v="11"/>
  </r>
  <r>
    <x v="55"/>
    <x v="198"/>
    <x v="1"/>
    <x v="2072"/>
    <n v="15"/>
    <x v="2001"/>
    <x v="43"/>
    <x v="10"/>
    <x v="1"/>
    <x v="0"/>
    <x v="10"/>
  </r>
  <r>
    <x v="55"/>
    <x v="222"/>
    <x v="1"/>
    <x v="2073"/>
    <n v="77.900000000000006"/>
    <x v="2002"/>
    <x v="43"/>
    <x v="144"/>
    <x v="1"/>
    <x v="0"/>
    <x v="10"/>
  </r>
  <r>
    <x v="55"/>
    <x v="55"/>
    <x v="1"/>
    <x v="2074"/>
    <n v="13.22"/>
    <x v="2003"/>
    <x v="43"/>
    <x v="10"/>
    <x v="1"/>
    <x v="0"/>
    <x v="10"/>
  </r>
  <r>
    <x v="55"/>
    <x v="294"/>
    <x v="1"/>
    <x v="2075"/>
    <n v="10"/>
    <x v="2004"/>
    <x v="43"/>
    <x v="10"/>
    <x v="1"/>
    <x v="0"/>
    <x v="10"/>
  </r>
  <r>
    <x v="55"/>
    <x v="322"/>
    <x v="1"/>
    <x v="2076"/>
    <n v="117331.35"/>
    <x v="1868"/>
    <x v="43"/>
    <x v="85"/>
    <x v="293"/>
    <x v="0"/>
    <x v="10"/>
  </r>
  <r>
    <x v="55"/>
    <x v="100"/>
    <x v="55"/>
    <x v="0"/>
    <n v="48.26"/>
    <x v="9"/>
    <x v="43"/>
    <x v="0"/>
    <x v="0"/>
    <x v="0"/>
    <x v="10"/>
  </r>
  <r>
    <x v="55"/>
    <x v="514"/>
    <x v="38"/>
    <x v="0"/>
    <n v="102.02"/>
    <x v="9"/>
    <x v="43"/>
    <x v="0"/>
    <x v="0"/>
    <x v="0"/>
    <x v="10"/>
  </r>
  <r>
    <x v="55"/>
    <x v="346"/>
    <x v="54"/>
    <x v="0"/>
    <n v="288.48"/>
    <x v="9"/>
    <x v="43"/>
    <x v="0"/>
    <x v="0"/>
    <x v="0"/>
    <x v="10"/>
  </r>
  <r>
    <x v="55"/>
    <x v="0"/>
    <x v="38"/>
    <x v="0"/>
    <n v="255.05"/>
    <x v="9"/>
    <x v="43"/>
    <x v="0"/>
    <x v="0"/>
    <x v="0"/>
    <x v="10"/>
  </r>
  <r>
    <x v="55"/>
    <x v="4"/>
    <x v="38"/>
    <x v="0"/>
    <n v="102.02"/>
    <x v="9"/>
    <x v="43"/>
    <x v="0"/>
    <x v="0"/>
    <x v="0"/>
    <x v="10"/>
  </r>
  <r>
    <x v="55"/>
    <x v="109"/>
    <x v="4"/>
    <x v="0"/>
    <n v="149.56"/>
    <x v="9"/>
    <x v="43"/>
    <x v="0"/>
    <x v="0"/>
    <x v="0"/>
    <x v="10"/>
  </r>
  <r>
    <x v="55"/>
    <x v="382"/>
    <x v="4"/>
    <x v="0"/>
    <n v="299.12"/>
    <x v="9"/>
    <x v="43"/>
    <x v="0"/>
    <x v="0"/>
    <x v="0"/>
    <x v="10"/>
  </r>
  <r>
    <x v="55"/>
    <x v="310"/>
    <x v="1"/>
    <x v="1142"/>
    <n v="10"/>
    <x v="717"/>
    <x v="43"/>
    <x v="25"/>
    <x v="1"/>
    <x v="0"/>
    <x v="10"/>
  </r>
  <r>
    <x v="55"/>
    <x v="310"/>
    <x v="1"/>
    <x v="1317"/>
    <n v="10"/>
    <x v="2005"/>
    <x v="43"/>
    <x v="25"/>
    <x v="1"/>
    <x v="0"/>
    <x v="10"/>
  </r>
  <r>
    <x v="55"/>
    <x v="383"/>
    <x v="1"/>
    <x v="2077"/>
    <n v="53.69"/>
    <x v="2006"/>
    <x v="43"/>
    <x v="10"/>
    <x v="1"/>
    <x v="0"/>
    <x v="10"/>
  </r>
  <r>
    <x v="55"/>
    <x v="375"/>
    <x v="4"/>
    <x v="0"/>
    <n v="149.56"/>
    <x v="9"/>
    <x v="43"/>
    <x v="0"/>
    <x v="0"/>
    <x v="0"/>
    <x v="10"/>
  </r>
  <r>
    <x v="55"/>
    <x v="147"/>
    <x v="54"/>
    <x v="0"/>
    <n v="192.32"/>
    <x v="9"/>
    <x v="43"/>
    <x v="0"/>
    <x v="0"/>
    <x v="0"/>
    <x v="10"/>
  </r>
  <r>
    <x v="55"/>
    <x v="516"/>
    <x v="54"/>
    <x v="0"/>
    <n v="192.32"/>
    <x v="9"/>
    <x v="43"/>
    <x v="0"/>
    <x v="0"/>
    <x v="0"/>
    <x v="10"/>
  </r>
  <r>
    <x v="55"/>
    <x v="376"/>
    <x v="1"/>
    <x v="2078"/>
    <n v="391.9"/>
    <x v="2007"/>
    <x v="43"/>
    <x v="65"/>
    <x v="1"/>
    <x v="0"/>
    <x v="10"/>
  </r>
  <r>
    <x v="55"/>
    <x v="355"/>
    <x v="54"/>
    <x v="0"/>
    <n v="240.4"/>
    <x v="9"/>
    <x v="43"/>
    <x v="0"/>
    <x v="0"/>
    <x v="0"/>
    <x v="10"/>
  </r>
  <r>
    <x v="55"/>
    <x v="78"/>
    <x v="1"/>
    <x v="2079"/>
    <n v="71.25"/>
    <x v="2008"/>
    <x v="43"/>
    <x v="25"/>
    <x v="1"/>
    <x v="0"/>
    <x v="10"/>
  </r>
  <r>
    <x v="55"/>
    <x v="101"/>
    <x v="1"/>
    <x v="2080"/>
    <n v="21.21"/>
    <x v="2009"/>
    <x v="43"/>
    <x v="10"/>
    <x v="1"/>
    <x v="0"/>
    <x v="10"/>
  </r>
  <r>
    <x v="55"/>
    <x v="91"/>
    <x v="4"/>
    <x v="0"/>
    <n v="74.78"/>
    <x v="9"/>
    <x v="43"/>
    <x v="0"/>
    <x v="0"/>
    <x v="0"/>
    <x v="10"/>
  </r>
  <r>
    <x v="55"/>
    <x v="364"/>
    <x v="54"/>
    <x v="0"/>
    <n v="192.32"/>
    <x v="9"/>
    <x v="43"/>
    <x v="0"/>
    <x v="0"/>
    <x v="0"/>
    <x v="10"/>
  </r>
  <r>
    <x v="55"/>
    <x v="365"/>
    <x v="54"/>
    <x v="0"/>
    <n v="144.24"/>
    <x v="9"/>
    <x v="43"/>
    <x v="0"/>
    <x v="0"/>
    <x v="0"/>
    <x v="10"/>
  </r>
  <r>
    <x v="55"/>
    <x v="368"/>
    <x v="54"/>
    <x v="0"/>
    <n v="96.16"/>
    <x v="9"/>
    <x v="43"/>
    <x v="0"/>
    <x v="0"/>
    <x v="0"/>
    <x v="10"/>
  </r>
  <r>
    <x v="55"/>
    <x v="394"/>
    <x v="1"/>
    <x v="2081"/>
    <n v="98.15"/>
    <x v="2010"/>
    <x v="43"/>
    <x v="10"/>
    <x v="1"/>
    <x v="0"/>
    <x v="10"/>
  </r>
  <r>
    <x v="55"/>
    <x v="394"/>
    <x v="1"/>
    <x v="2082"/>
    <n v="10"/>
    <x v="2010"/>
    <x v="43"/>
    <x v="10"/>
    <x v="1"/>
    <x v="0"/>
    <x v="10"/>
  </r>
  <r>
    <x v="55"/>
    <x v="470"/>
    <x v="1"/>
    <x v="2083"/>
    <n v="293.91000000000003"/>
    <x v="2010"/>
    <x v="43"/>
    <x v="10"/>
    <x v="1"/>
    <x v="0"/>
    <x v="10"/>
  </r>
  <r>
    <x v="55"/>
    <x v="10"/>
    <x v="1"/>
    <x v="2084"/>
    <n v="248538.49"/>
    <x v="1868"/>
    <x v="43"/>
    <x v="85"/>
    <x v="293"/>
    <x v="0"/>
    <x v="10"/>
  </r>
  <r>
    <x v="55"/>
    <x v="369"/>
    <x v="54"/>
    <x v="0"/>
    <n v="144.24"/>
    <x v="9"/>
    <x v="43"/>
    <x v="0"/>
    <x v="0"/>
    <x v="0"/>
    <x v="10"/>
  </r>
  <r>
    <x v="45"/>
    <x v="489"/>
    <x v="1"/>
    <x v="2085"/>
    <n v="206.75"/>
    <x v="2011"/>
    <x v="18"/>
    <x v="123"/>
    <x v="1"/>
    <x v="0"/>
    <x v="3"/>
  </r>
  <r>
    <x v="45"/>
    <x v="489"/>
    <x v="1"/>
    <x v="2086"/>
    <n v="7.65"/>
    <x v="1718"/>
    <x v="18"/>
    <x v="31"/>
    <x v="275"/>
    <x v="0"/>
    <x v="3"/>
  </r>
  <r>
    <x v="45"/>
    <x v="1"/>
    <x v="1"/>
    <x v="2087"/>
    <n v="169.95"/>
    <x v="1718"/>
    <x v="18"/>
    <x v="31"/>
    <x v="275"/>
    <x v="0"/>
    <x v="3"/>
  </r>
  <r>
    <x v="45"/>
    <x v="123"/>
    <x v="5"/>
    <x v="0"/>
    <n v="77.319999999999993"/>
    <x v="9"/>
    <x v="18"/>
    <x v="0"/>
    <x v="0"/>
    <x v="0"/>
    <x v="3"/>
  </r>
  <r>
    <x v="45"/>
    <x v="8"/>
    <x v="5"/>
    <x v="0"/>
    <n v="115.98"/>
    <x v="9"/>
    <x v="15"/>
    <x v="0"/>
    <x v="0"/>
    <x v="0"/>
    <x v="3"/>
  </r>
  <r>
    <x v="45"/>
    <x v="390"/>
    <x v="5"/>
    <x v="0"/>
    <n v="38.659999999999997"/>
    <x v="9"/>
    <x v="18"/>
    <x v="0"/>
    <x v="0"/>
    <x v="0"/>
    <x v="3"/>
  </r>
  <r>
    <x v="45"/>
    <x v="10"/>
    <x v="5"/>
    <x v="0"/>
    <n v="115.98"/>
    <x v="9"/>
    <x v="18"/>
    <x v="0"/>
    <x v="0"/>
    <x v="0"/>
    <x v="3"/>
  </r>
  <r>
    <x v="45"/>
    <x v="256"/>
    <x v="1"/>
    <x v="2088"/>
    <n v="33.700000000000003"/>
    <x v="1718"/>
    <x v="18"/>
    <x v="31"/>
    <x v="275"/>
    <x v="0"/>
    <x v="3"/>
  </r>
  <r>
    <x v="45"/>
    <x v="369"/>
    <x v="5"/>
    <x v="0"/>
    <n v="38.659999999999997"/>
    <x v="9"/>
    <x v="15"/>
    <x v="0"/>
    <x v="0"/>
    <x v="0"/>
    <x v="3"/>
  </r>
  <r>
    <x v="45"/>
    <x v="424"/>
    <x v="1"/>
    <x v="2089"/>
    <n v="177.5"/>
    <x v="1847"/>
    <x v="18"/>
    <x v="140"/>
    <x v="288"/>
    <x v="0"/>
    <x v="3"/>
  </r>
  <r>
    <x v="45"/>
    <x v="370"/>
    <x v="5"/>
    <x v="0"/>
    <n v="77.319999999999993"/>
    <x v="9"/>
    <x v="18"/>
    <x v="0"/>
    <x v="0"/>
    <x v="0"/>
    <x v="3"/>
  </r>
  <r>
    <x v="45"/>
    <x v="471"/>
    <x v="1"/>
    <x v="2056"/>
    <n v="1800"/>
    <x v="2012"/>
    <x v="18"/>
    <x v="15"/>
    <x v="318"/>
    <x v="0"/>
    <x v="3"/>
  </r>
  <r>
    <x v="46"/>
    <x v="488"/>
    <x v="1"/>
    <x v="1943"/>
    <n v="-5773.87"/>
    <x v="1884"/>
    <x v="40"/>
    <x v="0"/>
    <x v="0"/>
    <x v="0"/>
    <x v="11"/>
  </r>
  <r>
    <x v="46"/>
    <x v="325"/>
    <x v="46"/>
    <x v="0"/>
    <n v="64.06"/>
    <x v="126"/>
    <x v="40"/>
    <x v="0"/>
    <x v="0"/>
    <x v="0"/>
    <x v="11"/>
  </r>
  <r>
    <x v="46"/>
    <x v="57"/>
    <x v="1"/>
    <x v="274"/>
    <n v="76.069999999999993"/>
    <x v="252"/>
    <x v="40"/>
    <x v="6"/>
    <x v="1"/>
    <x v="0"/>
    <x v="11"/>
  </r>
  <r>
    <x v="47"/>
    <x v="341"/>
    <x v="46"/>
    <x v="0"/>
    <n v="256.24"/>
    <x v="126"/>
    <x v="40"/>
    <x v="0"/>
    <x v="0"/>
    <x v="0"/>
    <x v="11"/>
  </r>
  <r>
    <x v="47"/>
    <x v="602"/>
    <x v="46"/>
    <x v="0"/>
    <n v="96.1"/>
    <x v="1289"/>
    <x v="40"/>
    <x v="0"/>
    <x v="0"/>
    <x v="0"/>
    <x v="11"/>
  </r>
  <r>
    <x v="47"/>
    <x v="90"/>
    <x v="1"/>
    <x v="285"/>
    <n v="92.97"/>
    <x v="267"/>
    <x v="40"/>
    <x v="6"/>
    <x v="1"/>
    <x v="0"/>
    <x v="11"/>
  </r>
  <r>
    <x v="47"/>
    <x v="255"/>
    <x v="1"/>
    <x v="248"/>
    <n v="82.64"/>
    <x v="219"/>
    <x v="40"/>
    <x v="6"/>
    <x v="1"/>
    <x v="0"/>
    <x v="11"/>
  </r>
  <r>
    <x v="47"/>
    <x v="17"/>
    <x v="1"/>
    <x v="182"/>
    <n v="83.67"/>
    <x v="133"/>
    <x v="40"/>
    <x v="6"/>
    <x v="1"/>
    <x v="0"/>
    <x v="11"/>
  </r>
  <r>
    <x v="48"/>
    <x v="141"/>
    <x v="1"/>
    <x v="1980"/>
    <n v="1500"/>
    <x v="1791"/>
    <x v="40"/>
    <x v="143"/>
    <x v="283"/>
    <x v="0"/>
    <x v="11"/>
  </r>
  <r>
    <x v="48"/>
    <x v="538"/>
    <x v="46"/>
    <x v="0"/>
    <n v="128.12"/>
    <x v="126"/>
    <x v="40"/>
    <x v="0"/>
    <x v="0"/>
    <x v="0"/>
    <x v="11"/>
  </r>
  <r>
    <x v="48"/>
    <x v="327"/>
    <x v="46"/>
    <x v="0"/>
    <n v="262.5"/>
    <x v="1289"/>
    <x v="40"/>
    <x v="0"/>
    <x v="0"/>
    <x v="0"/>
    <x v="11"/>
  </r>
  <r>
    <x v="48"/>
    <x v="16"/>
    <x v="1"/>
    <x v="0"/>
    <n v="979.09"/>
    <x v="1991"/>
    <x v="40"/>
    <x v="0"/>
    <x v="0"/>
    <x v="0"/>
    <x v="11"/>
  </r>
  <r>
    <x v="48"/>
    <x v="16"/>
    <x v="1"/>
    <x v="247"/>
    <n v="239.07"/>
    <x v="163"/>
    <x v="40"/>
    <x v="6"/>
    <x v="1"/>
    <x v="0"/>
    <x v="11"/>
  </r>
  <r>
    <x v="49"/>
    <x v="14"/>
    <x v="1"/>
    <x v="12"/>
    <n v="5850"/>
    <x v="1921"/>
    <x v="1"/>
    <x v="7"/>
    <x v="2"/>
    <x v="0"/>
    <x v="3"/>
  </r>
  <r>
    <x v="50"/>
    <x v="576"/>
    <x v="3"/>
    <x v="0"/>
    <n v="442.32"/>
    <x v="9"/>
    <x v="29"/>
    <x v="0"/>
    <x v="0"/>
    <x v="0"/>
    <x v="1"/>
  </r>
  <r>
    <x v="50"/>
    <x v="593"/>
    <x v="57"/>
    <x v="0"/>
    <n v="538.44000000000005"/>
    <x v="9"/>
    <x v="29"/>
    <x v="0"/>
    <x v="0"/>
    <x v="0"/>
    <x v="1"/>
  </r>
  <r>
    <x v="50"/>
    <x v="189"/>
    <x v="3"/>
    <x v="0"/>
    <n v="55.29"/>
    <x v="9"/>
    <x v="29"/>
    <x v="0"/>
    <x v="0"/>
    <x v="0"/>
    <x v="1"/>
  </r>
  <r>
    <x v="50"/>
    <x v="349"/>
    <x v="3"/>
    <x v="0"/>
    <n v="55.29"/>
    <x v="9"/>
    <x v="29"/>
    <x v="0"/>
    <x v="0"/>
    <x v="0"/>
    <x v="1"/>
  </r>
  <r>
    <x v="50"/>
    <x v="194"/>
    <x v="3"/>
    <x v="0"/>
    <n v="165.87"/>
    <x v="9"/>
    <x v="29"/>
    <x v="0"/>
    <x v="0"/>
    <x v="0"/>
    <x v="1"/>
  </r>
  <r>
    <x v="50"/>
    <x v="543"/>
    <x v="1"/>
    <x v="2090"/>
    <n v="10"/>
    <x v="2013"/>
    <x v="29"/>
    <x v="1"/>
    <x v="1"/>
    <x v="0"/>
    <x v="1"/>
  </r>
  <r>
    <x v="50"/>
    <x v="543"/>
    <x v="1"/>
    <x v="2091"/>
    <n v="1087"/>
    <x v="2014"/>
    <x v="29"/>
    <x v="1"/>
    <x v="1"/>
    <x v="0"/>
    <x v="1"/>
  </r>
  <r>
    <x v="50"/>
    <x v="543"/>
    <x v="1"/>
    <x v="2092"/>
    <n v="1087"/>
    <x v="2015"/>
    <x v="29"/>
    <x v="1"/>
    <x v="1"/>
    <x v="0"/>
    <x v="1"/>
  </r>
  <r>
    <x v="50"/>
    <x v="589"/>
    <x v="1"/>
    <x v="2093"/>
    <n v="1247"/>
    <x v="2016"/>
    <x v="29"/>
    <x v="1"/>
    <x v="1"/>
    <x v="0"/>
    <x v="1"/>
  </r>
  <r>
    <x v="50"/>
    <x v="350"/>
    <x v="3"/>
    <x v="0"/>
    <n v="55.29"/>
    <x v="9"/>
    <x v="29"/>
    <x v="0"/>
    <x v="0"/>
    <x v="0"/>
    <x v="1"/>
  </r>
  <r>
    <x v="50"/>
    <x v="217"/>
    <x v="3"/>
    <x v="0"/>
    <n v="55.29"/>
    <x v="9"/>
    <x v="29"/>
    <x v="0"/>
    <x v="0"/>
    <x v="0"/>
    <x v="1"/>
  </r>
  <r>
    <x v="50"/>
    <x v="55"/>
    <x v="1"/>
    <x v="2094"/>
    <n v="43"/>
    <x v="2017"/>
    <x v="29"/>
    <x v="1"/>
    <x v="1"/>
    <x v="0"/>
    <x v="1"/>
  </r>
  <r>
    <x v="50"/>
    <x v="224"/>
    <x v="1"/>
    <x v="2095"/>
    <n v="216.7"/>
    <x v="2018"/>
    <x v="29"/>
    <x v="122"/>
    <x v="1"/>
    <x v="0"/>
    <x v="1"/>
  </r>
  <r>
    <x v="50"/>
    <x v="337"/>
    <x v="56"/>
    <x v="0"/>
    <n v="192.32"/>
    <x v="9"/>
    <x v="29"/>
    <x v="0"/>
    <x v="0"/>
    <x v="0"/>
    <x v="1"/>
  </r>
  <r>
    <x v="50"/>
    <x v="334"/>
    <x v="1"/>
    <x v="2096"/>
    <n v="428.5"/>
    <x v="2019"/>
    <x v="29"/>
    <x v="1"/>
    <x v="1"/>
    <x v="0"/>
    <x v="1"/>
  </r>
  <r>
    <x v="50"/>
    <x v="306"/>
    <x v="47"/>
    <x v="0"/>
    <n v="-41.97"/>
    <x v="2020"/>
    <x v="29"/>
    <x v="0"/>
    <x v="0"/>
    <x v="0"/>
    <x v="1"/>
  </r>
  <r>
    <x v="50"/>
    <x v="5"/>
    <x v="1"/>
    <x v="47"/>
    <n v="83.2"/>
    <x v="40"/>
    <x v="29"/>
    <x v="1"/>
    <x v="1"/>
    <x v="0"/>
    <x v="1"/>
  </r>
  <r>
    <x v="50"/>
    <x v="48"/>
    <x v="56"/>
    <x v="0"/>
    <n v="384.64"/>
    <x v="9"/>
    <x v="29"/>
    <x v="0"/>
    <x v="0"/>
    <x v="0"/>
    <x v="1"/>
  </r>
  <r>
    <x v="51"/>
    <x v="363"/>
    <x v="4"/>
    <x v="0"/>
    <n v="149.56"/>
    <x v="9"/>
    <x v="10"/>
    <x v="0"/>
    <x v="0"/>
    <x v="0"/>
    <x v="10"/>
  </r>
  <r>
    <x v="51"/>
    <x v="11"/>
    <x v="54"/>
    <x v="0"/>
    <n v="144.24"/>
    <x v="9"/>
    <x v="10"/>
    <x v="0"/>
    <x v="0"/>
    <x v="0"/>
    <x v="10"/>
  </r>
  <r>
    <x v="51"/>
    <x v="9"/>
    <x v="54"/>
    <x v="0"/>
    <n v="48.08"/>
    <x v="9"/>
    <x v="10"/>
    <x v="0"/>
    <x v="0"/>
    <x v="0"/>
    <x v="10"/>
  </r>
  <r>
    <x v="51"/>
    <x v="2"/>
    <x v="54"/>
    <x v="0"/>
    <n v="48.08"/>
    <x v="9"/>
    <x v="10"/>
    <x v="0"/>
    <x v="0"/>
    <x v="0"/>
    <x v="10"/>
  </r>
  <r>
    <x v="51"/>
    <x v="394"/>
    <x v="54"/>
    <x v="0"/>
    <n v="96.16"/>
    <x v="9"/>
    <x v="10"/>
    <x v="0"/>
    <x v="0"/>
    <x v="0"/>
    <x v="10"/>
  </r>
  <r>
    <x v="52"/>
    <x v="292"/>
    <x v="5"/>
    <x v="0"/>
    <n v="38.659999999999997"/>
    <x v="9"/>
    <x v="1"/>
    <x v="0"/>
    <x v="0"/>
    <x v="0"/>
    <x v="3"/>
  </r>
  <r>
    <x v="52"/>
    <x v="339"/>
    <x v="1"/>
    <x v="1984"/>
    <n v="1496.97"/>
    <x v="1406"/>
    <x v="1"/>
    <x v="15"/>
    <x v="304"/>
    <x v="0"/>
    <x v="3"/>
  </r>
  <r>
    <x v="52"/>
    <x v="339"/>
    <x v="1"/>
    <x v="1984"/>
    <n v="451.83"/>
    <x v="538"/>
    <x v="1"/>
    <x v="15"/>
    <x v="304"/>
    <x v="0"/>
    <x v="3"/>
  </r>
  <r>
    <x v="57"/>
    <x v="360"/>
    <x v="1"/>
    <x v="2097"/>
    <n v="2053.6"/>
    <x v="1233"/>
    <x v="33"/>
    <x v="105"/>
    <x v="294"/>
    <x v="0"/>
    <x v="5"/>
  </r>
  <r>
    <x v="57"/>
    <x v="380"/>
    <x v="33"/>
    <x v="0"/>
    <n v="25"/>
    <x v="0"/>
    <x v="33"/>
    <x v="0"/>
    <x v="0"/>
    <x v="0"/>
    <x v="5"/>
  </r>
  <r>
    <x v="57"/>
    <x v="363"/>
    <x v="33"/>
    <x v="0"/>
    <n v="25"/>
    <x v="0"/>
    <x v="33"/>
    <x v="0"/>
    <x v="0"/>
    <x v="0"/>
    <x v="5"/>
  </r>
  <r>
    <x v="57"/>
    <x v="85"/>
    <x v="1"/>
    <x v="2098"/>
    <n v="417.94"/>
    <x v="2021"/>
    <x v="33"/>
    <x v="105"/>
    <x v="294"/>
    <x v="0"/>
    <x v="5"/>
  </r>
  <r>
    <x v="57"/>
    <x v="388"/>
    <x v="33"/>
    <x v="0"/>
    <n v="25"/>
    <x v="0"/>
    <x v="33"/>
    <x v="0"/>
    <x v="0"/>
    <x v="0"/>
    <x v="5"/>
  </r>
  <r>
    <x v="57"/>
    <x v="58"/>
    <x v="33"/>
    <x v="0"/>
    <n v="25"/>
    <x v="0"/>
    <x v="33"/>
    <x v="0"/>
    <x v="0"/>
    <x v="0"/>
    <x v="5"/>
  </r>
  <r>
    <x v="57"/>
    <x v="368"/>
    <x v="33"/>
    <x v="0"/>
    <n v="25"/>
    <x v="0"/>
    <x v="33"/>
    <x v="0"/>
    <x v="0"/>
    <x v="0"/>
    <x v="5"/>
  </r>
  <r>
    <x v="57"/>
    <x v="8"/>
    <x v="33"/>
    <x v="0"/>
    <n v="25"/>
    <x v="0"/>
    <x v="33"/>
    <x v="0"/>
    <x v="0"/>
    <x v="0"/>
    <x v="5"/>
  </r>
  <r>
    <x v="57"/>
    <x v="621"/>
    <x v="1"/>
    <x v="2099"/>
    <n v="557.59"/>
    <x v="10"/>
    <x v="33"/>
    <x v="119"/>
    <x v="321"/>
    <x v="0"/>
    <x v="5"/>
  </r>
  <r>
    <x v="57"/>
    <x v="424"/>
    <x v="33"/>
    <x v="0"/>
    <n v="25"/>
    <x v="0"/>
    <x v="33"/>
    <x v="0"/>
    <x v="0"/>
    <x v="0"/>
    <x v="5"/>
  </r>
  <r>
    <x v="58"/>
    <x v="91"/>
    <x v="33"/>
    <x v="0"/>
    <n v="25"/>
    <x v="0"/>
    <x v="36"/>
    <x v="0"/>
    <x v="0"/>
    <x v="0"/>
    <x v="5"/>
  </r>
  <r>
    <x v="58"/>
    <x v="508"/>
    <x v="1"/>
    <x v="2100"/>
    <n v="11614.58"/>
    <x v="1956"/>
    <x v="36"/>
    <x v="51"/>
    <x v="312"/>
    <x v="0"/>
    <x v="5"/>
  </r>
  <r>
    <x v="58"/>
    <x v="110"/>
    <x v="33"/>
    <x v="0"/>
    <n v="25"/>
    <x v="0"/>
    <x v="36"/>
    <x v="0"/>
    <x v="0"/>
    <x v="0"/>
    <x v="5"/>
  </r>
  <r>
    <x v="58"/>
    <x v="93"/>
    <x v="1"/>
    <x v="2101"/>
    <n v="64245.75"/>
    <x v="1768"/>
    <x v="36"/>
    <x v="158"/>
    <x v="322"/>
    <x v="0"/>
    <x v="5"/>
  </r>
  <r>
    <x v="59"/>
    <x v="55"/>
    <x v="1"/>
    <x v="2102"/>
    <n v="1791"/>
    <x v="2022"/>
    <x v="7"/>
    <x v="7"/>
    <x v="323"/>
    <x v="0"/>
    <x v="10"/>
  </r>
  <r>
    <x v="59"/>
    <x v="101"/>
    <x v="1"/>
    <x v="2103"/>
    <n v="193.2"/>
    <x v="2023"/>
    <x v="7"/>
    <x v="15"/>
    <x v="324"/>
    <x v="0"/>
    <x v="10"/>
  </r>
  <r>
    <x v="59"/>
    <x v="101"/>
    <x v="1"/>
    <x v="2103"/>
    <n v="13.04"/>
    <x v="2024"/>
    <x v="7"/>
    <x v="15"/>
    <x v="324"/>
    <x v="0"/>
    <x v="10"/>
  </r>
  <r>
    <x v="59"/>
    <x v="101"/>
    <x v="1"/>
    <x v="2103"/>
    <n v="3100"/>
    <x v="2025"/>
    <x v="7"/>
    <x v="15"/>
    <x v="324"/>
    <x v="0"/>
    <x v="10"/>
  </r>
  <r>
    <x v="59"/>
    <x v="101"/>
    <x v="1"/>
    <x v="2103"/>
    <n v="89.6"/>
    <x v="2026"/>
    <x v="7"/>
    <x v="15"/>
    <x v="324"/>
    <x v="0"/>
    <x v="10"/>
  </r>
  <r>
    <x v="59"/>
    <x v="101"/>
    <x v="1"/>
    <x v="2103"/>
    <n v="782.36"/>
    <x v="2027"/>
    <x v="7"/>
    <x v="15"/>
    <x v="324"/>
    <x v="0"/>
    <x v="10"/>
  </r>
  <r>
    <x v="59"/>
    <x v="101"/>
    <x v="1"/>
    <x v="2103"/>
    <n v="60.62"/>
    <x v="2028"/>
    <x v="7"/>
    <x v="15"/>
    <x v="324"/>
    <x v="0"/>
    <x v="10"/>
  </r>
  <r>
    <x v="59"/>
    <x v="101"/>
    <x v="1"/>
    <x v="2103"/>
    <n v="649.9"/>
    <x v="2029"/>
    <x v="7"/>
    <x v="15"/>
    <x v="324"/>
    <x v="0"/>
    <x v="10"/>
  </r>
  <r>
    <x v="59"/>
    <x v="102"/>
    <x v="1"/>
    <x v="2104"/>
    <n v="3386.98"/>
    <x v="2030"/>
    <x v="7"/>
    <x v="15"/>
    <x v="324"/>
    <x v="0"/>
    <x v="10"/>
  </r>
  <r>
    <x v="59"/>
    <x v="489"/>
    <x v="54"/>
    <x v="0"/>
    <n v="96.16"/>
    <x v="9"/>
    <x v="7"/>
    <x v="0"/>
    <x v="0"/>
    <x v="0"/>
    <x v="10"/>
  </r>
  <r>
    <x v="59"/>
    <x v="59"/>
    <x v="1"/>
    <x v="42"/>
    <n v="131.69"/>
    <x v="13"/>
    <x v="7"/>
    <x v="8"/>
    <x v="3"/>
    <x v="0"/>
    <x v="10"/>
  </r>
  <r>
    <x v="59"/>
    <x v="93"/>
    <x v="54"/>
    <x v="0"/>
    <n v="96.16"/>
    <x v="9"/>
    <x v="7"/>
    <x v="0"/>
    <x v="0"/>
    <x v="0"/>
    <x v="10"/>
  </r>
  <r>
    <x v="59"/>
    <x v="17"/>
    <x v="1"/>
    <x v="0"/>
    <n v="737.26"/>
    <x v="2031"/>
    <x v="7"/>
    <x v="0"/>
    <x v="0"/>
    <x v="0"/>
    <x v="10"/>
  </r>
  <r>
    <x v="59"/>
    <x v="10"/>
    <x v="1"/>
    <x v="2105"/>
    <n v="4968"/>
    <x v="2032"/>
    <x v="11"/>
    <x v="0"/>
    <x v="0"/>
    <x v="0"/>
    <x v="10"/>
  </r>
  <r>
    <x v="60"/>
    <x v="142"/>
    <x v="1"/>
    <x v="0"/>
    <n v="247.68"/>
    <x v="2033"/>
    <x v="44"/>
    <x v="0"/>
    <x v="0"/>
    <x v="0"/>
    <x v="13"/>
  </r>
  <r>
    <x v="60"/>
    <x v="375"/>
    <x v="48"/>
    <x v="0"/>
    <n v="92.3"/>
    <x v="9"/>
    <x v="44"/>
    <x v="0"/>
    <x v="0"/>
    <x v="0"/>
    <x v="13"/>
  </r>
  <r>
    <x v="61"/>
    <x v="141"/>
    <x v="1"/>
    <x v="0"/>
    <n v="294.69"/>
    <x v="2034"/>
    <x v="44"/>
    <x v="0"/>
    <x v="0"/>
    <x v="0"/>
    <x v="13"/>
  </r>
  <r>
    <x v="61"/>
    <x v="84"/>
    <x v="1"/>
    <x v="0"/>
    <n v="141.53"/>
    <x v="2034"/>
    <x v="44"/>
    <x v="0"/>
    <x v="0"/>
    <x v="0"/>
    <x v="13"/>
  </r>
  <r>
    <x v="62"/>
    <x v="330"/>
    <x v="5"/>
    <x v="0"/>
    <n v="38.659999999999997"/>
    <x v="9"/>
    <x v="1"/>
    <x v="0"/>
    <x v="0"/>
    <x v="0"/>
    <x v="3"/>
  </r>
  <r>
    <x v="62"/>
    <x v="331"/>
    <x v="5"/>
    <x v="0"/>
    <n v="38.659999999999997"/>
    <x v="9"/>
    <x v="1"/>
    <x v="0"/>
    <x v="0"/>
    <x v="0"/>
    <x v="3"/>
  </r>
  <r>
    <x v="62"/>
    <x v="296"/>
    <x v="1"/>
    <x v="2106"/>
    <n v="1834.5"/>
    <x v="2035"/>
    <x v="1"/>
    <x v="7"/>
    <x v="325"/>
    <x v="0"/>
    <x v="3"/>
  </r>
  <r>
    <x v="62"/>
    <x v="320"/>
    <x v="5"/>
    <x v="0"/>
    <n v="38.659999999999997"/>
    <x v="9"/>
    <x v="1"/>
    <x v="0"/>
    <x v="0"/>
    <x v="0"/>
    <x v="3"/>
  </r>
  <r>
    <x v="62"/>
    <x v="299"/>
    <x v="5"/>
    <x v="0"/>
    <n v="38.659999999999997"/>
    <x v="9"/>
    <x v="1"/>
    <x v="0"/>
    <x v="0"/>
    <x v="0"/>
    <x v="3"/>
  </r>
  <r>
    <x v="62"/>
    <x v="100"/>
    <x v="1"/>
    <x v="2107"/>
    <n v="767.34"/>
    <x v="544"/>
    <x v="9"/>
    <x v="15"/>
    <x v="326"/>
    <x v="0"/>
    <x v="3"/>
  </r>
  <r>
    <x v="62"/>
    <x v="514"/>
    <x v="1"/>
    <x v="2108"/>
    <n v="554"/>
    <x v="1627"/>
    <x v="9"/>
    <x v="15"/>
    <x v="326"/>
    <x v="0"/>
    <x v="3"/>
  </r>
  <r>
    <x v="62"/>
    <x v="514"/>
    <x v="1"/>
    <x v="2108"/>
    <n v="446.6"/>
    <x v="2036"/>
    <x v="9"/>
    <x v="15"/>
    <x v="326"/>
    <x v="0"/>
    <x v="3"/>
  </r>
  <r>
    <x v="62"/>
    <x v="514"/>
    <x v="1"/>
    <x v="2108"/>
    <n v="1516.36"/>
    <x v="2037"/>
    <x v="9"/>
    <x v="15"/>
    <x v="326"/>
    <x v="0"/>
    <x v="3"/>
  </r>
  <r>
    <x v="62"/>
    <x v="301"/>
    <x v="4"/>
    <x v="0"/>
    <n v="149.56"/>
    <x v="9"/>
    <x v="1"/>
    <x v="0"/>
    <x v="0"/>
    <x v="0"/>
    <x v="3"/>
  </r>
  <r>
    <x v="62"/>
    <x v="538"/>
    <x v="4"/>
    <x v="0"/>
    <n v="149.56"/>
    <x v="9"/>
    <x v="1"/>
    <x v="0"/>
    <x v="0"/>
    <x v="0"/>
    <x v="3"/>
  </r>
  <r>
    <x v="62"/>
    <x v="382"/>
    <x v="1"/>
    <x v="2109"/>
    <n v="63.48"/>
    <x v="2038"/>
    <x v="7"/>
    <x v="15"/>
    <x v="327"/>
    <x v="0"/>
    <x v="3"/>
  </r>
  <r>
    <x v="62"/>
    <x v="382"/>
    <x v="1"/>
    <x v="2109"/>
    <n v="108"/>
    <x v="2039"/>
    <x v="7"/>
    <x v="15"/>
    <x v="327"/>
    <x v="0"/>
    <x v="3"/>
  </r>
  <r>
    <x v="62"/>
    <x v="382"/>
    <x v="1"/>
    <x v="2109"/>
    <n v="480"/>
    <x v="2040"/>
    <x v="7"/>
    <x v="15"/>
    <x v="327"/>
    <x v="0"/>
    <x v="3"/>
  </r>
  <r>
    <x v="62"/>
    <x v="383"/>
    <x v="5"/>
    <x v="0"/>
    <n v="38.659999999999997"/>
    <x v="9"/>
    <x v="1"/>
    <x v="0"/>
    <x v="0"/>
    <x v="0"/>
    <x v="3"/>
  </r>
  <r>
    <x v="62"/>
    <x v="90"/>
    <x v="1"/>
    <x v="123"/>
    <n v="191.11"/>
    <x v="13"/>
    <x v="1"/>
    <x v="8"/>
    <x v="3"/>
    <x v="0"/>
    <x v="3"/>
  </r>
  <r>
    <x v="62"/>
    <x v="101"/>
    <x v="5"/>
    <x v="0"/>
    <n v="38.659999999999997"/>
    <x v="9"/>
    <x v="7"/>
    <x v="0"/>
    <x v="0"/>
    <x v="0"/>
    <x v="3"/>
  </r>
  <r>
    <x v="55"/>
    <x v="309"/>
    <x v="54"/>
    <x v="0"/>
    <n v="96.16"/>
    <x v="9"/>
    <x v="43"/>
    <x v="0"/>
    <x v="0"/>
    <x v="0"/>
    <x v="10"/>
  </r>
  <r>
    <x v="55"/>
    <x v="310"/>
    <x v="1"/>
    <x v="1293"/>
    <n v="117.6"/>
    <x v="2041"/>
    <x v="43"/>
    <x v="25"/>
    <x v="1"/>
    <x v="0"/>
    <x v="10"/>
  </r>
  <r>
    <x v="55"/>
    <x v="383"/>
    <x v="54"/>
    <x v="0"/>
    <n v="192.32"/>
    <x v="9"/>
    <x v="43"/>
    <x v="0"/>
    <x v="0"/>
    <x v="0"/>
    <x v="10"/>
  </r>
  <r>
    <x v="55"/>
    <x v="376"/>
    <x v="58"/>
    <x v="0"/>
    <n v="89.81"/>
    <x v="0"/>
    <x v="43"/>
    <x v="0"/>
    <x v="0"/>
    <x v="0"/>
    <x v="10"/>
  </r>
  <r>
    <x v="55"/>
    <x v="78"/>
    <x v="1"/>
    <x v="2110"/>
    <n v="5"/>
    <x v="2042"/>
    <x v="43"/>
    <x v="25"/>
    <x v="1"/>
    <x v="0"/>
    <x v="10"/>
  </r>
  <r>
    <x v="55"/>
    <x v="78"/>
    <x v="1"/>
    <x v="2111"/>
    <n v="2.69"/>
    <x v="1869"/>
    <x v="43"/>
    <x v="25"/>
    <x v="1"/>
    <x v="0"/>
    <x v="10"/>
  </r>
  <r>
    <x v="55"/>
    <x v="356"/>
    <x v="1"/>
    <x v="2112"/>
    <n v="2310"/>
    <x v="2043"/>
    <x v="43"/>
    <x v="159"/>
    <x v="1"/>
    <x v="0"/>
    <x v="10"/>
  </r>
  <r>
    <x v="55"/>
    <x v="101"/>
    <x v="1"/>
    <x v="2113"/>
    <n v="13"/>
    <x v="2044"/>
    <x v="43"/>
    <x v="10"/>
    <x v="1"/>
    <x v="0"/>
    <x v="10"/>
  </r>
  <r>
    <x v="55"/>
    <x v="101"/>
    <x v="1"/>
    <x v="2114"/>
    <n v="72.75"/>
    <x v="2045"/>
    <x v="43"/>
    <x v="10"/>
    <x v="1"/>
    <x v="0"/>
    <x v="10"/>
  </r>
  <r>
    <x v="55"/>
    <x v="360"/>
    <x v="54"/>
    <x v="0"/>
    <n v="48.08"/>
    <x v="9"/>
    <x v="43"/>
    <x v="0"/>
    <x v="0"/>
    <x v="0"/>
    <x v="10"/>
  </r>
  <r>
    <x v="55"/>
    <x v="622"/>
    <x v="54"/>
    <x v="0"/>
    <n v="0"/>
    <x v="9"/>
    <x v="43"/>
    <x v="0"/>
    <x v="0"/>
    <x v="0"/>
    <x v="10"/>
  </r>
  <r>
    <x v="55"/>
    <x v="362"/>
    <x v="54"/>
    <x v="0"/>
    <n v="192.32"/>
    <x v="9"/>
    <x v="43"/>
    <x v="0"/>
    <x v="0"/>
    <x v="0"/>
    <x v="10"/>
  </r>
  <r>
    <x v="55"/>
    <x v="379"/>
    <x v="54"/>
    <x v="0"/>
    <n v="48.08"/>
    <x v="9"/>
    <x v="43"/>
    <x v="0"/>
    <x v="0"/>
    <x v="0"/>
    <x v="10"/>
  </r>
  <r>
    <x v="55"/>
    <x v="367"/>
    <x v="54"/>
    <x v="0"/>
    <n v="96.16"/>
    <x v="9"/>
    <x v="43"/>
    <x v="0"/>
    <x v="0"/>
    <x v="0"/>
    <x v="10"/>
  </r>
  <r>
    <x v="55"/>
    <x v="127"/>
    <x v="54"/>
    <x v="0"/>
    <n v="96.16"/>
    <x v="9"/>
    <x v="43"/>
    <x v="0"/>
    <x v="0"/>
    <x v="0"/>
    <x v="10"/>
  </r>
  <r>
    <x v="55"/>
    <x v="94"/>
    <x v="1"/>
    <x v="2115"/>
    <n v="277.89999999999998"/>
    <x v="2046"/>
    <x v="43"/>
    <x v="18"/>
    <x v="1"/>
    <x v="0"/>
    <x v="10"/>
  </r>
  <r>
    <x v="55"/>
    <x v="394"/>
    <x v="1"/>
    <x v="2116"/>
    <n v="13"/>
    <x v="2010"/>
    <x v="43"/>
    <x v="10"/>
    <x v="1"/>
    <x v="0"/>
    <x v="10"/>
  </r>
  <r>
    <x v="55"/>
    <x v="394"/>
    <x v="1"/>
    <x v="2117"/>
    <n v="39.700000000000003"/>
    <x v="2010"/>
    <x v="43"/>
    <x v="10"/>
    <x v="1"/>
    <x v="0"/>
    <x v="10"/>
  </r>
  <r>
    <x v="55"/>
    <x v="490"/>
    <x v="54"/>
    <x v="0"/>
    <n v="48.08"/>
    <x v="9"/>
    <x v="43"/>
    <x v="0"/>
    <x v="0"/>
    <x v="0"/>
    <x v="10"/>
  </r>
  <r>
    <x v="55"/>
    <x v="469"/>
    <x v="1"/>
    <x v="2118"/>
    <n v="33.74"/>
    <x v="972"/>
    <x v="43"/>
    <x v="10"/>
    <x v="1"/>
    <x v="0"/>
    <x v="10"/>
  </r>
  <r>
    <x v="56"/>
    <x v="299"/>
    <x v="1"/>
    <x v="2119"/>
    <n v="55257.120000000003"/>
    <x v="2047"/>
    <x v="21"/>
    <x v="51"/>
    <x v="328"/>
    <x v="0"/>
    <x v="5"/>
  </r>
  <r>
    <x v="56"/>
    <x v="304"/>
    <x v="1"/>
    <x v="1924"/>
    <n v="120.41"/>
    <x v="2048"/>
    <x v="22"/>
    <x v="105"/>
    <x v="294"/>
    <x v="0"/>
    <x v="5"/>
  </r>
  <r>
    <x v="56"/>
    <x v="305"/>
    <x v="1"/>
    <x v="2120"/>
    <n v="127.6"/>
    <x v="2049"/>
    <x v="21"/>
    <x v="105"/>
    <x v="306"/>
    <x v="0"/>
    <x v="5"/>
  </r>
  <r>
    <x v="56"/>
    <x v="305"/>
    <x v="1"/>
    <x v="2120"/>
    <n v="14.61"/>
    <x v="2050"/>
    <x v="21"/>
    <x v="105"/>
    <x v="306"/>
    <x v="0"/>
    <x v="5"/>
  </r>
  <r>
    <x v="56"/>
    <x v="305"/>
    <x v="1"/>
    <x v="2120"/>
    <n v="13.18"/>
    <x v="2051"/>
    <x v="21"/>
    <x v="105"/>
    <x v="306"/>
    <x v="0"/>
    <x v="5"/>
  </r>
  <r>
    <x v="56"/>
    <x v="305"/>
    <x v="1"/>
    <x v="2120"/>
    <n v="31.88"/>
    <x v="2052"/>
    <x v="21"/>
    <x v="105"/>
    <x v="306"/>
    <x v="0"/>
    <x v="5"/>
  </r>
  <r>
    <x v="56"/>
    <x v="146"/>
    <x v="1"/>
    <x v="1925"/>
    <n v="26.61"/>
    <x v="857"/>
    <x v="21"/>
    <x v="94"/>
    <x v="295"/>
    <x v="0"/>
    <x v="5"/>
  </r>
  <r>
    <x v="56"/>
    <x v="309"/>
    <x v="1"/>
    <x v="2121"/>
    <n v="24.81"/>
    <x v="857"/>
    <x v="21"/>
    <x v="94"/>
    <x v="295"/>
    <x v="0"/>
    <x v="5"/>
  </r>
  <r>
    <x v="56"/>
    <x v="309"/>
    <x v="1"/>
    <x v="2121"/>
    <n v="105"/>
    <x v="1753"/>
    <x v="21"/>
    <x v="94"/>
    <x v="295"/>
    <x v="0"/>
    <x v="5"/>
  </r>
  <r>
    <x v="56"/>
    <x v="382"/>
    <x v="1"/>
    <x v="2002"/>
    <n v="0"/>
    <x v="2053"/>
    <x v="22"/>
    <x v="105"/>
    <x v="294"/>
    <x v="0"/>
    <x v="5"/>
  </r>
  <r>
    <x v="56"/>
    <x v="382"/>
    <x v="1"/>
    <x v="2002"/>
    <n v="0"/>
    <x v="2054"/>
    <x v="22"/>
    <x v="105"/>
    <x v="294"/>
    <x v="0"/>
    <x v="5"/>
  </r>
  <r>
    <x v="56"/>
    <x v="516"/>
    <x v="1"/>
    <x v="2122"/>
    <n v="70.790000000000006"/>
    <x v="1513"/>
    <x v="21"/>
    <x v="105"/>
    <x v="306"/>
    <x v="0"/>
    <x v="5"/>
  </r>
  <r>
    <x v="56"/>
    <x v="386"/>
    <x v="33"/>
    <x v="0"/>
    <n v="25"/>
    <x v="0"/>
    <x v="22"/>
    <x v="0"/>
    <x v="0"/>
    <x v="0"/>
    <x v="5"/>
  </r>
  <r>
    <x v="56"/>
    <x v="376"/>
    <x v="1"/>
    <x v="2123"/>
    <n v="54946.76"/>
    <x v="2055"/>
    <x v="21"/>
    <x v="105"/>
    <x v="306"/>
    <x v="0"/>
    <x v="5"/>
  </r>
  <r>
    <x v="56"/>
    <x v="355"/>
    <x v="1"/>
    <x v="2124"/>
    <n v="27.58"/>
    <x v="857"/>
    <x v="22"/>
    <x v="94"/>
    <x v="307"/>
    <x v="0"/>
    <x v="5"/>
  </r>
  <r>
    <x v="56"/>
    <x v="78"/>
    <x v="33"/>
    <x v="0"/>
    <n v="25"/>
    <x v="0"/>
    <x v="22"/>
    <x v="0"/>
    <x v="0"/>
    <x v="0"/>
    <x v="5"/>
  </r>
  <r>
    <x v="56"/>
    <x v="377"/>
    <x v="1"/>
    <x v="2125"/>
    <n v="2400.6"/>
    <x v="1677"/>
    <x v="21"/>
    <x v="105"/>
    <x v="306"/>
    <x v="0"/>
    <x v="5"/>
  </r>
  <r>
    <x v="56"/>
    <x v="101"/>
    <x v="33"/>
    <x v="0"/>
    <n v="25"/>
    <x v="0"/>
    <x v="21"/>
    <x v="0"/>
    <x v="0"/>
    <x v="0"/>
    <x v="5"/>
  </r>
  <r>
    <x v="56"/>
    <x v="361"/>
    <x v="33"/>
    <x v="0"/>
    <n v="25"/>
    <x v="0"/>
    <x v="21"/>
    <x v="0"/>
    <x v="0"/>
    <x v="0"/>
    <x v="5"/>
  </r>
  <r>
    <x v="56"/>
    <x v="378"/>
    <x v="1"/>
    <x v="2126"/>
    <n v="2300"/>
    <x v="2056"/>
    <x v="21"/>
    <x v="104"/>
    <x v="329"/>
    <x v="0"/>
    <x v="5"/>
  </r>
  <r>
    <x v="56"/>
    <x v="364"/>
    <x v="1"/>
    <x v="2127"/>
    <n v="544"/>
    <x v="2057"/>
    <x v="22"/>
    <x v="48"/>
    <x v="1"/>
    <x v="0"/>
    <x v="5"/>
  </r>
  <r>
    <x v="56"/>
    <x v="132"/>
    <x v="17"/>
    <x v="0"/>
    <n v="49.03"/>
    <x v="9"/>
    <x v="21"/>
    <x v="0"/>
    <x v="0"/>
    <x v="0"/>
    <x v="5"/>
  </r>
  <r>
    <x v="56"/>
    <x v="132"/>
    <x v="33"/>
    <x v="0"/>
    <n v="25"/>
    <x v="0"/>
    <x v="21"/>
    <x v="0"/>
    <x v="0"/>
    <x v="0"/>
    <x v="5"/>
  </r>
  <r>
    <x v="56"/>
    <x v="110"/>
    <x v="1"/>
    <x v="2128"/>
    <n v="789"/>
    <x v="2058"/>
    <x v="21"/>
    <x v="133"/>
    <x v="330"/>
    <x v="0"/>
    <x v="5"/>
  </r>
  <r>
    <x v="56"/>
    <x v="110"/>
    <x v="1"/>
    <x v="2128"/>
    <n v="789"/>
    <x v="2059"/>
    <x v="21"/>
    <x v="133"/>
    <x v="330"/>
    <x v="0"/>
    <x v="5"/>
  </r>
  <r>
    <x v="56"/>
    <x v="148"/>
    <x v="19"/>
    <x v="0"/>
    <n v="55.52"/>
    <x v="0"/>
    <x v="21"/>
    <x v="0"/>
    <x v="0"/>
    <x v="0"/>
    <x v="5"/>
  </r>
  <r>
    <x v="56"/>
    <x v="11"/>
    <x v="1"/>
    <x v="2013"/>
    <n v="3334"/>
    <x v="2060"/>
    <x v="21"/>
    <x v="104"/>
    <x v="310"/>
    <x v="0"/>
    <x v="5"/>
  </r>
  <r>
    <x v="56"/>
    <x v="11"/>
    <x v="1"/>
    <x v="2013"/>
    <n v="3700"/>
    <x v="1746"/>
    <x v="21"/>
    <x v="104"/>
    <x v="310"/>
    <x v="0"/>
    <x v="5"/>
  </r>
  <r>
    <x v="55"/>
    <x v="198"/>
    <x v="1"/>
    <x v="2129"/>
    <n v="6.05"/>
    <x v="2061"/>
    <x v="43"/>
    <x v="10"/>
    <x v="1"/>
    <x v="0"/>
    <x v="10"/>
  </r>
  <r>
    <x v="55"/>
    <x v="311"/>
    <x v="17"/>
    <x v="0"/>
    <n v="49.03"/>
    <x v="9"/>
    <x v="43"/>
    <x v="0"/>
    <x v="0"/>
    <x v="0"/>
    <x v="10"/>
  </r>
  <r>
    <x v="55"/>
    <x v="313"/>
    <x v="17"/>
    <x v="0"/>
    <n v="98.06"/>
    <x v="9"/>
    <x v="43"/>
    <x v="0"/>
    <x v="0"/>
    <x v="0"/>
    <x v="10"/>
  </r>
  <r>
    <x v="55"/>
    <x v="200"/>
    <x v="1"/>
    <x v="2130"/>
    <n v="40"/>
    <x v="2062"/>
    <x v="43"/>
    <x v="10"/>
    <x v="1"/>
    <x v="0"/>
    <x v="10"/>
  </r>
  <r>
    <x v="55"/>
    <x v="200"/>
    <x v="1"/>
    <x v="2131"/>
    <n v="62.72"/>
    <x v="2063"/>
    <x v="43"/>
    <x v="10"/>
    <x v="1"/>
    <x v="0"/>
    <x v="10"/>
  </r>
  <r>
    <x v="55"/>
    <x v="200"/>
    <x v="1"/>
    <x v="2132"/>
    <n v="44.74"/>
    <x v="2064"/>
    <x v="43"/>
    <x v="10"/>
    <x v="1"/>
    <x v="0"/>
    <x v="10"/>
  </r>
  <r>
    <x v="55"/>
    <x v="201"/>
    <x v="4"/>
    <x v="0"/>
    <n v="149.56"/>
    <x v="9"/>
    <x v="43"/>
    <x v="0"/>
    <x v="0"/>
    <x v="0"/>
    <x v="10"/>
  </r>
  <r>
    <x v="55"/>
    <x v="294"/>
    <x v="1"/>
    <x v="2133"/>
    <n v="3.99"/>
    <x v="2065"/>
    <x v="43"/>
    <x v="10"/>
    <x v="1"/>
    <x v="0"/>
    <x v="10"/>
  </r>
  <r>
    <x v="55"/>
    <x v="302"/>
    <x v="38"/>
    <x v="0"/>
    <n v="51.01"/>
    <x v="9"/>
    <x v="43"/>
    <x v="0"/>
    <x v="0"/>
    <x v="0"/>
    <x v="10"/>
  </r>
  <r>
    <x v="55"/>
    <x v="326"/>
    <x v="38"/>
    <x v="0"/>
    <n v="51.01"/>
    <x v="9"/>
    <x v="43"/>
    <x v="0"/>
    <x v="0"/>
    <x v="0"/>
    <x v="10"/>
  </r>
  <r>
    <x v="55"/>
    <x v="343"/>
    <x v="4"/>
    <x v="0"/>
    <n v="149.56"/>
    <x v="9"/>
    <x v="43"/>
    <x v="0"/>
    <x v="0"/>
    <x v="0"/>
    <x v="10"/>
  </r>
  <r>
    <x v="55"/>
    <x v="306"/>
    <x v="4"/>
    <x v="0"/>
    <n v="149.56"/>
    <x v="9"/>
    <x v="43"/>
    <x v="0"/>
    <x v="0"/>
    <x v="0"/>
    <x v="10"/>
  </r>
  <r>
    <x v="55"/>
    <x v="146"/>
    <x v="4"/>
    <x v="0"/>
    <n v="149.56"/>
    <x v="9"/>
    <x v="43"/>
    <x v="0"/>
    <x v="0"/>
    <x v="0"/>
    <x v="10"/>
  </r>
  <r>
    <x v="55"/>
    <x v="327"/>
    <x v="54"/>
    <x v="0"/>
    <n v="96.16"/>
    <x v="9"/>
    <x v="43"/>
    <x v="0"/>
    <x v="0"/>
    <x v="0"/>
    <x v="10"/>
  </r>
  <r>
    <x v="55"/>
    <x v="134"/>
    <x v="54"/>
    <x v="0"/>
    <n v="192.32"/>
    <x v="9"/>
    <x v="43"/>
    <x v="0"/>
    <x v="0"/>
    <x v="0"/>
    <x v="10"/>
  </r>
  <r>
    <x v="55"/>
    <x v="308"/>
    <x v="54"/>
    <x v="0"/>
    <n v="192.32"/>
    <x v="9"/>
    <x v="43"/>
    <x v="0"/>
    <x v="0"/>
    <x v="0"/>
    <x v="10"/>
  </r>
  <r>
    <x v="55"/>
    <x v="375"/>
    <x v="38"/>
    <x v="0"/>
    <n v="204.04"/>
    <x v="9"/>
    <x v="43"/>
    <x v="0"/>
    <x v="0"/>
    <x v="0"/>
    <x v="10"/>
  </r>
  <r>
    <x v="55"/>
    <x v="376"/>
    <x v="4"/>
    <x v="0"/>
    <n v="149.56"/>
    <x v="9"/>
    <x v="43"/>
    <x v="0"/>
    <x v="0"/>
    <x v="0"/>
    <x v="10"/>
  </r>
  <r>
    <x v="55"/>
    <x v="78"/>
    <x v="1"/>
    <x v="2134"/>
    <n v="2.69"/>
    <x v="717"/>
    <x v="43"/>
    <x v="25"/>
    <x v="1"/>
    <x v="0"/>
    <x v="10"/>
  </r>
  <r>
    <x v="55"/>
    <x v="357"/>
    <x v="4"/>
    <x v="0"/>
    <n v="149.56"/>
    <x v="9"/>
    <x v="43"/>
    <x v="0"/>
    <x v="0"/>
    <x v="0"/>
    <x v="10"/>
  </r>
  <r>
    <x v="55"/>
    <x v="357"/>
    <x v="58"/>
    <x v="0"/>
    <n v="89.81"/>
    <x v="0"/>
    <x v="43"/>
    <x v="0"/>
    <x v="0"/>
    <x v="0"/>
    <x v="10"/>
  </r>
  <r>
    <x v="55"/>
    <x v="377"/>
    <x v="54"/>
    <x v="0"/>
    <n v="48.08"/>
    <x v="9"/>
    <x v="43"/>
    <x v="0"/>
    <x v="0"/>
    <x v="0"/>
    <x v="10"/>
  </r>
  <r>
    <x v="55"/>
    <x v="358"/>
    <x v="58"/>
    <x v="0"/>
    <n v="89.81"/>
    <x v="0"/>
    <x v="43"/>
    <x v="0"/>
    <x v="0"/>
    <x v="0"/>
    <x v="10"/>
  </r>
  <r>
    <x v="55"/>
    <x v="90"/>
    <x v="54"/>
    <x v="0"/>
    <n v="96.16"/>
    <x v="9"/>
    <x v="43"/>
    <x v="0"/>
    <x v="0"/>
    <x v="0"/>
    <x v="10"/>
  </r>
  <r>
    <x v="55"/>
    <x v="125"/>
    <x v="54"/>
    <x v="0"/>
    <n v="144.24"/>
    <x v="9"/>
    <x v="43"/>
    <x v="0"/>
    <x v="0"/>
    <x v="0"/>
    <x v="10"/>
  </r>
  <r>
    <x v="55"/>
    <x v="162"/>
    <x v="54"/>
    <x v="0"/>
    <n v="144.24"/>
    <x v="9"/>
    <x v="43"/>
    <x v="0"/>
    <x v="0"/>
    <x v="0"/>
    <x v="10"/>
  </r>
  <r>
    <x v="55"/>
    <x v="160"/>
    <x v="54"/>
    <x v="0"/>
    <n v="96.16"/>
    <x v="9"/>
    <x v="43"/>
    <x v="0"/>
    <x v="0"/>
    <x v="0"/>
    <x v="10"/>
  </r>
  <r>
    <x v="55"/>
    <x v="407"/>
    <x v="54"/>
    <x v="0"/>
    <n v="144.24"/>
    <x v="9"/>
    <x v="43"/>
    <x v="0"/>
    <x v="0"/>
    <x v="0"/>
    <x v="10"/>
  </r>
  <r>
    <x v="55"/>
    <x v="469"/>
    <x v="1"/>
    <x v="2135"/>
    <n v="452.33"/>
    <x v="854"/>
    <x v="43"/>
    <x v="10"/>
    <x v="1"/>
    <x v="0"/>
    <x v="10"/>
  </r>
  <r>
    <x v="55"/>
    <x v="469"/>
    <x v="1"/>
    <x v="2136"/>
    <n v="15"/>
    <x v="2066"/>
    <x v="43"/>
    <x v="10"/>
    <x v="1"/>
    <x v="0"/>
    <x v="10"/>
  </r>
  <r>
    <x v="55"/>
    <x v="548"/>
    <x v="54"/>
    <x v="0"/>
    <n v="96.16"/>
    <x v="9"/>
    <x v="43"/>
    <x v="0"/>
    <x v="0"/>
    <x v="0"/>
    <x v="10"/>
  </r>
  <r>
    <x v="55"/>
    <x v="471"/>
    <x v="54"/>
    <x v="0"/>
    <n v="96.16"/>
    <x v="9"/>
    <x v="43"/>
    <x v="0"/>
    <x v="0"/>
    <x v="0"/>
    <x v="10"/>
  </r>
  <r>
    <x v="56"/>
    <x v="304"/>
    <x v="1"/>
    <x v="1924"/>
    <n v="118.97"/>
    <x v="1435"/>
    <x v="22"/>
    <x v="105"/>
    <x v="294"/>
    <x v="0"/>
    <x v="5"/>
  </r>
  <r>
    <x v="56"/>
    <x v="304"/>
    <x v="1"/>
    <x v="1924"/>
    <n v="32.99"/>
    <x v="1420"/>
    <x v="22"/>
    <x v="105"/>
    <x v="294"/>
    <x v="0"/>
    <x v="5"/>
  </r>
  <r>
    <x v="56"/>
    <x v="304"/>
    <x v="1"/>
    <x v="1924"/>
    <n v="70.62"/>
    <x v="2067"/>
    <x v="22"/>
    <x v="105"/>
    <x v="294"/>
    <x v="0"/>
    <x v="5"/>
  </r>
  <r>
    <x v="56"/>
    <x v="305"/>
    <x v="1"/>
    <x v="2120"/>
    <n v="55.48"/>
    <x v="2068"/>
    <x v="21"/>
    <x v="105"/>
    <x v="306"/>
    <x v="0"/>
    <x v="5"/>
  </r>
  <r>
    <x v="56"/>
    <x v="305"/>
    <x v="1"/>
    <x v="2120"/>
    <n v="32.99"/>
    <x v="1420"/>
    <x v="21"/>
    <x v="105"/>
    <x v="306"/>
    <x v="0"/>
    <x v="5"/>
  </r>
  <r>
    <x v="56"/>
    <x v="146"/>
    <x v="1"/>
    <x v="1925"/>
    <n v="127.2"/>
    <x v="1683"/>
    <x v="21"/>
    <x v="94"/>
    <x v="295"/>
    <x v="0"/>
    <x v="5"/>
  </r>
  <r>
    <x v="56"/>
    <x v="3"/>
    <x v="1"/>
    <x v="2137"/>
    <n v="238.42"/>
    <x v="1475"/>
    <x v="22"/>
    <x v="105"/>
    <x v="294"/>
    <x v="0"/>
    <x v="5"/>
  </r>
  <r>
    <x v="56"/>
    <x v="382"/>
    <x v="1"/>
    <x v="2002"/>
    <n v="0"/>
    <x v="1948"/>
    <x v="22"/>
    <x v="105"/>
    <x v="294"/>
    <x v="0"/>
    <x v="5"/>
  </r>
  <r>
    <x v="56"/>
    <x v="310"/>
    <x v="1"/>
    <x v="2003"/>
    <n v="177.43"/>
    <x v="2069"/>
    <x v="21"/>
    <x v="105"/>
    <x v="306"/>
    <x v="0"/>
    <x v="5"/>
  </r>
  <r>
    <x v="56"/>
    <x v="310"/>
    <x v="1"/>
    <x v="2004"/>
    <n v="190.8"/>
    <x v="1683"/>
    <x v="22"/>
    <x v="94"/>
    <x v="307"/>
    <x v="0"/>
    <x v="5"/>
  </r>
  <r>
    <x v="56"/>
    <x v="375"/>
    <x v="33"/>
    <x v="0"/>
    <n v="25"/>
    <x v="0"/>
    <x v="21"/>
    <x v="0"/>
    <x v="0"/>
    <x v="0"/>
    <x v="5"/>
  </r>
  <r>
    <x v="56"/>
    <x v="614"/>
    <x v="1"/>
    <x v="2138"/>
    <n v="433.36"/>
    <x v="1947"/>
    <x v="22"/>
    <x v="105"/>
    <x v="294"/>
    <x v="0"/>
    <x v="5"/>
  </r>
  <r>
    <x v="56"/>
    <x v="516"/>
    <x v="1"/>
    <x v="2139"/>
    <n v="79.67"/>
    <x v="1414"/>
    <x v="21"/>
    <x v="105"/>
    <x v="306"/>
    <x v="0"/>
    <x v="5"/>
  </r>
  <r>
    <x v="56"/>
    <x v="516"/>
    <x v="1"/>
    <x v="2122"/>
    <n v="62.71"/>
    <x v="2070"/>
    <x v="21"/>
    <x v="105"/>
    <x v="306"/>
    <x v="0"/>
    <x v="5"/>
  </r>
  <r>
    <x v="56"/>
    <x v="516"/>
    <x v="1"/>
    <x v="2140"/>
    <n v="25.59"/>
    <x v="857"/>
    <x v="22"/>
    <x v="94"/>
    <x v="307"/>
    <x v="0"/>
    <x v="5"/>
  </r>
  <r>
    <x v="56"/>
    <x v="516"/>
    <x v="1"/>
    <x v="2140"/>
    <n v="105"/>
    <x v="1753"/>
    <x v="21"/>
    <x v="94"/>
    <x v="307"/>
    <x v="0"/>
    <x v="5"/>
  </r>
  <r>
    <x v="56"/>
    <x v="355"/>
    <x v="1"/>
    <x v="2124"/>
    <n v="597.6"/>
    <x v="1700"/>
    <x v="22"/>
    <x v="94"/>
    <x v="307"/>
    <x v="0"/>
    <x v="5"/>
  </r>
  <r>
    <x v="56"/>
    <x v="355"/>
    <x v="1"/>
    <x v="2141"/>
    <n v="393"/>
    <x v="1729"/>
    <x v="21"/>
    <x v="94"/>
    <x v="307"/>
    <x v="0"/>
    <x v="5"/>
  </r>
  <r>
    <x v="49"/>
    <x v="192"/>
    <x v="1"/>
    <x v="2142"/>
    <n v="2635"/>
    <x v="2071"/>
    <x v="1"/>
    <x v="15"/>
    <x v="331"/>
    <x v="0"/>
    <x v="3"/>
  </r>
  <r>
    <x v="49"/>
    <x v="141"/>
    <x v="1"/>
    <x v="447"/>
    <n v="175"/>
    <x v="13"/>
    <x v="1"/>
    <x v="8"/>
    <x v="3"/>
    <x v="0"/>
    <x v="3"/>
  </r>
  <r>
    <x v="49"/>
    <x v="90"/>
    <x v="1"/>
    <x v="123"/>
    <n v="334.45"/>
    <x v="13"/>
    <x v="1"/>
    <x v="8"/>
    <x v="3"/>
    <x v="0"/>
    <x v="3"/>
  </r>
  <r>
    <x v="49"/>
    <x v="366"/>
    <x v="1"/>
    <x v="0"/>
    <n v="7200"/>
    <x v="2072"/>
    <x v="1"/>
    <x v="0"/>
    <x v="0"/>
    <x v="0"/>
    <x v="3"/>
  </r>
  <r>
    <x v="49"/>
    <x v="390"/>
    <x v="5"/>
    <x v="0"/>
    <n v="38.659999999999997"/>
    <x v="9"/>
    <x v="1"/>
    <x v="0"/>
    <x v="0"/>
    <x v="0"/>
    <x v="3"/>
  </r>
  <r>
    <x v="49"/>
    <x v="25"/>
    <x v="1"/>
    <x v="0"/>
    <n v="177.84"/>
    <x v="2073"/>
    <x v="1"/>
    <x v="0"/>
    <x v="0"/>
    <x v="0"/>
    <x v="3"/>
  </r>
  <r>
    <x v="49"/>
    <x v="25"/>
    <x v="1"/>
    <x v="22"/>
    <n v="306.25"/>
    <x v="13"/>
    <x v="1"/>
    <x v="8"/>
    <x v="3"/>
    <x v="0"/>
    <x v="3"/>
  </r>
  <r>
    <x v="50"/>
    <x v="582"/>
    <x v="3"/>
    <x v="0"/>
    <n v="442.32"/>
    <x v="9"/>
    <x v="29"/>
    <x v="0"/>
    <x v="0"/>
    <x v="0"/>
    <x v="1"/>
  </r>
  <r>
    <x v="50"/>
    <x v="579"/>
    <x v="3"/>
    <x v="0"/>
    <n v="442.32"/>
    <x v="9"/>
    <x v="29"/>
    <x v="0"/>
    <x v="0"/>
    <x v="0"/>
    <x v="1"/>
  </r>
  <r>
    <x v="50"/>
    <x v="563"/>
    <x v="1"/>
    <x v="2143"/>
    <n v="2500"/>
    <x v="2074"/>
    <x v="29"/>
    <x v="1"/>
    <x v="1"/>
    <x v="0"/>
    <x v="1"/>
  </r>
  <r>
    <x v="50"/>
    <x v="247"/>
    <x v="57"/>
    <x v="0"/>
    <n v="615.36"/>
    <x v="9"/>
    <x v="29"/>
    <x v="0"/>
    <x v="0"/>
    <x v="0"/>
    <x v="1"/>
  </r>
  <r>
    <x v="50"/>
    <x v="247"/>
    <x v="3"/>
    <x v="0"/>
    <n v="27.65"/>
    <x v="9"/>
    <x v="29"/>
    <x v="0"/>
    <x v="0"/>
    <x v="0"/>
    <x v="1"/>
  </r>
  <r>
    <x v="50"/>
    <x v="543"/>
    <x v="3"/>
    <x v="0"/>
    <n v="55.29"/>
    <x v="9"/>
    <x v="29"/>
    <x v="0"/>
    <x v="0"/>
    <x v="0"/>
    <x v="1"/>
  </r>
  <r>
    <x v="50"/>
    <x v="197"/>
    <x v="1"/>
    <x v="2144"/>
    <n v="5"/>
    <x v="2075"/>
    <x v="29"/>
    <x v="1"/>
    <x v="1"/>
    <x v="0"/>
    <x v="1"/>
  </r>
  <r>
    <x v="50"/>
    <x v="338"/>
    <x v="57"/>
    <x v="0"/>
    <n v="615.36"/>
    <x v="9"/>
    <x v="29"/>
    <x v="0"/>
    <x v="0"/>
    <x v="0"/>
    <x v="1"/>
  </r>
  <r>
    <x v="50"/>
    <x v="319"/>
    <x v="1"/>
    <x v="2145"/>
    <n v="292.5"/>
    <x v="2076"/>
    <x v="29"/>
    <x v="1"/>
    <x v="1"/>
    <x v="0"/>
    <x v="1"/>
  </r>
  <r>
    <x v="50"/>
    <x v="334"/>
    <x v="1"/>
    <x v="2146"/>
    <n v="1638.24"/>
    <x v="2077"/>
    <x v="29"/>
    <x v="1"/>
    <x v="1"/>
    <x v="0"/>
    <x v="1"/>
  </r>
  <r>
    <x v="50"/>
    <x v="5"/>
    <x v="1"/>
    <x v="1876"/>
    <n v="158.65"/>
    <x v="2078"/>
    <x v="29"/>
    <x v="1"/>
    <x v="1"/>
    <x v="0"/>
    <x v="1"/>
  </r>
  <r>
    <x v="51"/>
    <x v="109"/>
    <x v="54"/>
    <x v="0"/>
    <n v="192.32"/>
    <x v="9"/>
    <x v="10"/>
    <x v="0"/>
    <x v="0"/>
    <x v="0"/>
    <x v="10"/>
  </r>
  <r>
    <x v="51"/>
    <x v="57"/>
    <x v="54"/>
    <x v="0"/>
    <n v="48.08"/>
    <x v="9"/>
    <x v="10"/>
    <x v="0"/>
    <x v="0"/>
    <x v="0"/>
    <x v="10"/>
  </r>
  <r>
    <x v="51"/>
    <x v="132"/>
    <x v="54"/>
    <x v="0"/>
    <n v="96.16"/>
    <x v="9"/>
    <x v="10"/>
    <x v="0"/>
    <x v="0"/>
    <x v="0"/>
    <x v="10"/>
  </r>
  <r>
    <x v="51"/>
    <x v="163"/>
    <x v="4"/>
    <x v="0"/>
    <n v="149.56"/>
    <x v="9"/>
    <x v="10"/>
    <x v="0"/>
    <x v="0"/>
    <x v="0"/>
    <x v="10"/>
  </r>
  <r>
    <x v="51"/>
    <x v="571"/>
    <x v="54"/>
    <x v="0"/>
    <n v="48.08"/>
    <x v="9"/>
    <x v="10"/>
    <x v="0"/>
    <x v="0"/>
    <x v="0"/>
    <x v="10"/>
  </r>
  <r>
    <x v="51"/>
    <x v="24"/>
    <x v="54"/>
    <x v="0"/>
    <n v="48.08"/>
    <x v="9"/>
    <x v="10"/>
    <x v="0"/>
    <x v="0"/>
    <x v="0"/>
    <x v="10"/>
  </r>
  <r>
    <x v="51"/>
    <x v="6"/>
    <x v="54"/>
    <x v="0"/>
    <n v="48.08"/>
    <x v="9"/>
    <x v="10"/>
    <x v="0"/>
    <x v="0"/>
    <x v="0"/>
    <x v="10"/>
  </r>
  <r>
    <x v="51"/>
    <x v="491"/>
    <x v="54"/>
    <x v="0"/>
    <n v="48.08"/>
    <x v="9"/>
    <x v="10"/>
    <x v="0"/>
    <x v="0"/>
    <x v="0"/>
    <x v="10"/>
  </r>
  <r>
    <x v="51"/>
    <x v="139"/>
    <x v="54"/>
    <x v="0"/>
    <n v="48.08"/>
    <x v="9"/>
    <x v="10"/>
    <x v="0"/>
    <x v="0"/>
    <x v="0"/>
    <x v="10"/>
  </r>
  <r>
    <x v="52"/>
    <x v="197"/>
    <x v="1"/>
    <x v="2147"/>
    <n v="5074.5"/>
    <x v="1962"/>
    <x v="9"/>
    <x v="7"/>
    <x v="314"/>
    <x v="0"/>
    <x v="3"/>
  </r>
  <r>
    <x v="52"/>
    <x v="55"/>
    <x v="1"/>
    <x v="2148"/>
    <n v="128"/>
    <x v="1962"/>
    <x v="9"/>
    <x v="7"/>
    <x v="314"/>
    <x v="0"/>
    <x v="3"/>
  </r>
  <r>
    <x v="52"/>
    <x v="295"/>
    <x v="5"/>
    <x v="0"/>
    <n v="38.659999999999997"/>
    <x v="9"/>
    <x v="1"/>
    <x v="0"/>
    <x v="0"/>
    <x v="0"/>
    <x v="3"/>
  </r>
  <r>
    <x v="52"/>
    <x v="318"/>
    <x v="1"/>
    <x v="1608"/>
    <n v="790"/>
    <x v="2079"/>
    <x v="1"/>
    <x v="16"/>
    <x v="210"/>
    <x v="0"/>
    <x v="3"/>
  </r>
  <r>
    <x v="52"/>
    <x v="339"/>
    <x v="1"/>
    <x v="1984"/>
    <n v="569.6"/>
    <x v="494"/>
    <x v="1"/>
    <x v="15"/>
    <x v="304"/>
    <x v="0"/>
    <x v="3"/>
  </r>
  <r>
    <x v="52"/>
    <x v="334"/>
    <x v="1"/>
    <x v="2149"/>
    <n v="2200"/>
    <x v="2080"/>
    <x v="1"/>
    <x v="160"/>
    <x v="332"/>
    <x v="0"/>
    <x v="3"/>
  </r>
  <r>
    <x v="52"/>
    <x v="335"/>
    <x v="5"/>
    <x v="0"/>
    <n v="38.659999999999997"/>
    <x v="9"/>
    <x v="1"/>
    <x v="0"/>
    <x v="0"/>
    <x v="0"/>
    <x v="3"/>
  </r>
  <r>
    <x v="52"/>
    <x v="291"/>
    <x v="5"/>
    <x v="0"/>
    <n v="38.659999999999997"/>
    <x v="9"/>
    <x v="1"/>
    <x v="0"/>
    <x v="0"/>
    <x v="0"/>
    <x v="3"/>
  </r>
  <r>
    <x v="52"/>
    <x v="147"/>
    <x v="5"/>
    <x v="0"/>
    <n v="57.99"/>
    <x v="9"/>
    <x v="1"/>
    <x v="0"/>
    <x v="0"/>
    <x v="0"/>
    <x v="3"/>
  </r>
  <r>
    <x v="52"/>
    <x v="368"/>
    <x v="5"/>
    <x v="0"/>
    <n v="77.319999999999993"/>
    <x v="9"/>
    <x v="1"/>
    <x v="0"/>
    <x v="0"/>
    <x v="0"/>
    <x v="3"/>
  </r>
  <r>
    <x v="52"/>
    <x v="148"/>
    <x v="5"/>
    <x v="0"/>
    <n v="57.99"/>
    <x v="9"/>
    <x v="1"/>
    <x v="0"/>
    <x v="0"/>
    <x v="0"/>
    <x v="3"/>
  </r>
  <r>
    <x v="52"/>
    <x v="93"/>
    <x v="1"/>
    <x v="2150"/>
    <n v="1602.23"/>
    <x v="2081"/>
    <x v="1"/>
    <x v="15"/>
    <x v="304"/>
    <x v="0"/>
    <x v="3"/>
  </r>
  <r>
    <x v="53"/>
    <x v="365"/>
    <x v="1"/>
    <x v="2151"/>
    <n v="12000"/>
    <x v="1863"/>
    <x v="42"/>
    <x v="148"/>
    <x v="291"/>
    <x v="0"/>
    <x v="11"/>
  </r>
  <r>
    <x v="54"/>
    <x v="142"/>
    <x v="1"/>
    <x v="1446"/>
    <n v="2053.8000000000002"/>
    <x v="1053"/>
    <x v="14"/>
    <x v="6"/>
    <x v="1"/>
    <x v="0"/>
    <x v="11"/>
  </r>
  <r>
    <x v="54"/>
    <x v="364"/>
    <x v="1"/>
    <x v="2152"/>
    <n v="7687.5"/>
    <x v="1963"/>
    <x v="14"/>
    <x v="149"/>
    <x v="292"/>
    <x v="0"/>
    <x v="11"/>
  </r>
  <r>
    <x v="54"/>
    <x v="364"/>
    <x v="1"/>
    <x v="2152"/>
    <n v="11356.5"/>
    <x v="2000"/>
    <x v="14"/>
    <x v="149"/>
    <x v="292"/>
    <x v="0"/>
    <x v="11"/>
  </r>
  <r>
    <x v="54"/>
    <x v="255"/>
    <x v="1"/>
    <x v="248"/>
    <n v="2644.49"/>
    <x v="219"/>
    <x v="14"/>
    <x v="6"/>
    <x v="1"/>
    <x v="0"/>
    <x v="11"/>
  </r>
  <r>
    <x v="54"/>
    <x v="17"/>
    <x v="1"/>
    <x v="182"/>
    <n v="3514.28"/>
    <x v="133"/>
    <x v="14"/>
    <x v="6"/>
    <x v="1"/>
    <x v="0"/>
    <x v="11"/>
  </r>
  <r>
    <x v="55"/>
    <x v="311"/>
    <x v="4"/>
    <x v="0"/>
    <n v="149.56"/>
    <x v="9"/>
    <x v="43"/>
    <x v="0"/>
    <x v="0"/>
    <x v="0"/>
    <x v="10"/>
  </r>
  <r>
    <x v="55"/>
    <x v="312"/>
    <x v="4"/>
    <x v="0"/>
    <n v="74.78"/>
    <x v="9"/>
    <x v="43"/>
    <x v="0"/>
    <x v="0"/>
    <x v="0"/>
    <x v="10"/>
  </r>
  <r>
    <x v="55"/>
    <x v="313"/>
    <x v="4"/>
    <x v="0"/>
    <n v="299.12"/>
    <x v="9"/>
    <x v="43"/>
    <x v="0"/>
    <x v="0"/>
    <x v="0"/>
    <x v="10"/>
  </r>
  <r>
    <x v="55"/>
    <x v="222"/>
    <x v="1"/>
    <x v="2153"/>
    <n v="11.61"/>
    <x v="2082"/>
    <x v="43"/>
    <x v="144"/>
    <x v="1"/>
    <x v="0"/>
    <x v="10"/>
  </r>
  <r>
    <x v="55"/>
    <x v="200"/>
    <x v="1"/>
    <x v="2154"/>
    <n v="158.44999999999999"/>
    <x v="2083"/>
    <x v="43"/>
    <x v="10"/>
    <x v="1"/>
    <x v="0"/>
    <x v="10"/>
  </r>
  <r>
    <x v="52"/>
    <x v="46"/>
    <x v="1"/>
    <x v="2155"/>
    <n v="446.6"/>
    <x v="2084"/>
    <x v="1"/>
    <x v="15"/>
    <x v="304"/>
    <x v="0"/>
    <x v="3"/>
  </r>
  <r>
    <x v="52"/>
    <x v="109"/>
    <x v="5"/>
    <x v="0"/>
    <n v="57.99"/>
    <x v="9"/>
    <x v="1"/>
    <x v="0"/>
    <x v="0"/>
    <x v="0"/>
    <x v="3"/>
  </r>
  <r>
    <x v="52"/>
    <x v="387"/>
    <x v="5"/>
    <x v="0"/>
    <n v="38.659999999999997"/>
    <x v="9"/>
    <x v="1"/>
    <x v="0"/>
    <x v="0"/>
    <x v="0"/>
    <x v="3"/>
  </r>
  <r>
    <x v="52"/>
    <x v="101"/>
    <x v="1"/>
    <x v="2156"/>
    <n v="1043.27"/>
    <x v="1962"/>
    <x v="9"/>
    <x v="7"/>
    <x v="314"/>
    <x v="0"/>
    <x v="3"/>
  </r>
  <r>
    <x v="52"/>
    <x v="24"/>
    <x v="1"/>
    <x v="2157"/>
    <n v="619.1"/>
    <x v="1962"/>
    <x v="9"/>
    <x v="7"/>
    <x v="314"/>
    <x v="0"/>
    <x v="3"/>
  </r>
  <r>
    <x v="54"/>
    <x v="16"/>
    <x v="1"/>
    <x v="247"/>
    <n v="2231.29"/>
    <x v="163"/>
    <x v="14"/>
    <x v="6"/>
    <x v="1"/>
    <x v="0"/>
    <x v="11"/>
  </r>
  <r>
    <x v="54"/>
    <x v="101"/>
    <x v="1"/>
    <x v="0"/>
    <n v="-415.79"/>
    <x v="2085"/>
    <x v="14"/>
    <x v="0"/>
    <x v="0"/>
    <x v="0"/>
    <x v="11"/>
  </r>
  <r>
    <x v="54"/>
    <x v="101"/>
    <x v="1"/>
    <x v="2158"/>
    <n v="415.79"/>
    <x v="2086"/>
    <x v="14"/>
    <x v="38"/>
    <x v="1"/>
    <x v="0"/>
    <x v="11"/>
  </r>
  <r>
    <x v="54"/>
    <x v="57"/>
    <x v="1"/>
    <x v="274"/>
    <n v="3042.66"/>
    <x v="252"/>
    <x v="14"/>
    <x v="6"/>
    <x v="1"/>
    <x v="0"/>
    <x v="11"/>
  </r>
  <r>
    <x v="54"/>
    <x v="256"/>
    <x v="1"/>
    <x v="249"/>
    <n v="3514.28"/>
    <x v="220"/>
    <x v="14"/>
    <x v="6"/>
    <x v="1"/>
    <x v="0"/>
    <x v="11"/>
  </r>
  <r>
    <x v="55"/>
    <x v="198"/>
    <x v="1"/>
    <x v="2159"/>
    <n v="10"/>
    <x v="2087"/>
    <x v="43"/>
    <x v="10"/>
    <x v="1"/>
    <x v="0"/>
    <x v="10"/>
  </r>
  <r>
    <x v="55"/>
    <x v="222"/>
    <x v="1"/>
    <x v="2160"/>
    <n v="10"/>
    <x v="2088"/>
    <x v="43"/>
    <x v="144"/>
    <x v="1"/>
    <x v="0"/>
    <x v="10"/>
  </r>
  <r>
    <x v="55"/>
    <x v="55"/>
    <x v="1"/>
    <x v="2161"/>
    <n v="10"/>
    <x v="2089"/>
    <x v="43"/>
    <x v="25"/>
    <x v="1"/>
    <x v="0"/>
    <x v="10"/>
  </r>
  <r>
    <x v="55"/>
    <x v="299"/>
    <x v="38"/>
    <x v="0"/>
    <n v="51.01"/>
    <x v="9"/>
    <x v="43"/>
    <x v="0"/>
    <x v="0"/>
    <x v="0"/>
    <x v="10"/>
  </r>
  <r>
    <x v="55"/>
    <x v="322"/>
    <x v="38"/>
    <x v="0"/>
    <n v="153.03"/>
    <x v="9"/>
    <x v="43"/>
    <x v="0"/>
    <x v="0"/>
    <x v="0"/>
    <x v="10"/>
  </r>
  <r>
    <x v="55"/>
    <x v="514"/>
    <x v="4"/>
    <x v="0"/>
    <n v="149.56"/>
    <x v="9"/>
    <x v="43"/>
    <x v="0"/>
    <x v="0"/>
    <x v="0"/>
    <x v="10"/>
  </r>
  <r>
    <x v="55"/>
    <x v="187"/>
    <x v="38"/>
    <x v="0"/>
    <n v="102.02"/>
    <x v="9"/>
    <x v="43"/>
    <x v="0"/>
    <x v="0"/>
    <x v="0"/>
    <x v="10"/>
  </r>
  <r>
    <x v="55"/>
    <x v="0"/>
    <x v="4"/>
    <x v="0"/>
    <n v="149.56"/>
    <x v="9"/>
    <x v="43"/>
    <x v="0"/>
    <x v="0"/>
    <x v="0"/>
    <x v="10"/>
  </r>
  <r>
    <x v="55"/>
    <x v="4"/>
    <x v="4"/>
    <x v="0"/>
    <n v="149.56"/>
    <x v="9"/>
    <x v="43"/>
    <x v="0"/>
    <x v="0"/>
    <x v="0"/>
    <x v="10"/>
  </r>
  <r>
    <x v="55"/>
    <x v="347"/>
    <x v="54"/>
    <x v="0"/>
    <n v="192.32"/>
    <x v="9"/>
    <x v="43"/>
    <x v="0"/>
    <x v="0"/>
    <x v="0"/>
    <x v="10"/>
  </r>
  <r>
    <x v="55"/>
    <x v="310"/>
    <x v="1"/>
    <x v="1141"/>
    <n v="117.6"/>
    <x v="717"/>
    <x v="43"/>
    <x v="25"/>
    <x v="1"/>
    <x v="0"/>
    <x v="10"/>
  </r>
  <r>
    <x v="55"/>
    <x v="310"/>
    <x v="54"/>
    <x v="0"/>
    <n v="144.24"/>
    <x v="9"/>
    <x v="43"/>
    <x v="0"/>
    <x v="0"/>
    <x v="0"/>
    <x v="10"/>
  </r>
  <r>
    <x v="55"/>
    <x v="383"/>
    <x v="1"/>
    <x v="2162"/>
    <n v="506.4"/>
    <x v="2090"/>
    <x v="43"/>
    <x v="10"/>
    <x v="1"/>
    <x v="0"/>
    <x v="10"/>
  </r>
  <r>
    <x v="55"/>
    <x v="516"/>
    <x v="58"/>
    <x v="0"/>
    <n v="89.81"/>
    <x v="0"/>
    <x v="43"/>
    <x v="0"/>
    <x v="0"/>
    <x v="0"/>
    <x v="10"/>
  </r>
  <r>
    <x v="55"/>
    <x v="355"/>
    <x v="58"/>
    <x v="0"/>
    <n v="29.94"/>
    <x v="0"/>
    <x v="43"/>
    <x v="0"/>
    <x v="0"/>
    <x v="0"/>
    <x v="10"/>
  </r>
  <r>
    <x v="55"/>
    <x v="359"/>
    <x v="54"/>
    <x v="0"/>
    <n v="144.24"/>
    <x v="9"/>
    <x v="43"/>
    <x v="0"/>
    <x v="0"/>
    <x v="0"/>
    <x v="10"/>
  </r>
  <r>
    <x v="55"/>
    <x v="90"/>
    <x v="1"/>
    <x v="0"/>
    <n v="5496.53"/>
    <x v="1969"/>
    <x v="43"/>
    <x v="0"/>
    <x v="0"/>
    <x v="0"/>
    <x v="10"/>
  </r>
  <r>
    <x v="55"/>
    <x v="158"/>
    <x v="54"/>
    <x v="0"/>
    <n v="96.16"/>
    <x v="9"/>
    <x v="43"/>
    <x v="0"/>
    <x v="0"/>
    <x v="0"/>
    <x v="10"/>
  </r>
  <r>
    <x v="55"/>
    <x v="380"/>
    <x v="54"/>
    <x v="0"/>
    <n v="96.16"/>
    <x v="9"/>
    <x v="43"/>
    <x v="0"/>
    <x v="0"/>
    <x v="0"/>
    <x v="10"/>
  </r>
  <r>
    <x v="55"/>
    <x v="85"/>
    <x v="54"/>
    <x v="0"/>
    <n v="96.16"/>
    <x v="9"/>
    <x v="43"/>
    <x v="0"/>
    <x v="0"/>
    <x v="0"/>
    <x v="10"/>
  </r>
  <r>
    <x v="55"/>
    <x v="388"/>
    <x v="54"/>
    <x v="0"/>
    <n v="96.16"/>
    <x v="9"/>
    <x v="43"/>
    <x v="0"/>
    <x v="0"/>
    <x v="0"/>
    <x v="10"/>
  </r>
  <r>
    <x v="55"/>
    <x v="58"/>
    <x v="1"/>
    <x v="2163"/>
    <n v="219.89"/>
    <x v="2091"/>
    <x v="43"/>
    <x v="18"/>
    <x v="1"/>
    <x v="0"/>
    <x v="10"/>
  </r>
  <r>
    <x v="55"/>
    <x v="58"/>
    <x v="54"/>
    <x v="0"/>
    <n v="48.08"/>
    <x v="9"/>
    <x v="43"/>
    <x v="0"/>
    <x v="0"/>
    <x v="0"/>
    <x v="10"/>
  </r>
  <r>
    <x v="55"/>
    <x v="393"/>
    <x v="1"/>
    <x v="2164"/>
    <n v="10"/>
    <x v="2092"/>
    <x v="43"/>
    <x v="10"/>
    <x v="1"/>
    <x v="0"/>
    <x v="10"/>
  </r>
  <r>
    <x v="55"/>
    <x v="393"/>
    <x v="1"/>
    <x v="2165"/>
    <n v="7.6"/>
    <x v="2093"/>
    <x v="43"/>
    <x v="10"/>
    <x v="1"/>
    <x v="0"/>
    <x v="10"/>
  </r>
  <r>
    <x v="55"/>
    <x v="393"/>
    <x v="1"/>
    <x v="2166"/>
    <n v="13"/>
    <x v="2094"/>
    <x v="43"/>
    <x v="10"/>
    <x v="1"/>
    <x v="0"/>
    <x v="10"/>
  </r>
  <r>
    <x v="55"/>
    <x v="59"/>
    <x v="1"/>
    <x v="0"/>
    <n v="1253.3399999999999"/>
    <x v="1969"/>
    <x v="43"/>
    <x v="0"/>
    <x v="0"/>
    <x v="0"/>
    <x v="10"/>
  </r>
  <r>
    <x v="55"/>
    <x v="123"/>
    <x v="54"/>
    <x v="0"/>
    <n v="96.16"/>
    <x v="9"/>
    <x v="43"/>
    <x v="0"/>
    <x v="0"/>
    <x v="0"/>
    <x v="10"/>
  </r>
  <r>
    <x v="55"/>
    <x v="255"/>
    <x v="54"/>
    <x v="0"/>
    <n v="96.16"/>
    <x v="9"/>
    <x v="43"/>
    <x v="0"/>
    <x v="0"/>
    <x v="0"/>
    <x v="10"/>
  </r>
  <r>
    <x v="55"/>
    <x v="8"/>
    <x v="54"/>
    <x v="0"/>
    <n v="96.16"/>
    <x v="9"/>
    <x v="43"/>
    <x v="0"/>
    <x v="0"/>
    <x v="0"/>
    <x v="10"/>
  </r>
  <r>
    <x v="55"/>
    <x v="468"/>
    <x v="54"/>
    <x v="0"/>
    <n v="96.16"/>
    <x v="9"/>
    <x v="43"/>
    <x v="0"/>
    <x v="0"/>
    <x v="0"/>
    <x v="10"/>
  </r>
  <r>
    <x v="55"/>
    <x v="45"/>
    <x v="1"/>
    <x v="2167"/>
    <n v="88"/>
    <x v="2095"/>
    <x v="43"/>
    <x v="10"/>
    <x v="1"/>
    <x v="0"/>
    <x v="10"/>
  </r>
  <r>
    <x v="55"/>
    <x v="371"/>
    <x v="54"/>
    <x v="0"/>
    <n v="48.08"/>
    <x v="9"/>
    <x v="43"/>
    <x v="0"/>
    <x v="0"/>
    <x v="0"/>
    <x v="10"/>
  </r>
  <r>
    <x v="55"/>
    <x v="25"/>
    <x v="1"/>
    <x v="0"/>
    <n v="1363.93"/>
    <x v="1969"/>
    <x v="43"/>
    <x v="0"/>
    <x v="0"/>
    <x v="0"/>
    <x v="10"/>
  </r>
  <r>
    <x v="56"/>
    <x v="84"/>
    <x v="1"/>
    <x v="0"/>
    <n v="2.92"/>
    <x v="1180"/>
    <x v="21"/>
    <x v="0"/>
    <x v="0"/>
    <x v="0"/>
    <x v="5"/>
  </r>
  <r>
    <x v="56"/>
    <x v="304"/>
    <x v="1"/>
    <x v="1924"/>
    <n v="76.14"/>
    <x v="2096"/>
    <x v="22"/>
    <x v="105"/>
    <x v="294"/>
    <x v="0"/>
    <x v="5"/>
  </r>
  <r>
    <x v="56"/>
    <x v="304"/>
    <x v="1"/>
    <x v="1924"/>
    <n v="22.19"/>
    <x v="1436"/>
    <x v="22"/>
    <x v="105"/>
    <x v="294"/>
    <x v="0"/>
    <x v="5"/>
  </r>
  <r>
    <x v="56"/>
    <x v="304"/>
    <x v="1"/>
    <x v="1924"/>
    <n v="70.790000000000006"/>
    <x v="1513"/>
    <x v="22"/>
    <x v="105"/>
    <x v="294"/>
    <x v="0"/>
    <x v="5"/>
  </r>
  <r>
    <x v="56"/>
    <x v="304"/>
    <x v="1"/>
    <x v="1924"/>
    <n v="19.760000000000002"/>
    <x v="2051"/>
    <x v="22"/>
    <x v="105"/>
    <x v="294"/>
    <x v="0"/>
    <x v="5"/>
  </r>
  <r>
    <x v="56"/>
    <x v="304"/>
    <x v="1"/>
    <x v="1924"/>
    <n v="30.48"/>
    <x v="2097"/>
    <x v="22"/>
    <x v="105"/>
    <x v="294"/>
    <x v="0"/>
    <x v="5"/>
  </r>
  <r>
    <x v="56"/>
    <x v="305"/>
    <x v="1"/>
    <x v="2120"/>
    <n v="41.05"/>
    <x v="1748"/>
    <x v="21"/>
    <x v="105"/>
    <x v="306"/>
    <x v="0"/>
    <x v="5"/>
  </r>
  <r>
    <x v="55"/>
    <x v="424"/>
    <x v="54"/>
    <x v="0"/>
    <n v="96.16"/>
    <x v="9"/>
    <x v="43"/>
    <x v="0"/>
    <x v="0"/>
    <x v="0"/>
    <x v="10"/>
  </r>
  <r>
    <x v="55"/>
    <x v="469"/>
    <x v="54"/>
    <x v="0"/>
    <n v="240.4"/>
    <x v="9"/>
    <x v="43"/>
    <x v="0"/>
    <x v="0"/>
    <x v="0"/>
    <x v="10"/>
  </r>
  <r>
    <x v="56"/>
    <x v="304"/>
    <x v="1"/>
    <x v="1924"/>
    <n v="248.12"/>
    <x v="2049"/>
    <x v="22"/>
    <x v="105"/>
    <x v="294"/>
    <x v="0"/>
    <x v="5"/>
  </r>
  <r>
    <x v="56"/>
    <x v="304"/>
    <x v="1"/>
    <x v="1924"/>
    <n v="476.84"/>
    <x v="1475"/>
    <x v="22"/>
    <x v="105"/>
    <x v="294"/>
    <x v="0"/>
    <x v="5"/>
  </r>
  <r>
    <x v="56"/>
    <x v="304"/>
    <x v="1"/>
    <x v="1924"/>
    <n v="50.7"/>
    <x v="2098"/>
    <x v="22"/>
    <x v="105"/>
    <x v="294"/>
    <x v="0"/>
    <x v="5"/>
  </r>
  <r>
    <x v="56"/>
    <x v="305"/>
    <x v="1"/>
    <x v="2120"/>
    <n v="187.13"/>
    <x v="2099"/>
    <x v="21"/>
    <x v="105"/>
    <x v="306"/>
    <x v="0"/>
    <x v="5"/>
  </r>
  <r>
    <x v="56"/>
    <x v="305"/>
    <x v="1"/>
    <x v="2120"/>
    <n v="31.54"/>
    <x v="1644"/>
    <x v="21"/>
    <x v="105"/>
    <x v="306"/>
    <x v="0"/>
    <x v="5"/>
  </r>
  <r>
    <x v="56"/>
    <x v="305"/>
    <x v="1"/>
    <x v="2120"/>
    <n v="131.78"/>
    <x v="2100"/>
    <x v="21"/>
    <x v="105"/>
    <x v="306"/>
    <x v="0"/>
    <x v="5"/>
  </r>
  <r>
    <x v="56"/>
    <x v="382"/>
    <x v="1"/>
    <x v="2168"/>
    <n v="79.67"/>
    <x v="1414"/>
    <x v="22"/>
    <x v="105"/>
    <x v="294"/>
    <x v="0"/>
    <x v="5"/>
  </r>
  <r>
    <x v="56"/>
    <x v="382"/>
    <x v="1"/>
    <x v="2168"/>
    <n v="33.1"/>
    <x v="1340"/>
    <x v="22"/>
    <x v="105"/>
    <x v="294"/>
    <x v="0"/>
    <x v="5"/>
  </r>
  <r>
    <x v="56"/>
    <x v="382"/>
    <x v="1"/>
    <x v="2002"/>
    <n v="0"/>
    <x v="1442"/>
    <x v="22"/>
    <x v="105"/>
    <x v="294"/>
    <x v="0"/>
    <x v="5"/>
  </r>
  <r>
    <x v="56"/>
    <x v="382"/>
    <x v="1"/>
    <x v="2002"/>
    <n v="0"/>
    <x v="2101"/>
    <x v="22"/>
    <x v="105"/>
    <x v="294"/>
    <x v="0"/>
    <x v="5"/>
  </r>
  <r>
    <x v="56"/>
    <x v="310"/>
    <x v="1"/>
    <x v="2003"/>
    <n v="131.81"/>
    <x v="2102"/>
    <x v="21"/>
    <x v="105"/>
    <x v="306"/>
    <x v="0"/>
    <x v="5"/>
  </r>
  <r>
    <x v="56"/>
    <x v="310"/>
    <x v="1"/>
    <x v="2169"/>
    <n v="11.98"/>
    <x v="781"/>
    <x v="21"/>
    <x v="87"/>
    <x v="333"/>
    <x v="0"/>
    <x v="5"/>
  </r>
  <r>
    <x v="56"/>
    <x v="516"/>
    <x v="1"/>
    <x v="2139"/>
    <n v="66.2"/>
    <x v="1340"/>
    <x v="21"/>
    <x v="105"/>
    <x v="306"/>
    <x v="0"/>
    <x v="5"/>
  </r>
  <r>
    <x v="56"/>
    <x v="516"/>
    <x v="1"/>
    <x v="2170"/>
    <n v="5789.25"/>
    <x v="2103"/>
    <x v="21"/>
    <x v="105"/>
    <x v="306"/>
    <x v="0"/>
    <x v="5"/>
  </r>
  <r>
    <x v="56"/>
    <x v="516"/>
    <x v="1"/>
    <x v="2170"/>
    <n v="5458.24"/>
    <x v="1949"/>
    <x v="21"/>
    <x v="105"/>
    <x v="306"/>
    <x v="0"/>
    <x v="5"/>
  </r>
  <r>
    <x v="56"/>
    <x v="516"/>
    <x v="1"/>
    <x v="2007"/>
    <n v="0"/>
    <x v="1648"/>
    <x v="21"/>
    <x v="105"/>
    <x v="306"/>
    <x v="0"/>
    <x v="5"/>
  </r>
  <r>
    <x v="56"/>
    <x v="516"/>
    <x v="1"/>
    <x v="2007"/>
    <n v="0"/>
    <x v="2055"/>
    <x v="21"/>
    <x v="105"/>
    <x v="306"/>
    <x v="0"/>
    <x v="5"/>
  </r>
  <r>
    <x v="56"/>
    <x v="516"/>
    <x v="1"/>
    <x v="2007"/>
    <n v="0"/>
    <x v="2104"/>
    <x v="21"/>
    <x v="105"/>
    <x v="306"/>
    <x v="0"/>
    <x v="5"/>
  </r>
  <r>
    <x v="56"/>
    <x v="376"/>
    <x v="1"/>
    <x v="2008"/>
    <n v="815.61"/>
    <x v="2053"/>
    <x v="21"/>
    <x v="105"/>
    <x v="306"/>
    <x v="0"/>
    <x v="5"/>
  </r>
  <r>
    <x v="56"/>
    <x v="78"/>
    <x v="1"/>
    <x v="2171"/>
    <n v="815.61"/>
    <x v="2053"/>
    <x v="22"/>
    <x v="105"/>
    <x v="294"/>
    <x v="0"/>
    <x v="5"/>
  </r>
  <r>
    <x v="56"/>
    <x v="78"/>
    <x v="1"/>
    <x v="2171"/>
    <n v="3763.17"/>
    <x v="1948"/>
    <x v="22"/>
    <x v="105"/>
    <x v="294"/>
    <x v="0"/>
    <x v="5"/>
  </r>
  <r>
    <x v="56"/>
    <x v="357"/>
    <x v="33"/>
    <x v="0"/>
    <n v="25"/>
    <x v="0"/>
    <x v="21"/>
    <x v="0"/>
    <x v="0"/>
    <x v="0"/>
    <x v="5"/>
  </r>
  <r>
    <x v="56"/>
    <x v="377"/>
    <x v="1"/>
    <x v="2125"/>
    <n v="3763.17"/>
    <x v="1948"/>
    <x v="21"/>
    <x v="105"/>
    <x v="306"/>
    <x v="0"/>
    <x v="5"/>
  </r>
  <r>
    <x v="56"/>
    <x v="358"/>
    <x v="33"/>
    <x v="0"/>
    <n v="25"/>
    <x v="0"/>
    <x v="21"/>
    <x v="0"/>
    <x v="0"/>
    <x v="0"/>
    <x v="5"/>
  </r>
  <r>
    <x v="56"/>
    <x v="101"/>
    <x v="1"/>
    <x v="2172"/>
    <n v="149.97999999999999"/>
    <x v="1512"/>
    <x v="22"/>
    <x v="105"/>
    <x v="294"/>
    <x v="0"/>
    <x v="5"/>
  </r>
  <r>
    <x v="56"/>
    <x v="101"/>
    <x v="1"/>
    <x v="2172"/>
    <n v="66.16"/>
    <x v="1581"/>
    <x v="22"/>
    <x v="105"/>
    <x v="294"/>
    <x v="0"/>
    <x v="5"/>
  </r>
  <r>
    <x v="56"/>
    <x v="102"/>
    <x v="17"/>
    <x v="0"/>
    <n v="147.09"/>
    <x v="9"/>
    <x v="21"/>
    <x v="0"/>
    <x v="0"/>
    <x v="0"/>
    <x v="5"/>
  </r>
  <r>
    <x v="56"/>
    <x v="366"/>
    <x v="33"/>
    <x v="0"/>
    <n v="25"/>
    <x v="0"/>
    <x v="21"/>
    <x v="0"/>
    <x v="0"/>
    <x v="0"/>
    <x v="5"/>
  </r>
  <r>
    <x v="56"/>
    <x v="381"/>
    <x v="33"/>
    <x v="0"/>
    <n v="25"/>
    <x v="0"/>
    <x v="21"/>
    <x v="0"/>
    <x v="0"/>
    <x v="0"/>
    <x v="5"/>
  </r>
  <r>
    <x v="56"/>
    <x v="85"/>
    <x v="1"/>
    <x v="2173"/>
    <n v="2496"/>
    <x v="2105"/>
    <x v="21"/>
    <x v="7"/>
    <x v="334"/>
    <x v="0"/>
    <x v="5"/>
  </r>
  <r>
    <x v="56"/>
    <x v="85"/>
    <x v="1"/>
    <x v="2174"/>
    <n v="260.72000000000003"/>
    <x v="781"/>
    <x v="21"/>
    <x v="131"/>
    <x v="311"/>
    <x v="0"/>
    <x v="5"/>
  </r>
  <r>
    <x v="56"/>
    <x v="126"/>
    <x v="17"/>
    <x v="0"/>
    <n v="49.03"/>
    <x v="9"/>
    <x v="21"/>
    <x v="0"/>
    <x v="0"/>
    <x v="0"/>
    <x v="5"/>
  </r>
  <r>
    <x v="56"/>
    <x v="367"/>
    <x v="17"/>
    <x v="0"/>
    <n v="49.03"/>
    <x v="9"/>
    <x v="21"/>
    <x v="0"/>
    <x v="0"/>
    <x v="0"/>
    <x v="5"/>
  </r>
  <r>
    <x v="56"/>
    <x v="489"/>
    <x v="33"/>
    <x v="0"/>
    <n v="25"/>
    <x v="0"/>
    <x v="22"/>
    <x v="0"/>
    <x v="0"/>
    <x v="0"/>
    <x v="5"/>
  </r>
  <r>
    <x v="56"/>
    <x v="86"/>
    <x v="17"/>
    <x v="0"/>
    <n v="49.03"/>
    <x v="9"/>
    <x v="21"/>
    <x v="0"/>
    <x v="0"/>
    <x v="0"/>
    <x v="5"/>
  </r>
  <r>
    <x v="56"/>
    <x v="110"/>
    <x v="1"/>
    <x v="2128"/>
    <n v="789"/>
    <x v="2106"/>
    <x v="21"/>
    <x v="133"/>
    <x v="330"/>
    <x v="0"/>
    <x v="5"/>
  </r>
  <r>
    <x v="56"/>
    <x v="110"/>
    <x v="1"/>
    <x v="2128"/>
    <n v="789"/>
    <x v="2107"/>
    <x v="21"/>
    <x v="133"/>
    <x v="330"/>
    <x v="0"/>
    <x v="5"/>
  </r>
  <r>
    <x v="56"/>
    <x v="110"/>
    <x v="1"/>
    <x v="2128"/>
    <n v="525"/>
    <x v="438"/>
    <x v="21"/>
    <x v="133"/>
    <x v="330"/>
    <x v="0"/>
    <x v="5"/>
  </r>
  <r>
    <x v="56"/>
    <x v="123"/>
    <x v="1"/>
    <x v="2175"/>
    <n v="9291.67"/>
    <x v="1956"/>
    <x v="21"/>
    <x v="51"/>
    <x v="312"/>
    <x v="0"/>
    <x v="5"/>
  </r>
  <r>
    <x v="56"/>
    <x v="48"/>
    <x v="17"/>
    <x v="0"/>
    <n v="49.03"/>
    <x v="9"/>
    <x v="21"/>
    <x v="0"/>
    <x v="0"/>
    <x v="0"/>
    <x v="5"/>
  </r>
  <r>
    <x v="56"/>
    <x v="93"/>
    <x v="33"/>
    <x v="0"/>
    <n v="25"/>
    <x v="0"/>
    <x v="22"/>
    <x v="0"/>
    <x v="0"/>
    <x v="0"/>
    <x v="5"/>
  </r>
  <r>
    <x v="56"/>
    <x v="124"/>
    <x v="17"/>
    <x v="0"/>
    <n v="49.03"/>
    <x v="9"/>
    <x v="21"/>
    <x v="0"/>
    <x v="0"/>
    <x v="0"/>
    <x v="5"/>
  </r>
  <r>
    <x v="56"/>
    <x v="9"/>
    <x v="17"/>
    <x v="0"/>
    <n v="49.03"/>
    <x v="9"/>
    <x v="21"/>
    <x v="0"/>
    <x v="0"/>
    <x v="0"/>
    <x v="5"/>
  </r>
  <r>
    <x v="56"/>
    <x v="491"/>
    <x v="33"/>
    <x v="0"/>
    <n v="25"/>
    <x v="0"/>
    <x v="22"/>
    <x v="0"/>
    <x v="0"/>
    <x v="0"/>
    <x v="5"/>
  </r>
  <r>
    <x v="56"/>
    <x v="49"/>
    <x v="17"/>
    <x v="0"/>
    <n v="196.12"/>
    <x v="9"/>
    <x v="21"/>
    <x v="0"/>
    <x v="0"/>
    <x v="0"/>
    <x v="5"/>
  </r>
  <r>
    <x v="52"/>
    <x v="339"/>
    <x v="1"/>
    <x v="1984"/>
    <n v="293.57"/>
    <x v="1615"/>
    <x v="1"/>
    <x v="15"/>
    <x v="304"/>
    <x v="0"/>
    <x v="3"/>
  </r>
  <r>
    <x v="52"/>
    <x v="339"/>
    <x v="1"/>
    <x v="1984"/>
    <n v="140.85"/>
    <x v="488"/>
    <x v="1"/>
    <x v="15"/>
    <x v="304"/>
    <x v="0"/>
    <x v="3"/>
  </r>
  <r>
    <x v="52"/>
    <x v="84"/>
    <x v="1"/>
    <x v="0"/>
    <n v="118.56"/>
    <x v="1860"/>
    <x v="1"/>
    <x v="0"/>
    <x v="0"/>
    <x v="0"/>
    <x v="3"/>
  </r>
  <r>
    <x v="52"/>
    <x v="341"/>
    <x v="5"/>
    <x v="0"/>
    <n v="19.329999999999998"/>
    <x v="9"/>
    <x v="1"/>
    <x v="0"/>
    <x v="0"/>
    <x v="0"/>
    <x v="3"/>
  </r>
  <r>
    <x v="52"/>
    <x v="16"/>
    <x v="1"/>
    <x v="0"/>
    <n v="192.66"/>
    <x v="1860"/>
    <x v="1"/>
    <x v="0"/>
    <x v="0"/>
    <x v="0"/>
    <x v="3"/>
  </r>
  <r>
    <x v="52"/>
    <x v="158"/>
    <x v="5"/>
    <x v="0"/>
    <n v="38.659999999999997"/>
    <x v="9"/>
    <x v="1"/>
    <x v="0"/>
    <x v="0"/>
    <x v="0"/>
    <x v="3"/>
  </r>
  <r>
    <x v="52"/>
    <x v="57"/>
    <x v="1"/>
    <x v="0"/>
    <n v="74.099999999999994"/>
    <x v="1860"/>
    <x v="1"/>
    <x v="0"/>
    <x v="0"/>
    <x v="0"/>
    <x v="3"/>
  </r>
  <r>
    <x v="52"/>
    <x v="58"/>
    <x v="5"/>
    <x v="0"/>
    <n v="38.659999999999997"/>
    <x v="9"/>
    <x v="1"/>
    <x v="0"/>
    <x v="0"/>
    <x v="0"/>
    <x v="3"/>
  </r>
  <r>
    <x v="52"/>
    <x v="17"/>
    <x v="1"/>
    <x v="0"/>
    <n v="14.82"/>
    <x v="1860"/>
    <x v="1"/>
    <x v="0"/>
    <x v="0"/>
    <x v="0"/>
    <x v="3"/>
  </r>
  <r>
    <x v="53"/>
    <x v="142"/>
    <x v="1"/>
    <x v="1446"/>
    <n v="684.6"/>
    <x v="1053"/>
    <x v="42"/>
    <x v="6"/>
    <x v="1"/>
    <x v="0"/>
    <x v="11"/>
  </r>
  <r>
    <x v="54"/>
    <x v="148"/>
    <x v="1"/>
    <x v="2176"/>
    <n v="367.5"/>
    <x v="2000"/>
    <x v="14"/>
    <x v="149"/>
    <x v="292"/>
    <x v="0"/>
    <x v="11"/>
  </r>
  <r>
    <x v="54"/>
    <x v="423"/>
    <x v="1"/>
    <x v="2025"/>
    <n v="76.900000000000006"/>
    <x v="2108"/>
    <x v="14"/>
    <x v="156"/>
    <x v="316"/>
    <x v="0"/>
    <x v="11"/>
  </r>
  <r>
    <x v="55"/>
    <x v="198"/>
    <x v="1"/>
    <x v="2177"/>
    <n v="78.680000000000007"/>
    <x v="2109"/>
    <x v="43"/>
    <x v="10"/>
    <x v="1"/>
    <x v="0"/>
    <x v="10"/>
  </r>
  <r>
    <x v="55"/>
    <x v="311"/>
    <x v="1"/>
    <x v="2178"/>
    <n v="277.89999999999998"/>
    <x v="2110"/>
    <x v="43"/>
    <x v="65"/>
    <x v="1"/>
    <x v="0"/>
    <x v="10"/>
  </r>
  <r>
    <x v="55"/>
    <x v="342"/>
    <x v="1"/>
    <x v="2179"/>
    <n v="325.91000000000003"/>
    <x v="2111"/>
    <x v="43"/>
    <x v="65"/>
    <x v="1"/>
    <x v="0"/>
    <x v="10"/>
  </r>
  <r>
    <x v="55"/>
    <x v="342"/>
    <x v="1"/>
    <x v="2180"/>
    <n v="350"/>
    <x v="2112"/>
    <x v="43"/>
    <x v="159"/>
    <x v="1"/>
    <x v="0"/>
    <x v="10"/>
  </r>
  <r>
    <x v="55"/>
    <x v="342"/>
    <x v="1"/>
    <x v="2181"/>
    <n v="31579.99"/>
    <x v="1868"/>
    <x v="43"/>
    <x v="85"/>
    <x v="293"/>
    <x v="0"/>
    <x v="10"/>
  </r>
  <r>
    <x v="55"/>
    <x v="335"/>
    <x v="4"/>
    <x v="0"/>
    <n v="149.56"/>
    <x v="9"/>
    <x v="43"/>
    <x v="0"/>
    <x v="0"/>
    <x v="0"/>
    <x v="10"/>
  </r>
  <r>
    <x v="55"/>
    <x v="304"/>
    <x v="38"/>
    <x v="0"/>
    <n v="51.01"/>
    <x v="9"/>
    <x v="43"/>
    <x v="0"/>
    <x v="0"/>
    <x v="0"/>
    <x v="10"/>
  </r>
  <r>
    <x v="55"/>
    <x v="346"/>
    <x v="4"/>
    <x v="0"/>
    <n v="149.56"/>
    <x v="9"/>
    <x v="43"/>
    <x v="0"/>
    <x v="0"/>
    <x v="0"/>
    <x v="10"/>
  </r>
  <r>
    <x v="55"/>
    <x v="327"/>
    <x v="4"/>
    <x v="0"/>
    <n v="149.56"/>
    <x v="9"/>
    <x v="43"/>
    <x v="0"/>
    <x v="0"/>
    <x v="0"/>
    <x v="10"/>
  </r>
  <r>
    <x v="55"/>
    <x v="0"/>
    <x v="54"/>
    <x v="0"/>
    <n v="192.32"/>
    <x v="9"/>
    <x v="43"/>
    <x v="0"/>
    <x v="0"/>
    <x v="0"/>
    <x v="10"/>
  </r>
  <r>
    <x v="55"/>
    <x v="134"/>
    <x v="4"/>
    <x v="0"/>
    <n v="149.56"/>
    <x v="9"/>
    <x v="43"/>
    <x v="0"/>
    <x v="0"/>
    <x v="0"/>
    <x v="10"/>
  </r>
  <r>
    <x v="55"/>
    <x v="16"/>
    <x v="1"/>
    <x v="0"/>
    <n v="2966.94"/>
    <x v="1969"/>
    <x v="43"/>
    <x v="0"/>
    <x v="0"/>
    <x v="0"/>
    <x v="10"/>
  </r>
  <r>
    <x v="55"/>
    <x v="4"/>
    <x v="54"/>
    <x v="0"/>
    <n v="144.24"/>
    <x v="9"/>
    <x v="43"/>
    <x v="0"/>
    <x v="0"/>
    <x v="0"/>
    <x v="10"/>
  </r>
  <r>
    <x v="55"/>
    <x v="347"/>
    <x v="1"/>
    <x v="2182"/>
    <n v="317.89999999999998"/>
    <x v="2113"/>
    <x v="43"/>
    <x v="65"/>
    <x v="1"/>
    <x v="0"/>
    <x v="10"/>
  </r>
  <r>
    <x v="55"/>
    <x v="109"/>
    <x v="54"/>
    <x v="0"/>
    <n v="192.32"/>
    <x v="9"/>
    <x v="43"/>
    <x v="0"/>
    <x v="0"/>
    <x v="0"/>
    <x v="10"/>
  </r>
  <r>
    <x v="55"/>
    <x v="382"/>
    <x v="1"/>
    <x v="2183"/>
    <n v="96.39"/>
    <x v="2114"/>
    <x v="43"/>
    <x v="10"/>
    <x v="1"/>
    <x v="0"/>
    <x v="10"/>
  </r>
  <r>
    <x v="55"/>
    <x v="310"/>
    <x v="1"/>
    <x v="1294"/>
    <n v="-10"/>
    <x v="2005"/>
    <x v="43"/>
    <x v="0"/>
    <x v="0"/>
    <x v="0"/>
    <x v="10"/>
  </r>
  <r>
    <x v="55"/>
    <x v="310"/>
    <x v="38"/>
    <x v="0"/>
    <n v="102.02"/>
    <x v="9"/>
    <x v="43"/>
    <x v="0"/>
    <x v="0"/>
    <x v="0"/>
    <x v="10"/>
  </r>
  <r>
    <x v="55"/>
    <x v="383"/>
    <x v="1"/>
    <x v="2184"/>
    <n v="87.75"/>
    <x v="2115"/>
    <x v="43"/>
    <x v="10"/>
    <x v="1"/>
    <x v="0"/>
    <x v="10"/>
  </r>
  <r>
    <x v="55"/>
    <x v="147"/>
    <x v="38"/>
    <x v="0"/>
    <n v="204.04"/>
    <x v="9"/>
    <x v="43"/>
    <x v="0"/>
    <x v="0"/>
    <x v="0"/>
    <x v="10"/>
  </r>
  <r>
    <x v="55"/>
    <x v="386"/>
    <x v="58"/>
    <x v="0"/>
    <n v="89.81"/>
    <x v="0"/>
    <x v="43"/>
    <x v="0"/>
    <x v="0"/>
    <x v="0"/>
    <x v="10"/>
  </r>
  <r>
    <x v="55"/>
    <x v="78"/>
    <x v="58"/>
    <x v="0"/>
    <n v="89.81"/>
    <x v="0"/>
    <x v="43"/>
    <x v="0"/>
    <x v="0"/>
    <x v="0"/>
    <x v="10"/>
  </r>
  <r>
    <x v="55"/>
    <x v="356"/>
    <x v="58"/>
    <x v="0"/>
    <n v="89.81"/>
    <x v="0"/>
    <x v="43"/>
    <x v="0"/>
    <x v="0"/>
    <x v="0"/>
    <x v="10"/>
  </r>
  <r>
    <x v="55"/>
    <x v="387"/>
    <x v="58"/>
    <x v="0"/>
    <n v="89.81"/>
    <x v="0"/>
    <x v="43"/>
    <x v="0"/>
    <x v="0"/>
    <x v="0"/>
    <x v="10"/>
  </r>
  <r>
    <x v="55"/>
    <x v="101"/>
    <x v="1"/>
    <x v="2185"/>
    <n v="93.44"/>
    <x v="2116"/>
    <x v="43"/>
    <x v="10"/>
    <x v="1"/>
    <x v="0"/>
    <x v="10"/>
  </r>
  <r>
    <x v="55"/>
    <x v="79"/>
    <x v="54"/>
    <x v="0"/>
    <n v="144.24"/>
    <x v="9"/>
    <x v="43"/>
    <x v="0"/>
    <x v="0"/>
    <x v="0"/>
    <x v="10"/>
  </r>
  <r>
    <x v="55"/>
    <x v="57"/>
    <x v="1"/>
    <x v="0"/>
    <n v="1662.91"/>
    <x v="1969"/>
    <x v="43"/>
    <x v="0"/>
    <x v="0"/>
    <x v="0"/>
    <x v="10"/>
  </r>
  <r>
    <x v="55"/>
    <x v="57"/>
    <x v="54"/>
    <x v="0"/>
    <n v="96.16"/>
    <x v="9"/>
    <x v="43"/>
    <x v="0"/>
    <x v="0"/>
    <x v="0"/>
    <x v="10"/>
  </r>
  <r>
    <x v="55"/>
    <x v="132"/>
    <x v="54"/>
    <x v="0"/>
    <n v="144.24"/>
    <x v="9"/>
    <x v="43"/>
    <x v="0"/>
    <x v="0"/>
    <x v="0"/>
    <x v="10"/>
  </r>
  <r>
    <x v="55"/>
    <x v="571"/>
    <x v="54"/>
    <x v="0"/>
    <n v="192.32"/>
    <x v="9"/>
    <x v="43"/>
    <x v="0"/>
    <x v="0"/>
    <x v="0"/>
    <x v="10"/>
  </r>
  <r>
    <x v="55"/>
    <x v="24"/>
    <x v="54"/>
    <x v="0"/>
    <n v="48.08"/>
    <x v="9"/>
    <x v="43"/>
    <x v="0"/>
    <x v="0"/>
    <x v="0"/>
    <x v="10"/>
  </r>
  <r>
    <x v="55"/>
    <x v="17"/>
    <x v="1"/>
    <x v="0"/>
    <n v="810.99"/>
    <x v="1969"/>
    <x v="43"/>
    <x v="0"/>
    <x v="0"/>
    <x v="0"/>
    <x v="10"/>
  </r>
  <r>
    <x v="55"/>
    <x v="17"/>
    <x v="54"/>
    <x v="0"/>
    <n v="144.24"/>
    <x v="9"/>
    <x v="43"/>
    <x v="0"/>
    <x v="0"/>
    <x v="0"/>
    <x v="10"/>
  </r>
  <r>
    <x v="55"/>
    <x v="385"/>
    <x v="54"/>
    <x v="0"/>
    <n v="144.24"/>
    <x v="9"/>
    <x v="43"/>
    <x v="0"/>
    <x v="0"/>
    <x v="0"/>
    <x v="10"/>
  </r>
  <r>
    <x v="55"/>
    <x v="469"/>
    <x v="1"/>
    <x v="2186"/>
    <n v="39"/>
    <x v="2117"/>
    <x v="43"/>
    <x v="10"/>
    <x v="1"/>
    <x v="0"/>
    <x v="10"/>
  </r>
  <r>
    <x v="56"/>
    <x v="304"/>
    <x v="1"/>
    <x v="1924"/>
    <n v="13.28"/>
    <x v="1674"/>
    <x v="22"/>
    <x v="105"/>
    <x v="294"/>
    <x v="0"/>
    <x v="5"/>
  </r>
  <r>
    <x v="56"/>
    <x v="304"/>
    <x v="1"/>
    <x v="1924"/>
    <n v="122.18"/>
    <x v="2118"/>
    <x v="22"/>
    <x v="105"/>
    <x v="294"/>
    <x v="0"/>
    <x v="5"/>
  </r>
  <r>
    <x v="56"/>
    <x v="304"/>
    <x v="1"/>
    <x v="1924"/>
    <n v="21.07"/>
    <x v="2119"/>
    <x v="22"/>
    <x v="105"/>
    <x v="294"/>
    <x v="0"/>
    <x v="5"/>
  </r>
  <r>
    <x v="56"/>
    <x v="305"/>
    <x v="1"/>
    <x v="2120"/>
    <n v="1022.7"/>
    <x v="2120"/>
    <x v="21"/>
    <x v="105"/>
    <x v="306"/>
    <x v="0"/>
    <x v="5"/>
  </r>
  <r>
    <x v="62"/>
    <x v="384"/>
    <x v="1"/>
    <x v="2187"/>
    <n v="149.88"/>
    <x v="2121"/>
    <x v="7"/>
    <x v="15"/>
    <x v="327"/>
    <x v="0"/>
    <x v="3"/>
  </r>
  <r>
    <x v="62"/>
    <x v="57"/>
    <x v="1"/>
    <x v="0"/>
    <n v="44.46"/>
    <x v="2122"/>
    <x v="7"/>
    <x v="0"/>
    <x v="0"/>
    <x v="0"/>
    <x v="3"/>
  </r>
  <r>
    <x v="62"/>
    <x v="57"/>
    <x v="1"/>
    <x v="100"/>
    <n v="142.91999999999999"/>
    <x v="13"/>
    <x v="1"/>
    <x v="8"/>
    <x v="3"/>
    <x v="0"/>
    <x v="3"/>
  </r>
  <r>
    <x v="62"/>
    <x v="127"/>
    <x v="5"/>
    <x v="0"/>
    <n v="38.659999999999997"/>
    <x v="9"/>
    <x v="1"/>
    <x v="0"/>
    <x v="0"/>
    <x v="0"/>
    <x v="3"/>
  </r>
  <r>
    <x v="63"/>
    <x v="345"/>
    <x v="48"/>
    <x v="0"/>
    <n v="92.3"/>
    <x v="9"/>
    <x v="5"/>
    <x v="0"/>
    <x v="0"/>
    <x v="0"/>
    <x v="13"/>
  </r>
  <r>
    <x v="63"/>
    <x v="342"/>
    <x v="1"/>
    <x v="1679"/>
    <n v="5397"/>
    <x v="2123"/>
    <x v="24"/>
    <x v="104"/>
    <x v="233"/>
    <x v="0"/>
    <x v="13"/>
  </r>
  <r>
    <x v="63"/>
    <x v="342"/>
    <x v="1"/>
    <x v="1679"/>
    <n v="4328"/>
    <x v="2124"/>
    <x v="24"/>
    <x v="104"/>
    <x v="233"/>
    <x v="0"/>
    <x v="13"/>
  </r>
  <r>
    <x v="63"/>
    <x v="323"/>
    <x v="1"/>
    <x v="2188"/>
    <n v="2357.3000000000002"/>
    <x v="1648"/>
    <x v="24"/>
    <x v="105"/>
    <x v="335"/>
    <x v="0"/>
    <x v="13"/>
  </r>
  <r>
    <x v="63"/>
    <x v="323"/>
    <x v="1"/>
    <x v="2188"/>
    <n v="303.12"/>
    <x v="2125"/>
    <x v="24"/>
    <x v="105"/>
    <x v="335"/>
    <x v="0"/>
    <x v="13"/>
  </r>
  <r>
    <x v="63"/>
    <x v="323"/>
    <x v="1"/>
    <x v="2188"/>
    <n v="628.38"/>
    <x v="2126"/>
    <x v="23"/>
    <x v="105"/>
    <x v="335"/>
    <x v="0"/>
    <x v="13"/>
  </r>
  <r>
    <x v="63"/>
    <x v="323"/>
    <x v="1"/>
    <x v="2188"/>
    <n v="27.49"/>
    <x v="1420"/>
    <x v="24"/>
    <x v="105"/>
    <x v="335"/>
    <x v="0"/>
    <x v="13"/>
  </r>
  <r>
    <x v="63"/>
    <x v="323"/>
    <x v="1"/>
    <x v="2188"/>
    <n v="58.96"/>
    <x v="1341"/>
    <x v="23"/>
    <x v="105"/>
    <x v="335"/>
    <x v="0"/>
    <x v="13"/>
  </r>
  <r>
    <x v="63"/>
    <x v="323"/>
    <x v="1"/>
    <x v="2188"/>
    <n v="20.78"/>
    <x v="2052"/>
    <x v="24"/>
    <x v="105"/>
    <x v="335"/>
    <x v="0"/>
    <x v="13"/>
  </r>
  <r>
    <x v="63"/>
    <x v="323"/>
    <x v="1"/>
    <x v="2188"/>
    <n v="212.86"/>
    <x v="1749"/>
    <x v="24"/>
    <x v="105"/>
    <x v="335"/>
    <x v="0"/>
    <x v="13"/>
  </r>
  <r>
    <x v="63"/>
    <x v="323"/>
    <x v="1"/>
    <x v="2188"/>
    <n v="20.36"/>
    <x v="2127"/>
    <x v="23"/>
    <x v="105"/>
    <x v="335"/>
    <x v="0"/>
    <x v="13"/>
  </r>
  <r>
    <x v="63"/>
    <x v="323"/>
    <x v="1"/>
    <x v="2188"/>
    <n v="117"/>
    <x v="1607"/>
    <x v="23"/>
    <x v="105"/>
    <x v="335"/>
    <x v="0"/>
    <x v="13"/>
  </r>
  <r>
    <x v="63"/>
    <x v="323"/>
    <x v="1"/>
    <x v="2188"/>
    <n v="93.8"/>
    <x v="2128"/>
    <x v="23"/>
    <x v="105"/>
    <x v="335"/>
    <x v="0"/>
    <x v="13"/>
  </r>
  <r>
    <x v="63"/>
    <x v="323"/>
    <x v="1"/>
    <x v="2188"/>
    <n v="1503.3"/>
    <x v="1647"/>
    <x v="24"/>
    <x v="105"/>
    <x v="335"/>
    <x v="0"/>
    <x v="13"/>
  </r>
  <r>
    <x v="63"/>
    <x v="346"/>
    <x v="1"/>
    <x v="2189"/>
    <n v="2360.11"/>
    <x v="1476"/>
    <x v="24"/>
    <x v="105"/>
    <x v="335"/>
    <x v="0"/>
    <x v="13"/>
  </r>
  <r>
    <x v="63"/>
    <x v="310"/>
    <x v="48"/>
    <x v="0"/>
    <n v="92.3"/>
    <x v="9"/>
    <x v="5"/>
    <x v="0"/>
    <x v="0"/>
    <x v="0"/>
    <x v="13"/>
  </r>
  <r>
    <x v="63"/>
    <x v="147"/>
    <x v="48"/>
    <x v="0"/>
    <n v="92.3"/>
    <x v="9"/>
    <x v="5"/>
    <x v="0"/>
    <x v="0"/>
    <x v="0"/>
    <x v="13"/>
  </r>
  <r>
    <x v="63"/>
    <x v="101"/>
    <x v="48"/>
    <x v="0"/>
    <n v="92.3"/>
    <x v="9"/>
    <x v="24"/>
    <x v="0"/>
    <x v="0"/>
    <x v="0"/>
    <x v="13"/>
  </r>
  <r>
    <x v="63"/>
    <x v="380"/>
    <x v="48"/>
    <x v="0"/>
    <n v="46.15"/>
    <x v="9"/>
    <x v="5"/>
    <x v="0"/>
    <x v="0"/>
    <x v="0"/>
    <x v="13"/>
  </r>
  <r>
    <x v="63"/>
    <x v="85"/>
    <x v="1"/>
    <x v="2190"/>
    <n v="106.9"/>
    <x v="2129"/>
    <x v="5"/>
    <x v="119"/>
    <x v="336"/>
    <x v="0"/>
    <x v="13"/>
  </r>
  <r>
    <x v="63"/>
    <x v="388"/>
    <x v="48"/>
    <x v="0"/>
    <n v="46.15"/>
    <x v="9"/>
    <x v="5"/>
    <x v="0"/>
    <x v="0"/>
    <x v="0"/>
    <x v="13"/>
  </r>
  <r>
    <x v="63"/>
    <x v="58"/>
    <x v="1"/>
    <x v="2191"/>
    <n v="329.01"/>
    <x v="2130"/>
    <x v="5"/>
    <x v="105"/>
    <x v="337"/>
    <x v="0"/>
    <x v="13"/>
  </r>
  <r>
    <x v="63"/>
    <x v="58"/>
    <x v="48"/>
    <x v="0"/>
    <n v="46.15"/>
    <x v="9"/>
    <x v="5"/>
    <x v="0"/>
    <x v="0"/>
    <x v="0"/>
    <x v="13"/>
  </r>
  <r>
    <x v="63"/>
    <x v="110"/>
    <x v="34"/>
    <x v="0"/>
    <n v="64.680000000000007"/>
    <x v="0"/>
    <x v="45"/>
    <x v="0"/>
    <x v="0"/>
    <x v="0"/>
    <x v="13"/>
  </r>
  <r>
    <x v="63"/>
    <x v="1"/>
    <x v="34"/>
    <x v="0"/>
    <n v="97.02"/>
    <x v="0"/>
    <x v="46"/>
    <x v="0"/>
    <x v="0"/>
    <x v="0"/>
    <x v="13"/>
  </r>
  <r>
    <x v="63"/>
    <x v="24"/>
    <x v="1"/>
    <x v="2192"/>
    <n v="84058.83"/>
    <x v="1099"/>
    <x v="45"/>
    <x v="132"/>
    <x v="338"/>
    <x v="0"/>
    <x v="13"/>
  </r>
  <r>
    <x v="63"/>
    <x v="123"/>
    <x v="48"/>
    <x v="0"/>
    <n v="92.3"/>
    <x v="9"/>
    <x v="5"/>
    <x v="0"/>
    <x v="0"/>
    <x v="0"/>
    <x v="13"/>
  </r>
  <r>
    <x v="63"/>
    <x v="255"/>
    <x v="48"/>
    <x v="0"/>
    <n v="92.3"/>
    <x v="9"/>
    <x v="5"/>
    <x v="0"/>
    <x v="0"/>
    <x v="0"/>
    <x v="13"/>
  </r>
  <r>
    <x v="63"/>
    <x v="8"/>
    <x v="48"/>
    <x v="0"/>
    <n v="92.3"/>
    <x v="9"/>
    <x v="5"/>
    <x v="0"/>
    <x v="0"/>
    <x v="0"/>
    <x v="13"/>
  </r>
  <r>
    <x v="63"/>
    <x v="606"/>
    <x v="1"/>
    <x v="2193"/>
    <n v="54.99"/>
    <x v="2129"/>
    <x v="5"/>
    <x v="119"/>
    <x v="336"/>
    <x v="0"/>
    <x v="13"/>
  </r>
  <r>
    <x v="63"/>
    <x v="10"/>
    <x v="1"/>
    <x v="2194"/>
    <n v="14.75"/>
    <x v="2129"/>
    <x v="5"/>
    <x v="119"/>
    <x v="336"/>
    <x v="0"/>
    <x v="13"/>
  </r>
  <r>
    <x v="63"/>
    <x v="468"/>
    <x v="48"/>
    <x v="0"/>
    <n v="138.44999999999999"/>
    <x v="9"/>
    <x v="45"/>
    <x v="0"/>
    <x v="0"/>
    <x v="0"/>
    <x v="13"/>
  </r>
  <r>
    <x v="64"/>
    <x v="292"/>
    <x v="17"/>
    <x v="0"/>
    <n v="98.06"/>
    <x v="9"/>
    <x v="27"/>
    <x v="0"/>
    <x v="0"/>
    <x v="0"/>
    <x v="13"/>
  </r>
  <r>
    <x v="64"/>
    <x v="338"/>
    <x v="1"/>
    <x v="2195"/>
    <n v="788.25"/>
    <x v="1478"/>
    <x v="27"/>
    <x v="94"/>
    <x v="339"/>
    <x v="0"/>
    <x v="13"/>
  </r>
  <r>
    <x v="64"/>
    <x v="353"/>
    <x v="1"/>
    <x v="2196"/>
    <n v="17499.810000000001"/>
    <x v="1588"/>
    <x v="27"/>
    <x v="105"/>
    <x v="335"/>
    <x v="0"/>
    <x v="13"/>
  </r>
  <r>
    <x v="64"/>
    <x v="299"/>
    <x v="1"/>
    <x v="2197"/>
    <n v="788.25"/>
    <x v="1478"/>
    <x v="27"/>
    <x v="94"/>
    <x v="339"/>
    <x v="0"/>
    <x v="13"/>
  </r>
  <r>
    <x v="64"/>
    <x v="323"/>
    <x v="1"/>
    <x v="2198"/>
    <n v="254.4"/>
    <x v="1683"/>
    <x v="27"/>
    <x v="94"/>
    <x v="339"/>
    <x v="0"/>
    <x v="13"/>
  </r>
  <r>
    <x v="64"/>
    <x v="346"/>
    <x v="1"/>
    <x v="2189"/>
    <n v="87.66"/>
    <x v="1688"/>
    <x v="27"/>
    <x v="105"/>
    <x v="335"/>
    <x v="0"/>
    <x v="13"/>
  </r>
  <r>
    <x v="64"/>
    <x v="346"/>
    <x v="1"/>
    <x v="2189"/>
    <n v="501.34"/>
    <x v="1301"/>
    <x v="27"/>
    <x v="105"/>
    <x v="335"/>
    <x v="0"/>
    <x v="13"/>
  </r>
  <r>
    <x v="64"/>
    <x v="3"/>
    <x v="1"/>
    <x v="2199"/>
    <n v="4129.41"/>
    <x v="2131"/>
    <x v="27"/>
    <x v="87"/>
    <x v="340"/>
    <x v="0"/>
    <x v="13"/>
  </r>
  <r>
    <x v="64"/>
    <x v="3"/>
    <x v="1"/>
    <x v="2200"/>
    <n v="1179.5999999999999"/>
    <x v="2132"/>
    <x v="27"/>
    <x v="87"/>
    <x v="341"/>
    <x v="0"/>
    <x v="13"/>
  </r>
  <r>
    <x v="64"/>
    <x v="308"/>
    <x v="1"/>
    <x v="2201"/>
    <n v="607.6"/>
    <x v="2133"/>
    <x v="28"/>
    <x v="105"/>
    <x v="1"/>
    <x v="0"/>
    <x v="13"/>
  </r>
  <r>
    <x v="64"/>
    <x v="389"/>
    <x v="1"/>
    <x v="2202"/>
    <n v="102.09"/>
    <x v="2129"/>
    <x v="27"/>
    <x v="119"/>
    <x v="336"/>
    <x v="0"/>
    <x v="13"/>
  </r>
  <r>
    <x v="56"/>
    <x v="11"/>
    <x v="33"/>
    <x v="0"/>
    <n v="25"/>
    <x v="0"/>
    <x v="22"/>
    <x v="0"/>
    <x v="0"/>
    <x v="0"/>
    <x v="5"/>
  </r>
  <r>
    <x v="56"/>
    <x v="571"/>
    <x v="17"/>
    <x v="0"/>
    <n v="49.03"/>
    <x v="9"/>
    <x v="21"/>
    <x v="0"/>
    <x v="0"/>
    <x v="0"/>
    <x v="5"/>
  </r>
  <r>
    <x v="56"/>
    <x v="6"/>
    <x v="17"/>
    <x v="0"/>
    <n v="49.03"/>
    <x v="9"/>
    <x v="21"/>
    <x v="0"/>
    <x v="0"/>
    <x v="0"/>
    <x v="5"/>
  </r>
  <r>
    <x v="56"/>
    <x v="139"/>
    <x v="17"/>
    <x v="0"/>
    <n v="196.12"/>
    <x v="9"/>
    <x v="21"/>
    <x v="0"/>
    <x v="0"/>
    <x v="0"/>
    <x v="5"/>
  </r>
  <r>
    <x v="57"/>
    <x v="299"/>
    <x v="1"/>
    <x v="2119"/>
    <n v="18419.04"/>
    <x v="2047"/>
    <x v="33"/>
    <x v="51"/>
    <x v="328"/>
    <x v="0"/>
    <x v="5"/>
  </r>
  <r>
    <x v="57"/>
    <x v="307"/>
    <x v="1"/>
    <x v="2016"/>
    <n v="11596.8"/>
    <x v="1233"/>
    <x v="33"/>
    <x v="105"/>
    <x v="306"/>
    <x v="0"/>
    <x v="5"/>
  </r>
  <r>
    <x v="57"/>
    <x v="16"/>
    <x v="1"/>
    <x v="0"/>
    <n v="464.6"/>
    <x v="1218"/>
    <x v="33"/>
    <x v="0"/>
    <x v="0"/>
    <x v="0"/>
    <x v="5"/>
  </r>
  <r>
    <x v="57"/>
    <x v="4"/>
    <x v="33"/>
    <x v="0"/>
    <n v="25"/>
    <x v="0"/>
    <x v="33"/>
    <x v="0"/>
    <x v="0"/>
    <x v="0"/>
    <x v="5"/>
  </r>
  <r>
    <x v="57"/>
    <x v="109"/>
    <x v="33"/>
    <x v="0"/>
    <n v="25"/>
    <x v="0"/>
    <x v="33"/>
    <x v="0"/>
    <x v="0"/>
    <x v="0"/>
    <x v="5"/>
  </r>
  <r>
    <x v="57"/>
    <x v="382"/>
    <x v="33"/>
    <x v="0"/>
    <n v="25"/>
    <x v="0"/>
    <x v="33"/>
    <x v="0"/>
    <x v="0"/>
    <x v="0"/>
    <x v="5"/>
  </r>
  <r>
    <x v="57"/>
    <x v="310"/>
    <x v="1"/>
    <x v="2203"/>
    <n v="27.04"/>
    <x v="1692"/>
    <x v="33"/>
    <x v="105"/>
    <x v="306"/>
    <x v="0"/>
    <x v="5"/>
  </r>
  <r>
    <x v="57"/>
    <x v="310"/>
    <x v="1"/>
    <x v="2203"/>
    <n v="36.04"/>
    <x v="1543"/>
    <x v="33"/>
    <x v="105"/>
    <x v="306"/>
    <x v="0"/>
    <x v="5"/>
  </r>
  <r>
    <x v="57"/>
    <x v="101"/>
    <x v="33"/>
    <x v="0"/>
    <n v="25"/>
    <x v="0"/>
    <x v="33"/>
    <x v="0"/>
    <x v="0"/>
    <x v="0"/>
    <x v="5"/>
  </r>
  <r>
    <x v="57"/>
    <x v="361"/>
    <x v="33"/>
    <x v="0"/>
    <n v="25"/>
    <x v="0"/>
    <x v="33"/>
    <x v="0"/>
    <x v="0"/>
    <x v="0"/>
    <x v="5"/>
  </r>
  <r>
    <x v="57"/>
    <x v="378"/>
    <x v="33"/>
    <x v="0"/>
    <n v="25"/>
    <x v="0"/>
    <x v="33"/>
    <x v="0"/>
    <x v="0"/>
    <x v="0"/>
    <x v="5"/>
  </r>
  <r>
    <x v="57"/>
    <x v="363"/>
    <x v="1"/>
    <x v="2204"/>
    <n v="4679.96"/>
    <x v="1733"/>
    <x v="33"/>
    <x v="105"/>
    <x v="306"/>
    <x v="0"/>
    <x v="5"/>
  </r>
  <r>
    <x v="57"/>
    <x v="57"/>
    <x v="1"/>
    <x v="0"/>
    <n v="1290.51"/>
    <x v="1207"/>
    <x v="33"/>
    <x v="0"/>
    <x v="0"/>
    <x v="0"/>
    <x v="5"/>
  </r>
  <r>
    <x v="57"/>
    <x v="57"/>
    <x v="33"/>
    <x v="0"/>
    <n v="25"/>
    <x v="0"/>
    <x v="33"/>
    <x v="0"/>
    <x v="0"/>
    <x v="0"/>
    <x v="5"/>
  </r>
  <r>
    <x v="57"/>
    <x v="132"/>
    <x v="33"/>
    <x v="0"/>
    <n v="25"/>
    <x v="0"/>
    <x v="33"/>
    <x v="0"/>
    <x v="0"/>
    <x v="0"/>
    <x v="5"/>
  </r>
  <r>
    <x v="57"/>
    <x v="163"/>
    <x v="19"/>
    <x v="0"/>
    <n v="37.01"/>
    <x v="0"/>
    <x v="33"/>
    <x v="0"/>
    <x v="0"/>
    <x v="0"/>
    <x v="5"/>
  </r>
  <r>
    <x v="57"/>
    <x v="93"/>
    <x v="33"/>
    <x v="0"/>
    <n v="25"/>
    <x v="0"/>
    <x v="33"/>
    <x v="0"/>
    <x v="0"/>
    <x v="0"/>
    <x v="5"/>
  </r>
  <r>
    <x v="57"/>
    <x v="256"/>
    <x v="33"/>
    <x v="0"/>
    <n v="25"/>
    <x v="0"/>
    <x v="33"/>
    <x v="0"/>
    <x v="0"/>
    <x v="0"/>
    <x v="5"/>
  </r>
  <r>
    <x v="58"/>
    <x v="515"/>
    <x v="1"/>
    <x v="2205"/>
    <n v="50652.36"/>
    <x v="2047"/>
    <x v="36"/>
    <x v="51"/>
    <x v="328"/>
    <x v="0"/>
    <x v="5"/>
  </r>
  <r>
    <x v="58"/>
    <x v="516"/>
    <x v="33"/>
    <x v="0"/>
    <n v="25"/>
    <x v="0"/>
    <x v="36"/>
    <x v="0"/>
    <x v="0"/>
    <x v="0"/>
    <x v="5"/>
  </r>
  <r>
    <x v="58"/>
    <x v="357"/>
    <x v="1"/>
    <x v="2206"/>
    <n v="7674.6"/>
    <x v="2047"/>
    <x v="36"/>
    <x v="51"/>
    <x v="328"/>
    <x v="0"/>
    <x v="5"/>
  </r>
  <r>
    <x v="58"/>
    <x v="365"/>
    <x v="33"/>
    <x v="0"/>
    <n v="25"/>
    <x v="0"/>
    <x v="36"/>
    <x v="0"/>
    <x v="0"/>
    <x v="0"/>
    <x v="5"/>
  </r>
  <r>
    <x v="59"/>
    <x v="90"/>
    <x v="1"/>
    <x v="123"/>
    <n v="286.67"/>
    <x v="13"/>
    <x v="7"/>
    <x v="8"/>
    <x v="3"/>
    <x v="0"/>
    <x v="10"/>
  </r>
  <r>
    <x v="59"/>
    <x v="101"/>
    <x v="1"/>
    <x v="2103"/>
    <n v="982.4"/>
    <x v="2134"/>
    <x v="7"/>
    <x v="15"/>
    <x v="324"/>
    <x v="0"/>
    <x v="10"/>
  </r>
  <r>
    <x v="59"/>
    <x v="101"/>
    <x v="1"/>
    <x v="2103"/>
    <n v="105"/>
    <x v="2135"/>
    <x v="7"/>
    <x v="15"/>
    <x v="324"/>
    <x v="0"/>
    <x v="10"/>
  </r>
  <r>
    <x v="59"/>
    <x v="102"/>
    <x v="1"/>
    <x v="2104"/>
    <n v="277.12"/>
    <x v="2136"/>
    <x v="7"/>
    <x v="15"/>
    <x v="324"/>
    <x v="0"/>
    <x v="10"/>
  </r>
  <r>
    <x v="59"/>
    <x v="5"/>
    <x v="1"/>
    <x v="2207"/>
    <n v="2993.94"/>
    <x v="2137"/>
    <x v="7"/>
    <x v="15"/>
    <x v="324"/>
    <x v="0"/>
    <x v="10"/>
  </r>
  <r>
    <x v="59"/>
    <x v="5"/>
    <x v="1"/>
    <x v="2207"/>
    <n v="109.62"/>
    <x v="544"/>
    <x v="7"/>
    <x v="15"/>
    <x v="324"/>
    <x v="0"/>
    <x v="10"/>
  </r>
  <r>
    <x v="59"/>
    <x v="160"/>
    <x v="54"/>
    <x v="0"/>
    <n v="48.08"/>
    <x v="9"/>
    <x v="7"/>
    <x v="0"/>
    <x v="0"/>
    <x v="0"/>
    <x v="10"/>
  </r>
  <r>
    <x v="59"/>
    <x v="59"/>
    <x v="1"/>
    <x v="0"/>
    <n v="331.76"/>
    <x v="2031"/>
    <x v="7"/>
    <x v="0"/>
    <x v="0"/>
    <x v="0"/>
    <x v="10"/>
  </r>
  <r>
    <x v="59"/>
    <x v="59"/>
    <x v="1"/>
    <x v="0"/>
    <n v="110.59"/>
    <x v="2138"/>
    <x v="11"/>
    <x v="0"/>
    <x v="0"/>
    <x v="0"/>
    <x v="10"/>
  </r>
  <r>
    <x v="59"/>
    <x v="423"/>
    <x v="54"/>
    <x v="0"/>
    <n v="96.16"/>
    <x v="9"/>
    <x v="7"/>
    <x v="0"/>
    <x v="0"/>
    <x v="0"/>
    <x v="10"/>
  </r>
  <r>
    <x v="59"/>
    <x v="374"/>
    <x v="54"/>
    <x v="0"/>
    <n v="96.16"/>
    <x v="9"/>
    <x v="7"/>
    <x v="0"/>
    <x v="0"/>
    <x v="0"/>
    <x v="10"/>
  </r>
  <r>
    <x v="59"/>
    <x v="17"/>
    <x v="1"/>
    <x v="15"/>
    <n v="88.48"/>
    <x v="13"/>
    <x v="7"/>
    <x v="8"/>
    <x v="3"/>
    <x v="0"/>
    <x v="10"/>
  </r>
  <r>
    <x v="59"/>
    <x v="10"/>
    <x v="1"/>
    <x v="2208"/>
    <n v="-5"/>
    <x v="2139"/>
    <x v="7"/>
    <x v="0"/>
    <x v="0"/>
    <x v="0"/>
    <x v="10"/>
  </r>
  <r>
    <x v="59"/>
    <x v="10"/>
    <x v="1"/>
    <x v="2208"/>
    <n v="5"/>
    <x v="2139"/>
    <x v="12"/>
    <x v="0"/>
    <x v="0"/>
    <x v="0"/>
    <x v="10"/>
  </r>
  <r>
    <x v="59"/>
    <x v="424"/>
    <x v="54"/>
    <x v="0"/>
    <n v="96.16"/>
    <x v="9"/>
    <x v="7"/>
    <x v="0"/>
    <x v="0"/>
    <x v="0"/>
    <x v="10"/>
  </r>
  <r>
    <x v="60"/>
    <x v="335"/>
    <x v="48"/>
    <x v="0"/>
    <n v="92.3"/>
    <x v="9"/>
    <x v="44"/>
    <x v="0"/>
    <x v="0"/>
    <x v="0"/>
    <x v="13"/>
  </r>
  <r>
    <x v="60"/>
    <x v="90"/>
    <x v="1"/>
    <x v="0"/>
    <n v="212.3"/>
    <x v="2033"/>
    <x v="44"/>
    <x v="0"/>
    <x v="0"/>
    <x v="0"/>
    <x v="13"/>
  </r>
  <r>
    <x v="61"/>
    <x v="195"/>
    <x v="17"/>
    <x v="0"/>
    <n v="392.24"/>
    <x v="9"/>
    <x v="44"/>
    <x v="0"/>
    <x v="0"/>
    <x v="0"/>
    <x v="13"/>
  </r>
  <r>
    <x v="62"/>
    <x v="317"/>
    <x v="5"/>
    <x v="0"/>
    <n v="38.659999999999997"/>
    <x v="9"/>
    <x v="1"/>
    <x v="0"/>
    <x v="0"/>
    <x v="0"/>
    <x v="3"/>
  </r>
  <r>
    <x v="62"/>
    <x v="318"/>
    <x v="1"/>
    <x v="1608"/>
    <n v="1095"/>
    <x v="2140"/>
    <x v="1"/>
    <x v="16"/>
    <x v="210"/>
    <x v="0"/>
    <x v="3"/>
  </r>
  <r>
    <x v="62"/>
    <x v="298"/>
    <x v="5"/>
    <x v="0"/>
    <n v="38.659999999999997"/>
    <x v="9"/>
    <x v="1"/>
    <x v="0"/>
    <x v="0"/>
    <x v="0"/>
    <x v="3"/>
  </r>
  <r>
    <x v="62"/>
    <x v="321"/>
    <x v="5"/>
    <x v="0"/>
    <n v="38.659999999999997"/>
    <x v="9"/>
    <x v="1"/>
    <x v="0"/>
    <x v="0"/>
    <x v="0"/>
    <x v="3"/>
  </r>
  <r>
    <x v="62"/>
    <x v="100"/>
    <x v="1"/>
    <x v="2107"/>
    <n v="3303.84"/>
    <x v="2141"/>
    <x v="9"/>
    <x v="15"/>
    <x v="326"/>
    <x v="0"/>
    <x v="3"/>
  </r>
  <r>
    <x v="62"/>
    <x v="514"/>
    <x v="1"/>
    <x v="2108"/>
    <n v="9842.7099999999991"/>
    <x v="2142"/>
    <x v="9"/>
    <x v="15"/>
    <x v="326"/>
    <x v="0"/>
    <x v="3"/>
  </r>
  <r>
    <x v="62"/>
    <x v="514"/>
    <x v="1"/>
    <x v="2108"/>
    <n v="12471.1"/>
    <x v="2143"/>
    <x v="9"/>
    <x v="15"/>
    <x v="326"/>
    <x v="0"/>
    <x v="3"/>
  </r>
  <r>
    <x v="62"/>
    <x v="514"/>
    <x v="1"/>
    <x v="2108"/>
    <n v="140.85"/>
    <x v="488"/>
    <x v="9"/>
    <x v="15"/>
    <x v="326"/>
    <x v="0"/>
    <x v="3"/>
  </r>
  <r>
    <x v="56"/>
    <x v="101"/>
    <x v="1"/>
    <x v="2172"/>
    <n v="50.29"/>
    <x v="1442"/>
    <x v="22"/>
    <x v="105"/>
    <x v="294"/>
    <x v="0"/>
    <x v="5"/>
  </r>
  <r>
    <x v="56"/>
    <x v="101"/>
    <x v="1"/>
    <x v="2172"/>
    <n v="96.53"/>
    <x v="1945"/>
    <x v="22"/>
    <x v="105"/>
    <x v="294"/>
    <x v="0"/>
    <x v="5"/>
  </r>
  <r>
    <x v="56"/>
    <x v="101"/>
    <x v="1"/>
    <x v="2209"/>
    <n v="29.87"/>
    <x v="857"/>
    <x v="22"/>
    <x v="94"/>
    <x v="307"/>
    <x v="0"/>
    <x v="5"/>
  </r>
  <r>
    <x v="56"/>
    <x v="101"/>
    <x v="1"/>
    <x v="2209"/>
    <n v="788.25"/>
    <x v="2144"/>
    <x v="22"/>
    <x v="94"/>
    <x v="307"/>
    <x v="0"/>
    <x v="5"/>
  </r>
  <r>
    <x v="56"/>
    <x v="378"/>
    <x v="33"/>
    <x v="0"/>
    <n v="25"/>
    <x v="0"/>
    <x v="21"/>
    <x v="0"/>
    <x v="0"/>
    <x v="0"/>
    <x v="5"/>
  </r>
  <r>
    <x v="56"/>
    <x v="91"/>
    <x v="17"/>
    <x v="0"/>
    <n v="147.09"/>
    <x v="9"/>
    <x v="21"/>
    <x v="0"/>
    <x v="0"/>
    <x v="0"/>
    <x v="5"/>
  </r>
  <r>
    <x v="56"/>
    <x v="5"/>
    <x v="17"/>
    <x v="0"/>
    <n v="98.06"/>
    <x v="9"/>
    <x v="21"/>
    <x v="0"/>
    <x v="0"/>
    <x v="0"/>
    <x v="5"/>
  </r>
  <r>
    <x v="56"/>
    <x v="5"/>
    <x v="33"/>
    <x v="0"/>
    <n v="25"/>
    <x v="0"/>
    <x v="21"/>
    <x v="0"/>
    <x v="0"/>
    <x v="0"/>
    <x v="5"/>
  </r>
  <r>
    <x v="56"/>
    <x v="508"/>
    <x v="1"/>
    <x v="2100"/>
    <n v="11614.58"/>
    <x v="1956"/>
    <x v="21"/>
    <x v="51"/>
    <x v="312"/>
    <x v="0"/>
    <x v="5"/>
  </r>
  <r>
    <x v="56"/>
    <x v="85"/>
    <x v="1"/>
    <x v="2174"/>
    <n v="2847"/>
    <x v="1752"/>
    <x v="21"/>
    <x v="131"/>
    <x v="311"/>
    <x v="0"/>
    <x v="5"/>
  </r>
  <r>
    <x v="56"/>
    <x v="58"/>
    <x v="1"/>
    <x v="2210"/>
    <n v="139.46"/>
    <x v="2145"/>
    <x v="21"/>
    <x v="87"/>
    <x v="342"/>
    <x v="0"/>
    <x v="5"/>
  </r>
  <r>
    <x v="56"/>
    <x v="489"/>
    <x v="17"/>
    <x v="0"/>
    <n v="49.03"/>
    <x v="9"/>
    <x v="21"/>
    <x v="0"/>
    <x v="0"/>
    <x v="0"/>
    <x v="5"/>
  </r>
  <r>
    <x v="56"/>
    <x v="393"/>
    <x v="17"/>
    <x v="0"/>
    <n v="49.03"/>
    <x v="9"/>
    <x v="21"/>
    <x v="0"/>
    <x v="0"/>
    <x v="0"/>
    <x v="5"/>
  </r>
  <r>
    <x v="56"/>
    <x v="110"/>
    <x v="17"/>
    <x v="0"/>
    <n v="49.03"/>
    <x v="9"/>
    <x v="21"/>
    <x v="0"/>
    <x v="0"/>
    <x v="0"/>
    <x v="5"/>
  </r>
  <r>
    <x v="56"/>
    <x v="11"/>
    <x v="1"/>
    <x v="2013"/>
    <n v="2473"/>
    <x v="2146"/>
    <x v="21"/>
    <x v="104"/>
    <x v="310"/>
    <x v="0"/>
    <x v="5"/>
  </r>
  <r>
    <x v="56"/>
    <x v="11"/>
    <x v="1"/>
    <x v="2013"/>
    <n v="2473"/>
    <x v="2147"/>
    <x v="21"/>
    <x v="104"/>
    <x v="310"/>
    <x v="0"/>
    <x v="5"/>
  </r>
  <r>
    <x v="56"/>
    <x v="93"/>
    <x v="17"/>
    <x v="0"/>
    <n v="49.03"/>
    <x v="9"/>
    <x v="21"/>
    <x v="0"/>
    <x v="0"/>
    <x v="0"/>
    <x v="5"/>
  </r>
  <r>
    <x v="56"/>
    <x v="94"/>
    <x v="17"/>
    <x v="0"/>
    <n v="49.03"/>
    <x v="9"/>
    <x v="21"/>
    <x v="0"/>
    <x v="0"/>
    <x v="0"/>
    <x v="5"/>
  </r>
  <r>
    <x v="56"/>
    <x v="112"/>
    <x v="17"/>
    <x v="0"/>
    <n v="49.03"/>
    <x v="9"/>
    <x v="21"/>
    <x v="0"/>
    <x v="0"/>
    <x v="0"/>
    <x v="5"/>
  </r>
  <r>
    <x v="56"/>
    <x v="256"/>
    <x v="17"/>
    <x v="0"/>
    <n v="196.12"/>
    <x v="9"/>
    <x v="21"/>
    <x v="0"/>
    <x v="0"/>
    <x v="0"/>
    <x v="5"/>
  </r>
  <r>
    <x v="56"/>
    <x v="621"/>
    <x v="1"/>
    <x v="2099"/>
    <n v="758.29"/>
    <x v="10"/>
    <x v="22"/>
    <x v="119"/>
    <x v="321"/>
    <x v="0"/>
    <x v="5"/>
  </r>
  <r>
    <x v="56"/>
    <x v="45"/>
    <x v="17"/>
    <x v="0"/>
    <n v="98.06"/>
    <x v="9"/>
    <x v="21"/>
    <x v="0"/>
    <x v="0"/>
    <x v="0"/>
    <x v="5"/>
  </r>
  <r>
    <x v="57"/>
    <x v="307"/>
    <x v="1"/>
    <x v="2016"/>
    <n v="808.86"/>
    <x v="1958"/>
    <x v="33"/>
    <x v="105"/>
    <x v="306"/>
    <x v="0"/>
    <x v="5"/>
  </r>
  <r>
    <x v="57"/>
    <x v="78"/>
    <x v="33"/>
    <x v="0"/>
    <n v="25"/>
    <x v="0"/>
    <x v="33"/>
    <x v="0"/>
    <x v="0"/>
    <x v="0"/>
    <x v="5"/>
  </r>
  <r>
    <x v="57"/>
    <x v="356"/>
    <x v="33"/>
    <x v="0"/>
    <n v="25"/>
    <x v="0"/>
    <x v="33"/>
    <x v="0"/>
    <x v="0"/>
    <x v="0"/>
    <x v="5"/>
  </r>
  <r>
    <x v="57"/>
    <x v="387"/>
    <x v="33"/>
    <x v="0"/>
    <n v="25"/>
    <x v="0"/>
    <x v="33"/>
    <x v="0"/>
    <x v="0"/>
    <x v="0"/>
    <x v="5"/>
  </r>
  <r>
    <x v="57"/>
    <x v="101"/>
    <x v="1"/>
    <x v="2211"/>
    <n v="109.34"/>
    <x v="2148"/>
    <x v="33"/>
    <x v="105"/>
    <x v="294"/>
    <x v="0"/>
    <x v="5"/>
  </r>
  <r>
    <x v="57"/>
    <x v="360"/>
    <x v="1"/>
    <x v="2212"/>
    <n v="268.8"/>
    <x v="2149"/>
    <x v="33"/>
    <x v="87"/>
    <x v="343"/>
    <x v="0"/>
    <x v="5"/>
  </r>
  <r>
    <x v="57"/>
    <x v="360"/>
    <x v="1"/>
    <x v="2212"/>
    <n v="283"/>
    <x v="2150"/>
    <x v="33"/>
    <x v="87"/>
    <x v="343"/>
    <x v="0"/>
    <x v="5"/>
  </r>
  <r>
    <x v="57"/>
    <x v="378"/>
    <x v="1"/>
    <x v="2213"/>
    <n v="15551.1"/>
    <x v="2151"/>
    <x v="33"/>
    <x v="105"/>
    <x v="294"/>
    <x v="0"/>
    <x v="5"/>
  </r>
  <r>
    <x v="57"/>
    <x v="508"/>
    <x v="33"/>
    <x v="0"/>
    <n v="25"/>
    <x v="0"/>
    <x v="33"/>
    <x v="0"/>
    <x v="0"/>
    <x v="0"/>
    <x v="5"/>
  </r>
  <r>
    <x v="57"/>
    <x v="384"/>
    <x v="33"/>
    <x v="0"/>
    <n v="25"/>
    <x v="0"/>
    <x v="33"/>
    <x v="0"/>
    <x v="0"/>
    <x v="0"/>
    <x v="5"/>
  </r>
  <r>
    <x v="57"/>
    <x v="79"/>
    <x v="33"/>
    <x v="0"/>
    <n v="25"/>
    <x v="0"/>
    <x v="33"/>
    <x v="0"/>
    <x v="0"/>
    <x v="0"/>
    <x v="5"/>
  </r>
  <r>
    <x v="57"/>
    <x v="57"/>
    <x v="1"/>
    <x v="0"/>
    <n v="345.02"/>
    <x v="2152"/>
    <x v="33"/>
    <x v="0"/>
    <x v="0"/>
    <x v="0"/>
    <x v="5"/>
  </r>
  <r>
    <x v="57"/>
    <x v="11"/>
    <x v="33"/>
    <x v="0"/>
    <n v="25"/>
    <x v="0"/>
    <x v="33"/>
    <x v="0"/>
    <x v="0"/>
    <x v="0"/>
    <x v="5"/>
  </r>
  <r>
    <x v="57"/>
    <x v="571"/>
    <x v="33"/>
    <x v="0"/>
    <n v="25"/>
    <x v="0"/>
    <x v="33"/>
    <x v="0"/>
    <x v="0"/>
    <x v="0"/>
    <x v="5"/>
  </r>
  <r>
    <x v="57"/>
    <x v="59"/>
    <x v="1"/>
    <x v="0"/>
    <n v="1949.9"/>
    <x v="1205"/>
    <x v="33"/>
    <x v="0"/>
    <x v="0"/>
    <x v="0"/>
    <x v="5"/>
  </r>
  <r>
    <x v="57"/>
    <x v="2"/>
    <x v="33"/>
    <x v="0"/>
    <n v="25"/>
    <x v="0"/>
    <x v="33"/>
    <x v="0"/>
    <x v="0"/>
    <x v="0"/>
    <x v="5"/>
  </r>
  <r>
    <x v="57"/>
    <x v="17"/>
    <x v="1"/>
    <x v="0"/>
    <n v="153.34"/>
    <x v="2152"/>
    <x v="33"/>
    <x v="0"/>
    <x v="0"/>
    <x v="0"/>
    <x v="5"/>
  </r>
  <r>
    <x v="58"/>
    <x v="141"/>
    <x v="1"/>
    <x v="1427"/>
    <n v="159.38"/>
    <x v="1023"/>
    <x v="36"/>
    <x v="6"/>
    <x v="1"/>
    <x v="0"/>
    <x v="5"/>
  </r>
  <r>
    <x v="58"/>
    <x v="83"/>
    <x v="1"/>
    <x v="1235"/>
    <n v="398.44"/>
    <x v="869"/>
    <x v="36"/>
    <x v="6"/>
    <x v="1"/>
    <x v="0"/>
    <x v="5"/>
  </r>
  <r>
    <x v="58"/>
    <x v="84"/>
    <x v="1"/>
    <x v="0"/>
    <n v="2.92"/>
    <x v="1033"/>
    <x v="36"/>
    <x v="0"/>
    <x v="0"/>
    <x v="0"/>
    <x v="5"/>
  </r>
  <r>
    <x v="58"/>
    <x v="142"/>
    <x v="1"/>
    <x v="0"/>
    <n v="99.42"/>
    <x v="1037"/>
    <x v="36"/>
    <x v="0"/>
    <x v="0"/>
    <x v="0"/>
    <x v="5"/>
  </r>
  <r>
    <x v="58"/>
    <x v="57"/>
    <x v="1"/>
    <x v="0"/>
    <n v="57.5"/>
    <x v="2153"/>
    <x v="36"/>
    <x v="0"/>
    <x v="0"/>
    <x v="0"/>
    <x v="5"/>
  </r>
  <r>
    <x v="58"/>
    <x v="17"/>
    <x v="1"/>
    <x v="0"/>
    <n v="19.170000000000002"/>
    <x v="2153"/>
    <x v="36"/>
    <x v="0"/>
    <x v="0"/>
    <x v="0"/>
    <x v="5"/>
  </r>
  <r>
    <x v="58"/>
    <x v="10"/>
    <x v="1"/>
    <x v="2015"/>
    <n v="2322.7600000000002"/>
    <x v="1956"/>
    <x v="36"/>
    <x v="51"/>
    <x v="312"/>
    <x v="0"/>
    <x v="5"/>
  </r>
  <r>
    <x v="59"/>
    <x v="296"/>
    <x v="1"/>
    <x v="2214"/>
    <n v="3884.25"/>
    <x v="2022"/>
    <x v="7"/>
    <x v="7"/>
    <x v="323"/>
    <x v="0"/>
    <x v="10"/>
  </r>
  <r>
    <x v="59"/>
    <x v="101"/>
    <x v="1"/>
    <x v="2103"/>
    <n v="25.33"/>
    <x v="2154"/>
    <x v="7"/>
    <x v="15"/>
    <x v="324"/>
    <x v="0"/>
    <x v="10"/>
  </r>
  <r>
    <x v="59"/>
    <x v="101"/>
    <x v="1"/>
    <x v="2103"/>
    <n v="1113.68"/>
    <x v="2155"/>
    <x v="7"/>
    <x v="15"/>
    <x v="324"/>
    <x v="0"/>
    <x v="10"/>
  </r>
  <r>
    <x v="59"/>
    <x v="101"/>
    <x v="1"/>
    <x v="2215"/>
    <n v="438"/>
    <x v="2022"/>
    <x v="7"/>
    <x v="7"/>
    <x v="323"/>
    <x v="0"/>
    <x v="10"/>
  </r>
  <r>
    <x v="55"/>
    <x v="83"/>
    <x v="1"/>
    <x v="2216"/>
    <n v="8912.44"/>
    <x v="2156"/>
    <x v="43"/>
    <x v="43"/>
    <x v="344"/>
    <x v="0"/>
    <x v="10"/>
  </r>
  <r>
    <x v="55"/>
    <x v="55"/>
    <x v="1"/>
    <x v="2217"/>
    <n v="5"/>
    <x v="2157"/>
    <x v="43"/>
    <x v="10"/>
    <x v="1"/>
    <x v="0"/>
    <x v="10"/>
  </r>
  <r>
    <x v="55"/>
    <x v="55"/>
    <x v="1"/>
    <x v="2218"/>
    <n v="61.7"/>
    <x v="2158"/>
    <x v="43"/>
    <x v="10"/>
    <x v="1"/>
    <x v="0"/>
    <x v="10"/>
  </r>
  <r>
    <x v="55"/>
    <x v="294"/>
    <x v="1"/>
    <x v="2219"/>
    <n v="43.94"/>
    <x v="2159"/>
    <x v="43"/>
    <x v="10"/>
    <x v="1"/>
    <x v="0"/>
    <x v="10"/>
  </r>
  <r>
    <x v="55"/>
    <x v="299"/>
    <x v="55"/>
    <x v="0"/>
    <n v="48.26"/>
    <x v="9"/>
    <x v="43"/>
    <x v="0"/>
    <x v="0"/>
    <x v="0"/>
    <x v="10"/>
  </r>
  <r>
    <x v="55"/>
    <x v="334"/>
    <x v="4"/>
    <x v="0"/>
    <n v="224.34"/>
    <x v="9"/>
    <x v="43"/>
    <x v="0"/>
    <x v="0"/>
    <x v="0"/>
    <x v="10"/>
  </r>
  <r>
    <x v="55"/>
    <x v="322"/>
    <x v="55"/>
    <x v="0"/>
    <n v="144.78"/>
    <x v="9"/>
    <x v="43"/>
    <x v="0"/>
    <x v="0"/>
    <x v="0"/>
    <x v="10"/>
  </r>
  <r>
    <x v="55"/>
    <x v="515"/>
    <x v="38"/>
    <x v="0"/>
    <n v="102.02"/>
    <x v="9"/>
    <x v="43"/>
    <x v="0"/>
    <x v="0"/>
    <x v="0"/>
    <x v="10"/>
  </r>
  <r>
    <x v="55"/>
    <x v="305"/>
    <x v="54"/>
    <x v="0"/>
    <n v="48.08"/>
    <x v="9"/>
    <x v="43"/>
    <x v="0"/>
    <x v="0"/>
    <x v="0"/>
    <x v="10"/>
  </r>
  <r>
    <x v="55"/>
    <x v="307"/>
    <x v="38"/>
    <x v="0"/>
    <n v="51.01"/>
    <x v="9"/>
    <x v="43"/>
    <x v="0"/>
    <x v="0"/>
    <x v="0"/>
    <x v="10"/>
  </r>
  <r>
    <x v="55"/>
    <x v="310"/>
    <x v="1"/>
    <x v="2220"/>
    <n v="25.75"/>
    <x v="2160"/>
    <x v="43"/>
    <x v="10"/>
    <x v="1"/>
    <x v="0"/>
    <x v="10"/>
  </r>
  <r>
    <x v="55"/>
    <x v="310"/>
    <x v="1"/>
    <x v="1239"/>
    <n v="-117.6"/>
    <x v="2041"/>
    <x v="43"/>
    <x v="0"/>
    <x v="0"/>
    <x v="0"/>
    <x v="10"/>
  </r>
  <r>
    <x v="55"/>
    <x v="310"/>
    <x v="4"/>
    <x v="0"/>
    <n v="448.68"/>
    <x v="9"/>
    <x v="43"/>
    <x v="0"/>
    <x v="0"/>
    <x v="0"/>
    <x v="10"/>
  </r>
  <r>
    <x v="55"/>
    <x v="147"/>
    <x v="1"/>
    <x v="2221"/>
    <n v="138.94999999999999"/>
    <x v="2161"/>
    <x v="43"/>
    <x v="65"/>
    <x v="1"/>
    <x v="0"/>
    <x v="10"/>
  </r>
  <r>
    <x v="55"/>
    <x v="147"/>
    <x v="4"/>
    <x v="0"/>
    <n v="149.56"/>
    <x v="9"/>
    <x v="43"/>
    <x v="0"/>
    <x v="0"/>
    <x v="0"/>
    <x v="10"/>
  </r>
  <r>
    <x v="55"/>
    <x v="386"/>
    <x v="54"/>
    <x v="0"/>
    <n v="144.24"/>
    <x v="9"/>
    <x v="43"/>
    <x v="0"/>
    <x v="0"/>
    <x v="0"/>
    <x v="10"/>
  </r>
  <r>
    <x v="55"/>
    <x v="78"/>
    <x v="54"/>
    <x v="0"/>
    <n v="192.32"/>
    <x v="9"/>
    <x v="43"/>
    <x v="0"/>
    <x v="0"/>
    <x v="0"/>
    <x v="10"/>
  </r>
  <r>
    <x v="55"/>
    <x v="356"/>
    <x v="54"/>
    <x v="0"/>
    <n v="96.16"/>
    <x v="9"/>
    <x v="43"/>
    <x v="0"/>
    <x v="0"/>
    <x v="0"/>
    <x v="10"/>
  </r>
  <r>
    <x v="55"/>
    <x v="101"/>
    <x v="1"/>
    <x v="2222"/>
    <n v="6.05"/>
    <x v="2162"/>
    <x v="43"/>
    <x v="10"/>
    <x v="1"/>
    <x v="0"/>
    <x v="10"/>
  </r>
  <r>
    <x v="55"/>
    <x v="363"/>
    <x v="4"/>
    <x v="0"/>
    <n v="74.78"/>
    <x v="9"/>
    <x v="43"/>
    <x v="0"/>
    <x v="0"/>
    <x v="0"/>
    <x v="10"/>
  </r>
  <r>
    <x v="55"/>
    <x v="102"/>
    <x v="54"/>
    <x v="0"/>
    <n v="144.24"/>
    <x v="9"/>
    <x v="43"/>
    <x v="0"/>
    <x v="0"/>
    <x v="0"/>
    <x v="10"/>
  </r>
  <r>
    <x v="55"/>
    <x v="508"/>
    <x v="54"/>
    <x v="0"/>
    <n v="48.08"/>
    <x v="9"/>
    <x v="43"/>
    <x v="0"/>
    <x v="0"/>
    <x v="0"/>
    <x v="10"/>
  </r>
  <r>
    <x v="55"/>
    <x v="384"/>
    <x v="54"/>
    <x v="0"/>
    <n v="96.16"/>
    <x v="9"/>
    <x v="43"/>
    <x v="0"/>
    <x v="0"/>
    <x v="0"/>
    <x v="10"/>
  </r>
  <r>
    <x v="55"/>
    <x v="86"/>
    <x v="54"/>
    <x v="0"/>
    <n v="48.08"/>
    <x v="9"/>
    <x v="43"/>
    <x v="0"/>
    <x v="0"/>
    <x v="0"/>
    <x v="10"/>
  </r>
  <r>
    <x v="55"/>
    <x v="2"/>
    <x v="54"/>
    <x v="0"/>
    <n v="48.08"/>
    <x v="9"/>
    <x v="43"/>
    <x v="0"/>
    <x v="0"/>
    <x v="0"/>
    <x v="10"/>
  </r>
  <r>
    <x v="55"/>
    <x v="394"/>
    <x v="54"/>
    <x v="0"/>
    <n v="48.08"/>
    <x v="9"/>
    <x v="43"/>
    <x v="0"/>
    <x v="0"/>
    <x v="0"/>
    <x v="10"/>
  </r>
  <r>
    <x v="55"/>
    <x v="470"/>
    <x v="1"/>
    <x v="2223"/>
    <n v="293.91000000000003"/>
    <x v="2163"/>
    <x v="43"/>
    <x v="18"/>
    <x v="1"/>
    <x v="0"/>
    <x v="10"/>
  </r>
  <r>
    <x v="55"/>
    <x v="437"/>
    <x v="54"/>
    <x v="0"/>
    <n v="96.16"/>
    <x v="9"/>
    <x v="43"/>
    <x v="0"/>
    <x v="0"/>
    <x v="0"/>
    <x v="10"/>
  </r>
  <r>
    <x v="55"/>
    <x v="438"/>
    <x v="54"/>
    <x v="0"/>
    <n v="96.16"/>
    <x v="9"/>
    <x v="43"/>
    <x v="0"/>
    <x v="0"/>
    <x v="0"/>
    <x v="10"/>
  </r>
  <r>
    <x v="55"/>
    <x v="517"/>
    <x v="54"/>
    <x v="0"/>
    <n v="96.16"/>
    <x v="9"/>
    <x v="43"/>
    <x v="0"/>
    <x v="0"/>
    <x v="0"/>
    <x v="10"/>
  </r>
  <r>
    <x v="56"/>
    <x v="84"/>
    <x v="1"/>
    <x v="0"/>
    <n v="0.84"/>
    <x v="1198"/>
    <x v="21"/>
    <x v="0"/>
    <x v="0"/>
    <x v="0"/>
    <x v="5"/>
  </r>
  <r>
    <x v="56"/>
    <x v="304"/>
    <x v="1"/>
    <x v="1924"/>
    <n v="151.56"/>
    <x v="2164"/>
    <x v="22"/>
    <x v="105"/>
    <x v="294"/>
    <x v="0"/>
    <x v="5"/>
  </r>
  <r>
    <x v="56"/>
    <x v="304"/>
    <x v="1"/>
    <x v="1924"/>
    <n v="123.56"/>
    <x v="2165"/>
    <x v="22"/>
    <x v="105"/>
    <x v="294"/>
    <x v="0"/>
    <x v="5"/>
  </r>
  <r>
    <x v="56"/>
    <x v="305"/>
    <x v="1"/>
    <x v="2120"/>
    <n v="96.81"/>
    <x v="2166"/>
    <x v="21"/>
    <x v="105"/>
    <x v="306"/>
    <x v="0"/>
    <x v="5"/>
  </r>
  <r>
    <x v="56"/>
    <x v="16"/>
    <x v="1"/>
    <x v="0"/>
    <n v="391.8"/>
    <x v="1218"/>
    <x v="21"/>
    <x v="0"/>
    <x v="0"/>
    <x v="0"/>
    <x v="5"/>
  </r>
  <r>
    <x v="56"/>
    <x v="3"/>
    <x v="1"/>
    <x v="1926"/>
    <n v="11.23"/>
    <x v="438"/>
    <x v="21"/>
    <x v="87"/>
    <x v="296"/>
    <x v="0"/>
    <x v="5"/>
  </r>
  <r>
    <x v="56"/>
    <x v="382"/>
    <x v="1"/>
    <x v="2002"/>
    <n v="0"/>
    <x v="1648"/>
    <x v="22"/>
    <x v="105"/>
    <x v="294"/>
    <x v="0"/>
    <x v="5"/>
  </r>
  <r>
    <x v="56"/>
    <x v="382"/>
    <x v="1"/>
    <x v="2002"/>
    <n v="0"/>
    <x v="1447"/>
    <x v="22"/>
    <x v="105"/>
    <x v="294"/>
    <x v="0"/>
    <x v="5"/>
  </r>
  <r>
    <x v="56"/>
    <x v="310"/>
    <x v="1"/>
    <x v="2003"/>
    <n v="52.33"/>
    <x v="2167"/>
    <x v="21"/>
    <x v="105"/>
    <x v="306"/>
    <x v="0"/>
    <x v="5"/>
  </r>
  <r>
    <x v="56"/>
    <x v="516"/>
    <x v="1"/>
    <x v="2170"/>
    <n v="908.84"/>
    <x v="2168"/>
    <x v="21"/>
    <x v="105"/>
    <x v="306"/>
    <x v="0"/>
    <x v="5"/>
  </r>
  <r>
    <x v="56"/>
    <x v="516"/>
    <x v="1"/>
    <x v="2006"/>
    <n v="1974.2"/>
    <x v="2101"/>
    <x v="21"/>
    <x v="105"/>
    <x v="306"/>
    <x v="0"/>
    <x v="5"/>
  </r>
  <r>
    <x v="56"/>
    <x v="516"/>
    <x v="1"/>
    <x v="2007"/>
    <n v="0"/>
    <x v="2053"/>
    <x v="21"/>
    <x v="105"/>
    <x v="306"/>
    <x v="0"/>
    <x v="5"/>
  </r>
  <r>
    <x v="56"/>
    <x v="355"/>
    <x v="1"/>
    <x v="2124"/>
    <n v="398.4"/>
    <x v="1700"/>
    <x v="21"/>
    <x v="94"/>
    <x v="307"/>
    <x v="0"/>
    <x v="5"/>
  </r>
  <r>
    <x v="56"/>
    <x v="355"/>
    <x v="1"/>
    <x v="2141"/>
    <n v="393"/>
    <x v="1729"/>
    <x v="22"/>
    <x v="94"/>
    <x v="307"/>
    <x v="0"/>
    <x v="5"/>
  </r>
  <r>
    <x v="56"/>
    <x v="90"/>
    <x v="1"/>
    <x v="0"/>
    <n v="1235.4000000000001"/>
    <x v="1203"/>
    <x v="21"/>
    <x v="0"/>
    <x v="0"/>
    <x v="0"/>
    <x v="5"/>
  </r>
  <r>
    <x v="56"/>
    <x v="101"/>
    <x v="1"/>
    <x v="2172"/>
    <n v="24.71"/>
    <x v="1946"/>
    <x v="22"/>
    <x v="105"/>
    <x v="294"/>
    <x v="0"/>
    <x v="5"/>
  </r>
  <r>
    <x v="56"/>
    <x v="101"/>
    <x v="1"/>
    <x v="2009"/>
    <n v="788.25"/>
    <x v="2169"/>
    <x v="21"/>
    <x v="94"/>
    <x v="295"/>
    <x v="0"/>
    <x v="5"/>
  </r>
  <r>
    <x v="56"/>
    <x v="378"/>
    <x v="1"/>
    <x v="2126"/>
    <n v="2264"/>
    <x v="2170"/>
    <x v="21"/>
    <x v="104"/>
    <x v="329"/>
    <x v="0"/>
    <x v="5"/>
  </r>
  <r>
    <x v="56"/>
    <x v="365"/>
    <x v="1"/>
    <x v="2224"/>
    <n v="100"/>
    <x v="2171"/>
    <x v="22"/>
    <x v="48"/>
    <x v="1"/>
    <x v="0"/>
    <x v="5"/>
  </r>
  <r>
    <x v="56"/>
    <x v="305"/>
    <x v="1"/>
    <x v="2120"/>
    <n v="23.03"/>
    <x v="1749"/>
    <x v="21"/>
    <x v="105"/>
    <x v="306"/>
    <x v="0"/>
    <x v="5"/>
  </r>
  <r>
    <x v="56"/>
    <x v="3"/>
    <x v="1"/>
    <x v="2225"/>
    <n v="6.59"/>
    <x v="2051"/>
    <x v="21"/>
    <x v="105"/>
    <x v="306"/>
    <x v="0"/>
    <x v="5"/>
  </r>
  <r>
    <x v="56"/>
    <x v="3"/>
    <x v="1"/>
    <x v="2226"/>
    <n v="715.25"/>
    <x v="1475"/>
    <x v="21"/>
    <x v="105"/>
    <x v="306"/>
    <x v="0"/>
    <x v="5"/>
  </r>
  <r>
    <x v="56"/>
    <x v="382"/>
    <x v="1"/>
    <x v="2002"/>
    <n v="0"/>
    <x v="1946"/>
    <x v="22"/>
    <x v="105"/>
    <x v="294"/>
    <x v="0"/>
    <x v="5"/>
  </r>
  <r>
    <x v="56"/>
    <x v="382"/>
    <x v="1"/>
    <x v="2227"/>
    <n v="1274.32"/>
    <x v="2172"/>
    <x v="22"/>
    <x v="105"/>
    <x v="294"/>
    <x v="0"/>
    <x v="5"/>
  </r>
  <r>
    <x v="56"/>
    <x v="382"/>
    <x v="1"/>
    <x v="2227"/>
    <n v="457.02"/>
    <x v="2173"/>
    <x v="22"/>
    <x v="105"/>
    <x v="294"/>
    <x v="0"/>
    <x v="5"/>
  </r>
  <r>
    <x v="56"/>
    <x v="310"/>
    <x v="1"/>
    <x v="2003"/>
    <n v="149.97999999999999"/>
    <x v="1512"/>
    <x v="21"/>
    <x v="105"/>
    <x v="306"/>
    <x v="0"/>
    <x v="5"/>
  </r>
  <r>
    <x v="56"/>
    <x v="310"/>
    <x v="1"/>
    <x v="2004"/>
    <n v="127.2"/>
    <x v="1683"/>
    <x v="21"/>
    <x v="94"/>
    <x v="307"/>
    <x v="0"/>
    <x v="5"/>
  </r>
  <r>
    <x v="56"/>
    <x v="310"/>
    <x v="1"/>
    <x v="2169"/>
    <n v="1224.08"/>
    <x v="1874"/>
    <x v="21"/>
    <x v="87"/>
    <x v="333"/>
    <x v="0"/>
    <x v="5"/>
  </r>
  <r>
    <x v="56"/>
    <x v="310"/>
    <x v="33"/>
    <x v="0"/>
    <n v="25"/>
    <x v="0"/>
    <x v="21"/>
    <x v="0"/>
    <x v="0"/>
    <x v="0"/>
    <x v="5"/>
  </r>
  <r>
    <x v="56"/>
    <x v="614"/>
    <x v="1"/>
    <x v="2138"/>
    <n v="854.35"/>
    <x v="1034"/>
    <x v="22"/>
    <x v="105"/>
    <x v="294"/>
    <x v="0"/>
    <x v="5"/>
  </r>
  <r>
    <x v="56"/>
    <x v="516"/>
    <x v="1"/>
    <x v="2139"/>
    <n v="469.94"/>
    <x v="1343"/>
    <x v="21"/>
    <x v="105"/>
    <x v="306"/>
    <x v="0"/>
    <x v="5"/>
  </r>
  <r>
    <x v="56"/>
    <x v="516"/>
    <x v="1"/>
    <x v="2006"/>
    <n v="28498.68"/>
    <x v="2174"/>
    <x v="21"/>
    <x v="105"/>
    <x v="306"/>
    <x v="0"/>
    <x v="5"/>
  </r>
  <r>
    <x v="56"/>
    <x v="516"/>
    <x v="1"/>
    <x v="2007"/>
    <n v="0"/>
    <x v="1677"/>
    <x v="21"/>
    <x v="105"/>
    <x v="306"/>
    <x v="0"/>
    <x v="5"/>
  </r>
  <r>
    <x v="56"/>
    <x v="516"/>
    <x v="1"/>
    <x v="2007"/>
    <n v="0"/>
    <x v="1949"/>
    <x v="21"/>
    <x v="105"/>
    <x v="306"/>
    <x v="0"/>
    <x v="5"/>
  </r>
  <r>
    <x v="56"/>
    <x v="516"/>
    <x v="1"/>
    <x v="2140"/>
    <n v="105"/>
    <x v="1753"/>
    <x v="22"/>
    <x v="94"/>
    <x v="307"/>
    <x v="0"/>
    <x v="5"/>
  </r>
  <r>
    <x v="56"/>
    <x v="516"/>
    <x v="1"/>
    <x v="2228"/>
    <n v="0"/>
    <x v="2144"/>
    <x v="21"/>
    <x v="94"/>
    <x v="307"/>
    <x v="0"/>
    <x v="5"/>
  </r>
  <r>
    <x v="56"/>
    <x v="376"/>
    <x v="33"/>
    <x v="0"/>
    <n v="25"/>
    <x v="0"/>
    <x v="22"/>
    <x v="0"/>
    <x v="0"/>
    <x v="0"/>
    <x v="5"/>
  </r>
  <r>
    <x v="56"/>
    <x v="355"/>
    <x v="1"/>
    <x v="2141"/>
    <n v="27.01"/>
    <x v="857"/>
    <x v="22"/>
    <x v="94"/>
    <x v="307"/>
    <x v="0"/>
    <x v="5"/>
  </r>
  <r>
    <x v="56"/>
    <x v="380"/>
    <x v="33"/>
    <x v="0"/>
    <n v="25"/>
    <x v="0"/>
    <x v="21"/>
    <x v="0"/>
    <x v="0"/>
    <x v="0"/>
    <x v="5"/>
  </r>
  <r>
    <x v="56"/>
    <x v="378"/>
    <x v="1"/>
    <x v="2126"/>
    <n v="2502"/>
    <x v="2175"/>
    <x v="21"/>
    <x v="104"/>
    <x v="329"/>
    <x v="0"/>
    <x v="5"/>
  </r>
  <r>
    <x v="56"/>
    <x v="378"/>
    <x v="1"/>
    <x v="2126"/>
    <n v="3552"/>
    <x v="2176"/>
    <x v="21"/>
    <x v="104"/>
    <x v="329"/>
    <x v="0"/>
    <x v="5"/>
  </r>
  <r>
    <x v="56"/>
    <x v="378"/>
    <x v="1"/>
    <x v="2126"/>
    <n v="3159"/>
    <x v="2177"/>
    <x v="21"/>
    <x v="104"/>
    <x v="329"/>
    <x v="0"/>
    <x v="5"/>
  </r>
  <r>
    <x v="56"/>
    <x v="508"/>
    <x v="17"/>
    <x v="0"/>
    <n v="98.06"/>
    <x v="9"/>
    <x v="21"/>
    <x v="0"/>
    <x v="0"/>
    <x v="0"/>
    <x v="5"/>
  </r>
  <r>
    <x v="56"/>
    <x v="79"/>
    <x v="17"/>
    <x v="0"/>
    <n v="49.03"/>
    <x v="9"/>
    <x v="21"/>
    <x v="0"/>
    <x v="0"/>
    <x v="0"/>
    <x v="5"/>
  </r>
  <r>
    <x v="56"/>
    <x v="57"/>
    <x v="1"/>
    <x v="0"/>
    <n v="1472.41"/>
    <x v="1207"/>
    <x v="21"/>
    <x v="0"/>
    <x v="0"/>
    <x v="0"/>
    <x v="5"/>
  </r>
  <r>
    <x v="56"/>
    <x v="57"/>
    <x v="1"/>
    <x v="0"/>
    <n v="981.84"/>
    <x v="2178"/>
    <x v="21"/>
    <x v="0"/>
    <x v="0"/>
    <x v="0"/>
    <x v="5"/>
  </r>
  <r>
    <x v="56"/>
    <x v="85"/>
    <x v="33"/>
    <x v="0"/>
    <n v="25"/>
    <x v="0"/>
    <x v="21"/>
    <x v="0"/>
    <x v="0"/>
    <x v="0"/>
    <x v="5"/>
  </r>
  <r>
    <x v="56"/>
    <x v="58"/>
    <x v="1"/>
    <x v="2210"/>
    <n v="546.96"/>
    <x v="2179"/>
    <x v="21"/>
    <x v="87"/>
    <x v="342"/>
    <x v="0"/>
    <x v="5"/>
  </r>
  <r>
    <x v="56"/>
    <x v="393"/>
    <x v="33"/>
    <x v="0"/>
    <n v="25"/>
    <x v="0"/>
    <x v="22"/>
    <x v="0"/>
    <x v="0"/>
    <x v="0"/>
    <x v="5"/>
  </r>
  <r>
    <x v="56"/>
    <x v="11"/>
    <x v="17"/>
    <x v="0"/>
    <n v="49.03"/>
    <x v="9"/>
    <x v="21"/>
    <x v="0"/>
    <x v="0"/>
    <x v="0"/>
    <x v="5"/>
  </r>
  <r>
    <x v="56"/>
    <x v="105"/>
    <x v="1"/>
    <x v="2014"/>
    <n v="189.28"/>
    <x v="781"/>
    <x v="21"/>
    <x v="131"/>
    <x v="311"/>
    <x v="0"/>
    <x v="5"/>
  </r>
  <r>
    <x v="56"/>
    <x v="1"/>
    <x v="17"/>
    <x v="0"/>
    <n v="49.03"/>
    <x v="9"/>
    <x v="21"/>
    <x v="0"/>
    <x v="0"/>
    <x v="0"/>
    <x v="5"/>
  </r>
  <r>
    <x v="56"/>
    <x v="59"/>
    <x v="1"/>
    <x v="0"/>
    <n v="2712.41"/>
    <x v="1205"/>
    <x v="21"/>
    <x v="0"/>
    <x v="0"/>
    <x v="0"/>
    <x v="5"/>
  </r>
  <r>
    <x v="56"/>
    <x v="24"/>
    <x v="1"/>
    <x v="0"/>
    <n v="-178521"/>
    <x v="2180"/>
    <x v="22"/>
    <x v="0"/>
    <x v="0"/>
    <x v="0"/>
    <x v="5"/>
  </r>
  <r>
    <x v="56"/>
    <x v="94"/>
    <x v="33"/>
    <x v="0"/>
    <n v="25"/>
    <x v="0"/>
    <x v="22"/>
    <x v="0"/>
    <x v="0"/>
    <x v="0"/>
    <x v="5"/>
  </r>
  <r>
    <x v="56"/>
    <x v="2"/>
    <x v="17"/>
    <x v="0"/>
    <n v="49.03"/>
    <x v="9"/>
    <x v="21"/>
    <x v="0"/>
    <x v="0"/>
    <x v="0"/>
    <x v="5"/>
  </r>
  <r>
    <x v="56"/>
    <x v="112"/>
    <x v="33"/>
    <x v="0"/>
    <n v="25"/>
    <x v="0"/>
    <x v="22"/>
    <x v="0"/>
    <x v="0"/>
    <x v="0"/>
    <x v="5"/>
  </r>
  <r>
    <x v="56"/>
    <x v="17"/>
    <x v="1"/>
    <x v="0"/>
    <n v="11461.8"/>
    <x v="1231"/>
    <x v="21"/>
    <x v="0"/>
    <x v="0"/>
    <x v="0"/>
    <x v="5"/>
  </r>
  <r>
    <x v="56"/>
    <x v="17"/>
    <x v="1"/>
    <x v="0"/>
    <n v="564.62"/>
    <x v="2178"/>
    <x v="21"/>
    <x v="0"/>
    <x v="0"/>
    <x v="0"/>
    <x v="5"/>
  </r>
  <r>
    <x v="56"/>
    <x v="17"/>
    <x v="1"/>
    <x v="0"/>
    <n v="153.34"/>
    <x v="2181"/>
    <x v="22"/>
    <x v="0"/>
    <x v="0"/>
    <x v="0"/>
    <x v="5"/>
  </r>
  <r>
    <x v="56"/>
    <x v="438"/>
    <x v="17"/>
    <x v="0"/>
    <n v="98.06"/>
    <x v="9"/>
    <x v="21"/>
    <x v="0"/>
    <x v="0"/>
    <x v="0"/>
    <x v="5"/>
  </r>
  <r>
    <x v="56"/>
    <x v="517"/>
    <x v="17"/>
    <x v="0"/>
    <n v="196.12"/>
    <x v="9"/>
    <x v="21"/>
    <x v="0"/>
    <x v="0"/>
    <x v="0"/>
    <x v="5"/>
  </r>
  <r>
    <x v="56"/>
    <x v="425"/>
    <x v="17"/>
    <x v="0"/>
    <n v="196.12"/>
    <x v="9"/>
    <x v="21"/>
    <x v="0"/>
    <x v="0"/>
    <x v="0"/>
    <x v="5"/>
  </r>
  <r>
    <x v="57"/>
    <x v="83"/>
    <x v="1"/>
    <x v="1235"/>
    <n v="398.44"/>
    <x v="869"/>
    <x v="33"/>
    <x v="6"/>
    <x v="1"/>
    <x v="0"/>
    <x v="5"/>
  </r>
  <r>
    <x v="57"/>
    <x v="84"/>
    <x v="1"/>
    <x v="0"/>
    <n v="3.09"/>
    <x v="1033"/>
    <x v="33"/>
    <x v="0"/>
    <x v="0"/>
    <x v="0"/>
    <x v="5"/>
  </r>
  <r>
    <x v="57"/>
    <x v="347"/>
    <x v="1"/>
    <x v="2017"/>
    <n v="3119.97"/>
    <x v="1733"/>
    <x v="33"/>
    <x v="105"/>
    <x v="294"/>
    <x v="0"/>
    <x v="5"/>
  </r>
  <r>
    <x v="57"/>
    <x v="347"/>
    <x v="1"/>
    <x v="2017"/>
    <n v="627.83000000000004"/>
    <x v="1285"/>
    <x v="33"/>
    <x v="105"/>
    <x v="294"/>
    <x v="0"/>
    <x v="5"/>
  </r>
  <r>
    <x v="56"/>
    <x v="437"/>
    <x v="17"/>
    <x v="0"/>
    <n v="98.06"/>
    <x v="9"/>
    <x v="21"/>
    <x v="0"/>
    <x v="0"/>
    <x v="0"/>
    <x v="5"/>
  </r>
  <r>
    <x v="56"/>
    <x v="391"/>
    <x v="34"/>
    <x v="0"/>
    <n v="37.369999999999997"/>
    <x v="0"/>
    <x v="21"/>
    <x v="0"/>
    <x v="0"/>
    <x v="0"/>
    <x v="5"/>
  </r>
  <r>
    <x v="57"/>
    <x v="347"/>
    <x v="33"/>
    <x v="0"/>
    <n v="25"/>
    <x v="0"/>
    <x v="33"/>
    <x v="0"/>
    <x v="0"/>
    <x v="0"/>
    <x v="5"/>
  </r>
  <r>
    <x v="57"/>
    <x v="382"/>
    <x v="1"/>
    <x v="2002"/>
    <n v="0"/>
    <x v="1520"/>
    <x v="33"/>
    <x v="105"/>
    <x v="294"/>
    <x v="0"/>
    <x v="5"/>
  </r>
  <r>
    <x v="57"/>
    <x v="382"/>
    <x v="1"/>
    <x v="2002"/>
    <n v="0"/>
    <x v="1692"/>
    <x v="33"/>
    <x v="105"/>
    <x v="294"/>
    <x v="0"/>
    <x v="5"/>
  </r>
  <r>
    <x v="57"/>
    <x v="382"/>
    <x v="1"/>
    <x v="2002"/>
    <n v="0"/>
    <x v="1543"/>
    <x v="33"/>
    <x v="105"/>
    <x v="294"/>
    <x v="0"/>
    <x v="5"/>
  </r>
  <r>
    <x v="57"/>
    <x v="382"/>
    <x v="1"/>
    <x v="2002"/>
    <n v="0"/>
    <x v="1301"/>
    <x v="33"/>
    <x v="105"/>
    <x v="294"/>
    <x v="0"/>
    <x v="5"/>
  </r>
  <r>
    <x v="57"/>
    <x v="357"/>
    <x v="33"/>
    <x v="0"/>
    <n v="25"/>
    <x v="0"/>
    <x v="33"/>
    <x v="0"/>
    <x v="0"/>
    <x v="0"/>
    <x v="5"/>
  </r>
  <r>
    <x v="57"/>
    <x v="358"/>
    <x v="33"/>
    <x v="0"/>
    <n v="25"/>
    <x v="0"/>
    <x v="33"/>
    <x v="0"/>
    <x v="0"/>
    <x v="0"/>
    <x v="5"/>
  </r>
  <r>
    <x v="57"/>
    <x v="359"/>
    <x v="33"/>
    <x v="0"/>
    <n v="25"/>
    <x v="0"/>
    <x v="33"/>
    <x v="0"/>
    <x v="0"/>
    <x v="0"/>
    <x v="5"/>
  </r>
  <r>
    <x v="57"/>
    <x v="101"/>
    <x v="1"/>
    <x v="2229"/>
    <n v="436.47"/>
    <x v="1221"/>
    <x v="33"/>
    <x v="105"/>
    <x v="294"/>
    <x v="0"/>
    <x v="5"/>
  </r>
  <r>
    <x v="57"/>
    <x v="158"/>
    <x v="33"/>
    <x v="0"/>
    <n v="25"/>
    <x v="0"/>
    <x v="33"/>
    <x v="0"/>
    <x v="0"/>
    <x v="0"/>
    <x v="5"/>
  </r>
  <r>
    <x v="57"/>
    <x v="360"/>
    <x v="1"/>
    <x v="2212"/>
    <n v="388.3"/>
    <x v="1613"/>
    <x v="33"/>
    <x v="87"/>
    <x v="343"/>
    <x v="0"/>
    <x v="5"/>
  </r>
  <r>
    <x v="57"/>
    <x v="378"/>
    <x v="1"/>
    <x v="2213"/>
    <n v="907.99"/>
    <x v="2182"/>
    <x v="33"/>
    <x v="105"/>
    <x v="294"/>
    <x v="0"/>
    <x v="5"/>
  </r>
  <r>
    <x v="57"/>
    <x v="378"/>
    <x v="1"/>
    <x v="2230"/>
    <n v="1691.2"/>
    <x v="1233"/>
    <x v="33"/>
    <x v="105"/>
    <x v="294"/>
    <x v="0"/>
    <x v="5"/>
  </r>
  <r>
    <x v="57"/>
    <x v="363"/>
    <x v="1"/>
    <x v="2204"/>
    <n v="1883.48"/>
    <x v="1285"/>
    <x v="33"/>
    <x v="105"/>
    <x v="306"/>
    <x v="0"/>
    <x v="5"/>
  </r>
  <r>
    <x v="57"/>
    <x v="381"/>
    <x v="33"/>
    <x v="0"/>
    <n v="25"/>
    <x v="0"/>
    <x v="33"/>
    <x v="0"/>
    <x v="0"/>
    <x v="0"/>
    <x v="5"/>
  </r>
  <r>
    <x v="57"/>
    <x v="85"/>
    <x v="33"/>
    <x v="0"/>
    <n v="25"/>
    <x v="0"/>
    <x v="33"/>
    <x v="0"/>
    <x v="0"/>
    <x v="0"/>
    <x v="5"/>
  </r>
  <r>
    <x v="57"/>
    <x v="123"/>
    <x v="1"/>
    <x v="2175"/>
    <n v="9291.66"/>
    <x v="1956"/>
    <x v="33"/>
    <x v="51"/>
    <x v="312"/>
    <x v="0"/>
    <x v="5"/>
  </r>
  <r>
    <x v="57"/>
    <x v="17"/>
    <x v="1"/>
    <x v="0"/>
    <n v="2636.21"/>
    <x v="1231"/>
    <x v="33"/>
    <x v="0"/>
    <x v="0"/>
    <x v="0"/>
    <x v="5"/>
  </r>
  <r>
    <x v="58"/>
    <x v="359"/>
    <x v="33"/>
    <x v="0"/>
    <n v="25"/>
    <x v="0"/>
    <x v="36"/>
    <x v="0"/>
    <x v="0"/>
    <x v="0"/>
    <x v="5"/>
  </r>
  <r>
    <x v="58"/>
    <x v="85"/>
    <x v="33"/>
    <x v="0"/>
    <n v="25"/>
    <x v="0"/>
    <x v="36"/>
    <x v="0"/>
    <x v="0"/>
    <x v="0"/>
    <x v="5"/>
  </r>
  <r>
    <x v="58"/>
    <x v="123"/>
    <x v="1"/>
    <x v="2175"/>
    <n v="9291.66"/>
    <x v="1956"/>
    <x v="36"/>
    <x v="51"/>
    <x v="312"/>
    <x v="0"/>
    <x v="5"/>
  </r>
  <r>
    <x v="58"/>
    <x v="17"/>
    <x v="1"/>
    <x v="0"/>
    <n v="853.66"/>
    <x v="1231"/>
    <x v="36"/>
    <x v="0"/>
    <x v="0"/>
    <x v="0"/>
    <x v="5"/>
  </r>
  <r>
    <x v="59"/>
    <x v="3"/>
    <x v="1"/>
    <x v="2231"/>
    <n v="8637.25"/>
    <x v="2022"/>
    <x v="7"/>
    <x v="7"/>
    <x v="323"/>
    <x v="0"/>
    <x v="10"/>
  </r>
  <r>
    <x v="59"/>
    <x v="101"/>
    <x v="1"/>
    <x v="2103"/>
    <n v="51.6"/>
    <x v="2183"/>
    <x v="7"/>
    <x v="15"/>
    <x v="324"/>
    <x v="0"/>
    <x v="10"/>
  </r>
  <r>
    <x v="59"/>
    <x v="101"/>
    <x v="1"/>
    <x v="2103"/>
    <n v="9.8000000000000007"/>
    <x v="2184"/>
    <x v="7"/>
    <x v="15"/>
    <x v="324"/>
    <x v="0"/>
    <x v="10"/>
  </r>
  <r>
    <x v="59"/>
    <x v="101"/>
    <x v="1"/>
    <x v="2103"/>
    <n v="57.76"/>
    <x v="2185"/>
    <x v="7"/>
    <x v="15"/>
    <x v="324"/>
    <x v="0"/>
    <x v="10"/>
  </r>
  <r>
    <x v="59"/>
    <x v="101"/>
    <x v="1"/>
    <x v="2103"/>
    <n v="298.12"/>
    <x v="2186"/>
    <x v="7"/>
    <x v="15"/>
    <x v="324"/>
    <x v="0"/>
    <x v="10"/>
  </r>
  <r>
    <x v="59"/>
    <x v="361"/>
    <x v="1"/>
    <x v="2232"/>
    <n v="19400"/>
    <x v="2187"/>
    <x v="7"/>
    <x v="15"/>
    <x v="345"/>
    <x v="0"/>
    <x v="10"/>
  </r>
  <r>
    <x v="59"/>
    <x v="102"/>
    <x v="1"/>
    <x v="2233"/>
    <n v="1620"/>
    <x v="2188"/>
    <x v="7"/>
    <x v="15"/>
    <x v="324"/>
    <x v="0"/>
    <x v="10"/>
  </r>
  <r>
    <x v="59"/>
    <x v="102"/>
    <x v="1"/>
    <x v="2233"/>
    <n v="1372"/>
    <x v="2189"/>
    <x v="7"/>
    <x v="15"/>
    <x v="324"/>
    <x v="0"/>
    <x v="10"/>
  </r>
  <r>
    <x v="59"/>
    <x v="5"/>
    <x v="1"/>
    <x v="2207"/>
    <n v="546.02"/>
    <x v="2190"/>
    <x v="7"/>
    <x v="15"/>
    <x v="324"/>
    <x v="0"/>
    <x v="10"/>
  </r>
  <r>
    <x v="59"/>
    <x v="57"/>
    <x v="1"/>
    <x v="100"/>
    <n v="95.28"/>
    <x v="13"/>
    <x v="7"/>
    <x v="8"/>
    <x v="3"/>
    <x v="0"/>
    <x v="10"/>
  </r>
  <r>
    <x v="59"/>
    <x v="86"/>
    <x v="54"/>
    <x v="0"/>
    <n v="48.08"/>
    <x v="9"/>
    <x v="7"/>
    <x v="0"/>
    <x v="0"/>
    <x v="0"/>
    <x v="10"/>
  </r>
  <r>
    <x v="59"/>
    <x v="24"/>
    <x v="1"/>
    <x v="2234"/>
    <n v="-4968"/>
    <x v="2191"/>
    <x v="11"/>
    <x v="0"/>
    <x v="0"/>
    <x v="0"/>
    <x v="10"/>
  </r>
  <r>
    <x v="59"/>
    <x v="124"/>
    <x v="54"/>
    <x v="0"/>
    <n v="48.08"/>
    <x v="9"/>
    <x v="7"/>
    <x v="0"/>
    <x v="0"/>
    <x v="0"/>
    <x v="10"/>
  </r>
  <r>
    <x v="59"/>
    <x v="9"/>
    <x v="54"/>
    <x v="0"/>
    <n v="96.16"/>
    <x v="9"/>
    <x v="7"/>
    <x v="0"/>
    <x v="0"/>
    <x v="0"/>
    <x v="10"/>
  </r>
  <r>
    <x v="59"/>
    <x v="10"/>
    <x v="1"/>
    <x v="2208"/>
    <n v="255.4"/>
    <x v="2192"/>
    <x v="7"/>
    <x v="0"/>
    <x v="0"/>
    <x v="0"/>
    <x v="10"/>
  </r>
  <r>
    <x v="59"/>
    <x v="49"/>
    <x v="54"/>
    <x v="0"/>
    <n v="96.16"/>
    <x v="9"/>
    <x v="7"/>
    <x v="0"/>
    <x v="0"/>
    <x v="0"/>
    <x v="10"/>
  </r>
  <r>
    <x v="60"/>
    <x v="323"/>
    <x v="48"/>
    <x v="0"/>
    <n v="92.3"/>
    <x v="9"/>
    <x v="44"/>
    <x v="0"/>
    <x v="0"/>
    <x v="0"/>
    <x v="13"/>
  </r>
  <r>
    <x v="60"/>
    <x v="307"/>
    <x v="48"/>
    <x v="0"/>
    <n v="92.3"/>
    <x v="9"/>
    <x v="44"/>
    <x v="0"/>
    <x v="0"/>
    <x v="0"/>
    <x v="13"/>
  </r>
  <r>
    <x v="61"/>
    <x v="332"/>
    <x v="48"/>
    <x v="0"/>
    <n v="184.6"/>
    <x v="9"/>
    <x v="44"/>
    <x v="0"/>
    <x v="0"/>
    <x v="0"/>
    <x v="13"/>
  </r>
  <r>
    <x v="62"/>
    <x v="197"/>
    <x v="1"/>
    <x v="2235"/>
    <n v="4629.71"/>
    <x v="2035"/>
    <x v="1"/>
    <x v="7"/>
    <x v="325"/>
    <x v="0"/>
    <x v="3"/>
  </r>
  <r>
    <x v="62"/>
    <x v="338"/>
    <x v="5"/>
    <x v="0"/>
    <n v="38.659999999999997"/>
    <x v="9"/>
    <x v="1"/>
    <x v="0"/>
    <x v="0"/>
    <x v="0"/>
    <x v="3"/>
  </r>
  <r>
    <x v="62"/>
    <x v="298"/>
    <x v="1"/>
    <x v="2236"/>
    <n v="2450"/>
    <x v="2193"/>
    <x v="9"/>
    <x v="130"/>
    <x v="346"/>
    <x v="0"/>
    <x v="3"/>
  </r>
  <r>
    <x v="62"/>
    <x v="100"/>
    <x v="1"/>
    <x v="2107"/>
    <n v="1238.44"/>
    <x v="2194"/>
    <x v="9"/>
    <x v="15"/>
    <x v="326"/>
    <x v="0"/>
    <x v="3"/>
  </r>
  <r>
    <x v="62"/>
    <x v="529"/>
    <x v="5"/>
    <x v="0"/>
    <n v="38.659999999999997"/>
    <x v="9"/>
    <x v="1"/>
    <x v="0"/>
    <x v="0"/>
    <x v="0"/>
    <x v="3"/>
  </r>
  <r>
    <x v="62"/>
    <x v="323"/>
    <x v="1"/>
    <x v="2237"/>
    <n v="9689.4"/>
    <x v="2195"/>
    <x v="2"/>
    <x v="15"/>
    <x v="347"/>
    <x v="0"/>
    <x v="3"/>
  </r>
  <r>
    <x v="56"/>
    <x v="305"/>
    <x v="1"/>
    <x v="2120"/>
    <n v="22.19"/>
    <x v="1436"/>
    <x v="21"/>
    <x v="105"/>
    <x v="306"/>
    <x v="0"/>
    <x v="5"/>
  </r>
  <r>
    <x v="56"/>
    <x v="305"/>
    <x v="1"/>
    <x v="2120"/>
    <n v="32.299999999999997"/>
    <x v="1643"/>
    <x v="21"/>
    <x v="105"/>
    <x v="306"/>
    <x v="0"/>
    <x v="5"/>
  </r>
  <r>
    <x v="56"/>
    <x v="305"/>
    <x v="1"/>
    <x v="2120"/>
    <n v="107.76"/>
    <x v="2196"/>
    <x v="21"/>
    <x v="105"/>
    <x v="306"/>
    <x v="0"/>
    <x v="5"/>
  </r>
  <r>
    <x v="56"/>
    <x v="382"/>
    <x v="1"/>
    <x v="2168"/>
    <n v="19404.939999999999"/>
    <x v="1648"/>
    <x v="22"/>
    <x v="105"/>
    <x v="294"/>
    <x v="0"/>
    <x v="5"/>
  </r>
  <r>
    <x v="56"/>
    <x v="382"/>
    <x v="1"/>
    <x v="2002"/>
    <n v="0"/>
    <x v="1512"/>
    <x v="22"/>
    <x v="105"/>
    <x v="294"/>
    <x v="0"/>
    <x v="5"/>
  </r>
  <r>
    <x v="56"/>
    <x v="382"/>
    <x v="1"/>
    <x v="2002"/>
    <n v="0"/>
    <x v="1581"/>
    <x v="22"/>
    <x v="105"/>
    <x v="294"/>
    <x v="0"/>
    <x v="5"/>
  </r>
  <r>
    <x v="56"/>
    <x v="382"/>
    <x v="1"/>
    <x v="2227"/>
    <n v="3180.11"/>
    <x v="2197"/>
    <x v="22"/>
    <x v="105"/>
    <x v="294"/>
    <x v="0"/>
    <x v="5"/>
  </r>
  <r>
    <x v="56"/>
    <x v="614"/>
    <x v="1"/>
    <x v="2138"/>
    <n v="461.54"/>
    <x v="2104"/>
    <x v="22"/>
    <x v="105"/>
    <x v="294"/>
    <x v="0"/>
    <x v="5"/>
  </r>
  <r>
    <x v="56"/>
    <x v="516"/>
    <x v="1"/>
    <x v="2139"/>
    <n v="2005.76"/>
    <x v="1648"/>
    <x v="21"/>
    <x v="105"/>
    <x v="306"/>
    <x v="0"/>
    <x v="5"/>
  </r>
  <r>
    <x v="56"/>
    <x v="376"/>
    <x v="1"/>
    <x v="2008"/>
    <n v="661.29"/>
    <x v="2104"/>
    <x v="21"/>
    <x v="105"/>
    <x v="306"/>
    <x v="0"/>
    <x v="5"/>
  </r>
  <r>
    <x v="56"/>
    <x v="90"/>
    <x v="1"/>
    <x v="0"/>
    <n v="57.5"/>
    <x v="2181"/>
    <x v="22"/>
    <x v="0"/>
    <x v="0"/>
    <x v="0"/>
    <x v="5"/>
  </r>
  <r>
    <x v="56"/>
    <x v="101"/>
    <x v="1"/>
    <x v="2172"/>
    <n v="8204.24"/>
    <x v="2101"/>
    <x v="22"/>
    <x v="105"/>
    <x v="294"/>
    <x v="0"/>
    <x v="5"/>
  </r>
  <r>
    <x v="56"/>
    <x v="101"/>
    <x v="1"/>
    <x v="2209"/>
    <n v="788.25"/>
    <x v="2144"/>
    <x v="21"/>
    <x v="94"/>
    <x v="307"/>
    <x v="0"/>
    <x v="5"/>
  </r>
  <r>
    <x v="56"/>
    <x v="102"/>
    <x v="33"/>
    <x v="0"/>
    <n v="25"/>
    <x v="0"/>
    <x v="21"/>
    <x v="0"/>
    <x v="0"/>
    <x v="0"/>
    <x v="5"/>
  </r>
  <r>
    <x v="56"/>
    <x v="366"/>
    <x v="17"/>
    <x v="0"/>
    <n v="147.09"/>
    <x v="9"/>
    <x v="21"/>
    <x v="0"/>
    <x v="0"/>
    <x v="0"/>
    <x v="5"/>
  </r>
  <r>
    <x v="56"/>
    <x v="381"/>
    <x v="17"/>
    <x v="0"/>
    <n v="49.03"/>
    <x v="9"/>
    <x v="21"/>
    <x v="0"/>
    <x v="0"/>
    <x v="0"/>
    <x v="5"/>
  </r>
  <r>
    <x v="56"/>
    <x v="379"/>
    <x v="33"/>
    <x v="0"/>
    <n v="25"/>
    <x v="0"/>
    <x v="21"/>
    <x v="0"/>
    <x v="0"/>
    <x v="0"/>
    <x v="5"/>
  </r>
  <r>
    <x v="56"/>
    <x v="58"/>
    <x v="1"/>
    <x v="2210"/>
    <n v="506.14"/>
    <x v="2198"/>
    <x v="21"/>
    <x v="87"/>
    <x v="342"/>
    <x v="0"/>
    <x v="5"/>
  </r>
  <r>
    <x v="56"/>
    <x v="58"/>
    <x v="1"/>
    <x v="2210"/>
    <n v="621.28"/>
    <x v="1613"/>
    <x v="21"/>
    <x v="87"/>
    <x v="342"/>
    <x v="0"/>
    <x v="5"/>
  </r>
  <r>
    <x v="56"/>
    <x v="126"/>
    <x v="33"/>
    <x v="0"/>
    <n v="25"/>
    <x v="0"/>
    <x v="21"/>
    <x v="0"/>
    <x v="0"/>
    <x v="0"/>
    <x v="5"/>
  </r>
  <r>
    <x v="56"/>
    <x v="86"/>
    <x v="1"/>
    <x v="2238"/>
    <n v="178521"/>
    <x v="2199"/>
    <x v="22"/>
    <x v="158"/>
    <x v="348"/>
    <x v="0"/>
    <x v="5"/>
  </r>
  <r>
    <x v="56"/>
    <x v="110"/>
    <x v="1"/>
    <x v="2128"/>
    <n v="789"/>
    <x v="2200"/>
    <x v="21"/>
    <x v="133"/>
    <x v="330"/>
    <x v="0"/>
    <x v="5"/>
  </r>
  <r>
    <x v="56"/>
    <x v="110"/>
    <x v="1"/>
    <x v="2128"/>
    <n v="789"/>
    <x v="2201"/>
    <x v="21"/>
    <x v="133"/>
    <x v="330"/>
    <x v="0"/>
    <x v="5"/>
  </r>
  <r>
    <x v="56"/>
    <x v="148"/>
    <x v="34"/>
    <x v="0"/>
    <n v="48.51"/>
    <x v="0"/>
    <x v="22"/>
    <x v="0"/>
    <x v="0"/>
    <x v="0"/>
    <x v="5"/>
  </r>
  <r>
    <x v="56"/>
    <x v="148"/>
    <x v="33"/>
    <x v="0"/>
    <n v="25"/>
    <x v="0"/>
    <x v="22"/>
    <x v="0"/>
    <x v="0"/>
    <x v="0"/>
    <x v="5"/>
  </r>
  <r>
    <x v="56"/>
    <x v="105"/>
    <x v="17"/>
    <x v="0"/>
    <n v="49.03"/>
    <x v="9"/>
    <x v="21"/>
    <x v="0"/>
    <x v="0"/>
    <x v="0"/>
    <x v="5"/>
  </r>
  <r>
    <x v="56"/>
    <x v="160"/>
    <x v="33"/>
    <x v="0"/>
    <n v="25"/>
    <x v="0"/>
    <x v="22"/>
    <x v="0"/>
    <x v="0"/>
    <x v="0"/>
    <x v="5"/>
  </r>
  <r>
    <x v="56"/>
    <x v="111"/>
    <x v="17"/>
    <x v="0"/>
    <n v="49.03"/>
    <x v="9"/>
    <x v="21"/>
    <x v="0"/>
    <x v="0"/>
    <x v="0"/>
    <x v="5"/>
  </r>
  <r>
    <x v="56"/>
    <x v="163"/>
    <x v="33"/>
    <x v="0"/>
    <n v="25"/>
    <x v="0"/>
    <x v="22"/>
    <x v="0"/>
    <x v="0"/>
    <x v="0"/>
    <x v="5"/>
  </r>
  <r>
    <x v="56"/>
    <x v="59"/>
    <x v="1"/>
    <x v="0"/>
    <n v="190.54"/>
    <x v="2181"/>
    <x v="22"/>
    <x v="0"/>
    <x v="0"/>
    <x v="0"/>
    <x v="5"/>
  </r>
  <r>
    <x v="56"/>
    <x v="391"/>
    <x v="17"/>
    <x v="0"/>
    <n v="196.12"/>
    <x v="9"/>
    <x v="21"/>
    <x v="0"/>
    <x v="0"/>
    <x v="0"/>
    <x v="5"/>
  </r>
  <r>
    <x v="56"/>
    <x v="370"/>
    <x v="17"/>
    <x v="0"/>
    <n v="196.12"/>
    <x v="9"/>
    <x v="21"/>
    <x v="0"/>
    <x v="0"/>
    <x v="0"/>
    <x v="5"/>
  </r>
  <r>
    <x v="56"/>
    <x v="371"/>
    <x v="17"/>
    <x v="0"/>
    <n v="196.12"/>
    <x v="9"/>
    <x v="21"/>
    <x v="0"/>
    <x v="0"/>
    <x v="0"/>
    <x v="5"/>
  </r>
  <r>
    <x v="56"/>
    <x v="25"/>
    <x v="1"/>
    <x v="0"/>
    <n v="76.67"/>
    <x v="2181"/>
    <x v="22"/>
    <x v="0"/>
    <x v="0"/>
    <x v="0"/>
    <x v="5"/>
  </r>
  <r>
    <x v="57"/>
    <x v="382"/>
    <x v="1"/>
    <x v="2002"/>
    <n v="0"/>
    <x v="1233"/>
    <x v="33"/>
    <x v="105"/>
    <x v="294"/>
    <x v="0"/>
    <x v="5"/>
  </r>
  <r>
    <x v="57"/>
    <x v="382"/>
    <x v="1"/>
    <x v="2002"/>
    <n v="0"/>
    <x v="1306"/>
    <x v="33"/>
    <x v="105"/>
    <x v="294"/>
    <x v="0"/>
    <x v="5"/>
  </r>
  <r>
    <x v="57"/>
    <x v="382"/>
    <x v="1"/>
    <x v="2002"/>
    <n v="0"/>
    <x v="2151"/>
    <x v="33"/>
    <x v="105"/>
    <x v="294"/>
    <x v="0"/>
    <x v="5"/>
  </r>
  <r>
    <x v="57"/>
    <x v="516"/>
    <x v="1"/>
    <x v="2007"/>
    <n v="0"/>
    <x v="1285"/>
    <x v="33"/>
    <x v="105"/>
    <x v="306"/>
    <x v="0"/>
    <x v="5"/>
  </r>
  <r>
    <x v="57"/>
    <x v="386"/>
    <x v="33"/>
    <x v="0"/>
    <n v="25"/>
    <x v="0"/>
    <x v="33"/>
    <x v="0"/>
    <x v="0"/>
    <x v="0"/>
    <x v="5"/>
  </r>
  <r>
    <x v="57"/>
    <x v="101"/>
    <x v="1"/>
    <x v="2172"/>
    <n v="32.42"/>
    <x v="1520"/>
    <x v="33"/>
    <x v="105"/>
    <x v="294"/>
    <x v="0"/>
    <x v="5"/>
  </r>
  <r>
    <x v="57"/>
    <x v="101"/>
    <x v="1"/>
    <x v="2172"/>
    <n v="9.01"/>
    <x v="1692"/>
    <x v="33"/>
    <x v="105"/>
    <x v="294"/>
    <x v="0"/>
    <x v="5"/>
  </r>
  <r>
    <x v="57"/>
    <x v="101"/>
    <x v="1"/>
    <x v="2172"/>
    <n v="12.01"/>
    <x v="1543"/>
    <x v="33"/>
    <x v="105"/>
    <x v="294"/>
    <x v="0"/>
    <x v="5"/>
  </r>
  <r>
    <x v="57"/>
    <x v="362"/>
    <x v="33"/>
    <x v="0"/>
    <n v="25"/>
    <x v="0"/>
    <x v="33"/>
    <x v="0"/>
    <x v="0"/>
    <x v="0"/>
    <x v="5"/>
  </r>
  <r>
    <x v="57"/>
    <x v="126"/>
    <x v="33"/>
    <x v="0"/>
    <n v="25"/>
    <x v="0"/>
    <x v="33"/>
    <x v="0"/>
    <x v="0"/>
    <x v="0"/>
    <x v="5"/>
  </r>
  <r>
    <x v="57"/>
    <x v="367"/>
    <x v="33"/>
    <x v="0"/>
    <n v="25"/>
    <x v="0"/>
    <x v="33"/>
    <x v="0"/>
    <x v="0"/>
    <x v="0"/>
    <x v="5"/>
  </r>
  <r>
    <x v="57"/>
    <x v="86"/>
    <x v="33"/>
    <x v="0"/>
    <n v="25"/>
    <x v="0"/>
    <x v="33"/>
    <x v="0"/>
    <x v="0"/>
    <x v="0"/>
    <x v="5"/>
  </r>
  <r>
    <x v="57"/>
    <x v="24"/>
    <x v="1"/>
    <x v="0"/>
    <n v="-117694"/>
    <x v="2202"/>
    <x v="33"/>
    <x v="0"/>
    <x v="0"/>
    <x v="0"/>
    <x v="5"/>
  </r>
  <r>
    <x v="57"/>
    <x v="48"/>
    <x v="33"/>
    <x v="0"/>
    <n v="25"/>
    <x v="0"/>
    <x v="33"/>
    <x v="0"/>
    <x v="0"/>
    <x v="0"/>
    <x v="5"/>
  </r>
  <r>
    <x v="64"/>
    <x v="57"/>
    <x v="1"/>
    <x v="2239"/>
    <n v="14190"/>
    <x v="2203"/>
    <x v="27"/>
    <x v="51"/>
    <x v="349"/>
    <x v="0"/>
    <x v="13"/>
  </r>
  <r>
    <x v="64"/>
    <x v="59"/>
    <x v="1"/>
    <x v="2240"/>
    <n v="61.26"/>
    <x v="2129"/>
    <x v="27"/>
    <x v="119"/>
    <x v="336"/>
    <x v="0"/>
    <x v="13"/>
  </r>
  <r>
    <x v="64"/>
    <x v="24"/>
    <x v="1"/>
    <x v="2241"/>
    <n v="66.86"/>
    <x v="2129"/>
    <x v="27"/>
    <x v="119"/>
    <x v="336"/>
    <x v="0"/>
    <x v="13"/>
  </r>
  <r>
    <x v="64"/>
    <x v="490"/>
    <x v="33"/>
    <x v="0"/>
    <n v="25"/>
    <x v="0"/>
    <x v="27"/>
    <x v="0"/>
    <x v="0"/>
    <x v="0"/>
    <x v="13"/>
  </r>
  <r>
    <x v="65"/>
    <x v="55"/>
    <x v="1"/>
    <x v="2242"/>
    <n v="58000"/>
    <x v="2204"/>
    <x v="36"/>
    <x v="51"/>
    <x v="350"/>
    <x v="0"/>
    <x v="13"/>
  </r>
  <r>
    <x v="65"/>
    <x v="323"/>
    <x v="1"/>
    <x v="2188"/>
    <n v="58.25"/>
    <x v="1661"/>
    <x v="31"/>
    <x v="105"/>
    <x v="335"/>
    <x v="0"/>
    <x v="13"/>
  </r>
  <r>
    <x v="65"/>
    <x v="323"/>
    <x v="1"/>
    <x v="2188"/>
    <n v="280.12"/>
    <x v="2205"/>
    <x v="31"/>
    <x v="105"/>
    <x v="335"/>
    <x v="0"/>
    <x v="13"/>
  </r>
  <r>
    <x v="65"/>
    <x v="101"/>
    <x v="1"/>
    <x v="2243"/>
    <n v="7135"/>
    <x v="2206"/>
    <x v="36"/>
    <x v="133"/>
    <x v="351"/>
    <x v="0"/>
    <x v="13"/>
  </r>
  <r>
    <x v="65"/>
    <x v="612"/>
    <x v="1"/>
    <x v="2244"/>
    <n v="257.12"/>
    <x v="2129"/>
    <x v="36"/>
    <x v="119"/>
    <x v="336"/>
    <x v="0"/>
    <x v="13"/>
  </r>
  <r>
    <x v="65"/>
    <x v="610"/>
    <x v="1"/>
    <x v="2245"/>
    <n v="110.26"/>
    <x v="2129"/>
    <x v="36"/>
    <x v="119"/>
    <x v="336"/>
    <x v="0"/>
    <x v="13"/>
  </r>
  <r>
    <x v="65"/>
    <x v="105"/>
    <x v="1"/>
    <x v="2246"/>
    <n v="21936"/>
    <x v="1724"/>
    <x v="31"/>
    <x v="142"/>
    <x v="352"/>
    <x v="0"/>
    <x v="13"/>
  </r>
  <r>
    <x v="65"/>
    <x v="123"/>
    <x v="1"/>
    <x v="2247"/>
    <n v="11352"/>
    <x v="2203"/>
    <x v="36"/>
    <x v="51"/>
    <x v="349"/>
    <x v="0"/>
    <x v="13"/>
  </r>
  <r>
    <x v="66"/>
    <x v="101"/>
    <x v="1"/>
    <x v="2248"/>
    <n v="10690.5"/>
    <x v="2207"/>
    <x v="1"/>
    <x v="43"/>
    <x v="353"/>
    <x v="0"/>
    <x v="10"/>
  </r>
  <r>
    <x v="66"/>
    <x v="24"/>
    <x v="1"/>
    <x v="2249"/>
    <n v="14.6"/>
    <x v="2208"/>
    <x v="1"/>
    <x v="15"/>
    <x v="354"/>
    <x v="0"/>
    <x v="10"/>
  </r>
  <r>
    <x v="66"/>
    <x v="9"/>
    <x v="1"/>
    <x v="2250"/>
    <n v="108"/>
    <x v="2209"/>
    <x v="1"/>
    <x v="15"/>
    <x v="354"/>
    <x v="0"/>
    <x v="10"/>
  </r>
  <r>
    <x v="67"/>
    <x v="515"/>
    <x v="5"/>
    <x v="0"/>
    <n v="57.99"/>
    <x v="9"/>
    <x v="1"/>
    <x v="0"/>
    <x v="0"/>
    <x v="0"/>
    <x v="3"/>
  </r>
  <r>
    <x v="67"/>
    <x v="303"/>
    <x v="5"/>
    <x v="0"/>
    <n v="38.659999999999997"/>
    <x v="9"/>
    <x v="1"/>
    <x v="0"/>
    <x v="0"/>
    <x v="0"/>
    <x v="3"/>
  </r>
  <r>
    <x v="67"/>
    <x v="347"/>
    <x v="5"/>
    <x v="0"/>
    <n v="38.659999999999997"/>
    <x v="9"/>
    <x v="1"/>
    <x v="0"/>
    <x v="0"/>
    <x v="0"/>
    <x v="3"/>
  </r>
  <r>
    <x v="67"/>
    <x v="101"/>
    <x v="1"/>
    <x v="2251"/>
    <n v="7.3"/>
    <x v="2210"/>
    <x v="1"/>
    <x v="15"/>
    <x v="355"/>
    <x v="0"/>
    <x v="3"/>
  </r>
  <r>
    <x v="67"/>
    <x v="101"/>
    <x v="1"/>
    <x v="2251"/>
    <n v="1113.68"/>
    <x v="1565"/>
    <x v="1"/>
    <x v="15"/>
    <x v="355"/>
    <x v="0"/>
    <x v="3"/>
  </r>
  <r>
    <x v="67"/>
    <x v="360"/>
    <x v="33"/>
    <x v="0"/>
    <n v="25"/>
    <x v="0"/>
    <x v="1"/>
    <x v="0"/>
    <x v="0"/>
    <x v="0"/>
    <x v="3"/>
  </r>
  <r>
    <x v="67"/>
    <x v="162"/>
    <x v="33"/>
    <x v="0"/>
    <n v="25"/>
    <x v="0"/>
    <x v="1"/>
    <x v="0"/>
    <x v="0"/>
    <x v="0"/>
    <x v="3"/>
  </r>
  <r>
    <x v="67"/>
    <x v="368"/>
    <x v="5"/>
    <x v="0"/>
    <n v="38.659999999999997"/>
    <x v="9"/>
    <x v="1"/>
    <x v="0"/>
    <x v="0"/>
    <x v="0"/>
    <x v="3"/>
  </r>
  <r>
    <x v="67"/>
    <x v="163"/>
    <x v="33"/>
    <x v="0"/>
    <n v="25"/>
    <x v="0"/>
    <x v="1"/>
    <x v="0"/>
    <x v="0"/>
    <x v="0"/>
    <x v="3"/>
  </r>
  <r>
    <x v="67"/>
    <x v="24"/>
    <x v="1"/>
    <x v="2252"/>
    <n v="1454.41"/>
    <x v="2211"/>
    <x v="9"/>
    <x v="7"/>
    <x v="356"/>
    <x v="0"/>
    <x v="3"/>
  </r>
  <r>
    <x v="67"/>
    <x v="255"/>
    <x v="5"/>
    <x v="0"/>
    <n v="38.659999999999997"/>
    <x v="9"/>
    <x v="1"/>
    <x v="0"/>
    <x v="0"/>
    <x v="0"/>
    <x v="3"/>
  </r>
  <r>
    <x v="68"/>
    <x v="291"/>
    <x v="5"/>
    <x v="0"/>
    <n v="19.329999999999998"/>
    <x v="9"/>
    <x v="1"/>
    <x v="0"/>
    <x v="0"/>
    <x v="0"/>
    <x v="3"/>
  </r>
  <r>
    <x v="68"/>
    <x v="382"/>
    <x v="1"/>
    <x v="2253"/>
    <n v="505.96"/>
    <x v="2212"/>
    <x v="1"/>
    <x v="15"/>
    <x v="357"/>
    <x v="0"/>
    <x v="3"/>
  </r>
  <r>
    <x v="68"/>
    <x v="382"/>
    <x v="1"/>
    <x v="2253"/>
    <n v="552.79999999999995"/>
    <x v="1331"/>
    <x v="1"/>
    <x v="15"/>
    <x v="357"/>
    <x v="0"/>
    <x v="3"/>
  </r>
  <r>
    <x v="68"/>
    <x v="382"/>
    <x v="1"/>
    <x v="2253"/>
    <n v="164.43"/>
    <x v="544"/>
    <x v="1"/>
    <x v="15"/>
    <x v="357"/>
    <x v="0"/>
    <x v="3"/>
  </r>
  <r>
    <x v="68"/>
    <x v="310"/>
    <x v="1"/>
    <x v="2254"/>
    <n v="1275"/>
    <x v="2213"/>
    <x v="1"/>
    <x v="15"/>
    <x v="357"/>
    <x v="0"/>
    <x v="3"/>
  </r>
  <r>
    <x v="68"/>
    <x v="310"/>
    <x v="1"/>
    <x v="2254"/>
    <n v="667.4"/>
    <x v="1503"/>
    <x v="1"/>
    <x v="15"/>
    <x v="357"/>
    <x v="0"/>
    <x v="3"/>
  </r>
  <r>
    <x v="68"/>
    <x v="310"/>
    <x v="1"/>
    <x v="2255"/>
    <n v="0"/>
    <x v="2214"/>
    <x v="1"/>
    <x v="15"/>
    <x v="357"/>
    <x v="0"/>
    <x v="3"/>
  </r>
  <r>
    <x v="68"/>
    <x v="310"/>
    <x v="5"/>
    <x v="0"/>
    <n v="38.659999999999997"/>
    <x v="9"/>
    <x v="1"/>
    <x v="0"/>
    <x v="0"/>
    <x v="0"/>
    <x v="3"/>
  </r>
  <r>
    <x v="68"/>
    <x v="363"/>
    <x v="5"/>
    <x v="0"/>
    <n v="38.659999999999997"/>
    <x v="9"/>
    <x v="1"/>
    <x v="0"/>
    <x v="0"/>
    <x v="0"/>
    <x v="3"/>
  </r>
  <r>
    <x v="68"/>
    <x v="85"/>
    <x v="1"/>
    <x v="2256"/>
    <n v="384"/>
    <x v="2215"/>
    <x v="9"/>
    <x v="7"/>
    <x v="358"/>
    <x v="0"/>
    <x v="3"/>
  </r>
  <r>
    <x v="68"/>
    <x v="368"/>
    <x v="5"/>
    <x v="0"/>
    <n v="38.659999999999997"/>
    <x v="9"/>
    <x v="1"/>
    <x v="0"/>
    <x v="0"/>
    <x v="0"/>
    <x v="3"/>
  </r>
  <r>
    <x v="68"/>
    <x v="24"/>
    <x v="1"/>
    <x v="2257"/>
    <n v="816.8"/>
    <x v="2216"/>
    <x v="1"/>
    <x v="15"/>
    <x v="357"/>
    <x v="0"/>
    <x v="3"/>
  </r>
  <r>
    <x v="68"/>
    <x v="10"/>
    <x v="1"/>
    <x v="2258"/>
    <n v="49393.3"/>
    <x v="2217"/>
    <x v="1"/>
    <x v="161"/>
    <x v="359"/>
    <x v="0"/>
    <x v="3"/>
  </r>
  <r>
    <x v="69"/>
    <x v="294"/>
    <x v="57"/>
    <x v="0"/>
    <n v="76.92"/>
    <x v="9"/>
    <x v="29"/>
    <x v="0"/>
    <x v="0"/>
    <x v="0"/>
    <x v="1"/>
  </r>
  <r>
    <x v="69"/>
    <x v="295"/>
    <x v="57"/>
    <x v="0"/>
    <n v="76.92"/>
    <x v="9"/>
    <x v="29"/>
    <x v="0"/>
    <x v="0"/>
    <x v="0"/>
    <x v="1"/>
  </r>
  <r>
    <x v="69"/>
    <x v="345"/>
    <x v="57"/>
    <x v="0"/>
    <n v="307.68"/>
    <x v="9"/>
    <x v="29"/>
    <x v="0"/>
    <x v="0"/>
    <x v="0"/>
    <x v="1"/>
  </r>
  <r>
    <x v="70"/>
    <x v="146"/>
    <x v="1"/>
    <x v="2259"/>
    <n v="262.66000000000003"/>
    <x v="2218"/>
    <x v="36"/>
    <x v="105"/>
    <x v="360"/>
    <x v="0"/>
    <x v="5"/>
  </r>
  <r>
    <x v="70"/>
    <x v="85"/>
    <x v="1"/>
    <x v="2260"/>
    <n v="16.95"/>
    <x v="2219"/>
    <x v="36"/>
    <x v="119"/>
    <x v="361"/>
    <x v="0"/>
    <x v="5"/>
  </r>
  <r>
    <x v="71"/>
    <x v="295"/>
    <x v="1"/>
    <x v="2252"/>
    <n v="12722"/>
    <x v="2220"/>
    <x v="6"/>
    <x v="51"/>
    <x v="362"/>
    <x v="0"/>
    <x v="5"/>
  </r>
  <r>
    <x v="71"/>
    <x v="146"/>
    <x v="1"/>
    <x v="2259"/>
    <n v="272.95999999999998"/>
    <x v="1447"/>
    <x v="47"/>
    <x v="105"/>
    <x v="360"/>
    <x v="0"/>
    <x v="5"/>
  </r>
  <r>
    <x v="71"/>
    <x v="146"/>
    <x v="1"/>
    <x v="2259"/>
    <n v="33.020000000000003"/>
    <x v="2097"/>
    <x v="32"/>
    <x v="105"/>
    <x v="360"/>
    <x v="0"/>
    <x v="5"/>
  </r>
  <r>
    <x v="62"/>
    <x v="354"/>
    <x v="1"/>
    <x v="2261"/>
    <n v="850"/>
    <x v="2221"/>
    <x v="9"/>
    <x v="37"/>
    <x v="1"/>
    <x v="0"/>
    <x v="3"/>
  </r>
  <r>
    <x v="62"/>
    <x v="326"/>
    <x v="4"/>
    <x v="0"/>
    <n v="149.56"/>
    <x v="9"/>
    <x v="1"/>
    <x v="0"/>
    <x v="0"/>
    <x v="0"/>
    <x v="3"/>
  </r>
  <r>
    <x v="62"/>
    <x v="382"/>
    <x v="1"/>
    <x v="2109"/>
    <n v="174.09"/>
    <x v="2222"/>
    <x v="7"/>
    <x v="15"/>
    <x v="327"/>
    <x v="0"/>
    <x v="3"/>
  </r>
  <r>
    <x v="62"/>
    <x v="382"/>
    <x v="1"/>
    <x v="2109"/>
    <n v="44.5"/>
    <x v="2223"/>
    <x v="7"/>
    <x v="15"/>
    <x v="327"/>
    <x v="0"/>
    <x v="3"/>
  </r>
  <r>
    <x v="62"/>
    <x v="310"/>
    <x v="1"/>
    <x v="2262"/>
    <n v="3400"/>
    <x v="2224"/>
    <x v="9"/>
    <x v="15"/>
    <x v="326"/>
    <x v="0"/>
    <x v="3"/>
  </r>
  <r>
    <x v="62"/>
    <x v="310"/>
    <x v="1"/>
    <x v="2262"/>
    <n v="758.18"/>
    <x v="2037"/>
    <x v="9"/>
    <x v="15"/>
    <x v="326"/>
    <x v="0"/>
    <x v="3"/>
  </r>
  <r>
    <x v="62"/>
    <x v="375"/>
    <x v="33"/>
    <x v="0"/>
    <n v="25"/>
    <x v="0"/>
    <x v="1"/>
    <x v="0"/>
    <x v="0"/>
    <x v="0"/>
    <x v="3"/>
  </r>
  <r>
    <x v="62"/>
    <x v="90"/>
    <x v="5"/>
    <x v="0"/>
    <n v="19.329999999999998"/>
    <x v="9"/>
    <x v="7"/>
    <x v="0"/>
    <x v="0"/>
    <x v="0"/>
    <x v="3"/>
  </r>
  <r>
    <x v="62"/>
    <x v="361"/>
    <x v="5"/>
    <x v="0"/>
    <n v="19.329999999999998"/>
    <x v="9"/>
    <x v="1"/>
    <x v="0"/>
    <x v="0"/>
    <x v="0"/>
    <x v="3"/>
  </r>
  <r>
    <x v="62"/>
    <x v="59"/>
    <x v="1"/>
    <x v="42"/>
    <n v="87.79"/>
    <x v="13"/>
    <x v="1"/>
    <x v="8"/>
    <x v="3"/>
    <x v="0"/>
    <x v="3"/>
  </r>
  <r>
    <x v="62"/>
    <x v="93"/>
    <x v="5"/>
    <x v="0"/>
    <n v="38.659999999999997"/>
    <x v="9"/>
    <x v="1"/>
    <x v="0"/>
    <x v="0"/>
    <x v="0"/>
    <x v="3"/>
  </r>
  <r>
    <x v="62"/>
    <x v="17"/>
    <x v="1"/>
    <x v="15"/>
    <n v="132.72"/>
    <x v="13"/>
    <x v="1"/>
    <x v="8"/>
    <x v="3"/>
    <x v="0"/>
    <x v="3"/>
  </r>
  <r>
    <x v="62"/>
    <x v="10"/>
    <x v="1"/>
    <x v="2263"/>
    <n v="5000"/>
    <x v="2225"/>
    <x v="1"/>
    <x v="162"/>
    <x v="363"/>
    <x v="0"/>
    <x v="3"/>
  </r>
  <r>
    <x v="62"/>
    <x v="25"/>
    <x v="1"/>
    <x v="0"/>
    <n v="205.71"/>
    <x v="2226"/>
    <x v="1"/>
    <x v="0"/>
    <x v="0"/>
    <x v="0"/>
    <x v="3"/>
  </r>
  <r>
    <x v="63"/>
    <x v="55"/>
    <x v="1"/>
    <x v="2242"/>
    <n v="82000"/>
    <x v="2204"/>
    <x v="5"/>
    <x v="51"/>
    <x v="350"/>
    <x v="0"/>
    <x v="13"/>
  </r>
  <r>
    <x v="63"/>
    <x v="298"/>
    <x v="48"/>
    <x v="0"/>
    <n v="92.3"/>
    <x v="9"/>
    <x v="5"/>
    <x v="0"/>
    <x v="0"/>
    <x v="0"/>
    <x v="13"/>
  </r>
  <r>
    <x v="63"/>
    <x v="342"/>
    <x v="1"/>
    <x v="1679"/>
    <n v="5130"/>
    <x v="2227"/>
    <x v="24"/>
    <x v="104"/>
    <x v="233"/>
    <x v="0"/>
    <x v="13"/>
  </r>
  <r>
    <x v="63"/>
    <x v="342"/>
    <x v="1"/>
    <x v="1679"/>
    <n v="3100"/>
    <x v="1746"/>
    <x v="24"/>
    <x v="104"/>
    <x v="233"/>
    <x v="0"/>
    <x v="13"/>
  </r>
  <r>
    <x v="63"/>
    <x v="323"/>
    <x v="1"/>
    <x v="2188"/>
    <n v="4699.45"/>
    <x v="1446"/>
    <x v="23"/>
    <x v="105"/>
    <x v="335"/>
    <x v="0"/>
    <x v="13"/>
  </r>
  <r>
    <x v="63"/>
    <x v="323"/>
    <x v="1"/>
    <x v="2188"/>
    <n v="545.92999999999995"/>
    <x v="1447"/>
    <x v="23"/>
    <x v="105"/>
    <x v="335"/>
    <x v="0"/>
    <x v="13"/>
  </r>
  <r>
    <x v="63"/>
    <x v="323"/>
    <x v="1"/>
    <x v="2188"/>
    <n v="169.32"/>
    <x v="2228"/>
    <x v="23"/>
    <x v="105"/>
    <x v="335"/>
    <x v="0"/>
    <x v="13"/>
  </r>
  <r>
    <x v="63"/>
    <x v="325"/>
    <x v="48"/>
    <x v="0"/>
    <n v="92.3"/>
    <x v="9"/>
    <x v="5"/>
    <x v="0"/>
    <x v="0"/>
    <x v="0"/>
    <x v="13"/>
  </r>
  <r>
    <x v="63"/>
    <x v="302"/>
    <x v="48"/>
    <x v="0"/>
    <n v="46.15"/>
    <x v="9"/>
    <x v="5"/>
    <x v="0"/>
    <x v="0"/>
    <x v="0"/>
    <x v="13"/>
  </r>
  <r>
    <x v="63"/>
    <x v="4"/>
    <x v="48"/>
    <x v="0"/>
    <n v="46.15"/>
    <x v="9"/>
    <x v="5"/>
    <x v="0"/>
    <x v="0"/>
    <x v="0"/>
    <x v="13"/>
  </r>
  <r>
    <x v="63"/>
    <x v="109"/>
    <x v="48"/>
    <x v="0"/>
    <n v="46.15"/>
    <x v="9"/>
    <x v="5"/>
    <x v="0"/>
    <x v="0"/>
    <x v="0"/>
    <x v="13"/>
  </r>
  <r>
    <x v="63"/>
    <x v="382"/>
    <x v="48"/>
    <x v="0"/>
    <n v="92.3"/>
    <x v="9"/>
    <x v="5"/>
    <x v="0"/>
    <x v="0"/>
    <x v="0"/>
    <x v="13"/>
  </r>
  <r>
    <x v="63"/>
    <x v="516"/>
    <x v="1"/>
    <x v="2264"/>
    <n v="2187.7600000000002"/>
    <x v="1680"/>
    <x v="5"/>
    <x v="105"/>
    <x v="335"/>
    <x v="0"/>
    <x v="13"/>
  </r>
  <r>
    <x v="63"/>
    <x v="359"/>
    <x v="48"/>
    <x v="0"/>
    <n v="46.15"/>
    <x v="9"/>
    <x v="24"/>
    <x v="0"/>
    <x v="0"/>
    <x v="0"/>
    <x v="13"/>
  </r>
  <r>
    <x v="63"/>
    <x v="158"/>
    <x v="48"/>
    <x v="0"/>
    <n v="46.15"/>
    <x v="9"/>
    <x v="24"/>
    <x v="0"/>
    <x v="0"/>
    <x v="0"/>
    <x v="13"/>
  </r>
  <r>
    <x v="63"/>
    <x v="361"/>
    <x v="48"/>
    <x v="0"/>
    <n v="46.15"/>
    <x v="9"/>
    <x v="5"/>
    <x v="0"/>
    <x v="0"/>
    <x v="0"/>
    <x v="13"/>
  </r>
  <r>
    <x v="63"/>
    <x v="91"/>
    <x v="1"/>
    <x v="2265"/>
    <n v="236631.25"/>
    <x v="1534"/>
    <x v="45"/>
    <x v="132"/>
    <x v="338"/>
    <x v="0"/>
    <x v="13"/>
  </r>
  <r>
    <x v="63"/>
    <x v="57"/>
    <x v="48"/>
    <x v="0"/>
    <n v="46.15"/>
    <x v="9"/>
    <x v="5"/>
    <x v="0"/>
    <x v="0"/>
    <x v="0"/>
    <x v="13"/>
  </r>
  <r>
    <x v="63"/>
    <x v="132"/>
    <x v="48"/>
    <x v="0"/>
    <n v="46.15"/>
    <x v="9"/>
    <x v="5"/>
    <x v="0"/>
    <x v="0"/>
    <x v="0"/>
    <x v="13"/>
  </r>
  <r>
    <x v="63"/>
    <x v="58"/>
    <x v="1"/>
    <x v="2191"/>
    <n v="3563.44"/>
    <x v="2229"/>
    <x v="5"/>
    <x v="105"/>
    <x v="337"/>
    <x v="0"/>
    <x v="13"/>
  </r>
  <r>
    <x v="63"/>
    <x v="609"/>
    <x v="1"/>
    <x v="2266"/>
    <n v="190.58"/>
    <x v="2129"/>
    <x v="5"/>
    <x v="119"/>
    <x v="336"/>
    <x v="0"/>
    <x v="13"/>
  </r>
  <r>
    <x v="63"/>
    <x v="110"/>
    <x v="19"/>
    <x v="0"/>
    <n v="74.02"/>
    <x v="0"/>
    <x v="5"/>
    <x v="0"/>
    <x v="0"/>
    <x v="0"/>
    <x v="13"/>
  </r>
  <r>
    <x v="63"/>
    <x v="148"/>
    <x v="1"/>
    <x v="2267"/>
    <n v="3929"/>
    <x v="1532"/>
    <x v="5"/>
    <x v="131"/>
    <x v="364"/>
    <x v="0"/>
    <x v="13"/>
  </r>
  <r>
    <x v="63"/>
    <x v="148"/>
    <x v="34"/>
    <x v="0"/>
    <n v="48.51"/>
    <x v="0"/>
    <x v="45"/>
    <x v="0"/>
    <x v="0"/>
    <x v="0"/>
    <x v="13"/>
  </r>
  <r>
    <x v="63"/>
    <x v="160"/>
    <x v="34"/>
    <x v="0"/>
    <n v="64.680000000000007"/>
    <x v="0"/>
    <x v="45"/>
    <x v="0"/>
    <x v="0"/>
    <x v="0"/>
    <x v="13"/>
  </r>
  <r>
    <x v="63"/>
    <x v="571"/>
    <x v="33"/>
    <x v="0"/>
    <n v="25"/>
    <x v="0"/>
    <x v="46"/>
    <x v="0"/>
    <x v="0"/>
    <x v="0"/>
    <x v="13"/>
  </r>
  <r>
    <x v="63"/>
    <x v="571"/>
    <x v="48"/>
    <x v="0"/>
    <n v="92.3"/>
    <x v="9"/>
    <x v="5"/>
    <x v="0"/>
    <x v="0"/>
    <x v="0"/>
    <x v="13"/>
  </r>
  <r>
    <x v="63"/>
    <x v="59"/>
    <x v="1"/>
    <x v="0"/>
    <n v="37.22"/>
    <x v="2230"/>
    <x v="24"/>
    <x v="0"/>
    <x v="0"/>
    <x v="0"/>
    <x v="13"/>
  </r>
  <r>
    <x v="63"/>
    <x v="24"/>
    <x v="1"/>
    <x v="2241"/>
    <n v="133.72"/>
    <x v="2129"/>
    <x v="5"/>
    <x v="119"/>
    <x v="336"/>
    <x v="0"/>
    <x v="13"/>
  </r>
  <r>
    <x v="63"/>
    <x v="24"/>
    <x v="48"/>
    <x v="0"/>
    <n v="92.3"/>
    <x v="9"/>
    <x v="5"/>
    <x v="0"/>
    <x v="0"/>
    <x v="0"/>
    <x v="13"/>
  </r>
  <r>
    <x v="63"/>
    <x v="6"/>
    <x v="48"/>
    <x v="0"/>
    <n v="92.3"/>
    <x v="9"/>
    <x v="5"/>
    <x v="0"/>
    <x v="0"/>
    <x v="0"/>
    <x v="13"/>
  </r>
  <r>
    <x v="63"/>
    <x v="17"/>
    <x v="48"/>
    <x v="0"/>
    <n v="138.44999999999999"/>
    <x v="9"/>
    <x v="5"/>
    <x v="0"/>
    <x v="0"/>
    <x v="0"/>
    <x v="13"/>
  </r>
  <r>
    <x v="63"/>
    <x v="385"/>
    <x v="48"/>
    <x v="0"/>
    <n v="92.3"/>
    <x v="9"/>
    <x v="5"/>
    <x v="0"/>
    <x v="0"/>
    <x v="0"/>
    <x v="13"/>
  </r>
  <r>
    <x v="63"/>
    <x v="139"/>
    <x v="48"/>
    <x v="0"/>
    <n v="138.44999999999999"/>
    <x v="9"/>
    <x v="5"/>
    <x v="0"/>
    <x v="0"/>
    <x v="0"/>
    <x v="13"/>
  </r>
  <r>
    <x v="64"/>
    <x v="218"/>
    <x v="17"/>
    <x v="0"/>
    <n v="294.18"/>
    <x v="9"/>
    <x v="27"/>
    <x v="0"/>
    <x v="0"/>
    <x v="0"/>
    <x v="13"/>
  </r>
  <r>
    <x v="64"/>
    <x v="83"/>
    <x v="1"/>
    <x v="0"/>
    <n v="1428.47"/>
    <x v="2231"/>
    <x v="27"/>
    <x v="0"/>
    <x v="0"/>
    <x v="0"/>
    <x v="13"/>
  </r>
  <r>
    <x v="64"/>
    <x v="323"/>
    <x v="1"/>
    <x v="2188"/>
    <n v="2211.08"/>
    <x v="2232"/>
    <x v="27"/>
    <x v="105"/>
    <x v="335"/>
    <x v="0"/>
    <x v="13"/>
  </r>
  <r>
    <x v="59"/>
    <x v="5"/>
    <x v="1"/>
    <x v="2268"/>
    <n v="795"/>
    <x v="2233"/>
    <x v="7"/>
    <x v="163"/>
    <x v="365"/>
    <x v="0"/>
    <x v="10"/>
  </r>
  <r>
    <x v="59"/>
    <x v="105"/>
    <x v="1"/>
    <x v="2269"/>
    <n v="40940"/>
    <x v="2234"/>
    <x v="7"/>
    <x v="15"/>
    <x v="345"/>
    <x v="0"/>
    <x v="10"/>
  </r>
  <r>
    <x v="59"/>
    <x v="160"/>
    <x v="1"/>
    <x v="2270"/>
    <n v="7.97"/>
    <x v="2235"/>
    <x v="7"/>
    <x v="15"/>
    <x v="324"/>
    <x v="0"/>
    <x v="10"/>
  </r>
  <r>
    <x v="59"/>
    <x v="92"/>
    <x v="54"/>
    <x v="0"/>
    <n v="96.16"/>
    <x v="9"/>
    <x v="7"/>
    <x v="0"/>
    <x v="0"/>
    <x v="0"/>
    <x v="10"/>
  </r>
  <r>
    <x v="59"/>
    <x v="407"/>
    <x v="54"/>
    <x v="0"/>
    <n v="48.08"/>
    <x v="9"/>
    <x v="7"/>
    <x v="0"/>
    <x v="0"/>
    <x v="0"/>
    <x v="10"/>
  </r>
  <r>
    <x v="59"/>
    <x v="470"/>
    <x v="54"/>
    <x v="0"/>
    <n v="96.16"/>
    <x v="9"/>
    <x v="7"/>
    <x v="0"/>
    <x v="0"/>
    <x v="0"/>
    <x v="10"/>
  </r>
  <r>
    <x v="59"/>
    <x v="490"/>
    <x v="54"/>
    <x v="0"/>
    <n v="48.08"/>
    <x v="9"/>
    <x v="7"/>
    <x v="0"/>
    <x v="0"/>
    <x v="0"/>
    <x v="10"/>
  </r>
  <r>
    <x v="59"/>
    <x v="25"/>
    <x v="1"/>
    <x v="22"/>
    <n v="87.5"/>
    <x v="13"/>
    <x v="7"/>
    <x v="8"/>
    <x v="3"/>
    <x v="0"/>
    <x v="10"/>
  </r>
  <r>
    <x v="60"/>
    <x v="301"/>
    <x v="48"/>
    <x v="0"/>
    <n v="92.3"/>
    <x v="9"/>
    <x v="44"/>
    <x v="0"/>
    <x v="0"/>
    <x v="0"/>
    <x v="13"/>
  </r>
  <r>
    <x v="60"/>
    <x v="134"/>
    <x v="48"/>
    <x v="0"/>
    <n v="46.15"/>
    <x v="9"/>
    <x v="44"/>
    <x v="0"/>
    <x v="0"/>
    <x v="0"/>
    <x v="13"/>
  </r>
  <r>
    <x v="60"/>
    <x v="309"/>
    <x v="48"/>
    <x v="0"/>
    <n v="92.3"/>
    <x v="9"/>
    <x v="44"/>
    <x v="0"/>
    <x v="0"/>
    <x v="0"/>
    <x v="13"/>
  </r>
  <r>
    <x v="62"/>
    <x v="100"/>
    <x v="1"/>
    <x v="2107"/>
    <n v="619.22"/>
    <x v="2236"/>
    <x v="9"/>
    <x v="15"/>
    <x v="326"/>
    <x v="0"/>
    <x v="3"/>
  </r>
  <r>
    <x v="62"/>
    <x v="100"/>
    <x v="1"/>
    <x v="2107"/>
    <n v="774.74"/>
    <x v="2237"/>
    <x v="9"/>
    <x v="15"/>
    <x v="326"/>
    <x v="0"/>
    <x v="3"/>
  </r>
  <r>
    <x v="62"/>
    <x v="100"/>
    <x v="1"/>
    <x v="2107"/>
    <n v="967.3"/>
    <x v="2238"/>
    <x v="9"/>
    <x v="15"/>
    <x v="326"/>
    <x v="0"/>
    <x v="3"/>
  </r>
  <r>
    <x v="62"/>
    <x v="100"/>
    <x v="1"/>
    <x v="2107"/>
    <n v="427.2"/>
    <x v="494"/>
    <x v="9"/>
    <x v="15"/>
    <x v="326"/>
    <x v="0"/>
    <x v="3"/>
  </r>
  <r>
    <x v="62"/>
    <x v="100"/>
    <x v="1"/>
    <x v="2107"/>
    <n v="587.14"/>
    <x v="1615"/>
    <x v="9"/>
    <x v="15"/>
    <x v="326"/>
    <x v="0"/>
    <x v="3"/>
  </r>
  <r>
    <x v="62"/>
    <x v="100"/>
    <x v="1"/>
    <x v="2107"/>
    <n v="19.54"/>
    <x v="495"/>
    <x v="9"/>
    <x v="15"/>
    <x v="326"/>
    <x v="0"/>
    <x v="3"/>
  </r>
  <r>
    <x v="62"/>
    <x v="100"/>
    <x v="4"/>
    <x v="0"/>
    <n v="149.56"/>
    <x v="9"/>
    <x v="1"/>
    <x v="0"/>
    <x v="0"/>
    <x v="0"/>
    <x v="3"/>
  </r>
  <r>
    <x v="62"/>
    <x v="100"/>
    <x v="5"/>
    <x v="0"/>
    <n v="38.659999999999997"/>
    <x v="9"/>
    <x v="1"/>
    <x v="0"/>
    <x v="0"/>
    <x v="0"/>
    <x v="3"/>
  </r>
  <r>
    <x v="62"/>
    <x v="323"/>
    <x v="4"/>
    <x v="0"/>
    <n v="149.56"/>
    <x v="9"/>
    <x v="1"/>
    <x v="0"/>
    <x v="0"/>
    <x v="0"/>
    <x v="3"/>
  </r>
  <r>
    <x v="62"/>
    <x v="514"/>
    <x v="1"/>
    <x v="2108"/>
    <n v="40.4"/>
    <x v="1440"/>
    <x v="9"/>
    <x v="15"/>
    <x v="326"/>
    <x v="0"/>
    <x v="3"/>
  </r>
  <r>
    <x v="62"/>
    <x v="514"/>
    <x v="1"/>
    <x v="2108"/>
    <n v="3055.83"/>
    <x v="2239"/>
    <x v="9"/>
    <x v="15"/>
    <x v="326"/>
    <x v="0"/>
    <x v="3"/>
  </r>
  <r>
    <x v="62"/>
    <x v="514"/>
    <x v="1"/>
    <x v="2108"/>
    <n v="99.9"/>
    <x v="2240"/>
    <x v="9"/>
    <x v="15"/>
    <x v="326"/>
    <x v="0"/>
    <x v="3"/>
  </r>
  <r>
    <x v="62"/>
    <x v="514"/>
    <x v="1"/>
    <x v="2108"/>
    <n v="1264.9000000000001"/>
    <x v="2241"/>
    <x v="9"/>
    <x v="15"/>
    <x v="326"/>
    <x v="0"/>
    <x v="3"/>
  </r>
  <r>
    <x v="62"/>
    <x v="514"/>
    <x v="1"/>
    <x v="2108"/>
    <n v="73.099999999999994"/>
    <x v="2242"/>
    <x v="9"/>
    <x v="15"/>
    <x v="326"/>
    <x v="0"/>
    <x v="3"/>
  </r>
  <r>
    <x v="62"/>
    <x v="514"/>
    <x v="1"/>
    <x v="2108"/>
    <n v="587.82000000000005"/>
    <x v="2243"/>
    <x v="9"/>
    <x v="15"/>
    <x v="326"/>
    <x v="0"/>
    <x v="3"/>
  </r>
  <r>
    <x v="62"/>
    <x v="514"/>
    <x v="1"/>
    <x v="2108"/>
    <n v="1970.15"/>
    <x v="496"/>
    <x v="9"/>
    <x v="15"/>
    <x v="326"/>
    <x v="0"/>
    <x v="3"/>
  </r>
  <r>
    <x v="62"/>
    <x v="142"/>
    <x v="5"/>
    <x v="0"/>
    <n v="38.659999999999997"/>
    <x v="9"/>
    <x v="1"/>
    <x v="0"/>
    <x v="0"/>
    <x v="0"/>
    <x v="3"/>
  </r>
  <r>
    <x v="62"/>
    <x v="302"/>
    <x v="33"/>
    <x v="0"/>
    <n v="25"/>
    <x v="0"/>
    <x v="1"/>
    <x v="0"/>
    <x v="0"/>
    <x v="0"/>
    <x v="3"/>
  </r>
  <r>
    <x v="62"/>
    <x v="343"/>
    <x v="4"/>
    <x v="0"/>
    <n v="74.78"/>
    <x v="9"/>
    <x v="1"/>
    <x v="0"/>
    <x v="0"/>
    <x v="0"/>
    <x v="3"/>
  </r>
  <r>
    <x v="62"/>
    <x v="306"/>
    <x v="4"/>
    <x v="0"/>
    <n v="74.78"/>
    <x v="9"/>
    <x v="1"/>
    <x v="0"/>
    <x v="0"/>
    <x v="0"/>
    <x v="3"/>
  </r>
  <r>
    <x v="62"/>
    <x v="306"/>
    <x v="5"/>
    <x v="0"/>
    <n v="38.659999999999997"/>
    <x v="9"/>
    <x v="1"/>
    <x v="0"/>
    <x v="0"/>
    <x v="0"/>
    <x v="3"/>
  </r>
  <r>
    <x v="62"/>
    <x v="307"/>
    <x v="5"/>
    <x v="0"/>
    <n v="38.659999999999997"/>
    <x v="9"/>
    <x v="1"/>
    <x v="0"/>
    <x v="0"/>
    <x v="0"/>
    <x v="3"/>
  </r>
  <r>
    <x v="62"/>
    <x v="3"/>
    <x v="1"/>
    <x v="2271"/>
    <n v="2856.5"/>
    <x v="2035"/>
    <x v="1"/>
    <x v="7"/>
    <x v="325"/>
    <x v="0"/>
    <x v="3"/>
  </r>
  <r>
    <x v="62"/>
    <x v="4"/>
    <x v="33"/>
    <x v="0"/>
    <n v="25"/>
    <x v="0"/>
    <x v="1"/>
    <x v="0"/>
    <x v="0"/>
    <x v="0"/>
    <x v="3"/>
  </r>
  <r>
    <x v="62"/>
    <x v="109"/>
    <x v="33"/>
    <x v="0"/>
    <n v="25"/>
    <x v="0"/>
    <x v="1"/>
    <x v="0"/>
    <x v="0"/>
    <x v="0"/>
    <x v="3"/>
  </r>
  <r>
    <x v="62"/>
    <x v="382"/>
    <x v="1"/>
    <x v="2109"/>
    <n v="8.4"/>
    <x v="415"/>
    <x v="7"/>
    <x v="15"/>
    <x v="327"/>
    <x v="0"/>
    <x v="3"/>
  </r>
  <r>
    <x v="62"/>
    <x v="357"/>
    <x v="5"/>
    <x v="0"/>
    <n v="19.329999999999998"/>
    <x v="9"/>
    <x v="1"/>
    <x v="0"/>
    <x v="0"/>
    <x v="0"/>
    <x v="3"/>
  </r>
  <r>
    <x v="62"/>
    <x v="90"/>
    <x v="1"/>
    <x v="0"/>
    <n v="326.83999999999997"/>
    <x v="2226"/>
    <x v="1"/>
    <x v="0"/>
    <x v="0"/>
    <x v="0"/>
    <x v="3"/>
  </r>
  <r>
    <x v="62"/>
    <x v="362"/>
    <x v="1"/>
    <x v="2272"/>
    <n v="831.6"/>
    <x v="2244"/>
    <x v="2"/>
    <x v="15"/>
    <x v="1"/>
    <x v="0"/>
    <x v="3"/>
  </r>
  <r>
    <x v="62"/>
    <x v="366"/>
    <x v="5"/>
    <x v="0"/>
    <n v="38.659999999999997"/>
    <x v="9"/>
    <x v="1"/>
    <x v="0"/>
    <x v="0"/>
    <x v="0"/>
    <x v="3"/>
  </r>
  <r>
    <x v="62"/>
    <x v="384"/>
    <x v="1"/>
    <x v="2187"/>
    <n v="56.27"/>
    <x v="2245"/>
    <x v="7"/>
    <x v="15"/>
    <x v="327"/>
    <x v="0"/>
    <x v="3"/>
  </r>
  <r>
    <x v="62"/>
    <x v="381"/>
    <x v="5"/>
    <x v="0"/>
    <n v="19.329999999999998"/>
    <x v="9"/>
    <x v="1"/>
    <x v="0"/>
    <x v="0"/>
    <x v="0"/>
    <x v="3"/>
  </r>
  <r>
    <x v="62"/>
    <x v="367"/>
    <x v="1"/>
    <x v="2273"/>
    <n v="13350"/>
    <x v="2246"/>
    <x v="11"/>
    <x v="61"/>
    <x v="1"/>
    <x v="0"/>
    <x v="3"/>
  </r>
  <r>
    <x v="62"/>
    <x v="59"/>
    <x v="1"/>
    <x v="0"/>
    <n v="122.91"/>
    <x v="2226"/>
    <x v="1"/>
    <x v="0"/>
    <x v="0"/>
    <x v="0"/>
    <x v="3"/>
  </r>
  <r>
    <x v="62"/>
    <x v="112"/>
    <x v="5"/>
    <x v="0"/>
    <n v="38.659999999999997"/>
    <x v="9"/>
    <x v="1"/>
    <x v="0"/>
    <x v="0"/>
    <x v="0"/>
    <x v="3"/>
  </r>
  <r>
    <x v="62"/>
    <x v="470"/>
    <x v="33"/>
    <x v="0"/>
    <n v="25"/>
    <x v="0"/>
    <x v="11"/>
    <x v="0"/>
    <x v="0"/>
    <x v="0"/>
    <x v="3"/>
  </r>
  <r>
    <x v="62"/>
    <x v="10"/>
    <x v="1"/>
    <x v="2274"/>
    <n v="1097.1199999999999"/>
    <x v="2035"/>
    <x v="1"/>
    <x v="7"/>
    <x v="325"/>
    <x v="0"/>
    <x v="3"/>
  </r>
  <r>
    <x v="62"/>
    <x v="139"/>
    <x v="33"/>
    <x v="0"/>
    <n v="25"/>
    <x v="0"/>
    <x v="1"/>
    <x v="0"/>
    <x v="0"/>
    <x v="0"/>
    <x v="3"/>
  </r>
  <r>
    <x v="62"/>
    <x v="25"/>
    <x v="1"/>
    <x v="22"/>
    <n v="131.25"/>
    <x v="13"/>
    <x v="1"/>
    <x v="8"/>
    <x v="3"/>
    <x v="0"/>
    <x v="3"/>
  </r>
  <r>
    <x v="56"/>
    <x v="508"/>
    <x v="33"/>
    <x v="0"/>
    <n v="25"/>
    <x v="0"/>
    <x v="21"/>
    <x v="0"/>
    <x v="0"/>
    <x v="0"/>
    <x v="5"/>
  </r>
  <r>
    <x v="56"/>
    <x v="384"/>
    <x v="33"/>
    <x v="0"/>
    <n v="25"/>
    <x v="0"/>
    <x v="21"/>
    <x v="0"/>
    <x v="0"/>
    <x v="0"/>
    <x v="5"/>
  </r>
  <r>
    <x v="56"/>
    <x v="58"/>
    <x v="1"/>
    <x v="2210"/>
    <n v="537.6"/>
    <x v="1660"/>
    <x v="21"/>
    <x v="87"/>
    <x v="342"/>
    <x v="0"/>
    <x v="5"/>
  </r>
  <r>
    <x v="56"/>
    <x v="58"/>
    <x v="17"/>
    <x v="0"/>
    <n v="49.03"/>
    <x v="9"/>
    <x v="21"/>
    <x v="0"/>
    <x v="0"/>
    <x v="0"/>
    <x v="5"/>
  </r>
  <r>
    <x v="56"/>
    <x v="126"/>
    <x v="1"/>
    <x v="2011"/>
    <n v="168.47"/>
    <x v="438"/>
    <x v="21"/>
    <x v="87"/>
    <x v="308"/>
    <x v="0"/>
    <x v="5"/>
  </r>
  <r>
    <x v="56"/>
    <x v="11"/>
    <x v="1"/>
    <x v="2013"/>
    <n v="2707"/>
    <x v="2247"/>
    <x v="21"/>
    <x v="104"/>
    <x v="310"/>
    <x v="0"/>
    <x v="5"/>
  </r>
  <r>
    <x v="56"/>
    <x v="11"/>
    <x v="1"/>
    <x v="2013"/>
    <n v="3334"/>
    <x v="2248"/>
    <x v="21"/>
    <x v="104"/>
    <x v="310"/>
    <x v="0"/>
    <x v="5"/>
  </r>
  <r>
    <x v="56"/>
    <x v="127"/>
    <x v="33"/>
    <x v="0"/>
    <n v="25"/>
    <x v="0"/>
    <x v="22"/>
    <x v="0"/>
    <x v="0"/>
    <x v="0"/>
    <x v="5"/>
  </r>
  <r>
    <x v="56"/>
    <x v="255"/>
    <x v="17"/>
    <x v="0"/>
    <n v="49.03"/>
    <x v="9"/>
    <x v="21"/>
    <x v="0"/>
    <x v="0"/>
    <x v="0"/>
    <x v="5"/>
  </r>
  <r>
    <x v="56"/>
    <x v="8"/>
    <x v="17"/>
    <x v="0"/>
    <n v="49.03"/>
    <x v="9"/>
    <x v="21"/>
    <x v="0"/>
    <x v="0"/>
    <x v="0"/>
    <x v="5"/>
  </r>
  <r>
    <x v="56"/>
    <x v="48"/>
    <x v="33"/>
    <x v="0"/>
    <n v="25"/>
    <x v="0"/>
    <x v="22"/>
    <x v="0"/>
    <x v="0"/>
    <x v="0"/>
    <x v="5"/>
  </r>
  <r>
    <x v="56"/>
    <x v="93"/>
    <x v="1"/>
    <x v="2101"/>
    <n v="449324.25"/>
    <x v="1534"/>
    <x v="21"/>
    <x v="158"/>
    <x v="322"/>
    <x v="0"/>
    <x v="5"/>
  </r>
  <r>
    <x v="56"/>
    <x v="49"/>
    <x v="33"/>
    <x v="0"/>
    <n v="25"/>
    <x v="0"/>
    <x v="22"/>
    <x v="0"/>
    <x v="0"/>
    <x v="0"/>
    <x v="5"/>
  </r>
  <r>
    <x v="56"/>
    <x v="369"/>
    <x v="17"/>
    <x v="0"/>
    <n v="196.12"/>
    <x v="9"/>
    <x v="21"/>
    <x v="0"/>
    <x v="0"/>
    <x v="0"/>
    <x v="5"/>
  </r>
  <r>
    <x v="57"/>
    <x v="141"/>
    <x v="1"/>
    <x v="1427"/>
    <n v="159.37"/>
    <x v="1023"/>
    <x v="33"/>
    <x v="6"/>
    <x v="1"/>
    <x v="0"/>
    <x v="5"/>
  </r>
  <r>
    <x v="57"/>
    <x v="142"/>
    <x v="1"/>
    <x v="0"/>
    <n v="105.01"/>
    <x v="1037"/>
    <x v="33"/>
    <x v="0"/>
    <x v="0"/>
    <x v="0"/>
    <x v="5"/>
  </r>
  <r>
    <x v="57"/>
    <x v="308"/>
    <x v="1"/>
    <x v="2275"/>
    <n v="872.93"/>
    <x v="1221"/>
    <x v="33"/>
    <x v="105"/>
    <x v="306"/>
    <x v="0"/>
    <x v="5"/>
  </r>
  <r>
    <x v="57"/>
    <x v="308"/>
    <x v="33"/>
    <x v="0"/>
    <n v="25"/>
    <x v="0"/>
    <x v="33"/>
    <x v="0"/>
    <x v="0"/>
    <x v="0"/>
    <x v="5"/>
  </r>
  <r>
    <x v="57"/>
    <x v="347"/>
    <x v="1"/>
    <x v="2017"/>
    <n v="1922.18"/>
    <x v="1585"/>
    <x v="33"/>
    <x v="105"/>
    <x v="294"/>
    <x v="0"/>
    <x v="5"/>
  </r>
  <r>
    <x v="57"/>
    <x v="309"/>
    <x v="33"/>
    <x v="0"/>
    <n v="25"/>
    <x v="0"/>
    <x v="33"/>
    <x v="0"/>
    <x v="0"/>
    <x v="0"/>
    <x v="5"/>
  </r>
  <r>
    <x v="57"/>
    <x v="382"/>
    <x v="1"/>
    <x v="2002"/>
    <n v="0"/>
    <x v="2021"/>
    <x v="33"/>
    <x v="105"/>
    <x v="294"/>
    <x v="0"/>
    <x v="5"/>
  </r>
  <r>
    <x v="57"/>
    <x v="90"/>
    <x v="33"/>
    <x v="0"/>
    <n v="25"/>
    <x v="0"/>
    <x v="33"/>
    <x v="0"/>
    <x v="0"/>
    <x v="0"/>
    <x v="5"/>
  </r>
  <r>
    <x v="57"/>
    <x v="101"/>
    <x v="1"/>
    <x v="2229"/>
    <n v="2739.12"/>
    <x v="1301"/>
    <x v="33"/>
    <x v="105"/>
    <x v="294"/>
    <x v="0"/>
    <x v="5"/>
  </r>
  <r>
    <x v="57"/>
    <x v="360"/>
    <x v="1"/>
    <x v="2212"/>
    <n v="253.07"/>
    <x v="2249"/>
    <x v="33"/>
    <x v="87"/>
    <x v="343"/>
    <x v="0"/>
    <x v="5"/>
  </r>
  <r>
    <x v="57"/>
    <x v="360"/>
    <x v="33"/>
    <x v="0"/>
    <n v="25"/>
    <x v="0"/>
    <x v="33"/>
    <x v="0"/>
    <x v="0"/>
    <x v="0"/>
    <x v="5"/>
  </r>
  <r>
    <x v="57"/>
    <x v="508"/>
    <x v="1"/>
    <x v="2100"/>
    <n v="11614.58"/>
    <x v="1956"/>
    <x v="33"/>
    <x v="51"/>
    <x v="312"/>
    <x v="0"/>
    <x v="5"/>
  </r>
  <r>
    <x v="57"/>
    <x v="162"/>
    <x v="33"/>
    <x v="0"/>
    <n v="25"/>
    <x v="0"/>
    <x v="33"/>
    <x v="0"/>
    <x v="0"/>
    <x v="0"/>
    <x v="5"/>
  </r>
  <r>
    <x v="57"/>
    <x v="379"/>
    <x v="33"/>
    <x v="0"/>
    <n v="25"/>
    <x v="0"/>
    <x v="33"/>
    <x v="0"/>
    <x v="0"/>
    <x v="0"/>
    <x v="5"/>
  </r>
  <r>
    <x v="57"/>
    <x v="163"/>
    <x v="34"/>
    <x v="0"/>
    <n v="32.340000000000003"/>
    <x v="0"/>
    <x v="33"/>
    <x v="0"/>
    <x v="0"/>
    <x v="0"/>
    <x v="5"/>
  </r>
  <r>
    <x v="57"/>
    <x v="490"/>
    <x v="33"/>
    <x v="0"/>
    <n v="25"/>
    <x v="0"/>
    <x v="33"/>
    <x v="0"/>
    <x v="0"/>
    <x v="0"/>
    <x v="5"/>
  </r>
  <r>
    <x v="58"/>
    <x v="84"/>
    <x v="1"/>
    <x v="0"/>
    <n v="0.84"/>
    <x v="1198"/>
    <x v="36"/>
    <x v="0"/>
    <x v="0"/>
    <x v="0"/>
    <x v="5"/>
  </r>
  <r>
    <x v="58"/>
    <x v="16"/>
    <x v="1"/>
    <x v="0"/>
    <n v="364.79"/>
    <x v="1218"/>
    <x v="36"/>
    <x v="0"/>
    <x v="0"/>
    <x v="0"/>
    <x v="5"/>
  </r>
  <r>
    <x v="58"/>
    <x v="356"/>
    <x v="33"/>
    <x v="0"/>
    <n v="25"/>
    <x v="0"/>
    <x v="36"/>
    <x v="0"/>
    <x v="0"/>
    <x v="0"/>
    <x v="5"/>
  </r>
  <r>
    <x v="58"/>
    <x v="90"/>
    <x v="1"/>
    <x v="0"/>
    <n v="405.7"/>
    <x v="1203"/>
    <x v="36"/>
    <x v="0"/>
    <x v="0"/>
    <x v="0"/>
    <x v="5"/>
  </r>
  <r>
    <x v="58"/>
    <x v="79"/>
    <x v="33"/>
    <x v="0"/>
    <n v="25"/>
    <x v="0"/>
    <x v="36"/>
    <x v="0"/>
    <x v="0"/>
    <x v="0"/>
    <x v="5"/>
  </r>
  <r>
    <x v="58"/>
    <x v="86"/>
    <x v="1"/>
    <x v="2238"/>
    <n v="221465"/>
    <x v="2250"/>
    <x v="36"/>
    <x v="158"/>
    <x v="348"/>
    <x v="0"/>
    <x v="5"/>
  </r>
  <r>
    <x v="59"/>
    <x v="101"/>
    <x v="1"/>
    <x v="2103"/>
    <n v="88"/>
    <x v="2251"/>
    <x v="7"/>
    <x v="15"/>
    <x v="324"/>
    <x v="0"/>
    <x v="10"/>
  </r>
  <r>
    <x v="59"/>
    <x v="101"/>
    <x v="1"/>
    <x v="2103"/>
    <n v="9.36"/>
    <x v="2252"/>
    <x v="7"/>
    <x v="15"/>
    <x v="324"/>
    <x v="0"/>
    <x v="10"/>
  </r>
  <r>
    <x v="59"/>
    <x v="101"/>
    <x v="1"/>
    <x v="2103"/>
    <n v="128.63999999999999"/>
    <x v="2253"/>
    <x v="7"/>
    <x v="15"/>
    <x v="324"/>
    <x v="0"/>
    <x v="10"/>
  </r>
  <r>
    <x v="59"/>
    <x v="101"/>
    <x v="1"/>
    <x v="2103"/>
    <n v="3.94"/>
    <x v="2254"/>
    <x v="7"/>
    <x v="15"/>
    <x v="324"/>
    <x v="0"/>
    <x v="10"/>
  </r>
  <r>
    <x v="59"/>
    <x v="101"/>
    <x v="1"/>
    <x v="2103"/>
    <n v="5190.08"/>
    <x v="2255"/>
    <x v="7"/>
    <x v="15"/>
    <x v="324"/>
    <x v="0"/>
    <x v="10"/>
  </r>
  <r>
    <x v="59"/>
    <x v="101"/>
    <x v="1"/>
    <x v="2103"/>
    <n v="73.89"/>
    <x v="2256"/>
    <x v="7"/>
    <x v="15"/>
    <x v="324"/>
    <x v="0"/>
    <x v="10"/>
  </r>
  <r>
    <x v="59"/>
    <x v="102"/>
    <x v="1"/>
    <x v="2104"/>
    <n v="163"/>
    <x v="2257"/>
    <x v="7"/>
    <x v="15"/>
    <x v="324"/>
    <x v="0"/>
    <x v="10"/>
  </r>
  <r>
    <x v="59"/>
    <x v="102"/>
    <x v="1"/>
    <x v="2104"/>
    <n v="207.34"/>
    <x v="2258"/>
    <x v="7"/>
    <x v="15"/>
    <x v="324"/>
    <x v="0"/>
    <x v="10"/>
  </r>
  <r>
    <x v="59"/>
    <x v="24"/>
    <x v="1"/>
    <x v="189"/>
    <n v="26597.52"/>
    <x v="2259"/>
    <x v="7"/>
    <x v="43"/>
    <x v="366"/>
    <x v="0"/>
    <x v="10"/>
  </r>
  <r>
    <x v="59"/>
    <x v="123"/>
    <x v="54"/>
    <x v="0"/>
    <n v="48.08"/>
    <x v="9"/>
    <x v="7"/>
    <x v="0"/>
    <x v="0"/>
    <x v="0"/>
    <x v="10"/>
  </r>
  <r>
    <x v="59"/>
    <x v="255"/>
    <x v="54"/>
    <x v="0"/>
    <n v="48.08"/>
    <x v="9"/>
    <x v="7"/>
    <x v="0"/>
    <x v="0"/>
    <x v="0"/>
    <x v="10"/>
  </r>
  <r>
    <x v="60"/>
    <x v="305"/>
    <x v="48"/>
    <x v="0"/>
    <n v="46.15"/>
    <x v="9"/>
    <x v="44"/>
    <x v="0"/>
    <x v="0"/>
    <x v="0"/>
    <x v="13"/>
  </r>
  <r>
    <x v="60"/>
    <x v="356"/>
    <x v="48"/>
    <x v="0"/>
    <n v="92.3"/>
    <x v="9"/>
    <x v="44"/>
    <x v="0"/>
    <x v="0"/>
    <x v="0"/>
    <x v="13"/>
  </r>
  <r>
    <x v="57"/>
    <x v="382"/>
    <x v="1"/>
    <x v="2002"/>
    <n v="0"/>
    <x v="2260"/>
    <x v="33"/>
    <x v="105"/>
    <x v="294"/>
    <x v="0"/>
    <x v="5"/>
  </r>
  <r>
    <x v="57"/>
    <x v="382"/>
    <x v="1"/>
    <x v="2002"/>
    <n v="0"/>
    <x v="2148"/>
    <x v="33"/>
    <x v="105"/>
    <x v="294"/>
    <x v="0"/>
    <x v="5"/>
  </r>
  <r>
    <x v="57"/>
    <x v="382"/>
    <x v="1"/>
    <x v="2002"/>
    <n v="0"/>
    <x v="2182"/>
    <x v="33"/>
    <x v="105"/>
    <x v="294"/>
    <x v="0"/>
    <x v="5"/>
  </r>
  <r>
    <x v="57"/>
    <x v="516"/>
    <x v="1"/>
    <x v="2007"/>
    <n v="0"/>
    <x v="1755"/>
    <x v="33"/>
    <x v="105"/>
    <x v="306"/>
    <x v="0"/>
    <x v="5"/>
  </r>
  <r>
    <x v="57"/>
    <x v="516"/>
    <x v="1"/>
    <x v="2007"/>
    <n v="0"/>
    <x v="2261"/>
    <x v="33"/>
    <x v="105"/>
    <x v="306"/>
    <x v="0"/>
    <x v="5"/>
  </r>
  <r>
    <x v="57"/>
    <x v="516"/>
    <x v="1"/>
    <x v="2007"/>
    <n v="0"/>
    <x v="1585"/>
    <x v="33"/>
    <x v="105"/>
    <x v="306"/>
    <x v="0"/>
    <x v="5"/>
  </r>
  <r>
    <x v="57"/>
    <x v="376"/>
    <x v="33"/>
    <x v="0"/>
    <n v="25"/>
    <x v="0"/>
    <x v="33"/>
    <x v="0"/>
    <x v="0"/>
    <x v="0"/>
    <x v="5"/>
  </r>
  <r>
    <x v="57"/>
    <x v="101"/>
    <x v="1"/>
    <x v="2211"/>
    <n v="269.62"/>
    <x v="1958"/>
    <x v="33"/>
    <x v="105"/>
    <x v="294"/>
    <x v="0"/>
    <x v="5"/>
  </r>
  <r>
    <x v="57"/>
    <x v="101"/>
    <x v="1"/>
    <x v="2229"/>
    <n v="495.16"/>
    <x v="1306"/>
    <x v="33"/>
    <x v="105"/>
    <x v="294"/>
    <x v="0"/>
    <x v="5"/>
  </r>
  <r>
    <x v="57"/>
    <x v="360"/>
    <x v="1"/>
    <x v="2276"/>
    <n v="1361.88"/>
    <x v="2262"/>
    <x v="33"/>
    <x v="105"/>
    <x v="306"/>
    <x v="0"/>
    <x v="5"/>
  </r>
  <r>
    <x v="57"/>
    <x v="378"/>
    <x v="1"/>
    <x v="2213"/>
    <n v="31417.49"/>
    <x v="2260"/>
    <x v="33"/>
    <x v="105"/>
    <x v="294"/>
    <x v="0"/>
    <x v="5"/>
  </r>
  <r>
    <x v="57"/>
    <x v="91"/>
    <x v="33"/>
    <x v="0"/>
    <n v="25"/>
    <x v="0"/>
    <x v="33"/>
    <x v="0"/>
    <x v="0"/>
    <x v="0"/>
    <x v="5"/>
  </r>
  <r>
    <x v="57"/>
    <x v="5"/>
    <x v="33"/>
    <x v="0"/>
    <n v="25"/>
    <x v="0"/>
    <x v="33"/>
    <x v="0"/>
    <x v="0"/>
    <x v="0"/>
    <x v="5"/>
  </r>
  <r>
    <x v="57"/>
    <x v="366"/>
    <x v="33"/>
    <x v="0"/>
    <n v="25"/>
    <x v="0"/>
    <x v="33"/>
    <x v="0"/>
    <x v="0"/>
    <x v="0"/>
    <x v="5"/>
  </r>
  <r>
    <x v="57"/>
    <x v="489"/>
    <x v="33"/>
    <x v="0"/>
    <n v="25"/>
    <x v="0"/>
    <x v="33"/>
    <x v="0"/>
    <x v="0"/>
    <x v="0"/>
    <x v="5"/>
  </r>
  <r>
    <x v="57"/>
    <x v="393"/>
    <x v="33"/>
    <x v="0"/>
    <n v="25"/>
    <x v="0"/>
    <x v="33"/>
    <x v="0"/>
    <x v="0"/>
    <x v="0"/>
    <x v="5"/>
  </r>
  <r>
    <x v="57"/>
    <x v="110"/>
    <x v="33"/>
    <x v="0"/>
    <n v="25"/>
    <x v="0"/>
    <x v="33"/>
    <x v="0"/>
    <x v="0"/>
    <x v="0"/>
    <x v="5"/>
  </r>
  <r>
    <x v="57"/>
    <x v="105"/>
    <x v="33"/>
    <x v="0"/>
    <n v="25"/>
    <x v="0"/>
    <x v="33"/>
    <x v="0"/>
    <x v="0"/>
    <x v="0"/>
    <x v="5"/>
  </r>
  <r>
    <x v="57"/>
    <x v="94"/>
    <x v="33"/>
    <x v="0"/>
    <n v="25"/>
    <x v="0"/>
    <x v="33"/>
    <x v="0"/>
    <x v="0"/>
    <x v="0"/>
    <x v="5"/>
  </r>
  <r>
    <x v="57"/>
    <x v="112"/>
    <x v="33"/>
    <x v="0"/>
    <n v="25"/>
    <x v="0"/>
    <x v="33"/>
    <x v="0"/>
    <x v="0"/>
    <x v="0"/>
    <x v="5"/>
  </r>
  <r>
    <x v="58"/>
    <x v="84"/>
    <x v="1"/>
    <x v="0"/>
    <n v="2.92"/>
    <x v="1180"/>
    <x v="36"/>
    <x v="0"/>
    <x v="0"/>
    <x v="0"/>
    <x v="5"/>
  </r>
  <r>
    <x v="58"/>
    <x v="388"/>
    <x v="33"/>
    <x v="0"/>
    <n v="25"/>
    <x v="0"/>
    <x v="36"/>
    <x v="0"/>
    <x v="0"/>
    <x v="0"/>
    <x v="5"/>
  </r>
  <r>
    <x v="58"/>
    <x v="59"/>
    <x v="1"/>
    <x v="0"/>
    <n v="1628.44"/>
    <x v="1205"/>
    <x v="36"/>
    <x v="0"/>
    <x v="0"/>
    <x v="0"/>
    <x v="5"/>
  </r>
  <r>
    <x v="58"/>
    <x v="8"/>
    <x v="33"/>
    <x v="0"/>
    <n v="25"/>
    <x v="0"/>
    <x v="36"/>
    <x v="0"/>
    <x v="0"/>
    <x v="0"/>
    <x v="5"/>
  </r>
  <r>
    <x v="59"/>
    <x v="101"/>
    <x v="1"/>
    <x v="2103"/>
    <n v="223.25"/>
    <x v="2263"/>
    <x v="7"/>
    <x v="15"/>
    <x v="324"/>
    <x v="0"/>
    <x v="10"/>
  </r>
  <r>
    <x v="59"/>
    <x v="101"/>
    <x v="1"/>
    <x v="2103"/>
    <n v="18.34"/>
    <x v="2264"/>
    <x v="7"/>
    <x v="15"/>
    <x v="324"/>
    <x v="0"/>
    <x v="10"/>
  </r>
  <r>
    <x v="59"/>
    <x v="101"/>
    <x v="1"/>
    <x v="2103"/>
    <n v="399.33"/>
    <x v="2265"/>
    <x v="7"/>
    <x v="15"/>
    <x v="324"/>
    <x v="0"/>
    <x v="10"/>
  </r>
  <r>
    <x v="59"/>
    <x v="102"/>
    <x v="1"/>
    <x v="2104"/>
    <n v="59.28"/>
    <x v="2266"/>
    <x v="7"/>
    <x v="15"/>
    <x v="324"/>
    <x v="0"/>
    <x v="10"/>
  </r>
  <r>
    <x v="59"/>
    <x v="1"/>
    <x v="54"/>
    <x v="0"/>
    <n v="96.16"/>
    <x v="9"/>
    <x v="7"/>
    <x v="0"/>
    <x v="0"/>
    <x v="0"/>
    <x v="10"/>
  </r>
  <r>
    <x v="59"/>
    <x v="2"/>
    <x v="54"/>
    <x v="0"/>
    <n v="48.08"/>
    <x v="9"/>
    <x v="7"/>
    <x v="0"/>
    <x v="0"/>
    <x v="0"/>
    <x v="10"/>
  </r>
  <r>
    <x v="59"/>
    <x v="394"/>
    <x v="54"/>
    <x v="0"/>
    <n v="48.08"/>
    <x v="9"/>
    <x v="7"/>
    <x v="0"/>
    <x v="0"/>
    <x v="0"/>
    <x v="10"/>
  </r>
  <r>
    <x v="59"/>
    <x v="517"/>
    <x v="54"/>
    <x v="0"/>
    <n v="96.16"/>
    <x v="9"/>
    <x v="7"/>
    <x v="0"/>
    <x v="0"/>
    <x v="0"/>
    <x v="10"/>
  </r>
  <r>
    <x v="59"/>
    <x v="25"/>
    <x v="1"/>
    <x v="0"/>
    <n v="331.76"/>
    <x v="2031"/>
    <x v="7"/>
    <x v="0"/>
    <x v="0"/>
    <x v="0"/>
    <x v="10"/>
  </r>
  <r>
    <x v="60"/>
    <x v="345"/>
    <x v="48"/>
    <x v="0"/>
    <n v="46.15"/>
    <x v="9"/>
    <x v="44"/>
    <x v="0"/>
    <x v="0"/>
    <x v="0"/>
    <x v="13"/>
  </r>
  <r>
    <x v="60"/>
    <x v="515"/>
    <x v="48"/>
    <x v="0"/>
    <n v="46.15"/>
    <x v="9"/>
    <x v="44"/>
    <x v="0"/>
    <x v="0"/>
    <x v="0"/>
    <x v="13"/>
  </r>
  <r>
    <x v="60"/>
    <x v="16"/>
    <x v="1"/>
    <x v="0"/>
    <n v="247.68"/>
    <x v="2033"/>
    <x v="44"/>
    <x v="0"/>
    <x v="0"/>
    <x v="0"/>
    <x v="13"/>
  </r>
  <r>
    <x v="62"/>
    <x v="339"/>
    <x v="5"/>
    <x v="0"/>
    <n v="77.319999999999993"/>
    <x v="9"/>
    <x v="1"/>
    <x v="0"/>
    <x v="0"/>
    <x v="0"/>
    <x v="3"/>
  </r>
  <r>
    <x v="62"/>
    <x v="323"/>
    <x v="1"/>
    <x v="2237"/>
    <n v="3122.31"/>
    <x v="1530"/>
    <x v="2"/>
    <x v="15"/>
    <x v="347"/>
    <x v="0"/>
    <x v="3"/>
  </r>
  <r>
    <x v="62"/>
    <x v="514"/>
    <x v="1"/>
    <x v="2108"/>
    <n v="487.66"/>
    <x v="2267"/>
    <x v="9"/>
    <x v="15"/>
    <x v="326"/>
    <x v="0"/>
    <x v="3"/>
  </r>
  <r>
    <x v="62"/>
    <x v="514"/>
    <x v="1"/>
    <x v="2108"/>
    <n v="24"/>
    <x v="2268"/>
    <x v="9"/>
    <x v="15"/>
    <x v="326"/>
    <x v="0"/>
    <x v="3"/>
  </r>
  <r>
    <x v="62"/>
    <x v="514"/>
    <x v="1"/>
    <x v="2277"/>
    <n v="2400"/>
    <x v="2269"/>
    <x v="9"/>
    <x v="15"/>
    <x v="326"/>
    <x v="0"/>
    <x v="3"/>
  </r>
  <r>
    <x v="62"/>
    <x v="142"/>
    <x v="1"/>
    <x v="0"/>
    <n v="814.35"/>
    <x v="2226"/>
    <x v="1"/>
    <x v="0"/>
    <x v="0"/>
    <x v="0"/>
    <x v="3"/>
  </r>
  <r>
    <x v="62"/>
    <x v="15"/>
    <x v="1"/>
    <x v="2278"/>
    <n v="348"/>
    <x v="2035"/>
    <x v="1"/>
    <x v="7"/>
    <x v="325"/>
    <x v="0"/>
    <x v="3"/>
  </r>
  <r>
    <x v="62"/>
    <x v="325"/>
    <x v="4"/>
    <x v="0"/>
    <n v="149.56"/>
    <x v="9"/>
    <x v="1"/>
    <x v="0"/>
    <x v="0"/>
    <x v="0"/>
    <x v="3"/>
  </r>
  <r>
    <x v="62"/>
    <x v="301"/>
    <x v="33"/>
    <x v="0"/>
    <n v="25"/>
    <x v="0"/>
    <x v="1"/>
    <x v="0"/>
    <x v="0"/>
    <x v="0"/>
    <x v="3"/>
  </r>
  <r>
    <x v="62"/>
    <x v="302"/>
    <x v="4"/>
    <x v="0"/>
    <n v="149.56"/>
    <x v="9"/>
    <x v="1"/>
    <x v="0"/>
    <x v="0"/>
    <x v="0"/>
    <x v="3"/>
  </r>
  <r>
    <x v="62"/>
    <x v="302"/>
    <x v="5"/>
    <x v="0"/>
    <n v="38.659999999999997"/>
    <x v="9"/>
    <x v="1"/>
    <x v="0"/>
    <x v="0"/>
    <x v="0"/>
    <x v="3"/>
  </r>
  <r>
    <x v="62"/>
    <x v="0"/>
    <x v="5"/>
    <x v="0"/>
    <n v="38.659999999999997"/>
    <x v="9"/>
    <x v="1"/>
    <x v="0"/>
    <x v="0"/>
    <x v="0"/>
    <x v="3"/>
  </r>
  <r>
    <x v="62"/>
    <x v="309"/>
    <x v="33"/>
    <x v="0"/>
    <n v="25"/>
    <x v="0"/>
    <x v="1"/>
    <x v="0"/>
    <x v="0"/>
    <x v="0"/>
    <x v="3"/>
  </r>
  <r>
    <x v="62"/>
    <x v="109"/>
    <x v="5"/>
    <x v="0"/>
    <n v="38.659999999999997"/>
    <x v="9"/>
    <x v="1"/>
    <x v="0"/>
    <x v="0"/>
    <x v="0"/>
    <x v="3"/>
  </r>
  <r>
    <x v="62"/>
    <x v="382"/>
    <x v="1"/>
    <x v="2109"/>
    <n v="10.199999999999999"/>
    <x v="2270"/>
    <x v="7"/>
    <x v="15"/>
    <x v="327"/>
    <x v="0"/>
    <x v="3"/>
  </r>
  <r>
    <x v="62"/>
    <x v="514"/>
    <x v="1"/>
    <x v="2108"/>
    <n v="7956"/>
    <x v="1427"/>
    <x v="9"/>
    <x v="15"/>
    <x v="326"/>
    <x v="0"/>
    <x v="3"/>
  </r>
  <r>
    <x v="62"/>
    <x v="514"/>
    <x v="1"/>
    <x v="2279"/>
    <n v="275.39999999999998"/>
    <x v="2271"/>
    <x v="9"/>
    <x v="15"/>
    <x v="326"/>
    <x v="0"/>
    <x v="3"/>
  </r>
  <r>
    <x v="62"/>
    <x v="142"/>
    <x v="1"/>
    <x v="113"/>
    <n v="188.82"/>
    <x v="13"/>
    <x v="1"/>
    <x v="8"/>
    <x v="3"/>
    <x v="0"/>
    <x v="3"/>
  </r>
  <r>
    <x v="62"/>
    <x v="539"/>
    <x v="4"/>
    <x v="0"/>
    <n v="74.78"/>
    <x v="9"/>
    <x v="1"/>
    <x v="0"/>
    <x v="0"/>
    <x v="0"/>
    <x v="3"/>
  </r>
  <r>
    <x v="62"/>
    <x v="16"/>
    <x v="1"/>
    <x v="14"/>
    <n v="379.09"/>
    <x v="13"/>
    <x v="1"/>
    <x v="8"/>
    <x v="3"/>
    <x v="0"/>
    <x v="3"/>
  </r>
  <r>
    <x v="62"/>
    <x v="3"/>
    <x v="1"/>
    <x v="2280"/>
    <n v="17898"/>
    <x v="2272"/>
    <x v="2"/>
    <x v="15"/>
    <x v="347"/>
    <x v="0"/>
    <x v="3"/>
  </r>
  <r>
    <x v="62"/>
    <x v="382"/>
    <x v="1"/>
    <x v="2109"/>
    <n v="39.72"/>
    <x v="287"/>
    <x v="7"/>
    <x v="15"/>
    <x v="327"/>
    <x v="0"/>
    <x v="3"/>
  </r>
  <r>
    <x v="62"/>
    <x v="382"/>
    <x v="1"/>
    <x v="2109"/>
    <n v="445.6"/>
    <x v="2273"/>
    <x v="7"/>
    <x v="15"/>
    <x v="327"/>
    <x v="0"/>
    <x v="3"/>
  </r>
  <r>
    <x v="62"/>
    <x v="376"/>
    <x v="1"/>
    <x v="2281"/>
    <n v="49206.37"/>
    <x v="2274"/>
    <x v="1"/>
    <x v="162"/>
    <x v="363"/>
    <x v="0"/>
    <x v="3"/>
  </r>
  <r>
    <x v="62"/>
    <x v="78"/>
    <x v="5"/>
    <x v="0"/>
    <n v="19.329999999999998"/>
    <x v="9"/>
    <x v="1"/>
    <x v="0"/>
    <x v="0"/>
    <x v="0"/>
    <x v="3"/>
  </r>
  <r>
    <x v="62"/>
    <x v="102"/>
    <x v="5"/>
    <x v="0"/>
    <n v="38.659999999999997"/>
    <x v="9"/>
    <x v="1"/>
    <x v="0"/>
    <x v="0"/>
    <x v="0"/>
    <x v="3"/>
  </r>
  <r>
    <x v="62"/>
    <x v="508"/>
    <x v="5"/>
    <x v="0"/>
    <n v="19.329999999999998"/>
    <x v="9"/>
    <x v="1"/>
    <x v="0"/>
    <x v="0"/>
    <x v="0"/>
    <x v="3"/>
  </r>
  <r>
    <x v="62"/>
    <x v="24"/>
    <x v="1"/>
    <x v="2282"/>
    <n v="555.1"/>
    <x v="2035"/>
    <x v="1"/>
    <x v="7"/>
    <x v="325"/>
    <x v="0"/>
    <x v="3"/>
  </r>
  <r>
    <x v="62"/>
    <x v="9"/>
    <x v="5"/>
    <x v="0"/>
    <n v="38.659999999999997"/>
    <x v="9"/>
    <x v="1"/>
    <x v="0"/>
    <x v="0"/>
    <x v="0"/>
    <x v="3"/>
  </r>
  <r>
    <x v="62"/>
    <x v="394"/>
    <x v="33"/>
    <x v="0"/>
    <n v="25"/>
    <x v="0"/>
    <x v="1"/>
    <x v="0"/>
    <x v="0"/>
    <x v="0"/>
    <x v="3"/>
  </r>
  <r>
    <x v="62"/>
    <x v="437"/>
    <x v="33"/>
    <x v="0"/>
    <n v="25"/>
    <x v="0"/>
    <x v="1"/>
    <x v="0"/>
    <x v="0"/>
    <x v="0"/>
    <x v="3"/>
  </r>
  <r>
    <x v="62"/>
    <x v="517"/>
    <x v="33"/>
    <x v="0"/>
    <n v="25"/>
    <x v="0"/>
    <x v="1"/>
    <x v="0"/>
    <x v="0"/>
    <x v="0"/>
    <x v="3"/>
  </r>
  <r>
    <x v="62"/>
    <x v="425"/>
    <x v="5"/>
    <x v="0"/>
    <n v="77.319999999999993"/>
    <x v="9"/>
    <x v="1"/>
    <x v="0"/>
    <x v="0"/>
    <x v="0"/>
    <x v="3"/>
  </r>
  <r>
    <x v="63"/>
    <x v="322"/>
    <x v="48"/>
    <x v="0"/>
    <n v="92.3"/>
    <x v="9"/>
    <x v="5"/>
    <x v="0"/>
    <x v="0"/>
    <x v="0"/>
    <x v="13"/>
  </r>
  <r>
    <x v="63"/>
    <x v="323"/>
    <x v="1"/>
    <x v="2188"/>
    <n v="13410.11"/>
    <x v="2275"/>
    <x v="24"/>
    <x v="105"/>
    <x v="335"/>
    <x v="0"/>
    <x v="13"/>
  </r>
  <r>
    <x v="63"/>
    <x v="323"/>
    <x v="1"/>
    <x v="2188"/>
    <n v="816.9"/>
    <x v="2276"/>
    <x v="23"/>
    <x v="105"/>
    <x v="335"/>
    <x v="0"/>
    <x v="13"/>
  </r>
  <r>
    <x v="63"/>
    <x v="323"/>
    <x v="1"/>
    <x v="2188"/>
    <n v="74.459999999999994"/>
    <x v="2277"/>
    <x v="24"/>
    <x v="105"/>
    <x v="335"/>
    <x v="0"/>
    <x v="13"/>
  </r>
  <r>
    <x v="63"/>
    <x v="323"/>
    <x v="1"/>
    <x v="2188"/>
    <n v="251"/>
    <x v="2278"/>
    <x v="23"/>
    <x v="105"/>
    <x v="335"/>
    <x v="0"/>
    <x v="13"/>
  </r>
  <r>
    <x v="63"/>
    <x v="327"/>
    <x v="1"/>
    <x v="2283"/>
    <n v="1359.56"/>
    <x v="1342"/>
    <x v="23"/>
    <x v="105"/>
    <x v="335"/>
    <x v="0"/>
    <x v="13"/>
  </r>
  <r>
    <x v="63"/>
    <x v="386"/>
    <x v="48"/>
    <x v="0"/>
    <n v="46.15"/>
    <x v="9"/>
    <x v="5"/>
    <x v="0"/>
    <x v="0"/>
    <x v="0"/>
    <x v="13"/>
  </r>
  <r>
    <x v="63"/>
    <x v="90"/>
    <x v="1"/>
    <x v="0"/>
    <n v="601.51"/>
    <x v="2279"/>
    <x v="5"/>
    <x v="0"/>
    <x v="0"/>
    <x v="0"/>
    <x v="13"/>
  </r>
  <r>
    <x v="63"/>
    <x v="362"/>
    <x v="48"/>
    <x v="0"/>
    <n v="46.15"/>
    <x v="9"/>
    <x v="5"/>
    <x v="0"/>
    <x v="0"/>
    <x v="0"/>
    <x v="13"/>
  </r>
  <r>
    <x v="63"/>
    <x v="102"/>
    <x v="48"/>
    <x v="0"/>
    <n v="46.15"/>
    <x v="9"/>
    <x v="5"/>
    <x v="0"/>
    <x v="0"/>
    <x v="0"/>
    <x v="13"/>
  </r>
  <r>
    <x v="63"/>
    <x v="57"/>
    <x v="1"/>
    <x v="0"/>
    <n v="212.3"/>
    <x v="2230"/>
    <x v="24"/>
    <x v="0"/>
    <x v="0"/>
    <x v="0"/>
    <x v="13"/>
  </r>
  <r>
    <x v="63"/>
    <x v="126"/>
    <x v="48"/>
    <x v="0"/>
    <n v="46.15"/>
    <x v="9"/>
    <x v="5"/>
    <x v="0"/>
    <x v="0"/>
    <x v="0"/>
    <x v="13"/>
  </r>
  <r>
    <x v="63"/>
    <x v="110"/>
    <x v="48"/>
    <x v="0"/>
    <n v="46.15"/>
    <x v="9"/>
    <x v="45"/>
    <x v="0"/>
    <x v="0"/>
    <x v="0"/>
    <x v="13"/>
  </r>
  <r>
    <x v="63"/>
    <x v="105"/>
    <x v="48"/>
    <x v="0"/>
    <n v="46.15"/>
    <x v="9"/>
    <x v="45"/>
    <x v="0"/>
    <x v="0"/>
    <x v="0"/>
    <x v="13"/>
  </r>
  <r>
    <x v="63"/>
    <x v="123"/>
    <x v="1"/>
    <x v="2247"/>
    <n v="11352"/>
    <x v="2203"/>
    <x v="5"/>
    <x v="51"/>
    <x v="349"/>
    <x v="0"/>
    <x v="13"/>
  </r>
  <r>
    <x v="63"/>
    <x v="48"/>
    <x v="48"/>
    <x v="0"/>
    <n v="92.3"/>
    <x v="9"/>
    <x v="5"/>
    <x v="0"/>
    <x v="0"/>
    <x v="0"/>
    <x v="13"/>
  </r>
  <r>
    <x v="63"/>
    <x v="124"/>
    <x v="48"/>
    <x v="0"/>
    <n v="92.3"/>
    <x v="9"/>
    <x v="5"/>
    <x v="0"/>
    <x v="0"/>
    <x v="0"/>
    <x v="13"/>
  </r>
  <r>
    <x v="63"/>
    <x v="9"/>
    <x v="48"/>
    <x v="0"/>
    <n v="92.3"/>
    <x v="9"/>
    <x v="5"/>
    <x v="0"/>
    <x v="0"/>
    <x v="0"/>
    <x v="13"/>
  </r>
  <r>
    <x v="64"/>
    <x v="217"/>
    <x v="17"/>
    <x v="0"/>
    <n v="294.18"/>
    <x v="9"/>
    <x v="27"/>
    <x v="0"/>
    <x v="0"/>
    <x v="0"/>
    <x v="13"/>
  </r>
  <r>
    <x v="64"/>
    <x v="336"/>
    <x v="17"/>
    <x v="0"/>
    <n v="49.03"/>
    <x v="9"/>
    <x v="27"/>
    <x v="0"/>
    <x v="0"/>
    <x v="0"/>
    <x v="13"/>
  </r>
  <r>
    <x v="64"/>
    <x v="331"/>
    <x v="17"/>
    <x v="0"/>
    <n v="98.06"/>
    <x v="9"/>
    <x v="27"/>
    <x v="0"/>
    <x v="0"/>
    <x v="0"/>
    <x v="13"/>
  </r>
  <r>
    <x v="64"/>
    <x v="337"/>
    <x v="17"/>
    <x v="0"/>
    <n v="196.12"/>
    <x v="9"/>
    <x v="27"/>
    <x v="0"/>
    <x v="0"/>
    <x v="0"/>
    <x v="13"/>
  </r>
  <r>
    <x v="64"/>
    <x v="338"/>
    <x v="1"/>
    <x v="2195"/>
    <n v="796.8"/>
    <x v="1700"/>
    <x v="27"/>
    <x v="94"/>
    <x v="339"/>
    <x v="0"/>
    <x v="13"/>
  </r>
  <r>
    <x v="64"/>
    <x v="296"/>
    <x v="1"/>
    <x v="2284"/>
    <n v="11.98"/>
    <x v="857"/>
    <x v="27"/>
    <x v="87"/>
    <x v="367"/>
    <x v="0"/>
    <x v="13"/>
  </r>
  <r>
    <x v="64"/>
    <x v="323"/>
    <x v="1"/>
    <x v="2188"/>
    <n v="1621.68"/>
    <x v="1755"/>
    <x v="27"/>
    <x v="105"/>
    <x v="335"/>
    <x v="0"/>
    <x v="13"/>
  </r>
  <r>
    <x v="64"/>
    <x v="323"/>
    <x v="1"/>
    <x v="2188"/>
    <n v="247.55"/>
    <x v="2280"/>
    <x v="27"/>
    <x v="105"/>
    <x v="335"/>
    <x v="0"/>
    <x v="13"/>
  </r>
  <r>
    <x v="64"/>
    <x v="323"/>
    <x v="1"/>
    <x v="2188"/>
    <n v="126.04"/>
    <x v="2281"/>
    <x v="27"/>
    <x v="105"/>
    <x v="335"/>
    <x v="0"/>
    <x v="13"/>
  </r>
  <r>
    <x v="64"/>
    <x v="323"/>
    <x v="1"/>
    <x v="2188"/>
    <n v="519"/>
    <x v="1285"/>
    <x v="27"/>
    <x v="105"/>
    <x v="335"/>
    <x v="0"/>
    <x v="13"/>
  </r>
  <r>
    <x v="64"/>
    <x v="323"/>
    <x v="1"/>
    <x v="2188"/>
    <n v="1328.88"/>
    <x v="1387"/>
    <x v="27"/>
    <x v="105"/>
    <x v="335"/>
    <x v="0"/>
    <x v="13"/>
  </r>
  <r>
    <x v="64"/>
    <x v="346"/>
    <x v="1"/>
    <x v="2189"/>
    <n v="370.4"/>
    <x v="2282"/>
    <x v="27"/>
    <x v="105"/>
    <x v="335"/>
    <x v="0"/>
    <x v="13"/>
  </r>
  <r>
    <x v="64"/>
    <x v="3"/>
    <x v="1"/>
    <x v="2285"/>
    <n v="169.48"/>
    <x v="2283"/>
    <x v="27"/>
    <x v="105"/>
    <x v="335"/>
    <x v="0"/>
    <x v="13"/>
  </r>
  <r>
    <x v="64"/>
    <x v="587"/>
    <x v="1"/>
    <x v="2286"/>
    <n v="196.61"/>
    <x v="2129"/>
    <x v="27"/>
    <x v="119"/>
    <x v="336"/>
    <x v="0"/>
    <x v="13"/>
  </r>
  <r>
    <x v="71"/>
    <x v="3"/>
    <x v="1"/>
    <x v="2287"/>
    <n v="278.27999999999997"/>
    <x v="857"/>
    <x v="6"/>
    <x v="87"/>
    <x v="368"/>
    <x v="0"/>
    <x v="5"/>
  </r>
  <r>
    <x v="71"/>
    <x v="4"/>
    <x v="1"/>
    <x v="2288"/>
    <n v="688.74"/>
    <x v="2284"/>
    <x v="47"/>
    <x v="105"/>
    <x v="360"/>
    <x v="0"/>
    <x v="5"/>
  </r>
  <r>
    <x v="71"/>
    <x v="4"/>
    <x v="1"/>
    <x v="2288"/>
    <n v="68.88"/>
    <x v="1581"/>
    <x v="47"/>
    <x v="105"/>
    <x v="360"/>
    <x v="0"/>
    <x v="5"/>
  </r>
  <r>
    <x v="71"/>
    <x v="90"/>
    <x v="1"/>
    <x v="0"/>
    <n v="38.340000000000003"/>
    <x v="2285"/>
    <x v="6"/>
    <x v="0"/>
    <x v="0"/>
    <x v="0"/>
    <x v="5"/>
  </r>
  <r>
    <x v="71"/>
    <x v="85"/>
    <x v="1"/>
    <x v="2289"/>
    <n v="363"/>
    <x v="2219"/>
    <x v="6"/>
    <x v="119"/>
    <x v="361"/>
    <x v="0"/>
    <x v="5"/>
  </r>
  <r>
    <x v="71"/>
    <x v="85"/>
    <x v="1"/>
    <x v="2290"/>
    <n v="136.15"/>
    <x v="2219"/>
    <x v="6"/>
    <x v="119"/>
    <x v="361"/>
    <x v="0"/>
    <x v="5"/>
  </r>
  <r>
    <x v="71"/>
    <x v="85"/>
    <x v="1"/>
    <x v="2291"/>
    <n v="567.19000000000005"/>
    <x v="2219"/>
    <x v="6"/>
    <x v="119"/>
    <x v="361"/>
    <x v="0"/>
    <x v="5"/>
  </r>
  <r>
    <x v="71"/>
    <x v="86"/>
    <x v="1"/>
    <x v="2292"/>
    <n v="70649"/>
    <x v="2286"/>
    <x v="6"/>
    <x v="161"/>
    <x v="359"/>
    <x v="0"/>
    <x v="5"/>
  </r>
  <r>
    <x v="71"/>
    <x v="105"/>
    <x v="33"/>
    <x v="0"/>
    <n v="25"/>
    <x v="0"/>
    <x v="6"/>
    <x v="0"/>
    <x v="0"/>
    <x v="0"/>
    <x v="5"/>
  </r>
  <r>
    <x v="71"/>
    <x v="59"/>
    <x v="1"/>
    <x v="0"/>
    <n v="170.84"/>
    <x v="2285"/>
    <x v="6"/>
    <x v="0"/>
    <x v="0"/>
    <x v="0"/>
    <x v="5"/>
  </r>
  <r>
    <x v="71"/>
    <x v="25"/>
    <x v="1"/>
    <x v="0"/>
    <n v="357.41"/>
    <x v="2285"/>
    <x v="6"/>
    <x v="0"/>
    <x v="0"/>
    <x v="0"/>
    <x v="5"/>
  </r>
  <r>
    <x v="72"/>
    <x v="296"/>
    <x v="1"/>
    <x v="2293"/>
    <n v="11.23"/>
    <x v="857"/>
    <x v="27"/>
    <x v="87"/>
    <x v="369"/>
    <x v="0"/>
    <x v="5"/>
  </r>
  <r>
    <x v="72"/>
    <x v="146"/>
    <x v="1"/>
    <x v="2259"/>
    <n v="193.08"/>
    <x v="1541"/>
    <x v="27"/>
    <x v="105"/>
    <x v="360"/>
    <x v="0"/>
    <x v="5"/>
  </r>
  <r>
    <x v="72"/>
    <x v="146"/>
    <x v="1"/>
    <x v="2259"/>
    <n v="3844.37"/>
    <x v="1585"/>
    <x v="27"/>
    <x v="105"/>
    <x v="360"/>
    <x v="0"/>
    <x v="5"/>
  </r>
  <r>
    <x v="72"/>
    <x v="146"/>
    <x v="1"/>
    <x v="2259"/>
    <n v="20.97"/>
    <x v="1822"/>
    <x v="27"/>
    <x v="105"/>
    <x v="360"/>
    <x v="0"/>
    <x v="5"/>
  </r>
  <r>
    <x v="72"/>
    <x v="4"/>
    <x v="1"/>
    <x v="2288"/>
    <n v="102"/>
    <x v="2287"/>
    <x v="27"/>
    <x v="105"/>
    <x v="360"/>
    <x v="0"/>
    <x v="5"/>
  </r>
  <r>
    <x v="72"/>
    <x v="387"/>
    <x v="1"/>
    <x v="2294"/>
    <n v="273.48"/>
    <x v="2288"/>
    <x v="27"/>
    <x v="87"/>
    <x v="368"/>
    <x v="0"/>
    <x v="5"/>
  </r>
  <r>
    <x v="72"/>
    <x v="57"/>
    <x v="1"/>
    <x v="0"/>
    <n v="43435.199999999997"/>
    <x v="2289"/>
    <x v="27"/>
    <x v="0"/>
    <x v="0"/>
    <x v="0"/>
    <x v="5"/>
  </r>
  <r>
    <x v="72"/>
    <x v="85"/>
    <x v="1"/>
    <x v="2290"/>
    <n v="136.12"/>
    <x v="2219"/>
    <x v="27"/>
    <x v="119"/>
    <x v="361"/>
    <x v="0"/>
    <x v="5"/>
  </r>
  <r>
    <x v="72"/>
    <x v="123"/>
    <x v="1"/>
    <x v="2295"/>
    <n v="2816.14"/>
    <x v="2290"/>
    <x v="27"/>
    <x v="51"/>
    <x v="370"/>
    <x v="0"/>
    <x v="5"/>
  </r>
  <r>
    <x v="72"/>
    <x v="606"/>
    <x v="1"/>
    <x v="2296"/>
    <n v="16.2"/>
    <x v="2219"/>
    <x v="27"/>
    <x v="119"/>
    <x v="361"/>
    <x v="0"/>
    <x v="5"/>
  </r>
  <r>
    <x v="73"/>
    <x v="346"/>
    <x v="1"/>
    <x v="2297"/>
    <n v="122.4"/>
    <x v="2291"/>
    <x v="36"/>
    <x v="105"/>
    <x v="371"/>
    <x v="0"/>
    <x v="5"/>
  </r>
  <r>
    <x v="73"/>
    <x v="382"/>
    <x v="1"/>
    <x v="2298"/>
    <n v="0"/>
    <x v="2292"/>
    <x v="36"/>
    <x v="105"/>
    <x v="371"/>
    <x v="0"/>
    <x v="5"/>
  </r>
  <r>
    <x v="73"/>
    <x v="376"/>
    <x v="1"/>
    <x v="2299"/>
    <n v="21496.18"/>
    <x v="2293"/>
    <x v="36"/>
    <x v="105"/>
    <x v="371"/>
    <x v="0"/>
    <x v="5"/>
  </r>
  <r>
    <x v="73"/>
    <x v="376"/>
    <x v="1"/>
    <x v="2299"/>
    <n v="11196.79"/>
    <x v="2294"/>
    <x v="36"/>
    <x v="105"/>
    <x v="371"/>
    <x v="0"/>
    <x v="5"/>
  </r>
  <r>
    <x v="73"/>
    <x v="508"/>
    <x v="1"/>
    <x v="2300"/>
    <n v="7800"/>
    <x v="2295"/>
    <x v="35"/>
    <x v="51"/>
    <x v="372"/>
    <x v="0"/>
    <x v="5"/>
  </r>
  <r>
    <x v="73"/>
    <x v="79"/>
    <x v="1"/>
    <x v="2301"/>
    <n v="350.13"/>
    <x v="2296"/>
    <x v="36"/>
    <x v="105"/>
    <x v="371"/>
    <x v="0"/>
    <x v="5"/>
  </r>
  <r>
    <x v="73"/>
    <x v="92"/>
    <x v="34"/>
    <x v="0"/>
    <n v="64.680000000000007"/>
    <x v="0"/>
    <x v="35"/>
    <x v="0"/>
    <x v="0"/>
    <x v="0"/>
    <x v="5"/>
  </r>
  <r>
    <x v="73"/>
    <x v="123"/>
    <x v="1"/>
    <x v="2302"/>
    <n v="6240"/>
    <x v="2295"/>
    <x v="35"/>
    <x v="51"/>
    <x v="372"/>
    <x v="0"/>
    <x v="5"/>
  </r>
  <r>
    <x v="73"/>
    <x v="25"/>
    <x v="1"/>
    <x v="0"/>
    <n v="-10010.99"/>
    <x v="2297"/>
    <x v="36"/>
    <x v="0"/>
    <x v="0"/>
    <x v="0"/>
    <x v="5"/>
  </r>
  <r>
    <x v="74"/>
    <x v="346"/>
    <x v="1"/>
    <x v="2303"/>
    <n v="303.12"/>
    <x v="2164"/>
    <x v="32"/>
    <x v="105"/>
    <x v="371"/>
    <x v="0"/>
    <x v="5"/>
  </r>
  <r>
    <x v="74"/>
    <x v="346"/>
    <x v="1"/>
    <x v="2303"/>
    <n v="303.12"/>
    <x v="2298"/>
    <x v="32"/>
    <x v="105"/>
    <x v="371"/>
    <x v="0"/>
    <x v="5"/>
  </r>
  <r>
    <x v="74"/>
    <x v="346"/>
    <x v="1"/>
    <x v="2303"/>
    <n v="84.9"/>
    <x v="2299"/>
    <x v="32"/>
    <x v="105"/>
    <x v="371"/>
    <x v="0"/>
    <x v="5"/>
  </r>
  <r>
    <x v="74"/>
    <x v="382"/>
    <x v="1"/>
    <x v="2304"/>
    <n v="400.23"/>
    <x v="1421"/>
    <x v="32"/>
    <x v="105"/>
    <x v="371"/>
    <x v="0"/>
    <x v="5"/>
  </r>
  <r>
    <x v="74"/>
    <x v="382"/>
    <x v="1"/>
    <x v="2305"/>
    <n v="1030.06"/>
    <x v="2300"/>
    <x v="32"/>
    <x v="105"/>
    <x v="371"/>
    <x v="0"/>
    <x v="5"/>
  </r>
  <r>
    <x v="74"/>
    <x v="382"/>
    <x v="1"/>
    <x v="2298"/>
    <n v="0"/>
    <x v="1648"/>
    <x v="32"/>
    <x v="105"/>
    <x v="371"/>
    <x v="0"/>
    <x v="5"/>
  </r>
  <r>
    <x v="74"/>
    <x v="382"/>
    <x v="1"/>
    <x v="2298"/>
    <n v="0"/>
    <x v="2301"/>
    <x v="32"/>
    <x v="105"/>
    <x v="371"/>
    <x v="0"/>
    <x v="5"/>
  </r>
  <r>
    <x v="74"/>
    <x v="382"/>
    <x v="1"/>
    <x v="2298"/>
    <n v="0"/>
    <x v="1513"/>
    <x v="32"/>
    <x v="105"/>
    <x v="371"/>
    <x v="0"/>
    <x v="5"/>
  </r>
  <r>
    <x v="74"/>
    <x v="78"/>
    <x v="1"/>
    <x v="2306"/>
    <n v="1926.75"/>
    <x v="1531"/>
    <x v="47"/>
    <x v="113"/>
    <x v="373"/>
    <x v="0"/>
    <x v="5"/>
  </r>
  <r>
    <x v="74"/>
    <x v="78"/>
    <x v="1"/>
    <x v="2306"/>
    <n v="7322"/>
    <x v="2302"/>
    <x v="47"/>
    <x v="113"/>
    <x v="373"/>
    <x v="0"/>
    <x v="5"/>
  </r>
  <r>
    <x v="74"/>
    <x v="101"/>
    <x v="1"/>
    <x v="2307"/>
    <n v="622.22"/>
    <x v="1447"/>
    <x v="32"/>
    <x v="105"/>
    <x v="371"/>
    <x v="0"/>
    <x v="5"/>
  </r>
  <r>
    <x v="74"/>
    <x v="101"/>
    <x v="1"/>
    <x v="2308"/>
    <n v="12983"/>
    <x v="2303"/>
    <x v="6"/>
    <x v="51"/>
    <x v="374"/>
    <x v="0"/>
    <x v="5"/>
  </r>
  <r>
    <x v="74"/>
    <x v="57"/>
    <x v="1"/>
    <x v="0"/>
    <n v="19.170000000000002"/>
    <x v="2304"/>
    <x v="45"/>
    <x v="0"/>
    <x v="0"/>
    <x v="0"/>
    <x v="5"/>
  </r>
  <r>
    <x v="74"/>
    <x v="85"/>
    <x v="1"/>
    <x v="2309"/>
    <n v="143.72"/>
    <x v="2305"/>
    <x v="6"/>
    <x v="119"/>
    <x v="375"/>
    <x v="0"/>
    <x v="5"/>
  </r>
  <r>
    <x v="74"/>
    <x v="85"/>
    <x v="1"/>
    <x v="2310"/>
    <n v="-331.59"/>
    <x v="2306"/>
    <x v="6"/>
    <x v="0"/>
    <x v="0"/>
    <x v="0"/>
    <x v="5"/>
  </r>
  <r>
    <x v="64"/>
    <x v="323"/>
    <x v="1"/>
    <x v="2188"/>
    <n v="540.79999999999995"/>
    <x v="2307"/>
    <x v="27"/>
    <x v="105"/>
    <x v="335"/>
    <x v="0"/>
    <x v="13"/>
  </r>
  <r>
    <x v="64"/>
    <x v="323"/>
    <x v="1"/>
    <x v="2188"/>
    <n v="1591.81"/>
    <x v="1221"/>
    <x v="27"/>
    <x v="105"/>
    <x v="335"/>
    <x v="0"/>
    <x v="13"/>
  </r>
  <r>
    <x v="64"/>
    <x v="323"/>
    <x v="1"/>
    <x v="2188"/>
    <n v="142.16999999999999"/>
    <x v="2308"/>
    <x v="27"/>
    <x v="105"/>
    <x v="335"/>
    <x v="0"/>
    <x v="13"/>
  </r>
  <r>
    <x v="64"/>
    <x v="323"/>
    <x v="1"/>
    <x v="2188"/>
    <n v="6757.63"/>
    <x v="1541"/>
    <x v="27"/>
    <x v="105"/>
    <x v="335"/>
    <x v="0"/>
    <x v="13"/>
  </r>
  <r>
    <x v="64"/>
    <x v="323"/>
    <x v="1"/>
    <x v="2188"/>
    <n v="716.6"/>
    <x v="2309"/>
    <x v="27"/>
    <x v="105"/>
    <x v="335"/>
    <x v="0"/>
    <x v="13"/>
  </r>
  <r>
    <x v="64"/>
    <x v="323"/>
    <x v="1"/>
    <x v="2188"/>
    <n v="334.23"/>
    <x v="1301"/>
    <x v="27"/>
    <x v="105"/>
    <x v="335"/>
    <x v="0"/>
    <x v="13"/>
  </r>
  <r>
    <x v="64"/>
    <x v="307"/>
    <x v="1"/>
    <x v="2311"/>
    <n v="2958"/>
    <x v="2310"/>
    <x v="27"/>
    <x v="133"/>
    <x v="376"/>
    <x v="0"/>
    <x v="13"/>
  </r>
  <r>
    <x v="64"/>
    <x v="3"/>
    <x v="1"/>
    <x v="2285"/>
    <n v="52.41"/>
    <x v="2311"/>
    <x v="27"/>
    <x v="105"/>
    <x v="335"/>
    <x v="0"/>
    <x v="13"/>
  </r>
  <r>
    <x v="64"/>
    <x v="3"/>
    <x v="1"/>
    <x v="2199"/>
    <n v="294.68"/>
    <x v="1613"/>
    <x v="27"/>
    <x v="87"/>
    <x v="340"/>
    <x v="0"/>
    <x v="13"/>
  </r>
  <r>
    <x v="64"/>
    <x v="3"/>
    <x v="1"/>
    <x v="2199"/>
    <n v="923.08"/>
    <x v="2312"/>
    <x v="27"/>
    <x v="87"/>
    <x v="340"/>
    <x v="0"/>
    <x v="13"/>
  </r>
  <r>
    <x v="64"/>
    <x v="516"/>
    <x v="1"/>
    <x v="2264"/>
    <n v="334"/>
    <x v="2313"/>
    <x v="27"/>
    <x v="105"/>
    <x v="335"/>
    <x v="0"/>
    <x v="13"/>
  </r>
  <r>
    <x v="64"/>
    <x v="101"/>
    <x v="1"/>
    <x v="2312"/>
    <n v="47.77"/>
    <x v="2129"/>
    <x v="27"/>
    <x v="119"/>
    <x v="336"/>
    <x v="0"/>
    <x v="13"/>
  </r>
  <r>
    <x v="64"/>
    <x v="101"/>
    <x v="1"/>
    <x v="2313"/>
    <n v="712.95"/>
    <x v="1660"/>
    <x v="27"/>
    <x v="87"/>
    <x v="340"/>
    <x v="0"/>
    <x v="13"/>
  </r>
  <r>
    <x v="64"/>
    <x v="388"/>
    <x v="1"/>
    <x v="2314"/>
    <n v="4302.03"/>
    <x v="2314"/>
    <x v="28"/>
    <x v="105"/>
    <x v="377"/>
    <x v="0"/>
    <x v="13"/>
  </r>
  <r>
    <x v="64"/>
    <x v="59"/>
    <x v="1"/>
    <x v="2315"/>
    <n v="156.77000000000001"/>
    <x v="2129"/>
    <x v="27"/>
    <x v="119"/>
    <x v="336"/>
    <x v="0"/>
    <x v="13"/>
  </r>
  <r>
    <x v="64"/>
    <x v="24"/>
    <x v="1"/>
    <x v="2316"/>
    <n v="87.34"/>
    <x v="2129"/>
    <x v="27"/>
    <x v="119"/>
    <x v="336"/>
    <x v="0"/>
    <x v="13"/>
  </r>
  <r>
    <x v="64"/>
    <x v="10"/>
    <x v="1"/>
    <x v="2194"/>
    <n v="7.94"/>
    <x v="2129"/>
    <x v="27"/>
    <x v="119"/>
    <x v="336"/>
    <x v="0"/>
    <x v="13"/>
  </r>
  <r>
    <x v="65"/>
    <x v="323"/>
    <x v="1"/>
    <x v="2188"/>
    <n v="170.64"/>
    <x v="1549"/>
    <x v="31"/>
    <x v="105"/>
    <x v="335"/>
    <x v="0"/>
    <x v="13"/>
  </r>
  <r>
    <x v="65"/>
    <x v="57"/>
    <x v="1"/>
    <x v="2317"/>
    <n v="3766"/>
    <x v="1724"/>
    <x v="31"/>
    <x v="142"/>
    <x v="352"/>
    <x v="0"/>
    <x v="13"/>
  </r>
  <r>
    <x v="65"/>
    <x v="85"/>
    <x v="1"/>
    <x v="2190"/>
    <n v="106.9"/>
    <x v="2129"/>
    <x v="36"/>
    <x v="119"/>
    <x v="336"/>
    <x v="0"/>
    <x v="13"/>
  </r>
  <r>
    <x v="65"/>
    <x v="571"/>
    <x v="1"/>
    <x v="2318"/>
    <n v="2898"/>
    <x v="1724"/>
    <x v="31"/>
    <x v="142"/>
    <x v="352"/>
    <x v="0"/>
    <x v="13"/>
  </r>
  <r>
    <x v="66"/>
    <x v="24"/>
    <x v="1"/>
    <x v="2249"/>
    <n v="5.85"/>
    <x v="2315"/>
    <x v="1"/>
    <x v="15"/>
    <x v="354"/>
    <x v="0"/>
    <x v="10"/>
  </r>
  <r>
    <x v="66"/>
    <x v="10"/>
    <x v="1"/>
    <x v="2319"/>
    <n v="14416"/>
    <x v="2316"/>
    <x v="1"/>
    <x v="15"/>
    <x v="354"/>
    <x v="0"/>
    <x v="10"/>
  </r>
  <r>
    <x v="66"/>
    <x v="437"/>
    <x v="1"/>
    <x v="2320"/>
    <n v="3527"/>
    <x v="2317"/>
    <x v="1"/>
    <x v="15"/>
    <x v="354"/>
    <x v="0"/>
    <x v="10"/>
  </r>
  <r>
    <x v="67"/>
    <x v="302"/>
    <x v="5"/>
    <x v="0"/>
    <n v="38.659999999999997"/>
    <x v="9"/>
    <x v="1"/>
    <x v="0"/>
    <x v="0"/>
    <x v="0"/>
    <x v="3"/>
  </r>
  <r>
    <x v="67"/>
    <x v="78"/>
    <x v="33"/>
    <x v="0"/>
    <n v="25"/>
    <x v="0"/>
    <x v="41"/>
    <x v="0"/>
    <x v="0"/>
    <x v="0"/>
    <x v="3"/>
  </r>
  <r>
    <x v="67"/>
    <x v="90"/>
    <x v="1"/>
    <x v="123"/>
    <n v="191.11"/>
    <x v="13"/>
    <x v="9"/>
    <x v="8"/>
    <x v="3"/>
    <x v="0"/>
    <x v="3"/>
  </r>
  <r>
    <x v="67"/>
    <x v="101"/>
    <x v="1"/>
    <x v="2251"/>
    <n v="7.25"/>
    <x v="2318"/>
    <x v="1"/>
    <x v="15"/>
    <x v="355"/>
    <x v="0"/>
    <x v="3"/>
  </r>
  <r>
    <x v="67"/>
    <x v="101"/>
    <x v="1"/>
    <x v="2251"/>
    <n v="117"/>
    <x v="469"/>
    <x v="1"/>
    <x v="15"/>
    <x v="355"/>
    <x v="0"/>
    <x v="3"/>
  </r>
  <r>
    <x v="67"/>
    <x v="101"/>
    <x v="33"/>
    <x v="0"/>
    <n v="25"/>
    <x v="0"/>
    <x v="1"/>
    <x v="0"/>
    <x v="0"/>
    <x v="0"/>
    <x v="3"/>
  </r>
  <r>
    <x v="67"/>
    <x v="378"/>
    <x v="33"/>
    <x v="0"/>
    <n v="25"/>
    <x v="0"/>
    <x v="1"/>
    <x v="0"/>
    <x v="0"/>
    <x v="0"/>
    <x v="3"/>
  </r>
  <r>
    <x v="67"/>
    <x v="5"/>
    <x v="1"/>
    <x v="2321"/>
    <n v="3948"/>
    <x v="2319"/>
    <x v="1"/>
    <x v="15"/>
    <x v="355"/>
    <x v="0"/>
    <x v="3"/>
  </r>
  <r>
    <x v="67"/>
    <x v="79"/>
    <x v="1"/>
    <x v="2322"/>
    <n v="1158.82"/>
    <x v="2320"/>
    <x v="1"/>
    <x v="15"/>
    <x v="355"/>
    <x v="0"/>
    <x v="3"/>
  </r>
  <r>
    <x v="67"/>
    <x v="388"/>
    <x v="1"/>
    <x v="2323"/>
    <n v="0"/>
    <x v="2321"/>
    <x v="1"/>
    <x v="15"/>
    <x v="378"/>
    <x v="0"/>
    <x v="3"/>
  </r>
  <r>
    <x v="67"/>
    <x v="132"/>
    <x v="5"/>
    <x v="0"/>
    <n v="38.659999999999997"/>
    <x v="9"/>
    <x v="1"/>
    <x v="0"/>
    <x v="0"/>
    <x v="0"/>
    <x v="3"/>
  </r>
  <r>
    <x v="67"/>
    <x v="132"/>
    <x v="33"/>
    <x v="0"/>
    <n v="25"/>
    <x v="0"/>
    <x v="1"/>
    <x v="0"/>
    <x v="0"/>
    <x v="0"/>
    <x v="3"/>
  </r>
  <r>
    <x v="67"/>
    <x v="58"/>
    <x v="1"/>
    <x v="2324"/>
    <n v="32.479999999999997"/>
    <x v="2322"/>
    <x v="1"/>
    <x v="31"/>
    <x v="379"/>
    <x v="0"/>
    <x v="3"/>
  </r>
  <r>
    <x v="67"/>
    <x v="94"/>
    <x v="1"/>
    <x v="2325"/>
    <n v="129.51"/>
    <x v="2322"/>
    <x v="1"/>
    <x v="31"/>
    <x v="379"/>
    <x v="0"/>
    <x v="3"/>
  </r>
  <r>
    <x v="67"/>
    <x v="94"/>
    <x v="1"/>
    <x v="2326"/>
    <n v="458.67"/>
    <x v="2322"/>
    <x v="1"/>
    <x v="31"/>
    <x v="379"/>
    <x v="0"/>
    <x v="3"/>
  </r>
  <r>
    <x v="67"/>
    <x v="385"/>
    <x v="5"/>
    <x v="0"/>
    <n v="38.659999999999997"/>
    <x v="9"/>
    <x v="1"/>
    <x v="0"/>
    <x v="0"/>
    <x v="0"/>
    <x v="3"/>
  </r>
  <r>
    <x v="68"/>
    <x v="16"/>
    <x v="1"/>
    <x v="14"/>
    <n v="142.16"/>
    <x v="13"/>
    <x v="1"/>
    <x v="8"/>
    <x v="3"/>
    <x v="0"/>
    <x v="3"/>
  </r>
  <r>
    <x v="68"/>
    <x v="382"/>
    <x v="1"/>
    <x v="2253"/>
    <n v="532.88"/>
    <x v="2323"/>
    <x v="1"/>
    <x v="15"/>
    <x v="357"/>
    <x v="0"/>
    <x v="3"/>
  </r>
  <r>
    <x v="68"/>
    <x v="310"/>
    <x v="1"/>
    <x v="2255"/>
    <n v="0"/>
    <x v="2324"/>
    <x v="1"/>
    <x v="15"/>
    <x v="357"/>
    <x v="0"/>
    <x v="3"/>
  </r>
  <r>
    <x v="68"/>
    <x v="310"/>
    <x v="1"/>
    <x v="2255"/>
    <n v="0"/>
    <x v="2325"/>
    <x v="1"/>
    <x v="15"/>
    <x v="357"/>
    <x v="0"/>
    <x v="3"/>
  </r>
  <r>
    <x v="57"/>
    <x v="9"/>
    <x v="33"/>
    <x v="0"/>
    <n v="25"/>
    <x v="0"/>
    <x v="33"/>
    <x v="0"/>
    <x v="0"/>
    <x v="0"/>
    <x v="5"/>
  </r>
  <r>
    <x v="58"/>
    <x v="383"/>
    <x v="33"/>
    <x v="0"/>
    <n v="25"/>
    <x v="0"/>
    <x v="36"/>
    <x v="0"/>
    <x v="0"/>
    <x v="0"/>
    <x v="5"/>
  </r>
  <r>
    <x v="59"/>
    <x v="142"/>
    <x v="1"/>
    <x v="113"/>
    <n v="94.41"/>
    <x v="13"/>
    <x v="7"/>
    <x v="8"/>
    <x v="3"/>
    <x v="0"/>
    <x v="10"/>
  </r>
  <r>
    <x v="59"/>
    <x v="16"/>
    <x v="1"/>
    <x v="14"/>
    <n v="189.54"/>
    <x v="13"/>
    <x v="7"/>
    <x v="8"/>
    <x v="3"/>
    <x v="0"/>
    <x v="10"/>
  </r>
  <r>
    <x v="59"/>
    <x v="101"/>
    <x v="1"/>
    <x v="2103"/>
    <n v="64.819999999999993"/>
    <x v="2326"/>
    <x v="7"/>
    <x v="15"/>
    <x v="324"/>
    <x v="0"/>
    <x v="10"/>
  </r>
  <r>
    <x v="59"/>
    <x v="101"/>
    <x v="1"/>
    <x v="2103"/>
    <n v="73.75"/>
    <x v="2327"/>
    <x v="7"/>
    <x v="15"/>
    <x v="324"/>
    <x v="0"/>
    <x v="10"/>
  </r>
  <r>
    <x v="59"/>
    <x v="101"/>
    <x v="1"/>
    <x v="2103"/>
    <n v="26.68"/>
    <x v="2328"/>
    <x v="7"/>
    <x v="15"/>
    <x v="324"/>
    <x v="0"/>
    <x v="10"/>
  </r>
  <r>
    <x v="59"/>
    <x v="101"/>
    <x v="1"/>
    <x v="2103"/>
    <n v="552.4"/>
    <x v="2329"/>
    <x v="7"/>
    <x v="15"/>
    <x v="324"/>
    <x v="0"/>
    <x v="10"/>
  </r>
  <r>
    <x v="59"/>
    <x v="101"/>
    <x v="1"/>
    <x v="2103"/>
    <n v="15.28"/>
    <x v="2330"/>
    <x v="7"/>
    <x v="15"/>
    <x v="324"/>
    <x v="0"/>
    <x v="10"/>
  </r>
  <r>
    <x v="59"/>
    <x v="101"/>
    <x v="1"/>
    <x v="2103"/>
    <n v="14.88"/>
    <x v="2331"/>
    <x v="7"/>
    <x v="15"/>
    <x v="324"/>
    <x v="0"/>
    <x v="10"/>
  </r>
  <r>
    <x v="59"/>
    <x v="101"/>
    <x v="1"/>
    <x v="2103"/>
    <n v="4.93"/>
    <x v="2332"/>
    <x v="7"/>
    <x v="15"/>
    <x v="324"/>
    <x v="0"/>
    <x v="10"/>
  </r>
  <r>
    <x v="59"/>
    <x v="91"/>
    <x v="1"/>
    <x v="2327"/>
    <n v="250.4"/>
    <x v="438"/>
    <x v="12"/>
    <x v="108"/>
    <x v="1"/>
    <x v="0"/>
    <x v="10"/>
  </r>
  <r>
    <x v="59"/>
    <x v="5"/>
    <x v="1"/>
    <x v="2268"/>
    <n v="1590"/>
    <x v="2333"/>
    <x v="7"/>
    <x v="163"/>
    <x v="365"/>
    <x v="0"/>
    <x v="10"/>
  </r>
  <r>
    <x v="59"/>
    <x v="384"/>
    <x v="1"/>
    <x v="1443"/>
    <n v="2222"/>
    <x v="2334"/>
    <x v="11"/>
    <x v="163"/>
    <x v="1"/>
    <x v="0"/>
    <x v="10"/>
  </r>
  <r>
    <x v="59"/>
    <x v="388"/>
    <x v="54"/>
    <x v="0"/>
    <n v="144.24"/>
    <x v="9"/>
    <x v="11"/>
    <x v="0"/>
    <x v="0"/>
    <x v="0"/>
    <x v="10"/>
  </r>
  <r>
    <x v="59"/>
    <x v="111"/>
    <x v="54"/>
    <x v="0"/>
    <n v="48.08"/>
    <x v="9"/>
    <x v="7"/>
    <x v="0"/>
    <x v="0"/>
    <x v="0"/>
    <x v="10"/>
  </r>
  <r>
    <x v="59"/>
    <x v="24"/>
    <x v="1"/>
    <x v="2328"/>
    <n v="508"/>
    <x v="2335"/>
    <x v="11"/>
    <x v="39"/>
    <x v="380"/>
    <x v="0"/>
    <x v="10"/>
  </r>
  <r>
    <x v="59"/>
    <x v="390"/>
    <x v="54"/>
    <x v="0"/>
    <n v="48.08"/>
    <x v="9"/>
    <x v="7"/>
    <x v="0"/>
    <x v="0"/>
    <x v="0"/>
    <x v="10"/>
  </r>
  <r>
    <x v="59"/>
    <x v="10"/>
    <x v="1"/>
    <x v="2329"/>
    <n v="30049.65"/>
    <x v="2259"/>
    <x v="7"/>
    <x v="43"/>
    <x v="366"/>
    <x v="0"/>
    <x v="10"/>
  </r>
  <r>
    <x v="59"/>
    <x v="10"/>
    <x v="1"/>
    <x v="2208"/>
    <n v="-255.4"/>
    <x v="2192"/>
    <x v="12"/>
    <x v="0"/>
    <x v="0"/>
    <x v="0"/>
    <x v="10"/>
  </r>
  <r>
    <x v="60"/>
    <x v="322"/>
    <x v="48"/>
    <x v="0"/>
    <n v="92.3"/>
    <x v="9"/>
    <x v="44"/>
    <x v="0"/>
    <x v="0"/>
    <x v="0"/>
    <x v="13"/>
  </r>
  <r>
    <x v="62"/>
    <x v="55"/>
    <x v="1"/>
    <x v="2330"/>
    <n v="5192"/>
    <x v="2035"/>
    <x v="1"/>
    <x v="7"/>
    <x v="325"/>
    <x v="0"/>
    <x v="3"/>
  </r>
  <r>
    <x v="62"/>
    <x v="294"/>
    <x v="5"/>
    <x v="0"/>
    <n v="38.659999999999997"/>
    <x v="9"/>
    <x v="1"/>
    <x v="0"/>
    <x v="0"/>
    <x v="0"/>
    <x v="3"/>
  </r>
  <r>
    <x v="62"/>
    <x v="84"/>
    <x v="1"/>
    <x v="0"/>
    <n v="237.12"/>
    <x v="2226"/>
    <x v="1"/>
    <x v="0"/>
    <x v="0"/>
    <x v="0"/>
    <x v="3"/>
  </r>
  <r>
    <x v="62"/>
    <x v="296"/>
    <x v="5"/>
    <x v="0"/>
    <n v="38.659999999999997"/>
    <x v="9"/>
    <x v="1"/>
    <x v="0"/>
    <x v="0"/>
    <x v="0"/>
    <x v="3"/>
  </r>
  <r>
    <x v="62"/>
    <x v="341"/>
    <x v="5"/>
    <x v="0"/>
    <n v="38.659999999999997"/>
    <x v="9"/>
    <x v="1"/>
    <x v="0"/>
    <x v="0"/>
    <x v="0"/>
    <x v="3"/>
  </r>
  <r>
    <x v="62"/>
    <x v="100"/>
    <x v="1"/>
    <x v="2107"/>
    <n v="441.06"/>
    <x v="522"/>
    <x v="9"/>
    <x v="15"/>
    <x v="326"/>
    <x v="0"/>
    <x v="3"/>
  </r>
  <r>
    <x v="62"/>
    <x v="529"/>
    <x v="1"/>
    <x v="2331"/>
    <n v="2594.4"/>
    <x v="2336"/>
    <x v="9"/>
    <x v="15"/>
    <x v="326"/>
    <x v="0"/>
    <x v="3"/>
  </r>
  <r>
    <x v="62"/>
    <x v="514"/>
    <x v="1"/>
    <x v="2108"/>
    <n v="1767.55"/>
    <x v="1775"/>
    <x v="9"/>
    <x v="15"/>
    <x v="326"/>
    <x v="0"/>
    <x v="3"/>
  </r>
  <r>
    <x v="62"/>
    <x v="514"/>
    <x v="1"/>
    <x v="2108"/>
    <n v="2657.6"/>
    <x v="2337"/>
    <x v="9"/>
    <x v="15"/>
    <x v="326"/>
    <x v="0"/>
    <x v="3"/>
  </r>
  <r>
    <x v="62"/>
    <x v="515"/>
    <x v="33"/>
    <x v="0"/>
    <n v="25"/>
    <x v="0"/>
    <x v="1"/>
    <x v="0"/>
    <x v="0"/>
    <x v="0"/>
    <x v="3"/>
  </r>
  <r>
    <x v="62"/>
    <x v="303"/>
    <x v="4"/>
    <x v="0"/>
    <n v="149.56"/>
    <x v="9"/>
    <x v="1"/>
    <x v="0"/>
    <x v="0"/>
    <x v="0"/>
    <x v="3"/>
  </r>
  <r>
    <x v="62"/>
    <x v="303"/>
    <x v="5"/>
    <x v="0"/>
    <n v="38.659999999999997"/>
    <x v="9"/>
    <x v="1"/>
    <x v="0"/>
    <x v="0"/>
    <x v="0"/>
    <x v="3"/>
  </r>
  <r>
    <x v="62"/>
    <x v="303"/>
    <x v="33"/>
    <x v="0"/>
    <n v="25"/>
    <x v="0"/>
    <x v="1"/>
    <x v="0"/>
    <x v="0"/>
    <x v="0"/>
    <x v="3"/>
  </r>
  <r>
    <x v="62"/>
    <x v="291"/>
    <x v="4"/>
    <x v="0"/>
    <n v="149.56"/>
    <x v="9"/>
    <x v="1"/>
    <x v="0"/>
    <x v="0"/>
    <x v="0"/>
    <x v="3"/>
  </r>
  <r>
    <x v="62"/>
    <x v="291"/>
    <x v="5"/>
    <x v="0"/>
    <n v="38.659999999999997"/>
    <x v="9"/>
    <x v="1"/>
    <x v="0"/>
    <x v="0"/>
    <x v="0"/>
    <x v="3"/>
  </r>
  <r>
    <x v="62"/>
    <x v="16"/>
    <x v="1"/>
    <x v="0"/>
    <n v="1575.14"/>
    <x v="2226"/>
    <x v="1"/>
    <x v="0"/>
    <x v="0"/>
    <x v="0"/>
    <x v="3"/>
  </r>
  <r>
    <x v="62"/>
    <x v="347"/>
    <x v="5"/>
    <x v="0"/>
    <n v="38.659999999999997"/>
    <x v="9"/>
    <x v="1"/>
    <x v="0"/>
    <x v="0"/>
    <x v="0"/>
    <x v="3"/>
  </r>
  <r>
    <x v="62"/>
    <x v="347"/>
    <x v="33"/>
    <x v="0"/>
    <n v="25"/>
    <x v="0"/>
    <x v="1"/>
    <x v="0"/>
    <x v="0"/>
    <x v="0"/>
    <x v="3"/>
  </r>
  <r>
    <x v="62"/>
    <x v="382"/>
    <x v="1"/>
    <x v="2109"/>
    <n v="6.78"/>
    <x v="2338"/>
    <x v="7"/>
    <x v="15"/>
    <x v="327"/>
    <x v="0"/>
    <x v="3"/>
  </r>
  <r>
    <x v="62"/>
    <x v="382"/>
    <x v="1"/>
    <x v="2109"/>
    <n v="23.22"/>
    <x v="2339"/>
    <x v="7"/>
    <x v="15"/>
    <x v="327"/>
    <x v="0"/>
    <x v="3"/>
  </r>
  <r>
    <x v="62"/>
    <x v="310"/>
    <x v="33"/>
    <x v="0"/>
    <n v="25"/>
    <x v="0"/>
    <x v="1"/>
    <x v="0"/>
    <x v="0"/>
    <x v="0"/>
    <x v="3"/>
  </r>
  <r>
    <x v="62"/>
    <x v="380"/>
    <x v="5"/>
    <x v="0"/>
    <n v="38.659999999999997"/>
    <x v="9"/>
    <x v="1"/>
    <x v="0"/>
    <x v="0"/>
    <x v="0"/>
    <x v="3"/>
  </r>
  <r>
    <x v="62"/>
    <x v="125"/>
    <x v="1"/>
    <x v="2332"/>
    <n v="1096.8800000000001"/>
    <x v="2340"/>
    <x v="2"/>
    <x v="61"/>
    <x v="1"/>
    <x v="0"/>
    <x v="3"/>
  </r>
  <r>
    <x v="62"/>
    <x v="57"/>
    <x v="1"/>
    <x v="0"/>
    <n v="133.38"/>
    <x v="2226"/>
    <x v="1"/>
    <x v="0"/>
    <x v="0"/>
    <x v="0"/>
    <x v="3"/>
  </r>
  <r>
    <x v="62"/>
    <x v="85"/>
    <x v="1"/>
    <x v="2333"/>
    <n v="128"/>
    <x v="2035"/>
    <x v="1"/>
    <x v="7"/>
    <x v="325"/>
    <x v="0"/>
    <x v="3"/>
  </r>
  <r>
    <x v="62"/>
    <x v="105"/>
    <x v="1"/>
    <x v="2334"/>
    <n v="116.01"/>
    <x v="2341"/>
    <x v="7"/>
    <x v="15"/>
    <x v="327"/>
    <x v="0"/>
    <x v="3"/>
  </r>
  <r>
    <x v="62"/>
    <x v="24"/>
    <x v="1"/>
    <x v="2335"/>
    <n v="508"/>
    <x v="2342"/>
    <x v="9"/>
    <x v="39"/>
    <x v="381"/>
    <x v="0"/>
    <x v="3"/>
  </r>
  <r>
    <x v="62"/>
    <x v="8"/>
    <x v="5"/>
    <x v="0"/>
    <n v="38.659999999999997"/>
    <x v="9"/>
    <x v="1"/>
    <x v="0"/>
    <x v="0"/>
    <x v="0"/>
    <x v="3"/>
  </r>
  <r>
    <x v="62"/>
    <x v="334"/>
    <x v="5"/>
    <x v="0"/>
    <n v="38.659999999999997"/>
    <x v="9"/>
    <x v="1"/>
    <x v="0"/>
    <x v="0"/>
    <x v="0"/>
    <x v="3"/>
  </r>
  <r>
    <x v="62"/>
    <x v="322"/>
    <x v="1"/>
    <x v="2336"/>
    <n v="1885"/>
    <x v="2343"/>
    <x v="9"/>
    <x v="15"/>
    <x v="326"/>
    <x v="0"/>
    <x v="3"/>
  </r>
  <r>
    <x v="62"/>
    <x v="100"/>
    <x v="1"/>
    <x v="2107"/>
    <n v="532.88"/>
    <x v="2344"/>
    <x v="9"/>
    <x v="15"/>
    <x v="326"/>
    <x v="0"/>
    <x v="3"/>
  </r>
  <r>
    <x v="62"/>
    <x v="100"/>
    <x v="1"/>
    <x v="2107"/>
    <n v="876.39"/>
    <x v="1960"/>
    <x v="9"/>
    <x v="15"/>
    <x v="326"/>
    <x v="0"/>
    <x v="3"/>
  </r>
  <r>
    <x v="62"/>
    <x v="335"/>
    <x v="5"/>
    <x v="0"/>
    <n v="38.659999999999997"/>
    <x v="9"/>
    <x v="1"/>
    <x v="0"/>
    <x v="0"/>
    <x v="0"/>
    <x v="3"/>
  </r>
  <r>
    <x v="62"/>
    <x v="514"/>
    <x v="1"/>
    <x v="2108"/>
    <n v="1002.9"/>
    <x v="2345"/>
    <x v="9"/>
    <x v="15"/>
    <x v="326"/>
    <x v="0"/>
    <x v="3"/>
  </r>
  <r>
    <x v="62"/>
    <x v="514"/>
    <x v="1"/>
    <x v="2108"/>
    <n v="14.69"/>
    <x v="486"/>
    <x v="9"/>
    <x v="15"/>
    <x v="326"/>
    <x v="0"/>
    <x v="3"/>
  </r>
  <r>
    <x v="62"/>
    <x v="304"/>
    <x v="4"/>
    <x v="0"/>
    <n v="149.56"/>
    <x v="9"/>
    <x v="1"/>
    <x v="0"/>
    <x v="0"/>
    <x v="0"/>
    <x v="3"/>
  </r>
  <r>
    <x v="62"/>
    <x v="346"/>
    <x v="4"/>
    <x v="0"/>
    <n v="74.78"/>
    <x v="9"/>
    <x v="1"/>
    <x v="0"/>
    <x v="0"/>
    <x v="0"/>
    <x v="3"/>
  </r>
  <r>
    <x v="62"/>
    <x v="307"/>
    <x v="1"/>
    <x v="2337"/>
    <n v="58786"/>
    <x v="2346"/>
    <x v="9"/>
    <x v="15"/>
    <x v="326"/>
    <x v="0"/>
    <x v="3"/>
  </r>
  <r>
    <x v="62"/>
    <x v="382"/>
    <x v="1"/>
    <x v="2109"/>
    <n v="64.239999999999995"/>
    <x v="2347"/>
    <x v="7"/>
    <x v="15"/>
    <x v="327"/>
    <x v="0"/>
    <x v="3"/>
  </r>
  <r>
    <x v="62"/>
    <x v="382"/>
    <x v="1"/>
    <x v="2109"/>
    <n v="299.76"/>
    <x v="2348"/>
    <x v="7"/>
    <x v="15"/>
    <x v="327"/>
    <x v="0"/>
    <x v="3"/>
  </r>
  <r>
    <x v="62"/>
    <x v="147"/>
    <x v="5"/>
    <x v="0"/>
    <n v="38.659999999999997"/>
    <x v="9"/>
    <x v="1"/>
    <x v="0"/>
    <x v="0"/>
    <x v="0"/>
    <x v="3"/>
  </r>
  <r>
    <x v="62"/>
    <x v="516"/>
    <x v="5"/>
    <x v="0"/>
    <n v="19.329999999999998"/>
    <x v="9"/>
    <x v="1"/>
    <x v="0"/>
    <x v="0"/>
    <x v="0"/>
    <x v="3"/>
  </r>
  <r>
    <x v="62"/>
    <x v="363"/>
    <x v="5"/>
    <x v="0"/>
    <n v="19.329999999999998"/>
    <x v="9"/>
    <x v="1"/>
    <x v="0"/>
    <x v="0"/>
    <x v="0"/>
    <x v="3"/>
  </r>
  <r>
    <x v="62"/>
    <x v="368"/>
    <x v="5"/>
    <x v="0"/>
    <n v="38.659999999999997"/>
    <x v="9"/>
    <x v="1"/>
    <x v="0"/>
    <x v="0"/>
    <x v="0"/>
    <x v="3"/>
  </r>
  <r>
    <x v="62"/>
    <x v="255"/>
    <x v="1"/>
    <x v="2338"/>
    <n v="20426.66"/>
    <x v="2274"/>
    <x v="1"/>
    <x v="162"/>
    <x v="363"/>
    <x v="0"/>
    <x v="3"/>
  </r>
  <r>
    <x v="62"/>
    <x v="423"/>
    <x v="5"/>
    <x v="0"/>
    <n v="38.659999999999997"/>
    <x v="9"/>
    <x v="1"/>
    <x v="0"/>
    <x v="0"/>
    <x v="0"/>
    <x v="3"/>
  </r>
  <r>
    <x v="62"/>
    <x v="10"/>
    <x v="1"/>
    <x v="2339"/>
    <n v="-508"/>
    <x v="2349"/>
    <x v="1"/>
    <x v="0"/>
    <x v="0"/>
    <x v="0"/>
    <x v="3"/>
  </r>
  <r>
    <x v="63"/>
    <x v="46"/>
    <x v="48"/>
    <x v="0"/>
    <n v="92.3"/>
    <x v="9"/>
    <x v="5"/>
    <x v="0"/>
    <x v="0"/>
    <x v="0"/>
    <x v="13"/>
  </r>
  <r>
    <x v="63"/>
    <x v="323"/>
    <x v="1"/>
    <x v="2188"/>
    <n v="51.72"/>
    <x v="2350"/>
    <x v="24"/>
    <x v="105"/>
    <x v="335"/>
    <x v="0"/>
    <x v="13"/>
  </r>
  <r>
    <x v="63"/>
    <x v="323"/>
    <x v="1"/>
    <x v="2188"/>
    <n v="50.23"/>
    <x v="1340"/>
    <x v="24"/>
    <x v="105"/>
    <x v="335"/>
    <x v="0"/>
    <x v="13"/>
  </r>
  <r>
    <x v="63"/>
    <x v="323"/>
    <x v="1"/>
    <x v="2188"/>
    <n v="1410.91"/>
    <x v="1475"/>
    <x v="24"/>
    <x v="105"/>
    <x v="335"/>
    <x v="0"/>
    <x v="13"/>
  </r>
  <r>
    <x v="63"/>
    <x v="323"/>
    <x v="1"/>
    <x v="2188"/>
    <n v="329.83"/>
    <x v="2351"/>
    <x v="23"/>
    <x v="105"/>
    <x v="335"/>
    <x v="0"/>
    <x v="13"/>
  </r>
  <r>
    <x v="63"/>
    <x v="346"/>
    <x v="1"/>
    <x v="2189"/>
    <n v="1241.54"/>
    <x v="1342"/>
    <x v="24"/>
    <x v="105"/>
    <x v="335"/>
    <x v="0"/>
    <x v="13"/>
  </r>
  <r>
    <x v="63"/>
    <x v="346"/>
    <x v="1"/>
    <x v="2189"/>
    <n v="296.87"/>
    <x v="1512"/>
    <x v="24"/>
    <x v="105"/>
    <x v="335"/>
    <x v="0"/>
    <x v="13"/>
  </r>
  <r>
    <x v="63"/>
    <x v="360"/>
    <x v="48"/>
    <x v="0"/>
    <n v="46.15"/>
    <x v="9"/>
    <x v="24"/>
    <x v="0"/>
    <x v="0"/>
    <x v="0"/>
    <x v="13"/>
  </r>
  <r>
    <x v="63"/>
    <x v="378"/>
    <x v="48"/>
    <x v="0"/>
    <n v="46.15"/>
    <x v="9"/>
    <x v="5"/>
    <x v="0"/>
    <x v="0"/>
    <x v="0"/>
    <x v="13"/>
  </r>
  <r>
    <x v="63"/>
    <x v="91"/>
    <x v="48"/>
    <x v="0"/>
    <n v="46.15"/>
    <x v="9"/>
    <x v="5"/>
    <x v="0"/>
    <x v="0"/>
    <x v="0"/>
    <x v="13"/>
  </r>
  <r>
    <x v="63"/>
    <x v="5"/>
    <x v="48"/>
    <x v="0"/>
    <n v="46.15"/>
    <x v="9"/>
    <x v="5"/>
    <x v="0"/>
    <x v="0"/>
    <x v="0"/>
    <x v="13"/>
  </r>
  <r>
    <x v="63"/>
    <x v="364"/>
    <x v="1"/>
    <x v="2340"/>
    <n v="676.28"/>
    <x v="2352"/>
    <x v="24"/>
    <x v="105"/>
    <x v="1"/>
    <x v="0"/>
    <x v="13"/>
  </r>
  <r>
    <x v="63"/>
    <x v="389"/>
    <x v="1"/>
    <x v="2202"/>
    <n v="245.03"/>
    <x v="2129"/>
    <x v="5"/>
    <x v="119"/>
    <x v="336"/>
    <x v="0"/>
    <x v="13"/>
  </r>
  <r>
    <x v="63"/>
    <x v="160"/>
    <x v="48"/>
    <x v="0"/>
    <n v="92.3"/>
    <x v="9"/>
    <x v="45"/>
    <x v="0"/>
    <x v="0"/>
    <x v="0"/>
    <x v="13"/>
  </r>
  <r>
    <x v="63"/>
    <x v="59"/>
    <x v="1"/>
    <x v="0"/>
    <n v="328.99"/>
    <x v="2353"/>
    <x v="46"/>
    <x v="0"/>
    <x v="0"/>
    <x v="0"/>
    <x v="13"/>
  </r>
  <r>
    <x v="63"/>
    <x v="59"/>
    <x v="1"/>
    <x v="0"/>
    <n v="560.97"/>
    <x v="2354"/>
    <x v="45"/>
    <x v="0"/>
    <x v="0"/>
    <x v="0"/>
    <x v="13"/>
  </r>
  <r>
    <x v="63"/>
    <x v="59"/>
    <x v="1"/>
    <x v="2315"/>
    <n v="376.25"/>
    <x v="2129"/>
    <x v="5"/>
    <x v="119"/>
    <x v="336"/>
    <x v="0"/>
    <x v="13"/>
  </r>
  <r>
    <x v="63"/>
    <x v="24"/>
    <x v="1"/>
    <x v="2316"/>
    <n v="162.22"/>
    <x v="2129"/>
    <x v="5"/>
    <x v="119"/>
    <x v="336"/>
    <x v="0"/>
    <x v="13"/>
  </r>
  <r>
    <x v="63"/>
    <x v="123"/>
    <x v="1"/>
    <x v="2341"/>
    <n v="3533"/>
    <x v="1752"/>
    <x v="5"/>
    <x v="131"/>
    <x v="364"/>
    <x v="0"/>
    <x v="13"/>
  </r>
  <r>
    <x v="63"/>
    <x v="93"/>
    <x v="48"/>
    <x v="0"/>
    <n v="92.3"/>
    <x v="9"/>
    <x v="5"/>
    <x v="0"/>
    <x v="0"/>
    <x v="0"/>
    <x v="13"/>
  </r>
  <r>
    <x v="63"/>
    <x v="94"/>
    <x v="48"/>
    <x v="0"/>
    <n v="92.3"/>
    <x v="9"/>
    <x v="5"/>
    <x v="0"/>
    <x v="0"/>
    <x v="0"/>
    <x v="13"/>
  </r>
  <r>
    <x v="63"/>
    <x v="112"/>
    <x v="48"/>
    <x v="0"/>
    <n v="92.3"/>
    <x v="9"/>
    <x v="5"/>
    <x v="0"/>
    <x v="0"/>
    <x v="0"/>
    <x v="13"/>
  </r>
  <r>
    <x v="63"/>
    <x v="25"/>
    <x v="1"/>
    <x v="0"/>
    <n v="813.81"/>
    <x v="2354"/>
    <x v="45"/>
    <x v="0"/>
    <x v="0"/>
    <x v="0"/>
    <x v="13"/>
  </r>
  <r>
    <x v="64"/>
    <x v="220"/>
    <x v="17"/>
    <x v="0"/>
    <n v="147.09"/>
    <x v="9"/>
    <x v="27"/>
    <x v="0"/>
    <x v="0"/>
    <x v="0"/>
    <x v="13"/>
  </r>
  <r>
    <x v="64"/>
    <x v="221"/>
    <x v="17"/>
    <x v="0"/>
    <n v="147.09"/>
    <x v="9"/>
    <x v="27"/>
    <x v="0"/>
    <x v="0"/>
    <x v="0"/>
    <x v="13"/>
  </r>
  <r>
    <x v="64"/>
    <x v="338"/>
    <x v="1"/>
    <x v="2195"/>
    <n v="105.01"/>
    <x v="2355"/>
    <x v="27"/>
    <x v="94"/>
    <x v="339"/>
    <x v="0"/>
    <x v="13"/>
  </r>
  <r>
    <x v="64"/>
    <x v="335"/>
    <x v="1"/>
    <x v="2342"/>
    <n v="1390.8"/>
    <x v="2356"/>
    <x v="27"/>
    <x v="112"/>
    <x v="382"/>
    <x v="0"/>
    <x v="13"/>
  </r>
  <r>
    <x v="64"/>
    <x v="323"/>
    <x v="1"/>
    <x v="2188"/>
    <n v="4422"/>
    <x v="1233"/>
    <x v="27"/>
    <x v="105"/>
    <x v="335"/>
    <x v="0"/>
    <x v="13"/>
  </r>
  <r>
    <x v="64"/>
    <x v="323"/>
    <x v="1"/>
    <x v="2188"/>
    <n v="59.97"/>
    <x v="1598"/>
    <x v="27"/>
    <x v="105"/>
    <x v="335"/>
    <x v="0"/>
    <x v="13"/>
  </r>
  <r>
    <x v="64"/>
    <x v="323"/>
    <x v="1"/>
    <x v="2188"/>
    <n v="189.3"/>
    <x v="2357"/>
    <x v="27"/>
    <x v="105"/>
    <x v="335"/>
    <x v="0"/>
    <x v="13"/>
  </r>
  <r>
    <x v="63"/>
    <x v="529"/>
    <x v="48"/>
    <x v="0"/>
    <n v="46.15"/>
    <x v="9"/>
    <x v="5"/>
    <x v="0"/>
    <x v="0"/>
    <x v="0"/>
    <x v="13"/>
  </r>
  <r>
    <x v="63"/>
    <x v="323"/>
    <x v="1"/>
    <x v="2188"/>
    <n v="26.55"/>
    <x v="1674"/>
    <x v="24"/>
    <x v="105"/>
    <x v="335"/>
    <x v="0"/>
    <x v="13"/>
  </r>
  <r>
    <x v="63"/>
    <x v="323"/>
    <x v="1"/>
    <x v="2188"/>
    <n v="141.04"/>
    <x v="2358"/>
    <x v="23"/>
    <x v="105"/>
    <x v="335"/>
    <x v="0"/>
    <x v="13"/>
  </r>
  <r>
    <x v="63"/>
    <x v="16"/>
    <x v="1"/>
    <x v="0"/>
    <n v="141.53"/>
    <x v="2279"/>
    <x v="5"/>
    <x v="0"/>
    <x v="0"/>
    <x v="0"/>
    <x v="13"/>
  </r>
  <r>
    <x v="63"/>
    <x v="356"/>
    <x v="48"/>
    <x v="0"/>
    <n v="46.15"/>
    <x v="9"/>
    <x v="5"/>
    <x v="0"/>
    <x v="0"/>
    <x v="0"/>
    <x v="13"/>
  </r>
  <r>
    <x v="63"/>
    <x v="387"/>
    <x v="48"/>
    <x v="0"/>
    <n v="46.15"/>
    <x v="9"/>
    <x v="5"/>
    <x v="0"/>
    <x v="0"/>
    <x v="0"/>
    <x v="13"/>
  </r>
  <r>
    <x v="63"/>
    <x v="508"/>
    <x v="48"/>
    <x v="0"/>
    <n v="46.15"/>
    <x v="9"/>
    <x v="5"/>
    <x v="0"/>
    <x v="0"/>
    <x v="0"/>
    <x v="13"/>
  </r>
  <r>
    <x v="63"/>
    <x v="384"/>
    <x v="48"/>
    <x v="0"/>
    <n v="46.15"/>
    <x v="9"/>
    <x v="5"/>
    <x v="0"/>
    <x v="0"/>
    <x v="0"/>
    <x v="13"/>
  </r>
  <r>
    <x v="63"/>
    <x v="79"/>
    <x v="48"/>
    <x v="0"/>
    <n v="46.15"/>
    <x v="9"/>
    <x v="5"/>
    <x v="0"/>
    <x v="0"/>
    <x v="0"/>
    <x v="13"/>
  </r>
  <r>
    <x v="63"/>
    <x v="57"/>
    <x v="1"/>
    <x v="0"/>
    <n v="495.36"/>
    <x v="2279"/>
    <x v="5"/>
    <x v="0"/>
    <x v="0"/>
    <x v="0"/>
    <x v="13"/>
  </r>
  <r>
    <x v="63"/>
    <x v="57"/>
    <x v="1"/>
    <x v="2239"/>
    <n v="14190"/>
    <x v="2203"/>
    <x v="5"/>
    <x v="51"/>
    <x v="349"/>
    <x v="0"/>
    <x v="13"/>
  </r>
  <r>
    <x v="63"/>
    <x v="489"/>
    <x v="19"/>
    <x v="0"/>
    <n v="74.02"/>
    <x v="0"/>
    <x v="46"/>
    <x v="0"/>
    <x v="0"/>
    <x v="0"/>
    <x v="13"/>
  </r>
  <r>
    <x v="63"/>
    <x v="86"/>
    <x v="48"/>
    <x v="0"/>
    <n v="46.15"/>
    <x v="9"/>
    <x v="45"/>
    <x v="0"/>
    <x v="0"/>
    <x v="0"/>
    <x v="13"/>
  </r>
  <r>
    <x v="63"/>
    <x v="11"/>
    <x v="48"/>
    <x v="0"/>
    <n v="46.15"/>
    <x v="9"/>
    <x v="45"/>
    <x v="0"/>
    <x v="0"/>
    <x v="0"/>
    <x v="13"/>
  </r>
  <r>
    <x v="63"/>
    <x v="1"/>
    <x v="33"/>
    <x v="0"/>
    <n v="25"/>
    <x v="0"/>
    <x v="46"/>
    <x v="0"/>
    <x v="0"/>
    <x v="0"/>
    <x v="13"/>
  </r>
  <r>
    <x v="63"/>
    <x v="1"/>
    <x v="48"/>
    <x v="0"/>
    <n v="92.3"/>
    <x v="9"/>
    <x v="5"/>
    <x v="0"/>
    <x v="0"/>
    <x v="0"/>
    <x v="13"/>
  </r>
  <r>
    <x v="63"/>
    <x v="24"/>
    <x v="1"/>
    <x v="2192"/>
    <n v="190649.33"/>
    <x v="2359"/>
    <x v="45"/>
    <x v="132"/>
    <x v="338"/>
    <x v="0"/>
    <x v="13"/>
  </r>
  <r>
    <x v="63"/>
    <x v="123"/>
    <x v="1"/>
    <x v="2341"/>
    <n v="410.81"/>
    <x v="781"/>
    <x v="5"/>
    <x v="131"/>
    <x v="364"/>
    <x v="0"/>
    <x v="13"/>
  </r>
  <r>
    <x v="63"/>
    <x v="2"/>
    <x v="48"/>
    <x v="0"/>
    <n v="46.15"/>
    <x v="9"/>
    <x v="5"/>
    <x v="0"/>
    <x v="0"/>
    <x v="0"/>
    <x v="13"/>
  </r>
  <r>
    <x v="63"/>
    <x v="394"/>
    <x v="48"/>
    <x v="0"/>
    <n v="138.44999999999999"/>
    <x v="9"/>
    <x v="5"/>
    <x v="0"/>
    <x v="0"/>
    <x v="0"/>
    <x v="13"/>
  </r>
  <r>
    <x v="63"/>
    <x v="17"/>
    <x v="1"/>
    <x v="0"/>
    <n v="1415.33"/>
    <x v="2279"/>
    <x v="5"/>
    <x v="0"/>
    <x v="0"/>
    <x v="0"/>
    <x v="13"/>
  </r>
  <r>
    <x v="63"/>
    <x v="437"/>
    <x v="48"/>
    <x v="0"/>
    <n v="138.44999999999999"/>
    <x v="9"/>
    <x v="45"/>
    <x v="0"/>
    <x v="0"/>
    <x v="0"/>
    <x v="13"/>
  </r>
  <r>
    <x v="63"/>
    <x v="438"/>
    <x v="48"/>
    <x v="0"/>
    <n v="92.3"/>
    <x v="9"/>
    <x v="45"/>
    <x v="0"/>
    <x v="0"/>
    <x v="0"/>
    <x v="13"/>
  </r>
  <r>
    <x v="63"/>
    <x v="517"/>
    <x v="48"/>
    <x v="0"/>
    <n v="138.44999999999999"/>
    <x v="9"/>
    <x v="5"/>
    <x v="0"/>
    <x v="0"/>
    <x v="0"/>
    <x v="13"/>
  </r>
  <r>
    <x v="64"/>
    <x v="223"/>
    <x v="17"/>
    <x v="0"/>
    <n v="98.06"/>
    <x v="9"/>
    <x v="27"/>
    <x v="0"/>
    <x v="0"/>
    <x v="0"/>
    <x v="13"/>
  </r>
  <r>
    <x v="64"/>
    <x v="578"/>
    <x v="17"/>
    <x v="0"/>
    <n v="98.06"/>
    <x v="9"/>
    <x v="27"/>
    <x v="0"/>
    <x v="0"/>
    <x v="0"/>
    <x v="13"/>
  </r>
  <r>
    <x v="64"/>
    <x v="353"/>
    <x v="1"/>
    <x v="2196"/>
    <n v="1835.99"/>
    <x v="1599"/>
    <x v="27"/>
    <x v="105"/>
    <x v="335"/>
    <x v="0"/>
    <x v="13"/>
  </r>
  <r>
    <x v="64"/>
    <x v="323"/>
    <x v="1"/>
    <x v="2188"/>
    <n v="379.85"/>
    <x v="1688"/>
    <x v="27"/>
    <x v="105"/>
    <x v="335"/>
    <x v="0"/>
    <x v="13"/>
  </r>
  <r>
    <x v="64"/>
    <x v="323"/>
    <x v="1"/>
    <x v="2188"/>
    <n v="414.2"/>
    <x v="1655"/>
    <x v="27"/>
    <x v="105"/>
    <x v="335"/>
    <x v="0"/>
    <x v="13"/>
  </r>
  <r>
    <x v="64"/>
    <x v="323"/>
    <x v="1"/>
    <x v="2188"/>
    <n v="509.79"/>
    <x v="1306"/>
    <x v="27"/>
    <x v="105"/>
    <x v="335"/>
    <x v="0"/>
    <x v="13"/>
  </r>
  <r>
    <x v="64"/>
    <x v="323"/>
    <x v="1"/>
    <x v="2188"/>
    <n v="316.89999999999998"/>
    <x v="2360"/>
    <x v="27"/>
    <x v="105"/>
    <x v="335"/>
    <x v="0"/>
    <x v="13"/>
  </r>
  <r>
    <x v="64"/>
    <x v="539"/>
    <x v="1"/>
    <x v="2343"/>
    <n v="789"/>
    <x v="2361"/>
    <x v="27"/>
    <x v="133"/>
    <x v="383"/>
    <x v="0"/>
    <x v="13"/>
  </r>
  <r>
    <x v="64"/>
    <x v="346"/>
    <x v="1"/>
    <x v="2189"/>
    <n v="2022.01"/>
    <x v="1732"/>
    <x v="27"/>
    <x v="105"/>
    <x v="335"/>
    <x v="0"/>
    <x v="13"/>
  </r>
  <r>
    <x v="64"/>
    <x v="134"/>
    <x v="1"/>
    <x v="2344"/>
    <n v="359.82"/>
    <x v="2362"/>
    <x v="38"/>
    <x v="105"/>
    <x v="1"/>
    <x v="0"/>
    <x v="13"/>
  </r>
  <r>
    <x v="64"/>
    <x v="3"/>
    <x v="1"/>
    <x v="2285"/>
    <n v="48.28"/>
    <x v="2363"/>
    <x v="27"/>
    <x v="105"/>
    <x v="335"/>
    <x v="0"/>
    <x v="13"/>
  </r>
  <r>
    <x v="64"/>
    <x v="3"/>
    <x v="1"/>
    <x v="2200"/>
    <n v="1179.5999999999999"/>
    <x v="2364"/>
    <x v="27"/>
    <x v="87"/>
    <x v="341"/>
    <x v="0"/>
    <x v="13"/>
  </r>
  <r>
    <x v="64"/>
    <x v="516"/>
    <x v="1"/>
    <x v="2264"/>
    <n v="3748.16"/>
    <x v="2365"/>
    <x v="27"/>
    <x v="105"/>
    <x v="335"/>
    <x v="0"/>
    <x v="13"/>
  </r>
  <r>
    <x v="64"/>
    <x v="357"/>
    <x v="1"/>
    <x v="2345"/>
    <n v="12300"/>
    <x v="2204"/>
    <x v="38"/>
    <x v="51"/>
    <x v="350"/>
    <x v="0"/>
    <x v="13"/>
  </r>
  <r>
    <x v="64"/>
    <x v="85"/>
    <x v="1"/>
    <x v="2190"/>
    <n v="106.9"/>
    <x v="2129"/>
    <x v="27"/>
    <x v="119"/>
    <x v="336"/>
    <x v="0"/>
    <x v="13"/>
  </r>
  <r>
    <x v="64"/>
    <x v="609"/>
    <x v="1"/>
    <x v="2266"/>
    <n v="79.41"/>
    <x v="2129"/>
    <x v="27"/>
    <x v="119"/>
    <x v="336"/>
    <x v="0"/>
    <x v="13"/>
  </r>
  <r>
    <x v="64"/>
    <x v="10"/>
    <x v="1"/>
    <x v="2346"/>
    <n v="54.18"/>
    <x v="2129"/>
    <x v="27"/>
    <x v="119"/>
    <x v="336"/>
    <x v="0"/>
    <x v="13"/>
  </r>
  <r>
    <x v="64"/>
    <x v="391"/>
    <x v="33"/>
    <x v="0"/>
    <n v="25"/>
    <x v="0"/>
    <x v="27"/>
    <x v="0"/>
    <x v="0"/>
    <x v="0"/>
    <x v="13"/>
  </r>
  <r>
    <x v="65"/>
    <x v="353"/>
    <x v="1"/>
    <x v="2196"/>
    <n v="1608.07"/>
    <x v="1599"/>
    <x v="31"/>
    <x v="105"/>
    <x v="335"/>
    <x v="0"/>
    <x v="13"/>
  </r>
  <r>
    <x v="65"/>
    <x v="109"/>
    <x v="1"/>
    <x v="2347"/>
    <n v="7875"/>
    <x v="2366"/>
    <x v="36"/>
    <x v="111"/>
    <x v="384"/>
    <x v="0"/>
    <x v="13"/>
  </r>
  <r>
    <x v="65"/>
    <x v="101"/>
    <x v="1"/>
    <x v="2243"/>
    <n v="400"/>
    <x v="781"/>
    <x v="36"/>
    <x v="133"/>
    <x v="351"/>
    <x v="0"/>
    <x v="13"/>
  </r>
  <r>
    <x v="65"/>
    <x v="59"/>
    <x v="1"/>
    <x v="2315"/>
    <n v="94.06"/>
    <x v="2129"/>
    <x v="36"/>
    <x v="119"/>
    <x v="336"/>
    <x v="0"/>
    <x v="13"/>
  </r>
  <r>
    <x v="66"/>
    <x v="24"/>
    <x v="1"/>
    <x v="2249"/>
    <n v="287.01"/>
    <x v="2367"/>
    <x v="1"/>
    <x v="15"/>
    <x v="354"/>
    <x v="0"/>
    <x v="10"/>
  </r>
  <r>
    <x v="66"/>
    <x v="24"/>
    <x v="1"/>
    <x v="2249"/>
    <n v="9126"/>
    <x v="2368"/>
    <x v="1"/>
    <x v="15"/>
    <x v="354"/>
    <x v="0"/>
    <x v="10"/>
  </r>
  <r>
    <x v="67"/>
    <x v="296"/>
    <x v="1"/>
    <x v="2348"/>
    <n v="576"/>
    <x v="2211"/>
    <x v="9"/>
    <x v="7"/>
    <x v="356"/>
    <x v="0"/>
    <x v="3"/>
  </r>
  <r>
    <x v="67"/>
    <x v="0"/>
    <x v="5"/>
    <x v="0"/>
    <n v="38.659999999999997"/>
    <x v="9"/>
    <x v="1"/>
    <x v="0"/>
    <x v="0"/>
    <x v="0"/>
    <x v="3"/>
  </r>
  <r>
    <x v="62"/>
    <x v="382"/>
    <x v="1"/>
    <x v="2109"/>
    <n v="6.9"/>
    <x v="2369"/>
    <x v="7"/>
    <x v="15"/>
    <x v="327"/>
    <x v="0"/>
    <x v="3"/>
  </r>
  <r>
    <x v="62"/>
    <x v="382"/>
    <x v="1"/>
    <x v="2109"/>
    <n v="169.86"/>
    <x v="2370"/>
    <x v="7"/>
    <x v="15"/>
    <x v="327"/>
    <x v="0"/>
    <x v="3"/>
  </r>
  <r>
    <x v="62"/>
    <x v="132"/>
    <x v="5"/>
    <x v="0"/>
    <n v="38.659999999999997"/>
    <x v="9"/>
    <x v="1"/>
    <x v="0"/>
    <x v="0"/>
    <x v="0"/>
    <x v="3"/>
  </r>
  <r>
    <x v="62"/>
    <x v="24"/>
    <x v="1"/>
    <x v="2349"/>
    <n v="1340.71"/>
    <x v="2371"/>
    <x v="11"/>
    <x v="19"/>
    <x v="1"/>
    <x v="0"/>
    <x v="3"/>
  </r>
  <r>
    <x v="62"/>
    <x v="24"/>
    <x v="1"/>
    <x v="2350"/>
    <n v="927"/>
    <x v="2342"/>
    <x v="9"/>
    <x v="39"/>
    <x v="381"/>
    <x v="0"/>
    <x v="3"/>
  </r>
  <r>
    <x v="62"/>
    <x v="24"/>
    <x v="5"/>
    <x v="0"/>
    <n v="38.659999999999997"/>
    <x v="9"/>
    <x v="1"/>
    <x v="0"/>
    <x v="0"/>
    <x v="0"/>
    <x v="3"/>
  </r>
  <r>
    <x v="62"/>
    <x v="17"/>
    <x v="1"/>
    <x v="0"/>
    <n v="38.340000000000003"/>
    <x v="2372"/>
    <x v="11"/>
    <x v="0"/>
    <x v="0"/>
    <x v="0"/>
    <x v="3"/>
  </r>
  <r>
    <x v="62"/>
    <x v="17"/>
    <x v="5"/>
    <x v="0"/>
    <n v="57.99"/>
    <x v="9"/>
    <x v="1"/>
    <x v="0"/>
    <x v="0"/>
    <x v="0"/>
    <x v="3"/>
  </r>
  <r>
    <x v="62"/>
    <x v="385"/>
    <x v="5"/>
    <x v="0"/>
    <n v="38.659999999999997"/>
    <x v="9"/>
    <x v="1"/>
    <x v="0"/>
    <x v="0"/>
    <x v="0"/>
    <x v="3"/>
  </r>
  <r>
    <x v="62"/>
    <x v="517"/>
    <x v="1"/>
    <x v="2351"/>
    <n v="33345.15"/>
    <x v="2373"/>
    <x v="1"/>
    <x v="31"/>
    <x v="385"/>
    <x v="0"/>
    <x v="3"/>
  </r>
  <r>
    <x v="63"/>
    <x v="602"/>
    <x v="1"/>
    <x v="2352"/>
    <n v="63274.53"/>
    <x v="2374"/>
    <x v="24"/>
    <x v="126"/>
    <x v="386"/>
    <x v="0"/>
    <x v="13"/>
  </r>
  <r>
    <x v="63"/>
    <x v="323"/>
    <x v="1"/>
    <x v="2188"/>
    <n v="298.98"/>
    <x v="2375"/>
    <x v="24"/>
    <x v="105"/>
    <x v="335"/>
    <x v="0"/>
    <x v="13"/>
  </r>
  <r>
    <x v="63"/>
    <x v="323"/>
    <x v="1"/>
    <x v="2188"/>
    <n v="238.17"/>
    <x v="2048"/>
    <x v="24"/>
    <x v="105"/>
    <x v="335"/>
    <x v="0"/>
    <x v="13"/>
  </r>
  <r>
    <x v="63"/>
    <x v="323"/>
    <x v="1"/>
    <x v="2188"/>
    <n v="29.15"/>
    <x v="2376"/>
    <x v="24"/>
    <x v="105"/>
    <x v="335"/>
    <x v="0"/>
    <x v="13"/>
  </r>
  <r>
    <x v="63"/>
    <x v="323"/>
    <x v="1"/>
    <x v="2188"/>
    <n v="116.91"/>
    <x v="2050"/>
    <x v="23"/>
    <x v="105"/>
    <x v="335"/>
    <x v="0"/>
    <x v="13"/>
  </r>
  <r>
    <x v="63"/>
    <x v="323"/>
    <x v="1"/>
    <x v="2188"/>
    <n v="24.41"/>
    <x v="1643"/>
    <x v="24"/>
    <x v="105"/>
    <x v="335"/>
    <x v="0"/>
    <x v="13"/>
  </r>
  <r>
    <x v="63"/>
    <x v="323"/>
    <x v="1"/>
    <x v="2188"/>
    <n v="346.45"/>
    <x v="2377"/>
    <x v="23"/>
    <x v="105"/>
    <x v="335"/>
    <x v="0"/>
    <x v="13"/>
  </r>
  <r>
    <x v="63"/>
    <x v="323"/>
    <x v="1"/>
    <x v="2188"/>
    <n v="246.6"/>
    <x v="2378"/>
    <x v="23"/>
    <x v="105"/>
    <x v="335"/>
    <x v="0"/>
    <x v="13"/>
  </r>
  <r>
    <x v="63"/>
    <x v="324"/>
    <x v="1"/>
    <x v="2353"/>
    <n v="65191.94"/>
    <x v="2374"/>
    <x v="24"/>
    <x v="126"/>
    <x v="386"/>
    <x v="0"/>
    <x v="13"/>
  </r>
  <r>
    <x v="63"/>
    <x v="15"/>
    <x v="48"/>
    <x v="0"/>
    <n v="46.15"/>
    <x v="9"/>
    <x v="5"/>
    <x v="0"/>
    <x v="0"/>
    <x v="0"/>
    <x v="13"/>
  </r>
  <r>
    <x v="63"/>
    <x v="346"/>
    <x v="1"/>
    <x v="2189"/>
    <n v="38.49"/>
    <x v="1420"/>
    <x v="24"/>
    <x v="105"/>
    <x v="335"/>
    <x v="0"/>
    <x v="13"/>
  </r>
  <r>
    <x v="63"/>
    <x v="308"/>
    <x v="48"/>
    <x v="0"/>
    <n v="92.3"/>
    <x v="9"/>
    <x v="5"/>
    <x v="0"/>
    <x v="0"/>
    <x v="0"/>
    <x v="13"/>
  </r>
  <r>
    <x v="63"/>
    <x v="612"/>
    <x v="1"/>
    <x v="2244"/>
    <n v="257.13"/>
    <x v="2129"/>
    <x v="5"/>
    <x v="119"/>
    <x v="336"/>
    <x v="0"/>
    <x v="13"/>
  </r>
  <r>
    <x v="63"/>
    <x v="162"/>
    <x v="48"/>
    <x v="0"/>
    <n v="46.15"/>
    <x v="9"/>
    <x v="5"/>
    <x v="0"/>
    <x v="0"/>
    <x v="0"/>
    <x v="13"/>
  </r>
  <r>
    <x v="63"/>
    <x v="379"/>
    <x v="48"/>
    <x v="0"/>
    <n v="46.15"/>
    <x v="9"/>
    <x v="5"/>
    <x v="0"/>
    <x v="0"/>
    <x v="0"/>
    <x v="13"/>
  </r>
  <r>
    <x v="63"/>
    <x v="58"/>
    <x v="1"/>
    <x v="2191"/>
    <n v="354.93"/>
    <x v="2379"/>
    <x v="5"/>
    <x v="105"/>
    <x v="337"/>
    <x v="0"/>
    <x v="13"/>
  </r>
  <r>
    <x v="63"/>
    <x v="489"/>
    <x v="48"/>
    <x v="0"/>
    <n v="46.15"/>
    <x v="9"/>
    <x v="45"/>
    <x v="0"/>
    <x v="0"/>
    <x v="0"/>
    <x v="13"/>
  </r>
  <r>
    <x v="63"/>
    <x v="393"/>
    <x v="48"/>
    <x v="0"/>
    <n v="92.3"/>
    <x v="9"/>
    <x v="45"/>
    <x v="0"/>
    <x v="0"/>
    <x v="0"/>
    <x v="13"/>
  </r>
  <r>
    <x v="63"/>
    <x v="610"/>
    <x v="1"/>
    <x v="2245"/>
    <n v="441.05"/>
    <x v="2129"/>
    <x v="5"/>
    <x v="119"/>
    <x v="336"/>
    <x v="0"/>
    <x v="13"/>
  </r>
  <r>
    <x v="63"/>
    <x v="148"/>
    <x v="1"/>
    <x v="2267"/>
    <n v="12.08"/>
    <x v="781"/>
    <x v="5"/>
    <x v="131"/>
    <x v="364"/>
    <x v="0"/>
    <x v="13"/>
  </r>
  <r>
    <x v="63"/>
    <x v="148"/>
    <x v="19"/>
    <x v="0"/>
    <n v="55.52"/>
    <x v="0"/>
    <x v="5"/>
    <x v="0"/>
    <x v="0"/>
    <x v="0"/>
    <x v="13"/>
  </r>
  <r>
    <x v="63"/>
    <x v="160"/>
    <x v="19"/>
    <x v="0"/>
    <n v="74.02"/>
    <x v="0"/>
    <x v="5"/>
    <x v="0"/>
    <x v="0"/>
    <x v="0"/>
    <x v="13"/>
  </r>
  <r>
    <x v="63"/>
    <x v="92"/>
    <x v="48"/>
    <x v="0"/>
    <n v="46.15"/>
    <x v="9"/>
    <x v="5"/>
    <x v="0"/>
    <x v="0"/>
    <x v="0"/>
    <x v="13"/>
  </r>
  <r>
    <x v="63"/>
    <x v="163"/>
    <x v="48"/>
    <x v="0"/>
    <n v="92.3"/>
    <x v="9"/>
    <x v="5"/>
    <x v="0"/>
    <x v="0"/>
    <x v="0"/>
    <x v="13"/>
  </r>
  <r>
    <x v="63"/>
    <x v="59"/>
    <x v="1"/>
    <x v="0"/>
    <n v="865.57"/>
    <x v="2279"/>
    <x v="5"/>
    <x v="0"/>
    <x v="0"/>
    <x v="0"/>
    <x v="13"/>
  </r>
  <r>
    <x v="63"/>
    <x v="24"/>
    <x v="1"/>
    <x v="2192"/>
    <n v="106590.5"/>
    <x v="1534"/>
    <x v="45"/>
    <x v="132"/>
    <x v="338"/>
    <x v="0"/>
    <x v="13"/>
  </r>
  <r>
    <x v="63"/>
    <x v="127"/>
    <x v="48"/>
    <x v="0"/>
    <n v="92.3"/>
    <x v="9"/>
    <x v="5"/>
    <x v="0"/>
    <x v="0"/>
    <x v="0"/>
    <x v="13"/>
  </r>
  <r>
    <x v="63"/>
    <x v="470"/>
    <x v="48"/>
    <x v="0"/>
    <n v="92.3"/>
    <x v="9"/>
    <x v="5"/>
    <x v="0"/>
    <x v="0"/>
    <x v="0"/>
    <x v="13"/>
  </r>
  <r>
    <x v="63"/>
    <x v="490"/>
    <x v="48"/>
    <x v="0"/>
    <n v="92.3"/>
    <x v="9"/>
    <x v="5"/>
    <x v="0"/>
    <x v="0"/>
    <x v="0"/>
    <x v="13"/>
  </r>
  <r>
    <x v="63"/>
    <x v="491"/>
    <x v="48"/>
    <x v="0"/>
    <n v="92.3"/>
    <x v="9"/>
    <x v="45"/>
    <x v="0"/>
    <x v="0"/>
    <x v="0"/>
    <x v="13"/>
  </r>
  <r>
    <x v="63"/>
    <x v="256"/>
    <x v="48"/>
    <x v="0"/>
    <n v="46.15"/>
    <x v="9"/>
    <x v="45"/>
    <x v="0"/>
    <x v="0"/>
    <x v="0"/>
    <x v="13"/>
  </r>
  <r>
    <x v="63"/>
    <x v="45"/>
    <x v="48"/>
    <x v="0"/>
    <n v="138.44999999999999"/>
    <x v="9"/>
    <x v="45"/>
    <x v="0"/>
    <x v="0"/>
    <x v="0"/>
    <x v="13"/>
  </r>
  <r>
    <x v="63"/>
    <x v="471"/>
    <x v="48"/>
    <x v="0"/>
    <n v="92.3"/>
    <x v="9"/>
    <x v="5"/>
    <x v="0"/>
    <x v="0"/>
    <x v="0"/>
    <x v="13"/>
  </r>
  <r>
    <x v="63"/>
    <x v="25"/>
    <x v="1"/>
    <x v="0"/>
    <n v="919.96"/>
    <x v="2279"/>
    <x v="5"/>
    <x v="0"/>
    <x v="0"/>
    <x v="0"/>
    <x v="13"/>
  </r>
  <r>
    <x v="64"/>
    <x v="202"/>
    <x v="17"/>
    <x v="0"/>
    <n v="98.06"/>
    <x v="9"/>
    <x v="27"/>
    <x v="0"/>
    <x v="0"/>
    <x v="0"/>
    <x v="13"/>
  </r>
  <r>
    <x v="64"/>
    <x v="55"/>
    <x v="1"/>
    <x v="2242"/>
    <n v="58000"/>
    <x v="2204"/>
    <x v="38"/>
    <x v="51"/>
    <x v="350"/>
    <x v="0"/>
    <x v="13"/>
  </r>
  <r>
    <x v="64"/>
    <x v="352"/>
    <x v="17"/>
    <x v="0"/>
    <n v="98.06"/>
    <x v="9"/>
    <x v="27"/>
    <x v="0"/>
    <x v="0"/>
    <x v="0"/>
    <x v="13"/>
  </r>
  <r>
    <x v="64"/>
    <x v="338"/>
    <x v="1"/>
    <x v="2195"/>
    <n v="210"/>
    <x v="2380"/>
    <x v="27"/>
    <x v="94"/>
    <x v="339"/>
    <x v="0"/>
    <x v="13"/>
  </r>
  <r>
    <x v="64"/>
    <x v="333"/>
    <x v="17"/>
    <x v="0"/>
    <n v="98.06"/>
    <x v="9"/>
    <x v="27"/>
    <x v="0"/>
    <x v="0"/>
    <x v="0"/>
    <x v="13"/>
  </r>
  <r>
    <x v="64"/>
    <x v="299"/>
    <x v="1"/>
    <x v="2197"/>
    <n v="73.55"/>
    <x v="2355"/>
    <x v="27"/>
    <x v="94"/>
    <x v="339"/>
    <x v="0"/>
    <x v="13"/>
  </r>
  <r>
    <x v="64"/>
    <x v="335"/>
    <x v="1"/>
    <x v="2342"/>
    <n v="31.99"/>
    <x v="2381"/>
    <x v="27"/>
    <x v="112"/>
    <x v="382"/>
    <x v="0"/>
    <x v="13"/>
  </r>
  <r>
    <x v="64"/>
    <x v="101"/>
    <x v="1"/>
    <x v="2313"/>
    <n v="86.4"/>
    <x v="857"/>
    <x v="27"/>
    <x v="87"/>
    <x v="340"/>
    <x v="0"/>
    <x v="13"/>
  </r>
  <r>
    <x v="64"/>
    <x v="101"/>
    <x v="1"/>
    <x v="2313"/>
    <n v="546.96"/>
    <x v="1591"/>
    <x v="27"/>
    <x v="87"/>
    <x v="340"/>
    <x v="0"/>
    <x v="13"/>
  </r>
  <r>
    <x v="64"/>
    <x v="363"/>
    <x v="1"/>
    <x v="2354"/>
    <n v="669.61"/>
    <x v="2382"/>
    <x v="38"/>
    <x v="118"/>
    <x v="1"/>
    <x v="0"/>
    <x v="13"/>
  </r>
  <r>
    <x v="64"/>
    <x v="92"/>
    <x v="33"/>
    <x v="0"/>
    <n v="25"/>
    <x v="0"/>
    <x v="27"/>
    <x v="0"/>
    <x v="0"/>
    <x v="0"/>
    <x v="13"/>
  </r>
  <r>
    <x v="64"/>
    <x v="10"/>
    <x v="1"/>
    <x v="2355"/>
    <n v="48.93"/>
    <x v="2129"/>
    <x v="27"/>
    <x v="119"/>
    <x v="336"/>
    <x v="0"/>
    <x v="13"/>
  </r>
  <r>
    <x v="65"/>
    <x v="353"/>
    <x v="1"/>
    <x v="2196"/>
    <n v="24019.72"/>
    <x v="2383"/>
    <x v="31"/>
    <x v="105"/>
    <x v="335"/>
    <x v="0"/>
    <x v="13"/>
  </r>
  <r>
    <x v="65"/>
    <x v="101"/>
    <x v="1"/>
    <x v="2243"/>
    <n v="1329"/>
    <x v="1690"/>
    <x v="36"/>
    <x v="133"/>
    <x v="351"/>
    <x v="0"/>
    <x v="13"/>
  </r>
  <r>
    <x v="65"/>
    <x v="24"/>
    <x v="1"/>
    <x v="2192"/>
    <n v="0.05"/>
    <x v="1768"/>
    <x v="36"/>
    <x v="132"/>
    <x v="338"/>
    <x v="0"/>
    <x v="13"/>
  </r>
  <r>
    <x v="66"/>
    <x v="24"/>
    <x v="1"/>
    <x v="2249"/>
    <n v="10.95"/>
    <x v="2384"/>
    <x v="1"/>
    <x v="15"/>
    <x v="354"/>
    <x v="0"/>
    <x v="10"/>
  </r>
  <r>
    <x v="66"/>
    <x v="24"/>
    <x v="1"/>
    <x v="2249"/>
    <n v="1120"/>
    <x v="2385"/>
    <x v="1"/>
    <x v="15"/>
    <x v="354"/>
    <x v="0"/>
    <x v="10"/>
  </r>
  <r>
    <x v="66"/>
    <x v="24"/>
    <x v="1"/>
    <x v="2249"/>
    <n v="1120"/>
    <x v="2386"/>
    <x v="1"/>
    <x v="15"/>
    <x v="354"/>
    <x v="0"/>
    <x v="10"/>
  </r>
  <r>
    <x v="66"/>
    <x v="24"/>
    <x v="1"/>
    <x v="2249"/>
    <n v="52.5"/>
    <x v="2387"/>
    <x v="1"/>
    <x v="15"/>
    <x v="354"/>
    <x v="0"/>
    <x v="10"/>
  </r>
  <r>
    <x v="66"/>
    <x v="24"/>
    <x v="1"/>
    <x v="2249"/>
    <n v="1842.21"/>
    <x v="2388"/>
    <x v="1"/>
    <x v="15"/>
    <x v="354"/>
    <x v="0"/>
    <x v="10"/>
  </r>
  <r>
    <x v="67"/>
    <x v="307"/>
    <x v="5"/>
    <x v="0"/>
    <n v="38.659999999999997"/>
    <x v="9"/>
    <x v="1"/>
    <x v="0"/>
    <x v="0"/>
    <x v="0"/>
    <x v="3"/>
  </r>
  <r>
    <x v="67"/>
    <x v="78"/>
    <x v="1"/>
    <x v="2356"/>
    <n v="338.7"/>
    <x v="2389"/>
    <x v="1"/>
    <x v="15"/>
    <x v="1"/>
    <x v="0"/>
    <x v="3"/>
  </r>
  <r>
    <x v="67"/>
    <x v="359"/>
    <x v="5"/>
    <x v="0"/>
    <n v="19.329999999999998"/>
    <x v="9"/>
    <x v="41"/>
    <x v="0"/>
    <x v="0"/>
    <x v="0"/>
    <x v="3"/>
  </r>
  <r>
    <x v="67"/>
    <x v="101"/>
    <x v="1"/>
    <x v="2251"/>
    <n v="27.5"/>
    <x v="2390"/>
    <x v="1"/>
    <x v="15"/>
    <x v="355"/>
    <x v="0"/>
    <x v="3"/>
  </r>
  <r>
    <x v="67"/>
    <x v="101"/>
    <x v="1"/>
    <x v="2251"/>
    <n v="16111.6"/>
    <x v="2391"/>
    <x v="1"/>
    <x v="15"/>
    <x v="355"/>
    <x v="0"/>
    <x v="3"/>
  </r>
  <r>
    <x v="67"/>
    <x v="102"/>
    <x v="33"/>
    <x v="0"/>
    <n v="25"/>
    <x v="0"/>
    <x v="1"/>
    <x v="0"/>
    <x v="0"/>
    <x v="0"/>
    <x v="3"/>
  </r>
  <r>
    <x v="67"/>
    <x v="508"/>
    <x v="1"/>
    <x v="2357"/>
    <n v="1512.88"/>
    <x v="2392"/>
    <x v="1"/>
    <x v="15"/>
    <x v="355"/>
    <x v="0"/>
    <x v="3"/>
  </r>
  <r>
    <x v="67"/>
    <x v="508"/>
    <x v="1"/>
    <x v="2357"/>
    <n v="278.42"/>
    <x v="1565"/>
    <x v="1"/>
    <x v="15"/>
    <x v="355"/>
    <x v="0"/>
    <x v="3"/>
  </r>
  <r>
    <x v="67"/>
    <x v="366"/>
    <x v="5"/>
    <x v="0"/>
    <n v="38.659999999999997"/>
    <x v="9"/>
    <x v="1"/>
    <x v="0"/>
    <x v="0"/>
    <x v="0"/>
    <x v="3"/>
  </r>
  <r>
    <x v="67"/>
    <x v="381"/>
    <x v="5"/>
    <x v="0"/>
    <n v="38.659999999999997"/>
    <x v="9"/>
    <x v="1"/>
    <x v="0"/>
    <x v="0"/>
    <x v="0"/>
    <x v="3"/>
  </r>
  <r>
    <x v="67"/>
    <x v="57"/>
    <x v="1"/>
    <x v="2358"/>
    <n v="3287.63"/>
    <x v="2393"/>
    <x v="1"/>
    <x v="15"/>
    <x v="378"/>
    <x v="0"/>
    <x v="3"/>
  </r>
  <r>
    <x v="67"/>
    <x v="126"/>
    <x v="33"/>
    <x v="0"/>
    <n v="25"/>
    <x v="0"/>
    <x v="1"/>
    <x v="0"/>
    <x v="0"/>
    <x v="0"/>
    <x v="3"/>
  </r>
  <r>
    <x v="67"/>
    <x v="367"/>
    <x v="33"/>
    <x v="0"/>
    <n v="25"/>
    <x v="0"/>
    <x v="1"/>
    <x v="0"/>
    <x v="0"/>
    <x v="0"/>
    <x v="3"/>
  </r>
  <r>
    <x v="67"/>
    <x v="93"/>
    <x v="1"/>
    <x v="2359"/>
    <n v="1324.8"/>
    <x v="1408"/>
    <x v="1"/>
    <x v="15"/>
    <x v="355"/>
    <x v="0"/>
    <x v="3"/>
  </r>
  <r>
    <x v="67"/>
    <x v="9"/>
    <x v="33"/>
    <x v="0"/>
    <n v="25"/>
    <x v="0"/>
    <x v="1"/>
    <x v="0"/>
    <x v="0"/>
    <x v="0"/>
    <x v="3"/>
  </r>
  <r>
    <x v="67"/>
    <x v="394"/>
    <x v="1"/>
    <x v="2360"/>
    <n v="36296"/>
    <x v="2394"/>
    <x v="1"/>
    <x v="135"/>
    <x v="387"/>
    <x v="0"/>
    <x v="3"/>
  </r>
  <r>
    <x v="68"/>
    <x v="15"/>
    <x v="1"/>
    <x v="2361"/>
    <n v="3904"/>
    <x v="2215"/>
    <x v="9"/>
    <x v="7"/>
    <x v="358"/>
    <x v="0"/>
    <x v="3"/>
  </r>
  <r>
    <x v="68"/>
    <x v="302"/>
    <x v="5"/>
    <x v="0"/>
    <n v="38.659999999999997"/>
    <x v="9"/>
    <x v="1"/>
    <x v="0"/>
    <x v="0"/>
    <x v="0"/>
    <x v="3"/>
  </r>
  <r>
    <x v="68"/>
    <x v="187"/>
    <x v="1"/>
    <x v="2362"/>
    <n v="4639.5"/>
    <x v="2395"/>
    <x v="1"/>
    <x v="162"/>
    <x v="388"/>
    <x v="0"/>
    <x v="3"/>
  </r>
  <r>
    <x v="68"/>
    <x v="382"/>
    <x v="1"/>
    <x v="2253"/>
    <n v="556.84"/>
    <x v="2396"/>
    <x v="1"/>
    <x v="15"/>
    <x v="357"/>
    <x v="0"/>
    <x v="3"/>
  </r>
  <r>
    <x v="68"/>
    <x v="382"/>
    <x v="5"/>
    <x v="0"/>
    <n v="38.659999999999997"/>
    <x v="9"/>
    <x v="1"/>
    <x v="0"/>
    <x v="0"/>
    <x v="0"/>
    <x v="3"/>
  </r>
  <r>
    <x v="68"/>
    <x v="310"/>
    <x v="1"/>
    <x v="2254"/>
    <n v="220.8"/>
    <x v="1408"/>
    <x v="1"/>
    <x v="15"/>
    <x v="357"/>
    <x v="0"/>
    <x v="3"/>
  </r>
  <r>
    <x v="68"/>
    <x v="101"/>
    <x v="1"/>
    <x v="2363"/>
    <n v="10896"/>
    <x v="2397"/>
    <x v="1"/>
    <x v="15"/>
    <x v="389"/>
    <x v="0"/>
    <x v="3"/>
  </r>
  <r>
    <x v="68"/>
    <x v="361"/>
    <x v="5"/>
    <x v="0"/>
    <n v="38.659999999999997"/>
    <x v="9"/>
    <x v="1"/>
    <x v="0"/>
    <x v="0"/>
    <x v="0"/>
    <x v="3"/>
  </r>
  <r>
    <x v="68"/>
    <x v="132"/>
    <x v="5"/>
    <x v="0"/>
    <n v="38.659999999999997"/>
    <x v="9"/>
    <x v="1"/>
    <x v="0"/>
    <x v="0"/>
    <x v="0"/>
    <x v="3"/>
  </r>
  <r>
    <x v="68"/>
    <x v="393"/>
    <x v="5"/>
    <x v="0"/>
    <n v="38.659999999999997"/>
    <x v="9"/>
    <x v="1"/>
    <x v="0"/>
    <x v="0"/>
    <x v="0"/>
    <x v="3"/>
  </r>
  <r>
    <x v="68"/>
    <x v="24"/>
    <x v="1"/>
    <x v="2257"/>
    <n v="287.27999999999997"/>
    <x v="2398"/>
    <x v="1"/>
    <x v="15"/>
    <x v="357"/>
    <x v="0"/>
    <x v="3"/>
  </r>
  <r>
    <x v="68"/>
    <x v="123"/>
    <x v="1"/>
    <x v="2364"/>
    <n v="410"/>
    <x v="2399"/>
    <x v="1"/>
    <x v="15"/>
    <x v="390"/>
    <x v="0"/>
    <x v="3"/>
  </r>
  <r>
    <x v="68"/>
    <x v="255"/>
    <x v="1"/>
    <x v="2365"/>
    <n v="16124"/>
    <x v="2400"/>
    <x v="1"/>
    <x v="162"/>
    <x v="391"/>
    <x v="0"/>
    <x v="3"/>
  </r>
  <r>
    <x v="68"/>
    <x v="17"/>
    <x v="1"/>
    <x v="0"/>
    <n v="19.170000000000002"/>
    <x v="2401"/>
    <x v="11"/>
    <x v="0"/>
    <x v="0"/>
    <x v="0"/>
    <x v="3"/>
  </r>
  <r>
    <x v="68"/>
    <x v="385"/>
    <x v="1"/>
    <x v="2366"/>
    <n v="54.58"/>
    <x v="2402"/>
    <x v="1"/>
    <x v="31"/>
    <x v="1"/>
    <x v="0"/>
    <x v="3"/>
  </r>
  <r>
    <x v="68"/>
    <x v="369"/>
    <x v="1"/>
    <x v="2367"/>
    <n v="8687.19"/>
    <x v="2324"/>
    <x v="1"/>
    <x v="15"/>
    <x v="357"/>
    <x v="0"/>
    <x v="3"/>
  </r>
  <r>
    <x v="69"/>
    <x v="201"/>
    <x v="57"/>
    <x v="0"/>
    <n v="307.68"/>
    <x v="9"/>
    <x v="29"/>
    <x v="0"/>
    <x v="0"/>
    <x v="0"/>
    <x v="1"/>
  </r>
  <r>
    <x v="69"/>
    <x v="297"/>
    <x v="57"/>
    <x v="0"/>
    <n v="153.84"/>
    <x v="9"/>
    <x v="29"/>
    <x v="0"/>
    <x v="0"/>
    <x v="0"/>
    <x v="1"/>
  </r>
  <r>
    <x v="70"/>
    <x v="146"/>
    <x v="1"/>
    <x v="2259"/>
    <n v="117.19"/>
    <x v="2403"/>
    <x v="36"/>
    <x v="105"/>
    <x v="360"/>
    <x v="0"/>
    <x v="5"/>
  </r>
  <r>
    <x v="74"/>
    <x v="160"/>
    <x v="34"/>
    <x v="0"/>
    <n v="242.55"/>
    <x v="0"/>
    <x v="45"/>
    <x v="0"/>
    <x v="0"/>
    <x v="0"/>
    <x v="5"/>
  </r>
  <r>
    <x v="74"/>
    <x v="163"/>
    <x v="33"/>
    <x v="0"/>
    <n v="25"/>
    <x v="0"/>
    <x v="45"/>
    <x v="0"/>
    <x v="0"/>
    <x v="0"/>
    <x v="5"/>
  </r>
  <r>
    <x v="74"/>
    <x v="59"/>
    <x v="1"/>
    <x v="2368"/>
    <n v="168130"/>
    <x v="2404"/>
    <x v="6"/>
    <x v="164"/>
    <x v="392"/>
    <x v="0"/>
    <x v="5"/>
  </r>
  <r>
    <x v="74"/>
    <x v="24"/>
    <x v="1"/>
    <x v="2369"/>
    <n v="149.57"/>
    <x v="2305"/>
    <x v="6"/>
    <x v="119"/>
    <x v="375"/>
    <x v="0"/>
    <x v="5"/>
  </r>
  <r>
    <x v="74"/>
    <x v="123"/>
    <x v="59"/>
    <x v="0"/>
    <n v="296.45"/>
    <x v="0"/>
    <x v="6"/>
    <x v="0"/>
    <x v="0"/>
    <x v="0"/>
    <x v="5"/>
  </r>
  <r>
    <x v="74"/>
    <x v="10"/>
    <x v="1"/>
    <x v="2370"/>
    <n v="1560"/>
    <x v="2295"/>
    <x v="6"/>
    <x v="51"/>
    <x v="372"/>
    <x v="0"/>
    <x v="5"/>
  </r>
  <r>
    <x v="74"/>
    <x v="391"/>
    <x v="33"/>
    <x v="0"/>
    <n v="25"/>
    <x v="0"/>
    <x v="6"/>
    <x v="0"/>
    <x v="0"/>
    <x v="0"/>
    <x v="5"/>
  </r>
  <r>
    <x v="75"/>
    <x v="291"/>
    <x v="17"/>
    <x v="0"/>
    <n v="98.06"/>
    <x v="9"/>
    <x v="48"/>
    <x v="0"/>
    <x v="0"/>
    <x v="0"/>
    <x v="5"/>
  </r>
  <r>
    <x v="75"/>
    <x v="304"/>
    <x v="17"/>
    <x v="0"/>
    <n v="98.06"/>
    <x v="9"/>
    <x v="48"/>
    <x v="0"/>
    <x v="0"/>
    <x v="0"/>
    <x v="5"/>
  </r>
  <r>
    <x v="75"/>
    <x v="346"/>
    <x v="1"/>
    <x v="2303"/>
    <n v="337.92"/>
    <x v="2405"/>
    <x v="27"/>
    <x v="105"/>
    <x v="371"/>
    <x v="0"/>
    <x v="5"/>
  </r>
  <r>
    <x v="75"/>
    <x v="146"/>
    <x v="1"/>
    <x v="2371"/>
    <n v="27.25"/>
    <x v="857"/>
    <x v="48"/>
    <x v="94"/>
    <x v="393"/>
    <x v="0"/>
    <x v="5"/>
  </r>
  <r>
    <x v="75"/>
    <x v="382"/>
    <x v="1"/>
    <x v="2298"/>
    <n v="0"/>
    <x v="1285"/>
    <x v="27"/>
    <x v="105"/>
    <x v="371"/>
    <x v="0"/>
    <x v="5"/>
  </r>
  <r>
    <x v="75"/>
    <x v="382"/>
    <x v="1"/>
    <x v="2298"/>
    <n v="0"/>
    <x v="2406"/>
    <x v="27"/>
    <x v="105"/>
    <x v="371"/>
    <x v="0"/>
    <x v="5"/>
  </r>
  <r>
    <x v="75"/>
    <x v="310"/>
    <x v="17"/>
    <x v="0"/>
    <n v="98.06"/>
    <x v="9"/>
    <x v="48"/>
    <x v="0"/>
    <x v="0"/>
    <x v="0"/>
    <x v="5"/>
  </r>
  <r>
    <x v="75"/>
    <x v="147"/>
    <x v="1"/>
    <x v="2372"/>
    <n v="457.83"/>
    <x v="2407"/>
    <x v="27"/>
    <x v="105"/>
    <x v="371"/>
    <x v="0"/>
    <x v="5"/>
  </r>
  <r>
    <x v="75"/>
    <x v="147"/>
    <x v="1"/>
    <x v="2372"/>
    <n v="221.28"/>
    <x v="2408"/>
    <x v="27"/>
    <x v="105"/>
    <x v="371"/>
    <x v="0"/>
    <x v="5"/>
  </r>
  <r>
    <x v="75"/>
    <x v="147"/>
    <x v="1"/>
    <x v="2372"/>
    <n v="384.08"/>
    <x v="1586"/>
    <x v="27"/>
    <x v="105"/>
    <x v="371"/>
    <x v="0"/>
    <x v="5"/>
  </r>
  <r>
    <x v="75"/>
    <x v="147"/>
    <x v="1"/>
    <x v="2372"/>
    <n v="36.04"/>
    <x v="1692"/>
    <x v="27"/>
    <x v="105"/>
    <x v="371"/>
    <x v="0"/>
    <x v="5"/>
  </r>
  <r>
    <x v="75"/>
    <x v="147"/>
    <x v="17"/>
    <x v="0"/>
    <n v="98.06"/>
    <x v="9"/>
    <x v="48"/>
    <x v="0"/>
    <x v="0"/>
    <x v="0"/>
    <x v="5"/>
  </r>
  <r>
    <x v="75"/>
    <x v="516"/>
    <x v="17"/>
    <x v="0"/>
    <n v="98.06"/>
    <x v="9"/>
    <x v="48"/>
    <x v="0"/>
    <x v="0"/>
    <x v="0"/>
    <x v="5"/>
  </r>
  <r>
    <x v="75"/>
    <x v="376"/>
    <x v="1"/>
    <x v="2299"/>
    <n v="4085.96"/>
    <x v="2409"/>
    <x v="27"/>
    <x v="105"/>
    <x v="371"/>
    <x v="0"/>
    <x v="5"/>
  </r>
  <r>
    <x v="75"/>
    <x v="376"/>
    <x v="1"/>
    <x v="2373"/>
    <n v="596"/>
    <x v="2410"/>
    <x v="49"/>
    <x v="105"/>
    <x v="371"/>
    <x v="0"/>
    <x v="5"/>
  </r>
  <r>
    <x v="75"/>
    <x v="355"/>
    <x v="17"/>
    <x v="0"/>
    <n v="196.12"/>
    <x v="9"/>
    <x v="48"/>
    <x v="0"/>
    <x v="0"/>
    <x v="0"/>
    <x v="5"/>
  </r>
  <r>
    <x v="75"/>
    <x v="356"/>
    <x v="1"/>
    <x v="2374"/>
    <n v="56.43"/>
    <x v="2411"/>
    <x v="27"/>
    <x v="105"/>
    <x v="371"/>
    <x v="0"/>
    <x v="5"/>
  </r>
  <r>
    <x v="75"/>
    <x v="356"/>
    <x v="1"/>
    <x v="2374"/>
    <n v="211.63"/>
    <x v="1286"/>
    <x v="27"/>
    <x v="105"/>
    <x v="371"/>
    <x v="0"/>
    <x v="5"/>
  </r>
  <r>
    <x v="75"/>
    <x v="387"/>
    <x v="59"/>
    <x v="0"/>
    <n v="107.8"/>
    <x v="0"/>
    <x v="48"/>
    <x v="0"/>
    <x v="0"/>
    <x v="0"/>
    <x v="5"/>
  </r>
  <r>
    <x v="75"/>
    <x v="101"/>
    <x v="1"/>
    <x v="2375"/>
    <n v="2597"/>
    <x v="2303"/>
    <x v="48"/>
    <x v="51"/>
    <x v="374"/>
    <x v="0"/>
    <x v="5"/>
  </r>
  <r>
    <x v="75"/>
    <x v="360"/>
    <x v="1"/>
    <x v="2376"/>
    <n v="322"/>
    <x v="2150"/>
    <x v="48"/>
    <x v="87"/>
    <x v="394"/>
    <x v="0"/>
    <x v="5"/>
  </r>
  <r>
    <x v="75"/>
    <x v="380"/>
    <x v="17"/>
    <x v="0"/>
    <n v="49.03"/>
    <x v="9"/>
    <x v="48"/>
    <x v="0"/>
    <x v="0"/>
    <x v="0"/>
    <x v="5"/>
  </r>
  <r>
    <x v="75"/>
    <x v="363"/>
    <x v="17"/>
    <x v="0"/>
    <n v="98.06"/>
    <x v="9"/>
    <x v="48"/>
    <x v="0"/>
    <x v="0"/>
    <x v="0"/>
    <x v="5"/>
  </r>
  <r>
    <x v="75"/>
    <x v="364"/>
    <x v="17"/>
    <x v="0"/>
    <n v="49.03"/>
    <x v="9"/>
    <x v="48"/>
    <x v="0"/>
    <x v="0"/>
    <x v="0"/>
    <x v="5"/>
  </r>
  <r>
    <x v="75"/>
    <x v="57"/>
    <x v="1"/>
    <x v="2377"/>
    <n v="44946"/>
    <x v="2412"/>
    <x v="48"/>
    <x v="164"/>
    <x v="392"/>
    <x v="0"/>
    <x v="5"/>
  </r>
  <r>
    <x v="75"/>
    <x v="85"/>
    <x v="1"/>
    <x v="2378"/>
    <n v="113.17"/>
    <x v="2305"/>
    <x v="48"/>
    <x v="119"/>
    <x v="375"/>
    <x v="0"/>
    <x v="5"/>
  </r>
  <r>
    <x v="75"/>
    <x v="368"/>
    <x v="17"/>
    <x v="0"/>
    <n v="49.03"/>
    <x v="9"/>
    <x v="48"/>
    <x v="0"/>
    <x v="0"/>
    <x v="0"/>
    <x v="5"/>
  </r>
  <r>
    <x v="75"/>
    <x v="59"/>
    <x v="1"/>
    <x v="0"/>
    <n v="19.170000000000002"/>
    <x v="2413"/>
    <x v="33"/>
    <x v="0"/>
    <x v="0"/>
    <x v="0"/>
    <x v="5"/>
  </r>
  <r>
    <x v="75"/>
    <x v="255"/>
    <x v="34"/>
    <x v="0"/>
    <n v="194.04"/>
    <x v="0"/>
    <x v="48"/>
    <x v="0"/>
    <x v="0"/>
    <x v="0"/>
    <x v="5"/>
  </r>
  <r>
    <x v="75"/>
    <x v="8"/>
    <x v="17"/>
    <x v="0"/>
    <n v="49.03"/>
    <x v="9"/>
    <x v="48"/>
    <x v="0"/>
    <x v="0"/>
    <x v="0"/>
    <x v="5"/>
  </r>
  <r>
    <x v="75"/>
    <x v="423"/>
    <x v="17"/>
    <x v="0"/>
    <n v="49.03"/>
    <x v="9"/>
    <x v="48"/>
    <x v="0"/>
    <x v="0"/>
    <x v="0"/>
    <x v="5"/>
  </r>
  <r>
    <x v="75"/>
    <x v="369"/>
    <x v="17"/>
    <x v="0"/>
    <n v="98.06"/>
    <x v="9"/>
    <x v="48"/>
    <x v="0"/>
    <x v="0"/>
    <x v="0"/>
    <x v="5"/>
  </r>
  <r>
    <x v="75"/>
    <x v="469"/>
    <x v="17"/>
    <x v="0"/>
    <n v="49.03"/>
    <x v="9"/>
    <x v="48"/>
    <x v="0"/>
    <x v="0"/>
    <x v="0"/>
    <x v="5"/>
  </r>
  <r>
    <x v="76"/>
    <x v="84"/>
    <x v="1"/>
    <x v="0"/>
    <n v="5.26"/>
    <x v="1180"/>
    <x v="1"/>
    <x v="0"/>
    <x v="0"/>
    <x v="0"/>
    <x v="10"/>
  </r>
  <r>
    <x v="76"/>
    <x v="90"/>
    <x v="1"/>
    <x v="0"/>
    <n v="13.75"/>
    <x v="1203"/>
    <x v="1"/>
    <x v="0"/>
    <x v="0"/>
    <x v="0"/>
    <x v="10"/>
  </r>
  <r>
    <x v="76"/>
    <x v="57"/>
    <x v="1"/>
    <x v="100"/>
    <n v="95.28"/>
    <x v="13"/>
    <x v="1"/>
    <x v="8"/>
    <x v="3"/>
    <x v="0"/>
    <x v="10"/>
  </r>
  <r>
    <x v="76"/>
    <x v="491"/>
    <x v="54"/>
    <x v="0"/>
    <n v="48.08"/>
    <x v="9"/>
    <x v="1"/>
    <x v="0"/>
    <x v="0"/>
    <x v="0"/>
    <x v="10"/>
  </r>
  <r>
    <x v="76"/>
    <x v="256"/>
    <x v="54"/>
    <x v="0"/>
    <n v="48.08"/>
    <x v="9"/>
    <x v="1"/>
    <x v="0"/>
    <x v="0"/>
    <x v="0"/>
    <x v="10"/>
  </r>
  <r>
    <x v="77"/>
    <x v="292"/>
    <x v="10"/>
    <x v="0"/>
    <n v="60.15"/>
    <x v="9"/>
    <x v="1"/>
    <x v="0"/>
    <x v="0"/>
    <x v="0"/>
    <x v="4"/>
  </r>
  <r>
    <x v="77"/>
    <x v="293"/>
    <x v="10"/>
    <x v="0"/>
    <n v="60.15"/>
    <x v="9"/>
    <x v="1"/>
    <x v="0"/>
    <x v="0"/>
    <x v="0"/>
    <x v="4"/>
  </r>
  <r>
    <x v="77"/>
    <x v="339"/>
    <x v="10"/>
    <x v="0"/>
    <n v="60.15"/>
    <x v="9"/>
    <x v="11"/>
    <x v="0"/>
    <x v="0"/>
    <x v="0"/>
    <x v="4"/>
  </r>
  <r>
    <x v="77"/>
    <x v="340"/>
    <x v="10"/>
    <x v="0"/>
    <n v="60.15"/>
    <x v="9"/>
    <x v="11"/>
    <x v="0"/>
    <x v="0"/>
    <x v="0"/>
    <x v="4"/>
  </r>
  <r>
    <x v="77"/>
    <x v="142"/>
    <x v="1"/>
    <x v="0"/>
    <n v="138.35"/>
    <x v="2414"/>
    <x v="1"/>
    <x v="0"/>
    <x v="0"/>
    <x v="0"/>
    <x v="4"/>
  </r>
  <r>
    <x v="77"/>
    <x v="142"/>
    <x v="10"/>
    <x v="0"/>
    <n v="60.15"/>
    <x v="9"/>
    <x v="1"/>
    <x v="0"/>
    <x v="0"/>
    <x v="0"/>
    <x v="4"/>
  </r>
  <r>
    <x v="68"/>
    <x v="310"/>
    <x v="1"/>
    <x v="2255"/>
    <n v="0"/>
    <x v="2415"/>
    <x v="1"/>
    <x v="15"/>
    <x v="357"/>
    <x v="0"/>
    <x v="3"/>
  </r>
  <r>
    <x v="68"/>
    <x v="310"/>
    <x v="1"/>
    <x v="2255"/>
    <n v="0"/>
    <x v="1330"/>
    <x v="1"/>
    <x v="15"/>
    <x v="357"/>
    <x v="0"/>
    <x v="3"/>
  </r>
  <r>
    <x v="68"/>
    <x v="90"/>
    <x v="1"/>
    <x v="0"/>
    <n v="137.72999999999999"/>
    <x v="2416"/>
    <x v="1"/>
    <x v="0"/>
    <x v="0"/>
    <x v="0"/>
    <x v="3"/>
  </r>
  <r>
    <x v="68"/>
    <x v="101"/>
    <x v="1"/>
    <x v="2379"/>
    <n v="704"/>
    <x v="2215"/>
    <x v="9"/>
    <x v="7"/>
    <x v="358"/>
    <x v="0"/>
    <x v="3"/>
  </r>
  <r>
    <x v="68"/>
    <x v="508"/>
    <x v="5"/>
    <x v="0"/>
    <n v="38.659999999999997"/>
    <x v="9"/>
    <x v="1"/>
    <x v="0"/>
    <x v="0"/>
    <x v="0"/>
    <x v="3"/>
  </r>
  <r>
    <x v="68"/>
    <x v="79"/>
    <x v="1"/>
    <x v="2380"/>
    <n v="46.1"/>
    <x v="1330"/>
    <x v="1"/>
    <x v="15"/>
    <x v="357"/>
    <x v="0"/>
    <x v="3"/>
  </r>
  <r>
    <x v="68"/>
    <x v="85"/>
    <x v="1"/>
    <x v="2381"/>
    <n v="830.77"/>
    <x v="2417"/>
    <x v="9"/>
    <x v="61"/>
    <x v="1"/>
    <x v="0"/>
    <x v="3"/>
  </r>
  <r>
    <x v="68"/>
    <x v="86"/>
    <x v="1"/>
    <x v="2382"/>
    <n v="16124.74"/>
    <x v="2400"/>
    <x v="1"/>
    <x v="162"/>
    <x v="391"/>
    <x v="0"/>
    <x v="3"/>
  </r>
  <r>
    <x v="68"/>
    <x v="393"/>
    <x v="1"/>
    <x v="2383"/>
    <n v="264"/>
    <x v="2325"/>
    <x v="1"/>
    <x v="15"/>
    <x v="357"/>
    <x v="0"/>
    <x v="3"/>
  </r>
  <r>
    <x v="68"/>
    <x v="92"/>
    <x v="1"/>
    <x v="2384"/>
    <n v="1230.47"/>
    <x v="2399"/>
    <x v="1"/>
    <x v="15"/>
    <x v="390"/>
    <x v="0"/>
    <x v="3"/>
  </r>
  <r>
    <x v="68"/>
    <x v="92"/>
    <x v="1"/>
    <x v="2385"/>
    <n v="402.56"/>
    <x v="2399"/>
    <x v="1"/>
    <x v="15"/>
    <x v="390"/>
    <x v="0"/>
    <x v="3"/>
  </r>
  <r>
    <x v="68"/>
    <x v="59"/>
    <x v="1"/>
    <x v="0"/>
    <n v="167.37"/>
    <x v="2416"/>
    <x v="1"/>
    <x v="0"/>
    <x v="0"/>
    <x v="0"/>
    <x v="3"/>
  </r>
  <r>
    <x v="68"/>
    <x v="24"/>
    <x v="1"/>
    <x v="2257"/>
    <n v="117.4"/>
    <x v="2214"/>
    <x v="1"/>
    <x v="15"/>
    <x v="357"/>
    <x v="0"/>
    <x v="3"/>
  </r>
  <r>
    <x v="68"/>
    <x v="17"/>
    <x v="1"/>
    <x v="0"/>
    <n v="453.62"/>
    <x v="2418"/>
    <x v="9"/>
    <x v="0"/>
    <x v="0"/>
    <x v="0"/>
    <x v="3"/>
  </r>
  <r>
    <x v="68"/>
    <x v="425"/>
    <x v="5"/>
    <x v="0"/>
    <n v="38.659999999999997"/>
    <x v="9"/>
    <x v="1"/>
    <x v="0"/>
    <x v="0"/>
    <x v="0"/>
    <x v="3"/>
  </r>
  <r>
    <x v="68"/>
    <x v="25"/>
    <x v="1"/>
    <x v="0"/>
    <n v="29.64"/>
    <x v="2416"/>
    <x v="1"/>
    <x v="0"/>
    <x v="0"/>
    <x v="0"/>
    <x v="3"/>
  </r>
  <r>
    <x v="69"/>
    <x v="328"/>
    <x v="57"/>
    <x v="0"/>
    <n v="461.52"/>
    <x v="9"/>
    <x v="29"/>
    <x v="0"/>
    <x v="0"/>
    <x v="0"/>
    <x v="1"/>
  </r>
  <r>
    <x v="69"/>
    <x v="316"/>
    <x v="57"/>
    <x v="0"/>
    <n v="76.92"/>
    <x v="9"/>
    <x v="29"/>
    <x v="0"/>
    <x v="0"/>
    <x v="0"/>
    <x v="1"/>
  </r>
  <r>
    <x v="69"/>
    <x v="340"/>
    <x v="57"/>
    <x v="0"/>
    <n v="461.52"/>
    <x v="9"/>
    <x v="29"/>
    <x v="0"/>
    <x v="0"/>
    <x v="0"/>
    <x v="1"/>
  </r>
  <r>
    <x v="69"/>
    <x v="298"/>
    <x v="57"/>
    <x v="0"/>
    <n v="153.84"/>
    <x v="9"/>
    <x v="29"/>
    <x v="0"/>
    <x v="0"/>
    <x v="0"/>
    <x v="1"/>
  </r>
  <r>
    <x v="70"/>
    <x v="4"/>
    <x v="1"/>
    <x v="2288"/>
    <n v="990.99"/>
    <x v="2419"/>
    <x v="36"/>
    <x v="105"/>
    <x v="360"/>
    <x v="0"/>
    <x v="5"/>
  </r>
  <r>
    <x v="70"/>
    <x v="386"/>
    <x v="1"/>
    <x v="2386"/>
    <n v="0"/>
    <x v="1741"/>
    <x v="36"/>
    <x v="105"/>
    <x v="360"/>
    <x v="0"/>
    <x v="5"/>
  </r>
  <r>
    <x v="70"/>
    <x v="85"/>
    <x v="1"/>
    <x v="2290"/>
    <n v="136.11000000000001"/>
    <x v="2219"/>
    <x v="36"/>
    <x v="119"/>
    <x v="361"/>
    <x v="0"/>
    <x v="5"/>
  </r>
  <r>
    <x v="71"/>
    <x v="304"/>
    <x v="1"/>
    <x v="2387"/>
    <n v="3341"/>
    <x v="2420"/>
    <x v="6"/>
    <x v="126"/>
    <x v="395"/>
    <x v="0"/>
    <x v="5"/>
  </r>
  <r>
    <x v="71"/>
    <x v="304"/>
    <x v="1"/>
    <x v="2387"/>
    <n v="3341"/>
    <x v="2421"/>
    <x v="6"/>
    <x v="126"/>
    <x v="395"/>
    <x v="0"/>
    <x v="5"/>
  </r>
  <r>
    <x v="71"/>
    <x v="146"/>
    <x v="1"/>
    <x v="2259"/>
    <n v="41.78"/>
    <x v="1493"/>
    <x v="32"/>
    <x v="105"/>
    <x v="360"/>
    <x v="0"/>
    <x v="5"/>
  </r>
  <r>
    <x v="71"/>
    <x v="146"/>
    <x v="1"/>
    <x v="2259"/>
    <n v="122.18"/>
    <x v="2118"/>
    <x v="47"/>
    <x v="105"/>
    <x v="360"/>
    <x v="0"/>
    <x v="5"/>
  </r>
  <r>
    <x v="71"/>
    <x v="146"/>
    <x v="1"/>
    <x v="2259"/>
    <n v="13.36"/>
    <x v="1419"/>
    <x v="32"/>
    <x v="105"/>
    <x v="360"/>
    <x v="0"/>
    <x v="5"/>
  </r>
  <r>
    <x v="71"/>
    <x v="146"/>
    <x v="1"/>
    <x v="2259"/>
    <n v="70.790000000000006"/>
    <x v="1513"/>
    <x v="47"/>
    <x v="105"/>
    <x v="360"/>
    <x v="0"/>
    <x v="5"/>
  </r>
  <r>
    <x v="71"/>
    <x v="146"/>
    <x v="1"/>
    <x v="2259"/>
    <n v="35.93"/>
    <x v="2422"/>
    <x v="32"/>
    <x v="105"/>
    <x v="360"/>
    <x v="0"/>
    <x v="5"/>
  </r>
  <r>
    <x v="71"/>
    <x v="146"/>
    <x v="1"/>
    <x v="2259"/>
    <n v="254.63"/>
    <x v="2423"/>
    <x v="32"/>
    <x v="105"/>
    <x v="360"/>
    <x v="0"/>
    <x v="5"/>
  </r>
  <r>
    <x v="71"/>
    <x v="327"/>
    <x v="33"/>
    <x v="0"/>
    <n v="25"/>
    <x v="0"/>
    <x v="6"/>
    <x v="0"/>
    <x v="0"/>
    <x v="0"/>
    <x v="5"/>
  </r>
  <r>
    <x v="71"/>
    <x v="3"/>
    <x v="1"/>
    <x v="2388"/>
    <n v="1005"/>
    <x v="2424"/>
    <x v="6"/>
    <x v="104"/>
    <x v="396"/>
    <x v="0"/>
    <x v="5"/>
  </r>
  <r>
    <x v="71"/>
    <x v="4"/>
    <x v="1"/>
    <x v="2288"/>
    <n v="3939.56"/>
    <x v="1948"/>
    <x v="47"/>
    <x v="105"/>
    <x v="360"/>
    <x v="0"/>
    <x v="5"/>
  </r>
  <r>
    <x v="71"/>
    <x v="309"/>
    <x v="1"/>
    <x v="2389"/>
    <n v="15266.65"/>
    <x v="2425"/>
    <x v="47"/>
    <x v="113"/>
    <x v="397"/>
    <x v="0"/>
    <x v="5"/>
  </r>
  <r>
    <x v="71"/>
    <x v="383"/>
    <x v="1"/>
    <x v="2390"/>
    <n v="22497.9"/>
    <x v="2426"/>
    <x v="32"/>
    <x v="113"/>
    <x v="397"/>
    <x v="0"/>
    <x v="5"/>
  </r>
  <r>
    <x v="71"/>
    <x v="383"/>
    <x v="1"/>
    <x v="2390"/>
    <n v="805"/>
    <x v="1531"/>
    <x v="47"/>
    <x v="113"/>
    <x v="397"/>
    <x v="0"/>
    <x v="5"/>
  </r>
  <r>
    <x v="71"/>
    <x v="383"/>
    <x v="1"/>
    <x v="2390"/>
    <n v="431"/>
    <x v="2427"/>
    <x v="32"/>
    <x v="113"/>
    <x v="397"/>
    <x v="0"/>
    <x v="5"/>
  </r>
  <r>
    <x v="71"/>
    <x v="355"/>
    <x v="33"/>
    <x v="0"/>
    <n v="25"/>
    <x v="0"/>
    <x v="6"/>
    <x v="0"/>
    <x v="0"/>
    <x v="0"/>
    <x v="5"/>
  </r>
  <r>
    <x v="71"/>
    <x v="364"/>
    <x v="33"/>
    <x v="0"/>
    <n v="25"/>
    <x v="0"/>
    <x v="6"/>
    <x v="0"/>
    <x v="0"/>
    <x v="0"/>
    <x v="5"/>
  </r>
  <r>
    <x v="71"/>
    <x v="85"/>
    <x v="1"/>
    <x v="2260"/>
    <n v="32.85"/>
    <x v="2219"/>
    <x v="6"/>
    <x v="119"/>
    <x v="361"/>
    <x v="0"/>
    <x v="5"/>
  </r>
  <r>
    <x v="71"/>
    <x v="160"/>
    <x v="33"/>
    <x v="0"/>
    <n v="25"/>
    <x v="0"/>
    <x v="6"/>
    <x v="0"/>
    <x v="0"/>
    <x v="0"/>
    <x v="5"/>
  </r>
  <r>
    <x v="71"/>
    <x v="59"/>
    <x v="1"/>
    <x v="0"/>
    <n v="38.340000000000003"/>
    <x v="2428"/>
    <x v="32"/>
    <x v="0"/>
    <x v="0"/>
    <x v="0"/>
    <x v="5"/>
  </r>
  <r>
    <x v="71"/>
    <x v="24"/>
    <x v="1"/>
    <x v="2391"/>
    <n v="104.66"/>
    <x v="1099"/>
    <x v="6"/>
    <x v="119"/>
    <x v="361"/>
    <x v="0"/>
    <x v="5"/>
  </r>
  <r>
    <x v="71"/>
    <x v="491"/>
    <x v="33"/>
    <x v="0"/>
    <n v="25"/>
    <x v="0"/>
    <x v="32"/>
    <x v="0"/>
    <x v="0"/>
    <x v="0"/>
    <x v="5"/>
  </r>
  <r>
    <x v="71"/>
    <x v="25"/>
    <x v="1"/>
    <x v="0"/>
    <n v="19.170000000000002"/>
    <x v="2428"/>
    <x v="32"/>
    <x v="0"/>
    <x v="0"/>
    <x v="0"/>
    <x v="5"/>
  </r>
  <r>
    <x v="72"/>
    <x v="296"/>
    <x v="1"/>
    <x v="2293"/>
    <n v="612.04"/>
    <x v="1874"/>
    <x v="27"/>
    <x v="87"/>
    <x v="369"/>
    <x v="0"/>
    <x v="5"/>
  </r>
  <r>
    <x v="72"/>
    <x v="322"/>
    <x v="1"/>
    <x v="2392"/>
    <n v="27.25"/>
    <x v="2355"/>
    <x v="27"/>
    <x v="94"/>
    <x v="398"/>
    <x v="0"/>
    <x v="5"/>
  </r>
  <r>
    <x v="64"/>
    <x v="323"/>
    <x v="1"/>
    <x v="2188"/>
    <n v="143.47"/>
    <x v="1234"/>
    <x v="27"/>
    <x v="105"/>
    <x v="335"/>
    <x v="0"/>
    <x v="13"/>
  </r>
  <r>
    <x v="64"/>
    <x v="323"/>
    <x v="1"/>
    <x v="2188"/>
    <n v="428.22"/>
    <x v="2429"/>
    <x v="27"/>
    <x v="105"/>
    <x v="335"/>
    <x v="0"/>
    <x v="13"/>
  </r>
  <r>
    <x v="64"/>
    <x v="323"/>
    <x v="1"/>
    <x v="2188"/>
    <n v="214.97"/>
    <x v="1521"/>
    <x v="27"/>
    <x v="105"/>
    <x v="335"/>
    <x v="0"/>
    <x v="13"/>
  </r>
  <r>
    <x v="64"/>
    <x v="323"/>
    <x v="1"/>
    <x v="2188"/>
    <n v="90.82"/>
    <x v="2430"/>
    <x v="27"/>
    <x v="105"/>
    <x v="335"/>
    <x v="0"/>
    <x v="13"/>
  </r>
  <r>
    <x v="64"/>
    <x v="323"/>
    <x v="1"/>
    <x v="2198"/>
    <n v="58.57"/>
    <x v="2355"/>
    <x v="27"/>
    <x v="94"/>
    <x v="339"/>
    <x v="0"/>
    <x v="13"/>
  </r>
  <r>
    <x v="64"/>
    <x v="346"/>
    <x v="1"/>
    <x v="2189"/>
    <n v="298.8"/>
    <x v="1522"/>
    <x v="27"/>
    <x v="105"/>
    <x v="335"/>
    <x v="0"/>
    <x v="13"/>
  </r>
  <r>
    <x v="64"/>
    <x v="307"/>
    <x v="1"/>
    <x v="2311"/>
    <n v="2932"/>
    <x v="2431"/>
    <x v="27"/>
    <x v="133"/>
    <x v="376"/>
    <x v="0"/>
    <x v="13"/>
  </r>
  <r>
    <x v="64"/>
    <x v="307"/>
    <x v="1"/>
    <x v="2311"/>
    <n v="5800"/>
    <x v="1821"/>
    <x v="27"/>
    <x v="133"/>
    <x v="376"/>
    <x v="0"/>
    <x v="13"/>
  </r>
  <r>
    <x v="64"/>
    <x v="3"/>
    <x v="1"/>
    <x v="2199"/>
    <n v="2043.09"/>
    <x v="1590"/>
    <x v="27"/>
    <x v="87"/>
    <x v="340"/>
    <x v="0"/>
    <x v="13"/>
  </r>
  <r>
    <x v="64"/>
    <x v="3"/>
    <x v="1"/>
    <x v="2200"/>
    <n v="1179.5999999999999"/>
    <x v="2432"/>
    <x v="27"/>
    <x v="87"/>
    <x v="341"/>
    <x v="0"/>
    <x v="13"/>
  </r>
  <r>
    <x v="64"/>
    <x v="516"/>
    <x v="1"/>
    <x v="2264"/>
    <n v="884.91"/>
    <x v="2433"/>
    <x v="27"/>
    <x v="105"/>
    <x v="335"/>
    <x v="0"/>
    <x v="13"/>
  </r>
  <r>
    <x v="64"/>
    <x v="612"/>
    <x v="1"/>
    <x v="2244"/>
    <n v="257.13"/>
    <x v="2129"/>
    <x v="27"/>
    <x v="119"/>
    <x v="336"/>
    <x v="0"/>
    <x v="13"/>
  </r>
  <r>
    <x v="64"/>
    <x v="610"/>
    <x v="1"/>
    <x v="2245"/>
    <n v="183.77"/>
    <x v="2129"/>
    <x v="27"/>
    <x v="119"/>
    <x v="336"/>
    <x v="0"/>
    <x v="13"/>
  </r>
  <r>
    <x v="64"/>
    <x v="571"/>
    <x v="33"/>
    <x v="0"/>
    <n v="25"/>
    <x v="0"/>
    <x v="27"/>
    <x v="0"/>
    <x v="0"/>
    <x v="0"/>
    <x v="13"/>
  </r>
  <r>
    <x v="64"/>
    <x v="17"/>
    <x v="33"/>
    <x v="0"/>
    <n v="25"/>
    <x v="0"/>
    <x v="27"/>
    <x v="0"/>
    <x v="0"/>
    <x v="0"/>
    <x v="13"/>
  </r>
  <r>
    <x v="64"/>
    <x v="10"/>
    <x v="1"/>
    <x v="2393"/>
    <n v="79.41"/>
    <x v="2129"/>
    <x v="27"/>
    <x v="119"/>
    <x v="336"/>
    <x v="0"/>
    <x v="13"/>
  </r>
  <r>
    <x v="65"/>
    <x v="587"/>
    <x v="1"/>
    <x v="2286"/>
    <n v="196.61"/>
    <x v="2129"/>
    <x v="36"/>
    <x v="119"/>
    <x v="336"/>
    <x v="0"/>
    <x v="13"/>
  </r>
  <r>
    <x v="65"/>
    <x v="357"/>
    <x v="1"/>
    <x v="2345"/>
    <n v="12300"/>
    <x v="2204"/>
    <x v="36"/>
    <x v="51"/>
    <x v="350"/>
    <x v="0"/>
    <x v="13"/>
  </r>
  <r>
    <x v="65"/>
    <x v="101"/>
    <x v="1"/>
    <x v="2312"/>
    <n v="47.77"/>
    <x v="2129"/>
    <x v="36"/>
    <x v="119"/>
    <x v="336"/>
    <x v="0"/>
    <x v="13"/>
  </r>
  <r>
    <x v="65"/>
    <x v="616"/>
    <x v="1"/>
    <x v="2394"/>
    <n v="189.07"/>
    <x v="2129"/>
    <x v="36"/>
    <x v="119"/>
    <x v="336"/>
    <x v="0"/>
    <x v="13"/>
  </r>
  <r>
    <x v="65"/>
    <x v="24"/>
    <x v="1"/>
    <x v="2241"/>
    <n v="22.28"/>
    <x v="2129"/>
    <x v="36"/>
    <x v="119"/>
    <x v="336"/>
    <x v="0"/>
    <x v="13"/>
  </r>
  <r>
    <x v="65"/>
    <x v="10"/>
    <x v="1"/>
    <x v="2346"/>
    <n v="18.059999999999999"/>
    <x v="2129"/>
    <x v="36"/>
    <x v="119"/>
    <x v="336"/>
    <x v="0"/>
    <x v="13"/>
  </r>
  <r>
    <x v="66"/>
    <x v="10"/>
    <x v="1"/>
    <x v="2319"/>
    <n v="663"/>
    <x v="2434"/>
    <x v="1"/>
    <x v="15"/>
    <x v="354"/>
    <x v="0"/>
    <x v="10"/>
  </r>
  <r>
    <x v="67"/>
    <x v="55"/>
    <x v="1"/>
    <x v="2395"/>
    <n v="704"/>
    <x v="2211"/>
    <x v="9"/>
    <x v="7"/>
    <x v="356"/>
    <x v="0"/>
    <x v="3"/>
  </r>
  <r>
    <x v="67"/>
    <x v="15"/>
    <x v="1"/>
    <x v="2396"/>
    <n v="516"/>
    <x v="2211"/>
    <x v="9"/>
    <x v="7"/>
    <x v="356"/>
    <x v="0"/>
    <x v="3"/>
  </r>
  <r>
    <x v="67"/>
    <x v="301"/>
    <x v="5"/>
    <x v="0"/>
    <n v="77.319999999999993"/>
    <x v="9"/>
    <x v="1"/>
    <x v="0"/>
    <x v="0"/>
    <x v="0"/>
    <x v="3"/>
  </r>
  <r>
    <x v="67"/>
    <x v="16"/>
    <x v="1"/>
    <x v="0"/>
    <n v="311.22000000000003"/>
    <x v="2435"/>
    <x v="1"/>
    <x v="0"/>
    <x v="0"/>
    <x v="0"/>
    <x v="3"/>
  </r>
  <r>
    <x v="67"/>
    <x v="101"/>
    <x v="1"/>
    <x v="2251"/>
    <n v="626.4"/>
    <x v="2436"/>
    <x v="1"/>
    <x v="15"/>
    <x v="355"/>
    <x v="0"/>
    <x v="3"/>
  </r>
  <r>
    <x v="67"/>
    <x v="101"/>
    <x v="1"/>
    <x v="2251"/>
    <n v="1489.2"/>
    <x v="496"/>
    <x v="1"/>
    <x v="15"/>
    <x v="355"/>
    <x v="0"/>
    <x v="3"/>
  </r>
  <r>
    <x v="67"/>
    <x v="380"/>
    <x v="33"/>
    <x v="0"/>
    <n v="25"/>
    <x v="0"/>
    <x v="1"/>
    <x v="0"/>
    <x v="0"/>
    <x v="0"/>
    <x v="3"/>
  </r>
  <r>
    <x v="67"/>
    <x v="162"/>
    <x v="5"/>
    <x v="0"/>
    <n v="38.659999999999997"/>
    <x v="9"/>
    <x v="1"/>
    <x v="0"/>
    <x v="0"/>
    <x v="0"/>
    <x v="3"/>
  </r>
  <r>
    <x v="67"/>
    <x v="57"/>
    <x v="1"/>
    <x v="0"/>
    <n v="270.12"/>
    <x v="2435"/>
    <x v="1"/>
    <x v="0"/>
    <x v="0"/>
    <x v="0"/>
    <x v="3"/>
  </r>
  <r>
    <x v="67"/>
    <x v="388"/>
    <x v="1"/>
    <x v="2323"/>
    <n v="0"/>
    <x v="2393"/>
    <x v="1"/>
    <x v="15"/>
    <x v="378"/>
    <x v="0"/>
    <x v="3"/>
  </r>
  <r>
    <x v="67"/>
    <x v="388"/>
    <x v="1"/>
    <x v="2323"/>
    <n v="0"/>
    <x v="2437"/>
    <x v="1"/>
    <x v="15"/>
    <x v="378"/>
    <x v="0"/>
    <x v="3"/>
  </r>
  <r>
    <x v="67"/>
    <x v="388"/>
    <x v="33"/>
    <x v="0"/>
    <n v="25"/>
    <x v="0"/>
    <x v="1"/>
    <x v="0"/>
    <x v="0"/>
    <x v="0"/>
    <x v="3"/>
  </r>
  <r>
    <x v="67"/>
    <x v="368"/>
    <x v="33"/>
    <x v="0"/>
    <n v="25"/>
    <x v="0"/>
    <x v="1"/>
    <x v="0"/>
    <x v="0"/>
    <x v="0"/>
    <x v="3"/>
  </r>
  <r>
    <x v="67"/>
    <x v="127"/>
    <x v="5"/>
    <x v="0"/>
    <n v="38.659999999999997"/>
    <x v="9"/>
    <x v="1"/>
    <x v="0"/>
    <x v="0"/>
    <x v="0"/>
    <x v="3"/>
  </r>
  <r>
    <x v="67"/>
    <x v="127"/>
    <x v="33"/>
    <x v="0"/>
    <n v="25"/>
    <x v="0"/>
    <x v="12"/>
    <x v="0"/>
    <x v="0"/>
    <x v="0"/>
    <x v="3"/>
  </r>
  <r>
    <x v="67"/>
    <x v="8"/>
    <x v="33"/>
    <x v="0"/>
    <n v="25"/>
    <x v="0"/>
    <x v="1"/>
    <x v="0"/>
    <x v="0"/>
    <x v="0"/>
    <x v="3"/>
  </r>
  <r>
    <x v="67"/>
    <x v="94"/>
    <x v="1"/>
    <x v="2397"/>
    <n v="236.73"/>
    <x v="2322"/>
    <x v="1"/>
    <x v="31"/>
    <x v="379"/>
    <x v="0"/>
    <x v="3"/>
  </r>
  <r>
    <x v="67"/>
    <x v="407"/>
    <x v="5"/>
    <x v="0"/>
    <n v="38.659999999999997"/>
    <x v="9"/>
    <x v="1"/>
    <x v="0"/>
    <x v="0"/>
    <x v="0"/>
    <x v="3"/>
  </r>
  <r>
    <x v="67"/>
    <x v="17"/>
    <x v="1"/>
    <x v="0"/>
    <n v="214.4"/>
    <x v="2435"/>
    <x v="1"/>
    <x v="0"/>
    <x v="0"/>
    <x v="0"/>
    <x v="3"/>
  </r>
  <r>
    <x v="67"/>
    <x v="17"/>
    <x v="1"/>
    <x v="15"/>
    <n v="132.72"/>
    <x v="13"/>
    <x v="9"/>
    <x v="8"/>
    <x v="3"/>
    <x v="0"/>
    <x v="3"/>
  </r>
  <r>
    <x v="68"/>
    <x v="310"/>
    <x v="1"/>
    <x v="2254"/>
    <n v="470"/>
    <x v="2438"/>
    <x v="1"/>
    <x v="15"/>
    <x v="357"/>
    <x v="0"/>
    <x v="3"/>
  </r>
  <r>
    <x v="68"/>
    <x v="310"/>
    <x v="1"/>
    <x v="2255"/>
    <n v="0"/>
    <x v="2398"/>
    <x v="1"/>
    <x v="15"/>
    <x v="357"/>
    <x v="0"/>
    <x v="3"/>
  </r>
  <r>
    <x v="67"/>
    <x v="375"/>
    <x v="33"/>
    <x v="0"/>
    <n v="25"/>
    <x v="0"/>
    <x v="1"/>
    <x v="0"/>
    <x v="0"/>
    <x v="0"/>
    <x v="3"/>
  </r>
  <r>
    <x v="67"/>
    <x v="356"/>
    <x v="5"/>
    <x v="0"/>
    <n v="19.329999999999998"/>
    <x v="9"/>
    <x v="1"/>
    <x v="0"/>
    <x v="0"/>
    <x v="0"/>
    <x v="3"/>
  </r>
  <r>
    <x v="67"/>
    <x v="357"/>
    <x v="1"/>
    <x v="2398"/>
    <n v="202.98"/>
    <x v="2389"/>
    <x v="1"/>
    <x v="15"/>
    <x v="1"/>
    <x v="0"/>
    <x v="3"/>
  </r>
  <r>
    <x v="67"/>
    <x v="90"/>
    <x v="1"/>
    <x v="0"/>
    <n v="150.77000000000001"/>
    <x v="2435"/>
    <x v="1"/>
    <x v="0"/>
    <x v="0"/>
    <x v="0"/>
    <x v="3"/>
  </r>
  <r>
    <x v="67"/>
    <x v="101"/>
    <x v="1"/>
    <x v="2251"/>
    <n v="328.86"/>
    <x v="544"/>
    <x v="1"/>
    <x v="15"/>
    <x v="355"/>
    <x v="0"/>
    <x v="3"/>
  </r>
  <r>
    <x v="67"/>
    <x v="91"/>
    <x v="33"/>
    <x v="0"/>
    <n v="25"/>
    <x v="0"/>
    <x v="1"/>
    <x v="0"/>
    <x v="0"/>
    <x v="0"/>
    <x v="3"/>
  </r>
  <r>
    <x v="67"/>
    <x v="5"/>
    <x v="1"/>
    <x v="2321"/>
    <n v="3527"/>
    <x v="2439"/>
    <x v="1"/>
    <x v="15"/>
    <x v="355"/>
    <x v="0"/>
    <x v="3"/>
  </r>
  <r>
    <x v="67"/>
    <x v="508"/>
    <x v="1"/>
    <x v="2357"/>
    <n v="281.7"/>
    <x v="488"/>
    <x v="1"/>
    <x v="15"/>
    <x v="355"/>
    <x v="0"/>
    <x v="3"/>
  </r>
  <r>
    <x v="67"/>
    <x v="508"/>
    <x v="5"/>
    <x v="0"/>
    <n v="38.659999999999997"/>
    <x v="9"/>
    <x v="1"/>
    <x v="0"/>
    <x v="0"/>
    <x v="0"/>
    <x v="3"/>
  </r>
  <r>
    <x v="67"/>
    <x v="125"/>
    <x v="1"/>
    <x v="2399"/>
    <n v="8948"/>
    <x v="2440"/>
    <x v="1"/>
    <x v="15"/>
    <x v="378"/>
    <x v="0"/>
    <x v="3"/>
  </r>
  <r>
    <x v="67"/>
    <x v="57"/>
    <x v="1"/>
    <x v="2358"/>
    <n v="4091.51"/>
    <x v="2321"/>
    <x v="1"/>
    <x v="15"/>
    <x v="378"/>
    <x v="0"/>
    <x v="3"/>
  </r>
  <r>
    <x v="67"/>
    <x v="57"/>
    <x v="1"/>
    <x v="100"/>
    <n v="238.19"/>
    <x v="13"/>
    <x v="9"/>
    <x v="8"/>
    <x v="3"/>
    <x v="0"/>
    <x v="3"/>
  </r>
  <r>
    <x v="67"/>
    <x v="393"/>
    <x v="33"/>
    <x v="0"/>
    <n v="25"/>
    <x v="0"/>
    <x v="1"/>
    <x v="0"/>
    <x v="0"/>
    <x v="0"/>
    <x v="3"/>
  </r>
  <r>
    <x v="67"/>
    <x v="110"/>
    <x v="33"/>
    <x v="0"/>
    <n v="25"/>
    <x v="0"/>
    <x v="1"/>
    <x v="0"/>
    <x v="0"/>
    <x v="0"/>
    <x v="3"/>
  </r>
  <r>
    <x v="67"/>
    <x v="59"/>
    <x v="1"/>
    <x v="0"/>
    <n v="367.74"/>
    <x v="2435"/>
    <x v="1"/>
    <x v="0"/>
    <x v="0"/>
    <x v="0"/>
    <x v="3"/>
  </r>
  <r>
    <x v="67"/>
    <x v="255"/>
    <x v="33"/>
    <x v="0"/>
    <n v="25"/>
    <x v="0"/>
    <x v="12"/>
    <x v="0"/>
    <x v="0"/>
    <x v="0"/>
    <x v="3"/>
  </r>
  <r>
    <x v="67"/>
    <x v="93"/>
    <x v="33"/>
    <x v="0"/>
    <n v="25"/>
    <x v="0"/>
    <x v="1"/>
    <x v="0"/>
    <x v="0"/>
    <x v="0"/>
    <x v="3"/>
  </r>
  <r>
    <x v="67"/>
    <x v="112"/>
    <x v="33"/>
    <x v="0"/>
    <n v="25"/>
    <x v="0"/>
    <x v="1"/>
    <x v="0"/>
    <x v="0"/>
    <x v="0"/>
    <x v="3"/>
  </r>
  <r>
    <x v="67"/>
    <x v="17"/>
    <x v="1"/>
    <x v="0"/>
    <n v="38.340000000000003"/>
    <x v="2441"/>
    <x v="12"/>
    <x v="0"/>
    <x v="0"/>
    <x v="0"/>
    <x v="3"/>
  </r>
  <r>
    <x v="67"/>
    <x v="391"/>
    <x v="1"/>
    <x v="2400"/>
    <n v="-1512.88"/>
    <x v="2442"/>
    <x v="1"/>
    <x v="0"/>
    <x v="0"/>
    <x v="0"/>
    <x v="3"/>
  </r>
  <r>
    <x v="67"/>
    <x v="25"/>
    <x v="1"/>
    <x v="0"/>
    <n v="48.81"/>
    <x v="2435"/>
    <x v="1"/>
    <x v="0"/>
    <x v="0"/>
    <x v="0"/>
    <x v="3"/>
  </r>
  <r>
    <x v="68"/>
    <x v="4"/>
    <x v="5"/>
    <x v="0"/>
    <n v="38.659999999999997"/>
    <x v="9"/>
    <x v="1"/>
    <x v="0"/>
    <x v="0"/>
    <x v="0"/>
    <x v="3"/>
  </r>
  <r>
    <x v="68"/>
    <x v="382"/>
    <x v="1"/>
    <x v="2253"/>
    <n v="1650"/>
    <x v="1428"/>
    <x v="1"/>
    <x v="15"/>
    <x v="357"/>
    <x v="0"/>
    <x v="3"/>
  </r>
  <r>
    <x v="68"/>
    <x v="382"/>
    <x v="1"/>
    <x v="2253"/>
    <n v="1496.97"/>
    <x v="1406"/>
    <x v="1"/>
    <x v="15"/>
    <x v="357"/>
    <x v="0"/>
    <x v="3"/>
  </r>
  <r>
    <x v="68"/>
    <x v="382"/>
    <x v="1"/>
    <x v="2253"/>
    <n v="142.4"/>
    <x v="494"/>
    <x v="1"/>
    <x v="15"/>
    <x v="357"/>
    <x v="0"/>
    <x v="3"/>
  </r>
  <r>
    <x v="68"/>
    <x v="382"/>
    <x v="1"/>
    <x v="2253"/>
    <n v="552"/>
    <x v="1408"/>
    <x v="1"/>
    <x v="15"/>
    <x v="357"/>
    <x v="0"/>
    <x v="3"/>
  </r>
  <r>
    <x v="68"/>
    <x v="382"/>
    <x v="1"/>
    <x v="2253"/>
    <n v="587.14"/>
    <x v="1615"/>
    <x v="1"/>
    <x v="15"/>
    <x v="357"/>
    <x v="0"/>
    <x v="3"/>
  </r>
  <r>
    <x v="68"/>
    <x v="310"/>
    <x v="1"/>
    <x v="2254"/>
    <n v="30"/>
    <x v="2443"/>
    <x v="1"/>
    <x v="15"/>
    <x v="357"/>
    <x v="0"/>
    <x v="3"/>
  </r>
  <r>
    <x v="68"/>
    <x v="310"/>
    <x v="1"/>
    <x v="2255"/>
    <n v="0"/>
    <x v="496"/>
    <x v="1"/>
    <x v="15"/>
    <x v="357"/>
    <x v="0"/>
    <x v="3"/>
  </r>
  <r>
    <x v="68"/>
    <x v="5"/>
    <x v="1"/>
    <x v="2401"/>
    <n v="372.3"/>
    <x v="496"/>
    <x v="1"/>
    <x v="15"/>
    <x v="357"/>
    <x v="0"/>
    <x v="3"/>
  </r>
  <r>
    <x v="68"/>
    <x v="86"/>
    <x v="1"/>
    <x v="2292"/>
    <n v="9250.66"/>
    <x v="2217"/>
    <x v="1"/>
    <x v="161"/>
    <x v="359"/>
    <x v="0"/>
    <x v="3"/>
  </r>
  <r>
    <x v="68"/>
    <x v="24"/>
    <x v="1"/>
    <x v="2257"/>
    <n v="359.25"/>
    <x v="2444"/>
    <x v="1"/>
    <x v="15"/>
    <x v="357"/>
    <x v="0"/>
    <x v="3"/>
  </r>
  <r>
    <x v="68"/>
    <x v="17"/>
    <x v="1"/>
    <x v="0"/>
    <n v="453.62"/>
    <x v="2445"/>
    <x v="9"/>
    <x v="0"/>
    <x v="0"/>
    <x v="0"/>
    <x v="3"/>
  </r>
  <r>
    <x v="68"/>
    <x v="17"/>
    <x v="1"/>
    <x v="0"/>
    <n v="38.340000000000003"/>
    <x v="2446"/>
    <x v="12"/>
    <x v="0"/>
    <x v="0"/>
    <x v="0"/>
    <x v="3"/>
  </r>
  <r>
    <x v="68"/>
    <x v="17"/>
    <x v="1"/>
    <x v="15"/>
    <n v="44.24"/>
    <x v="13"/>
    <x v="1"/>
    <x v="8"/>
    <x v="3"/>
    <x v="0"/>
    <x v="3"/>
  </r>
  <r>
    <x v="68"/>
    <x v="10"/>
    <x v="1"/>
    <x v="2402"/>
    <n v="400.4"/>
    <x v="2215"/>
    <x v="9"/>
    <x v="7"/>
    <x v="358"/>
    <x v="0"/>
    <x v="3"/>
  </r>
  <r>
    <x v="69"/>
    <x v="578"/>
    <x v="57"/>
    <x v="0"/>
    <n v="76.92"/>
    <x v="9"/>
    <x v="29"/>
    <x v="0"/>
    <x v="0"/>
    <x v="0"/>
    <x v="1"/>
  </r>
  <r>
    <x v="70"/>
    <x v="295"/>
    <x v="1"/>
    <x v="2252"/>
    <n v="12721"/>
    <x v="2220"/>
    <x v="36"/>
    <x v="51"/>
    <x v="362"/>
    <x v="0"/>
    <x v="5"/>
  </r>
  <r>
    <x v="70"/>
    <x v="85"/>
    <x v="1"/>
    <x v="2403"/>
    <n v="63.98"/>
    <x v="2219"/>
    <x v="36"/>
    <x v="119"/>
    <x v="361"/>
    <x v="0"/>
    <x v="5"/>
  </r>
  <r>
    <x v="70"/>
    <x v="10"/>
    <x v="1"/>
    <x v="2404"/>
    <n v="704.05"/>
    <x v="2290"/>
    <x v="36"/>
    <x v="51"/>
    <x v="370"/>
    <x v="0"/>
    <x v="5"/>
  </r>
  <r>
    <x v="71"/>
    <x v="146"/>
    <x v="1"/>
    <x v="2259"/>
    <n v="7.52"/>
    <x v="2447"/>
    <x v="32"/>
    <x v="105"/>
    <x v="360"/>
    <x v="0"/>
    <x v="5"/>
  </r>
  <r>
    <x v="71"/>
    <x v="146"/>
    <x v="1"/>
    <x v="2259"/>
    <n v="47.96"/>
    <x v="2448"/>
    <x v="47"/>
    <x v="105"/>
    <x v="360"/>
    <x v="0"/>
    <x v="5"/>
  </r>
  <r>
    <x v="71"/>
    <x v="146"/>
    <x v="1"/>
    <x v="2259"/>
    <n v="98.78"/>
    <x v="2096"/>
    <x v="47"/>
    <x v="105"/>
    <x v="360"/>
    <x v="0"/>
    <x v="5"/>
  </r>
  <r>
    <x v="71"/>
    <x v="146"/>
    <x v="1"/>
    <x v="2259"/>
    <n v="30.88"/>
    <x v="1444"/>
    <x v="32"/>
    <x v="105"/>
    <x v="360"/>
    <x v="0"/>
    <x v="5"/>
  </r>
  <r>
    <x v="71"/>
    <x v="146"/>
    <x v="1"/>
    <x v="2259"/>
    <n v="1.78"/>
    <x v="2449"/>
    <x v="32"/>
    <x v="105"/>
    <x v="360"/>
    <x v="0"/>
    <x v="5"/>
  </r>
  <r>
    <x v="71"/>
    <x v="146"/>
    <x v="1"/>
    <x v="2259"/>
    <n v="18.66"/>
    <x v="1873"/>
    <x v="32"/>
    <x v="105"/>
    <x v="360"/>
    <x v="0"/>
    <x v="5"/>
  </r>
  <r>
    <x v="71"/>
    <x v="134"/>
    <x v="33"/>
    <x v="0"/>
    <n v="25"/>
    <x v="0"/>
    <x v="6"/>
    <x v="0"/>
    <x v="0"/>
    <x v="0"/>
    <x v="5"/>
  </r>
  <r>
    <x v="71"/>
    <x v="3"/>
    <x v="1"/>
    <x v="2388"/>
    <n v="1202"/>
    <x v="2450"/>
    <x v="6"/>
    <x v="104"/>
    <x v="396"/>
    <x v="0"/>
    <x v="5"/>
  </r>
  <r>
    <x v="64"/>
    <x v="323"/>
    <x v="1"/>
    <x v="2188"/>
    <n v="6447.94"/>
    <x v="1733"/>
    <x v="27"/>
    <x v="105"/>
    <x v="335"/>
    <x v="0"/>
    <x v="13"/>
  </r>
  <r>
    <x v="64"/>
    <x v="323"/>
    <x v="1"/>
    <x v="2188"/>
    <n v="83.92"/>
    <x v="2451"/>
    <x v="27"/>
    <x v="105"/>
    <x v="335"/>
    <x v="0"/>
    <x v="13"/>
  </r>
  <r>
    <x v="64"/>
    <x v="323"/>
    <x v="1"/>
    <x v="2188"/>
    <n v="116.35"/>
    <x v="2452"/>
    <x v="27"/>
    <x v="105"/>
    <x v="335"/>
    <x v="0"/>
    <x v="13"/>
  </r>
  <r>
    <x v="64"/>
    <x v="323"/>
    <x v="1"/>
    <x v="2188"/>
    <n v="2483.1"/>
    <x v="1560"/>
    <x v="27"/>
    <x v="105"/>
    <x v="335"/>
    <x v="0"/>
    <x v="13"/>
  </r>
  <r>
    <x v="64"/>
    <x v="323"/>
    <x v="1"/>
    <x v="2188"/>
    <n v="1134.97"/>
    <x v="1424"/>
    <x v="27"/>
    <x v="105"/>
    <x v="335"/>
    <x v="0"/>
    <x v="13"/>
  </r>
  <r>
    <x v="64"/>
    <x v="539"/>
    <x v="1"/>
    <x v="2343"/>
    <n v="130"/>
    <x v="438"/>
    <x v="27"/>
    <x v="133"/>
    <x v="383"/>
    <x v="0"/>
    <x v="13"/>
  </r>
  <r>
    <x v="64"/>
    <x v="346"/>
    <x v="1"/>
    <x v="2189"/>
    <n v="2349.54"/>
    <x v="2453"/>
    <x v="27"/>
    <x v="105"/>
    <x v="335"/>
    <x v="0"/>
    <x v="13"/>
  </r>
  <r>
    <x v="64"/>
    <x v="346"/>
    <x v="1"/>
    <x v="2189"/>
    <n v="56.64"/>
    <x v="1306"/>
    <x v="27"/>
    <x v="105"/>
    <x v="335"/>
    <x v="0"/>
    <x v="13"/>
  </r>
  <r>
    <x v="64"/>
    <x v="3"/>
    <x v="1"/>
    <x v="2285"/>
    <n v="151.09"/>
    <x v="2454"/>
    <x v="27"/>
    <x v="105"/>
    <x v="335"/>
    <x v="0"/>
    <x v="13"/>
  </r>
  <r>
    <x v="64"/>
    <x v="3"/>
    <x v="1"/>
    <x v="2285"/>
    <n v="458.02"/>
    <x v="1586"/>
    <x v="27"/>
    <x v="105"/>
    <x v="335"/>
    <x v="0"/>
    <x v="13"/>
  </r>
  <r>
    <x v="64"/>
    <x v="3"/>
    <x v="1"/>
    <x v="2199"/>
    <n v="237.92"/>
    <x v="1659"/>
    <x v="27"/>
    <x v="87"/>
    <x v="340"/>
    <x v="0"/>
    <x v="13"/>
  </r>
  <r>
    <x v="64"/>
    <x v="3"/>
    <x v="1"/>
    <x v="2200"/>
    <n v="1792.8"/>
    <x v="2455"/>
    <x v="27"/>
    <x v="87"/>
    <x v="341"/>
    <x v="0"/>
    <x v="13"/>
  </r>
  <r>
    <x v="64"/>
    <x v="109"/>
    <x v="1"/>
    <x v="2347"/>
    <n v="10258.299999999999"/>
    <x v="1597"/>
    <x v="27"/>
    <x v="111"/>
    <x v="384"/>
    <x v="0"/>
    <x v="13"/>
  </r>
  <r>
    <x v="64"/>
    <x v="59"/>
    <x v="1"/>
    <x v="0"/>
    <n v="38.340000000000003"/>
    <x v="2231"/>
    <x v="27"/>
    <x v="0"/>
    <x v="0"/>
    <x v="0"/>
    <x v="13"/>
  </r>
  <r>
    <x v="64"/>
    <x v="24"/>
    <x v="1"/>
    <x v="2192"/>
    <n v="0.05"/>
    <x v="2412"/>
    <x v="27"/>
    <x v="132"/>
    <x v="338"/>
    <x v="0"/>
    <x v="13"/>
  </r>
  <r>
    <x v="64"/>
    <x v="123"/>
    <x v="1"/>
    <x v="2247"/>
    <n v="11352"/>
    <x v="2203"/>
    <x v="27"/>
    <x v="51"/>
    <x v="349"/>
    <x v="0"/>
    <x v="13"/>
  </r>
  <r>
    <x v="64"/>
    <x v="25"/>
    <x v="1"/>
    <x v="0"/>
    <n v="57.51"/>
    <x v="2231"/>
    <x v="27"/>
    <x v="0"/>
    <x v="0"/>
    <x v="0"/>
    <x v="13"/>
  </r>
  <r>
    <x v="65"/>
    <x v="604"/>
    <x v="1"/>
    <x v="2405"/>
    <n v="310.07"/>
    <x v="2129"/>
    <x v="36"/>
    <x v="119"/>
    <x v="336"/>
    <x v="0"/>
    <x v="13"/>
  </r>
  <r>
    <x v="65"/>
    <x v="24"/>
    <x v="1"/>
    <x v="2192"/>
    <n v="58368.7"/>
    <x v="1099"/>
    <x v="36"/>
    <x v="132"/>
    <x v="338"/>
    <x v="0"/>
    <x v="13"/>
  </r>
  <r>
    <x v="65"/>
    <x v="606"/>
    <x v="1"/>
    <x v="2193"/>
    <n v="9.17"/>
    <x v="2129"/>
    <x v="36"/>
    <x v="119"/>
    <x v="336"/>
    <x v="0"/>
    <x v="13"/>
  </r>
  <r>
    <x v="66"/>
    <x v="24"/>
    <x v="1"/>
    <x v="2249"/>
    <n v="7679"/>
    <x v="2456"/>
    <x v="1"/>
    <x v="15"/>
    <x v="354"/>
    <x v="0"/>
    <x v="10"/>
  </r>
  <r>
    <x v="67"/>
    <x v="306"/>
    <x v="5"/>
    <x v="0"/>
    <n v="77.319999999999993"/>
    <x v="9"/>
    <x v="1"/>
    <x v="0"/>
    <x v="0"/>
    <x v="0"/>
    <x v="3"/>
  </r>
  <r>
    <x v="67"/>
    <x v="516"/>
    <x v="33"/>
    <x v="0"/>
    <n v="25"/>
    <x v="0"/>
    <x v="41"/>
    <x v="0"/>
    <x v="0"/>
    <x v="0"/>
    <x v="3"/>
  </r>
  <r>
    <x v="67"/>
    <x v="356"/>
    <x v="33"/>
    <x v="0"/>
    <n v="25"/>
    <x v="0"/>
    <x v="1"/>
    <x v="0"/>
    <x v="0"/>
    <x v="0"/>
    <x v="3"/>
  </r>
  <r>
    <x v="67"/>
    <x v="101"/>
    <x v="1"/>
    <x v="2251"/>
    <n v="9.35"/>
    <x v="2457"/>
    <x v="1"/>
    <x v="15"/>
    <x v="355"/>
    <x v="0"/>
    <x v="3"/>
  </r>
  <r>
    <x v="67"/>
    <x v="101"/>
    <x v="1"/>
    <x v="2251"/>
    <n v="3271.2"/>
    <x v="2458"/>
    <x v="1"/>
    <x v="15"/>
    <x v="355"/>
    <x v="0"/>
    <x v="3"/>
  </r>
  <r>
    <x v="67"/>
    <x v="384"/>
    <x v="33"/>
    <x v="0"/>
    <n v="25"/>
    <x v="0"/>
    <x v="1"/>
    <x v="0"/>
    <x v="0"/>
    <x v="0"/>
    <x v="3"/>
  </r>
  <r>
    <x v="67"/>
    <x v="79"/>
    <x v="33"/>
    <x v="0"/>
    <n v="25"/>
    <x v="0"/>
    <x v="1"/>
    <x v="0"/>
    <x v="0"/>
    <x v="0"/>
    <x v="3"/>
  </r>
  <r>
    <x v="67"/>
    <x v="57"/>
    <x v="1"/>
    <x v="0"/>
    <n v="14.82"/>
    <x v="2459"/>
    <x v="41"/>
    <x v="0"/>
    <x v="0"/>
    <x v="0"/>
    <x v="3"/>
  </r>
  <r>
    <x v="67"/>
    <x v="57"/>
    <x v="1"/>
    <x v="2358"/>
    <n v="7973"/>
    <x v="2437"/>
    <x v="1"/>
    <x v="15"/>
    <x v="378"/>
    <x v="0"/>
    <x v="3"/>
  </r>
  <r>
    <x v="67"/>
    <x v="57"/>
    <x v="1"/>
    <x v="2358"/>
    <n v="9834"/>
    <x v="2460"/>
    <x v="1"/>
    <x v="15"/>
    <x v="378"/>
    <x v="0"/>
    <x v="3"/>
  </r>
  <r>
    <x v="67"/>
    <x v="388"/>
    <x v="1"/>
    <x v="2323"/>
    <n v="1525.2"/>
    <x v="2461"/>
    <x v="1"/>
    <x v="15"/>
    <x v="378"/>
    <x v="0"/>
    <x v="3"/>
  </r>
  <r>
    <x v="67"/>
    <x v="393"/>
    <x v="1"/>
    <x v="2406"/>
    <n v="1556.48"/>
    <x v="2462"/>
    <x v="1"/>
    <x v="15"/>
    <x v="355"/>
    <x v="0"/>
    <x v="3"/>
  </r>
  <r>
    <x v="67"/>
    <x v="11"/>
    <x v="33"/>
    <x v="0"/>
    <n v="25"/>
    <x v="0"/>
    <x v="1"/>
    <x v="0"/>
    <x v="0"/>
    <x v="0"/>
    <x v="3"/>
  </r>
  <r>
    <x v="67"/>
    <x v="112"/>
    <x v="5"/>
    <x v="0"/>
    <n v="38.659999999999997"/>
    <x v="9"/>
    <x v="1"/>
    <x v="0"/>
    <x v="0"/>
    <x v="0"/>
    <x v="3"/>
  </r>
  <r>
    <x v="67"/>
    <x v="10"/>
    <x v="1"/>
    <x v="2407"/>
    <n v="1114.3800000000001"/>
    <x v="2211"/>
    <x v="9"/>
    <x v="7"/>
    <x v="356"/>
    <x v="0"/>
    <x v="3"/>
  </r>
  <r>
    <x v="67"/>
    <x v="425"/>
    <x v="33"/>
    <x v="0"/>
    <n v="25"/>
    <x v="0"/>
    <x v="1"/>
    <x v="0"/>
    <x v="0"/>
    <x v="0"/>
    <x v="3"/>
  </r>
  <r>
    <x v="68"/>
    <x v="55"/>
    <x v="1"/>
    <x v="2408"/>
    <n v="256"/>
    <x v="2215"/>
    <x v="9"/>
    <x v="7"/>
    <x v="358"/>
    <x v="0"/>
    <x v="3"/>
  </r>
  <r>
    <x v="68"/>
    <x v="146"/>
    <x v="5"/>
    <x v="0"/>
    <n v="38.659999999999997"/>
    <x v="9"/>
    <x v="1"/>
    <x v="0"/>
    <x v="0"/>
    <x v="0"/>
    <x v="3"/>
  </r>
  <r>
    <x v="68"/>
    <x v="382"/>
    <x v="1"/>
    <x v="2253"/>
    <n v="451.83"/>
    <x v="538"/>
    <x v="1"/>
    <x v="15"/>
    <x v="357"/>
    <x v="0"/>
    <x v="3"/>
  </r>
  <r>
    <x v="68"/>
    <x v="310"/>
    <x v="1"/>
    <x v="2254"/>
    <n v="16.5"/>
    <x v="2463"/>
    <x v="1"/>
    <x v="15"/>
    <x v="357"/>
    <x v="0"/>
    <x v="3"/>
  </r>
  <r>
    <x v="68"/>
    <x v="310"/>
    <x v="1"/>
    <x v="2254"/>
    <n v="42.12"/>
    <x v="2464"/>
    <x v="1"/>
    <x v="15"/>
    <x v="357"/>
    <x v="0"/>
    <x v="3"/>
  </r>
  <r>
    <x v="68"/>
    <x v="310"/>
    <x v="1"/>
    <x v="2254"/>
    <n v="556.84"/>
    <x v="2465"/>
    <x v="1"/>
    <x v="15"/>
    <x v="357"/>
    <x v="0"/>
    <x v="3"/>
  </r>
  <r>
    <x v="68"/>
    <x v="310"/>
    <x v="1"/>
    <x v="2254"/>
    <n v="54.81"/>
    <x v="544"/>
    <x v="1"/>
    <x v="15"/>
    <x v="357"/>
    <x v="0"/>
    <x v="3"/>
  </r>
  <r>
    <x v="68"/>
    <x v="310"/>
    <x v="1"/>
    <x v="2255"/>
    <n v="0"/>
    <x v="2216"/>
    <x v="1"/>
    <x v="15"/>
    <x v="357"/>
    <x v="0"/>
    <x v="3"/>
  </r>
  <r>
    <x v="68"/>
    <x v="5"/>
    <x v="1"/>
    <x v="2401"/>
    <n v="21939.200000000001"/>
    <x v="2415"/>
    <x v="1"/>
    <x v="15"/>
    <x v="357"/>
    <x v="0"/>
    <x v="3"/>
  </r>
  <r>
    <x v="70"/>
    <x v="146"/>
    <x v="1"/>
    <x v="2259"/>
    <n v="524.41"/>
    <x v="1741"/>
    <x v="36"/>
    <x v="105"/>
    <x v="360"/>
    <x v="0"/>
    <x v="5"/>
  </r>
  <r>
    <x v="70"/>
    <x v="508"/>
    <x v="1"/>
    <x v="2409"/>
    <n v="3520.16"/>
    <x v="2290"/>
    <x v="36"/>
    <x v="51"/>
    <x v="370"/>
    <x v="0"/>
    <x v="5"/>
  </r>
  <r>
    <x v="70"/>
    <x v="85"/>
    <x v="1"/>
    <x v="2410"/>
    <n v="63.53"/>
    <x v="2219"/>
    <x v="36"/>
    <x v="119"/>
    <x v="361"/>
    <x v="0"/>
    <x v="5"/>
  </r>
  <r>
    <x v="70"/>
    <x v="85"/>
    <x v="1"/>
    <x v="2411"/>
    <n v="105.86"/>
    <x v="2219"/>
    <x v="36"/>
    <x v="119"/>
    <x v="361"/>
    <x v="0"/>
    <x v="5"/>
  </r>
  <r>
    <x v="70"/>
    <x v="58"/>
    <x v="1"/>
    <x v="2412"/>
    <n v="699.22"/>
    <x v="1741"/>
    <x v="36"/>
    <x v="105"/>
    <x v="360"/>
    <x v="0"/>
    <x v="5"/>
  </r>
  <r>
    <x v="70"/>
    <x v="86"/>
    <x v="1"/>
    <x v="2292"/>
    <n v="102910"/>
    <x v="2466"/>
    <x v="36"/>
    <x v="161"/>
    <x v="359"/>
    <x v="0"/>
    <x v="5"/>
  </r>
  <r>
    <x v="71"/>
    <x v="146"/>
    <x v="1"/>
    <x v="2259"/>
    <n v="34.090000000000003"/>
    <x v="2467"/>
    <x v="47"/>
    <x v="105"/>
    <x v="360"/>
    <x v="0"/>
    <x v="5"/>
  </r>
  <r>
    <x v="71"/>
    <x v="146"/>
    <x v="1"/>
    <x v="2259"/>
    <n v="340.4"/>
    <x v="1421"/>
    <x v="32"/>
    <x v="105"/>
    <x v="360"/>
    <x v="0"/>
    <x v="5"/>
  </r>
  <r>
    <x v="71"/>
    <x v="146"/>
    <x v="1"/>
    <x v="2259"/>
    <n v="32.99"/>
    <x v="1420"/>
    <x v="32"/>
    <x v="105"/>
    <x v="360"/>
    <x v="0"/>
    <x v="5"/>
  </r>
  <r>
    <x v="71"/>
    <x v="134"/>
    <x v="1"/>
    <x v="2413"/>
    <n v="546.94000000000005"/>
    <x v="2468"/>
    <x v="6"/>
    <x v="105"/>
    <x v="1"/>
    <x v="0"/>
    <x v="5"/>
  </r>
  <r>
    <x v="71"/>
    <x v="4"/>
    <x v="1"/>
    <x v="2288"/>
    <n v="2527.4699999999998"/>
    <x v="2469"/>
    <x v="47"/>
    <x v="105"/>
    <x v="360"/>
    <x v="0"/>
    <x v="5"/>
  </r>
  <r>
    <x v="71"/>
    <x v="4"/>
    <x v="1"/>
    <x v="2288"/>
    <n v="835.16"/>
    <x v="2470"/>
    <x v="32"/>
    <x v="105"/>
    <x v="360"/>
    <x v="0"/>
    <x v="5"/>
  </r>
  <r>
    <x v="71"/>
    <x v="383"/>
    <x v="1"/>
    <x v="2390"/>
    <n v="1381.24"/>
    <x v="1746"/>
    <x v="47"/>
    <x v="113"/>
    <x v="397"/>
    <x v="0"/>
    <x v="5"/>
  </r>
  <r>
    <x v="71"/>
    <x v="362"/>
    <x v="33"/>
    <x v="0"/>
    <n v="25"/>
    <x v="0"/>
    <x v="6"/>
    <x v="0"/>
    <x v="0"/>
    <x v="0"/>
    <x v="5"/>
  </r>
  <r>
    <x v="71"/>
    <x v="126"/>
    <x v="33"/>
    <x v="0"/>
    <n v="25"/>
    <x v="0"/>
    <x v="6"/>
    <x v="0"/>
    <x v="0"/>
    <x v="0"/>
    <x v="5"/>
  </r>
  <r>
    <x v="71"/>
    <x v="391"/>
    <x v="18"/>
    <x v="0"/>
    <n v="80.849999999999994"/>
    <x v="0"/>
    <x v="6"/>
    <x v="0"/>
    <x v="0"/>
    <x v="0"/>
    <x v="5"/>
  </r>
  <r>
    <x v="71"/>
    <x v="623"/>
    <x v="1"/>
    <x v="2414"/>
    <n v="90.75"/>
    <x v="2219"/>
    <x v="6"/>
    <x v="119"/>
    <x v="361"/>
    <x v="0"/>
    <x v="5"/>
  </r>
  <r>
    <x v="72"/>
    <x v="322"/>
    <x v="1"/>
    <x v="2392"/>
    <n v="788.25"/>
    <x v="1478"/>
    <x v="27"/>
    <x v="94"/>
    <x v="398"/>
    <x v="0"/>
    <x v="5"/>
  </r>
  <r>
    <x v="72"/>
    <x v="146"/>
    <x v="1"/>
    <x v="2259"/>
    <n v="116.88"/>
    <x v="1688"/>
    <x v="27"/>
    <x v="105"/>
    <x v="360"/>
    <x v="0"/>
    <x v="5"/>
  </r>
  <r>
    <x v="72"/>
    <x v="146"/>
    <x v="1"/>
    <x v="2259"/>
    <n v="9.4700000000000006"/>
    <x v="1543"/>
    <x v="27"/>
    <x v="105"/>
    <x v="360"/>
    <x v="0"/>
    <x v="5"/>
  </r>
  <r>
    <x v="72"/>
    <x v="146"/>
    <x v="1"/>
    <x v="2259"/>
    <n v="19.309999999999999"/>
    <x v="2363"/>
    <x v="27"/>
    <x v="105"/>
    <x v="360"/>
    <x v="0"/>
    <x v="5"/>
  </r>
  <r>
    <x v="72"/>
    <x v="307"/>
    <x v="1"/>
    <x v="2415"/>
    <n v="2961"/>
    <x v="2471"/>
    <x v="27"/>
    <x v="133"/>
    <x v="399"/>
    <x v="0"/>
    <x v="5"/>
  </r>
  <r>
    <x v="72"/>
    <x v="3"/>
    <x v="1"/>
    <x v="2287"/>
    <n v="461.54"/>
    <x v="2472"/>
    <x v="27"/>
    <x v="87"/>
    <x v="368"/>
    <x v="0"/>
    <x v="5"/>
  </r>
  <r>
    <x v="72"/>
    <x v="3"/>
    <x v="1"/>
    <x v="2416"/>
    <n v="1179.5999999999999"/>
    <x v="2473"/>
    <x v="27"/>
    <x v="87"/>
    <x v="400"/>
    <x v="0"/>
    <x v="5"/>
  </r>
  <r>
    <x v="72"/>
    <x v="4"/>
    <x v="1"/>
    <x v="2288"/>
    <n v="350.48"/>
    <x v="2474"/>
    <x v="27"/>
    <x v="105"/>
    <x v="360"/>
    <x v="0"/>
    <x v="5"/>
  </r>
  <r>
    <x v="72"/>
    <x v="85"/>
    <x v="1"/>
    <x v="0"/>
    <n v="-43435.199999999997"/>
    <x v="2475"/>
    <x v="27"/>
    <x v="0"/>
    <x v="0"/>
    <x v="0"/>
    <x v="5"/>
  </r>
  <r>
    <x v="72"/>
    <x v="85"/>
    <x v="1"/>
    <x v="2260"/>
    <n v="32.840000000000003"/>
    <x v="2219"/>
    <x v="27"/>
    <x v="119"/>
    <x v="361"/>
    <x v="0"/>
    <x v="5"/>
  </r>
  <r>
    <x v="72"/>
    <x v="85"/>
    <x v="1"/>
    <x v="2410"/>
    <n v="47.64"/>
    <x v="2219"/>
    <x v="27"/>
    <x v="119"/>
    <x v="361"/>
    <x v="0"/>
    <x v="5"/>
  </r>
  <r>
    <x v="72"/>
    <x v="25"/>
    <x v="1"/>
    <x v="0"/>
    <n v="300.73"/>
    <x v="2476"/>
    <x v="27"/>
    <x v="0"/>
    <x v="0"/>
    <x v="0"/>
    <x v="5"/>
  </r>
  <r>
    <x v="73"/>
    <x v="346"/>
    <x v="1"/>
    <x v="2297"/>
    <n v="252"/>
    <x v="1553"/>
    <x v="36"/>
    <x v="105"/>
    <x v="371"/>
    <x v="0"/>
    <x v="5"/>
  </r>
  <r>
    <x v="73"/>
    <x v="382"/>
    <x v="1"/>
    <x v="2298"/>
    <n v="0"/>
    <x v="1549"/>
    <x v="36"/>
    <x v="105"/>
    <x v="371"/>
    <x v="0"/>
    <x v="5"/>
  </r>
  <r>
    <x v="73"/>
    <x v="101"/>
    <x v="1"/>
    <x v="2417"/>
    <n v="10386"/>
    <x v="2303"/>
    <x v="35"/>
    <x v="51"/>
    <x v="374"/>
    <x v="0"/>
    <x v="5"/>
  </r>
  <r>
    <x v="73"/>
    <x v="384"/>
    <x v="1"/>
    <x v="2418"/>
    <n v="1350"/>
    <x v="2477"/>
    <x v="31"/>
    <x v="33"/>
    <x v="1"/>
    <x v="0"/>
    <x v="5"/>
  </r>
  <r>
    <x v="73"/>
    <x v="79"/>
    <x v="1"/>
    <x v="2301"/>
    <n v="388.49"/>
    <x v="2478"/>
    <x v="36"/>
    <x v="105"/>
    <x v="371"/>
    <x v="0"/>
    <x v="5"/>
  </r>
  <r>
    <x v="73"/>
    <x v="85"/>
    <x v="1"/>
    <x v="2419"/>
    <n v="52.53"/>
    <x v="2479"/>
    <x v="31"/>
    <x v="119"/>
    <x v="1"/>
    <x v="0"/>
    <x v="5"/>
  </r>
  <r>
    <x v="73"/>
    <x v="85"/>
    <x v="1"/>
    <x v="2420"/>
    <n v="560.55999999999995"/>
    <x v="2305"/>
    <x v="35"/>
    <x v="119"/>
    <x v="375"/>
    <x v="0"/>
    <x v="5"/>
  </r>
  <r>
    <x v="73"/>
    <x v="59"/>
    <x v="1"/>
    <x v="0"/>
    <n v="106.34"/>
    <x v="2480"/>
    <x v="35"/>
    <x v="0"/>
    <x v="0"/>
    <x v="0"/>
    <x v="5"/>
  </r>
  <r>
    <x v="73"/>
    <x v="24"/>
    <x v="1"/>
    <x v="2421"/>
    <n v="5643.58"/>
    <x v="2481"/>
    <x v="36"/>
    <x v="105"/>
    <x v="1"/>
    <x v="0"/>
    <x v="5"/>
  </r>
  <r>
    <x v="73"/>
    <x v="24"/>
    <x v="1"/>
    <x v="2422"/>
    <n v="495.33"/>
    <x v="2482"/>
    <x v="36"/>
    <x v="105"/>
    <x v="1"/>
    <x v="0"/>
    <x v="5"/>
  </r>
  <r>
    <x v="73"/>
    <x v="10"/>
    <x v="1"/>
    <x v="2423"/>
    <n v="152.19"/>
    <x v="2305"/>
    <x v="35"/>
    <x v="119"/>
    <x v="375"/>
    <x v="0"/>
    <x v="5"/>
  </r>
  <r>
    <x v="73"/>
    <x v="10"/>
    <x v="1"/>
    <x v="2424"/>
    <n v="181.5"/>
    <x v="2305"/>
    <x v="35"/>
    <x v="119"/>
    <x v="375"/>
    <x v="0"/>
    <x v="5"/>
  </r>
  <r>
    <x v="74"/>
    <x v="346"/>
    <x v="1"/>
    <x v="2303"/>
    <n v="124.06"/>
    <x v="2049"/>
    <x v="32"/>
    <x v="105"/>
    <x v="371"/>
    <x v="0"/>
    <x v="5"/>
  </r>
  <r>
    <x v="74"/>
    <x v="346"/>
    <x v="1"/>
    <x v="2303"/>
    <n v="110.12"/>
    <x v="1513"/>
    <x v="32"/>
    <x v="105"/>
    <x v="371"/>
    <x v="0"/>
    <x v="5"/>
  </r>
  <r>
    <x v="74"/>
    <x v="346"/>
    <x v="1"/>
    <x v="2303"/>
    <n v="126.29"/>
    <x v="2483"/>
    <x v="32"/>
    <x v="105"/>
    <x v="371"/>
    <x v="0"/>
    <x v="5"/>
  </r>
  <r>
    <x v="74"/>
    <x v="382"/>
    <x v="1"/>
    <x v="2298"/>
    <n v="0"/>
    <x v="2484"/>
    <x v="32"/>
    <x v="105"/>
    <x v="371"/>
    <x v="0"/>
    <x v="5"/>
  </r>
  <r>
    <x v="62"/>
    <x v="17"/>
    <x v="1"/>
    <x v="0"/>
    <n v="345.21"/>
    <x v="2226"/>
    <x v="1"/>
    <x v="0"/>
    <x v="0"/>
    <x v="0"/>
    <x v="3"/>
  </r>
  <r>
    <x v="62"/>
    <x v="17"/>
    <x v="33"/>
    <x v="0"/>
    <n v="25"/>
    <x v="0"/>
    <x v="11"/>
    <x v="0"/>
    <x v="0"/>
    <x v="0"/>
    <x v="3"/>
  </r>
  <r>
    <x v="62"/>
    <x v="10"/>
    <x v="1"/>
    <x v="2425"/>
    <n v="0"/>
    <x v="1099"/>
    <x v="9"/>
    <x v="39"/>
    <x v="381"/>
    <x v="0"/>
    <x v="3"/>
  </r>
  <r>
    <x v="62"/>
    <x v="385"/>
    <x v="33"/>
    <x v="0"/>
    <n v="25"/>
    <x v="0"/>
    <x v="11"/>
    <x v="0"/>
    <x v="0"/>
    <x v="0"/>
    <x v="3"/>
  </r>
  <r>
    <x v="62"/>
    <x v="371"/>
    <x v="5"/>
    <x v="0"/>
    <n v="77.319999999999993"/>
    <x v="9"/>
    <x v="1"/>
    <x v="0"/>
    <x v="0"/>
    <x v="0"/>
    <x v="3"/>
  </r>
  <r>
    <x v="62"/>
    <x v="25"/>
    <x v="1"/>
    <x v="0"/>
    <n v="19.170000000000002"/>
    <x v="2372"/>
    <x v="11"/>
    <x v="0"/>
    <x v="0"/>
    <x v="0"/>
    <x v="3"/>
  </r>
  <r>
    <x v="63"/>
    <x v="323"/>
    <x v="1"/>
    <x v="2188"/>
    <n v="893.21"/>
    <x v="2049"/>
    <x v="24"/>
    <x v="105"/>
    <x v="335"/>
    <x v="0"/>
    <x v="13"/>
  </r>
  <r>
    <x v="63"/>
    <x v="323"/>
    <x v="1"/>
    <x v="2188"/>
    <n v="107.17"/>
    <x v="1414"/>
    <x v="24"/>
    <x v="105"/>
    <x v="335"/>
    <x v="0"/>
    <x v="13"/>
  </r>
  <r>
    <x v="63"/>
    <x v="323"/>
    <x v="1"/>
    <x v="2188"/>
    <n v="206.9"/>
    <x v="2485"/>
    <x v="24"/>
    <x v="105"/>
    <x v="335"/>
    <x v="0"/>
    <x v="13"/>
  </r>
  <r>
    <x v="63"/>
    <x v="323"/>
    <x v="1"/>
    <x v="2188"/>
    <n v="37.97"/>
    <x v="1748"/>
    <x v="23"/>
    <x v="105"/>
    <x v="335"/>
    <x v="0"/>
    <x v="13"/>
  </r>
  <r>
    <x v="63"/>
    <x v="323"/>
    <x v="1"/>
    <x v="2188"/>
    <n v="3267.8"/>
    <x v="1677"/>
    <x v="23"/>
    <x v="105"/>
    <x v="335"/>
    <x v="0"/>
    <x v="13"/>
  </r>
  <r>
    <x v="63"/>
    <x v="323"/>
    <x v="1"/>
    <x v="2188"/>
    <n v="36.5"/>
    <x v="2486"/>
    <x v="23"/>
    <x v="105"/>
    <x v="335"/>
    <x v="0"/>
    <x v="13"/>
  </r>
  <r>
    <x v="63"/>
    <x v="323"/>
    <x v="48"/>
    <x v="0"/>
    <n v="92.3"/>
    <x v="9"/>
    <x v="5"/>
    <x v="0"/>
    <x v="0"/>
    <x v="0"/>
    <x v="13"/>
  </r>
  <r>
    <x v="63"/>
    <x v="346"/>
    <x v="1"/>
    <x v="2189"/>
    <n v="661.76"/>
    <x v="2487"/>
    <x v="23"/>
    <x v="105"/>
    <x v="335"/>
    <x v="0"/>
    <x v="13"/>
  </r>
  <r>
    <x v="63"/>
    <x v="357"/>
    <x v="48"/>
    <x v="0"/>
    <n v="46.15"/>
    <x v="9"/>
    <x v="5"/>
    <x v="0"/>
    <x v="0"/>
    <x v="0"/>
    <x v="13"/>
  </r>
  <r>
    <x v="63"/>
    <x v="90"/>
    <x v="48"/>
    <x v="0"/>
    <n v="46.15"/>
    <x v="9"/>
    <x v="24"/>
    <x v="0"/>
    <x v="0"/>
    <x v="0"/>
    <x v="13"/>
  </r>
  <r>
    <x v="63"/>
    <x v="101"/>
    <x v="1"/>
    <x v="2312"/>
    <n v="47.77"/>
    <x v="2129"/>
    <x v="5"/>
    <x v="119"/>
    <x v="336"/>
    <x v="0"/>
    <x v="13"/>
  </r>
  <r>
    <x v="63"/>
    <x v="616"/>
    <x v="1"/>
    <x v="2394"/>
    <n v="189.06"/>
    <x v="2129"/>
    <x v="5"/>
    <x v="119"/>
    <x v="336"/>
    <x v="0"/>
    <x v="13"/>
  </r>
  <r>
    <x v="63"/>
    <x v="366"/>
    <x v="48"/>
    <x v="0"/>
    <n v="46.15"/>
    <x v="9"/>
    <x v="5"/>
    <x v="0"/>
    <x v="0"/>
    <x v="0"/>
    <x v="13"/>
  </r>
  <r>
    <x v="63"/>
    <x v="381"/>
    <x v="48"/>
    <x v="0"/>
    <n v="46.15"/>
    <x v="9"/>
    <x v="5"/>
    <x v="0"/>
    <x v="0"/>
    <x v="0"/>
    <x v="13"/>
  </r>
  <r>
    <x v="63"/>
    <x v="85"/>
    <x v="48"/>
    <x v="0"/>
    <n v="46.15"/>
    <x v="9"/>
    <x v="5"/>
    <x v="0"/>
    <x v="0"/>
    <x v="0"/>
    <x v="13"/>
  </r>
  <r>
    <x v="63"/>
    <x v="58"/>
    <x v="1"/>
    <x v="2191"/>
    <n v="2882"/>
    <x v="2488"/>
    <x v="5"/>
    <x v="105"/>
    <x v="337"/>
    <x v="0"/>
    <x v="13"/>
  </r>
  <r>
    <x v="63"/>
    <x v="367"/>
    <x v="48"/>
    <x v="0"/>
    <n v="46.15"/>
    <x v="9"/>
    <x v="45"/>
    <x v="0"/>
    <x v="0"/>
    <x v="0"/>
    <x v="13"/>
  </r>
  <r>
    <x v="63"/>
    <x v="1"/>
    <x v="19"/>
    <x v="0"/>
    <n v="111.03"/>
    <x v="0"/>
    <x v="46"/>
    <x v="0"/>
    <x v="0"/>
    <x v="0"/>
    <x v="13"/>
  </r>
  <r>
    <x v="63"/>
    <x v="111"/>
    <x v="48"/>
    <x v="0"/>
    <n v="92.3"/>
    <x v="9"/>
    <x v="5"/>
    <x v="0"/>
    <x v="0"/>
    <x v="0"/>
    <x v="13"/>
  </r>
  <r>
    <x v="63"/>
    <x v="59"/>
    <x v="1"/>
    <x v="2240"/>
    <n v="147.02000000000001"/>
    <x v="2129"/>
    <x v="5"/>
    <x v="119"/>
    <x v="336"/>
    <x v="0"/>
    <x v="13"/>
  </r>
  <r>
    <x v="63"/>
    <x v="390"/>
    <x v="48"/>
    <x v="0"/>
    <n v="92.3"/>
    <x v="9"/>
    <x v="5"/>
    <x v="0"/>
    <x v="0"/>
    <x v="0"/>
    <x v="13"/>
  </r>
  <r>
    <x v="63"/>
    <x v="10"/>
    <x v="1"/>
    <x v="2393"/>
    <n v="190.58"/>
    <x v="2129"/>
    <x v="5"/>
    <x v="119"/>
    <x v="336"/>
    <x v="0"/>
    <x v="13"/>
  </r>
  <r>
    <x v="63"/>
    <x v="10"/>
    <x v="48"/>
    <x v="0"/>
    <n v="138.44999999999999"/>
    <x v="9"/>
    <x v="5"/>
    <x v="0"/>
    <x v="0"/>
    <x v="0"/>
    <x v="13"/>
  </r>
  <r>
    <x v="63"/>
    <x v="49"/>
    <x v="48"/>
    <x v="0"/>
    <n v="92.3"/>
    <x v="9"/>
    <x v="45"/>
    <x v="0"/>
    <x v="0"/>
    <x v="0"/>
    <x v="13"/>
  </r>
  <r>
    <x v="63"/>
    <x v="391"/>
    <x v="48"/>
    <x v="0"/>
    <n v="138.44999999999999"/>
    <x v="9"/>
    <x v="5"/>
    <x v="0"/>
    <x v="0"/>
    <x v="0"/>
    <x v="13"/>
  </r>
  <r>
    <x v="63"/>
    <x v="370"/>
    <x v="48"/>
    <x v="0"/>
    <n v="92.3"/>
    <x v="9"/>
    <x v="5"/>
    <x v="0"/>
    <x v="0"/>
    <x v="0"/>
    <x v="13"/>
  </r>
  <r>
    <x v="63"/>
    <x v="371"/>
    <x v="48"/>
    <x v="0"/>
    <n v="138.44999999999999"/>
    <x v="9"/>
    <x v="5"/>
    <x v="0"/>
    <x v="0"/>
    <x v="0"/>
    <x v="13"/>
  </r>
  <r>
    <x v="64"/>
    <x v="314"/>
    <x v="17"/>
    <x v="0"/>
    <n v="98.06"/>
    <x v="9"/>
    <x v="27"/>
    <x v="0"/>
    <x v="0"/>
    <x v="0"/>
    <x v="13"/>
  </r>
  <r>
    <x v="64"/>
    <x v="201"/>
    <x v="17"/>
    <x v="0"/>
    <n v="98.06"/>
    <x v="9"/>
    <x v="27"/>
    <x v="0"/>
    <x v="0"/>
    <x v="0"/>
    <x v="13"/>
  </r>
  <r>
    <x v="64"/>
    <x v="338"/>
    <x v="1"/>
    <x v="2195"/>
    <n v="786"/>
    <x v="1729"/>
    <x v="27"/>
    <x v="94"/>
    <x v="339"/>
    <x v="0"/>
    <x v="13"/>
  </r>
  <r>
    <x v="64"/>
    <x v="84"/>
    <x v="1"/>
    <x v="0"/>
    <n v="601.46"/>
    <x v="2231"/>
    <x v="27"/>
    <x v="0"/>
    <x v="0"/>
    <x v="0"/>
    <x v="13"/>
  </r>
  <r>
    <x v="64"/>
    <x v="353"/>
    <x v="1"/>
    <x v="2196"/>
    <n v="19467.810000000001"/>
    <x v="1210"/>
    <x v="27"/>
    <x v="105"/>
    <x v="335"/>
    <x v="0"/>
    <x v="13"/>
  </r>
  <r>
    <x v="64"/>
    <x v="323"/>
    <x v="1"/>
    <x v="2188"/>
    <n v="191.03"/>
    <x v="2489"/>
    <x v="27"/>
    <x v="105"/>
    <x v="335"/>
    <x v="0"/>
    <x v="13"/>
  </r>
  <r>
    <x v="64"/>
    <x v="323"/>
    <x v="1"/>
    <x v="2188"/>
    <n v="313.94"/>
    <x v="1594"/>
    <x v="27"/>
    <x v="105"/>
    <x v="335"/>
    <x v="0"/>
    <x v="13"/>
  </r>
  <r>
    <x v="64"/>
    <x v="323"/>
    <x v="1"/>
    <x v="2188"/>
    <n v="167.15"/>
    <x v="2474"/>
    <x v="27"/>
    <x v="105"/>
    <x v="335"/>
    <x v="0"/>
    <x v="13"/>
  </r>
  <r>
    <x v="64"/>
    <x v="346"/>
    <x v="1"/>
    <x v="2189"/>
    <n v="815.39"/>
    <x v="1539"/>
    <x v="27"/>
    <x v="105"/>
    <x v="335"/>
    <x v="0"/>
    <x v="13"/>
  </r>
  <r>
    <x v="64"/>
    <x v="346"/>
    <x v="1"/>
    <x v="2189"/>
    <n v="747.26"/>
    <x v="2490"/>
    <x v="27"/>
    <x v="105"/>
    <x v="335"/>
    <x v="0"/>
    <x v="13"/>
  </r>
  <r>
    <x v="64"/>
    <x v="3"/>
    <x v="1"/>
    <x v="2199"/>
    <n v="535.76"/>
    <x v="2491"/>
    <x v="27"/>
    <x v="87"/>
    <x v="340"/>
    <x v="0"/>
    <x v="13"/>
  </r>
  <r>
    <x v="64"/>
    <x v="3"/>
    <x v="1"/>
    <x v="2199"/>
    <n v="1285.6199999999999"/>
    <x v="2492"/>
    <x v="27"/>
    <x v="87"/>
    <x v="340"/>
    <x v="0"/>
    <x v="13"/>
  </r>
  <r>
    <x v="64"/>
    <x v="109"/>
    <x v="1"/>
    <x v="2347"/>
    <n v="10167.299999999999"/>
    <x v="1137"/>
    <x v="27"/>
    <x v="111"/>
    <x v="384"/>
    <x v="0"/>
    <x v="13"/>
  </r>
  <r>
    <x v="64"/>
    <x v="604"/>
    <x v="1"/>
    <x v="2405"/>
    <n v="310.06"/>
    <x v="2129"/>
    <x v="27"/>
    <x v="119"/>
    <x v="336"/>
    <x v="0"/>
    <x v="13"/>
  </r>
  <r>
    <x v="64"/>
    <x v="24"/>
    <x v="1"/>
    <x v="2192"/>
    <n v="104436.89"/>
    <x v="1099"/>
    <x v="27"/>
    <x v="132"/>
    <x v="338"/>
    <x v="0"/>
    <x v="13"/>
  </r>
  <r>
    <x v="64"/>
    <x v="606"/>
    <x v="1"/>
    <x v="2193"/>
    <n v="27.5"/>
    <x v="2129"/>
    <x v="27"/>
    <x v="119"/>
    <x v="336"/>
    <x v="0"/>
    <x v="13"/>
  </r>
  <r>
    <x v="77"/>
    <x v="309"/>
    <x v="10"/>
    <x v="0"/>
    <n v="60.15"/>
    <x v="9"/>
    <x v="2"/>
    <x v="0"/>
    <x v="0"/>
    <x v="0"/>
    <x v="4"/>
  </r>
  <r>
    <x v="77"/>
    <x v="358"/>
    <x v="10"/>
    <x v="0"/>
    <n v="60.15"/>
    <x v="9"/>
    <x v="1"/>
    <x v="0"/>
    <x v="0"/>
    <x v="0"/>
    <x v="4"/>
  </r>
  <r>
    <x v="77"/>
    <x v="358"/>
    <x v="7"/>
    <x v="0"/>
    <n v="37.64"/>
    <x v="0"/>
    <x v="1"/>
    <x v="0"/>
    <x v="0"/>
    <x v="0"/>
    <x v="4"/>
  </r>
  <r>
    <x v="77"/>
    <x v="359"/>
    <x v="10"/>
    <x v="0"/>
    <n v="60.15"/>
    <x v="9"/>
    <x v="1"/>
    <x v="0"/>
    <x v="0"/>
    <x v="0"/>
    <x v="4"/>
  </r>
  <r>
    <x v="77"/>
    <x v="90"/>
    <x v="1"/>
    <x v="0"/>
    <n v="230.59"/>
    <x v="2493"/>
    <x v="2"/>
    <x v="0"/>
    <x v="0"/>
    <x v="0"/>
    <x v="4"/>
  </r>
  <r>
    <x v="77"/>
    <x v="90"/>
    <x v="1"/>
    <x v="123"/>
    <n v="716.67"/>
    <x v="13"/>
    <x v="1"/>
    <x v="8"/>
    <x v="3"/>
    <x v="0"/>
    <x v="4"/>
  </r>
  <r>
    <x v="77"/>
    <x v="158"/>
    <x v="10"/>
    <x v="0"/>
    <n v="60.15"/>
    <x v="9"/>
    <x v="1"/>
    <x v="0"/>
    <x v="0"/>
    <x v="0"/>
    <x v="4"/>
  </r>
  <r>
    <x v="77"/>
    <x v="79"/>
    <x v="10"/>
    <x v="0"/>
    <n v="60.15"/>
    <x v="9"/>
    <x v="11"/>
    <x v="0"/>
    <x v="0"/>
    <x v="0"/>
    <x v="4"/>
  </r>
  <r>
    <x v="77"/>
    <x v="57"/>
    <x v="10"/>
    <x v="0"/>
    <n v="60.15"/>
    <x v="9"/>
    <x v="11"/>
    <x v="0"/>
    <x v="0"/>
    <x v="0"/>
    <x v="4"/>
  </r>
  <r>
    <x v="77"/>
    <x v="1"/>
    <x v="10"/>
    <x v="0"/>
    <n v="60.15"/>
    <x v="9"/>
    <x v="11"/>
    <x v="0"/>
    <x v="0"/>
    <x v="0"/>
    <x v="4"/>
  </r>
  <r>
    <x v="77"/>
    <x v="571"/>
    <x v="10"/>
    <x v="0"/>
    <n v="60.15"/>
    <x v="9"/>
    <x v="11"/>
    <x v="0"/>
    <x v="0"/>
    <x v="0"/>
    <x v="4"/>
  </r>
  <r>
    <x v="77"/>
    <x v="59"/>
    <x v="1"/>
    <x v="0"/>
    <n v="1060.7"/>
    <x v="2494"/>
    <x v="11"/>
    <x v="0"/>
    <x v="0"/>
    <x v="0"/>
    <x v="4"/>
  </r>
  <r>
    <x v="77"/>
    <x v="24"/>
    <x v="10"/>
    <x v="0"/>
    <n v="60.15"/>
    <x v="9"/>
    <x v="11"/>
    <x v="0"/>
    <x v="0"/>
    <x v="0"/>
    <x v="4"/>
  </r>
  <r>
    <x v="77"/>
    <x v="394"/>
    <x v="10"/>
    <x v="0"/>
    <n v="60.15"/>
    <x v="9"/>
    <x v="11"/>
    <x v="0"/>
    <x v="0"/>
    <x v="0"/>
    <x v="4"/>
  </r>
  <r>
    <x v="77"/>
    <x v="17"/>
    <x v="10"/>
    <x v="0"/>
    <n v="60.15"/>
    <x v="9"/>
    <x v="11"/>
    <x v="0"/>
    <x v="0"/>
    <x v="0"/>
    <x v="4"/>
  </r>
  <r>
    <x v="77"/>
    <x v="385"/>
    <x v="10"/>
    <x v="0"/>
    <n v="60.15"/>
    <x v="9"/>
    <x v="11"/>
    <x v="0"/>
    <x v="0"/>
    <x v="0"/>
    <x v="4"/>
  </r>
  <r>
    <x v="77"/>
    <x v="548"/>
    <x v="10"/>
    <x v="0"/>
    <n v="60.15"/>
    <x v="9"/>
    <x v="9"/>
    <x v="0"/>
    <x v="0"/>
    <x v="0"/>
    <x v="4"/>
  </r>
  <r>
    <x v="77"/>
    <x v="25"/>
    <x v="1"/>
    <x v="0"/>
    <n v="322.82"/>
    <x v="2494"/>
    <x v="11"/>
    <x v="0"/>
    <x v="0"/>
    <x v="0"/>
    <x v="4"/>
  </r>
  <r>
    <x v="78"/>
    <x v="59"/>
    <x v="1"/>
    <x v="42"/>
    <n v="43.9"/>
    <x v="13"/>
    <x v="10"/>
    <x v="8"/>
    <x v="3"/>
    <x v="0"/>
    <x v="7"/>
  </r>
  <r>
    <x v="79"/>
    <x v="59"/>
    <x v="1"/>
    <x v="42"/>
    <n v="43.9"/>
    <x v="13"/>
    <x v="1"/>
    <x v="8"/>
    <x v="3"/>
    <x v="0"/>
    <x v="4"/>
  </r>
  <r>
    <x v="80"/>
    <x v="3"/>
    <x v="1"/>
    <x v="2426"/>
    <n v="1152"/>
    <x v="2495"/>
    <x v="11"/>
    <x v="7"/>
    <x v="401"/>
    <x v="0"/>
    <x v="3"/>
  </r>
  <r>
    <x v="80"/>
    <x v="358"/>
    <x v="5"/>
    <x v="0"/>
    <n v="77.319999999999993"/>
    <x v="9"/>
    <x v="11"/>
    <x v="0"/>
    <x v="0"/>
    <x v="0"/>
    <x v="3"/>
  </r>
  <r>
    <x v="80"/>
    <x v="359"/>
    <x v="5"/>
    <x v="0"/>
    <n v="38.659999999999997"/>
    <x v="9"/>
    <x v="11"/>
    <x v="0"/>
    <x v="0"/>
    <x v="0"/>
    <x v="3"/>
  </r>
  <r>
    <x v="80"/>
    <x v="91"/>
    <x v="1"/>
    <x v="2427"/>
    <n v="1732.5"/>
    <x v="2496"/>
    <x v="11"/>
    <x v="15"/>
    <x v="1"/>
    <x v="0"/>
    <x v="3"/>
  </r>
  <r>
    <x v="80"/>
    <x v="5"/>
    <x v="1"/>
    <x v="2428"/>
    <n v="2993.94"/>
    <x v="1406"/>
    <x v="11"/>
    <x v="15"/>
    <x v="402"/>
    <x v="0"/>
    <x v="3"/>
  </r>
  <r>
    <x v="80"/>
    <x v="5"/>
    <x v="1"/>
    <x v="2428"/>
    <n v="1467.85"/>
    <x v="1615"/>
    <x v="11"/>
    <x v="15"/>
    <x v="402"/>
    <x v="0"/>
    <x v="3"/>
  </r>
  <r>
    <x v="80"/>
    <x v="5"/>
    <x v="1"/>
    <x v="2428"/>
    <n v="2817"/>
    <x v="488"/>
    <x v="11"/>
    <x v="15"/>
    <x v="402"/>
    <x v="0"/>
    <x v="3"/>
  </r>
  <r>
    <x v="80"/>
    <x v="366"/>
    <x v="5"/>
    <x v="0"/>
    <n v="96.65"/>
    <x v="9"/>
    <x v="11"/>
    <x v="0"/>
    <x v="0"/>
    <x v="0"/>
    <x v="3"/>
  </r>
  <r>
    <x v="80"/>
    <x v="125"/>
    <x v="1"/>
    <x v="2429"/>
    <n v="4052"/>
    <x v="2497"/>
    <x v="11"/>
    <x v="15"/>
    <x v="402"/>
    <x v="0"/>
    <x v="3"/>
  </r>
  <r>
    <x v="80"/>
    <x v="381"/>
    <x v="5"/>
    <x v="0"/>
    <n v="19.329999999999998"/>
    <x v="9"/>
    <x v="11"/>
    <x v="0"/>
    <x v="0"/>
    <x v="0"/>
    <x v="3"/>
  </r>
  <r>
    <x v="80"/>
    <x v="379"/>
    <x v="1"/>
    <x v="2430"/>
    <n v="0"/>
    <x v="32"/>
    <x v="11"/>
    <x v="16"/>
    <x v="403"/>
    <x v="0"/>
    <x v="3"/>
  </r>
  <r>
    <x v="80"/>
    <x v="105"/>
    <x v="5"/>
    <x v="0"/>
    <n v="77.319999999999993"/>
    <x v="9"/>
    <x v="11"/>
    <x v="0"/>
    <x v="0"/>
    <x v="0"/>
    <x v="3"/>
  </r>
  <r>
    <x v="80"/>
    <x v="112"/>
    <x v="5"/>
    <x v="0"/>
    <n v="77.319999999999993"/>
    <x v="9"/>
    <x v="11"/>
    <x v="0"/>
    <x v="0"/>
    <x v="0"/>
    <x v="3"/>
  </r>
  <r>
    <x v="80"/>
    <x v="390"/>
    <x v="5"/>
    <x v="0"/>
    <n v="38.659999999999997"/>
    <x v="9"/>
    <x v="11"/>
    <x v="0"/>
    <x v="0"/>
    <x v="0"/>
    <x v="3"/>
  </r>
  <r>
    <x v="80"/>
    <x v="25"/>
    <x v="1"/>
    <x v="22"/>
    <n v="87.5"/>
    <x v="13"/>
    <x v="11"/>
    <x v="8"/>
    <x v="3"/>
    <x v="0"/>
    <x v="3"/>
  </r>
  <r>
    <x v="81"/>
    <x v="16"/>
    <x v="1"/>
    <x v="284"/>
    <n v="-2550.0500000000002"/>
    <x v="163"/>
    <x v="24"/>
    <x v="0"/>
    <x v="0"/>
    <x v="0"/>
    <x v="11"/>
  </r>
  <r>
    <x v="81"/>
    <x v="4"/>
    <x v="1"/>
    <x v="2431"/>
    <n v="316.5"/>
    <x v="2498"/>
    <x v="45"/>
    <x v="165"/>
    <x v="1"/>
    <x v="0"/>
    <x v="11"/>
  </r>
  <r>
    <x v="81"/>
    <x v="347"/>
    <x v="1"/>
    <x v="2432"/>
    <n v="316"/>
    <x v="2499"/>
    <x v="45"/>
    <x v="165"/>
    <x v="1"/>
    <x v="0"/>
    <x v="11"/>
  </r>
  <r>
    <x v="81"/>
    <x v="256"/>
    <x v="1"/>
    <x v="249"/>
    <n v="83.67"/>
    <x v="220"/>
    <x v="21"/>
    <x v="6"/>
    <x v="1"/>
    <x v="0"/>
    <x v="11"/>
  </r>
  <r>
    <x v="82"/>
    <x v="306"/>
    <x v="34"/>
    <x v="0"/>
    <n v="64.680000000000007"/>
    <x v="0"/>
    <x v="34"/>
    <x v="0"/>
    <x v="0"/>
    <x v="0"/>
    <x v="11"/>
  </r>
  <r>
    <x v="82"/>
    <x v="16"/>
    <x v="1"/>
    <x v="207"/>
    <n v="1275.02"/>
    <x v="163"/>
    <x v="34"/>
    <x v="6"/>
    <x v="1"/>
    <x v="0"/>
    <x v="11"/>
  </r>
  <r>
    <x v="82"/>
    <x v="256"/>
    <x v="1"/>
    <x v="275"/>
    <n v="-83.67"/>
    <x v="220"/>
    <x v="34"/>
    <x v="0"/>
    <x v="0"/>
    <x v="0"/>
    <x v="11"/>
  </r>
  <r>
    <x v="83"/>
    <x v="84"/>
    <x v="1"/>
    <x v="1237"/>
    <n v="223.13"/>
    <x v="871"/>
    <x v="50"/>
    <x v="6"/>
    <x v="1"/>
    <x v="0"/>
    <x v="11"/>
  </r>
  <r>
    <x v="83"/>
    <x v="16"/>
    <x v="1"/>
    <x v="0"/>
    <n v="217.08"/>
    <x v="2500"/>
    <x v="50"/>
    <x v="0"/>
    <x v="0"/>
    <x v="0"/>
    <x v="11"/>
  </r>
  <r>
    <x v="84"/>
    <x v="55"/>
    <x v="1"/>
    <x v="33"/>
    <n v="187.62"/>
    <x v="13"/>
    <x v="19"/>
    <x v="8"/>
    <x v="3"/>
    <x v="0"/>
    <x v="3"/>
  </r>
  <r>
    <x v="84"/>
    <x v="346"/>
    <x v="1"/>
    <x v="2433"/>
    <n v="381.74"/>
    <x v="2501"/>
    <x v="1"/>
    <x v="15"/>
    <x v="404"/>
    <x v="0"/>
    <x v="3"/>
  </r>
  <r>
    <x v="84"/>
    <x v="346"/>
    <x v="1"/>
    <x v="2433"/>
    <n v="168.54"/>
    <x v="2502"/>
    <x v="1"/>
    <x v="15"/>
    <x v="404"/>
    <x v="0"/>
    <x v="3"/>
  </r>
  <r>
    <x v="84"/>
    <x v="346"/>
    <x v="1"/>
    <x v="2433"/>
    <n v="274.05"/>
    <x v="544"/>
    <x v="1"/>
    <x v="15"/>
    <x v="404"/>
    <x v="0"/>
    <x v="3"/>
  </r>
  <r>
    <x v="84"/>
    <x v="346"/>
    <x v="1"/>
    <x v="2433"/>
    <n v="366.14"/>
    <x v="2503"/>
    <x v="1"/>
    <x v="15"/>
    <x v="404"/>
    <x v="0"/>
    <x v="3"/>
  </r>
  <r>
    <x v="84"/>
    <x v="16"/>
    <x v="1"/>
    <x v="0"/>
    <n v="222.3"/>
    <x v="2504"/>
    <x v="19"/>
    <x v="0"/>
    <x v="0"/>
    <x v="0"/>
    <x v="3"/>
  </r>
  <r>
    <x v="84"/>
    <x v="308"/>
    <x v="1"/>
    <x v="2434"/>
    <n v="400"/>
    <x v="2505"/>
    <x v="1"/>
    <x v="37"/>
    <x v="1"/>
    <x v="0"/>
    <x v="3"/>
  </r>
  <r>
    <x v="72"/>
    <x v="323"/>
    <x v="1"/>
    <x v="2435"/>
    <n v="25.59"/>
    <x v="2355"/>
    <x v="27"/>
    <x v="94"/>
    <x v="398"/>
    <x v="0"/>
    <x v="5"/>
  </r>
  <r>
    <x v="72"/>
    <x v="539"/>
    <x v="1"/>
    <x v="2436"/>
    <n v="789"/>
    <x v="2506"/>
    <x v="27"/>
    <x v="133"/>
    <x v="405"/>
    <x v="0"/>
    <x v="5"/>
  </r>
  <r>
    <x v="72"/>
    <x v="146"/>
    <x v="1"/>
    <x v="2259"/>
    <n v="48.05"/>
    <x v="2507"/>
    <x v="27"/>
    <x v="105"/>
    <x v="360"/>
    <x v="0"/>
    <x v="5"/>
  </r>
  <r>
    <x v="72"/>
    <x v="146"/>
    <x v="1"/>
    <x v="2259"/>
    <n v="64.84"/>
    <x v="1520"/>
    <x v="27"/>
    <x v="105"/>
    <x v="360"/>
    <x v="0"/>
    <x v="5"/>
  </r>
  <r>
    <x v="72"/>
    <x v="146"/>
    <x v="1"/>
    <x v="2259"/>
    <n v="1646.48"/>
    <x v="1297"/>
    <x v="27"/>
    <x v="105"/>
    <x v="360"/>
    <x v="0"/>
    <x v="5"/>
  </r>
  <r>
    <x v="72"/>
    <x v="4"/>
    <x v="1"/>
    <x v="2288"/>
    <n v="74.180000000000007"/>
    <x v="2508"/>
    <x v="27"/>
    <x v="105"/>
    <x v="360"/>
    <x v="0"/>
    <x v="5"/>
  </r>
  <r>
    <x v="72"/>
    <x v="109"/>
    <x v="1"/>
    <x v="2437"/>
    <n v="1363"/>
    <x v="1426"/>
    <x v="27"/>
    <x v="111"/>
    <x v="406"/>
    <x v="0"/>
    <x v="5"/>
  </r>
  <r>
    <x v="72"/>
    <x v="109"/>
    <x v="1"/>
    <x v="2437"/>
    <n v="9430.2000000000007"/>
    <x v="1597"/>
    <x v="27"/>
    <x v="111"/>
    <x v="406"/>
    <x v="0"/>
    <x v="5"/>
  </r>
  <r>
    <x v="72"/>
    <x v="386"/>
    <x v="1"/>
    <x v="2438"/>
    <n v="1557.01"/>
    <x v="1285"/>
    <x v="27"/>
    <x v="105"/>
    <x v="360"/>
    <x v="0"/>
    <x v="5"/>
  </r>
  <r>
    <x v="72"/>
    <x v="139"/>
    <x v="17"/>
    <x v="0"/>
    <n v="49.03"/>
    <x v="9"/>
    <x v="27"/>
    <x v="0"/>
    <x v="0"/>
    <x v="0"/>
    <x v="5"/>
  </r>
  <r>
    <x v="73"/>
    <x v="346"/>
    <x v="1"/>
    <x v="2297"/>
    <n v="588.6"/>
    <x v="2509"/>
    <x v="36"/>
    <x v="105"/>
    <x v="371"/>
    <x v="0"/>
    <x v="5"/>
  </r>
  <r>
    <x v="73"/>
    <x v="382"/>
    <x v="1"/>
    <x v="2298"/>
    <n v="0"/>
    <x v="1301"/>
    <x v="36"/>
    <x v="105"/>
    <x v="371"/>
    <x v="0"/>
    <x v="5"/>
  </r>
  <r>
    <x v="73"/>
    <x v="376"/>
    <x v="1"/>
    <x v="2439"/>
    <n v="103.61"/>
    <x v="2510"/>
    <x v="36"/>
    <x v="105"/>
    <x v="371"/>
    <x v="0"/>
    <x v="5"/>
  </r>
  <r>
    <x v="73"/>
    <x v="101"/>
    <x v="1"/>
    <x v="2375"/>
    <n v="2596"/>
    <x v="2303"/>
    <x v="35"/>
    <x v="51"/>
    <x v="374"/>
    <x v="0"/>
    <x v="5"/>
  </r>
  <r>
    <x v="73"/>
    <x v="79"/>
    <x v="1"/>
    <x v="2301"/>
    <n v="232.96"/>
    <x v="1589"/>
    <x v="36"/>
    <x v="105"/>
    <x v="371"/>
    <x v="0"/>
    <x v="5"/>
  </r>
  <r>
    <x v="73"/>
    <x v="85"/>
    <x v="1"/>
    <x v="2440"/>
    <n v="24.02"/>
    <x v="2305"/>
    <x v="35"/>
    <x v="119"/>
    <x v="375"/>
    <x v="0"/>
    <x v="5"/>
  </r>
  <r>
    <x v="73"/>
    <x v="92"/>
    <x v="19"/>
    <x v="0"/>
    <n v="74.02"/>
    <x v="0"/>
    <x v="35"/>
    <x v="0"/>
    <x v="0"/>
    <x v="0"/>
    <x v="5"/>
  </r>
  <r>
    <x v="74"/>
    <x v="346"/>
    <x v="1"/>
    <x v="2303"/>
    <n v="28.34"/>
    <x v="2376"/>
    <x v="32"/>
    <x v="105"/>
    <x v="371"/>
    <x v="0"/>
    <x v="5"/>
  </r>
  <r>
    <x v="74"/>
    <x v="346"/>
    <x v="1"/>
    <x v="2303"/>
    <n v="30.03"/>
    <x v="1444"/>
    <x v="32"/>
    <x v="105"/>
    <x v="371"/>
    <x v="0"/>
    <x v="5"/>
  </r>
  <r>
    <x v="74"/>
    <x v="346"/>
    <x v="1"/>
    <x v="2303"/>
    <n v="10.61"/>
    <x v="2511"/>
    <x v="32"/>
    <x v="105"/>
    <x v="371"/>
    <x v="0"/>
    <x v="5"/>
  </r>
  <r>
    <x v="74"/>
    <x v="346"/>
    <x v="1"/>
    <x v="2303"/>
    <n v="30.16"/>
    <x v="2512"/>
    <x v="32"/>
    <x v="105"/>
    <x v="371"/>
    <x v="0"/>
    <x v="5"/>
  </r>
  <r>
    <x v="74"/>
    <x v="382"/>
    <x v="1"/>
    <x v="2304"/>
    <n v="79.67"/>
    <x v="1414"/>
    <x v="32"/>
    <x v="105"/>
    <x v="371"/>
    <x v="0"/>
    <x v="5"/>
  </r>
  <r>
    <x v="74"/>
    <x v="382"/>
    <x v="1"/>
    <x v="2304"/>
    <n v="33.1"/>
    <x v="1340"/>
    <x v="32"/>
    <x v="105"/>
    <x v="371"/>
    <x v="0"/>
    <x v="5"/>
  </r>
  <r>
    <x v="74"/>
    <x v="78"/>
    <x v="1"/>
    <x v="2306"/>
    <n v="1522.5"/>
    <x v="1679"/>
    <x v="47"/>
    <x v="113"/>
    <x v="373"/>
    <x v="0"/>
    <x v="5"/>
  </r>
  <r>
    <x v="74"/>
    <x v="378"/>
    <x v="1"/>
    <x v="2441"/>
    <n v="2783"/>
    <x v="2513"/>
    <x v="45"/>
    <x v="104"/>
    <x v="407"/>
    <x v="0"/>
    <x v="5"/>
  </r>
  <r>
    <x v="74"/>
    <x v="378"/>
    <x v="1"/>
    <x v="2441"/>
    <n v="3159"/>
    <x v="2514"/>
    <x v="45"/>
    <x v="104"/>
    <x v="407"/>
    <x v="0"/>
    <x v="5"/>
  </r>
  <r>
    <x v="74"/>
    <x v="57"/>
    <x v="1"/>
    <x v="2377"/>
    <n v="117000"/>
    <x v="2286"/>
    <x v="6"/>
    <x v="164"/>
    <x v="392"/>
    <x v="0"/>
    <x v="5"/>
  </r>
  <r>
    <x v="74"/>
    <x v="85"/>
    <x v="1"/>
    <x v="2310"/>
    <n v="331.59"/>
    <x v="2305"/>
    <x v="6"/>
    <x v="119"/>
    <x v="375"/>
    <x v="0"/>
    <x v="5"/>
  </r>
  <r>
    <x v="74"/>
    <x v="1"/>
    <x v="33"/>
    <x v="0"/>
    <n v="25"/>
    <x v="0"/>
    <x v="45"/>
    <x v="0"/>
    <x v="0"/>
    <x v="0"/>
    <x v="5"/>
  </r>
  <r>
    <x v="74"/>
    <x v="25"/>
    <x v="1"/>
    <x v="0"/>
    <n v="57.51"/>
    <x v="2515"/>
    <x v="6"/>
    <x v="0"/>
    <x v="0"/>
    <x v="0"/>
    <x v="5"/>
  </r>
  <r>
    <x v="74"/>
    <x v="25"/>
    <x v="1"/>
    <x v="0"/>
    <n v="-12817.73"/>
    <x v="2516"/>
    <x v="32"/>
    <x v="0"/>
    <x v="0"/>
    <x v="0"/>
    <x v="5"/>
  </r>
  <r>
    <x v="75"/>
    <x v="299"/>
    <x v="17"/>
    <x v="0"/>
    <n v="49.03"/>
    <x v="9"/>
    <x v="48"/>
    <x v="0"/>
    <x v="0"/>
    <x v="0"/>
    <x v="5"/>
  </r>
  <r>
    <x v="75"/>
    <x v="322"/>
    <x v="17"/>
    <x v="0"/>
    <n v="147.09"/>
    <x v="9"/>
    <x v="48"/>
    <x v="0"/>
    <x v="0"/>
    <x v="0"/>
    <x v="5"/>
  </r>
  <r>
    <x v="75"/>
    <x v="538"/>
    <x v="17"/>
    <x v="0"/>
    <n v="49.03"/>
    <x v="9"/>
    <x v="48"/>
    <x v="0"/>
    <x v="0"/>
    <x v="0"/>
    <x v="5"/>
  </r>
  <r>
    <x v="75"/>
    <x v="539"/>
    <x v="17"/>
    <x v="0"/>
    <n v="98.06"/>
    <x v="9"/>
    <x v="48"/>
    <x v="0"/>
    <x v="0"/>
    <x v="0"/>
    <x v="5"/>
  </r>
  <r>
    <x v="75"/>
    <x v="346"/>
    <x v="1"/>
    <x v="2442"/>
    <n v="337.92"/>
    <x v="2405"/>
    <x v="27"/>
    <x v="105"/>
    <x v="371"/>
    <x v="0"/>
    <x v="5"/>
  </r>
  <r>
    <x v="75"/>
    <x v="346"/>
    <x v="1"/>
    <x v="2297"/>
    <n v="510"/>
    <x v="2287"/>
    <x v="27"/>
    <x v="105"/>
    <x v="371"/>
    <x v="0"/>
    <x v="5"/>
  </r>
  <r>
    <x v="75"/>
    <x v="305"/>
    <x v="17"/>
    <x v="0"/>
    <n v="98.06"/>
    <x v="9"/>
    <x v="48"/>
    <x v="0"/>
    <x v="0"/>
    <x v="0"/>
    <x v="5"/>
  </r>
  <r>
    <x v="75"/>
    <x v="382"/>
    <x v="1"/>
    <x v="2298"/>
    <n v="0"/>
    <x v="2411"/>
    <x v="27"/>
    <x v="105"/>
    <x v="371"/>
    <x v="0"/>
    <x v="5"/>
  </r>
  <r>
    <x v="75"/>
    <x v="382"/>
    <x v="1"/>
    <x v="2298"/>
    <n v="0"/>
    <x v="2309"/>
    <x v="27"/>
    <x v="105"/>
    <x v="371"/>
    <x v="0"/>
    <x v="5"/>
  </r>
  <r>
    <x v="75"/>
    <x v="382"/>
    <x v="1"/>
    <x v="2298"/>
    <n v="0"/>
    <x v="1301"/>
    <x v="27"/>
    <x v="105"/>
    <x v="371"/>
    <x v="0"/>
    <x v="5"/>
  </r>
  <r>
    <x v="75"/>
    <x v="383"/>
    <x v="33"/>
    <x v="0"/>
    <n v="25"/>
    <x v="0"/>
    <x v="48"/>
    <x v="0"/>
    <x v="0"/>
    <x v="0"/>
    <x v="5"/>
  </r>
  <r>
    <x v="75"/>
    <x v="386"/>
    <x v="1"/>
    <x v="2443"/>
    <n v="3919.8"/>
    <x v="1426"/>
    <x v="27"/>
    <x v="111"/>
    <x v="408"/>
    <x v="0"/>
    <x v="5"/>
  </r>
  <r>
    <x v="75"/>
    <x v="386"/>
    <x v="1"/>
    <x v="2443"/>
    <n v="1225.25"/>
    <x v="1597"/>
    <x v="27"/>
    <x v="111"/>
    <x v="408"/>
    <x v="0"/>
    <x v="5"/>
  </r>
  <r>
    <x v="75"/>
    <x v="386"/>
    <x v="17"/>
    <x v="0"/>
    <n v="98.06"/>
    <x v="9"/>
    <x v="48"/>
    <x v="0"/>
    <x v="0"/>
    <x v="0"/>
    <x v="5"/>
  </r>
  <r>
    <x v="75"/>
    <x v="376"/>
    <x v="1"/>
    <x v="2299"/>
    <n v="26281.94"/>
    <x v="2517"/>
    <x v="27"/>
    <x v="105"/>
    <x v="371"/>
    <x v="0"/>
    <x v="5"/>
  </r>
  <r>
    <x v="75"/>
    <x v="376"/>
    <x v="1"/>
    <x v="2373"/>
    <n v="204"/>
    <x v="2287"/>
    <x v="49"/>
    <x v="105"/>
    <x v="371"/>
    <x v="0"/>
    <x v="5"/>
  </r>
  <r>
    <x v="71"/>
    <x v="4"/>
    <x v="1"/>
    <x v="2288"/>
    <n v="299.76"/>
    <x v="1509"/>
    <x v="47"/>
    <x v="105"/>
    <x v="360"/>
    <x v="0"/>
    <x v="5"/>
  </r>
  <r>
    <x v="71"/>
    <x v="383"/>
    <x v="1"/>
    <x v="2390"/>
    <n v="1082"/>
    <x v="1679"/>
    <x v="32"/>
    <x v="113"/>
    <x v="397"/>
    <x v="0"/>
    <x v="5"/>
  </r>
  <r>
    <x v="71"/>
    <x v="383"/>
    <x v="1"/>
    <x v="2390"/>
    <n v="735"/>
    <x v="2518"/>
    <x v="47"/>
    <x v="113"/>
    <x v="397"/>
    <x v="0"/>
    <x v="5"/>
  </r>
  <r>
    <x v="71"/>
    <x v="383"/>
    <x v="1"/>
    <x v="2390"/>
    <n v="863"/>
    <x v="2518"/>
    <x v="32"/>
    <x v="113"/>
    <x v="397"/>
    <x v="0"/>
    <x v="5"/>
  </r>
  <r>
    <x v="71"/>
    <x v="90"/>
    <x v="1"/>
    <x v="0"/>
    <n v="38.340000000000003"/>
    <x v="2519"/>
    <x v="47"/>
    <x v="0"/>
    <x v="0"/>
    <x v="0"/>
    <x v="5"/>
  </r>
  <r>
    <x v="71"/>
    <x v="360"/>
    <x v="33"/>
    <x v="0"/>
    <n v="25"/>
    <x v="0"/>
    <x v="6"/>
    <x v="0"/>
    <x v="0"/>
    <x v="0"/>
    <x v="5"/>
  </r>
  <r>
    <x v="71"/>
    <x v="91"/>
    <x v="1"/>
    <x v="2444"/>
    <n v="82.18"/>
    <x v="1338"/>
    <x v="32"/>
    <x v="105"/>
    <x v="360"/>
    <x v="0"/>
    <x v="5"/>
  </r>
  <r>
    <x v="71"/>
    <x v="91"/>
    <x v="1"/>
    <x v="2444"/>
    <n v="69.069999999999993"/>
    <x v="1340"/>
    <x v="32"/>
    <x v="105"/>
    <x v="360"/>
    <x v="0"/>
    <x v="5"/>
  </r>
  <r>
    <x v="71"/>
    <x v="384"/>
    <x v="33"/>
    <x v="0"/>
    <n v="25"/>
    <x v="0"/>
    <x v="47"/>
    <x v="0"/>
    <x v="0"/>
    <x v="0"/>
    <x v="5"/>
  </r>
  <r>
    <x v="71"/>
    <x v="85"/>
    <x v="1"/>
    <x v="2445"/>
    <n v="83.2"/>
    <x v="2219"/>
    <x v="6"/>
    <x v="119"/>
    <x v="361"/>
    <x v="0"/>
    <x v="5"/>
  </r>
  <r>
    <x v="71"/>
    <x v="86"/>
    <x v="33"/>
    <x v="0"/>
    <n v="25"/>
    <x v="0"/>
    <x v="47"/>
    <x v="0"/>
    <x v="0"/>
    <x v="0"/>
    <x v="5"/>
  </r>
  <r>
    <x v="71"/>
    <x v="571"/>
    <x v="33"/>
    <x v="0"/>
    <n v="25"/>
    <x v="0"/>
    <x v="32"/>
    <x v="0"/>
    <x v="0"/>
    <x v="0"/>
    <x v="5"/>
  </r>
  <r>
    <x v="71"/>
    <x v="59"/>
    <x v="1"/>
    <x v="0"/>
    <n v="38.340000000000003"/>
    <x v="2519"/>
    <x v="47"/>
    <x v="0"/>
    <x v="0"/>
    <x v="0"/>
    <x v="5"/>
  </r>
  <r>
    <x v="71"/>
    <x v="2"/>
    <x v="33"/>
    <x v="0"/>
    <n v="25"/>
    <x v="0"/>
    <x v="47"/>
    <x v="0"/>
    <x v="0"/>
    <x v="0"/>
    <x v="5"/>
  </r>
  <r>
    <x v="71"/>
    <x v="407"/>
    <x v="33"/>
    <x v="0"/>
    <n v="25"/>
    <x v="0"/>
    <x v="6"/>
    <x v="0"/>
    <x v="0"/>
    <x v="0"/>
    <x v="5"/>
  </r>
  <r>
    <x v="72"/>
    <x v="323"/>
    <x v="1"/>
    <x v="2446"/>
    <n v="1980.99"/>
    <x v="2520"/>
    <x v="27"/>
    <x v="105"/>
    <x v="360"/>
    <x v="0"/>
    <x v="5"/>
  </r>
  <r>
    <x v="72"/>
    <x v="323"/>
    <x v="1"/>
    <x v="2446"/>
    <n v="17048.990000000002"/>
    <x v="2521"/>
    <x v="27"/>
    <x v="105"/>
    <x v="360"/>
    <x v="0"/>
    <x v="5"/>
  </r>
  <r>
    <x v="72"/>
    <x v="146"/>
    <x v="1"/>
    <x v="2259"/>
    <n v="159.76"/>
    <x v="1540"/>
    <x v="27"/>
    <x v="105"/>
    <x v="360"/>
    <x v="0"/>
    <x v="5"/>
  </r>
  <r>
    <x v="72"/>
    <x v="146"/>
    <x v="1"/>
    <x v="2259"/>
    <n v="19.46"/>
    <x v="2522"/>
    <x v="27"/>
    <x v="105"/>
    <x v="360"/>
    <x v="0"/>
    <x v="5"/>
  </r>
  <r>
    <x v="72"/>
    <x v="146"/>
    <x v="1"/>
    <x v="2259"/>
    <n v="527.48"/>
    <x v="1542"/>
    <x v="27"/>
    <x v="105"/>
    <x v="360"/>
    <x v="0"/>
    <x v="5"/>
  </r>
  <r>
    <x v="72"/>
    <x v="146"/>
    <x v="1"/>
    <x v="2259"/>
    <n v="282.04000000000002"/>
    <x v="2406"/>
    <x v="27"/>
    <x v="105"/>
    <x v="360"/>
    <x v="0"/>
    <x v="5"/>
  </r>
  <r>
    <x v="72"/>
    <x v="146"/>
    <x v="1"/>
    <x v="2259"/>
    <n v="148.19999999999999"/>
    <x v="2523"/>
    <x v="27"/>
    <x v="105"/>
    <x v="360"/>
    <x v="0"/>
    <x v="5"/>
  </r>
  <r>
    <x v="72"/>
    <x v="3"/>
    <x v="1"/>
    <x v="2287"/>
    <n v="221.01"/>
    <x v="1613"/>
    <x v="27"/>
    <x v="87"/>
    <x v="368"/>
    <x v="0"/>
    <x v="5"/>
  </r>
  <r>
    <x v="72"/>
    <x v="4"/>
    <x v="1"/>
    <x v="2288"/>
    <n v="131.24"/>
    <x v="2524"/>
    <x v="27"/>
    <x v="105"/>
    <x v="360"/>
    <x v="0"/>
    <x v="5"/>
  </r>
  <r>
    <x v="72"/>
    <x v="85"/>
    <x v="1"/>
    <x v="2445"/>
    <n v="83.18"/>
    <x v="2219"/>
    <x v="27"/>
    <x v="119"/>
    <x v="361"/>
    <x v="0"/>
    <x v="5"/>
  </r>
  <r>
    <x v="72"/>
    <x v="86"/>
    <x v="1"/>
    <x v="2292"/>
    <n v="150073"/>
    <x v="2412"/>
    <x v="27"/>
    <x v="161"/>
    <x v="359"/>
    <x v="0"/>
    <x v="5"/>
  </r>
  <r>
    <x v="72"/>
    <x v="517"/>
    <x v="17"/>
    <x v="0"/>
    <n v="49.03"/>
    <x v="9"/>
    <x v="27"/>
    <x v="0"/>
    <x v="0"/>
    <x v="0"/>
    <x v="5"/>
  </r>
  <r>
    <x v="72"/>
    <x v="425"/>
    <x v="17"/>
    <x v="0"/>
    <n v="49.03"/>
    <x v="9"/>
    <x v="27"/>
    <x v="0"/>
    <x v="0"/>
    <x v="0"/>
    <x v="5"/>
  </r>
  <r>
    <x v="73"/>
    <x v="382"/>
    <x v="1"/>
    <x v="2298"/>
    <n v="0"/>
    <x v="2525"/>
    <x v="36"/>
    <x v="105"/>
    <x v="371"/>
    <x v="0"/>
    <x v="5"/>
  </r>
  <r>
    <x v="73"/>
    <x v="382"/>
    <x v="1"/>
    <x v="2298"/>
    <n v="0"/>
    <x v="1233"/>
    <x v="36"/>
    <x v="105"/>
    <x v="371"/>
    <x v="0"/>
    <x v="5"/>
  </r>
  <r>
    <x v="73"/>
    <x v="382"/>
    <x v="1"/>
    <x v="2298"/>
    <n v="0"/>
    <x v="1234"/>
    <x v="36"/>
    <x v="105"/>
    <x v="371"/>
    <x v="0"/>
    <x v="5"/>
  </r>
  <r>
    <x v="73"/>
    <x v="382"/>
    <x v="1"/>
    <x v="2298"/>
    <n v="0"/>
    <x v="2021"/>
    <x v="36"/>
    <x v="105"/>
    <x v="371"/>
    <x v="0"/>
    <x v="5"/>
  </r>
  <r>
    <x v="73"/>
    <x v="386"/>
    <x v="1"/>
    <x v="2443"/>
    <n v="1880"/>
    <x v="1426"/>
    <x v="35"/>
    <x v="111"/>
    <x v="408"/>
    <x v="0"/>
    <x v="5"/>
  </r>
  <r>
    <x v="73"/>
    <x v="356"/>
    <x v="1"/>
    <x v="2374"/>
    <n v="243.11"/>
    <x v="2526"/>
    <x v="36"/>
    <x v="105"/>
    <x v="371"/>
    <x v="0"/>
    <x v="5"/>
  </r>
  <r>
    <x v="73"/>
    <x v="24"/>
    <x v="1"/>
    <x v="2369"/>
    <n v="-277.77999999999997"/>
    <x v="1099"/>
    <x v="35"/>
    <x v="119"/>
    <x v="375"/>
    <x v="0"/>
    <x v="5"/>
  </r>
  <r>
    <x v="73"/>
    <x v="24"/>
    <x v="1"/>
    <x v="2447"/>
    <n v="1671.75"/>
    <x v="2527"/>
    <x v="36"/>
    <x v="105"/>
    <x v="1"/>
    <x v="0"/>
    <x v="5"/>
  </r>
  <r>
    <x v="74"/>
    <x v="346"/>
    <x v="1"/>
    <x v="2303"/>
    <n v="78.64"/>
    <x v="2528"/>
    <x v="32"/>
    <x v="105"/>
    <x v="371"/>
    <x v="0"/>
    <x v="5"/>
  </r>
  <r>
    <x v="74"/>
    <x v="346"/>
    <x v="1"/>
    <x v="2303"/>
    <n v="11.14"/>
    <x v="2529"/>
    <x v="32"/>
    <x v="105"/>
    <x v="371"/>
    <x v="0"/>
    <x v="5"/>
  </r>
  <r>
    <x v="74"/>
    <x v="382"/>
    <x v="1"/>
    <x v="2298"/>
    <n v="0"/>
    <x v="2529"/>
    <x v="32"/>
    <x v="105"/>
    <x v="371"/>
    <x v="0"/>
    <x v="5"/>
  </r>
  <r>
    <x v="74"/>
    <x v="382"/>
    <x v="1"/>
    <x v="2298"/>
    <n v="0"/>
    <x v="2069"/>
    <x v="32"/>
    <x v="105"/>
    <x v="371"/>
    <x v="0"/>
    <x v="5"/>
  </r>
  <r>
    <x v="74"/>
    <x v="147"/>
    <x v="1"/>
    <x v="2372"/>
    <n v="349.96"/>
    <x v="1512"/>
    <x v="32"/>
    <x v="105"/>
    <x v="371"/>
    <x v="0"/>
    <x v="5"/>
  </r>
  <r>
    <x v="74"/>
    <x v="78"/>
    <x v="1"/>
    <x v="2448"/>
    <n v="449.95"/>
    <x v="2301"/>
    <x v="32"/>
    <x v="105"/>
    <x v="371"/>
    <x v="0"/>
    <x v="5"/>
  </r>
  <r>
    <x v="74"/>
    <x v="78"/>
    <x v="1"/>
    <x v="2306"/>
    <n v="3371.76"/>
    <x v="1531"/>
    <x v="32"/>
    <x v="113"/>
    <x v="373"/>
    <x v="0"/>
    <x v="5"/>
  </r>
  <r>
    <x v="74"/>
    <x v="90"/>
    <x v="1"/>
    <x v="0"/>
    <n v="19.170000000000002"/>
    <x v="2515"/>
    <x v="6"/>
    <x v="0"/>
    <x v="0"/>
    <x v="0"/>
    <x v="5"/>
  </r>
  <r>
    <x v="74"/>
    <x v="101"/>
    <x v="1"/>
    <x v="2417"/>
    <n v="10387"/>
    <x v="2303"/>
    <x v="6"/>
    <x v="51"/>
    <x v="374"/>
    <x v="0"/>
    <x v="5"/>
  </r>
  <r>
    <x v="74"/>
    <x v="378"/>
    <x v="1"/>
    <x v="2441"/>
    <n v="3064"/>
    <x v="2530"/>
    <x v="45"/>
    <x v="104"/>
    <x v="407"/>
    <x v="0"/>
    <x v="5"/>
  </r>
  <r>
    <x v="68"/>
    <x v="11"/>
    <x v="1"/>
    <x v="2449"/>
    <n v="560.25"/>
    <x v="2531"/>
    <x v="2"/>
    <x v="31"/>
    <x v="1"/>
    <x v="0"/>
    <x v="3"/>
  </r>
  <r>
    <x v="68"/>
    <x v="59"/>
    <x v="1"/>
    <x v="42"/>
    <n v="131.69"/>
    <x v="13"/>
    <x v="1"/>
    <x v="8"/>
    <x v="3"/>
    <x v="0"/>
    <x v="3"/>
  </r>
  <r>
    <x v="68"/>
    <x v="112"/>
    <x v="5"/>
    <x v="0"/>
    <n v="38.659999999999997"/>
    <x v="9"/>
    <x v="1"/>
    <x v="0"/>
    <x v="0"/>
    <x v="0"/>
    <x v="3"/>
  </r>
  <r>
    <x v="68"/>
    <x v="374"/>
    <x v="33"/>
    <x v="0"/>
    <n v="25"/>
    <x v="0"/>
    <x v="12"/>
    <x v="0"/>
    <x v="0"/>
    <x v="0"/>
    <x v="3"/>
  </r>
  <r>
    <x v="70"/>
    <x v="146"/>
    <x v="1"/>
    <x v="2259"/>
    <n v="11.17"/>
    <x v="2532"/>
    <x v="36"/>
    <x v="105"/>
    <x v="360"/>
    <x v="0"/>
    <x v="5"/>
  </r>
  <r>
    <x v="70"/>
    <x v="146"/>
    <x v="1"/>
    <x v="2259"/>
    <n v="642.70000000000005"/>
    <x v="2533"/>
    <x v="36"/>
    <x v="105"/>
    <x v="360"/>
    <x v="0"/>
    <x v="5"/>
  </r>
  <r>
    <x v="70"/>
    <x v="146"/>
    <x v="1"/>
    <x v="2259"/>
    <n v="37.67"/>
    <x v="2534"/>
    <x v="36"/>
    <x v="105"/>
    <x v="360"/>
    <x v="0"/>
    <x v="5"/>
  </r>
  <r>
    <x v="70"/>
    <x v="24"/>
    <x v="1"/>
    <x v="2391"/>
    <n v="104.66"/>
    <x v="2219"/>
    <x v="36"/>
    <x v="119"/>
    <x v="361"/>
    <x v="0"/>
    <x v="5"/>
  </r>
  <r>
    <x v="70"/>
    <x v="123"/>
    <x v="1"/>
    <x v="2295"/>
    <n v="2816.13"/>
    <x v="2290"/>
    <x v="36"/>
    <x v="51"/>
    <x v="370"/>
    <x v="0"/>
    <x v="5"/>
  </r>
  <r>
    <x v="71"/>
    <x v="146"/>
    <x v="1"/>
    <x v="2259"/>
    <n v="215.37"/>
    <x v="2535"/>
    <x v="32"/>
    <x v="105"/>
    <x v="360"/>
    <x v="0"/>
    <x v="5"/>
  </r>
  <r>
    <x v="71"/>
    <x v="146"/>
    <x v="1"/>
    <x v="2259"/>
    <n v="1103.3699999999999"/>
    <x v="2536"/>
    <x v="47"/>
    <x v="105"/>
    <x v="360"/>
    <x v="0"/>
    <x v="5"/>
  </r>
  <r>
    <x v="71"/>
    <x v="146"/>
    <x v="1"/>
    <x v="2259"/>
    <n v="9.86"/>
    <x v="2537"/>
    <x v="32"/>
    <x v="105"/>
    <x v="360"/>
    <x v="0"/>
    <x v="5"/>
  </r>
  <r>
    <x v="71"/>
    <x v="146"/>
    <x v="1"/>
    <x v="2259"/>
    <n v="21.67"/>
    <x v="2119"/>
    <x v="32"/>
    <x v="105"/>
    <x v="360"/>
    <x v="0"/>
    <x v="5"/>
  </r>
  <r>
    <x v="71"/>
    <x v="146"/>
    <x v="1"/>
    <x v="2259"/>
    <n v="8.41"/>
    <x v="2538"/>
    <x v="32"/>
    <x v="105"/>
    <x v="360"/>
    <x v="0"/>
    <x v="5"/>
  </r>
  <r>
    <x v="71"/>
    <x v="0"/>
    <x v="33"/>
    <x v="0"/>
    <n v="25"/>
    <x v="0"/>
    <x v="6"/>
    <x v="0"/>
    <x v="0"/>
    <x v="0"/>
    <x v="5"/>
  </r>
  <r>
    <x v="71"/>
    <x v="4"/>
    <x v="1"/>
    <x v="2288"/>
    <n v="393.35"/>
    <x v="2539"/>
    <x v="32"/>
    <x v="105"/>
    <x v="360"/>
    <x v="0"/>
    <x v="5"/>
  </r>
  <r>
    <x v="71"/>
    <x v="383"/>
    <x v="1"/>
    <x v="2390"/>
    <n v="1152.2"/>
    <x v="2540"/>
    <x v="47"/>
    <x v="113"/>
    <x v="397"/>
    <x v="0"/>
    <x v="5"/>
  </r>
  <r>
    <x v="71"/>
    <x v="383"/>
    <x v="1"/>
    <x v="2390"/>
    <n v="1335"/>
    <x v="2541"/>
    <x v="32"/>
    <x v="113"/>
    <x v="397"/>
    <x v="0"/>
    <x v="5"/>
  </r>
  <r>
    <x v="71"/>
    <x v="383"/>
    <x v="1"/>
    <x v="2390"/>
    <n v="4150"/>
    <x v="2302"/>
    <x v="47"/>
    <x v="113"/>
    <x v="397"/>
    <x v="0"/>
    <x v="5"/>
  </r>
  <r>
    <x v="71"/>
    <x v="78"/>
    <x v="33"/>
    <x v="0"/>
    <n v="25"/>
    <x v="0"/>
    <x v="6"/>
    <x v="0"/>
    <x v="0"/>
    <x v="0"/>
    <x v="5"/>
  </r>
  <r>
    <x v="71"/>
    <x v="387"/>
    <x v="1"/>
    <x v="2294"/>
    <n v="67.900000000000006"/>
    <x v="857"/>
    <x v="6"/>
    <x v="87"/>
    <x v="368"/>
    <x v="0"/>
    <x v="5"/>
  </r>
  <r>
    <x v="71"/>
    <x v="125"/>
    <x v="33"/>
    <x v="0"/>
    <n v="25"/>
    <x v="0"/>
    <x v="47"/>
    <x v="0"/>
    <x v="0"/>
    <x v="0"/>
    <x v="5"/>
  </r>
  <r>
    <x v="71"/>
    <x v="57"/>
    <x v="33"/>
    <x v="0"/>
    <n v="25"/>
    <x v="0"/>
    <x v="6"/>
    <x v="0"/>
    <x v="0"/>
    <x v="0"/>
    <x v="5"/>
  </r>
  <r>
    <x v="71"/>
    <x v="85"/>
    <x v="1"/>
    <x v="2403"/>
    <n v="64"/>
    <x v="2219"/>
    <x v="6"/>
    <x v="119"/>
    <x v="361"/>
    <x v="0"/>
    <x v="5"/>
  </r>
  <r>
    <x v="71"/>
    <x v="85"/>
    <x v="1"/>
    <x v="2450"/>
    <n v="211.79"/>
    <x v="2219"/>
    <x v="6"/>
    <x v="119"/>
    <x v="361"/>
    <x v="0"/>
    <x v="5"/>
  </r>
  <r>
    <x v="71"/>
    <x v="85"/>
    <x v="1"/>
    <x v="2451"/>
    <n v="136.13"/>
    <x v="2219"/>
    <x v="6"/>
    <x v="119"/>
    <x v="361"/>
    <x v="0"/>
    <x v="5"/>
  </r>
  <r>
    <x v="71"/>
    <x v="10"/>
    <x v="1"/>
    <x v="2452"/>
    <n v="67.16"/>
    <x v="2219"/>
    <x v="6"/>
    <x v="119"/>
    <x v="361"/>
    <x v="0"/>
    <x v="5"/>
  </r>
  <r>
    <x v="72"/>
    <x v="298"/>
    <x v="1"/>
    <x v="2453"/>
    <n v="105"/>
    <x v="1753"/>
    <x v="27"/>
    <x v="94"/>
    <x v="398"/>
    <x v="0"/>
    <x v="5"/>
  </r>
  <r>
    <x v="72"/>
    <x v="298"/>
    <x v="1"/>
    <x v="2453"/>
    <n v="24.81"/>
    <x v="2355"/>
    <x v="27"/>
    <x v="94"/>
    <x v="398"/>
    <x v="0"/>
    <x v="5"/>
  </r>
  <r>
    <x v="72"/>
    <x v="146"/>
    <x v="1"/>
    <x v="2259"/>
    <n v="261.62"/>
    <x v="1594"/>
    <x v="27"/>
    <x v="105"/>
    <x v="360"/>
    <x v="0"/>
    <x v="5"/>
  </r>
  <r>
    <x v="72"/>
    <x v="146"/>
    <x v="1"/>
    <x v="2259"/>
    <n v="357.26"/>
    <x v="1687"/>
    <x v="27"/>
    <x v="105"/>
    <x v="360"/>
    <x v="0"/>
    <x v="5"/>
  </r>
  <r>
    <x v="72"/>
    <x v="146"/>
    <x v="1"/>
    <x v="2259"/>
    <n v="102"/>
    <x v="2287"/>
    <x v="27"/>
    <x v="105"/>
    <x v="360"/>
    <x v="0"/>
    <x v="5"/>
  </r>
  <r>
    <x v="72"/>
    <x v="307"/>
    <x v="1"/>
    <x v="2415"/>
    <n v="300"/>
    <x v="438"/>
    <x v="27"/>
    <x v="133"/>
    <x v="399"/>
    <x v="0"/>
    <x v="5"/>
  </r>
  <r>
    <x v="72"/>
    <x v="3"/>
    <x v="1"/>
    <x v="2416"/>
    <n v="1179.5999999999999"/>
    <x v="2542"/>
    <x v="27"/>
    <x v="87"/>
    <x v="400"/>
    <x v="0"/>
    <x v="5"/>
  </r>
  <r>
    <x v="72"/>
    <x v="508"/>
    <x v="1"/>
    <x v="2409"/>
    <n v="3520.17"/>
    <x v="2290"/>
    <x v="27"/>
    <x v="51"/>
    <x v="370"/>
    <x v="0"/>
    <x v="5"/>
  </r>
  <r>
    <x v="72"/>
    <x v="85"/>
    <x v="1"/>
    <x v="2403"/>
    <n v="63.97"/>
    <x v="2219"/>
    <x v="27"/>
    <x v="119"/>
    <x v="361"/>
    <x v="0"/>
    <x v="5"/>
  </r>
  <r>
    <x v="72"/>
    <x v="85"/>
    <x v="1"/>
    <x v="2454"/>
    <n v="15.89"/>
    <x v="2219"/>
    <x v="27"/>
    <x v="119"/>
    <x v="361"/>
    <x v="0"/>
    <x v="5"/>
  </r>
  <r>
    <x v="72"/>
    <x v="85"/>
    <x v="1"/>
    <x v="2455"/>
    <n v="272.25"/>
    <x v="2219"/>
    <x v="27"/>
    <x v="119"/>
    <x v="361"/>
    <x v="0"/>
    <x v="5"/>
  </r>
  <r>
    <x v="72"/>
    <x v="85"/>
    <x v="1"/>
    <x v="2411"/>
    <n v="105.87"/>
    <x v="2219"/>
    <x v="27"/>
    <x v="119"/>
    <x v="361"/>
    <x v="0"/>
    <x v="5"/>
  </r>
  <r>
    <x v="72"/>
    <x v="471"/>
    <x v="17"/>
    <x v="0"/>
    <n v="49.03"/>
    <x v="9"/>
    <x v="27"/>
    <x v="0"/>
    <x v="0"/>
    <x v="0"/>
    <x v="5"/>
  </r>
  <r>
    <x v="73"/>
    <x v="382"/>
    <x v="1"/>
    <x v="2298"/>
    <n v="0"/>
    <x v="2296"/>
    <x v="36"/>
    <x v="105"/>
    <x v="371"/>
    <x v="0"/>
    <x v="5"/>
  </r>
  <r>
    <x v="73"/>
    <x v="382"/>
    <x v="1"/>
    <x v="2298"/>
    <n v="0"/>
    <x v="2510"/>
    <x v="36"/>
    <x v="105"/>
    <x v="371"/>
    <x v="0"/>
    <x v="5"/>
  </r>
  <r>
    <x v="73"/>
    <x v="356"/>
    <x v="1"/>
    <x v="2374"/>
    <n v="207.21"/>
    <x v="2510"/>
    <x v="36"/>
    <x v="105"/>
    <x v="371"/>
    <x v="0"/>
    <x v="5"/>
  </r>
  <r>
    <x v="73"/>
    <x v="356"/>
    <x v="1"/>
    <x v="2374"/>
    <n v="433.27"/>
    <x v="1306"/>
    <x v="36"/>
    <x v="105"/>
    <x v="371"/>
    <x v="0"/>
    <x v="5"/>
  </r>
  <r>
    <x v="73"/>
    <x v="101"/>
    <x v="1"/>
    <x v="2308"/>
    <n v="12984"/>
    <x v="2303"/>
    <x v="35"/>
    <x v="51"/>
    <x v="374"/>
    <x v="0"/>
    <x v="5"/>
  </r>
  <r>
    <x v="74"/>
    <x v="382"/>
    <x v="1"/>
    <x v="2298"/>
    <n v="0"/>
    <x v="1447"/>
    <x v="32"/>
    <x v="105"/>
    <x v="371"/>
    <x v="0"/>
    <x v="5"/>
  </r>
  <r>
    <x v="74"/>
    <x v="382"/>
    <x v="1"/>
    <x v="2298"/>
    <n v="0"/>
    <x v="1620"/>
    <x v="32"/>
    <x v="105"/>
    <x v="371"/>
    <x v="0"/>
    <x v="5"/>
  </r>
  <r>
    <x v="74"/>
    <x v="382"/>
    <x v="1"/>
    <x v="2456"/>
    <n v="9389.1"/>
    <x v="2174"/>
    <x v="32"/>
    <x v="105"/>
    <x v="371"/>
    <x v="0"/>
    <x v="5"/>
  </r>
  <r>
    <x v="74"/>
    <x v="310"/>
    <x v="33"/>
    <x v="0"/>
    <n v="25"/>
    <x v="0"/>
    <x v="6"/>
    <x v="0"/>
    <x v="0"/>
    <x v="0"/>
    <x v="5"/>
  </r>
  <r>
    <x v="74"/>
    <x v="147"/>
    <x v="1"/>
    <x v="2372"/>
    <n v="1668.93"/>
    <x v="1475"/>
    <x v="32"/>
    <x v="105"/>
    <x v="371"/>
    <x v="0"/>
    <x v="5"/>
  </r>
  <r>
    <x v="74"/>
    <x v="78"/>
    <x v="1"/>
    <x v="2306"/>
    <n v="10865.5"/>
    <x v="2543"/>
    <x v="32"/>
    <x v="113"/>
    <x v="373"/>
    <x v="0"/>
    <x v="5"/>
  </r>
  <r>
    <x v="74"/>
    <x v="78"/>
    <x v="1"/>
    <x v="2306"/>
    <n v="11987.1"/>
    <x v="2544"/>
    <x v="32"/>
    <x v="113"/>
    <x v="373"/>
    <x v="0"/>
    <x v="5"/>
  </r>
  <r>
    <x v="74"/>
    <x v="78"/>
    <x v="1"/>
    <x v="2306"/>
    <n v="21680"/>
    <x v="1746"/>
    <x v="47"/>
    <x v="113"/>
    <x v="373"/>
    <x v="0"/>
    <x v="5"/>
  </r>
  <r>
    <x v="74"/>
    <x v="85"/>
    <x v="1"/>
    <x v="2378"/>
    <n v="277.06"/>
    <x v="2305"/>
    <x v="6"/>
    <x v="119"/>
    <x v="375"/>
    <x v="0"/>
    <x v="5"/>
  </r>
  <r>
    <x v="74"/>
    <x v="126"/>
    <x v="1"/>
    <x v="2457"/>
    <n v="1179.5999999999999"/>
    <x v="2545"/>
    <x v="6"/>
    <x v="87"/>
    <x v="409"/>
    <x v="0"/>
    <x v="5"/>
  </r>
  <r>
    <x v="74"/>
    <x v="123"/>
    <x v="20"/>
    <x v="0"/>
    <n v="136.1"/>
    <x v="0"/>
    <x v="6"/>
    <x v="0"/>
    <x v="0"/>
    <x v="0"/>
    <x v="5"/>
  </r>
  <r>
    <x v="74"/>
    <x v="606"/>
    <x v="1"/>
    <x v="2458"/>
    <n v="99.1"/>
    <x v="2305"/>
    <x v="6"/>
    <x v="119"/>
    <x v="375"/>
    <x v="0"/>
    <x v="5"/>
  </r>
  <r>
    <x v="74"/>
    <x v="10"/>
    <x v="33"/>
    <x v="0"/>
    <n v="25"/>
    <x v="0"/>
    <x v="6"/>
    <x v="0"/>
    <x v="0"/>
    <x v="0"/>
    <x v="5"/>
  </r>
  <r>
    <x v="74"/>
    <x v="369"/>
    <x v="1"/>
    <x v="2459"/>
    <n v="108148"/>
    <x v="2286"/>
    <x v="6"/>
    <x v="164"/>
    <x v="392"/>
    <x v="0"/>
    <x v="5"/>
  </r>
  <r>
    <x v="75"/>
    <x v="300"/>
    <x v="17"/>
    <x v="0"/>
    <n v="98.06"/>
    <x v="9"/>
    <x v="48"/>
    <x v="0"/>
    <x v="0"/>
    <x v="0"/>
    <x v="5"/>
  </r>
  <r>
    <x v="75"/>
    <x v="15"/>
    <x v="17"/>
    <x v="0"/>
    <n v="49.03"/>
    <x v="9"/>
    <x v="48"/>
    <x v="0"/>
    <x v="0"/>
    <x v="0"/>
    <x v="5"/>
  </r>
  <r>
    <x v="75"/>
    <x v="539"/>
    <x v="1"/>
    <x v="2460"/>
    <n v="5951.01"/>
    <x v="2546"/>
    <x v="27"/>
    <x v="105"/>
    <x v="371"/>
    <x v="0"/>
    <x v="5"/>
  </r>
  <r>
    <x v="75"/>
    <x v="346"/>
    <x v="1"/>
    <x v="2303"/>
    <n v="2115.54"/>
    <x v="2547"/>
    <x v="27"/>
    <x v="105"/>
    <x v="371"/>
    <x v="0"/>
    <x v="5"/>
  </r>
  <r>
    <x v="75"/>
    <x v="346"/>
    <x v="1"/>
    <x v="2297"/>
    <n v="342"/>
    <x v="1546"/>
    <x v="27"/>
    <x v="105"/>
    <x v="371"/>
    <x v="0"/>
    <x v="5"/>
  </r>
  <r>
    <x v="75"/>
    <x v="346"/>
    <x v="17"/>
    <x v="0"/>
    <n v="98.06"/>
    <x v="9"/>
    <x v="48"/>
    <x v="0"/>
    <x v="0"/>
    <x v="0"/>
    <x v="5"/>
  </r>
  <r>
    <x v="75"/>
    <x v="327"/>
    <x v="17"/>
    <x v="0"/>
    <n v="98.06"/>
    <x v="9"/>
    <x v="48"/>
    <x v="0"/>
    <x v="0"/>
    <x v="0"/>
    <x v="5"/>
  </r>
  <r>
    <x v="75"/>
    <x v="134"/>
    <x v="17"/>
    <x v="0"/>
    <n v="98.06"/>
    <x v="9"/>
    <x v="48"/>
    <x v="0"/>
    <x v="0"/>
    <x v="0"/>
    <x v="5"/>
  </r>
  <r>
    <x v="75"/>
    <x v="382"/>
    <x v="1"/>
    <x v="2298"/>
    <n v="0"/>
    <x v="2474"/>
    <x v="27"/>
    <x v="105"/>
    <x v="371"/>
    <x v="0"/>
    <x v="5"/>
  </r>
  <r>
    <x v="75"/>
    <x v="382"/>
    <x v="1"/>
    <x v="2298"/>
    <n v="0"/>
    <x v="1387"/>
    <x v="27"/>
    <x v="105"/>
    <x v="371"/>
    <x v="0"/>
    <x v="5"/>
  </r>
  <r>
    <x v="75"/>
    <x v="382"/>
    <x v="1"/>
    <x v="2298"/>
    <n v="0"/>
    <x v="1286"/>
    <x v="27"/>
    <x v="105"/>
    <x v="371"/>
    <x v="0"/>
    <x v="5"/>
  </r>
  <r>
    <x v="75"/>
    <x v="147"/>
    <x v="1"/>
    <x v="2372"/>
    <n v="42.94"/>
    <x v="2363"/>
    <x v="27"/>
    <x v="105"/>
    <x v="371"/>
    <x v="0"/>
    <x v="5"/>
  </r>
  <r>
    <x v="75"/>
    <x v="376"/>
    <x v="1"/>
    <x v="2373"/>
    <n v="342"/>
    <x v="1546"/>
    <x v="49"/>
    <x v="105"/>
    <x v="371"/>
    <x v="0"/>
    <x v="5"/>
  </r>
  <r>
    <x v="75"/>
    <x v="356"/>
    <x v="1"/>
    <x v="2374"/>
    <n v="7272.39"/>
    <x v="1201"/>
    <x v="27"/>
    <x v="105"/>
    <x v="371"/>
    <x v="0"/>
    <x v="5"/>
  </r>
  <r>
    <x v="75"/>
    <x v="356"/>
    <x v="1"/>
    <x v="2374"/>
    <n v="1980.64"/>
    <x v="1306"/>
    <x v="27"/>
    <x v="105"/>
    <x v="371"/>
    <x v="0"/>
    <x v="5"/>
  </r>
  <r>
    <x v="75"/>
    <x v="377"/>
    <x v="17"/>
    <x v="0"/>
    <n v="49.03"/>
    <x v="9"/>
    <x v="48"/>
    <x v="0"/>
    <x v="0"/>
    <x v="0"/>
    <x v="5"/>
  </r>
  <r>
    <x v="75"/>
    <x v="90"/>
    <x v="1"/>
    <x v="0"/>
    <n v="82.65"/>
    <x v="2548"/>
    <x v="27"/>
    <x v="0"/>
    <x v="0"/>
    <x v="0"/>
    <x v="5"/>
  </r>
  <r>
    <x v="75"/>
    <x v="90"/>
    <x v="17"/>
    <x v="0"/>
    <n v="98.06"/>
    <x v="9"/>
    <x v="27"/>
    <x v="0"/>
    <x v="0"/>
    <x v="0"/>
    <x v="5"/>
  </r>
  <r>
    <x v="75"/>
    <x v="360"/>
    <x v="17"/>
    <x v="0"/>
    <n v="98.06"/>
    <x v="9"/>
    <x v="27"/>
    <x v="0"/>
    <x v="0"/>
    <x v="0"/>
    <x v="5"/>
  </r>
  <r>
    <x v="75"/>
    <x v="125"/>
    <x v="17"/>
    <x v="0"/>
    <n v="49.03"/>
    <x v="9"/>
    <x v="48"/>
    <x v="0"/>
    <x v="0"/>
    <x v="0"/>
    <x v="5"/>
  </r>
  <r>
    <x v="75"/>
    <x v="162"/>
    <x v="17"/>
    <x v="0"/>
    <n v="49.03"/>
    <x v="9"/>
    <x v="48"/>
    <x v="0"/>
    <x v="0"/>
    <x v="0"/>
    <x v="5"/>
  </r>
  <r>
    <x v="75"/>
    <x v="85"/>
    <x v="1"/>
    <x v="2461"/>
    <n v="2961"/>
    <x v="2549"/>
    <x v="48"/>
    <x v="133"/>
    <x v="410"/>
    <x v="0"/>
    <x v="5"/>
  </r>
  <r>
    <x v="75"/>
    <x v="85"/>
    <x v="1"/>
    <x v="2461"/>
    <n v="400"/>
    <x v="438"/>
    <x v="48"/>
    <x v="133"/>
    <x v="410"/>
    <x v="0"/>
    <x v="5"/>
  </r>
  <r>
    <x v="75"/>
    <x v="110"/>
    <x v="1"/>
    <x v="2462"/>
    <n v="789"/>
    <x v="2550"/>
    <x v="48"/>
    <x v="133"/>
    <x v="411"/>
    <x v="0"/>
    <x v="5"/>
  </r>
  <r>
    <x v="75"/>
    <x v="148"/>
    <x v="17"/>
    <x v="0"/>
    <n v="49.03"/>
    <x v="9"/>
    <x v="48"/>
    <x v="0"/>
    <x v="0"/>
    <x v="0"/>
    <x v="5"/>
  </r>
  <r>
    <x v="75"/>
    <x v="160"/>
    <x v="17"/>
    <x v="0"/>
    <n v="49.03"/>
    <x v="9"/>
    <x v="48"/>
    <x v="0"/>
    <x v="0"/>
    <x v="0"/>
    <x v="5"/>
  </r>
  <r>
    <x v="75"/>
    <x v="92"/>
    <x v="17"/>
    <x v="0"/>
    <n v="49.03"/>
    <x v="9"/>
    <x v="48"/>
    <x v="0"/>
    <x v="0"/>
    <x v="0"/>
    <x v="5"/>
  </r>
  <r>
    <x v="75"/>
    <x v="163"/>
    <x v="17"/>
    <x v="0"/>
    <n v="49.03"/>
    <x v="9"/>
    <x v="48"/>
    <x v="0"/>
    <x v="0"/>
    <x v="0"/>
    <x v="5"/>
  </r>
  <r>
    <x v="75"/>
    <x v="374"/>
    <x v="17"/>
    <x v="0"/>
    <n v="49.03"/>
    <x v="9"/>
    <x v="48"/>
    <x v="0"/>
    <x v="0"/>
    <x v="0"/>
    <x v="5"/>
  </r>
  <r>
    <x v="75"/>
    <x v="548"/>
    <x v="17"/>
    <x v="0"/>
    <n v="49.03"/>
    <x v="9"/>
    <x v="48"/>
    <x v="0"/>
    <x v="0"/>
    <x v="0"/>
    <x v="5"/>
  </r>
  <r>
    <x v="75"/>
    <x v="471"/>
    <x v="17"/>
    <x v="0"/>
    <n v="49.03"/>
    <x v="9"/>
    <x v="48"/>
    <x v="0"/>
    <x v="0"/>
    <x v="0"/>
    <x v="5"/>
  </r>
  <r>
    <x v="76"/>
    <x v="142"/>
    <x v="1"/>
    <x v="0"/>
    <n v="285.13"/>
    <x v="2551"/>
    <x v="1"/>
    <x v="0"/>
    <x v="0"/>
    <x v="0"/>
    <x v="10"/>
  </r>
  <r>
    <x v="76"/>
    <x v="17"/>
    <x v="1"/>
    <x v="0"/>
    <n v="15.11"/>
    <x v="1231"/>
    <x v="1"/>
    <x v="0"/>
    <x v="0"/>
    <x v="0"/>
    <x v="10"/>
  </r>
  <r>
    <x v="76"/>
    <x v="49"/>
    <x v="54"/>
    <x v="0"/>
    <n v="48.08"/>
    <x v="9"/>
    <x v="1"/>
    <x v="0"/>
    <x v="0"/>
    <x v="0"/>
    <x v="10"/>
  </r>
  <r>
    <x v="77"/>
    <x v="333"/>
    <x v="10"/>
    <x v="0"/>
    <n v="60.15"/>
    <x v="9"/>
    <x v="11"/>
    <x v="0"/>
    <x v="0"/>
    <x v="0"/>
    <x v="4"/>
  </r>
  <r>
    <x v="77"/>
    <x v="329"/>
    <x v="10"/>
    <x v="0"/>
    <n v="60.15"/>
    <x v="9"/>
    <x v="11"/>
    <x v="0"/>
    <x v="0"/>
    <x v="0"/>
    <x v="4"/>
  </r>
  <r>
    <x v="64"/>
    <x v="17"/>
    <x v="1"/>
    <x v="0"/>
    <n v="19.170000000000002"/>
    <x v="2231"/>
    <x v="27"/>
    <x v="0"/>
    <x v="0"/>
    <x v="0"/>
    <x v="13"/>
  </r>
  <r>
    <x v="65"/>
    <x v="323"/>
    <x v="1"/>
    <x v="2188"/>
    <n v="685.15"/>
    <x v="2429"/>
    <x v="31"/>
    <x v="105"/>
    <x v="335"/>
    <x v="0"/>
    <x v="13"/>
  </r>
  <r>
    <x v="65"/>
    <x v="91"/>
    <x v="1"/>
    <x v="2265"/>
    <n v="236631.25"/>
    <x v="1768"/>
    <x v="36"/>
    <x v="132"/>
    <x v="338"/>
    <x v="0"/>
    <x v="13"/>
  </r>
  <r>
    <x v="65"/>
    <x v="609"/>
    <x v="1"/>
    <x v="2266"/>
    <n v="47.64"/>
    <x v="2129"/>
    <x v="36"/>
    <x v="119"/>
    <x v="336"/>
    <x v="0"/>
    <x v="13"/>
  </r>
  <r>
    <x v="66"/>
    <x v="24"/>
    <x v="1"/>
    <x v="2249"/>
    <n v="1.63"/>
    <x v="2552"/>
    <x v="1"/>
    <x v="15"/>
    <x v="354"/>
    <x v="0"/>
    <x v="10"/>
  </r>
  <r>
    <x v="66"/>
    <x v="24"/>
    <x v="1"/>
    <x v="2249"/>
    <n v="14.81"/>
    <x v="2553"/>
    <x v="1"/>
    <x v="15"/>
    <x v="354"/>
    <x v="0"/>
    <x v="10"/>
  </r>
  <r>
    <x v="66"/>
    <x v="9"/>
    <x v="1"/>
    <x v="2250"/>
    <n v="4.3499999999999996"/>
    <x v="2554"/>
    <x v="1"/>
    <x v="15"/>
    <x v="354"/>
    <x v="0"/>
    <x v="10"/>
  </r>
  <r>
    <x v="67"/>
    <x v="187"/>
    <x v="5"/>
    <x v="0"/>
    <n v="38.659999999999997"/>
    <x v="9"/>
    <x v="1"/>
    <x v="0"/>
    <x v="0"/>
    <x v="0"/>
    <x v="3"/>
  </r>
  <r>
    <x v="67"/>
    <x v="383"/>
    <x v="5"/>
    <x v="0"/>
    <n v="38.659999999999997"/>
    <x v="9"/>
    <x v="1"/>
    <x v="0"/>
    <x v="0"/>
    <x v="0"/>
    <x v="3"/>
  </r>
  <r>
    <x v="67"/>
    <x v="376"/>
    <x v="33"/>
    <x v="0"/>
    <n v="25"/>
    <x v="0"/>
    <x v="41"/>
    <x v="0"/>
    <x v="0"/>
    <x v="0"/>
    <x v="3"/>
  </r>
  <r>
    <x v="67"/>
    <x v="358"/>
    <x v="33"/>
    <x v="0"/>
    <n v="25"/>
    <x v="0"/>
    <x v="1"/>
    <x v="0"/>
    <x v="0"/>
    <x v="0"/>
    <x v="3"/>
  </r>
  <r>
    <x v="67"/>
    <x v="359"/>
    <x v="33"/>
    <x v="0"/>
    <n v="25"/>
    <x v="0"/>
    <x v="1"/>
    <x v="0"/>
    <x v="0"/>
    <x v="0"/>
    <x v="3"/>
  </r>
  <r>
    <x v="67"/>
    <x v="90"/>
    <x v="1"/>
    <x v="0"/>
    <n v="57.5"/>
    <x v="2459"/>
    <x v="41"/>
    <x v="0"/>
    <x v="0"/>
    <x v="0"/>
    <x v="3"/>
  </r>
  <r>
    <x v="67"/>
    <x v="101"/>
    <x v="1"/>
    <x v="2251"/>
    <n v="252.72"/>
    <x v="1665"/>
    <x v="1"/>
    <x v="15"/>
    <x v="355"/>
    <x v="0"/>
    <x v="3"/>
  </r>
  <r>
    <x v="67"/>
    <x v="101"/>
    <x v="1"/>
    <x v="2463"/>
    <n v="384"/>
    <x v="2211"/>
    <x v="9"/>
    <x v="7"/>
    <x v="356"/>
    <x v="0"/>
    <x v="3"/>
  </r>
  <r>
    <x v="67"/>
    <x v="508"/>
    <x v="1"/>
    <x v="2357"/>
    <n v="618.75"/>
    <x v="1627"/>
    <x v="1"/>
    <x v="15"/>
    <x v="355"/>
    <x v="0"/>
    <x v="3"/>
  </r>
  <r>
    <x v="67"/>
    <x v="508"/>
    <x v="1"/>
    <x v="2357"/>
    <n v="9.77"/>
    <x v="495"/>
    <x v="1"/>
    <x v="15"/>
    <x v="355"/>
    <x v="0"/>
    <x v="3"/>
  </r>
  <r>
    <x v="67"/>
    <x v="366"/>
    <x v="33"/>
    <x v="0"/>
    <n v="25"/>
    <x v="0"/>
    <x v="1"/>
    <x v="0"/>
    <x v="0"/>
    <x v="0"/>
    <x v="3"/>
  </r>
  <r>
    <x v="67"/>
    <x v="85"/>
    <x v="33"/>
    <x v="0"/>
    <n v="25"/>
    <x v="0"/>
    <x v="1"/>
    <x v="0"/>
    <x v="0"/>
    <x v="0"/>
    <x v="3"/>
  </r>
  <r>
    <x v="67"/>
    <x v="388"/>
    <x v="1"/>
    <x v="2323"/>
    <n v="0"/>
    <x v="2460"/>
    <x v="1"/>
    <x v="15"/>
    <x v="378"/>
    <x v="0"/>
    <x v="3"/>
  </r>
  <r>
    <x v="68"/>
    <x v="327"/>
    <x v="5"/>
    <x v="0"/>
    <n v="38.659999999999997"/>
    <x v="9"/>
    <x v="1"/>
    <x v="0"/>
    <x v="0"/>
    <x v="0"/>
    <x v="3"/>
  </r>
  <r>
    <x v="68"/>
    <x v="16"/>
    <x v="1"/>
    <x v="0"/>
    <n v="103.74"/>
    <x v="2416"/>
    <x v="1"/>
    <x v="0"/>
    <x v="0"/>
    <x v="0"/>
    <x v="3"/>
  </r>
  <r>
    <x v="68"/>
    <x v="3"/>
    <x v="1"/>
    <x v="2464"/>
    <n v="1863.77"/>
    <x v="2215"/>
    <x v="9"/>
    <x v="7"/>
    <x v="358"/>
    <x v="0"/>
    <x v="3"/>
  </r>
  <r>
    <x v="68"/>
    <x v="308"/>
    <x v="5"/>
    <x v="0"/>
    <n v="38.659999999999997"/>
    <x v="9"/>
    <x v="1"/>
    <x v="0"/>
    <x v="0"/>
    <x v="0"/>
    <x v="3"/>
  </r>
  <r>
    <x v="68"/>
    <x v="382"/>
    <x v="1"/>
    <x v="2253"/>
    <n v="532.88"/>
    <x v="2555"/>
    <x v="1"/>
    <x v="15"/>
    <x v="357"/>
    <x v="0"/>
    <x v="3"/>
  </r>
  <r>
    <x v="68"/>
    <x v="382"/>
    <x v="1"/>
    <x v="2253"/>
    <n v="196.42"/>
    <x v="2556"/>
    <x v="1"/>
    <x v="15"/>
    <x v="357"/>
    <x v="0"/>
    <x v="3"/>
  </r>
  <r>
    <x v="68"/>
    <x v="382"/>
    <x v="1"/>
    <x v="2253"/>
    <n v="140.85"/>
    <x v="488"/>
    <x v="1"/>
    <x v="15"/>
    <x v="357"/>
    <x v="0"/>
    <x v="3"/>
  </r>
  <r>
    <x v="68"/>
    <x v="310"/>
    <x v="1"/>
    <x v="2254"/>
    <n v="235.2"/>
    <x v="2557"/>
    <x v="1"/>
    <x v="15"/>
    <x v="357"/>
    <x v="0"/>
    <x v="3"/>
  </r>
  <r>
    <x v="68"/>
    <x v="310"/>
    <x v="1"/>
    <x v="2254"/>
    <n v="829.2"/>
    <x v="1331"/>
    <x v="1"/>
    <x v="15"/>
    <x v="357"/>
    <x v="0"/>
    <x v="3"/>
  </r>
  <r>
    <x v="68"/>
    <x v="310"/>
    <x v="1"/>
    <x v="2255"/>
    <n v="0"/>
    <x v="2213"/>
    <x v="1"/>
    <x v="15"/>
    <x v="357"/>
    <x v="0"/>
    <x v="3"/>
  </r>
  <r>
    <x v="68"/>
    <x v="310"/>
    <x v="1"/>
    <x v="2255"/>
    <n v="0"/>
    <x v="469"/>
    <x v="1"/>
    <x v="15"/>
    <x v="357"/>
    <x v="0"/>
    <x v="3"/>
  </r>
  <r>
    <x v="68"/>
    <x v="310"/>
    <x v="1"/>
    <x v="2255"/>
    <n v="0"/>
    <x v="2444"/>
    <x v="1"/>
    <x v="15"/>
    <x v="357"/>
    <x v="0"/>
    <x v="3"/>
  </r>
  <r>
    <x v="68"/>
    <x v="90"/>
    <x v="1"/>
    <x v="123"/>
    <n v="143.33000000000001"/>
    <x v="13"/>
    <x v="1"/>
    <x v="8"/>
    <x v="3"/>
    <x v="0"/>
    <x v="3"/>
  </r>
  <r>
    <x v="68"/>
    <x v="57"/>
    <x v="1"/>
    <x v="0"/>
    <n v="88.92"/>
    <x v="2416"/>
    <x v="1"/>
    <x v="0"/>
    <x v="0"/>
    <x v="0"/>
    <x v="3"/>
  </r>
  <r>
    <x v="68"/>
    <x v="1"/>
    <x v="33"/>
    <x v="0"/>
    <n v="25"/>
    <x v="0"/>
    <x v="1"/>
    <x v="0"/>
    <x v="0"/>
    <x v="0"/>
    <x v="3"/>
  </r>
  <r>
    <x v="68"/>
    <x v="394"/>
    <x v="33"/>
    <x v="0"/>
    <n v="25"/>
    <x v="0"/>
    <x v="12"/>
    <x v="0"/>
    <x v="0"/>
    <x v="0"/>
    <x v="3"/>
  </r>
  <r>
    <x v="68"/>
    <x v="470"/>
    <x v="33"/>
    <x v="0"/>
    <n v="25"/>
    <x v="0"/>
    <x v="11"/>
    <x v="0"/>
    <x v="0"/>
    <x v="0"/>
    <x v="3"/>
  </r>
  <r>
    <x v="68"/>
    <x v="17"/>
    <x v="1"/>
    <x v="0"/>
    <n v="59.28"/>
    <x v="2416"/>
    <x v="1"/>
    <x v="0"/>
    <x v="0"/>
    <x v="0"/>
    <x v="3"/>
  </r>
  <r>
    <x v="68"/>
    <x v="385"/>
    <x v="1"/>
    <x v="2465"/>
    <n v="170.37"/>
    <x v="2558"/>
    <x v="1"/>
    <x v="31"/>
    <x v="1"/>
    <x v="0"/>
    <x v="3"/>
  </r>
  <r>
    <x v="68"/>
    <x v="25"/>
    <x v="1"/>
    <x v="22"/>
    <n v="87.5"/>
    <x v="13"/>
    <x v="1"/>
    <x v="8"/>
    <x v="3"/>
    <x v="0"/>
    <x v="3"/>
  </r>
  <r>
    <x v="69"/>
    <x v="337"/>
    <x v="57"/>
    <x v="0"/>
    <n v="153.84"/>
    <x v="9"/>
    <x v="29"/>
    <x v="0"/>
    <x v="0"/>
    <x v="0"/>
    <x v="1"/>
  </r>
  <r>
    <x v="69"/>
    <x v="342"/>
    <x v="57"/>
    <x v="0"/>
    <n v="76.92"/>
    <x v="9"/>
    <x v="29"/>
    <x v="0"/>
    <x v="0"/>
    <x v="0"/>
    <x v="1"/>
  </r>
  <r>
    <x v="70"/>
    <x v="4"/>
    <x v="1"/>
    <x v="2288"/>
    <n v="1213.33"/>
    <x v="2559"/>
    <x v="36"/>
    <x v="105"/>
    <x v="360"/>
    <x v="0"/>
    <x v="5"/>
  </r>
  <r>
    <x v="70"/>
    <x v="360"/>
    <x v="1"/>
    <x v="2466"/>
    <n v="546.94000000000005"/>
    <x v="2560"/>
    <x v="31"/>
    <x v="105"/>
    <x v="1"/>
    <x v="0"/>
    <x v="5"/>
  </r>
  <r>
    <x v="70"/>
    <x v="85"/>
    <x v="1"/>
    <x v="2450"/>
    <n v="211.73"/>
    <x v="2219"/>
    <x v="36"/>
    <x v="119"/>
    <x v="361"/>
    <x v="0"/>
    <x v="5"/>
  </r>
  <r>
    <x v="71"/>
    <x v="146"/>
    <x v="1"/>
    <x v="2259"/>
    <n v="41.78"/>
    <x v="2561"/>
    <x v="47"/>
    <x v="105"/>
    <x v="360"/>
    <x v="0"/>
    <x v="5"/>
  </r>
  <r>
    <x v="71"/>
    <x v="146"/>
    <x v="1"/>
    <x v="2259"/>
    <n v="56.52"/>
    <x v="2528"/>
    <x v="32"/>
    <x v="105"/>
    <x v="360"/>
    <x v="0"/>
    <x v="5"/>
  </r>
  <r>
    <x v="71"/>
    <x v="146"/>
    <x v="1"/>
    <x v="2259"/>
    <n v="514.14"/>
    <x v="2562"/>
    <x v="32"/>
    <x v="105"/>
    <x v="360"/>
    <x v="0"/>
    <x v="5"/>
  </r>
  <r>
    <x v="68"/>
    <x v="310"/>
    <x v="1"/>
    <x v="2255"/>
    <n v="0"/>
    <x v="2563"/>
    <x v="1"/>
    <x v="15"/>
    <x v="357"/>
    <x v="0"/>
    <x v="3"/>
  </r>
  <r>
    <x v="68"/>
    <x v="310"/>
    <x v="1"/>
    <x v="2255"/>
    <n v="0"/>
    <x v="1408"/>
    <x v="1"/>
    <x v="15"/>
    <x v="357"/>
    <x v="0"/>
    <x v="3"/>
  </r>
  <r>
    <x v="68"/>
    <x v="310"/>
    <x v="1"/>
    <x v="2255"/>
    <n v="0"/>
    <x v="2564"/>
    <x v="1"/>
    <x v="15"/>
    <x v="357"/>
    <x v="0"/>
    <x v="3"/>
  </r>
  <r>
    <x v="68"/>
    <x v="126"/>
    <x v="5"/>
    <x v="0"/>
    <n v="38.659999999999997"/>
    <x v="9"/>
    <x v="1"/>
    <x v="0"/>
    <x v="0"/>
    <x v="0"/>
    <x v="3"/>
  </r>
  <r>
    <x v="68"/>
    <x v="25"/>
    <x v="1"/>
    <x v="0"/>
    <n v="19.170000000000002"/>
    <x v="2401"/>
    <x v="11"/>
    <x v="0"/>
    <x v="0"/>
    <x v="0"/>
    <x v="3"/>
  </r>
  <r>
    <x v="69"/>
    <x v="330"/>
    <x v="57"/>
    <x v="0"/>
    <n v="153.84"/>
    <x v="9"/>
    <x v="29"/>
    <x v="0"/>
    <x v="0"/>
    <x v="0"/>
    <x v="1"/>
  </r>
  <r>
    <x v="69"/>
    <x v="331"/>
    <x v="57"/>
    <x v="0"/>
    <n v="461.52"/>
    <x v="9"/>
    <x v="29"/>
    <x v="0"/>
    <x v="0"/>
    <x v="0"/>
    <x v="1"/>
  </r>
  <r>
    <x v="69"/>
    <x v="353"/>
    <x v="57"/>
    <x v="0"/>
    <n v="230.76"/>
    <x v="9"/>
    <x v="29"/>
    <x v="0"/>
    <x v="0"/>
    <x v="0"/>
    <x v="1"/>
  </r>
  <r>
    <x v="70"/>
    <x v="146"/>
    <x v="1"/>
    <x v="2259"/>
    <n v="110.18"/>
    <x v="2565"/>
    <x v="36"/>
    <x v="105"/>
    <x v="360"/>
    <x v="0"/>
    <x v="5"/>
  </r>
  <r>
    <x v="70"/>
    <x v="4"/>
    <x v="1"/>
    <x v="2288"/>
    <n v="546.94000000000005"/>
    <x v="1680"/>
    <x v="36"/>
    <x v="105"/>
    <x v="360"/>
    <x v="0"/>
    <x v="5"/>
  </r>
  <r>
    <x v="71"/>
    <x v="146"/>
    <x v="1"/>
    <x v="2259"/>
    <n v="73.680000000000007"/>
    <x v="1414"/>
    <x v="32"/>
    <x v="105"/>
    <x v="360"/>
    <x v="0"/>
    <x v="5"/>
  </r>
  <r>
    <x v="71"/>
    <x v="146"/>
    <x v="1"/>
    <x v="2259"/>
    <n v="620.64"/>
    <x v="2566"/>
    <x v="32"/>
    <x v="105"/>
    <x v="360"/>
    <x v="0"/>
    <x v="5"/>
  </r>
  <r>
    <x v="71"/>
    <x v="146"/>
    <x v="1"/>
    <x v="2259"/>
    <n v="148.43"/>
    <x v="1512"/>
    <x v="32"/>
    <x v="105"/>
    <x v="360"/>
    <x v="0"/>
    <x v="5"/>
  </r>
  <r>
    <x v="71"/>
    <x v="3"/>
    <x v="1"/>
    <x v="2388"/>
    <n v="1218"/>
    <x v="2567"/>
    <x v="6"/>
    <x v="104"/>
    <x v="396"/>
    <x v="0"/>
    <x v="5"/>
  </r>
  <r>
    <x v="71"/>
    <x v="3"/>
    <x v="1"/>
    <x v="2388"/>
    <n v="1078"/>
    <x v="2568"/>
    <x v="6"/>
    <x v="104"/>
    <x v="396"/>
    <x v="0"/>
    <x v="5"/>
  </r>
  <r>
    <x v="71"/>
    <x v="3"/>
    <x v="1"/>
    <x v="2287"/>
    <n v="3896.47"/>
    <x v="2569"/>
    <x v="6"/>
    <x v="87"/>
    <x v="368"/>
    <x v="0"/>
    <x v="5"/>
  </r>
  <r>
    <x v="71"/>
    <x v="4"/>
    <x v="1"/>
    <x v="2288"/>
    <n v="186.04"/>
    <x v="2054"/>
    <x v="47"/>
    <x v="105"/>
    <x v="360"/>
    <x v="0"/>
    <x v="5"/>
  </r>
  <r>
    <x v="71"/>
    <x v="383"/>
    <x v="1"/>
    <x v="2390"/>
    <n v="944.6"/>
    <x v="1531"/>
    <x v="32"/>
    <x v="113"/>
    <x v="397"/>
    <x v="0"/>
    <x v="5"/>
  </r>
  <r>
    <x v="71"/>
    <x v="383"/>
    <x v="1"/>
    <x v="2390"/>
    <n v="394"/>
    <x v="2427"/>
    <x v="47"/>
    <x v="113"/>
    <x v="397"/>
    <x v="0"/>
    <x v="5"/>
  </r>
  <r>
    <x v="71"/>
    <x v="386"/>
    <x v="1"/>
    <x v="2386"/>
    <n v="0"/>
    <x v="1338"/>
    <x v="32"/>
    <x v="105"/>
    <x v="360"/>
    <x v="0"/>
    <x v="5"/>
  </r>
  <r>
    <x v="71"/>
    <x v="363"/>
    <x v="33"/>
    <x v="0"/>
    <n v="25"/>
    <x v="0"/>
    <x v="6"/>
    <x v="0"/>
    <x v="0"/>
    <x v="0"/>
    <x v="5"/>
  </r>
  <r>
    <x v="71"/>
    <x v="85"/>
    <x v="1"/>
    <x v="2467"/>
    <n v="208.73"/>
    <x v="2219"/>
    <x v="6"/>
    <x v="119"/>
    <x v="361"/>
    <x v="0"/>
    <x v="5"/>
  </r>
  <r>
    <x v="71"/>
    <x v="85"/>
    <x v="1"/>
    <x v="2410"/>
    <n v="47.64"/>
    <x v="2219"/>
    <x v="6"/>
    <x v="119"/>
    <x v="361"/>
    <x v="0"/>
    <x v="5"/>
  </r>
  <r>
    <x v="71"/>
    <x v="58"/>
    <x v="33"/>
    <x v="0"/>
    <n v="25"/>
    <x v="0"/>
    <x v="6"/>
    <x v="0"/>
    <x v="0"/>
    <x v="0"/>
    <x v="5"/>
  </r>
  <r>
    <x v="71"/>
    <x v="367"/>
    <x v="24"/>
    <x v="0"/>
    <n v="72.83"/>
    <x v="9"/>
    <x v="6"/>
    <x v="0"/>
    <x v="0"/>
    <x v="0"/>
    <x v="5"/>
  </r>
  <r>
    <x v="71"/>
    <x v="393"/>
    <x v="33"/>
    <x v="0"/>
    <n v="25"/>
    <x v="0"/>
    <x v="47"/>
    <x v="0"/>
    <x v="0"/>
    <x v="0"/>
    <x v="5"/>
  </r>
  <r>
    <x v="71"/>
    <x v="255"/>
    <x v="33"/>
    <x v="0"/>
    <n v="25"/>
    <x v="0"/>
    <x v="6"/>
    <x v="0"/>
    <x v="0"/>
    <x v="0"/>
    <x v="5"/>
  </r>
  <r>
    <x v="71"/>
    <x v="10"/>
    <x v="1"/>
    <x v="2258"/>
    <n v="49393.3"/>
    <x v="1534"/>
    <x v="6"/>
    <x v="161"/>
    <x v="359"/>
    <x v="0"/>
    <x v="5"/>
  </r>
  <r>
    <x v="71"/>
    <x v="391"/>
    <x v="29"/>
    <x v="0"/>
    <n v="86.49"/>
    <x v="0"/>
    <x v="6"/>
    <x v="0"/>
    <x v="0"/>
    <x v="0"/>
    <x v="5"/>
  </r>
  <r>
    <x v="71"/>
    <x v="391"/>
    <x v="23"/>
    <x v="0"/>
    <n v="80.849999999999994"/>
    <x v="0"/>
    <x v="6"/>
    <x v="0"/>
    <x v="0"/>
    <x v="0"/>
    <x v="5"/>
  </r>
  <r>
    <x v="71"/>
    <x v="391"/>
    <x v="21"/>
    <x v="0"/>
    <n v="80.849999999999994"/>
    <x v="0"/>
    <x v="6"/>
    <x v="0"/>
    <x v="0"/>
    <x v="0"/>
    <x v="5"/>
  </r>
  <r>
    <x v="72"/>
    <x v="353"/>
    <x v="1"/>
    <x v="2468"/>
    <n v="393"/>
    <x v="1729"/>
    <x v="27"/>
    <x v="94"/>
    <x v="398"/>
    <x v="0"/>
    <x v="5"/>
  </r>
  <r>
    <x v="72"/>
    <x v="538"/>
    <x v="1"/>
    <x v="2469"/>
    <n v="442.45"/>
    <x v="2570"/>
    <x v="27"/>
    <x v="105"/>
    <x v="1"/>
    <x v="0"/>
    <x v="5"/>
  </r>
  <r>
    <x v="72"/>
    <x v="539"/>
    <x v="1"/>
    <x v="2436"/>
    <n v="130"/>
    <x v="781"/>
    <x v="27"/>
    <x v="133"/>
    <x v="405"/>
    <x v="0"/>
    <x v="5"/>
  </r>
  <r>
    <x v="72"/>
    <x v="146"/>
    <x v="1"/>
    <x v="2259"/>
    <n v="60.44"/>
    <x v="1611"/>
    <x v="27"/>
    <x v="105"/>
    <x v="360"/>
    <x v="0"/>
    <x v="5"/>
  </r>
  <r>
    <x v="72"/>
    <x v="146"/>
    <x v="1"/>
    <x v="2259"/>
    <n v="1412.09"/>
    <x v="1545"/>
    <x v="27"/>
    <x v="105"/>
    <x v="360"/>
    <x v="0"/>
    <x v="5"/>
  </r>
  <r>
    <x v="72"/>
    <x v="146"/>
    <x v="1"/>
    <x v="2259"/>
    <n v="107.54"/>
    <x v="1759"/>
    <x v="27"/>
    <x v="105"/>
    <x v="360"/>
    <x v="0"/>
    <x v="5"/>
  </r>
  <r>
    <x v="72"/>
    <x v="146"/>
    <x v="1"/>
    <x v="2259"/>
    <n v="289.89999999999998"/>
    <x v="2571"/>
    <x v="27"/>
    <x v="105"/>
    <x v="360"/>
    <x v="0"/>
    <x v="5"/>
  </r>
  <r>
    <x v="72"/>
    <x v="146"/>
    <x v="1"/>
    <x v="2259"/>
    <n v="558"/>
    <x v="2572"/>
    <x v="27"/>
    <x v="105"/>
    <x v="360"/>
    <x v="0"/>
    <x v="5"/>
  </r>
  <r>
    <x v="72"/>
    <x v="307"/>
    <x v="1"/>
    <x v="2415"/>
    <n v="4200"/>
    <x v="2573"/>
    <x v="27"/>
    <x v="133"/>
    <x v="399"/>
    <x v="0"/>
    <x v="5"/>
  </r>
  <r>
    <x v="72"/>
    <x v="3"/>
    <x v="1"/>
    <x v="2416"/>
    <n v="336.94"/>
    <x v="438"/>
    <x v="27"/>
    <x v="87"/>
    <x v="400"/>
    <x v="0"/>
    <x v="5"/>
  </r>
  <r>
    <x v="72"/>
    <x v="386"/>
    <x v="1"/>
    <x v="2438"/>
    <n v="1764.6"/>
    <x v="2574"/>
    <x v="27"/>
    <x v="105"/>
    <x v="360"/>
    <x v="0"/>
    <x v="5"/>
  </r>
  <r>
    <x v="72"/>
    <x v="356"/>
    <x v="1"/>
    <x v="2470"/>
    <n v="442.45"/>
    <x v="1595"/>
    <x v="27"/>
    <x v="105"/>
    <x v="1"/>
    <x v="0"/>
    <x v="5"/>
  </r>
  <r>
    <x v="72"/>
    <x v="387"/>
    <x v="1"/>
    <x v="2294"/>
    <n v="268.8"/>
    <x v="2575"/>
    <x v="27"/>
    <x v="87"/>
    <x v="368"/>
    <x v="0"/>
    <x v="5"/>
  </r>
  <r>
    <x v="72"/>
    <x v="85"/>
    <x v="1"/>
    <x v="2450"/>
    <n v="211.73"/>
    <x v="2219"/>
    <x v="27"/>
    <x v="119"/>
    <x v="361"/>
    <x v="0"/>
    <x v="5"/>
  </r>
  <r>
    <x v="72"/>
    <x v="10"/>
    <x v="1"/>
    <x v="2404"/>
    <n v="704.02"/>
    <x v="2290"/>
    <x v="27"/>
    <x v="51"/>
    <x v="370"/>
    <x v="0"/>
    <x v="5"/>
  </r>
  <r>
    <x v="73"/>
    <x v="382"/>
    <x v="1"/>
    <x v="2298"/>
    <n v="0"/>
    <x v="1306"/>
    <x v="36"/>
    <x v="105"/>
    <x v="371"/>
    <x v="0"/>
    <x v="5"/>
  </r>
  <r>
    <x v="84"/>
    <x v="614"/>
    <x v="1"/>
    <x v="2471"/>
    <n v="42750"/>
    <x v="2576"/>
    <x v="1"/>
    <x v="163"/>
    <x v="412"/>
    <x v="0"/>
    <x v="3"/>
  </r>
  <r>
    <x v="84"/>
    <x v="355"/>
    <x v="1"/>
    <x v="2472"/>
    <n v="42.12"/>
    <x v="2577"/>
    <x v="1"/>
    <x v="15"/>
    <x v="413"/>
    <x v="0"/>
    <x v="3"/>
  </r>
  <r>
    <x v="84"/>
    <x v="355"/>
    <x v="1"/>
    <x v="2472"/>
    <n v="13125"/>
    <x v="2578"/>
    <x v="1"/>
    <x v="15"/>
    <x v="413"/>
    <x v="0"/>
    <x v="3"/>
  </r>
  <r>
    <x v="84"/>
    <x v="359"/>
    <x v="5"/>
    <x v="0"/>
    <n v="38.659999999999997"/>
    <x v="9"/>
    <x v="11"/>
    <x v="0"/>
    <x v="0"/>
    <x v="0"/>
    <x v="3"/>
  </r>
  <r>
    <x v="84"/>
    <x v="365"/>
    <x v="5"/>
    <x v="0"/>
    <n v="38.659999999999997"/>
    <x v="9"/>
    <x v="1"/>
    <x v="0"/>
    <x v="0"/>
    <x v="0"/>
    <x v="3"/>
  </r>
  <r>
    <x v="84"/>
    <x v="125"/>
    <x v="5"/>
    <x v="0"/>
    <n v="38.659999999999997"/>
    <x v="9"/>
    <x v="1"/>
    <x v="0"/>
    <x v="0"/>
    <x v="0"/>
    <x v="3"/>
  </r>
  <r>
    <x v="84"/>
    <x v="57"/>
    <x v="1"/>
    <x v="0"/>
    <n v="29.64"/>
    <x v="2579"/>
    <x v="11"/>
    <x v="0"/>
    <x v="0"/>
    <x v="0"/>
    <x v="3"/>
  </r>
  <r>
    <x v="84"/>
    <x v="58"/>
    <x v="1"/>
    <x v="2473"/>
    <n v="6.92"/>
    <x v="2580"/>
    <x v="19"/>
    <x v="15"/>
    <x v="414"/>
    <x v="0"/>
    <x v="3"/>
  </r>
  <r>
    <x v="84"/>
    <x v="58"/>
    <x v="1"/>
    <x v="2473"/>
    <n v="10.199999999999999"/>
    <x v="2581"/>
    <x v="19"/>
    <x v="15"/>
    <x v="414"/>
    <x v="0"/>
    <x v="3"/>
  </r>
  <r>
    <x v="84"/>
    <x v="93"/>
    <x v="1"/>
    <x v="2474"/>
    <n v="88.56"/>
    <x v="2582"/>
    <x v="19"/>
    <x v="15"/>
    <x v="415"/>
    <x v="0"/>
    <x v="3"/>
  </r>
  <r>
    <x v="84"/>
    <x v="93"/>
    <x v="1"/>
    <x v="2474"/>
    <n v="45706.33"/>
    <x v="2583"/>
    <x v="19"/>
    <x v="15"/>
    <x v="415"/>
    <x v="0"/>
    <x v="3"/>
  </r>
  <r>
    <x v="84"/>
    <x v="93"/>
    <x v="1"/>
    <x v="2474"/>
    <n v="4018.41"/>
    <x v="1831"/>
    <x v="19"/>
    <x v="15"/>
    <x v="415"/>
    <x v="0"/>
    <x v="3"/>
  </r>
  <r>
    <x v="84"/>
    <x v="9"/>
    <x v="1"/>
    <x v="2475"/>
    <n v="10.7"/>
    <x v="2584"/>
    <x v="19"/>
    <x v="15"/>
    <x v="414"/>
    <x v="0"/>
    <x v="3"/>
  </r>
  <r>
    <x v="84"/>
    <x v="9"/>
    <x v="1"/>
    <x v="2475"/>
    <n v="4614.93"/>
    <x v="2585"/>
    <x v="19"/>
    <x v="15"/>
    <x v="414"/>
    <x v="0"/>
    <x v="3"/>
  </r>
  <r>
    <x v="84"/>
    <x v="94"/>
    <x v="1"/>
    <x v="2476"/>
    <n v="82.8"/>
    <x v="2586"/>
    <x v="19"/>
    <x v="15"/>
    <x v="414"/>
    <x v="0"/>
    <x v="3"/>
  </r>
  <r>
    <x v="84"/>
    <x v="390"/>
    <x v="5"/>
    <x v="0"/>
    <n v="38.659999999999997"/>
    <x v="9"/>
    <x v="19"/>
    <x v="0"/>
    <x v="0"/>
    <x v="0"/>
    <x v="3"/>
  </r>
  <r>
    <x v="84"/>
    <x v="17"/>
    <x v="1"/>
    <x v="0"/>
    <n v="444.61"/>
    <x v="2504"/>
    <x v="19"/>
    <x v="0"/>
    <x v="0"/>
    <x v="0"/>
    <x v="3"/>
  </r>
  <r>
    <x v="85"/>
    <x v="529"/>
    <x v="48"/>
    <x v="0"/>
    <n v="92.3"/>
    <x v="9"/>
    <x v="5"/>
    <x v="0"/>
    <x v="0"/>
    <x v="0"/>
    <x v="13"/>
  </r>
  <r>
    <x v="85"/>
    <x v="305"/>
    <x v="48"/>
    <x v="0"/>
    <n v="92.3"/>
    <x v="9"/>
    <x v="5"/>
    <x v="0"/>
    <x v="0"/>
    <x v="0"/>
    <x v="13"/>
  </r>
  <r>
    <x v="85"/>
    <x v="0"/>
    <x v="48"/>
    <x v="0"/>
    <n v="138.44999999999999"/>
    <x v="9"/>
    <x v="5"/>
    <x v="0"/>
    <x v="0"/>
    <x v="0"/>
    <x v="13"/>
  </r>
  <r>
    <x v="85"/>
    <x v="356"/>
    <x v="48"/>
    <x v="0"/>
    <n v="46.15"/>
    <x v="9"/>
    <x v="5"/>
    <x v="0"/>
    <x v="0"/>
    <x v="0"/>
    <x v="13"/>
  </r>
  <r>
    <x v="85"/>
    <x v="387"/>
    <x v="48"/>
    <x v="0"/>
    <n v="92.3"/>
    <x v="9"/>
    <x v="5"/>
    <x v="0"/>
    <x v="0"/>
    <x v="0"/>
    <x v="13"/>
  </r>
  <r>
    <x v="85"/>
    <x v="90"/>
    <x v="1"/>
    <x v="0"/>
    <n v="1486.09"/>
    <x v="2587"/>
    <x v="5"/>
    <x v="0"/>
    <x v="0"/>
    <x v="0"/>
    <x v="13"/>
  </r>
  <r>
    <x v="85"/>
    <x v="508"/>
    <x v="48"/>
    <x v="0"/>
    <n v="92.3"/>
    <x v="9"/>
    <x v="5"/>
    <x v="0"/>
    <x v="0"/>
    <x v="0"/>
    <x v="13"/>
  </r>
  <r>
    <x v="85"/>
    <x v="384"/>
    <x v="48"/>
    <x v="0"/>
    <n v="92.3"/>
    <x v="9"/>
    <x v="5"/>
    <x v="0"/>
    <x v="0"/>
    <x v="0"/>
    <x v="13"/>
  </r>
  <r>
    <x v="85"/>
    <x v="79"/>
    <x v="1"/>
    <x v="2477"/>
    <n v="107.86"/>
    <x v="2145"/>
    <x v="5"/>
    <x v="87"/>
    <x v="416"/>
    <x v="0"/>
    <x v="13"/>
  </r>
  <r>
    <x v="85"/>
    <x v="79"/>
    <x v="1"/>
    <x v="2477"/>
    <n v="280.18"/>
    <x v="2588"/>
    <x v="5"/>
    <x v="87"/>
    <x v="416"/>
    <x v="0"/>
    <x v="13"/>
  </r>
  <r>
    <x v="85"/>
    <x v="79"/>
    <x v="48"/>
    <x v="0"/>
    <n v="92.3"/>
    <x v="9"/>
    <x v="5"/>
    <x v="0"/>
    <x v="0"/>
    <x v="0"/>
    <x v="13"/>
  </r>
  <r>
    <x v="85"/>
    <x v="11"/>
    <x v="48"/>
    <x v="0"/>
    <n v="46.15"/>
    <x v="9"/>
    <x v="5"/>
    <x v="0"/>
    <x v="0"/>
    <x v="0"/>
    <x v="13"/>
  </r>
  <r>
    <x v="85"/>
    <x v="59"/>
    <x v="1"/>
    <x v="0"/>
    <n v="1061.49"/>
    <x v="2587"/>
    <x v="5"/>
    <x v="0"/>
    <x v="0"/>
    <x v="0"/>
    <x v="13"/>
  </r>
  <r>
    <x v="85"/>
    <x v="10"/>
    <x v="1"/>
    <x v="2478"/>
    <n v="831"/>
    <x v="2589"/>
    <x v="5"/>
    <x v="133"/>
    <x v="417"/>
    <x v="0"/>
    <x v="13"/>
  </r>
  <r>
    <x v="85"/>
    <x v="10"/>
    <x v="1"/>
    <x v="2479"/>
    <n v="652"/>
    <x v="2590"/>
    <x v="6"/>
    <x v="37"/>
    <x v="1"/>
    <x v="0"/>
    <x v="13"/>
  </r>
  <r>
    <x v="85"/>
    <x v="25"/>
    <x v="1"/>
    <x v="0"/>
    <n v="424.6"/>
    <x v="2587"/>
    <x v="5"/>
    <x v="0"/>
    <x v="0"/>
    <x v="0"/>
    <x v="13"/>
  </r>
  <r>
    <x v="86"/>
    <x v="355"/>
    <x v="4"/>
    <x v="0"/>
    <n v="224.34"/>
    <x v="9"/>
    <x v="33"/>
    <x v="0"/>
    <x v="0"/>
    <x v="0"/>
    <x v="13"/>
  </r>
  <r>
    <x v="86"/>
    <x v="587"/>
    <x v="1"/>
    <x v="2480"/>
    <n v="181.5"/>
    <x v="2591"/>
    <x v="33"/>
    <x v="119"/>
    <x v="418"/>
    <x v="0"/>
    <x v="13"/>
  </r>
  <r>
    <x v="86"/>
    <x v="605"/>
    <x v="1"/>
    <x v="2481"/>
    <n v="90.75"/>
    <x v="2591"/>
    <x v="33"/>
    <x v="119"/>
    <x v="418"/>
    <x v="0"/>
    <x v="13"/>
  </r>
  <r>
    <x v="86"/>
    <x v="359"/>
    <x v="1"/>
    <x v="2482"/>
    <n v="2340"/>
    <x v="1253"/>
    <x v="33"/>
    <x v="37"/>
    <x v="196"/>
    <x v="0"/>
    <x v="13"/>
  </r>
  <r>
    <x v="86"/>
    <x v="101"/>
    <x v="1"/>
    <x v="2483"/>
    <n v="41.8"/>
    <x v="2591"/>
    <x v="33"/>
    <x v="119"/>
    <x v="418"/>
    <x v="0"/>
    <x v="13"/>
  </r>
  <r>
    <x v="86"/>
    <x v="611"/>
    <x v="1"/>
    <x v="2484"/>
    <n v="56.58"/>
    <x v="2591"/>
    <x v="33"/>
    <x v="119"/>
    <x v="418"/>
    <x v="0"/>
    <x v="13"/>
  </r>
  <r>
    <x v="86"/>
    <x v="24"/>
    <x v="1"/>
    <x v="2485"/>
    <n v="1811.96"/>
    <x v="1253"/>
    <x v="33"/>
    <x v="37"/>
    <x v="196"/>
    <x v="0"/>
    <x v="13"/>
  </r>
  <r>
    <x v="87"/>
    <x v="529"/>
    <x v="1"/>
    <x v="2486"/>
    <n v="13398"/>
    <x v="2592"/>
    <x v="1"/>
    <x v="15"/>
    <x v="419"/>
    <x v="0"/>
    <x v="4"/>
  </r>
  <r>
    <x v="87"/>
    <x v="16"/>
    <x v="1"/>
    <x v="14"/>
    <n v="1232.04"/>
    <x v="13"/>
    <x v="1"/>
    <x v="8"/>
    <x v="3"/>
    <x v="0"/>
    <x v="4"/>
  </r>
  <r>
    <x v="87"/>
    <x v="355"/>
    <x v="1"/>
    <x v="2487"/>
    <n v="5045.5600000000004"/>
    <x v="2593"/>
    <x v="1"/>
    <x v="15"/>
    <x v="420"/>
    <x v="0"/>
    <x v="4"/>
  </r>
  <r>
    <x v="87"/>
    <x v="57"/>
    <x v="1"/>
    <x v="2488"/>
    <n v="4308.1000000000004"/>
    <x v="2594"/>
    <x v="1"/>
    <x v="32"/>
    <x v="421"/>
    <x v="0"/>
    <x v="4"/>
  </r>
  <r>
    <x v="87"/>
    <x v="1"/>
    <x v="1"/>
    <x v="2489"/>
    <n v="366.16"/>
    <x v="2595"/>
    <x v="11"/>
    <x v="31"/>
    <x v="1"/>
    <x v="0"/>
    <x v="4"/>
  </r>
  <r>
    <x v="88"/>
    <x v="142"/>
    <x v="1"/>
    <x v="0"/>
    <n v="176.92"/>
    <x v="2596"/>
    <x v="47"/>
    <x v="0"/>
    <x v="0"/>
    <x v="0"/>
    <x v="13"/>
  </r>
  <r>
    <x v="88"/>
    <x v="306"/>
    <x v="1"/>
    <x v="2490"/>
    <n v="826.8"/>
    <x v="1683"/>
    <x v="47"/>
    <x v="94"/>
    <x v="422"/>
    <x v="0"/>
    <x v="13"/>
  </r>
  <r>
    <x v="88"/>
    <x v="309"/>
    <x v="1"/>
    <x v="2491"/>
    <n v="630"/>
    <x v="1753"/>
    <x v="47"/>
    <x v="94"/>
    <x v="422"/>
    <x v="0"/>
    <x v="13"/>
  </r>
  <r>
    <x v="75"/>
    <x v="101"/>
    <x v="1"/>
    <x v="2492"/>
    <n v="7150.5"/>
    <x v="1701"/>
    <x v="27"/>
    <x v="105"/>
    <x v="371"/>
    <x v="0"/>
    <x v="5"/>
  </r>
  <r>
    <x v="75"/>
    <x v="101"/>
    <x v="1"/>
    <x v="2308"/>
    <n v="12983"/>
    <x v="2303"/>
    <x v="48"/>
    <x v="51"/>
    <x v="374"/>
    <x v="0"/>
    <x v="5"/>
  </r>
  <r>
    <x v="75"/>
    <x v="360"/>
    <x v="1"/>
    <x v="2376"/>
    <n v="698.94"/>
    <x v="1613"/>
    <x v="48"/>
    <x v="87"/>
    <x v="394"/>
    <x v="0"/>
    <x v="5"/>
  </r>
  <r>
    <x v="75"/>
    <x v="102"/>
    <x v="17"/>
    <x v="0"/>
    <n v="49.03"/>
    <x v="9"/>
    <x v="48"/>
    <x v="0"/>
    <x v="0"/>
    <x v="0"/>
    <x v="5"/>
  </r>
  <r>
    <x v="75"/>
    <x v="508"/>
    <x v="17"/>
    <x v="0"/>
    <n v="98.06"/>
    <x v="9"/>
    <x v="48"/>
    <x v="0"/>
    <x v="0"/>
    <x v="0"/>
    <x v="5"/>
  </r>
  <r>
    <x v="75"/>
    <x v="57"/>
    <x v="1"/>
    <x v="2493"/>
    <n v="5344.32"/>
    <x v="2597"/>
    <x v="28"/>
    <x v="105"/>
    <x v="1"/>
    <x v="0"/>
    <x v="5"/>
  </r>
  <r>
    <x v="75"/>
    <x v="85"/>
    <x v="1"/>
    <x v="2309"/>
    <n v="143.66999999999999"/>
    <x v="2305"/>
    <x v="48"/>
    <x v="119"/>
    <x v="375"/>
    <x v="0"/>
    <x v="5"/>
  </r>
  <r>
    <x v="75"/>
    <x v="367"/>
    <x v="17"/>
    <x v="0"/>
    <n v="49.03"/>
    <x v="9"/>
    <x v="48"/>
    <x v="0"/>
    <x v="0"/>
    <x v="0"/>
    <x v="5"/>
  </r>
  <r>
    <x v="75"/>
    <x v="86"/>
    <x v="17"/>
    <x v="0"/>
    <n v="49.03"/>
    <x v="9"/>
    <x v="48"/>
    <x v="0"/>
    <x v="0"/>
    <x v="0"/>
    <x v="5"/>
  </r>
  <r>
    <x v="75"/>
    <x v="110"/>
    <x v="1"/>
    <x v="2462"/>
    <n v="789"/>
    <x v="2598"/>
    <x v="48"/>
    <x v="133"/>
    <x v="411"/>
    <x v="0"/>
    <x v="5"/>
  </r>
  <r>
    <x v="75"/>
    <x v="11"/>
    <x v="17"/>
    <x v="0"/>
    <n v="49.03"/>
    <x v="9"/>
    <x v="48"/>
    <x v="0"/>
    <x v="0"/>
    <x v="0"/>
    <x v="5"/>
  </r>
  <r>
    <x v="75"/>
    <x v="1"/>
    <x v="33"/>
    <x v="0"/>
    <n v="25"/>
    <x v="0"/>
    <x v="33"/>
    <x v="0"/>
    <x v="0"/>
    <x v="0"/>
    <x v="5"/>
  </r>
  <r>
    <x v="75"/>
    <x v="59"/>
    <x v="1"/>
    <x v="2494"/>
    <n v="78.78"/>
    <x v="2305"/>
    <x v="48"/>
    <x v="119"/>
    <x v="375"/>
    <x v="0"/>
    <x v="5"/>
  </r>
  <r>
    <x v="75"/>
    <x v="24"/>
    <x v="1"/>
    <x v="2369"/>
    <n v="149.58000000000001"/>
    <x v="1099"/>
    <x v="48"/>
    <x v="119"/>
    <x v="375"/>
    <x v="0"/>
    <x v="5"/>
  </r>
  <r>
    <x v="75"/>
    <x v="24"/>
    <x v="1"/>
    <x v="2447"/>
    <n v="1447.7"/>
    <x v="2527"/>
    <x v="28"/>
    <x v="105"/>
    <x v="1"/>
    <x v="0"/>
    <x v="5"/>
  </r>
  <r>
    <x v="75"/>
    <x v="255"/>
    <x v="26"/>
    <x v="0"/>
    <n v="107.8"/>
    <x v="0"/>
    <x v="48"/>
    <x v="0"/>
    <x v="0"/>
    <x v="0"/>
    <x v="5"/>
  </r>
  <r>
    <x v="75"/>
    <x v="255"/>
    <x v="59"/>
    <x v="0"/>
    <n v="215.6"/>
    <x v="0"/>
    <x v="48"/>
    <x v="0"/>
    <x v="0"/>
    <x v="0"/>
    <x v="5"/>
  </r>
  <r>
    <x v="75"/>
    <x v="124"/>
    <x v="17"/>
    <x v="0"/>
    <n v="49.03"/>
    <x v="9"/>
    <x v="48"/>
    <x v="0"/>
    <x v="0"/>
    <x v="0"/>
    <x v="5"/>
  </r>
  <r>
    <x v="75"/>
    <x v="9"/>
    <x v="17"/>
    <x v="0"/>
    <n v="49.03"/>
    <x v="9"/>
    <x v="48"/>
    <x v="0"/>
    <x v="0"/>
    <x v="0"/>
    <x v="5"/>
  </r>
  <r>
    <x v="75"/>
    <x v="2"/>
    <x v="17"/>
    <x v="0"/>
    <n v="49.03"/>
    <x v="9"/>
    <x v="48"/>
    <x v="0"/>
    <x v="0"/>
    <x v="0"/>
    <x v="5"/>
  </r>
  <r>
    <x v="75"/>
    <x v="10"/>
    <x v="1"/>
    <x v="2423"/>
    <n v="81.95"/>
    <x v="2305"/>
    <x v="48"/>
    <x v="119"/>
    <x v="375"/>
    <x v="0"/>
    <x v="5"/>
  </r>
  <r>
    <x v="75"/>
    <x v="437"/>
    <x v="17"/>
    <x v="0"/>
    <n v="49.03"/>
    <x v="9"/>
    <x v="48"/>
    <x v="0"/>
    <x v="0"/>
    <x v="0"/>
    <x v="5"/>
  </r>
  <r>
    <x v="75"/>
    <x v="438"/>
    <x v="17"/>
    <x v="0"/>
    <n v="49.03"/>
    <x v="9"/>
    <x v="48"/>
    <x v="0"/>
    <x v="0"/>
    <x v="0"/>
    <x v="5"/>
  </r>
  <r>
    <x v="75"/>
    <x v="517"/>
    <x v="17"/>
    <x v="0"/>
    <n v="49.03"/>
    <x v="9"/>
    <x v="48"/>
    <x v="0"/>
    <x v="0"/>
    <x v="0"/>
    <x v="5"/>
  </r>
  <r>
    <x v="75"/>
    <x v="25"/>
    <x v="1"/>
    <x v="0"/>
    <n v="-49858.38"/>
    <x v="2599"/>
    <x v="27"/>
    <x v="0"/>
    <x v="0"/>
    <x v="0"/>
    <x v="5"/>
  </r>
  <r>
    <x v="76"/>
    <x v="16"/>
    <x v="1"/>
    <x v="0"/>
    <n v="13.75"/>
    <x v="1218"/>
    <x v="1"/>
    <x v="0"/>
    <x v="0"/>
    <x v="0"/>
    <x v="10"/>
  </r>
  <r>
    <x v="76"/>
    <x v="57"/>
    <x v="1"/>
    <x v="0"/>
    <n v="14.47"/>
    <x v="1207"/>
    <x v="1"/>
    <x v="0"/>
    <x v="0"/>
    <x v="0"/>
    <x v="10"/>
  </r>
  <r>
    <x v="76"/>
    <x v="369"/>
    <x v="54"/>
    <x v="0"/>
    <n v="48.08"/>
    <x v="9"/>
    <x v="1"/>
    <x v="0"/>
    <x v="0"/>
    <x v="0"/>
    <x v="10"/>
  </r>
  <r>
    <x v="76"/>
    <x v="469"/>
    <x v="54"/>
    <x v="0"/>
    <n v="72.12"/>
    <x v="9"/>
    <x v="1"/>
    <x v="0"/>
    <x v="0"/>
    <x v="0"/>
    <x v="10"/>
  </r>
  <r>
    <x v="77"/>
    <x v="352"/>
    <x v="10"/>
    <x v="0"/>
    <n v="60.15"/>
    <x v="9"/>
    <x v="1"/>
    <x v="0"/>
    <x v="0"/>
    <x v="0"/>
    <x v="4"/>
  </r>
  <r>
    <x v="77"/>
    <x v="84"/>
    <x v="1"/>
    <x v="0"/>
    <n v="461.18"/>
    <x v="2494"/>
    <x v="11"/>
    <x v="0"/>
    <x v="0"/>
    <x v="0"/>
    <x v="4"/>
  </r>
  <r>
    <x v="77"/>
    <x v="296"/>
    <x v="10"/>
    <x v="0"/>
    <n v="60.15"/>
    <x v="9"/>
    <x v="11"/>
    <x v="0"/>
    <x v="0"/>
    <x v="0"/>
    <x v="4"/>
  </r>
  <r>
    <x v="77"/>
    <x v="297"/>
    <x v="10"/>
    <x v="0"/>
    <n v="60.15"/>
    <x v="9"/>
    <x v="11"/>
    <x v="0"/>
    <x v="0"/>
    <x v="0"/>
    <x v="4"/>
  </r>
  <r>
    <x v="77"/>
    <x v="341"/>
    <x v="10"/>
    <x v="0"/>
    <n v="60.15"/>
    <x v="9"/>
    <x v="11"/>
    <x v="0"/>
    <x v="0"/>
    <x v="0"/>
    <x v="4"/>
  </r>
  <r>
    <x v="77"/>
    <x v="15"/>
    <x v="10"/>
    <x v="0"/>
    <n v="60.15"/>
    <x v="9"/>
    <x v="1"/>
    <x v="0"/>
    <x v="0"/>
    <x v="0"/>
    <x v="4"/>
  </r>
  <r>
    <x v="77"/>
    <x v="16"/>
    <x v="1"/>
    <x v="0"/>
    <n v="230.59"/>
    <x v="2494"/>
    <x v="11"/>
    <x v="0"/>
    <x v="0"/>
    <x v="0"/>
    <x v="4"/>
  </r>
  <r>
    <x v="77"/>
    <x v="16"/>
    <x v="1"/>
    <x v="0"/>
    <n v="230.59"/>
    <x v="2493"/>
    <x v="2"/>
    <x v="0"/>
    <x v="0"/>
    <x v="0"/>
    <x v="4"/>
  </r>
  <r>
    <x v="77"/>
    <x v="16"/>
    <x v="1"/>
    <x v="0"/>
    <n v="184.47"/>
    <x v="2600"/>
    <x v="9"/>
    <x v="0"/>
    <x v="0"/>
    <x v="0"/>
    <x v="4"/>
  </r>
  <r>
    <x v="77"/>
    <x v="109"/>
    <x v="10"/>
    <x v="0"/>
    <n v="60.15"/>
    <x v="9"/>
    <x v="2"/>
    <x v="0"/>
    <x v="0"/>
    <x v="0"/>
    <x v="4"/>
  </r>
  <r>
    <x v="77"/>
    <x v="90"/>
    <x v="10"/>
    <x v="0"/>
    <n v="60.15"/>
    <x v="9"/>
    <x v="1"/>
    <x v="0"/>
    <x v="0"/>
    <x v="0"/>
    <x v="4"/>
  </r>
  <r>
    <x v="77"/>
    <x v="360"/>
    <x v="10"/>
    <x v="0"/>
    <n v="60.15"/>
    <x v="9"/>
    <x v="1"/>
    <x v="0"/>
    <x v="0"/>
    <x v="0"/>
    <x v="4"/>
  </r>
  <r>
    <x v="77"/>
    <x v="381"/>
    <x v="10"/>
    <x v="0"/>
    <n v="60.15"/>
    <x v="9"/>
    <x v="11"/>
    <x v="0"/>
    <x v="0"/>
    <x v="0"/>
    <x v="4"/>
  </r>
  <r>
    <x v="77"/>
    <x v="57"/>
    <x v="1"/>
    <x v="0"/>
    <n v="276.7"/>
    <x v="2494"/>
    <x v="11"/>
    <x v="0"/>
    <x v="0"/>
    <x v="0"/>
    <x v="4"/>
  </r>
  <r>
    <x v="77"/>
    <x v="57"/>
    <x v="1"/>
    <x v="0"/>
    <n v="184.47"/>
    <x v="2493"/>
    <x v="2"/>
    <x v="0"/>
    <x v="0"/>
    <x v="0"/>
    <x v="4"/>
  </r>
  <r>
    <x v="77"/>
    <x v="85"/>
    <x v="1"/>
    <x v="2495"/>
    <n v="931"/>
    <x v="2601"/>
    <x v="9"/>
    <x v="7"/>
    <x v="423"/>
    <x v="0"/>
    <x v="4"/>
  </r>
  <r>
    <x v="77"/>
    <x v="388"/>
    <x v="10"/>
    <x v="0"/>
    <n v="60.15"/>
    <x v="9"/>
    <x v="11"/>
    <x v="0"/>
    <x v="0"/>
    <x v="0"/>
    <x v="4"/>
  </r>
  <r>
    <x v="77"/>
    <x v="58"/>
    <x v="10"/>
    <x v="0"/>
    <n v="60.15"/>
    <x v="9"/>
    <x v="11"/>
    <x v="0"/>
    <x v="0"/>
    <x v="0"/>
    <x v="4"/>
  </r>
  <r>
    <x v="77"/>
    <x v="111"/>
    <x v="10"/>
    <x v="0"/>
    <n v="60.15"/>
    <x v="9"/>
    <x v="11"/>
    <x v="0"/>
    <x v="0"/>
    <x v="0"/>
    <x v="4"/>
  </r>
  <r>
    <x v="77"/>
    <x v="123"/>
    <x v="10"/>
    <x v="0"/>
    <n v="60.15"/>
    <x v="9"/>
    <x v="11"/>
    <x v="0"/>
    <x v="0"/>
    <x v="0"/>
    <x v="4"/>
  </r>
  <r>
    <x v="77"/>
    <x v="255"/>
    <x v="10"/>
    <x v="0"/>
    <n v="60.15"/>
    <x v="9"/>
    <x v="11"/>
    <x v="0"/>
    <x v="0"/>
    <x v="0"/>
    <x v="4"/>
  </r>
  <r>
    <x v="77"/>
    <x v="17"/>
    <x v="1"/>
    <x v="0"/>
    <n v="691.76"/>
    <x v="2494"/>
    <x v="11"/>
    <x v="0"/>
    <x v="0"/>
    <x v="0"/>
    <x v="4"/>
  </r>
  <r>
    <x v="77"/>
    <x v="10"/>
    <x v="10"/>
    <x v="0"/>
    <n v="60.15"/>
    <x v="9"/>
    <x v="11"/>
    <x v="0"/>
    <x v="0"/>
    <x v="0"/>
    <x v="4"/>
  </r>
  <r>
    <x v="77"/>
    <x v="391"/>
    <x v="10"/>
    <x v="0"/>
    <n v="60.15"/>
    <x v="9"/>
    <x v="9"/>
    <x v="0"/>
    <x v="0"/>
    <x v="0"/>
    <x v="4"/>
  </r>
  <r>
    <x v="78"/>
    <x v="142"/>
    <x v="1"/>
    <x v="113"/>
    <n v="141.61000000000001"/>
    <x v="13"/>
    <x v="10"/>
    <x v="8"/>
    <x v="3"/>
    <x v="0"/>
    <x v="7"/>
  </r>
  <r>
    <x v="78"/>
    <x v="57"/>
    <x v="1"/>
    <x v="100"/>
    <n v="47.64"/>
    <x v="13"/>
    <x v="10"/>
    <x v="8"/>
    <x v="3"/>
    <x v="0"/>
    <x v="7"/>
  </r>
  <r>
    <x v="74"/>
    <x v="378"/>
    <x v="1"/>
    <x v="2441"/>
    <n v="4536"/>
    <x v="2170"/>
    <x v="45"/>
    <x v="104"/>
    <x v="407"/>
    <x v="0"/>
    <x v="5"/>
  </r>
  <r>
    <x v="74"/>
    <x v="85"/>
    <x v="1"/>
    <x v="2496"/>
    <n v="598.95000000000005"/>
    <x v="2305"/>
    <x v="6"/>
    <x v="119"/>
    <x v="375"/>
    <x v="0"/>
    <x v="5"/>
  </r>
  <r>
    <x v="74"/>
    <x v="126"/>
    <x v="1"/>
    <x v="2457"/>
    <n v="336.94"/>
    <x v="781"/>
    <x v="6"/>
    <x v="87"/>
    <x v="409"/>
    <x v="0"/>
    <x v="5"/>
  </r>
  <r>
    <x v="75"/>
    <x v="514"/>
    <x v="17"/>
    <x v="0"/>
    <n v="98.06"/>
    <x v="9"/>
    <x v="48"/>
    <x v="0"/>
    <x v="0"/>
    <x v="0"/>
    <x v="5"/>
  </r>
  <r>
    <x v="75"/>
    <x v="142"/>
    <x v="1"/>
    <x v="0"/>
    <n v="789.42"/>
    <x v="2602"/>
    <x v="48"/>
    <x v="0"/>
    <x v="0"/>
    <x v="0"/>
    <x v="5"/>
  </r>
  <r>
    <x v="75"/>
    <x v="539"/>
    <x v="1"/>
    <x v="2460"/>
    <n v="1596.09"/>
    <x v="1542"/>
    <x v="27"/>
    <x v="105"/>
    <x v="371"/>
    <x v="0"/>
    <x v="5"/>
  </r>
  <r>
    <x v="75"/>
    <x v="0"/>
    <x v="17"/>
    <x v="0"/>
    <n v="98.06"/>
    <x v="9"/>
    <x v="48"/>
    <x v="0"/>
    <x v="0"/>
    <x v="0"/>
    <x v="5"/>
  </r>
  <r>
    <x v="75"/>
    <x v="4"/>
    <x v="17"/>
    <x v="0"/>
    <n v="98.06"/>
    <x v="9"/>
    <x v="48"/>
    <x v="0"/>
    <x v="0"/>
    <x v="0"/>
    <x v="5"/>
  </r>
  <r>
    <x v="75"/>
    <x v="382"/>
    <x v="1"/>
    <x v="2298"/>
    <n v="0"/>
    <x v="2603"/>
    <x v="27"/>
    <x v="105"/>
    <x v="371"/>
    <x v="0"/>
    <x v="5"/>
  </r>
  <r>
    <x v="75"/>
    <x v="382"/>
    <x v="1"/>
    <x v="2298"/>
    <n v="0"/>
    <x v="1303"/>
    <x v="27"/>
    <x v="105"/>
    <x v="371"/>
    <x v="0"/>
    <x v="5"/>
  </r>
  <r>
    <x v="75"/>
    <x v="382"/>
    <x v="1"/>
    <x v="2298"/>
    <n v="0"/>
    <x v="1539"/>
    <x v="27"/>
    <x v="105"/>
    <x v="371"/>
    <x v="0"/>
    <x v="5"/>
  </r>
  <r>
    <x v="75"/>
    <x v="147"/>
    <x v="1"/>
    <x v="2372"/>
    <n v="2326.81"/>
    <x v="2604"/>
    <x v="27"/>
    <x v="105"/>
    <x v="371"/>
    <x v="0"/>
    <x v="5"/>
  </r>
  <r>
    <x v="75"/>
    <x v="147"/>
    <x v="1"/>
    <x v="2372"/>
    <n v="149.44999999999999"/>
    <x v="1383"/>
    <x v="27"/>
    <x v="105"/>
    <x v="371"/>
    <x v="0"/>
    <x v="5"/>
  </r>
  <r>
    <x v="75"/>
    <x v="376"/>
    <x v="1"/>
    <x v="2299"/>
    <n v="5598.4"/>
    <x v="2605"/>
    <x v="27"/>
    <x v="105"/>
    <x v="371"/>
    <x v="0"/>
    <x v="5"/>
  </r>
  <r>
    <x v="75"/>
    <x v="376"/>
    <x v="1"/>
    <x v="2373"/>
    <n v="256.88"/>
    <x v="1599"/>
    <x v="49"/>
    <x v="105"/>
    <x v="371"/>
    <x v="0"/>
    <x v="5"/>
  </r>
  <r>
    <x v="75"/>
    <x v="356"/>
    <x v="1"/>
    <x v="2374"/>
    <n v="414.31"/>
    <x v="2603"/>
    <x v="27"/>
    <x v="105"/>
    <x v="371"/>
    <x v="0"/>
    <x v="5"/>
  </r>
  <r>
    <x v="75"/>
    <x v="356"/>
    <x v="1"/>
    <x v="2374"/>
    <n v="1570.4"/>
    <x v="1233"/>
    <x v="27"/>
    <x v="105"/>
    <x v="371"/>
    <x v="0"/>
    <x v="5"/>
  </r>
  <r>
    <x v="75"/>
    <x v="356"/>
    <x v="17"/>
    <x v="0"/>
    <n v="98.06"/>
    <x v="9"/>
    <x v="48"/>
    <x v="0"/>
    <x v="0"/>
    <x v="0"/>
    <x v="5"/>
  </r>
  <r>
    <x v="75"/>
    <x v="387"/>
    <x v="17"/>
    <x v="0"/>
    <n v="98.06"/>
    <x v="9"/>
    <x v="48"/>
    <x v="0"/>
    <x v="0"/>
    <x v="0"/>
    <x v="5"/>
  </r>
  <r>
    <x v="75"/>
    <x v="101"/>
    <x v="1"/>
    <x v="2497"/>
    <n v="788.25"/>
    <x v="2169"/>
    <x v="48"/>
    <x v="94"/>
    <x v="393"/>
    <x v="0"/>
    <x v="5"/>
  </r>
  <r>
    <x v="75"/>
    <x v="101"/>
    <x v="17"/>
    <x v="0"/>
    <n v="49.03"/>
    <x v="9"/>
    <x v="27"/>
    <x v="0"/>
    <x v="0"/>
    <x v="0"/>
    <x v="5"/>
  </r>
  <r>
    <x v="75"/>
    <x v="79"/>
    <x v="1"/>
    <x v="2301"/>
    <n v="2949.44"/>
    <x v="2606"/>
    <x v="27"/>
    <x v="105"/>
    <x v="371"/>
    <x v="0"/>
    <x v="5"/>
  </r>
  <r>
    <x v="75"/>
    <x v="79"/>
    <x v="17"/>
    <x v="0"/>
    <n v="49.03"/>
    <x v="9"/>
    <x v="48"/>
    <x v="0"/>
    <x v="0"/>
    <x v="0"/>
    <x v="5"/>
  </r>
  <r>
    <x v="75"/>
    <x v="57"/>
    <x v="1"/>
    <x v="0"/>
    <n v="338.32"/>
    <x v="2548"/>
    <x v="27"/>
    <x v="0"/>
    <x v="0"/>
    <x v="0"/>
    <x v="5"/>
  </r>
  <r>
    <x v="75"/>
    <x v="393"/>
    <x v="1"/>
    <x v="2498"/>
    <n v="173.69"/>
    <x v="2607"/>
    <x v="27"/>
    <x v="105"/>
    <x v="371"/>
    <x v="0"/>
    <x v="5"/>
  </r>
  <r>
    <x v="75"/>
    <x v="1"/>
    <x v="17"/>
    <x v="0"/>
    <n v="49.03"/>
    <x v="9"/>
    <x v="48"/>
    <x v="0"/>
    <x v="0"/>
    <x v="0"/>
    <x v="5"/>
  </r>
  <r>
    <x v="75"/>
    <x v="571"/>
    <x v="17"/>
    <x v="0"/>
    <n v="49.03"/>
    <x v="9"/>
    <x v="48"/>
    <x v="0"/>
    <x v="0"/>
    <x v="0"/>
    <x v="5"/>
  </r>
  <r>
    <x v="75"/>
    <x v="59"/>
    <x v="1"/>
    <x v="2499"/>
    <n v="385.69"/>
    <x v="2305"/>
    <x v="48"/>
    <x v="119"/>
    <x v="375"/>
    <x v="0"/>
    <x v="5"/>
  </r>
  <r>
    <x v="75"/>
    <x v="17"/>
    <x v="1"/>
    <x v="0"/>
    <n v="38.340000000000003"/>
    <x v="2548"/>
    <x v="27"/>
    <x v="0"/>
    <x v="0"/>
    <x v="0"/>
    <x v="5"/>
  </r>
  <r>
    <x v="75"/>
    <x v="10"/>
    <x v="1"/>
    <x v="2500"/>
    <n v="98.41"/>
    <x v="2305"/>
    <x v="48"/>
    <x v="119"/>
    <x v="375"/>
    <x v="0"/>
    <x v="5"/>
  </r>
  <r>
    <x v="75"/>
    <x v="369"/>
    <x v="1"/>
    <x v="2459"/>
    <n v="4320"/>
    <x v="2412"/>
    <x v="48"/>
    <x v="164"/>
    <x v="392"/>
    <x v="0"/>
    <x v="5"/>
  </r>
  <r>
    <x v="75"/>
    <x v="425"/>
    <x v="17"/>
    <x v="0"/>
    <n v="49.03"/>
    <x v="9"/>
    <x v="48"/>
    <x v="0"/>
    <x v="0"/>
    <x v="0"/>
    <x v="5"/>
  </r>
  <r>
    <x v="75"/>
    <x v="139"/>
    <x v="17"/>
    <x v="0"/>
    <n v="49.03"/>
    <x v="9"/>
    <x v="48"/>
    <x v="0"/>
    <x v="0"/>
    <x v="0"/>
    <x v="5"/>
  </r>
  <r>
    <x v="76"/>
    <x v="59"/>
    <x v="1"/>
    <x v="0"/>
    <n v="14.47"/>
    <x v="1205"/>
    <x v="1"/>
    <x v="0"/>
    <x v="0"/>
    <x v="0"/>
    <x v="10"/>
  </r>
  <r>
    <x v="76"/>
    <x v="470"/>
    <x v="54"/>
    <x v="0"/>
    <n v="48.08"/>
    <x v="9"/>
    <x v="1"/>
    <x v="0"/>
    <x v="0"/>
    <x v="0"/>
    <x v="10"/>
  </r>
  <r>
    <x v="77"/>
    <x v="328"/>
    <x v="10"/>
    <x v="0"/>
    <n v="60.15"/>
    <x v="9"/>
    <x v="7"/>
    <x v="0"/>
    <x v="0"/>
    <x v="0"/>
    <x v="4"/>
  </r>
  <r>
    <x v="77"/>
    <x v="316"/>
    <x v="10"/>
    <x v="0"/>
    <n v="60.15"/>
    <x v="9"/>
    <x v="7"/>
    <x v="0"/>
    <x v="0"/>
    <x v="0"/>
    <x v="4"/>
  </r>
  <r>
    <x v="77"/>
    <x v="295"/>
    <x v="10"/>
    <x v="0"/>
    <n v="60.15"/>
    <x v="9"/>
    <x v="11"/>
    <x v="0"/>
    <x v="0"/>
    <x v="0"/>
    <x v="4"/>
  </r>
  <r>
    <x v="77"/>
    <x v="332"/>
    <x v="10"/>
    <x v="0"/>
    <n v="60.15"/>
    <x v="9"/>
    <x v="11"/>
    <x v="0"/>
    <x v="0"/>
    <x v="0"/>
    <x v="4"/>
  </r>
  <r>
    <x v="77"/>
    <x v="321"/>
    <x v="10"/>
    <x v="0"/>
    <n v="120.3"/>
    <x v="9"/>
    <x v="7"/>
    <x v="0"/>
    <x v="0"/>
    <x v="0"/>
    <x v="4"/>
  </r>
  <r>
    <x v="77"/>
    <x v="302"/>
    <x v="10"/>
    <x v="0"/>
    <n v="60.15"/>
    <x v="9"/>
    <x v="9"/>
    <x v="0"/>
    <x v="0"/>
    <x v="0"/>
    <x v="4"/>
  </r>
  <r>
    <x v="77"/>
    <x v="291"/>
    <x v="10"/>
    <x v="0"/>
    <n v="60.15"/>
    <x v="9"/>
    <x v="11"/>
    <x v="0"/>
    <x v="0"/>
    <x v="0"/>
    <x v="4"/>
  </r>
  <r>
    <x v="77"/>
    <x v="304"/>
    <x v="10"/>
    <x v="0"/>
    <n v="60.15"/>
    <x v="9"/>
    <x v="11"/>
    <x v="0"/>
    <x v="0"/>
    <x v="0"/>
    <x v="4"/>
  </r>
  <r>
    <x v="77"/>
    <x v="146"/>
    <x v="10"/>
    <x v="0"/>
    <n v="60.15"/>
    <x v="9"/>
    <x v="2"/>
    <x v="0"/>
    <x v="0"/>
    <x v="0"/>
    <x v="4"/>
  </r>
  <r>
    <x v="77"/>
    <x v="307"/>
    <x v="10"/>
    <x v="0"/>
    <n v="60.15"/>
    <x v="9"/>
    <x v="2"/>
    <x v="0"/>
    <x v="0"/>
    <x v="0"/>
    <x v="4"/>
  </r>
  <r>
    <x v="77"/>
    <x v="16"/>
    <x v="1"/>
    <x v="2501"/>
    <n v="9547.44"/>
    <x v="2608"/>
    <x v="1"/>
    <x v="32"/>
    <x v="424"/>
    <x v="0"/>
    <x v="4"/>
  </r>
  <r>
    <x v="77"/>
    <x v="16"/>
    <x v="1"/>
    <x v="14"/>
    <n v="568.63"/>
    <x v="13"/>
    <x v="1"/>
    <x v="8"/>
    <x v="3"/>
    <x v="0"/>
    <x v="4"/>
  </r>
  <r>
    <x v="77"/>
    <x v="382"/>
    <x v="10"/>
    <x v="0"/>
    <n v="60.15"/>
    <x v="9"/>
    <x v="7"/>
    <x v="0"/>
    <x v="0"/>
    <x v="0"/>
    <x v="4"/>
  </r>
  <r>
    <x v="77"/>
    <x v="375"/>
    <x v="10"/>
    <x v="0"/>
    <n v="60.15"/>
    <x v="9"/>
    <x v="7"/>
    <x v="0"/>
    <x v="0"/>
    <x v="0"/>
    <x v="4"/>
  </r>
  <r>
    <x v="77"/>
    <x v="386"/>
    <x v="10"/>
    <x v="0"/>
    <n v="60.15"/>
    <x v="9"/>
    <x v="1"/>
    <x v="0"/>
    <x v="0"/>
    <x v="0"/>
    <x v="4"/>
  </r>
  <r>
    <x v="77"/>
    <x v="78"/>
    <x v="10"/>
    <x v="0"/>
    <n v="60.15"/>
    <x v="9"/>
    <x v="1"/>
    <x v="0"/>
    <x v="0"/>
    <x v="0"/>
    <x v="4"/>
  </r>
  <r>
    <x v="77"/>
    <x v="380"/>
    <x v="10"/>
    <x v="0"/>
    <n v="120.3"/>
    <x v="9"/>
    <x v="11"/>
    <x v="0"/>
    <x v="0"/>
    <x v="0"/>
    <x v="4"/>
  </r>
  <r>
    <x v="74"/>
    <x v="346"/>
    <x v="1"/>
    <x v="2303"/>
    <n v="188.12"/>
    <x v="2070"/>
    <x v="32"/>
    <x v="105"/>
    <x v="371"/>
    <x v="0"/>
    <x v="5"/>
  </r>
  <r>
    <x v="74"/>
    <x v="346"/>
    <x v="1"/>
    <x v="2303"/>
    <n v="31.26"/>
    <x v="1646"/>
    <x v="32"/>
    <x v="105"/>
    <x v="371"/>
    <x v="0"/>
    <x v="5"/>
  </r>
  <r>
    <x v="74"/>
    <x v="382"/>
    <x v="1"/>
    <x v="2304"/>
    <n v="2037.6"/>
    <x v="1648"/>
    <x v="32"/>
    <x v="105"/>
    <x v="371"/>
    <x v="0"/>
    <x v="5"/>
  </r>
  <r>
    <x v="74"/>
    <x v="382"/>
    <x v="1"/>
    <x v="2298"/>
    <n v="0"/>
    <x v="1948"/>
    <x v="32"/>
    <x v="105"/>
    <x v="371"/>
    <x v="0"/>
    <x v="5"/>
  </r>
  <r>
    <x v="74"/>
    <x v="147"/>
    <x v="1"/>
    <x v="2372"/>
    <n v="432.06"/>
    <x v="1509"/>
    <x v="32"/>
    <x v="105"/>
    <x v="371"/>
    <x v="0"/>
    <x v="5"/>
  </r>
  <r>
    <x v="74"/>
    <x v="147"/>
    <x v="1"/>
    <x v="2372"/>
    <n v="4381.58"/>
    <x v="2174"/>
    <x v="32"/>
    <x v="105"/>
    <x v="371"/>
    <x v="0"/>
    <x v="5"/>
  </r>
  <r>
    <x v="74"/>
    <x v="78"/>
    <x v="1"/>
    <x v="2448"/>
    <n v="8780.74"/>
    <x v="1948"/>
    <x v="32"/>
    <x v="105"/>
    <x v="371"/>
    <x v="0"/>
    <x v="5"/>
  </r>
  <r>
    <x v="74"/>
    <x v="78"/>
    <x v="1"/>
    <x v="2306"/>
    <n v="7379.78"/>
    <x v="2609"/>
    <x v="47"/>
    <x v="113"/>
    <x v="373"/>
    <x v="0"/>
    <x v="5"/>
  </r>
  <r>
    <x v="74"/>
    <x v="78"/>
    <x v="1"/>
    <x v="2306"/>
    <n v="8552.2000000000007"/>
    <x v="2610"/>
    <x v="32"/>
    <x v="113"/>
    <x v="373"/>
    <x v="0"/>
    <x v="5"/>
  </r>
  <r>
    <x v="74"/>
    <x v="126"/>
    <x v="1"/>
    <x v="2457"/>
    <n v="1179.5999999999999"/>
    <x v="2611"/>
    <x v="6"/>
    <x v="87"/>
    <x v="409"/>
    <x v="0"/>
    <x v="5"/>
  </r>
  <r>
    <x v="74"/>
    <x v="160"/>
    <x v="26"/>
    <x v="0"/>
    <n v="188.65"/>
    <x v="0"/>
    <x v="45"/>
    <x v="0"/>
    <x v="0"/>
    <x v="0"/>
    <x v="5"/>
  </r>
  <r>
    <x v="74"/>
    <x v="59"/>
    <x v="1"/>
    <x v="0"/>
    <n v="720.2"/>
    <x v="2304"/>
    <x v="45"/>
    <x v="0"/>
    <x v="0"/>
    <x v="0"/>
    <x v="5"/>
  </r>
  <r>
    <x v="74"/>
    <x v="59"/>
    <x v="1"/>
    <x v="2368"/>
    <n v="216186"/>
    <x v="2286"/>
    <x v="6"/>
    <x v="164"/>
    <x v="392"/>
    <x v="0"/>
    <x v="5"/>
  </r>
  <r>
    <x v="74"/>
    <x v="123"/>
    <x v="1"/>
    <x v="2302"/>
    <n v="6240"/>
    <x v="2295"/>
    <x v="6"/>
    <x v="51"/>
    <x v="372"/>
    <x v="0"/>
    <x v="5"/>
  </r>
  <r>
    <x v="74"/>
    <x v="123"/>
    <x v="21"/>
    <x v="0"/>
    <n v="134.75"/>
    <x v="0"/>
    <x v="6"/>
    <x v="0"/>
    <x v="0"/>
    <x v="0"/>
    <x v="5"/>
  </r>
  <r>
    <x v="75"/>
    <x v="342"/>
    <x v="17"/>
    <x v="0"/>
    <n v="147.09"/>
    <x v="9"/>
    <x v="48"/>
    <x v="0"/>
    <x v="0"/>
    <x v="0"/>
    <x v="5"/>
  </r>
  <r>
    <x v="75"/>
    <x v="301"/>
    <x v="17"/>
    <x v="0"/>
    <n v="147.09"/>
    <x v="9"/>
    <x v="48"/>
    <x v="0"/>
    <x v="0"/>
    <x v="0"/>
    <x v="5"/>
  </r>
  <r>
    <x v="75"/>
    <x v="346"/>
    <x v="1"/>
    <x v="2502"/>
    <n v="11.98"/>
    <x v="781"/>
    <x v="48"/>
    <x v="87"/>
    <x v="425"/>
    <x v="0"/>
    <x v="5"/>
  </r>
  <r>
    <x v="75"/>
    <x v="308"/>
    <x v="17"/>
    <x v="0"/>
    <n v="98.06"/>
    <x v="9"/>
    <x v="48"/>
    <x v="0"/>
    <x v="0"/>
    <x v="0"/>
    <x v="5"/>
  </r>
  <r>
    <x v="75"/>
    <x v="309"/>
    <x v="17"/>
    <x v="0"/>
    <n v="98.06"/>
    <x v="9"/>
    <x v="48"/>
    <x v="0"/>
    <x v="0"/>
    <x v="0"/>
    <x v="5"/>
  </r>
  <r>
    <x v="75"/>
    <x v="382"/>
    <x v="1"/>
    <x v="2298"/>
    <n v="0"/>
    <x v="1306"/>
    <x v="27"/>
    <x v="105"/>
    <x v="371"/>
    <x v="0"/>
    <x v="5"/>
  </r>
  <r>
    <x v="75"/>
    <x v="383"/>
    <x v="17"/>
    <x v="0"/>
    <n v="98.06"/>
    <x v="9"/>
    <x v="48"/>
    <x v="0"/>
    <x v="0"/>
    <x v="0"/>
    <x v="5"/>
  </r>
  <r>
    <x v="75"/>
    <x v="147"/>
    <x v="1"/>
    <x v="2372"/>
    <n v="181.76"/>
    <x v="1611"/>
    <x v="27"/>
    <x v="105"/>
    <x v="371"/>
    <x v="0"/>
    <x v="5"/>
  </r>
  <r>
    <x v="75"/>
    <x v="147"/>
    <x v="1"/>
    <x v="2503"/>
    <n v="1195.2"/>
    <x v="1700"/>
    <x v="48"/>
    <x v="94"/>
    <x v="393"/>
    <x v="0"/>
    <x v="5"/>
  </r>
  <r>
    <x v="75"/>
    <x v="376"/>
    <x v="1"/>
    <x v="2439"/>
    <n v="158.80000000000001"/>
    <x v="1559"/>
    <x v="27"/>
    <x v="105"/>
    <x v="371"/>
    <x v="0"/>
    <x v="5"/>
  </r>
  <r>
    <x v="75"/>
    <x v="376"/>
    <x v="1"/>
    <x v="2373"/>
    <n v="429.96"/>
    <x v="2612"/>
    <x v="49"/>
    <x v="105"/>
    <x v="371"/>
    <x v="0"/>
    <x v="5"/>
  </r>
  <r>
    <x v="75"/>
    <x v="376"/>
    <x v="1"/>
    <x v="2373"/>
    <n v="391.84"/>
    <x v="2613"/>
    <x v="49"/>
    <x v="105"/>
    <x v="371"/>
    <x v="0"/>
    <x v="5"/>
  </r>
  <r>
    <x v="75"/>
    <x v="356"/>
    <x v="1"/>
    <x v="2374"/>
    <n v="711.74"/>
    <x v="2474"/>
    <x v="27"/>
    <x v="105"/>
    <x v="371"/>
    <x v="0"/>
    <x v="5"/>
  </r>
  <r>
    <x v="75"/>
    <x v="90"/>
    <x v="1"/>
    <x v="0"/>
    <n v="1567.88"/>
    <x v="2602"/>
    <x v="48"/>
    <x v="0"/>
    <x v="0"/>
    <x v="0"/>
    <x v="5"/>
  </r>
  <r>
    <x v="75"/>
    <x v="101"/>
    <x v="1"/>
    <x v="2492"/>
    <n v="7688.74"/>
    <x v="1585"/>
    <x v="27"/>
    <x v="105"/>
    <x v="371"/>
    <x v="0"/>
    <x v="5"/>
  </r>
  <r>
    <x v="75"/>
    <x v="362"/>
    <x v="17"/>
    <x v="0"/>
    <n v="98.06"/>
    <x v="9"/>
    <x v="48"/>
    <x v="0"/>
    <x v="0"/>
    <x v="0"/>
    <x v="5"/>
  </r>
  <r>
    <x v="75"/>
    <x v="79"/>
    <x v="1"/>
    <x v="2301"/>
    <n v="1777.35"/>
    <x v="1303"/>
    <x v="27"/>
    <x v="105"/>
    <x v="371"/>
    <x v="0"/>
    <x v="5"/>
  </r>
  <r>
    <x v="75"/>
    <x v="379"/>
    <x v="17"/>
    <x v="0"/>
    <n v="49.03"/>
    <x v="9"/>
    <x v="48"/>
    <x v="0"/>
    <x v="0"/>
    <x v="0"/>
    <x v="5"/>
  </r>
  <r>
    <x v="75"/>
    <x v="126"/>
    <x v="17"/>
    <x v="0"/>
    <n v="49.03"/>
    <x v="9"/>
    <x v="48"/>
    <x v="0"/>
    <x v="0"/>
    <x v="0"/>
    <x v="5"/>
  </r>
  <r>
    <x v="75"/>
    <x v="24"/>
    <x v="1"/>
    <x v="2422"/>
    <n v="2511.62"/>
    <x v="2482"/>
    <x v="28"/>
    <x v="105"/>
    <x v="1"/>
    <x v="0"/>
    <x v="5"/>
  </r>
  <r>
    <x v="75"/>
    <x v="127"/>
    <x v="17"/>
    <x v="0"/>
    <n v="49.03"/>
    <x v="9"/>
    <x v="48"/>
    <x v="0"/>
    <x v="0"/>
    <x v="0"/>
    <x v="5"/>
  </r>
  <r>
    <x v="75"/>
    <x v="48"/>
    <x v="17"/>
    <x v="0"/>
    <n v="49.03"/>
    <x v="9"/>
    <x v="48"/>
    <x v="0"/>
    <x v="0"/>
    <x v="0"/>
    <x v="5"/>
  </r>
  <r>
    <x v="75"/>
    <x v="606"/>
    <x v="1"/>
    <x v="2458"/>
    <n v="53.36"/>
    <x v="2305"/>
    <x v="48"/>
    <x v="119"/>
    <x v="375"/>
    <x v="0"/>
    <x v="5"/>
  </r>
  <r>
    <x v="75"/>
    <x v="374"/>
    <x v="33"/>
    <x v="0"/>
    <n v="25"/>
    <x v="0"/>
    <x v="27"/>
    <x v="0"/>
    <x v="0"/>
    <x v="0"/>
    <x v="5"/>
  </r>
  <r>
    <x v="75"/>
    <x v="407"/>
    <x v="33"/>
    <x v="0"/>
    <n v="25"/>
    <x v="0"/>
    <x v="27"/>
    <x v="0"/>
    <x v="0"/>
    <x v="0"/>
    <x v="5"/>
  </r>
  <r>
    <x v="75"/>
    <x v="49"/>
    <x v="17"/>
    <x v="0"/>
    <n v="98.06"/>
    <x v="9"/>
    <x v="48"/>
    <x v="0"/>
    <x v="0"/>
    <x v="0"/>
    <x v="5"/>
  </r>
  <r>
    <x v="76"/>
    <x v="83"/>
    <x v="1"/>
    <x v="0"/>
    <n v="700"/>
    <x v="2614"/>
    <x v="1"/>
    <x v="0"/>
    <x v="0"/>
    <x v="0"/>
    <x v="10"/>
  </r>
  <r>
    <x v="76"/>
    <x v="84"/>
    <x v="1"/>
    <x v="0"/>
    <n v="9.48"/>
    <x v="1033"/>
    <x v="1"/>
    <x v="0"/>
    <x v="0"/>
    <x v="0"/>
    <x v="10"/>
  </r>
  <r>
    <x v="76"/>
    <x v="25"/>
    <x v="1"/>
    <x v="0"/>
    <n v="423.92"/>
    <x v="2615"/>
    <x v="1"/>
    <x v="0"/>
    <x v="0"/>
    <x v="0"/>
    <x v="10"/>
  </r>
  <r>
    <x v="77"/>
    <x v="55"/>
    <x v="1"/>
    <x v="33"/>
    <n v="844.28"/>
    <x v="13"/>
    <x v="1"/>
    <x v="8"/>
    <x v="3"/>
    <x v="0"/>
    <x v="4"/>
  </r>
  <r>
    <x v="77"/>
    <x v="224"/>
    <x v="10"/>
    <x v="0"/>
    <n v="60.15"/>
    <x v="9"/>
    <x v="1"/>
    <x v="0"/>
    <x v="0"/>
    <x v="0"/>
    <x v="4"/>
  </r>
  <r>
    <x v="77"/>
    <x v="337"/>
    <x v="10"/>
    <x v="0"/>
    <n v="60.15"/>
    <x v="9"/>
    <x v="7"/>
    <x v="0"/>
    <x v="0"/>
    <x v="0"/>
    <x v="4"/>
  </r>
  <r>
    <x v="77"/>
    <x v="353"/>
    <x v="10"/>
    <x v="0"/>
    <n v="60.15"/>
    <x v="9"/>
    <x v="11"/>
    <x v="0"/>
    <x v="0"/>
    <x v="0"/>
    <x v="4"/>
  </r>
  <r>
    <x v="77"/>
    <x v="320"/>
    <x v="10"/>
    <x v="0"/>
    <n v="60.15"/>
    <x v="9"/>
    <x v="11"/>
    <x v="0"/>
    <x v="0"/>
    <x v="0"/>
    <x v="4"/>
  </r>
  <r>
    <x v="77"/>
    <x v="342"/>
    <x v="10"/>
    <x v="0"/>
    <n v="60.15"/>
    <x v="9"/>
    <x v="11"/>
    <x v="0"/>
    <x v="0"/>
    <x v="0"/>
    <x v="4"/>
  </r>
  <r>
    <x v="71"/>
    <x v="146"/>
    <x v="33"/>
    <x v="0"/>
    <n v="25"/>
    <x v="0"/>
    <x v="6"/>
    <x v="0"/>
    <x v="0"/>
    <x v="0"/>
    <x v="5"/>
  </r>
  <r>
    <x v="71"/>
    <x v="307"/>
    <x v="33"/>
    <x v="0"/>
    <n v="25"/>
    <x v="0"/>
    <x v="6"/>
    <x v="0"/>
    <x v="0"/>
    <x v="0"/>
    <x v="5"/>
  </r>
  <r>
    <x v="71"/>
    <x v="16"/>
    <x v="1"/>
    <x v="0"/>
    <n v="95.84"/>
    <x v="2285"/>
    <x v="6"/>
    <x v="0"/>
    <x v="0"/>
    <x v="0"/>
    <x v="5"/>
  </r>
  <r>
    <x v="71"/>
    <x v="3"/>
    <x v="1"/>
    <x v="2287"/>
    <n v="468"/>
    <x v="2616"/>
    <x v="6"/>
    <x v="87"/>
    <x v="368"/>
    <x v="0"/>
    <x v="5"/>
  </r>
  <r>
    <x v="71"/>
    <x v="383"/>
    <x v="1"/>
    <x v="2390"/>
    <n v="17688.75"/>
    <x v="2617"/>
    <x v="32"/>
    <x v="113"/>
    <x v="397"/>
    <x v="0"/>
    <x v="5"/>
  </r>
  <r>
    <x v="71"/>
    <x v="383"/>
    <x v="1"/>
    <x v="2390"/>
    <n v="18924"/>
    <x v="2618"/>
    <x v="47"/>
    <x v="113"/>
    <x v="397"/>
    <x v="0"/>
    <x v="5"/>
  </r>
  <r>
    <x v="71"/>
    <x v="387"/>
    <x v="33"/>
    <x v="0"/>
    <n v="25"/>
    <x v="0"/>
    <x v="47"/>
    <x v="0"/>
    <x v="0"/>
    <x v="0"/>
    <x v="5"/>
  </r>
  <r>
    <x v="71"/>
    <x v="158"/>
    <x v="33"/>
    <x v="0"/>
    <n v="25"/>
    <x v="0"/>
    <x v="6"/>
    <x v="0"/>
    <x v="0"/>
    <x v="0"/>
    <x v="5"/>
  </r>
  <r>
    <x v="71"/>
    <x v="57"/>
    <x v="1"/>
    <x v="0"/>
    <n v="115.01"/>
    <x v="2285"/>
    <x v="6"/>
    <x v="0"/>
    <x v="0"/>
    <x v="0"/>
    <x v="5"/>
  </r>
  <r>
    <x v="71"/>
    <x v="85"/>
    <x v="1"/>
    <x v="2455"/>
    <n v="181.5"/>
    <x v="2219"/>
    <x v="6"/>
    <x v="119"/>
    <x v="361"/>
    <x v="0"/>
    <x v="5"/>
  </r>
  <r>
    <x v="71"/>
    <x v="85"/>
    <x v="1"/>
    <x v="2411"/>
    <n v="105.9"/>
    <x v="2219"/>
    <x v="6"/>
    <x v="119"/>
    <x v="361"/>
    <x v="0"/>
    <x v="5"/>
  </r>
  <r>
    <x v="71"/>
    <x v="85"/>
    <x v="1"/>
    <x v="2504"/>
    <n v="215.9"/>
    <x v="2219"/>
    <x v="6"/>
    <x v="119"/>
    <x v="361"/>
    <x v="0"/>
    <x v="5"/>
  </r>
  <r>
    <x v="71"/>
    <x v="85"/>
    <x v="33"/>
    <x v="0"/>
    <n v="25"/>
    <x v="0"/>
    <x v="6"/>
    <x v="0"/>
    <x v="0"/>
    <x v="0"/>
    <x v="5"/>
  </r>
  <r>
    <x v="71"/>
    <x v="111"/>
    <x v="33"/>
    <x v="0"/>
    <n v="25"/>
    <x v="0"/>
    <x v="32"/>
    <x v="0"/>
    <x v="0"/>
    <x v="0"/>
    <x v="5"/>
  </r>
  <r>
    <x v="71"/>
    <x v="123"/>
    <x v="1"/>
    <x v="2295"/>
    <n v="2816.13"/>
    <x v="2290"/>
    <x v="6"/>
    <x v="51"/>
    <x v="370"/>
    <x v="0"/>
    <x v="5"/>
  </r>
  <r>
    <x v="71"/>
    <x v="606"/>
    <x v="1"/>
    <x v="2296"/>
    <n v="30.08"/>
    <x v="2219"/>
    <x v="6"/>
    <x v="119"/>
    <x v="361"/>
    <x v="0"/>
    <x v="5"/>
  </r>
  <r>
    <x v="71"/>
    <x v="17"/>
    <x v="1"/>
    <x v="0"/>
    <n v="76.680000000000007"/>
    <x v="2285"/>
    <x v="6"/>
    <x v="0"/>
    <x v="0"/>
    <x v="0"/>
    <x v="5"/>
  </r>
  <r>
    <x v="71"/>
    <x v="10"/>
    <x v="1"/>
    <x v="2505"/>
    <n v="28.6"/>
    <x v="2219"/>
    <x v="6"/>
    <x v="119"/>
    <x v="361"/>
    <x v="0"/>
    <x v="5"/>
  </r>
  <r>
    <x v="71"/>
    <x v="10"/>
    <x v="33"/>
    <x v="0"/>
    <n v="25"/>
    <x v="0"/>
    <x v="6"/>
    <x v="0"/>
    <x v="0"/>
    <x v="0"/>
    <x v="5"/>
  </r>
  <r>
    <x v="72"/>
    <x v="295"/>
    <x v="1"/>
    <x v="2506"/>
    <n v="11449.5"/>
    <x v="2220"/>
    <x v="27"/>
    <x v="51"/>
    <x v="362"/>
    <x v="0"/>
    <x v="5"/>
  </r>
  <r>
    <x v="72"/>
    <x v="353"/>
    <x v="1"/>
    <x v="2468"/>
    <n v="398.4"/>
    <x v="1700"/>
    <x v="27"/>
    <x v="94"/>
    <x v="398"/>
    <x v="0"/>
    <x v="5"/>
  </r>
  <r>
    <x v="72"/>
    <x v="353"/>
    <x v="1"/>
    <x v="2468"/>
    <n v="27.01"/>
    <x v="2355"/>
    <x v="27"/>
    <x v="94"/>
    <x v="398"/>
    <x v="0"/>
    <x v="5"/>
  </r>
  <r>
    <x v="72"/>
    <x v="323"/>
    <x v="1"/>
    <x v="2435"/>
    <n v="127.2"/>
    <x v="1683"/>
    <x v="27"/>
    <x v="94"/>
    <x v="398"/>
    <x v="0"/>
    <x v="5"/>
  </r>
  <r>
    <x v="72"/>
    <x v="146"/>
    <x v="1"/>
    <x v="2259"/>
    <n v="67.790000000000006"/>
    <x v="1556"/>
    <x v="27"/>
    <x v="105"/>
    <x v="360"/>
    <x v="0"/>
    <x v="5"/>
  </r>
  <r>
    <x v="72"/>
    <x v="146"/>
    <x v="1"/>
    <x v="2259"/>
    <n v="1070.72"/>
    <x v="1689"/>
    <x v="27"/>
    <x v="105"/>
    <x v="360"/>
    <x v="0"/>
    <x v="5"/>
  </r>
  <r>
    <x v="72"/>
    <x v="146"/>
    <x v="1"/>
    <x v="2259"/>
    <n v="847.73"/>
    <x v="1655"/>
    <x v="27"/>
    <x v="105"/>
    <x v="360"/>
    <x v="0"/>
    <x v="5"/>
  </r>
  <r>
    <x v="72"/>
    <x v="146"/>
    <x v="1"/>
    <x v="2259"/>
    <n v="1074.9000000000001"/>
    <x v="2309"/>
    <x v="27"/>
    <x v="105"/>
    <x v="360"/>
    <x v="0"/>
    <x v="5"/>
  </r>
  <r>
    <x v="72"/>
    <x v="146"/>
    <x v="1"/>
    <x v="2259"/>
    <n v="903.6"/>
    <x v="1388"/>
    <x v="27"/>
    <x v="105"/>
    <x v="360"/>
    <x v="0"/>
    <x v="5"/>
  </r>
  <r>
    <x v="72"/>
    <x v="85"/>
    <x v="1"/>
    <x v="2507"/>
    <n v="111.85"/>
    <x v="2219"/>
    <x v="27"/>
    <x v="119"/>
    <x v="361"/>
    <x v="0"/>
    <x v="5"/>
  </r>
  <r>
    <x v="72"/>
    <x v="391"/>
    <x v="17"/>
    <x v="0"/>
    <n v="49.03"/>
    <x v="9"/>
    <x v="27"/>
    <x v="0"/>
    <x v="0"/>
    <x v="0"/>
    <x v="5"/>
  </r>
  <r>
    <x v="72"/>
    <x v="370"/>
    <x v="17"/>
    <x v="0"/>
    <n v="49.03"/>
    <x v="9"/>
    <x v="27"/>
    <x v="0"/>
    <x v="0"/>
    <x v="0"/>
    <x v="5"/>
  </r>
  <r>
    <x v="72"/>
    <x v="371"/>
    <x v="17"/>
    <x v="0"/>
    <n v="49.03"/>
    <x v="9"/>
    <x v="27"/>
    <x v="0"/>
    <x v="0"/>
    <x v="0"/>
    <x v="5"/>
  </r>
  <r>
    <x v="73"/>
    <x v="382"/>
    <x v="1"/>
    <x v="2298"/>
    <n v="0"/>
    <x v="2478"/>
    <x v="36"/>
    <x v="105"/>
    <x v="371"/>
    <x v="0"/>
    <x v="5"/>
  </r>
  <r>
    <x v="73"/>
    <x v="356"/>
    <x v="1"/>
    <x v="2374"/>
    <n v="3503.2"/>
    <x v="1233"/>
    <x v="36"/>
    <x v="105"/>
    <x v="371"/>
    <x v="0"/>
    <x v="5"/>
  </r>
  <r>
    <x v="73"/>
    <x v="85"/>
    <x v="1"/>
    <x v="2309"/>
    <n v="143.66999999999999"/>
    <x v="2305"/>
    <x v="35"/>
    <x v="119"/>
    <x v="375"/>
    <x v="0"/>
    <x v="5"/>
  </r>
  <r>
    <x v="73"/>
    <x v="85"/>
    <x v="1"/>
    <x v="2508"/>
    <n v="202.83"/>
    <x v="2479"/>
    <x v="31"/>
    <x v="119"/>
    <x v="1"/>
    <x v="0"/>
    <x v="5"/>
  </r>
  <r>
    <x v="74"/>
    <x v="346"/>
    <x v="1"/>
    <x v="2303"/>
    <n v="13.28"/>
    <x v="1674"/>
    <x v="32"/>
    <x v="105"/>
    <x v="371"/>
    <x v="0"/>
    <x v="5"/>
  </r>
  <r>
    <x v="74"/>
    <x v="346"/>
    <x v="1"/>
    <x v="2303"/>
    <n v="24.53"/>
    <x v="2538"/>
    <x v="32"/>
    <x v="105"/>
    <x v="371"/>
    <x v="0"/>
    <x v="5"/>
  </r>
  <r>
    <x v="74"/>
    <x v="346"/>
    <x v="1"/>
    <x v="2303"/>
    <n v="164.3"/>
    <x v="2619"/>
    <x v="32"/>
    <x v="105"/>
    <x v="371"/>
    <x v="0"/>
    <x v="5"/>
  </r>
  <r>
    <x v="74"/>
    <x v="382"/>
    <x v="1"/>
    <x v="2509"/>
    <n v="1011.18"/>
    <x v="1947"/>
    <x v="32"/>
    <x v="105"/>
    <x v="371"/>
    <x v="0"/>
    <x v="5"/>
  </r>
  <r>
    <x v="74"/>
    <x v="382"/>
    <x v="1"/>
    <x v="2509"/>
    <n v="1076.92"/>
    <x v="2104"/>
    <x v="32"/>
    <x v="105"/>
    <x v="371"/>
    <x v="0"/>
    <x v="5"/>
  </r>
  <r>
    <x v="74"/>
    <x v="382"/>
    <x v="1"/>
    <x v="2298"/>
    <n v="0"/>
    <x v="2053"/>
    <x v="32"/>
    <x v="105"/>
    <x v="371"/>
    <x v="0"/>
    <x v="5"/>
  </r>
  <r>
    <x v="74"/>
    <x v="382"/>
    <x v="1"/>
    <x v="2298"/>
    <n v="0"/>
    <x v="1674"/>
    <x v="32"/>
    <x v="105"/>
    <x v="371"/>
    <x v="0"/>
    <x v="5"/>
  </r>
  <r>
    <x v="74"/>
    <x v="382"/>
    <x v="1"/>
    <x v="2298"/>
    <n v="0"/>
    <x v="2620"/>
    <x v="32"/>
    <x v="105"/>
    <x v="371"/>
    <x v="0"/>
    <x v="5"/>
  </r>
  <r>
    <x v="74"/>
    <x v="147"/>
    <x v="1"/>
    <x v="2372"/>
    <n v="66.16"/>
    <x v="1581"/>
    <x v="32"/>
    <x v="105"/>
    <x v="371"/>
    <x v="0"/>
    <x v="5"/>
  </r>
  <r>
    <x v="74"/>
    <x v="78"/>
    <x v="1"/>
    <x v="2306"/>
    <n v="9375.9500000000007"/>
    <x v="2621"/>
    <x v="47"/>
    <x v="113"/>
    <x v="373"/>
    <x v="0"/>
    <x v="5"/>
  </r>
  <r>
    <x v="74"/>
    <x v="78"/>
    <x v="1"/>
    <x v="2306"/>
    <n v="10343.790000000001"/>
    <x v="2622"/>
    <x v="47"/>
    <x v="113"/>
    <x v="373"/>
    <x v="0"/>
    <x v="5"/>
  </r>
  <r>
    <x v="77"/>
    <x v="335"/>
    <x v="10"/>
    <x v="0"/>
    <n v="120.3"/>
    <x v="9"/>
    <x v="11"/>
    <x v="0"/>
    <x v="0"/>
    <x v="0"/>
    <x v="4"/>
  </r>
  <r>
    <x v="77"/>
    <x v="514"/>
    <x v="10"/>
    <x v="0"/>
    <n v="60.15"/>
    <x v="9"/>
    <x v="1"/>
    <x v="0"/>
    <x v="0"/>
    <x v="0"/>
    <x v="4"/>
  </r>
  <r>
    <x v="77"/>
    <x v="303"/>
    <x v="10"/>
    <x v="0"/>
    <n v="60.15"/>
    <x v="9"/>
    <x v="9"/>
    <x v="0"/>
    <x v="0"/>
    <x v="0"/>
    <x v="4"/>
  </r>
  <r>
    <x v="77"/>
    <x v="305"/>
    <x v="10"/>
    <x v="0"/>
    <n v="60.15"/>
    <x v="9"/>
    <x v="1"/>
    <x v="0"/>
    <x v="0"/>
    <x v="0"/>
    <x v="4"/>
  </r>
  <r>
    <x v="77"/>
    <x v="356"/>
    <x v="10"/>
    <x v="0"/>
    <n v="60.15"/>
    <x v="9"/>
    <x v="1"/>
    <x v="0"/>
    <x v="0"/>
    <x v="0"/>
    <x v="4"/>
  </r>
  <r>
    <x v="77"/>
    <x v="387"/>
    <x v="10"/>
    <x v="0"/>
    <n v="60.15"/>
    <x v="9"/>
    <x v="1"/>
    <x v="0"/>
    <x v="0"/>
    <x v="0"/>
    <x v="4"/>
  </r>
  <r>
    <x v="77"/>
    <x v="101"/>
    <x v="1"/>
    <x v="2510"/>
    <n v="1335"/>
    <x v="2601"/>
    <x v="9"/>
    <x v="7"/>
    <x v="423"/>
    <x v="0"/>
    <x v="4"/>
  </r>
  <r>
    <x v="77"/>
    <x v="508"/>
    <x v="10"/>
    <x v="0"/>
    <n v="60.15"/>
    <x v="9"/>
    <x v="2"/>
    <x v="0"/>
    <x v="0"/>
    <x v="0"/>
    <x v="4"/>
  </r>
  <r>
    <x v="77"/>
    <x v="162"/>
    <x v="10"/>
    <x v="0"/>
    <n v="60.15"/>
    <x v="9"/>
    <x v="11"/>
    <x v="0"/>
    <x v="0"/>
    <x v="0"/>
    <x v="4"/>
  </r>
  <r>
    <x v="77"/>
    <x v="160"/>
    <x v="10"/>
    <x v="0"/>
    <n v="60.15"/>
    <x v="9"/>
    <x v="11"/>
    <x v="0"/>
    <x v="0"/>
    <x v="0"/>
    <x v="4"/>
  </r>
  <r>
    <x v="77"/>
    <x v="92"/>
    <x v="10"/>
    <x v="0"/>
    <n v="60.15"/>
    <x v="9"/>
    <x v="11"/>
    <x v="0"/>
    <x v="0"/>
    <x v="0"/>
    <x v="4"/>
  </r>
  <r>
    <x v="77"/>
    <x v="163"/>
    <x v="10"/>
    <x v="0"/>
    <n v="60.15"/>
    <x v="9"/>
    <x v="11"/>
    <x v="0"/>
    <x v="0"/>
    <x v="0"/>
    <x v="4"/>
  </r>
  <r>
    <x v="77"/>
    <x v="374"/>
    <x v="10"/>
    <x v="0"/>
    <n v="60.15"/>
    <x v="9"/>
    <x v="11"/>
    <x v="0"/>
    <x v="0"/>
    <x v="0"/>
    <x v="4"/>
  </r>
  <r>
    <x v="77"/>
    <x v="407"/>
    <x v="10"/>
    <x v="0"/>
    <n v="60.15"/>
    <x v="9"/>
    <x v="11"/>
    <x v="0"/>
    <x v="0"/>
    <x v="0"/>
    <x v="4"/>
  </r>
  <r>
    <x v="77"/>
    <x v="470"/>
    <x v="10"/>
    <x v="0"/>
    <n v="60.15"/>
    <x v="9"/>
    <x v="11"/>
    <x v="0"/>
    <x v="0"/>
    <x v="0"/>
    <x v="4"/>
  </r>
  <r>
    <x v="77"/>
    <x v="17"/>
    <x v="1"/>
    <x v="15"/>
    <n v="176.95"/>
    <x v="13"/>
    <x v="1"/>
    <x v="8"/>
    <x v="3"/>
    <x v="0"/>
    <x v="4"/>
  </r>
  <r>
    <x v="77"/>
    <x v="468"/>
    <x v="10"/>
    <x v="0"/>
    <n v="60.15"/>
    <x v="9"/>
    <x v="9"/>
    <x v="0"/>
    <x v="0"/>
    <x v="0"/>
    <x v="4"/>
  </r>
  <r>
    <x v="77"/>
    <x v="369"/>
    <x v="10"/>
    <x v="0"/>
    <n v="60.15"/>
    <x v="9"/>
    <x v="9"/>
    <x v="0"/>
    <x v="0"/>
    <x v="0"/>
    <x v="4"/>
  </r>
  <r>
    <x v="77"/>
    <x v="25"/>
    <x v="1"/>
    <x v="0"/>
    <n v="599.53"/>
    <x v="2600"/>
    <x v="9"/>
    <x v="0"/>
    <x v="0"/>
    <x v="0"/>
    <x v="4"/>
  </r>
  <r>
    <x v="79"/>
    <x v="90"/>
    <x v="1"/>
    <x v="123"/>
    <n v="812.22"/>
    <x v="13"/>
    <x v="1"/>
    <x v="8"/>
    <x v="3"/>
    <x v="0"/>
    <x v="4"/>
  </r>
  <r>
    <x v="79"/>
    <x v="101"/>
    <x v="1"/>
    <x v="2511"/>
    <n v="3877.5"/>
    <x v="2623"/>
    <x v="1"/>
    <x v="7"/>
    <x v="426"/>
    <x v="0"/>
    <x v="4"/>
  </r>
  <r>
    <x v="79"/>
    <x v="25"/>
    <x v="1"/>
    <x v="22"/>
    <n v="218.75"/>
    <x v="13"/>
    <x v="1"/>
    <x v="8"/>
    <x v="3"/>
    <x v="0"/>
    <x v="4"/>
  </r>
  <r>
    <x v="80"/>
    <x v="142"/>
    <x v="1"/>
    <x v="113"/>
    <n v="188.82"/>
    <x v="13"/>
    <x v="11"/>
    <x v="8"/>
    <x v="3"/>
    <x v="0"/>
    <x v="3"/>
  </r>
  <r>
    <x v="80"/>
    <x v="16"/>
    <x v="1"/>
    <x v="14"/>
    <n v="236.93"/>
    <x v="13"/>
    <x v="11"/>
    <x v="8"/>
    <x v="3"/>
    <x v="0"/>
    <x v="3"/>
  </r>
  <r>
    <x v="80"/>
    <x v="78"/>
    <x v="5"/>
    <x v="0"/>
    <n v="19.329999999999998"/>
    <x v="9"/>
    <x v="11"/>
    <x v="0"/>
    <x v="0"/>
    <x v="0"/>
    <x v="3"/>
  </r>
  <r>
    <x v="80"/>
    <x v="356"/>
    <x v="5"/>
    <x v="0"/>
    <n v="38.659999999999997"/>
    <x v="9"/>
    <x v="11"/>
    <x v="0"/>
    <x v="0"/>
    <x v="0"/>
    <x v="3"/>
  </r>
  <r>
    <x v="80"/>
    <x v="90"/>
    <x v="1"/>
    <x v="0"/>
    <n v="207.48"/>
    <x v="2624"/>
    <x v="11"/>
    <x v="0"/>
    <x v="0"/>
    <x v="0"/>
    <x v="3"/>
  </r>
  <r>
    <x v="80"/>
    <x v="101"/>
    <x v="1"/>
    <x v="2512"/>
    <n v="2167.5"/>
    <x v="2495"/>
    <x v="11"/>
    <x v="7"/>
    <x v="401"/>
    <x v="0"/>
    <x v="3"/>
  </r>
  <r>
    <x v="80"/>
    <x v="5"/>
    <x v="1"/>
    <x v="2428"/>
    <n v="3059.1"/>
    <x v="2625"/>
    <x v="11"/>
    <x v="15"/>
    <x v="402"/>
    <x v="0"/>
    <x v="3"/>
  </r>
  <r>
    <x v="80"/>
    <x v="5"/>
    <x v="1"/>
    <x v="2428"/>
    <n v="9493"/>
    <x v="2626"/>
    <x v="11"/>
    <x v="15"/>
    <x v="402"/>
    <x v="0"/>
    <x v="3"/>
  </r>
  <r>
    <x v="80"/>
    <x v="5"/>
    <x v="1"/>
    <x v="2428"/>
    <n v="9835"/>
    <x v="2627"/>
    <x v="11"/>
    <x v="15"/>
    <x v="402"/>
    <x v="0"/>
    <x v="3"/>
  </r>
  <r>
    <x v="80"/>
    <x v="5"/>
    <x v="1"/>
    <x v="2428"/>
    <n v="170.64"/>
    <x v="2628"/>
    <x v="11"/>
    <x v="15"/>
    <x v="402"/>
    <x v="0"/>
    <x v="3"/>
  </r>
  <r>
    <x v="80"/>
    <x v="5"/>
    <x v="1"/>
    <x v="2428"/>
    <n v="5228.79"/>
    <x v="1565"/>
    <x v="11"/>
    <x v="15"/>
    <x v="402"/>
    <x v="0"/>
    <x v="3"/>
  </r>
  <r>
    <x v="80"/>
    <x v="364"/>
    <x v="1"/>
    <x v="2513"/>
    <n v="406.23"/>
    <x v="2629"/>
    <x v="11"/>
    <x v="21"/>
    <x v="1"/>
    <x v="0"/>
    <x v="3"/>
  </r>
  <r>
    <x v="80"/>
    <x v="508"/>
    <x v="5"/>
    <x v="0"/>
    <n v="19.329999999999998"/>
    <x v="9"/>
    <x v="11"/>
    <x v="0"/>
    <x v="0"/>
    <x v="0"/>
    <x v="3"/>
  </r>
  <r>
    <x v="80"/>
    <x v="384"/>
    <x v="5"/>
    <x v="0"/>
    <n v="115.98"/>
    <x v="9"/>
    <x v="11"/>
    <x v="0"/>
    <x v="0"/>
    <x v="0"/>
    <x v="3"/>
  </r>
  <r>
    <x v="80"/>
    <x v="379"/>
    <x v="1"/>
    <x v="2514"/>
    <n v="2644.82"/>
    <x v="2630"/>
    <x v="11"/>
    <x v="15"/>
    <x v="402"/>
    <x v="0"/>
    <x v="3"/>
  </r>
  <r>
    <x v="80"/>
    <x v="126"/>
    <x v="1"/>
    <x v="2515"/>
    <n v="296579.19"/>
    <x v="2631"/>
    <x v="11"/>
    <x v="162"/>
    <x v="427"/>
    <x v="0"/>
    <x v="3"/>
  </r>
  <r>
    <x v="80"/>
    <x v="1"/>
    <x v="5"/>
    <x v="0"/>
    <n v="77.319999999999993"/>
    <x v="9"/>
    <x v="11"/>
    <x v="0"/>
    <x v="0"/>
    <x v="0"/>
    <x v="3"/>
  </r>
  <r>
    <x v="80"/>
    <x v="59"/>
    <x v="1"/>
    <x v="0"/>
    <n v="607.63"/>
    <x v="2624"/>
    <x v="11"/>
    <x v="0"/>
    <x v="0"/>
    <x v="0"/>
    <x v="3"/>
  </r>
  <r>
    <x v="80"/>
    <x v="24"/>
    <x v="1"/>
    <x v="2516"/>
    <n v="87.46"/>
    <x v="1099"/>
    <x v="11"/>
    <x v="31"/>
    <x v="428"/>
    <x v="0"/>
    <x v="3"/>
  </r>
  <r>
    <x v="80"/>
    <x v="425"/>
    <x v="5"/>
    <x v="0"/>
    <n v="38.659999999999997"/>
    <x v="9"/>
    <x v="11"/>
    <x v="0"/>
    <x v="0"/>
    <x v="0"/>
    <x v="3"/>
  </r>
  <r>
    <x v="80"/>
    <x v="25"/>
    <x v="1"/>
    <x v="0"/>
    <n v="59.28"/>
    <x v="2624"/>
    <x v="11"/>
    <x v="0"/>
    <x v="0"/>
    <x v="0"/>
    <x v="3"/>
  </r>
  <r>
    <x v="81"/>
    <x v="305"/>
    <x v="18"/>
    <x v="0"/>
    <n v="71.86"/>
    <x v="0"/>
    <x v="23"/>
    <x v="0"/>
    <x v="0"/>
    <x v="0"/>
    <x v="11"/>
  </r>
  <r>
    <x v="81"/>
    <x v="306"/>
    <x v="19"/>
    <x v="0"/>
    <n v="74.02"/>
    <x v="0"/>
    <x v="21"/>
    <x v="0"/>
    <x v="0"/>
    <x v="0"/>
    <x v="11"/>
  </r>
  <r>
    <x v="81"/>
    <x v="16"/>
    <x v="1"/>
    <x v="247"/>
    <n v="2550.0500000000002"/>
    <x v="163"/>
    <x v="24"/>
    <x v="6"/>
    <x v="1"/>
    <x v="0"/>
    <x v="11"/>
  </r>
  <r>
    <x v="81"/>
    <x v="382"/>
    <x v="1"/>
    <x v="2517"/>
    <n v="4166.67"/>
    <x v="2632"/>
    <x v="21"/>
    <x v="148"/>
    <x v="429"/>
    <x v="0"/>
    <x v="11"/>
  </r>
  <r>
    <x v="82"/>
    <x v="515"/>
    <x v="1"/>
    <x v="2518"/>
    <n v="5666.67"/>
    <x v="2632"/>
    <x v="34"/>
    <x v="148"/>
    <x v="429"/>
    <x v="0"/>
    <x v="11"/>
  </r>
  <r>
    <x v="82"/>
    <x v="346"/>
    <x v="20"/>
    <x v="0"/>
    <n v="72.58"/>
    <x v="0"/>
    <x v="34"/>
    <x v="0"/>
    <x v="0"/>
    <x v="0"/>
    <x v="11"/>
  </r>
  <r>
    <x v="82"/>
    <x v="305"/>
    <x v="18"/>
    <x v="0"/>
    <n v="71.86"/>
    <x v="0"/>
    <x v="34"/>
    <x v="0"/>
    <x v="0"/>
    <x v="0"/>
    <x v="11"/>
  </r>
  <r>
    <x v="82"/>
    <x v="16"/>
    <x v="1"/>
    <x v="0"/>
    <n v="383.47"/>
    <x v="2633"/>
    <x v="34"/>
    <x v="0"/>
    <x v="0"/>
    <x v="0"/>
    <x v="11"/>
  </r>
  <r>
    <x v="73"/>
    <x v="376"/>
    <x v="1"/>
    <x v="2439"/>
    <n v="3195.64"/>
    <x v="1301"/>
    <x v="36"/>
    <x v="105"/>
    <x v="371"/>
    <x v="0"/>
    <x v="5"/>
  </r>
  <r>
    <x v="73"/>
    <x v="79"/>
    <x v="1"/>
    <x v="2301"/>
    <n v="701.1"/>
    <x v="2525"/>
    <x v="36"/>
    <x v="105"/>
    <x v="371"/>
    <x v="0"/>
    <x v="5"/>
  </r>
  <r>
    <x v="73"/>
    <x v="79"/>
    <x v="1"/>
    <x v="2301"/>
    <n v="724.8"/>
    <x v="1233"/>
    <x v="36"/>
    <x v="105"/>
    <x v="371"/>
    <x v="0"/>
    <x v="5"/>
  </r>
  <r>
    <x v="73"/>
    <x v="57"/>
    <x v="1"/>
    <x v="2377"/>
    <n v="55170"/>
    <x v="1768"/>
    <x v="35"/>
    <x v="164"/>
    <x v="392"/>
    <x v="0"/>
    <x v="5"/>
  </r>
  <r>
    <x v="73"/>
    <x v="24"/>
    <x v="1"/>
    <x v="2369"/>
    <n v="277.77999999999997"/>
    <x v="2305"/>
    <x v="35"/>
    <x v="119"/>
    <x v="375"/>
    <x v="0"/>
    <x v="5"/>
  </r>
  <r>
    <x v="73"/>
    <x v="10"/>
    <x v="1"/>
    <x v="2500"/>
    <n v="398.17"/>
    <x v="2305"/>
    <x v="35"/>
    <x v="119"/>
    <x v="375"/>
    <x v="0"/>
    <x v="5"/>
  </r>
  <r>
    <x v="74"/>
    <x v="346"/>
    <x v="1"/>
    <x v="2303"/>
    <n v="19.010000000000002"/>
    <x v="1419"/>
    <x v="32"/>
    <x v="105"/>
    <x v="371"/>
    <x v="0"/>
    <x v="5"/>
  </r>
  <r>
    <x v="74"/>
    <x v="346"/>
    <x v="1"/>
    <x v="2303"/>
    <n v="65.98"/>
    <x v="1420"/>
    <x v="32"/>
    <x v="105"/>
    <x v="371"/>
    <x v="0"/>
    <x v="5"/>
  </r>
  <r>
    <x v="74"/>
    <x v="109"/>
    <x v="1"/>
    <x v="2519"/>
    <n v="19147"/>
    <x v="2634"/>
    <x v="47"/>
    <x v="126"/>
    <x v="430"/>
    <x v="0"/>
    <x v="5"/>
  </r>
  <r>
    <x v="74"/>
    <x v="78"/>
    <x v="1"/>
    <x v="2306"/>
    <n v="2252.88"/>
    <x v="1679"/>
    <x v="32"/>
    <x v="113"/>
    <x v="373"/>
    <x v="0"/>
    <x v="5"/>
  </r>
  <r>
    <x v="74"/>
    <x v="101"/>
    <x v="1"/>
    <x v="2520"/>
    <n v="11.14"/>
    <x v="2529"/>
    <x v="32"/>
    <x v="105"/>
    <x v="371"/>
    <x v="0"/>
    <x v="5"/>
  </r>
  <r>
    <x v="74"/>
    <x v="378"/>
    <x v="1"/>
    <x v="2441"/>
    <n v="3159"/>
    <x v="2635"/>
    <x v="45"/>
    <x v="104"/>
    <x v="407"/>
    <x v="0"/>
    <x v="5"/>
  </r>
  <r>
    <x v="74"/>
    <x v="85"/>
    <x v="1"/>
    <x v="2521"/>
    <n v="806.54"/>
    <x v="2305"/>
    <x v="6"/>
    <x v="119"/>
    <x v="375"/>
    <x v="0"/>
    <x v="5"/>
  </r>
  <r>
    <x v="74"/>
    <x v="85"/>
    <x v="1"/>
    <x v="2420"/>
    <n v="228.97"/>
    <x v="2305"/>
    <x v="6"/>
    <x v="119"/>
    <x v="375"/>
    <x v="0"/>
    <x v="5"/>
  </r>
  <r>
    <x v="74"/>
    <x v="59"/>
    <x v="1"/>
    <x v="2494"/>
    <n v="131.32"/>
    <x v="2305"/>
    <x v="6"/>
    <x v="119"/>
    <x v="375"/>
    <x v="0"/>
    <x v="5"/>
  </r>
  <r>
    <x v="74"/>
    <x v="24"/>
    <x v="1"/>
    <x v="2369"/>
    <n v="128.19999999999999"/>
    <x v="1099"/>
    <x v="6"/>
    <x v="119"/>
    <x v="375"/>
    <x v="0"/>
    <x v="5"/>
  </r>
  <r>
    <x v="75"/>
    <x v="343"/>
    <x v="17"/>
    <x v="0"/>
    <n v="98.06"/>
    <x v="9"/>
    <x v="48"/>
    <x v="0"/>
    <x v="0"/>
    <x v="0"/>
    <x v="5"/>
  </r>
  <r>
    <x v="75"/>
    <x v="346"/>
    <x v="1"/>
    <x v="2303"/>
    <n v="815.23"/>
    <x v="2571"/>
    <x v="27"/>
    <x v="105"/>
    <x v="371"/>
    <x v="0"/>
    <x v="5"/>
  </r>
  <r>
    <x v="75"/>
    <x v="346"/>
    <x v="1"/>
    <x v="2303"/>
    <n v="772.5"/>
    <x v="2636"/>
    <x v="27"/>
    <x v="105"/>
    <x v="371"/>
    <x v="0"/>
    <x v="5"/>
  </r>
  <r>
    <x v="75"/>
    <x v="346"/>
    <x v="1"/>
    <x v="2297"/>
    <n v="293.39999999999998"/>
    <x v="2637"/>
    <x v="27"/>
    <x v="105"/>
    <x v="371"/>
    <x v="0"/>
    <x v="5"/>
  </r>
  <r>
    <x v="75"/>
    <x v="346"/>
    <x v="1"/>
    <x v="2502"/>
    <n v="1224.08"/>
    <x v="1874"/>
    <x v="48"/>
    <x v="87"/>
    <x v="425"/>
    <x v="0"/>
    <x v="5"/>
  </r>
  <r>
    <x v="75"/>
    <x v="306"/>
    <x v="17"/>
    <x v="0"/>
    <n v="98.06"/>
    <x v="9"/>
    <x v="48"/>
    <x v="0"/>
    <x v="0"/>
    <x v="0"/>
    <x v="5"/>
  </r>
  <r>
    <x v="75"/>
    <x v="146"/>
    <x v="17"/>
    <x v="0"/>
    <n v="98.06"/>
    <x v="9"/>
    <x v="48"/>
    <x v="0"/>
    <x v="0"/>
    <x v="0"/>
    <x v="5"/>
  </r>
  <r>
    <x v="75"/>
    <x v="382"/>
    <x v="1"/>
    <x v="2298"/>
    <n v="0"/>
    <x v="1701"/>
    <x v="27"/>
    <x v="105"/>
    <x v="371"/>
    <x v="0"/>
    <x v="5"/>
  </r>
  <r>
    <x v="75"/>
    <x v="376"/>
    <x v="1"/>
    <x v="2439"/>
    <n v="169.3"/>
    <x v="2411"/>
    <x v="27"/>
    <x v="105"/>
    <x v="371"/>
    <x v="0"/>
    <x v="5"/>
  </r>
  <r>
    <x v="75"/>
    <x v="376"/>
    <x v="1"/>
    <x v="2373"/>
    <n v="83.71"/>
    <x v="2638"/>
    <x v="49"/>
    <x v="105"/>
    <x v="371"/>
    <x v="0"/>
    <x v="5"/>
  </r>
  <r>
    <x v="75"/>
    <x v="376"/>
    <x v="17"/>
    <x v="0"/>
    <n v="98.06"/>
    <x v="9"/>
    <x v="48"/>
    <x v="0"/>
    <x v="0"/>
    <x v="0"/>
    <x v="5"/>
  </r>
  <r>
    <x v="75"/>
    <x v="356"/>
    <x v="1"/>
    <x v="2374"/>
    <n v="401.41"/>
    <x v="1584"/>
    <x v="27"/>
    <x v="105"/>
    <x v="371"/>
    <x v="0"/>
    <x v="5"/>
  </r>
  <r>
    <x v="75"/>
    <x v="357"/>
    <x v="17"/>
    <x v="0"/>
    <n v="98.06"/>
    <x v="9"/>
    <x v="48"/>
    <x v="0"/>
    <x v="0"/>
    <x v="0"/>
    <x v="5"/>
  </r>
  <r>
    <x v="75"/>
    <x v="387"/>
    <x v="21"/>
    <x v="0"/>
    <n v="107.8"/>
    <x v="0"/>
    <x v="27"/>
    <x v="0"/>
    <x v="0"/>
    <x v="0"/>
    <x v="5"/>
  </r>
  <r>
    <x v="75"/>
    <x v="359"/>
    <x v="17"/>
    <x v="0"/>
    <n v="98.06"/>
    <x v="9"/>
    <x v="27"/>
    <x v="0"/>
    <x v="0"/>
    <x v="0"/>
    <x v="5"/>
  </r>
  <r>
    <x v="75"/>
    <x v="101"/>
    <x v="1"/>
    <x v="2492"/>
    <n v="4394.78"/>
    <x v="1285"/>
    <x v="27"/>
    <x v="105"/>
    <x v="371"/>
    <x v="0"/>
    <x v="5"/>
  </r>
  <r>
    <x v="75"/>
    <x v="101"/>
    <x v="1"/>
    <x v="2492"/>
    <n v="2403"/>
    <x v="1560"/>
    <x v="27"/>
    <x v="105"/>
    <x v="371"/>
    <x v="0"/>
    <x v="5"/>
  </r>
  <r>
    <x v="75"/>
    <x v="101"/>
    <x v="1"/>
    <x v="2492"/>
    <n v="2959.07"/>
    <x v="1539"/>
    <x v="27"/>
    <x v="105"/>
    <x v="371"/>
    <x v="0"/>
    <x v="5"/>
  </r>
  <r>
    <x v="75"/>
    <x v="5"/>
    <x v="17"/>
    <x v="0"/>
    <n v="98.06"/>
    <x v="9"/>
    <x v="48"/>
    <x v="0"/>
    <x v="0"/>
    <x v="0"/>
    <x v="5"/>
  </r>
  <r>
    <x v="75"/>
    <x v="508"/>
    <x v="1"/>
    <x v="2300"/>
    <n v="7800"/>
    <x v="2295"/>
    <x v="48"/>
    <x v="51"/>
    <x v="372"/>
    <x v="0"/>
    <x v="5"/>
  </r>
  <r>
    <x v="75"/>
    <x v="366"/>
    <x v="17"/>
    <x v="0"/>
    <n v="49.03"/>
    <x v="9"/>
    <x v="48"/>
    <x v="0"/>
    <x v="0"/>
    <x v="0"/>
    <x v="5"/>
  </r>
  <r>
    <x v="75"/>
    <x v="85"/>
    <x v="1"/>
    <x v="2461"/>
    <n v="2961"/>
    <x v="2639"/>
    <x v="48"/>
    <x v="133"/>
    <x v="410"/>
    <x v="0"/>
    <x v="5"/>
  </r>
  <r>
    <x v="75"/>
    <x v="393"/>
    <x v="17"/>
    <x v="0"/>
    <n v="49.03"/>
    <x v="9"/>
    <x v="48"/>
    <x v="0"/>
    <x v="0"/>
    <x v="0"/>
    <x v="5"/>
  </r>
  <r>
    <x v="75"/>
    <x v="110"/>
    <x v="17"/>
    <x v="0"/>
    <n v="49.03"/>
    <x v="9"/>
    <x v="48"/>
    <x v="0"/>
    <x v="0"/>
    <x v="0"/>
    <x v="5"/>
  </r>
  <r>
    <x v="75"/>
    <x v="105"/>
    <x v="17"/>
    <x v="0"/>
    <n v="49.03"/>
    <x v="9"/>
    <x v="48"/>
    <x v="0"/>
    <x v="0"/>
    <x v="0"/>
    <x v="5"/>
  </r>
  <r>
    <x v="75"/>
    <x v="94"/>
    <x v="17"/>
    <x v="0"/>
    <n v="49.03"/>
    <x v="9"/>
    <x v="48"/>
    <x v="0"/>
    <x v="0"/>
    <x v="0"/>
    <x v="5"/>
  </r>
  <r>
    <x v="75"/>
    <x v="112"/>
    <x v="17"/>
    <x v="0"/>
    <n v="49.03"/>
    <x v="9"/>
    <x v="48"/>
    <x v="0"/>
    <x v="0"/>
    <x v="0"/>
    <x v="5"/>
  </r>
  <r>
    <x v="75"/>
    <x v="45"/>
    <x v="17"/>
    <x v="0"/>
    <n v="49.03"/>
    <x v="9"/>
    <x v="48"/>
    <x v="0"/>
    <x v="0"/>
    <x v="0"/>
    <x v="5"/>
  </r>
  <r>
    <x v="75"/>
    <x v="391"/>
    <x v="17"/>
    <x v="0"/>
    <n v="49.03"/>
    <x v="9"/>
    <x v="48"/>
    <x v="0"/>
    <x v="0"/>
    <x v="0"/>
    <x v="5"/>
  </r>
  <r>
    <x v="76"/>
    <x v="142"/>
    <x v="1"/>
    <x v="0"/>
    <n v="13.4"/>
    <x v="1037"/>
    <x v="1"/>
    <x v="0"/>
    <x v="0"/>
    <x v="0"/>
    <x v="10"/>
  </r>
  <r>
    <x v="76"/>
    <x v="10"/>
    <x v="54"/>
    <x v="0"/>
    <n v="48.08"/>
    <x v="9"/>
    <x v="1"/>
    <x v="0"/>
    <x v="0"/>
    <x v="0"/>
    <x v="10"/>
  </r>
  <r>
    <x v="76"/>
    <x v="370"/>
    <x v="54"/>
    <x v="0"/>
    <n v="48.08"/>
    <x v="9"/>
    <x v="1"/>
    <x v="0"/>
    <x v="0"/>
    <x v="0"/>
    <x v="10"/>
  </r>
  <r>
    <x v="76"/>
    <x v="371"/>
    <x v="54"/>
    <x v="0"/>
    <n v="48.08"/>
    <x v="9"/>
    <x v="1"/>
    <x v="0"/>
    <x v="0"/>
    <x v="0"/>
    <x v="10"/>
  </r>
  <r>
    <x v="88"/>
    <x v="382"/>
    <x v="1"/>
    <x v="2522"/>
    <n v="1672.7"/>
    <x v="2168"/>
    <x v="32"/>
    <x v="105"/>
    <x v="431"/>
    <x v="0"/>
    <x v="13"/>
  </r>
  <r>
    <x v="88"/>
    <x v="383"/>
    <x v="1"/>
    <x v="2523"/>
    <n v="70279.199999999997"/>
    <x v="2640"/>
    <x v="32"/>
    <x v="113"/>
    <x v="432"/>
    <x v="0"/>
    <x v="13"/>
  </r>
  <r>
    <x v="88"/>
    <x v="383"/>
    <x v="48"/>
    <x v="0"/>
    <n v="138.44999999999999"/>
    <x v="9"/>
    <x v="47"/>
    <x v="0"/>
    <x v="0"/>
    <x v="0"/>
    <x v="13"/>
  </r>
  <r>
    <x v="88"/>
    <x v="386"/>
    <x v="48"/>
    <x v="0"/>
    <n v="138.44999999999999"/>
    <x v="9"/>
    <x v="47"/>
    <x v="0"/>
    <x v="0"/>
    <x v="0"/>
    <x v="13"/>
  </r>
  <r>
    <x v="88"/>
    <x v="376"/>
    <x v="1"/>
    <x v="2524"/>
    <n v="1028.29"/>
    <x v="2173"/>
    <x v="32"/>
    <x v="105"/>
    <x v="431"/>
    <x v="0"/>
    <x v="13"/>
  </r>
  <r>
    <x v="88"/>
    <x v="387"/>
    <x v="1"/>
    <x v="2525"/>
    <n v="1576.5"/>
    <x v="2641"/>
    <x v="47"/>
    <x v="94"/>
    <x v="422"/>
    <x v="0"/>
    <x v="13"/>
  </r>
  <r>
    <x v="88"/>
    <x v="101"/>
    <x v="1"/>
    <x v="2526"/>
    <n v="61"/>
    <x v="2642"/>
    <x v="47"/>
    <x v="96"/>
    <x v="433"/>
    <x v="0"/>
    <x v="13"/>
  </r>
  <r>
    <x v="88"/>
    <x v="101"/>
    <x v="1"/>
    <x v="2527"/>
    <n v="37.25"/>
    <x v="2643"/>
    <x v="47"/>
    <x v="106"/>
    <x v="434"/>
    <x v="0"/>
    <x v="13"/>
  </r>
  <r>
    <x v="88"/>
    <x v="101"/>
    <x v="1"/>
    <x v="2527"/>
    <n v="2159.9"/>
    <x v="2644"/>
    <x v="47"/>
    <x v="106"/>
    <x v="434"/>
    <x v="0"/>
    <x v="13"/>
  </r>
  <r>
    <x v="88"/>
    <x v="101"/>
    <x v="1"/>
    <x v="2527"/>
    <n v="699.14"/>
    <x v="2645"/>
    <x v="47"/>
    <x v="106"/>
    <x v="434"/>
    <x v="0"/>
    <x v="13"/>
  </r>
  <r>
    <x v="88"/>
    <x v="101"/>
    <x v="1"/>
    <x v="2527"/>
    <n v="5.05"/>
    <x v="2646"/>
    <x v="47"/>
    <x v="106"/>
    <x v="434"/>
    <x v="0"/>
    <x v="13"/>
  </r>
  <r>
    <x v="88"/>
    <x v="101"/>
    <x v="1"/>
    <x v="2527"/>
    <n v="1201.25"/>
    <x v="2647"/>
    <x v="47"/>
    <x v="106"/>
    <x v="434"/>
    <x v="0"/>
    <x v="13"/>
  </r>
  <r>
    <x v="88"/>
    <x v="361"/>
    <x v="1"/>
    <x v="2528"/>
    <n v="3230.78"/>
    <x v="1652"/>
    <x v="47"/>
    <x v="87"/>
    <x v="435"/>
    <x v="0"/>
    <x v="13"/>
  </r>
  <r>
    <x v="88"/>
    <x v="361"/>
    <x v="1"/>
    <x v="2528"/>
    <n v="2724.12"/>
    <x v="1590"/>
    <x v="47"/>
    <x v="87"/>
    <x v="435"/>
    <x v="0"/>
    <x v="13"/>
  </r>
  <r>
    <x v="88"/>
    <x v="380"/>
    <x v="1"/>
    <x v="2529"/>
    <n v="152014.24"/>
    <x v="2640"/>
    <x v="32"/>
    <x v="113"/>
    <x v="432"/>
    <x v="0"/>
    <x v="13"/>
  </r>
  <r>
    <x v="88"/>
    <x v="362"/>
    <x v="48"/>
    <x v="0"/>
    <n v="92.3"/>
    <x v="9"/>
    <x v="47"/>
    <x v="0"/>
    <x v="0"/>
    <x v="0"/>
    <x v="13"/>
  </r>
  <r>
    <x v="88"/>
    <x v="102"/>
    <x v="48"/>
    <x v="0"/>
    <n v="92.3"/>
    <x v="9"/>
    <x v="47"/>
    <x v="0"/>
    <x v="0"/>
    <x v="0"/>
    <x v="13"/>
  </r>
  <r>
    <x v="88"/>
    <x v="5"/>
    <x v="1"/>
    <x v="2530"/>
    <n v="9000"/>
    <x v="2648"/>
    <x v="32"/>
    <x v="113"/>
    <x v="432"/>
    <x v="0"/>
    <x v="13"/>
  </r>
  <r>
    <x v="88"/>
    <x v="85"/>
    <x v="1"/>
    <x v="2531"/>
    <n v="684.3"/>
    <x v="2649"/>
    <x v="47"/>
    <x v="119"/>
    <x v="436"/>
    <x v="0"/>
    <x v="13"/>
  </r>
  <r>
    <x v="88"/>
    <x v="85"/>
    <x v="4"/>
    <x v="0"/>
    <n v="74.78"/>
    <x v="9"/>
    <x v="47"/>
    <x v="0"/>
    <x v="0"/>
    <x v="0"/>
    <x v="13"/>
  </r>
  <r>
    <x v="88"/>
    <x v="126"/>
    <x v="1"/>
    <x v="2532"/>
    <n v="1179.5999999999999"/>
    <x v="2650"/>
    <x v="47"/>
    <x v="87"/>
    <x v="437"/>
    <x v="0"/>
    <x v="13"/>
  </r>
  <r>
    <x v="88"/>
    <x v="126"/>
    <x v="1"/>
    <x v="2532"/>
    <n v="1792.8"/>
    <x v="2651"/>
    <x v="47"/>
    <x v="87"/>
    <x v="437"/>
    <x v="0"/>
    <x v="13"/>
  </r>
  <r>
    <x v="88"/>
    <x v="126"/>
    <x v="1"/>
    <x v="2532"/>
    <n v="243.62"/>
    <x v="2652"/>
    <x v="47"/>
    <x v="87"/>
    <x v="437"/>
    <x v="0"/>
    <x v="13"/>
  </r>
  <r>
    <x v="88"/>
    <x v="126"/>
    <x v="48"/>
    <x v="0"/>
    <n v="46.15"/>
    <x v="9"/>
    <x v="47"/>
    <x v="0"/>
    <x v="0"/>
    <x v="0"/>
    <x v="13"/>
  </r>
  <r>
    <x v="88"/>
    <x v="367"/>
    <x v="48"/>
    <x v="0"/>
    <n v="92.3"/>
    <x v="9"/>
    <x v="47"/>
    <x v="0"/>
    <x v="0"/>
    <x v="0"/>
    <x v="13"/>
  </r>
  <r>
    <x v="88"/>
    <x v="86"/>
    <x v="48"/>
    <x v="0"/>
    <n v="46.15"/>
    <x v="9"/>
    <x v="47"/>
    <x v="0"/>
    <x v="0"/>
    <x v="0"/>
    <x v="13"/>
  </r>
  <r>
    <x v="88"/>
    <x v="11"/>
    <x v="1"/>
    <x v="2533"/>
    <n v="2707"/>
    <x v="2653"/>
    <x v="47"/>
    <x v="104"/>
    <x v="438"/>
    <x v="0"/>
    <x v="13"/>
  </r>
  <r>
    <x v="88"/>
    <x v="11"/>
    <x v="1"/>
    <x v="2533"/>
    <n v="5800"/>
    <x v="2170"/>
    <x v="47"/>
    <x v="104"/>
    <x v="438"/>
    <x v="0"/>
    <x v="13"/>
  </r>
  <r>
    <x v="88"/>
    <x v="24"/>
    <x v="1"/>
    <x v="2534"/>
    <n v="249.46"/>
    <x v="2649"/>
    <x v="47"/>
    <x v="119"/>
    <x v="436"/>
    <x v="0"/>
    <x v="13"/>
  </r>
  <r>
    <x v="88"/>
    <x v="48"/>
    <x v="48"/>
    <x v="0"/>
    <n v="92.3"/>
    <x v="9"/>
    <x v="47"/>
    <x v="0"/>
    <x v="0"/>
    <x v="0"/>
    <x v="13"/>
  </r>
  <r>
    <x v="88"/>
    <x v="124"/>
    <x v="48"/>
    <x v="0"/>
    <n v="92.3"/>
    <x v="9"/>
    <x v="47"/>
    <x v="0"/>
    <x v="0"/>
    <x v="0"/>
    <x v="13"/>
  </r>
  <r>
    <x v="88"/>
    <x v="9"/>
    <x v="48"/>
    <x v="0"/>
    <n v="138.44999999999999"/>
    <x v="9"/>
    <x v="47"/>
    <x v="0"/>
    <x v="0"/>
    <x v="0"/>
    <x v="13"/>
  </r>
  <r>
    <x v="88"/>
    <x v="49"/>
    <x v="48"/>
    <x v="0"/>
    <n v="46.15"/>
    <x v="9"/>
    <x v="47"/>
    <x v="0"/>
    <x v="0"/>
    <x v="0"/>
    <x v="13"/>
  </r>
  <r>
    <x v="88"/>
    <x v="437"/>
    <x v="48"/>
    <x v="0"/>
    <n v="92.3"/>
    <x v="9"/>
    <x v="47"/>
    <x v="0"/>
    <x v="0"/>
    <x v="0"/>
    <x v="13"/>
  </r>
  <r>
    <x v="89"/>
    <x v="299"/>
    <x v="1"/>
    <x v="2535"/>
    <n v="20000"/>
    <x v="2654"/>
    <x v="27"/>
    <x v="51"/>
    <x v="439"/>
    <x v="0"/>
    <x v="13"/>
  </r>
  <r>
    <x v="89"/>
    <x v="326"/>
    <x v="1"/>
    <x v="2536"/>
    <n v="464.4"/>
    <x v="1730"/>
    <x v="27"/>
    <x v="105"/>
    <x v="431"/>
    <x v="0"/>
    <x v="13"/>
  </r>
  <r>
    <x v="89"/>
    <x v="346"/>
    <x v="1"/>
    <x v="2537"/>
    <n v="1607.7"/>
    <x v="1243"/>
    <x v="27"/>
    <x v="105"/>
    <x v="431"/>
    <x v="0"/>
    <x v="13"/>
  </r>
  <r>
    <x v="89"/>
    <x v="347"/>
    <x v="1"/>
    <x v="2538"/>
    <n v="12920.54"/>
    <x v="2655"/>
    <x v="27"/>
    <x v="105"/>
    <x v="431"/>
    <x v="0"/>
    <x v="13"/>
  </r>
  <r>
    <x v="89"/>
    <x v="347"/>
    <x v="1"/>
    <x v="2539"/>
    <n v="0"/>
    <x v="1233"/>
    <x v="27"/>
    <x v="105"/>
    <x v="431"/>
    <x v="0"/>
    <x v="13"/>
  </r>
  <r>
    <x v="89"/>
    <x v="347"/>
    <x v="1"/>
    <x v="2539"/>
    <n v="0"/>
    <x v="2656"/>
    <x v="27"/>
    <x v="105"/>
    <x v="431"/>
    <x v="0"/>
    <x v="13"/>
  </r>
  <r>
    <x v="89"/>
    <x v="347"/>
    <x v="1"/>
    <x v="2539"/>
    <n v="0"/>
    <x v="1201"/>
    <x v="27"/>
    <x v="105"/>
    <x v="431"/>
    <x v="0"/>
    <x v="13"/>
  </r>
  <r>
    <x v="89"/>
    <x v="347"/>
    <x v="1"/>
    <x v="2539"/>
    <n v="0"/>
    <x v="1300"/>
    <x v="27"/>
    <x v="105"/>
    <x v="431"/>
    <x v="0"/>
    <x v="13"/>
  </r>
  <r>
    <x v="89"/>
    <x v="347"/>
    <x v="1"/>
    <x v="2539"/>
    <n v="0"/>
    <x v="2526"/>
    <x v="27"/>
    <x v="105"/>
    <x v="431"/>
    <x v="0"/>
    <x v="13"/>
  </r>
  <r>
    <x v="89"/>
    <x v="109"/>
    <x v="1"/>
    <x v="2540"/>
    <n v="775.6"/>
    <x v="2657"/>
    <x v="27"/>
    <x v="105"/>
    <x v="431"/>
    <x v="0"/>
    <x v="13"/>
  </r>
  <r>
    <x v="89"/>
    <x v="109"/>
    <x v="1"/>
    <x v="2540"/>
    <n v="334.85"/>
    <x v="2658"/>
    <x v="27"/>
    <x v="105"/>
    <x v="431"/>
    <x v="0"/>
    <x v="13"/>
  </r>
  <r>
    <x v="89"/>
    <x v="109"/>
    <x v="1"/>
    <x v="2540"/>
    <n v="19.309999999999999"/>
    <x v="2363"/>
    <x v="27"/>
    <x v="105"/>
    <x v="431"/>
    <x v="0"/>
    <x v="13"/>
  </r>
  <r>
    <x v="79"/>
    <x v="142"/>
    <x v="1"/>
    <x v="113"/>
    <n v="330.43"/>
    <x v="13"/>
    <x v="1"/>
    <x v="8"/>
    <x v="3"/>
    <x v="0"/>
    <x v="4"/>
  </r>
  <r>
    <x v="79"/>
    <x v="16"/>
    <x v="1"/>
    <x v="14"/>
    <n v="94.77"/>
    <x v="13"/>
    <x v="1"/>
    <x v="8"/>
    <x v="3"/>
    <x v="0"/>
    <x v="4"/>
  </r>
  <r>
    <x v="80"/>
    <x v="55"/>
    <x v="1"/>
    <x v="33"/>
    <n v="375.23"/>
    <x v="13"/>
    <x v="11"/>
    <x v="8"/>
    <x v="3"/>
    <x v="0"/>
    <x v="3"/>
  </r>
  <r>
    <x v="80"/>
    <x v="134"/>
    <x v="5"/>
    <x v="0"/>
    <n v="38.659999999999997"/>
    <x v="9"/>
    <x v="11"/>
    <x v="0"/>
    <x v="0"/>
    <x v="0"/>
    <x v="3"/>
  </r>
  <r>
    <x v="80"/>
    <x v="16"/>
    <x v="1"/>
    <x v="0"/>
    <n v="118.56"/>
    <x v="2624"/>
    <x v="11"/>
    <x v="0"/>
    <x v="0"/>
    <x v="0"/>
    <x v="3"/>
  </r>
  <r>
    <x v="80"/>
    <x v="377"/>
    <x v="5"/>
    <x v="0"/>
    <n v="38.659999999999997"/>
    <x v="9"/>
    <x v="11"/>
    <x v="0"/>
    <x v="0"/>
    <x v="0"/>
    <x v="3"/>
  </r>
  <r>
    <x v="80"/>
    <x v="360"/>
    <x v="5"/>
    <x v="0"/>
    <n v="77.319999999999993"/>
    <x v="9"/>
    <x v="11"/>
    <x v="0"/>
    <x v="0"/>
    <x v="0"/>
    <x v="3"/>
  </r>
  <r>
    <x v="80"/>
    <x v="5"/>
    <x v="1"/>
    <x v="2428"/>
    <n v="455.26"/>
    <x v="469"/>
    <x v="11"/>
    <x v="15"/>
    <x v="402"/>
    <x v="0"/>
    <x v="3"/>
  </r>
  <r>
    <x v="80"/>
    <x v="5"/>
    <x v="1"/>
    <x v="2428"/>
    <n v="219.24"/>
    <x v="544"/>
    <x v="11"/>
    <x v="15"/>
    <x v="402"/>
    <x v="0"/>
    <x v="3"/>
  </r>
  <r>
    <x v="80"/>
    <x v="5"/>
    <x v="1"/>
    <x v="2428"/>
    <n v="75.72"/>
    <x v="2659"/>
    <x v="11"/>
    <x v="15"/>
    <x v="402"/>
    <x v="0"/>
    <x v="3"/>
  </r>
  <r>
    <x v="80"/>
    <x v="125"/>
    <x v="5"/>
    <x v="0"/>
    <n v="57.99"/>
    <x v="9"/>
    <x v="11"/>
    <x v="0"/>
    <x v="0"/>
    <x v="0"/>
    <x v="3"/>
  </r>
  <r>
    <x v="80"/>
    <x v="57"/>
    <x v="1"/>
    <x v="0"/>
    <n v="889.22"/>
    <x v="2624"/>
    <x v="11"/>
    <x v="0"/>
    <x v="0"/>
    <x v="0"/>
    <x v="3"/>
  </r>
  <r>
    <x v="80"/>
    <x v="57"/>
    <x v="1"/>
    <x v="100"/>
    <n v="285.83"/>
    <x v="13"/>
    <x v="11"/>
    <x v="8"/>
    <x v="3"/>
    <x v="0"/>
    <x v="3"/>
  </r>
  <r>
    <x v="80"/>
    <x v="85"/>
    <x v="1"/>
    <x v="2541"/>
    <n v="82.89"/>
    <x v="2660"/>
    <x v="11"/>
    <x v="31"/>
    <x v="428"/>
    <x v="0"/>
    <x v="3"/>
  </r>
  <r>
    <x v="80"/>
    <x v="368"/>
    <x v="1"/>
    <x v="2542"/>
    <n v="97.19"/>
    <x v="2661"/>
    <x v="11"/>
    <x v="61"/>
    <x v="1"/>
    <x v="0"/>
    <x v="3"/>
  </r>
  <r>
    <x v="80"/>
    <x v="368"/>
    <x v="1"/>
    <x v="2543"/>
    <n v="85.8"/>
    <x v="2660"/>
    <x v="11"/>
    <x v="31"/>
    <x v="428"/>
    <x v="0"/>
    <x v="3"/>
  </r>
  <r>
    <x v="80"/>
    <x v="86"/>
    <x v="1"/>
    <x v="2544"/>
    <n v="10032"/>
    <x v="2662"/>
    <x v="11"/>
    <x v="15"/>
    <x v="440"/>
    <x v="0"/>
    <x v="3"/>
  </r>
  <r>
    <x v="80"/>
    <x v="105"/>
    <x v="1"/>
    <x v="2545"/>
    <n v="-79.790000000000006"/>
    <x v="1099"/>
    <x v="11"/>
    <x v="31"/>
    <x v="428"/>
    <x v="0"/>
    <x v="3"/>
  </r>
  <r>
    <x v="80"/>
    <x v="123"/>
    <x v="1"/>
    <x v="2546"/>
    <n v="152.49"/>
    <x v="388"/>
    <x v="11"/>
    <x v="31"/>
    <x v="428"/>
    <x v="0"/>
    <x v="3"/>
  </r>
  <r>
    <x v="80"/>
    <x v="127"/>
    <x v="5"/>
    <x v="0"/>
    <n v="38.659999999999997"/>
    <x v="9"/>
    <x v="11"/>
    <x v="0"/>
    <x v="0"/>
    <x v="0"/>
    <x v="3"/>
  </r>
  <r>
    <x v="80"/>
    <x v="407"/>
    <x v="5"/>
    <x v="0"/>
    <n v="38.659999999999997"/>
    <x v="9"/>
    <x v="11"/>
    <x v="0"/>
    <x v="0"/>
    <x v="0"/>
    <x v="3"/>
  </r>
  <r>
    <x v="80"/>
    <x v="470"/>
    <x v="5"/>
    <x v="0"/>
    <n v="38.659999999999997"/>
    <x v="9"/>
    <x v="11"/>
    <x v="0"/>
    <x v="0"/>
    <x v="0"/>
    <x v="3"/>
  </r>
  <r>
    <x v="80"/>
    <x v="17"/>
    <x v="1"/>
    <x v="0"/>
    <n v="385.33"/>
    <x v="2624"/>
    <x v="11"/>
    <x v="0"/>
    <x v="0"/>
    <x v="0"/>
    <x v="3"/>
  </r>
  <r>
    <x v="80"/>
    <x v="10"/>
    <x v="1"/>
    <x v="2547"/>
    <n v="2597.6"/>
    <x v="2663"/>
    <x v="11"/>
    <x v="15"/>
    <x v="441"/>
    <x v="0"/>
    <x v="3"/>
  </r>
  <r>
    <x v="80"/>
    <x v="10"/>
    <x v="1"/>
    <x v="2548"/>
    <n v="44779.41"/>
    <x v="2631"/>
    <x v="11"/>
    <x v="162"/>
    <x v="427"/>
    <x v="0"/>
    <x v="3"/>
  </r>
  <r>
    <x v="80"/>
    <x v="548"/>
    <x v="1"/>
    <x v="2549"/>
    <n v="1785.85"/>
    <x v="2663"/>
    <x v="11"/>
    <x v="15"/>
    <x v="441"/>
    <x v="0"/>
    <x v="3"/>
  </r>
  <r>
    <x v="81"/>
    <x v="256"/>
    <x v="1"/>
    <x v="275"/>
    <n v="-83.67"/>
    <x v="220"/>
    <x v="21"/>
    <x v="0"/>
    <x v="0"/>
    <x v="0"/>
    <x v="11"/>
  </r>
  <r>
    <x v="82"/>
    <x v="306"/>
    <x v="20"/>
    <x v="0"/>
    <n v="72.58"/>
    <x v="0"/>
    <x v="34"/>
    <x v="0"/>
    <x v="0"/>
    <x v="0"/>
    <x v="11"/>
  </r>
  <r>
    <x v="82"/>
    <x v="17"/>
    <x v="1"/>
    <x v="182"/>
    <n v="83.67"/>
    <x v="133"/>
    <x v="34"/>
    <x v="6"/>
    <x v="1"/>
    <x v="0"/>
    <x v="11"/>
  </r>
  <r>
    <x v="83"/>
    <x v="256"/>
    <x v="1"/>
    <x v="275"/>
    <n v="-83.67"/>
    <x v="220"/>
    <x v="50"/>
    <x v="0"/>
    <x v="0"/>
    <x v="0"/>
    <x v="11"/>
  </r>
  <r>
    <x v="84"/>
    <x v="346"/>
    <x v="1"/>
    <x v="2433"/>
    <n v="386.04"/>
    <x v="522"/>
    <x v="1"/>
    <x v="15"/>
    <x v="404"/>
    <x v="0"/>
    <x v="3"/>
  </r>
  <r>
    <x v="84"/>
    <x v="355"/>
    <x v="1"/>
    <x v="2472"/>
    <n v="66835.199999999997"/>
    <x v="2664"/>
    <x v="1"/>
    <x v="15"/>
    <x v="413"/>
    <x v="0"/>
    <x v="3"/>
  </r>
  <r>
    <x v="84"/>
    <x v="78"/>
    <x v="5"/>
    <x v="0"/>
    <n v="19.329999999999998"/>
    <x v="9"/>
    <x v="19"/>
    <x v="0"/>
    <x v="0"/>
    <x v="0"/>
    <x v="3"/>
  </r>
  <r>
    <x v="84"/>
    <x v="90"/>
    <x v="1"/>
    <x v="0"/>
    <n v="118.56"/>
    <x v="2504"/>
    <x v="19"/>
    <x v="0"/>
    <x v="0"/>
    <x v="0"/>
    <x v="3"/>
  </r>
  <r>
    <x v="84"/>
    <x v="361"/>
    <x v="1"/>
    <x v="2550"/>
    <n v="2118"/>
    <x v="2665"/>
    <x v="1"/>
    <x v="15"/>
    <x v="413"/>
    <x v="0"/>
    <x v="3"/>
  </r>
  <r>
    <x v="84"/>
    <x v="361"/>
    <x v="1"/>
    <x v="2550"/>
    <n v="3672"/>
    <x v="2666"/>
    <x v="1"/>
    <x v="15"/>
    <x v="413"/>
    <x v="0"/>
    <x v="3"/>
  </r>
  <r>
    <x v="84"/>
    <x v="364"/>
    <x v="1"/>
    <x v="2551"/>
    <n v="554.09"/>
    <x v="2667"/>
    <x v="11"/>
    <x v="21"/>
    <x v="1"/>
    <x v="0"/>
    <x v="3"/>
  </r>
  <r>
    <x v="84"/>
    <x v="364"/>
    <x v="1"/>
    <x v="2552"/>
    <n v="26100"/>
    <x v="2668"/>
    <x v="1"/>
    <x v="163"/>
    <x v="412"/>
    <x v="0"/>
    <x v="3"/>
  </r>
  <r>
    <x v="84"/>
    <x v="366"/>
    <x v="1"/>
    <x v="0"/>
    <n v="-7200"/>
    <x v="2072"/>
    <x v="1"/>
    <x v="0"/>
    <x v="0"/>
    <x v="0"/>
    <x v="3"/>
  </r>
  <r>
    <x v="84"/>
    <x v="85"/>
    <x v="1"/>
    <x v="2553"/>
    <n v="148368.60999999999"/>
    <x v="2669"/>
    <x v="1"/>
    <x v="43"/>
    <x v="442"/>
    <x v="0"/>
    <x v="3"/>
  </r>
  <r>
    <x v="84"/>
    <x v="58"/>
    <x v="1"/>
    <x v="2473"/>
    <n v="33.04"/>
    <x v="2670"/>
    <x v="19"/>
    <x v="15"/>
    <x v="414"/>
    <x v="0"/>
    <x v="3"/>
  </r>
  <r>
    <x v="84"/>
    <x v="59"/>
    <x v="1"/>
    <x v="0"/>
    <n v="177.84"/>
    <x v="2504"/>
    <x v="19"/>
    <x v="0"/>
    <x v="0"/>
    <x v="0"/>
    <x v="3"/>
  </r>
  <r>
    <x v="84"/>
    <x v="93"/>
    <x v="1"/>
    <x v="2474"/>
    <n v="617.98"/>
    <x v="2502"/>
    <x v="19"/>
    <x v="15"/>
    <x v="415"/>
    <x v="0"/>
    <x v="3"/>
  </r>
  <r>
    <x v="84"/>
    <x v="9"/>
    <x v="1"/>
    <x v="2475"/>
    <n v="19"/>
    <x v="2671"/>
    <x v="19"/>
    <x v="15"/>
    <x v="414"/>
    <x v="0"/>
    <x v="3"/>
  </r>
  <r>
    <x v="84"/>
    <x v="94"/>
    <x v="1"/>
    <x v="2476"/>
    <n v="15.88"/>
    <x v="2672"/>
    <x v="19"/>
    <x v="15"/>
    <x v="414"/>
    <x v="0"/>
    <x v="3"/>
  </r>
  <r>
    <x v="84"/>
    <x v="2"/>
    <x v="5"/>
    <x v="0"/>
    <n v="309.27999999999997"/>
    <x v="9"/>
    <x v="19"/>
    <x v="0"/>
    <x v="0"/>
    <x v="0"/>
    <x v="3"/>
  </r>
  <r>
    <x v="84"/>
    <x v="17"/>
    <x v="1"/>
    <x v="15"/>
    <n v="221.19"/>
    <x v="13"/>
    <x v="19"/>
    <x v="8"/>
    <x v="3"/>
    <x v="0"/>
    <x v="3"/>
  </r>
  <r>
    <x v="77"/>
    <x v="363"/>
    <x v="10"/>
    <x v="0"/>
    <n v="60.15"/>
    <x v="9"/>
    <x v="11"/>
    <x v="0"/>
    <x v="0"/>
    <x v="0"/>
    <x v="4"/>
  </r>
  <r>
    <x v="77"/>
    <x v="366"/>
    <x v="10"/>
    <x v="0"/>
    <n v="60.15"/>
    <x v="9"/>
    <x v="2"/>
    <x v="0"/>
    <x v="0"/>
    <x v="0"/>
    <x v="4"/>
  </r>
  <r>
    <x v="77"/>
    <x v="368"/>
    <x v="10"/>
    <x v="0"/>
    <n v="60.15"/>
    <x v="9"/>
    <x v="11"/>
    <x v="0"/>
    <x v="0"/>
    <x v="0"/>
    <x v="4"/>
  </r>
  <r>
    <x v="77"/>
    <x v="148"/>
    <x v="10"/>
    <x v="0"/>
    <n v="60.15"/>
    <x v="9"/>
    <x v="11"/>
    <x v="0"/>
    <x v="0"/>
    <x v="0"/>
    <x v="4"/>
  </r>
  <r>
    <x v="77"/>
    <x v="423"/>
    <x v="10"/>
    <x v="0"/>
    <n v="60.15"/>
    <x v="9"/>
    <x v="11"/>
    <x v="0"/>
    <x v="0"/>
    <x v="0"/>
    <x v="4"/>
  </r>
  <r>
    <x v="77"/>
    <x v="491"/>
    <x v="10"/>
    <x v="0"/>
    <n v="60.15"/>
    <x v="9"/>
    <x v="9"/>
    <x v="0"/>
    <x v="0"/>
    <x v="0"/>
    <x v="4"/>
  </r>
  <r>
    <x v="77"/>
    <x v="256"/>
    <x v="10"/>
    <x v="0"/>
    <n v="60.15"/>
    <x v="9"/>
    <x v="9"/>
    <x v="0"/>
    <x v="0"/>
    <x v="0"/>
    <x v="4"/>
  </r>
  <r>
    <x v="77"/>
    <x v="424"/>
    <x v="10"/>
    <x v="0"/>
    <n v="60.15"/>
    <x v="9"/>
    <x v="11"/>
    <x v="0"/>
    <x v="0"/>
    <x v="0"/>
    <x v="4"/>
  </r>
  <r>
    <x v="77"/>
    <x v="469"/>
    <x v="10"/>
    <x v="0"/>
    <n v="60.15"/>
    <x v="9"/>
    <x v="11"/>
    <x v="0"/>
    <x v="0"/>
    <x v="0"/>
    <x v="4"/>
  </r>
  <r>
    <x v="77"/>
    <x v="25"/>
    <x v="1"/>
    <x v="22"/>
    <n v="131.25"/>
    <x v="13"/>
    <x v="1"/>
    <x v="8"/>
    <x v="3"/>
    <x v="0"/>
    <x v="4"/>
  </r>
  <r>
    <x v="90"/>
    <x v="55"/>
    <x v="1"/>
    <x v="33"/>
    <n v="187.62"/>
    <x v="13"/>
    <x v="1"/>
    <x v="8"/>
    <x v="3"/>
    <x v="0"/>
    <x v="3"/>
  </r>
  <r>
    <x v="78"/>
    <x v="55"/>
    <x v="1"/>
    <x v="33"/>
    <n v="234.52"/>
    <x v="13"/>
    <x v="10"/>
    <x v="8"/>
    <x v="3"/>
    <x v="0"/>
    <x v="7"/>
  </r>
  <r>
    <x v="79"/>
    <x v="57"/>
    <x v="1"/>
    <x v="100"/>
    <n v="95.28"/>
    <x v="13"/>
    <x v="1"/>
    <x v="8"/>
    <x v="3"/>
    <x v="0"/>
    <x v="4"/>
  </r>
  <r>
    <x v="80"/>
    <x v="296"/>
    <x v="1"/>
    <x v="2554"/>
    <n v="8548"/>
    <x v="2495"/>
    <x v="11"/>
    <x v="7"/>
    <x v="401"/>
    <x v="0"/>
    <x v="3"/>
  </r>
  <r>
    <x v="80"/>
    <x v="301"/>
    <x v="5"/>
    <x v="0"/>
    <n v="38.659999999999997"/>
    <x v="9"/>
    <x v="11"/>
    <x v="0"/>
    <x v="0"/>
    <x v="0"/>
    <x v="3"/>
  </r>
  <r>
    <x v="80"/>
    <x v="187"/>
    <x v="5"/>
    <x v="0"/>
    <n v="38.659999999999997"/>
    <x v="9"/>
    <x v="11"/>
    <x v="0"/>
    <x v="0"/>
    <x v="0"/>
    <x v="3"/>
  </r>
  <r>
    <x v="80"/>
    <x v="90"/>
    <x v="1"/>
    <x v="123"/>
    <n v="286.67"/>
    <x v="13"/>
    <x v="11"/>
    <x v="8"/>
    <x v="3"/>
    <x v="0"/>
    <x v="3"/>
  </r>
  <r>
    <x v="80"/>
    <x v="102"/>
    <x v="5"/>
    <x v="0"/>
    <n v="96.65"/>
    <x v="9"/>
    <x v="11"/>
    <x v="0"/>
    <x v="0"/>
    <x v="0"/>
    <x v="3"/>
  </r>
  <r>
    <x v="80"/>
    <x v="5"/>
    <x v="1"/>
    <x v="2428"/>
    <n v="232"/>
    <x v="1602"/>
    <x v="11"/>
    <x v="15"/>
    <x v="402"/>
    <x v="0"/>
    <x v="3"/>
  </r>
  <r>
    <x v="80"/>
    <x v="5"/>
    <x v="1"/>
    <x v="2428"/>
    <n v="50.75"/>
    <x v="2673"/>
    <x v="11"/>
    <x v="15"/>
    <x v="402"/>
    <x v="0"/>
    <x v="3"/>
  </r>
  <r>
    <x v="80"/>
    <x v="5"/>
    <x v="1"/>
    <x v="2428"/>
    <n v="2993.94"/>
    <x v="2674"/>
    <x v="11"/>
    <x v="15"/>
    <x v="402"/>
    <x v="0"/>
    <x v="3"/>
  </r>
  <r>
    <x v="80"/>
    <x v="5"/>
    <x v="1"/>
    <x v="2428"/>
    <n v="146.9"/>
    <x v="486"/>
    <x v="11"/>
    <x v="15"/>
    <x v="402"/>
    <x v="0"/>
    <x v="3"/>
  </r>
  <r>
    <x v="80"/>
    <x v="5"/>
    <x v="1"/>
    <x v="2428"/>
    <n v="1264.9000000000001"/>
    <x v="2675"/>
    <x v="11"/>
    <x v="15"/>
    <x v="402"/>
    <x v="0"/>
    <x v="3"/>
  </r>
  <r>
    <x v="80"/>
    <x v="365"/>
    <x v="1"/>
    <x v="2555"/>
    <n v="2359.66"/>
    <x v="2660"/>
    <x v="11"/>
    <x v="31"/>
    <x v="428"/>
    <x v="0"/>
    <x v="3"/>
  </r>
  <r>
    <x v="80"/>
    <x v="85"/>
    <x v="1"/>
    <x v="2556"/>
    <n v="3.94"/>
    <x v="2660"/>
    <x v="11"/>
    <x v="31"/>
    <x v="428"/>
    <x v="0"/>
    <x v="3"/>
  </r>
  <r>
    <x v="80"/>
    <x v="379"/>
    <x v="1"/>
    <x v="2557"/>
    <n v="995"/>
    <x v="2676"/>
    <x v="11"/>
    <x v="16"/>
    <x v="1"/>
    <x v="0"/>
    <x v="3"/>
  </r>
  <r>
    <x v="80"/>
    <x v="126"/>
    <x v="5"/>
    <x v="0"/>
    <n v="38.659999999999997"/>
    <x v="9"/>
    <x v="11"/>
    <x v="0"/>
    <x v="0"/>
    <x v="0"/>
    <x v="3"/>
  </r>
  <r>
    <x v="80"/>
    <x v="367"/>
    <x v="5"/>
    <x v="0"/>
    <n v="77.319999999999993"/>
    <x v="9"/>
    <x v="11"/>
    <x v="0"/>
    <x v="0"/>
    <x v="0"/>
    <x v="3"/>
  </r>
  <r>
    <x v="80"/>
    <x v="86"/>
    <x v="5"/>
    <x v="0"/>
    <n v="38.659999999999997"/>
    <x v="9"/>
    <x v="11"/>
    <x v="0"/>
    <x v="0"/>
    <x v="0"/>
    <x v="3"/>
  </r>
  <r>
    <x v="80"/>
    <x v="393"/>
    <x v="1"/>
    <x v="2558"/>
    <n v="119.48"/>
    <x v="2660"/>
    <x v="11"/>
    <x v="31"/>
    <x v="428"/>
    <x v="0"/>
    <x v="3"/>
  </r>
  <r>
    <x v="80"/>
    <x v="148"/>
    <x v="1"/>
    <x v="2559"/>
    <n v="394.6"/>
    <x v="2660"/>
    <x v="11"/>
    <x v="31"/>
    <x v="428"/>
    <x v="0"/>
    <x v="3"/>
  </r>
  <r>
    <x v="80"/>
    <x v="105"/>
    <x v="1"/>
    <x v="2560"/>
    <n v="-1111.55"/>
    <x v="1099"/>
    <x v="11"/>
    <x v="31"/>
    <x v="428"/>
    <x v="0"/>
    <x v="3"/>
  </r>
  <r>
    <x v="80"/>
    <x v="105"/>
    <x v="1"/>
    <x v="2560"/>
    <n v="1074.75"/>
    <x v="2660"/>
    <x v="11"/>
    <x v="31"/>
    <x v="428"/>
    <x v="0"/>
    <x v="3"/>
  </r>
  <r>
    <x v="80"/>
    <x v="24"/>
    <x v="1"/>
    <x v="2561"/>
    <n v="970"/>
    <x v="2495"/>
    <x v="11"/>
    <x v="7"/>
    <x v="401"/>
    <x v="0"/>
    <x v="3"/>
  </r>
  <r>
    <x v="80"/>
    <x v="48"/>
    <x v="5"/>
    <x v="0"/>
    <n v="38.659999999999997"/>
    <x v="9"/>
    <x v="11"/>
    <x v="0"/>
    <x v="0"/>
    <x v="0"/>
    <x v="3"/>
  </r>
  <r>
    <x v="81"/>
    <x v="305"/>
    <x v="20"/>
    <x v="0"/>
    <n v="72.58"/>
    <x v="0"/>
    <x v="23"/>
    <x v="0"/>
    <x v="0"/>
    <x v="0"/>
    <x v="11"/>
  </r>
  <r>
    <x v="81"/>
    <x v="306"/>
    <x v="18"/>
    <x v="0"/>
    <n v="71.86"/>
    <x v="0"/>
    <x v="23"/>
    <x v="0"/>
    <x v="0"/>
    <x v="0"/>
    <x v="11"/>
  </r>
  <r>
    <x v="81"/>
    <x v="16"/>
    <x v="1"/>
    <x v="207"/>
    <n v="2550.0500000000002"/>
    <x v="163"/>
    <x v="24"/>
    <x v="6"/>
    <x v="1"/>
    <x v="0"/>
    <x v="11"/>
  </r>
  <r>
    <x v="81"/>
    <x v="57"/>
    <x v="1"/>
    <x v="2562"/>
    <n v="5940"/>
    <x v="2677"/>
    <x v="21"/>
    <x v="156"/>
    <x v="443"/>
    <x v="0"/>
    <x v="11"/>
  </r>
  <r>
    <x v="82"/>
    <x v="84"/>
    <x v="1"/>
    <x v="1237"/>
    <n v="223.13"/>
    <x v="871"/>
    <x v="34"/>
    <x v="6"/>
    <x v="1"/>
    <x v="0"/>
    <x v="11"/>
  </r>
  <r>
    <x v="82"/>
    <x v="346"/>
    <x v="18"/>
    <x v="0"/>
    <n v="71.86"/>
    <x v="0"/>
    <x v="34"/>
    <x v="0"/>
    <x v="0"/>
    <x v="0"/>
    <x v="11"/>
  </r>
  <r>
    <x v="82"/>
    <x v="382"/>
    <x v="1"/>
    <x v="2517"/>
    <n v="4166.66"/>
    <x v="2632"/>
    <x v="34"/>
    <x v="148"/>
    <x v="429"/>
    <x v="0"/>
    <x v="11"/>
  </r>
  <r>
    <x v="82"/>
    <x v="90"/>
    <x v="1"/>
    <x v="285"/>
    <n v="1022.67"/>
    <x v="267"/>
    <x v="34"/>
    <x v="6"/>
    <x v="1"/>
    <x v="0"/>
    <x v="11"/>
  </r>
  <r>
    <x v="83"/>
    <x v="306"/>
    <x v="19"/>
    <x v="0"/>
    <n v="74.02"/>
    <x v="0"/>
    <x v="50"/>
    <x v="0"/>
    <x v="0"/>
    <x v="0"/>
    <x v="11"/>
  </r>
  <r>
    <x v="83"/>
    <x v="90"/>
    <x v="1"/>
    <x v="285"/>
    <n v="1022.67"/>
    <x v="267"/>
    <x v="50"/>
    <x v="6"/>
    <x v="1"/>
    <x v="0"/>
    <x v="11"/>
  </r>
  <r>
    <x v="84"/>
    <x v="346"/>
    <x v="1"/>
    <x v="2433"/>
    <n v="293.57"/>
    <x v="1615"/>
    <x v="1"/>
    <x v="15"/>
    <x v="404"/>
    <x v="0"/>
    <x v="3"/>
  </r>
  <r>
    <x v="84"/>
    <x v="309"/>
    <x v="5"/>
    <x v="0"/>
    <n v="77.319999999999993"/>
    <x v="9"/>
    <x v="19"/>
    <x v="0"/>
    <x v="0"/>
    <x v="0"/>
    <x v="3"/>
  </r>
  <r>
    <x v="84"/>
    <x v="375"/>
    <x v="5"/>
    <x v="0"/>
    <n v="38.659999999999997"/>
    <x v="9"/>
    <x v="1"/>
    <x v="0"/>
    <x v="0"/>
    <x v="0"/>
    <x v="3"/>
  </r>
  <r>
    <x v="84"/>
    <x v="614"/>
    <x v="1"/>
    <x v="2471"/>
    <n v="1468.8"/>
    <x v="2145"/>
    <x v="1"/>
    <x v="163"/>
    <x v="412"/>
    <x v="0"/>
    <x v="3"/>
  </r>
  <r>
    <x v="77"/>
    <x v="299"/>
    <x v="10"/>
    <x v="0"/>
    <n v="120.3"/>
    <x v="9"/>
    <x v="7"/>
    <x v="0"/>
    <x v="0"/>
    <x v="0"/>
    <x v="4"/>
  </r>
  <r>
    <x v="77"/>
    <x v="322"/>
    <x v="10"/>
    <x v="0"/>
    <n v="120.3"/>
    <x v="9"/>
    <x v="7"/>
    <x v="0"/>
    <x v="0"/>
    <x v="0"/>
    <x v="4"/>
  </r>
  <r>
    <x v="77"/>
    <x v="142"/>
    <x v="1"/>
    <x v="0"/>
    <n v="368.94"/>
    <x v="2678"/>
    <x v="7"/>
    <x v="0"/>
    <x v="0"/>
    <x v="0"/>
    <x v="4"/>
  </r>
  <r>
    <x v="77"/>
    <x v="515"/>
    <x v="10"/>
    <x v="0"/>
    <n v="60.15"/>
    <x v="9"/>
    <x v="9"/>
    <x v="0"/>
    <x v="0"/>
    <x v="0"/>
    <x v="4"/>
  </r>
  <r>
    <x v="77"/>
    <x v="187"/>
    <x v="10"/>
    <x v="0"/>
    <n v="60.15"/>
    <x v="9"/>
    <x v="11"/>
    <x v="0"/>
    <x v="0"/>
    <x v="0"/>
    <x v="4"/>
  </r>
  <r>
    <x v="77"/>
    <x v="0"/>
    <x v="10"/>
    <x v="0"/>
    <n v="60.15"/>
    <x v="9"/>
    <x v="2"/>
    <x v="0"/>
    <x v="0"/>
    <x v="0"/>
    <x v="4"/>
  </r>
  <r>
    <x v="77"/>
    <x v="4"/>
    <x v="10"/>
    <x v="0"/>
    <n v="60.15"/>
    <x v="9"/>
    <x v="2"/>
    <x v="0"/>
    <x v="0"/>
    <x v="0"/>
    <x v="4"/>
  </r>
  <r>
    <x v="77"/>
    <x v="383"/>
    <x v="10"/>
    <x v="0"/>
    <n v="60.15"/>
    <x v="9"/>
    <x v="7"/>
    <x v="0"/>
    <x v="0"/>
    <x v="0"/>
    <x v="4"/>
  </r>
  <r>
    <x v="77"/>
    <x v="90"/>
    <x v="1"/>
    <x v="0"/>
    <n v="443.91"/>
    <x v="2414"/>
    <x v="1"/>
    <x v="0"/>
    <x v="0"/>
    <x v="0"/>
    <x v="4"/>
  </r>
  <r>
    <x v="77"/>
    <x v="362"/>
    <x v="10"/>
    <x v="0"/>
    <n v="60.15"/>
    <x v="9"/>
    <x v="11"/>
    <x v="0"/>
    <x v="0"/>
    <x v="0"/>
    <x v="4"/>
  </r>
  <r>
    <x v="77"/>
    <x v="384"/>
    <x v="1"/>
    <x v="2563"/>
    <n v="19605"/>
    <x v="2679"/>
    <x v="2"/>
    <x v="15"/>
    <x v="444"/>
    <x v="0"/>
    <x v="4"/>
  </r>
  <r>
    <x v="77"/>
    <x v="384"/>
    <x v="10"/>
    <x v="0"/>
    <n v="60.15"/>
    <x v="9"/>
    <x v="2"/>
    <x v="0"/>
    <x v="0"/>
    <x v="0"/>
    <x v="4"/>
  </r>
  <r>
    <x v="77"/>
    <x v="379"/>
    <x v="10"/>
    <x v="0"/>
    <n v="60.15"/>
    <x v="9"/>
    <x v="11"/>
    <x v="0"/>
    <x v="0"/>
    <x v="0"/>
    <x v="4"/>
  </r>
  <r>
    <x v="77"/>
    <x v="367"/>
    <x v="10"/>
    <x v="0"/>
    <n v="60.15"/>
    <x v="9"/>
    <x v="11"/>
    <x v="0"/>
    <x v="0"/>
    <x v="0"/>
    <x v="4"/>
  </r>
  <r>
    <x v="77"/>
    <x v="127"/>
    <x v="10"/>
    <x v="0"/>
    <n v="60.15"/>
    <x v="9"/>
    <x v="11"/>
    <x v="0"/>
    <x v="0"/>
    <x v="0"/>
    <x v="4"/>
  </r>
  <r>
    <x v="77"/>
    <x v="490"/>
    <x v="10"/>
    <x v="0"/>
    <n v="60.15"/>
    <x v="9"/>
    <x v="11"/>
    <x v="0"/>
    <x v="0"/>
    <x v="0"/>
    <x v="4"/>
  </r>
  <r>
    <x v="77"/>
    <x v="256"/>
    <x v="1"/>
    <x v="2564"/>
    <n v="413.91"/>
    <x v="2680"/>
    <x v="2"/>
    <x v="15"/>
    <x v="1"/>
    <x v="0"/>
    <x v="4"/>
  </r>
  <r>
    <x v="77"/>
    <x v="370"/>
    <x v="10"/>
    <x v="0"/>
    <n v="60.15"/>
    <x v="9"/>
    <x v="9"/>
    <x v="0"/>
    <x v="0"/>
    <x v="0"/>
    <x v="4"/>
  </r>
  <r>
    <x v="77"/>
    <x v="371"/>
    <x v="10"/>
    <x v="0"/>
    <n v="60.15"/>
    <x v="9"/>
    <x v="9"/>
    <x v="0"/>
    <x v="0"/>
    <x v="0"/>
    <x v="4"/>
  </r>
  <r>
    <x v="90"/>
    <x v="25"/>
    <x v="1"/>
    <x v="22"/>
    <n v="87.5"/>
    <x v="13"/>
    <x v="1"/>
    <x v="8"/>
    <x v="3"/>
    <x v="0"/>
    <x v="3"/>
  </r>
  <r>
    <x v="78"/>
    <x v="16"/>
    <x v="1"/>
    <x v="14"/>
    <n v="47.39"/>
    <x v="13"/>
    <x v="10"/>
    <x v="8"/>
    <x v="3"/>
    <x v="0"/>
    <x v="7"/>
  </r>
  <r>
    <x v="80"/>
    <x v="15"/>
    <x v="1"/>
    <x v="2565"/>
    <n v="15072"/>
    <x v="2495"/>
    <x v="11"/>
    <x v="7"/>
    <x v="401"/>
    <x v="0"/>
    <x v="3"/>
  </r>
  <r>
    <x v="80"/>
    <x v="302"/>
    <x v="5"/>
    <x v="0"/>
    <n v="38.659999999999997"/>
    <x v="9"/>
    <x v="11"/>
    <x v="0"/>
    <x v="0"/>
    <x v="0"/>
    <x v="3"/>
  </r>
  <r>
    <x v="80"/>
    <x v="109"/>
    <x v="5"/>
    <x v="0"/>
    <n v="38.659999999999997"/>
    <x v="9"/>
    <x v="11"/>
    <x v="0"/>
    <x v="0"/>
    <x v="0"/>
    <x v="3"/>
  </r>
  <r>
    <x v="80"/>
    <x v="101"/>
    <x v="5"/>
    <x v="0"/>
    <n v="38.659999999999997"/>
    <x v="9"/>
    <x v="11"/>
    <x v="0"/>
    <x v="0"/>
    <x v="0"/>
    <x v="3"/>
  </r>
  <r>
    <x v="80"/>
    <x v="361"/>
    <x v="5"/>
    <x v="0"/>
    <n v="38.659999999999997"/>
    <x v="9"/>
    <x v="11"/>
    <x v="0"/>
    <x v="0"/>
    <x v="0"/>
    <x v="3"/>
  </r>
  <r>
    <x v="80"/>
    <x v="5"/>
    <x v="1"/>
    <x v="2428"/>
    <n v="6610.28"/>
    <x v="2681"/>
    <x v="11"/>
    <x v="15"/>
    <x v="402"/>
    <x v="0"/>
    <x v="3"/>
  </r>
  <r>
    <x v="80"/>
    <x v="5"/>
    <x v="1"/>
    <x v="2428"/>
    <n v="39753.15"/>
    <x v="2682"/>
    <x v="11"/>
    <x v="15"/>
    <x v="402"/>
    <x v="0"/>
    <x v="3"/>
  </r>
  <r>
    <x v="80"/>
    <x v="5"/>
    <x v="1"/>
    <x v="2428"/>
    <n v="3873.7"/>
    <x v="1997"/>
    <x v="11"/>
    <x v="15"/>
    <x v="402"/>
    <x v="0"/>
    <x v="3"/>
  </r>
  <r>
    <x v="80"/>
    <x v="79"/>
    <x v="5"/>
    <x v="0"/>
    <n v="115.98"/>
    <x v="9"/>
    <x v="11"/>
    <x v="0"/>
    <x v="0"/>
    <x v="0"/>
    <x v="3"/>
  </r>
  <r>
    <x v="80"/>
    <x v="57"/>
    <x v="5"/>
    <x v="0"/>
    <n v="57.99"/>
    <x v="9"/>
    <x v="11"/>
    <x v="0"/>
    <x v="0"/>
    <x v="0"/>
    <x v="3"/>
  </r>
  <r>
    <x v="80"/>
    <x v="379"/>
    <x v="1"/>
    <x v="2566"/>
    <n v="1990"/>
    <x v="32"/>
    <x v="11"/>
    <x v="16"/>
    <x v="403"/>
    <x v="0"/>
    <x v="3"/>
  </r>
  <r>
    <x v="80"/>
    <x v="132"/>
    <x v="1"/>
    <x v="2567"/>
    <n v="902.92"/>
    <x v="2660"/>
    <x v="11"/>
    <x v="31"/>
    <x v="428"/>
    <x v="0"/>
    <x v="3"/>
  </r>
  <r>
    <x v="80"/>
    <x v="368"/>
    <x v="1"/>
    <x v="2568"/>
    <n v="672.37"/>
    <x v="2660"/>
    <x v="11"/>
    <x v="31"/>
    <x v="428"/>
    <x v="0"/>
    <x v="3"/>
  </r>
  <r>
    <x v="80"/>
    <x v="368"/>
    <x v="1"/>
    <x v="2569"/>
    <n v="2289.5300000000002"/>
    <x v="2660"/>
    <x v="11"/>
    <x v="31"/>
    <x v="428"/>
    <x v="0"/>
    <x v="3"/>
  </r>
  <r>
    <x v="80"/>
    <x v="105"/>
    <x v="1"/>
    <x v="2545"/>
    <n v="79.790000000000006"/>
    <x v="388"/>
    <x v="11"/>
    <x v="31"/>
    <x v="428"/>
    <x v="0"/>
    <x v="3"/>
  </r>
  <r>
    <x v="80"/>
    <x v="105"/>
    <x v="1"/>
    <x v="2560"/>
    <n v="36.799999999999997"/>
    <x v="388"/>
    <x v="11"/>
    <x v="31"/>
    <x v="428"/>
    <x v="0"/>
    <x v="3"/>
  </r>
  <r>
    <x v="80"/>
    <x v="571"/>
    <x v="5"/>
    <x v="0"/>
    <n v="38.659999999999997"/>
    <x v="9"/>
    <x v="11"/>
    <x v="0"/>
    <x v="0"/>
    <x v="0"/>
    <x v="3"/>
  </r>
  <r>
    <x v="80"/>
    <x v="24"/>
    <x v="1"/>
    <x v="2570"/>
    <n v="101.84"/>
    <x v="2683"/>
    <x v="11"/>
    <x v="61"/>
    <x v="1"/>
    <x v="0"/>
    <x v="3"/>
  </r>
  <r>
    <x v="80"/>
    <x v="24"/>
    <x v="1"/>
    <x v="2571"/>
    <n v="330"/>
    <x v="2684"/>
    <x v="11"/>
    <x v="39"/>
    <x v="445"/>
    <x v="0"/>
    <x v="3"/>
  </r>
  <r>
    <x v="80"/>
    <x v="385"/>
    <x v="5"/>
    <x v="0"/>
    <n v="38.659999999999997"/>
    <x v="9"/>
    <x v="11"/>
    <x v="0"/>
    <x v="0"/>
    <x v="0"/>
    <x v="3"/>
  </r>
  <r>
    <x v="81"/>
    <x v="84"/>
    <x v="1"/>
    <x v="1237"/>
    <n v="223.13"/>
    <x v="871"/>
    <x v="22"/>
    <x v="6"/>
    <x v="1"/>
    <x v="0"/>
    <x v="11"/>
  </r>
  <r>
    <x v="81"/>
    <x v="90"/>
    <x v="1"/>
    <x v="285"/>
    <n v="2045.35"/>
    <x v="267"/>
    <x v="22"/>
    <x v="6"/>
    <x v="1"/>
    <x v="0"/>
    <x v="11"/>
  </r>
  <r>
    <x v="82"/>
    <x v="255"/>
    <x v="1"/>
    <x v="248"/>
    <n v="82.64"/>
    <x v="219"/>
    <x v="34"/>
    <x v="6"/>
    <x v="1"/>
    <x v="0"/>
    <x v="11"/>
  </r>
  <r>
    <x v="83"/>
    <x v="142"/>
    <x v="1"/>
    <x v="1446"/>
    <n v="1521.33"/>
    <x v="1053"/>
    <x v="50"/>
    <x v="6"/>
    <x v="1"/>
    <x v="0"/>
    <x v="11"/>
  </r>
  <r>
    <x v="83"/>
    <x v="255"/>
    <x v="1"/>
    <x v="248"/>
    <n v="82.64"/>
    <x v="219"/>
    <x v="50"/>
    <x v="6"/>
    <x v="1"/>
    <x v="0"/>
    <x v="11"/>
  </r>
  <r>
    <x v="83"/>
    <x v="17"/>
    <x v="1"/>
    <x v="182"/>
    <n v="83.67"/>
    <x v="133"/>
    <x v="50"/>
    <x v="6"/>
    <x v="1"/>
    <x v="0"/>
    <x v="11"/>
  </r>
  <r>
    <x v="84"/>
    <x v="142"/>
    <x v="1"/>
    <x v="113"/>
    <n v="566.46"/>
    <x v="13"/>
    <x v="19"/>
    <x v="8"/>
    <x v="3"/>
    <x v="0"/>
    <x v="3"/>
  </r>
  <r>
    <x v="84"/>
    <x v="346"/>
    <x v="1"/>
    <x v="2433"/>
    <n v="5604"/>
    <x v="2685"/>
    <x v="1"/>
    <x v="15"/>
    <x v="404"/>
    <x v="0"/>
    <x v="3"/>
  </r>
  <r>
    <x v="84"/>
    <x v="346"/>
    <x v="1"/>
    <x v="2433"/>
    <n v="115.47"/>
    <x v="2686"/>
    <x v="1"/>
    <x v="15"/>
    <x v="404"/>
    <x v="0"/>
    <x v="3"/>
  </r>
  <r>
    <x v="74"/>
    <x v="78"/>
    <x v="1"/>
    <x v="2306"/>
    <n v="2436"/>
    <x v="1623"/>
    <x v="47"/>
    <x v="113"/>
    <x v="373"/>
    <x v="0"/>
    <x v="5"/>
  </r>
  <r>
    <x v="74"/>
    <x v="101"/>
    <x v="1"/>
    <x v="2572"/>
    <n v="55.06"/>
    <x v="1513"/>
    <x v="32"/>
    <x v="105"/>
    <x v="371"/>
    <x v="0"/>
    <x v="5"/>
  </r>
  <r>
    <x v="74"/>
    <x v="101"/>
    <x v="1"/>
    <x v="2375"/>
    <n v="2597"/>
    <x v="2303"/>
    <x v="6"/>
    <x v="51"/>
    <x v="374"/>
    <x v="0"/>
    <x v="5"/>
  </r>
  <r>
    <x v="74"/>
    <x v="85"/>
    <x v="1"/>
    <x v="2440"/>
    <n v="226.93"/>
    <x v="2305"/>
    <x v="6"/>
    <x v="119"/>
    <x v="375"/>
    <x v="0"/>
    <x v="5"/>
  </r>
  <r>
    <x v="74"/>
    <x v="24"/>
    <x v="1"/>
    <x v="2573"/>
    <n v="0.01"/>
    <x v="2305"/>
    <x v="6"/>
    <x v="119"/>
    <x v="375"/>
    <x v="0"/>
    <x v="5"/>
  </r>
  <r>
    <x v="74"/>
    <x v="17"/>
    <x v="1"/>
    <x v="0"/>
    <n v="662.24"/>
    <x v="2515"/>
    <x v="6"/>
    <x v="0"/>
    <x v="0"/>
    <x v="0"/>
    <x v="5"/>
  </r>
  <r>
    <x v="74"/>
    <x v="369"/>
    <x v="1"/>
    <x v="2459"/>
    <n v="32837"/>
    <x v="2404"/>
    <x v="6"/>
    <x v="164"/>
    <x v="392"/>
    <x v="0"/>
    <x v="5"/>
  </r>
  <r>
    <x v="74"/>
    <x v="517"/>
    <x v="33"/>
    <x v="0"/>
    <n v="25"/>
    <x v="0"/>
    <x v="6"/>
    <x v="0"/>
    <x v="0"/>
    <x v="0"/>
    <x v="5"/>
  </r>
  <r>
    <x v="75"/>
    <x v="298"/>
    <x v="17"/>
    <x v="0"/>
    <n v="98.06"/>
    <x v="9"/>
    <x v="48"/>
    <x v="0"/>
    <x v="0"/>
    <x v="0"/>
    <x v="5"/>
  </r>
  <r>
    <x v="75"/>
    <x v="302"/>
    <x v="17"/>
    <x v="0"/>
    <n v="49.03"/>
    <x v="9"/>
    <x v="48"/>
    <x v="0"/>
    <x v="0"/>
    <x v="0"/>
    <x v="5"/>
  </r>
  <r>
    <x v="75"/>
    <x v="539"/>
    <x v="1"/>
    <x v="2460"/>
    <n v="658.59"/>
    <x v="1297"/>
    <x v="27"/>
    <x v="105"/>
    <x v="371"/>
    <x v="0"/>
    <x v="5"/>
  </r>
  <r>
    <x v="75"/>
    <x v="346"/>
    <x v="1"/>
    <x v="2303"/>
    <n v="188.66"/>
    <x v="2687"/>
    <x v="27"/>
    <x v="105"/>
    <x v="371"/>
    <x v="0"/>
    <x v="5"/>
  </r>
  <r>
    <x v="75"/>
    <x v="346"/>
    <x v="1"/>
    <x v="2303"/>
    <n v="1315.07"/>
    <x v="1760"/>
    <x v="49"/>
    <x v="105"/>
    <x v="371"/>
    <x v="0"/>
    <x v="5"/>
  </r>
  <r>
    <x v="75"/>
    <x v="346"/>
    <x v="1"/>
    <x v="2297"/>
    <n v="222"/>
    <x v="2688"/>
    <x v="27"/>
    <x v="105"/>
    <x v="371"/>
    <x v="0"/>
    <x v="5"/>
  </r>
  <r>
    <x v="75"/>
    <x v="146"/>
    <x v="1"/>
    <x v="2371"/>
    <n v="786"/>
    <x v="1729"/>
    <x v="48"/>
    <x v="94"/>
    <x v="393"/>
    <x v="0"/>
    <x v="5"/>
  </r>
  <r>
    <x v="75"/>
    <x v="16"/>
    <x v="1"/>
    <x v="0"/>
    <n v="1127.74"/>
    <x v="2602"/>
    <x v="48"/>
    <x v="0"/>
    <x v="0"/>
    <x v="0"/>
    <x v="5"/>
  </r>
  <r>
    <x v="75"/>
    <x v="109"/>
    <x v="17"/>
    <x v="0"/>
    <n v="98.06"/>
    <x v="9"/>
    <x v="48"/>
    <x v="0"/>
    <x v="0"/>
    <x v="0"/>
    <x v="5"/>
  </r>
  <r>
    <x v="75"/>
    <x v="382"/>
    <x v="1"/>
    <x v="2298"/>
    <n v="0"/>
    <x v="2689"/>
    <x v="27"/>
    <x v="105"/>
    <x v="371"/>
    <x v="0"/>
    <x v="5"/>
  </r>
  <r>
    <x v="75"/>
    <x v="382"/>
    <x v="1"/>
    <x v="2298"/>
    <n v="0"/>
    <x v="1584"/>
    <x v="27"/>
    <x v="105"/>
    <x v="371"/>
    <x v="0"/>
    <x v="5"/>
  </r>
  <r>
    <x v="75"/>
    <x v="382"/>
    <x v="1"/>
    <x v="2298"/>
    <n v="0"/>
    <x v="1585"/>
    <x v="27"/>
    <x v="105"/>
    <x v="371"/>
    <x v="0"/>
    <x v="5"/>
  </r>
  <r>
    <x v="75"/>
    <x v="382"/>
    <x v="1"/>
    <x v="2298"/>
    <n v="0"/>
    <x v="2606"/>
    <x v="27"/>
    <x v="105"/>
    <x v="371"/>
    <x v="0"/>
    <x v="5"/>
  </r>
  <r>
    <x v="75"/>
    <x v="382"/>
    <x v="17"/>
    <x v="0"/>
    <n v="98.06"/>
    <x v="9"/>
    <x v="48"/>
    <x v="0"/>
    <x v="0"/>
    <x v="0"/>
    <x v="5"/>
  </r>
  <r>
    <x v="75"/>
    <x v="375"/>
    <x v="17"/>
    <x v="0"/>
    <n v="98.06"/>
    <x v="9"/>
    <x v="48"/>
    <x v="0"/>
    <x v="0"/>
    <x v="0"/>
    <x v="5"/>
  </r>
  <r>
    <x v="75"/>
    <x v="147"/>
    <x v="1"/>
    <x v="2372"/>
    <n v="165.5"/>
    <x v="1556"/>
    <x v="27"/>
    <x v="105"/>
    <x v="371"/>
    <x v="0"/>
    <x v="5"/>
  </r>
  <r>
    <x v="75"/>
    <x v="147"/>
    <x v="1"/>
    <x v="2372"/>
    <n v="5429.23"/>
    <x v="1541"/>
    <x v="27"/>
    <x v="105"/>
    <x v="371"/>
    <x v="0"/>
    <x v="5"/>
  </r>
  <r>
    <x v="75"/>
    <x v="147"/>
    <x v="1"/>
    <x v="2372"/>
    <n v="129.68"/>
    <x v="1520"/>
    <x v="27"/>
    <x v="105"/>
    <x v="371"/>
    <x v="0"/>
    <x v="5"/>
  </r>
  <r>
    <x v="75"/>
    <x v="147"/>
    <x v="1"/>
    <x v="2372"/>
    <n v="50.11"/>
    <x v="1543"/>
    <x v="27"/>
    <x v="105"/>
    <x v="371"/>
    <x v="0"/>
    <x v="5"/>
  </r>
  <r>
    <x v="75"/>
    <x v="147"/>
    <x v="1"/>
    <x v="2372"/>
    <n v="56.97"/>
    <x v="1822"/>
    <x v="27"/>
    <x v="105"/>
    <x v="371"/>
    <x v="0"/>
    <x v="5"/>
  </r>
  <r>
    <x v="75"/>
    <x v="147"/>
    <x v="1"/>
    <x v="2503"/>
    <n v="28.1"/>
    <x v="857"/>
    <x v="48"/>
    <x v="94"/>
    <x v="393"/>
    <x v="0"/>
    <x v="5"/>
  </r>
  <r>
    <x v="75"/>
    <x v="356"/>
    <x v="1"/>
    <x v="2374"/>
    <n v="885.17"/>
    <x v="2406"/>
    <x v="27"/>
    <x v="105"/>
    <x v="371"/>
    <x v="0"/>
    <x v="5"/>
  </r>
  <r>
    <x v="75"/>
    <x v="356"/>
    <x v="1"/>
    <x v="2374"/>
    <n v="2465.1999999999998"/>
    <x v="1301"/>
    <x v="27"/>
    <x v="105"/>
    <x v="371"/>
    <x v="0"/>
    <x v="5"/>
  </r>
  <r>
    <x v="75"/>
    <x v="360"/>
    <x v="1"/>
    <x v="2376"/>
    <n v="1093.92"/>
    <x v="2179"/>
    <x v="48"/>
    <x v="87"/>
    <x v="394"/>
    <x v="0"/>
    <x v="5"/>
  </r>
  <r>
    <x v="75"/>
    <x v="361"/>
    <x v="17"/>
    <x v="0"/>
    <n v="98.06"/>
    <x v="9"/>
    <x v="48"/>
    <x v="0"/>
    <x v="0"/>
    <x v="0"/>
    <x v="5"/>
  </r>
  <r>
    <x v="75"/>
    <x v="378"/>
    <x v="17"/>
    <x v="0"/>
    <n v="98.06"/>
    <x v="9"/>
    <x v="48"/>
    <x v="0"/>
    <x v="0"/>
    <x v="0"/>
    <x v="5"/>
  </r>
  <r>
    <x v="75"/>
    <x v="79"/>
    <x v="1"/>
    <x v="2301"/>
    <n v="1620.56"/>
    <x v="2689"/>
    <x v="27"/>
    <x v="105"/>
    <x v="371"/>
    <x v="0"/>
    <x v="5"/>
  </r>
  <r>
    <x v="75"/>
    <x v="57"/>
    <x v="1"/>
    <x v="0"/>
    <n v="639.04999999999995"/>
    <x v="2602"/>
    <x v="48"/>
    <x v="0"/>
    <x v="0"/>
    <x v="0"/>
    <x v="5"/>
  </r>
  <r>
    <x v="75"/>
    <x v="85"/>
    <x v="1"/>
    <x v="2521"/>
    <n v="985.77"/>
    <x v="2305"/>
    <x v="48"/>
    <x v="119"/>
    <x v="375"/>
    <x v="0"/>
    <x v="5"/>
  </r>
  <r>
    <x v="75"/>
    <x v="85"/>
    <x v="1"/>
    <x v="2440"/>
    <n v="226.85"/>
    <x v="2305"/>
    <x v="48"/>
    <x v="119"/>
    <x v="375"/>
    <x v="0"/>
    <x v="5"/>
  </r>
  <r>
    <x v="75"/>
    <x v="85"/>
    <x v="1"/>
    <x v="2496"/>
    <n v="308.55"/>
    <x v="2305"/>
    <x v="48"/>
    <x v="119"/>
    <x v="375"/>
    <x v="0"/>
    <x v="5"/>
  </r>
  <r>
    <x v="75"/>
    <x v="132"/>
    <x v="17"/>
    <x v="0"/>
    <n v="49.03"/>
    <x v="9"/>
    <x v="48"/>
    <x v="0"/>
    <x v="0"/>
    <x v="0"/>
    <x v="5"/>
  </r>
  <r>
    <x v="75"/>
    <x v="489"/>
    <x v="17"/>
    <x v="0"/>
    <n v="49.03"/>
    <x v="9"/>
    <x v="48"/>
    <x v="0"/>
    <x v="0"/>
    <x v="0"/>
    <x v="5"/>
  </r>
  <r>
    <x v="75"/>
    <x v="110"/>
    <x v="1"/>
    <x v="2462"/>
    <n v="789"/>
    <x v="2690"/>
    <x v="48"/>
    <x v="133"/>
    <x v="411"/>
    <x v="0"/>
    <x v="5"/>
  </r>
  <r>
    <x v="75"/>
    <x v="6"/>
    <x v="17"/>
    <x v="0"/>
    <n v="49.03"/>
    <x v="9"/>
    <x v="48"/>
    <x v="0"/>
    <x v="0"/>
    <x v="0"/>
    <x v="5"/>
  </r>
  <r>
    <x v="75"/>
    <x v="93"/>
    <x v="17"/>
    <x v="0"/>
    <n v="49.03"/>
    <x v="9"/>
    <x v="48"/>
    <x v="0"/>
    <x v="0"/>
    <x v="0"/>
    <x v="5"/>
  </r>
  <r>
    <x v="75"/>
    <x v="17"/>
    <x v="1"/>
    <x v="0"/>
    <n v="885.41"/>
    <x v="2602"/>
    <x v="48"/>
    <x v="0"/>
    <x v="0"/>
    <x v="0"/>
    <x v="5"/>
  </r>
  <r>
    <x v="75"/>
    <x v="10"/>
    <x v="1"/>
    <x v="2370"/>
    <n v="1560"/>
    <x v="2295"/>
    <x v="48"/>
    <x v="51"/>
    <x v="372"/>
    <x v="0"/>
    <x v="5"/>
  </r>
  <r>
    <x v="75"/>
    <x v="256"/>
    <x v="17"/>
    <x v="0"/>
    <n v="98.06"/>
    <x v="9"/>
    <x v="48"/>
    <x v="0"/>
    <x v="0"/>
    <x v="0"/>
    <x v="5"/>
  </r>
  <r>
    <x v="76"/>
    <x v="142"/>
    <x v="1"/>
    <x v="113"/>
    <n v="236.02"/>
    <x v="13"/>
    <x v="1"/>
    <x v="8"/>
    <x v="3"/>
    <x v="0"/>
    <x v="10"/>
  </r>
  <r>
    <x v="83"/>
    <x v="83"/>
    <x v="1"/>
    <x v="1235"/>
    <n v="139.46"/>
    <x v="869"/>
    <x v="50"/>
    <x v="6"/>
    <x v="1"/>
    <x v="0"/>
    <x v="11"/>
  </r>
  <r>
    <x v="83"/>
    <x v="306"/>
    <x v="20"/>
    <x v="0"/>
    <n v="72.58"/>
    <x v="0"/>
    <x v="50"/>
    <x v="0"/>
    <x v="0"/>
    <x v="0"/>
    <x v="11"/>
  </r>
  <r>
    <x v="83"/>
    <x v="16"/>
    <x v="1"/>
    <x v="207"/>
    <n v="1275.01"/>
    <x v="163"/>
    <x v="50"/>
    <x v="6"/>
    <x v="1"/>
    <x v="0"/>
    <x v="11"/>
  </r>
  <r>
    <x v="84"/>
    <x v="15"/>
    <x v="1"/>
    <x v="0"/>
    <n v="10734.35"/>
    <x v="2691"/>
    <x v="12"/>
    <x v="0"/>
    <x v="0"/>
    <x v="0"/>
    <x v="3"/>
  </r>
  <r>
    <x v="84"/>
    <x v="302"/>
    <x v="5"/>
    <x v="0"/>
    <n v="38.659999999999997"/>
    <x v="9"/>
    <x v="19"/>
    <x v="0"/>
    <x v="0"/>
    <x v="0"/>
    <x v="3"/>
  </r>
  <r>
    <x v="84"/>
    <x v="4"/>
    <x v="5"/>
    <x v="0"/>
    <n v="38.659999999999997"/>
    <x v="9"/>
    <x v="19"/>
    <x v="0"/>
    <x v="0"/>
    <x v="0"/>
    <x v="3"/>
  </r>
  <r>
    <x v="84"/>
    <x v="355"/>
    <x v="1"/>
    <x v="2472"/>
    <n v="222.36"/>
    <x v="2692"/>
    <x v="1"/>
    <x v="15"/>
    <x v="413"/>
    <x v="0"/>
    <x v="3"/>
  </r>
  <r>
    <x v="84"/>
    <x v="58"/>
    <x v="1"/>
    <x v="2473"/>
    <n v="32.76"/>
    <x v="2693"/>
    <x v="19"/>
    <x v="15"/>
    <x v="414"/>
    <x v="0"/>
    <x v="3"/>
  </r>
  <r>
    <x v="84"/>
    <x v="58"/>
    <x v="1"/>
    <x v="2473"/>
    <n v="118.08"/>
    <x v="2694"/>
    <x v="19"/>
    <x v="15"/>
    <x v="414"/>
    <x v="0"/>
    <x v="3"/>
  </r>
  <r>
    <x v="84"/>
    <x v="6"/>
    <x v="5"/>
    <x v="0"/>
    <n v="77.319999999999993"/>
    <x v="9"/>
    <x v="19"/>
    <x v="0"/>
    <x v="0"/>
    <x v="0"/>
    <x v="3"/>
  </r>
  <r>
    <x v="84"/>
    <x v="93"/>
    <x v="1"/>
    <x v="2474"/>
    <n v="5095.53"/>
    <x v="2695"/>
    <x v="19"/>
    <x v="15"/>
    <x v="415"/>
    <x v="0"/>
    <x v="3"/>
  </r>
  <r>
    <x v="84"/>
    <x v="93"/>
    <x v="1"/>
    <x v="2474"/>
    <n v="4740.83"/>
    <x v="2696"/>
    <x v="19"/>
    <x v="15"/>
    <x v="415"/>
    <x v="0"/>
    <x v="3"/>
  </r>
  <r>
    <x v="84"/>
    <x v="93"/>
    <x v="1"/>
    <x v="2474"/>
    <n v="1158.96"/>
    <x v="2697"/>
    <x v="19"/>
    <x v="15"/>
    <x v="415"/>
    <x v="0"/>
    <x v="3"/>
  </r>
  <r>
    <x v="84"/>
    <x v="93"/>
    <x v="1"/>
    <x v="2474"/>
    <n v="1586.58"/>
    <x v="2698"/>
    <x v="19"/>
    <x v="15"/>
    <x v="415"/>
    <x v="0"/>
    <x v="3"/>
  </r>
  <r>
    <x v="84"/>
    <x v="93"/>
    <x v="1"/>
    <x v="2474"/>
    <n v="260"/>
    <x v="1601"/>
    <x v="19"/>
    <x v="15"/>
    <x v="415"/>
    <x v="0"/>
    <x v="3"/>
  </r>
  <r>
    <x v="84"/>
    <x v="93"/>
    <x v="1"/>
    <x v="2474"/>
    <n v="168.48"/>
    <x v="2699"/>
    <x v="19"/>
    <x v="15"/>
    <x v="415"/>
    <x v="0"/>
    <x v="3"/>
  </r>
  <r>
    <x v="84"/>
    <x v="93"/>
    <x v="1"/>
    <x v="2574"/>
    <n v="23593.5"/>
    <x v="2700"/>
    <x v="19"/>
    <x v="15"/>
    <x v="415"/>
    <x v="0"/>
    <x v="3"/>
  </r>
  <r>
    <x v="84"/>
    <x v="9"/>
    <x v="1"/>
    <x v="2575"/>
    <n v="578.20000000000005"/>
    <x v="2583"/>
    <x v="19"/>
    <x v="15"/>
    <x v="415"/>
    <x v="0"/>
    <x v="3"/>
  </r>
  <r>
    <x v="84"/>
    <x v="17"/>
    <x v="5"/>
    <x v="0"/>
    <n v="38.659999999999997"/>
    <x v="9"/>
    <x v="19"/>
    <x v="0"/>
    <x v="0"/>
    <x v="0"/>
    <x v="3"/>
  </r>
  <r>
    <x v="85"/>
    <x v="342"/>
    <x v="48"/>
    <x v="0"/>
    <n v="92.3"/>
    <x v="9"/>
    <x v="5"/>
    <x v="0"/>
    <x v="0"/>
    <x v="0"/>
    <x v="13"/>
  </r>
  <r>
    <x v="85"/>
    <x v="299"/>
    <x v="48"/>
    <x v="0"/>
    <n v="92.3"/>
    <x v="9"/>
    <x v="5"/>
    <x v="0"/>
    <x v="0"/>
    <x v="0"/>
    <x v="13"/>
  </r>
  <r>
    <x v="85"/>
    <x v="322"/>
    <x v="48"/>
    <x v="0"/>
    <n v="46.15"/>
    <x v="9"/>
    <x v="5"/>
    <x v="0"/>
    <x v="0"/>
    <x v="0"/>
    <x v="13"/>
  </r>
  <r>
    <x v="85"/>
    <x v="142"/>
    <x v="1"/>
    <x v="0"/>
    <n v="778.43"/>
    <x v="2587"/>
    <x v="5"/>
    <x v="0"/>
    <x v="0"/>
    <x v="0"/>
    <x v="13"/>
  </r>
  <r>
    <x v="85"/>
    <x v="539"/>
    <x v="48"/>
    <x v="0"/>
    <n v="92.3"/>
    <x v="9"/>
    <x v="5"/>
    <x v="0"/>
    <x v="0"/>
    <x v="0"/>
    <x v="13"/>
  </r>
  <r>
    <x v="85"/>
    <x v="383"/>
    <x v="48"/>
    <x v="0"/>
    <n v="92.3"/>
    <x v="9"/>
    <x v="5"/>
    <x v="0"/>
    <x v="0"/>
    <x v="0"/>
    <x v="13"/>
  </r>
  <r>
    <x v="85"/>
    <x v="386"/>
    <x v="48"/>
    <x v="0"/>
    <n v="138.44999999999999"/>
    <x v="9"/>
    <x v="5"/>
    <x v="0"/>
    <x v="0"/>
    <x v="0"/>
    <x v="13"/>
  </r>
  <r>
    <x v="85"/>
    <x v="362"/>
    <x v="48"/>
    <x v="0"/>
    <n v="92.3"/>
    <x v="9"/>
    <x v="5"/>
    <x v="0"/>
    <x v="0"/>
    <x v="0"/>
    <x v="13"/>
  </r>
  <r>
    <x v="85"/>
    <x v="102"/>
    <x v="48"/>
    <x v="0"/>
    <n v="92.3"/>
    <x v="9"/>
    <x v="5"/>
    <x v="0"/>
    <x v="0"/>
    <x v="0"/>
    <x v="13"/>
  </r>
  <r>
    <x v="85"/>
    <x v="508"/>
    <x v="1"/>
    <x v="2576"/>
    <n v="1250"/>
    <x v="2701"/>
    <x v="5"/>
    <x v="51"/>
    <x v="446"/>
    <x v="0"/>
    <x v="13"/>
  </r>
  <r>
    <x v="85"/>
    <x v="555"/>
    <x v="1"/>
    <x v="2577"/>
    <n v="750"/>
    <x v="2702"/>
    <x v="5"/>
    <x v="37"/>
    <x v="1"/>
    <x v="0"/>
    <x v="13"/>
  </r>
  <r>
    <x v="85"/>
    <x v="555"/>
    <x v="1"/>
    <x v="2578"/>
    <n v="-932"/>
    <x v="2703"/>
    <x v="5"/>
    <x v="0"/>
    <x v="0"/>
    <x v="0"/>
    <x v="13"/>
  </r>
  <r>
    <x v="85"/>
    <x v="126"/>
    <x v="48"/>
    <x v="0"/>
    <n v="138.44999999999999"/>
    <x v="9"/>
    <x v="5"/>
    <x v="0"/>
    <x v="0"/>
    <x v="0"/>
    <x v="13"/>
  </r>
  <r>
    <x v="85"/>
    <x v="367"/>
    <x v="48"/>
    <x v="0"/>
    <n v="46.15"/>
    <x v="9"/>
    <x v="5"/>
    <x v="0"/>
    <x v="0"/>
    <x v="0"/>
    <x v="13"/>
  </r>
  <r>
    <x v="85"/>
    <x v="86"/>
    <x v="48"/>
    <x v="0"/>
    <n v="46.15"/>
    <x v="9"/>
    <x v="5"/>
    <x v="0"/>
    <x v="0"/>
    <x v="0"/>
    <x v="13"/>
  </r>
  <r>
    <x v="85"/>
    <x v="611"/>
    <x v="1"/>
    <x v="2484"/>
    <n v="138.53"/>
    <x v="2591"/>
    <x v="5"/>
    <x v="119"/>
    <x v="418"/>
    <x v="0"/>
    <x v="13"/>
  </r>
  <r>
    <x v="85"/>
    <x v="124"/>
    <x v="48"/>
    <x v="0"/>
    <n v="46.15"/>
    <x v="9"/>
    <x v="5"/>
    <x v="0"/>
    <x v="0"/>
    <x v="0"/>
    <x v="13"/>
  </r>
  <r>
    <x v="85"/>
    <x v="10"/>
    <x v="1"/>
    <x v="2579"/>
    <n v="221.65"/>
    <x v="2591"/>
    <x v="5"/>
    <x v="119"/>
    <x v="418"/>
    <x v="0"/>
    <x v="13"/>
  </r>
  <r>
    <x v="85"/>
    <x v="10"/>
    <x v="1"/>
    <x v="2580"/>
    <n v="39.700000000000003"/>
    <x v="2591"/>
    <x v="5"/>
    <x v="119"/>
    <x v="418"/>
    <x v="0"/>
    <x v="13"/>
  </r>
  <r>
    <x v="85"/>
    <x v="438"/>
    <x v="48"/>
    <x v="0"/>
    <n v="138.44999999999999"/>
    <x v="9"/>
    <x v="5"/>
    <x v="0"/>
    <x v="0"/>
    <x v="0"/>
    <x v="13"/>
  </r>
  <r>
    <x v="86"/>
    <x v="362"/>
    <x v="4"/>
    <x v="0"/>
    <n v="74.78"/>
    <x v="9"/>
    <x v="34"/>
    <x v="0"/>
    <x v="0"/>
    <x v="0"/>
    <x v="13"/>
  </r>
  <r>
    <x v="86"/>
    <x v="5"/>
    <x v="59"/>
    <x v="0"/>
    <n v="161.69999999999999"/>
    <x v="0"/>
    <x v="33"/>
    <x v="0"/>
    <x v="0"/>
    <x v="0"/>
    <x v="13"/>
  </r>
  <r>
    <x v="86"/>
    <x v="609"/>
    <x v="1"/>
    <x v="2581"/>
    <n v="70.790000000000006"/>
    <x v="2591"/>
    <x v="33"/>
    <x v="119"/>
    <x v="418"/>
    <x v="0"/>
    <x v="13"/>
  </r>
  <r>
    <x v="87"/>
    <x v="147"/>
    <x v="1"/>
    <x v="2582"/>
    <n v="732.28"/>
    <x v="2704"/>
    <x v="1"/>
    <x v="15"/>
    <x v="420"/>
    <x v="0"/>
    <x v="4"/>
  </r>
  <r>
    <x v="87"/>
    <x v="147"/>
    <x v="1"/>
    <x v="2582"/>
    <n v="184.11"/>
    <x v="2705"/>
    <x v="1"/>
    <x v="15"/>
    <x v="420"/>
    <x v="0"/>
    <x v="4"/>
  </r>
  <r>
    <x v="87"/>
    <x v="361"/>
    <x v="1"/>
    <x v="2583"/>
    <n v="14046"/>
    <x v="2706"/>
    <x v="1"/>
    <x v="15"/>
    <x v="447"/>
    <x v="0"/>
    <x v="4"/>
  </r>
  <r>
    <x v="88"/>
    <x v="343"/>
    <x v="48"/>
    <x v="0"/>
    <n v="46.15"/>
    <x v="9"/>
    <x v="47"/>
    <x v="0"/>
    <x v="0"/>
    <x v="0"/>
    <x v="13"/>
  </r>
  <r>
    <x v="88"/>
    <x v="306"/>
    <x v="1"/>
    <x v="2490"/>
    <n v="33.29"/>
    <x v="2145"/>
    <x v="47"/>
    <x v="94"/>
    <x v="422"/>
    <x v="0"/>
    <x v="13"/>
  </r>
  <r>
    <x v="88"/>
    <x v="347"/>
    <x v="1"/>
    <x v="2539"/>
    <n v="0"/>
    <x v="2173"/>
    <x v="32"/>
    <x v="105"/>
    <x v="431"/>
    <x v="0"/>
    <x v="13"/>
  </r>
  <r>
    <x v="88"/>
    <x v="109"/>
    <x v="1"/>
    <x v="2540"/>
    <n v="5937.57"/>
    <x v="1680"/>
    <x v="47"/>
    <x v="105"/>
    <x v="431"/>
    <x v="0"/>
    <x v="13"/>
  </r>
  <r>
    <x v="88"/>
    <x v="109"/>
    <x v="1"/>
    <x v="2584"/>
    <n v="73.27"/>
    <x v="438"/>
    <x v="47"/>
    <x v="112"/>
    <x v="448"/>
    <x v="0"/>
    <x v="13"/>
  </r>
  <r>
    <x v="84"/>
    <x v="10"/>
    <x v="1"/>
    <x v="2585"/>
    <n v="176995.7"/>
    <x v="2669"/>
    <x v="1"/>
    <x v="43"/>
    <x v="442"/>
    <x v="0"/>
    <x v="3"/>
  </r>
  <r>
    <x v="84"/>
    <x v="25"/>
    <x v="1"/>
    <x v="0"/>
    <n v="177.84"/>
    <x v="2504"/>
    <x v="19"/>
    <x v="0"/>
    <x v="0"/>
    <x v="0"/>
    <x v="3"/>
  </r>
  <r>
    <x v="85"/>
    <x v="324"/>
    <x v="48"/>
    <x v="0"/>
    <n v="92.3"/>
    <x v="9"/>
    <x v="5"/>
    <x v="0"/>
    <x v="0"/>
    <x v="0"/>
    <x v="13"/>
  </r>
  <r>
    <x v="85"/>
    <x v="346"/>
    <x v="48"/>
    <x v="0"/>
    <n v="138.44999999999999"/>
    <x v="9"/>
    <x v="5"/>
    <x v="0"/>
    <x v="0"/>
    <x v="0"/>
    <x v="13"/>
  </r>
  <r>
    <x v="85"/>
    <x v="327"/>
    <x v="48"/>
    <x v="0"/>
    <n v="138.44999999999999"/>
    <x v="9"/>
    <x v="5"/>
    <x v="0"/>
    <x v="0"/>
    <x v="0"/>
    <x v="13"/>
  </r>
  <r>
    <x v="85"/>
    <x v="516"/>
    <x v="48"/>
    <x v="0"/>
    <n v="138.44999999999999"/>
    <x v="9"/>
    <x v="5"/>
    <x v="0"/>
    <x v="0"/>
    <x v="0"/>
    <x v="13"/>
  </r>
  <r>
    <x v="85"/>
    <x v="355"/>
    <x v="48"/>
    <x v="0"/>
    <n v="230.75"/>
    <x v="9"/>
    <x v="5"/>
    <x v="0"/>
    <x v="0"/>
    <x v="0"/>
    <x v="13"/>
  </r>
  <r>
    <x v="85"/>
    <x v="587"/>
    <x v="1"/>
    <x v="2480"/>
    <n v="181.5"/>
    <x v="2591"/>
    <x v="5"/>
    <x v="119"/>
    <x v="418"/>
    <x v="0"/>
    <x v="13"/>
  </r>
  <r>
    <x v="85"/>
    <x v="377"/>
    <x v="48"/>
    <x v="0"/>
    <n v="138.44999999999999"/>
    <x v="9"/>
    <x v="5"/>
    <x v="0"/>
    <x v="0"/>
    <x v="0"/>
    <x v="13"/>
  </r>
  <r>
    <x v="85"/>
    <x v="605"/>
    <x v="1"/>
    <x v="2481"/>
    <n v="90.75"/>
    <x v="2591"/>
    <x v="5"/>
    <x v="119"/>
    <x v="418"/>
    <x v="0"/>
    <x v="13"/>
  </r>
  <r>
    <x v="85"/>
    <x v="364"/>
    <x v="48"/>
    <x v="0"/>
    <n v="92.3"/>
    <x v="9"/>
    <x v="5"/>
    <x v="0"/>
    <x v="0"/>
    <x v="0"/>
    <x v="13"/>
  </r>
  <r>
    <x v="85"/>
    <x v="365"/>
    <x v="48"/>
    <x v="0"/>
    <n v="92.3"/>
    <x v="9"/>
    <x v="5"/>
    <x v="0"/>
    <x v="0"/>
    <x v="0"/>
    <x v="13"/>
  </r>
  <r>
    <x v="85"/>
    <x v="125"/>
    <x v="48"/>
    <x v="0"/>
    <n v="92.3"/>
    <x v="9"/>
    <x v="5"/>
    <x v="0"/>
    <x v="0"/>
    <x v="0"/>
    <x v="13"/>
  </r>
  <r>
    <x v="85"/>
    <x v="148"/>
    <x v="48"/>
    <x v="0"/>
    <n v="46.15"/>
    <x v="9"/>
    <x v="5"/>
    <x v="0"/>
    <x v="0"/>
    <x v="0"/>
    <x v="13"/>
  </r>
  <r>
    <x v="85"/>
    <x v="160"/>
    <x v="48"/>
    <x v="0"/>
    <n v="46.15"/>
    <x v="9"/>
    <x v="5"/>
    <x v="0"/>
    <x v="0"/>
    <x v="0"/>
    <x v="13"/>
  </r>
  <r>
    <x v="85"/>
    <x v="92"/>
    <x v="48"/>
    <x v="0"/>
    <n v="46.15"/>
    <x v="9"/>
    <x v="5"/>
    <x v="0"/>
    <x v="0"/>
    <x v="0"/>
    <x v="13"/>
  </r>
  <r>
    <x v="85"/>
    <x v="606"/>
    <x v="1"/>
    <x v="2586"/>
    <n v="18.04"/>
    <x v="2591"/>
    <x v="5"/>
    <x v="119"/>
    <x v="418"/>
    <x v="0"/>
    <x v="13"/>
  </r>
  <r>
    <x v="85"/>
    <x v="17"/>
    <x v="1"/>
    <x v="0"/>
    <n v="106.15"/>
    <x v="2587"/>
    <x v="5"/>
    <x v="0"/>
    <x v="0"/>
    <x v="0"/>
    <x v="13"/>
  </r>
  <r>
    <x v="85"/>
    <x v="17"/>
    <x v="1"/>
    <x v="0"/>
    <n v="247.68"/>
    <x v="2707"/>
    <x v="8"/>
    <x v="0"/>
    <x v="0"/>
    <x v="0"/>
    <x v="13"/>
  </r>
  <r>
    <x v="85"/>
    <x v="469"/>
    <x v="48"/>
    <x v="0"/>
    <n v="46.15"/>
    <x v="9"/>
    <x v="5"/>
    <x v="0"/>
    <x v="0"/>
    <x v="0"/>
    <x v="13"/>
  </r>
  <r>
    <x v="86"/>
    <x v="508"/>
    <x v="1"/>
    <x v="2576"/>
    <n v="1250"/>
    <x v="2701"/>
    <x v="33"/>
    <x v="51"/>
    <x v="446"/>
    <x v="0"/>
    <x v="13"/>
  </r>
  <r>
    <x v="86"/>
    <x v="389"/>
    <x v="1"/>
    <x v="2587"/>
    <n v="215.53"/>
    <x v="2591"/>
    <x v="33"/>
    <x v="119"/>
    <x v="418"/>
    <x v="0"/>
    <x v="13"/>
  </r>
  <r>
    <x v="86"/>
    <x v="85"/>
    <x v="1"/>
    <x v="2588"/>
    <n v="103.24"/>
    <x v="2591"/>
    <x v="33"/>
    <x v="119"/>
    <x v="418"/>
    <x v="0"/>
    <x v="13"/>
  </r>
  <r>
    <x v="86"/>
    <x v="10"/>
    <x v="1"/>
    <x v="2589"/>
    <n v="-39.700000000000003"/>
    <x v="2708"/>
    <x v="38"/>
    <x v="0"/>
    <x v="0"/>
    <x v="0"/>
    <x v="13"/>
  </r>
  <r>
    <x v="87"/>
    <x v="147"/>
    <x v="1"/>
    <x v="2582"/>
    <n v="782.4"/>
    <x v="2709"/>
    <x v="1"/>
    <x v="15"/>
    <x v="420"/>
    <x v="0"/>
    <x v="4"/>
  </r>
  <r>
    <x v="87"/>
    <x v="147"/>
    <x v="1"/>
    <x v="2582"/>
    <n v="426.96"/>
    <x v="2710"/>
    <x v="1"/>
    <x v="15"/>
    <x v="420"/>
    <x v="0"/>
    <x v="4"/>
  </r>
  <r>
    <x v="87"/>
    <x v="147"/>
    <x v="1"/>
    <x v="2582"/>
    <n v="1700.68"/>
    <x v="2711"/>
    <x v="1"/>
    <x v="15"/>
    <x v="420"/>
    <x v="0"/>
    <x v="4"/>
  </r>
  <r>
    <x v="87"/>
    <x v="90"/>
    <x v="1"/>
    <x v="123"/>
    <n v="1433.34"/>
    <x v="13"/>
    <x v="1"/>
    <x v="8"/>
    <x v="3"/>
    <x v="0"/>
    <x v="4"/>
  </r>
  <r>
    <x v="88"/>
    <x v="296"/>
    <x v="1"/>
    <x v="2590"/>
    <n v="34667.339999999997"/>
    <x v="2654"/>
    <x v="32"/>
    <x v="51"/>
    <x v="439"/>
    <x v="0"/>
    <x v="13"/>
  </r>
  <r>
    <x v="88"/>
    <x v="515"/>
    <x v="48"/>
    <x v="0"/>
    <n v="92.3"/>
    <x v="9"/>
    <x v="47"/>
    <x v="0"/>
    <x v="0"/>
    <x v="0"/>
    <x v="13"/>
  </r>
  <r>
    <x v="88"/>
    <x v="303"/>
    <x v="48"/>
    <x v="0"/>
    <n v="92.3"/>
    <x v="9"/>
    <x v="47"/>
    <x v="0"/>
    <x v="0"/>
    <x v="0"/>
    <x v="13"/>
  </r>
  <r>
    <x v="88"/>
    <x v="347"/>
    <x v="48"/>
    <x v="0"/>
    <n v="138.44999999999999"/>
    <x v="9"/>
    <x v="47"/>
    <x v="0"/>
    <x v="0"/>
    <x v="0"/>
    <x v="13"/>
  </r>
  <r>
    <x v="88"/>
    <x v="309"/>
    <x v="1"/>
    <x v="2491"/>
    <n v="25.59"/>
    <x v="2145"/>
    <x v="47"/>
    <x v="94"/>
    <x v="422"/>
    <x v="0"/>
    <x v="13"/>
  </r>
  <r>
    <x v="88"/>
    <x v="382"/>
    <x v="1"/>
    <x v="2522"/>
    <n v="10655.06"/>
    <x v="2103"/>
    <x v="32"/>
    <x v="105"/>
    <x v="431"/>
    <x v="0"/>
    <x v="13"/>
  </r>
  <r>
    <x v="88"/>
    <x v="382"/>
    <x v="1"/>
    <x v="2522"/>
    <n v="1542.43"/>
    <x v="2173"/>
    <x v="32"/>
    <x v="105"/>
    <x v="431"/>
    <x v="0"/>
    <x v="13"/>
  </r>
  <r>
    <x v="88"/>
    <x v="382"/>
    <x v="1"/>
    <x v="2522"/>
    <n v="6873.41"/>
    <x v="2712"/>
    <x v="47"/>
    <x v="105"/>
    <x v="431"/>
    <x v="0"/>
    <x v="13"/>
  </r>
  <r>
    <x v="88"/>
    <x v="310"/>
    <x v="48"/>
    <x v="0"/>
    <n v="92.3"/>
    <x v="9"/>
    <x v="47"/>
    <x v="0"/>
    <x v="0"/>
    <x v="0"/>
    <x v="13"/>
  </r>
  <r>
    <x v="88"/>
    <x v="147"/>
    <x v="48"/>
    <x v="0"/>
    <n v="92.3"/>
    <x v="9"/>
    <x v="47"/>
    <x v="0"/>
    <x v="0"/>
    <x v="0"/>
    <x v="13"/>
  </r>
  <r>
    <x v="88"/>
    <x v="387"/>
    <x v="1"/>
    <x v="2591"/>
    <n v="93190.88"/>
    <x v="2640"/>
    <x v="32"/>
    <x v="113"/>
    <x v="432"/>
    <x v="0"/>
    <x v="13"/>
  </r>
  <r>
    <x v="88"/>
    <x v="90"/>
    <x v="1"/>
    <x v="0"/>
    <n v="1592.24"/>
    <x v="2596"/>
    <x v="47"/>
    <x v="0"/>
    <x v="0"/>
    <x v="0"/>
    <x v="13"/>
  </r>
  <r>
    <x v="88"/>
    <x v="101"/>
    <x v="1"/>
    <x v="2527"/>
    <n v="3448.75"/>
    <x v="2713"/>
    <x v="47"/>
    <x v="106"/>
    <x v="434"/>
    <x v="0"/>
    <x v="13"/>
  </r>
  <r>
    <x v="88"/>
    <x v="101"/>
    <x v="1"/>
    <x v="2527"/>
    <n v="2201.25"/>
    <x v="2714"/>
    <x v="47"/>
    <x v="106"/>
    <x v="434"/>
    <x v="0"/>
    <x v="13"/>
  </r>
  <r>
    <x v="88"/>
    <x v="101"/>
    <x v="1"/>
    <x v="2527"/>
    <n v="39"/>
    <x v="2715"/>
    <x v="47"/>
    <x v="106"/>
    <x v="434"/>
    <x v="0"/>
    <x v="13"/>
  </r>
  <r>
    <x v="88"/>
    <x v="101"/>
    <x v="1"/>
    <x v="2527"/>
    <n v="17335.2"/>
    <x v="2716"/>
    <x v="47"/>
    <x v="106"/>
    <x v="434"/>
    <x v="0"/>
    <x v="13"/>
  </r>
  <r>
    <x v="88"/>
    <x v="158"/>
    <x v="48"/>
    <x v="0"/>
    <n v="138.44999999999999"/>
    <x v="9"/>
    <x v="47"/>
    <x v="0"/>
    <x v="0"/>
    <x v="0"/>
    <x v="13"/>
  </r>
  <r>
    <x v="88"/>
    <x v="361"/>
    <x v="1"/>
    <x v="2528"/>
    <n v="1295.5999999999999"/>
    <x v="1697"/>
    <x v="47"/>
    <x v="87"/>
    <x v="435"/>
    <x v="0"/>
    <x v="13"/>
  </r>
  <r>
    <x v="88"/>
    <x v="380"/>
    <x v="48"/>
    <x v="0"/>
    <n v="92.3"/>
    <x v="9"/>
    <x v="47"/>
    <x v="0"/>
    <x v="0"/>
    <x v="0"/>
    <x v="13"/>
  </r>
  <r>
    <x v="88"/>
    <x v="384"/>
    <x v="4"/>
    <x v="0"/>
    <n v="149.56"/>
    <x v="9"/>
    <x v="47"/>
    <x v="0"/>
    <x v="0"/>
    <x v="0"/>
    <x v="13"/>
  </r>
  <r>
    <x v="88"/>
    <x v="79"/>
    <x v="4"/>
    <x v="0"/>
    <n v="74.78"/>
    <x v="9"/>
    <x v="47"/>
    <x v="0"/>
    <x v="0"/>
    <x v="0"/>
    <x v="13"/>
  </r>
  <r>
    <x v="88"/>
    <x v="85"/>
    <x v="1"/>
    <x v="2592"/>
    <n v="60.63"/>
    <x v="2649"/>
    <x v="47"/>
    <x v="119"/>
    <x v="436"/>
    <x v="0"/>
    <x v="13"/>
  </r>
  <r>
    <x v="88"/>
    <x v="388"/>
    <x v="48"/>
    <x v="0"/>
    <n v="92.3"/>
    <x v="9"/>
    <x v="47"/>
    <x v="0"/>
    <x v="0"/>
    <x v="0"/>
    <x v="13"/>
  </r>
  <r>
    <x v="88"/>
    <x v="58"/>
    <x v="48"/>
    <x v="0"/>
    <n v="46.15"/>
    <x v="9"/>
    <x v="47"/>
    <x v="0"/>
    <x v="0"/>
    <x v="0"/>
    <x v="13"/>
  </r>
  <r>
    <x v="88"/>
    <x v="126"/>
    <x v="1"/>
    <x v="2532"/>
    <n v="1179.5999999999999"/>
    <x v="2717"/>
    <x v="47"/>
    <x v="87"/>
    <x v="437"/>
    <x v="0"/>
    <x v="13"/>
  </r>
  <r>
    <x v="88"/>
    <x v="368"/>
    <x v="48"/>
    <x v="0"/>
    <n v="92.3"/>
    <x v="9"/>
    <x v="47"/>
    <x v="0"/>
    <x v="0"/>
    <x v="0"/>
    <x v="13"/>
  </r>
  <r>
    <x v="88"/>
    <x v="110"/>
    <x v="1"/>
    <x v="2593"/>
    <n v="7135"/>
    <x v="2718"/>
    <x v="47"/>
    <x v="133"/>
    <x v="449"/>
    <x v="0"/>
    <x v="13"/>
  </r>
  <r>
    <x v="88"/>
    <x v="110"/>
    <x v="1"/>
    <x v="2593"/>
    <n v="600"/>
    <x v="781"/>
    <x v="47"/>
    <x v="133"/>
    <x v="449"/>
    <x v="0"/>
    <x v="13"/>
  </r>
  <r>
    <x v="88"/>
    <x v="11"/>
    <x v="1"/>
    <x v="2533"/>
    <n v="2357"/>
    <x v="2719"/>
    <x v="47"/>
    <x v="104"/>
    <x v="438"/>
    <x v="0"/>
    <x v="13"/>
  </r>
  <r>
    <x v="88"/>
    <x v="11"/>
    <x v="1"/>
    <x v="2533"/>
    <n v="3118"/>
    <x v="2720"/>
    <x v="47"/>
    <x v="104"/>
    <x v="438"/>
    <x v="0"/>
    <x v="13"/>
  </r>
  <r>
    <x v="88"/>
    <x v="11"/>
    <x v="1"/>
    <x v="2533"/>
    <n v="3334"/>
    <x v="2721"/>
    <x v="47"/>
    <x v="104"/>
    <x v="438"/>
    <x v="0"/>
    <x v="13"/>
  </r>
  <r>
    <x v="88"/>
    <x v="11"/>
    <x v="1"/>
    <x v="2594"/>
    <n v="166230.70000000001"/>
    <x v="1255"/>
    <x v="47"/>
    <x v="158"/>
    <x v="450"/>
    <x v="0"/>
    <x v="13"/>
  </r>
  <r>
    <x v="88"/>
    <x v="59"/>
    <x v="1"/>
    <x v="0"/>
    <n v="1728.86"/>
    <x v="2596"/>
    <x v="47"/>
    <x v="0"/>
    <x v="0"/>
    <x v="0"/>
    <x v="13"/>
  </r>
  <r>
    <x v="88"/>
    <x v="123"/>
    <x v="48"/>
    <x v="0"/>
    <n v="92.3"/>
    <x v="9"/>
    <x v="47"/>
    <x v="0"/>
    <x v="0"/>
    <x v="0"/>
    <x v="13"/>
  </r>
  <r>
    <x v="88"/>
    <x v="255"/>
    <x v="48"/>
    <x v="0"/>
    <n v="92.3"/>
    <x v="9"/>
    <x v="47"/>
    <x v="0"/>
    <x v="0"/>
    <x v="0"/>
    <x v="13"/>
  </r>
  <r>
    <x v="88"/>
    <x v="8"/>
    <x v="48"/>
    <x v="0"/>
    <n v="138.44999999999999"/>
    <x v="9"/>
    <x v="47"/>
    <x v="0"/>
    <x v="0"/>
    <x v="0"/>
    <x v="13"/>
  </r>
  <r>
    <x v="88"/>
    <x v="394"/>
    <x v="33"/>
    <x v="0"/>
    <n v="25"/>
    <x v="0"/>
    <x v="47"/>
    <x v="0"/>
    <x v="0"/>
    <x v="0"/>
    <x v="13"/>
  </r>
  <r>
    <x v="88"/>
    <x v="10"/>
    <x v="1"/>
    <x v="2595"/>
    <n v="14.75"/>
    <x v="2649"/>
    <x v="47"/>
    <x v="119"/>
    <x v="436"/>
    <x v="0"/>
    <x v="13"/>
  </r>
  <r>
    <x v="88"/>
    <x v="468"/>
    <x v="48"/>
    <x v="0"/>
    <n v="92.3"/>
    <x v="9"/>
    <x v="47"/>
    <x v="0"/>
    <x v="0"/>
    <x v="0"/>
    <x v="13"/>
  </r>
  <r>
    <x v="88"/>
    <x v="369"/>
    <x v="48"/>
    <x v="0"/>
    <n v="46.15"/>
    <x v="9"/>
    <x v="47"/>
    <x v="0"/>
    <x v="0"/>
    <x v="0"/>
    <x v="13"/>
  </r>
  <r>
    <x v="88"/>
    <x v="25"/>
    <x v="1"/>
    <x v="0"/>
    <n v="1505.26"/>
    <x v="2596"/>
    <x v="47"/>
    <x v="0"/>
    <x v="0"/>
    <x v="0"/>
    <x v="13"/>
  </r>
  <r>
    <x v="89"/>
    <x v="296"/>
    <x v="1"/>
    <x v="2590"/>
    <n v="52666.33"/>
    <x v="2654"/>
    <x v="27"/>
    <x v="51"/>
    <x v="439"/>
    <x v="0"/>
    <x v="13"/>
  </r>
  <r>
    <x v="89"/>
    <x v="326"/>
    <x v="1"/>
    <x v="2536"/>
    <n v="259.2"/>
    <x v="2722"/>
    <x v="27"/>
    <x v="105"/>
    <x v="431"/>
    <x v="0"/>
    <x v="13"/>
  </r>
  <r>
    <x v="89"/>
    <x v="346"/>
    <x v="1"/>
    <x v="2596"/>
    <n v="6356"/>
    <x v="2723"/>
    <x v="27"/>
    <x v="105"/>
    <x v="431"/>
    <x v="0"/>
    <x v="13"/>
  </r>
  <r>
    <x v="89"/>
    <x v="346"/>
    <x v="1"/>
    <x v="2596"/>
    <n v="2759.41"/>
    <x v="2724"/>
    <x v="27"/>
    <x v="105"/>
    <x v="431"/>
    <x v="0"/>
    <x v="13"/>
  </r>
  <r>
    <x v="89"/>
    <x v="347"/>
    <x v="1"/>
    <x v="2539"/>
    <n v="0"/>
    <x v="1732"/>
    <x v="27"/>
    <x v="105"/>
    <x v="431"/>
    <x v="0"/>
    <x v="13"/>
  </r>
  <r>
    <x v="89"/>
    <x v="347"/>
    <x v="1"/>
    <x v="2539"/>
    <n v="0"/>
    <x v="2725"/>
    <x v="27"/>
    <x v="105"/>
    <x v="431"/>
    <x v="0"/>
    <x v="13"/>
  </r>
  <r>
    <x v="89"/>
    <x v="347"/>
    <x v="1"/>
    <x v="2539"/>
    <n v="0"/>
    <x v="1221"/>
    <x v="27"/>
    <x v="105"/>
    <x v="431"/>
    <x v="0"/>
    <x v="13"/>
  </r>
  <r>
    <x v="89"/>
    <x v="347"/>
    <x v="1"/>
    <x v="2539"/>
    <n v="0"/>
    <x v="2411"/>
    <x v="27"/>
    <x v="105"/>
    <x v="431"/>
    <x v="0"/>
    <x v="13"/>
  </r>
  <r>
    <x v="89"/>
    <x v="109"/>
    <x v="1"/>
    <x v="2540"/>
    <n v="1607.52"/>
    <x v="2726"/>
    <x v="27"/>
    <x v="105"/>
    <x v="431"/>
    <x v="0"/>
    <x v="13"/>
  </r>
  <r>
    <x v="89"/>
    <x v="109"/>
    <x v="1"/>
    <x v="2540"/>
    <n v="119.02"/>
    <x v="2727"/>
    <x v="27"/>
    <x v="105"/>
    <x v="431"/>
    <x v="0"/>
    <x v="13"/>
  </r>
  <r>
    <x v="89"/>
    <x v="109"/>
    <x v="1"/>
    <x v="2540"/>
    <n v="146.32"/>
    <x v="2728"/>
    <x v="27"/>
    <x v="105"/>
    <x v="431"/>
    <x v="0"/>
    <x v="13"/>
  </r>
  <r>
    <x v="89"/>
    <x v="383"/>
    <x v="1"/>
    <x v="2597"/>
    <n v="1002.63"/>
    <x v="1755"/>
    <x v="27"/>
    <x v="105"/>
    <x v="431"/>
    <x v="0"/>
    <x v="13"/>
  </r>
  <r>
    <x v="89"/>
    <x v="383"/>
    <x v="1"/>
    <x v="2597"/>
    <n v="10751.2"/>
    <x v="1233"/>
    <x v="27"/>
    <x v="105"/>
    <x v="431"/>
    <x v="0"/>
    <x v="13"/>
  </r>
  <r>
    <x v="89"/>
    <x v="383"/>
    <x v="1"/>
    <x v="2597"/>
    <n v="293.49"/>
    <x v="1300"/>
    <x v="27"/>
    <x v="105"/>
    <x v="431"/>
    <x v="0"/>
    <x v="13"/>
  </r>
  <r>
    <x v="89"/>
    <x v="612"/>
    <x v="1"/>
    <x v="2598"/>
    <n v="206.46"/>
    <x v="2649"/>
    <x v="27"/>
    <x v="119"/>
    <x v="436"/>
    <x v="0"/>
    <x v="13"/>
  </r>
  <r>
    <x v="89"/>
    <x v="612"/>
    <x v="1"/>
    <x v="2599"/>
    <n v="173.92"/>
    <x v="2649"/>
    <x v="27"/>
    <x v="119"/>
    <x v="436"/>
    <x v="0"/>
    <x v="13"/>
  </r>
  <r>
    <x v="89"/>
    <x v="508"/>
    <x v="1"/>
    <x v="2600"/>
    <n v="36250"/>
    <x v="2729"/>
    <x v="27"/>
    <x v="51"/>
    <x v="451"/>
    <x v="0"/>
    <x v="13"/>
  </r>
  <r>
    <x v="89"/>
    <x v="609"/>
    <x v="1"/>
    <x v="2601"/>
    <n v="68.97"/>
    <x v="2649"/>
    <x v="27"/>
    <x v="119"/>
    <x v="436"/>
    <x v="0"/>
    <x v="13"/>
  </r>
  <r>
    <x v="89"/>
    <x v="610"/>
    <x v="1"/>
    <x v="2602"/>
    <n v="213.17"/>
    <x v="2649"/>
    <x v="27"/>
    <x v="119"/>
    <x v="436"/>
    <x v="0"/>
    <x v="13"/>
  </r>
  <r>
    <x v="89"/>
    <x v="17"/>
    <x v="1"/>
    <x v="0"/>
    <n v="-5880.6"/>
    <x v="2730"/>
    <x v="27"/>
    <x v="0"/>
    <x v="0"/>
    <x v="0"/>
    <x v="13"/>
  </r>
  <r>
    <x v="89"/>
    <x v="10"/>
    <x v="1"/>
    <x v="2603"/>
    <n v="171.7"/>
    <x v="2649"/>
    <x v="27"/>
    <x v="119"/>
    <x v="436"/>
    <x v="0"/>
    <x v="13"/>
  </r>
  <r>
    <x v="91"/>
    <x v="296"/>
    <x v="1"/>
    <x v="2590"/>
    <n v="52666.33"/>
    <x v="2654"/>
    <x v="31"/>
    <x v="51"/>
    <x v="439"/>
    <x v="0"/>
    <x v="13"/>
  </r>
  <r>
    <x v="91"/>
    <x v="326"/>
    <x v="1"/>
    <x v="2536"/>
    <n v="129.6"/>
    <x v="2722"/>
    <x v="31"/>
    <x v="105"/>
    <x v="431"/>
    <x v="0"/>
    <x v="13"/>
  </r>
  <r>
    <x v="91"/>
    <x v="326"/>
    <x v="1"/>
    <x v="2536"/>
    <n v="148.19999999999999"/>
    <x v="2523"/>
    <x v="31"/>
    <x v="105"/>
    <x v="431"/>
    <x v="0"/>
    <x v="13"/>
  </r>
  <r>
    <x v="91"/>
    <x v="347"/>
    <x v="1"/>
    <x v="2539"/>
    <n v="0"/>
    <x v="1655"/>
    <x v="31"/>
    <x v="105"/>
    <x v="431"/>
    <x v="0"/>
    <x v="13"/>
  </r>
  <r>
    <x v="91"/>
    <x v="508"/>
    <x v="1"/>
    <x v="2600"/>
    <n v="36250"/>
    <x v="2729"/>
    <x v="31"/>
    <x v="51"/>
    <x v="451"/>
    <x v="0"/>
    <x v="13"/>
  </r>
  <r>
    <x v="91"/>
    <x v="366"/>
    <x v="1"/>
    <x v="2604"/>
    <n v="24260.26"/>
    <x v="2731"/>
    <x v="31"/>
    <x v="105"/>
    <x v="431"/>
    <x v="0"/>
    <x v="13"/>
  </r>
  <r>
    <x v="89"/>
    <x v="383"/>
    <x v="1"/>
    <x v="2597"/>
    <n v="1064.25"/>
    <x v="1201"/>
    <x v="27"/>
    <x v="105"/>
    <x v="431"/>
    <x v="0"/>
    <x v="13"/>
  </r>
  <r>
    <x v="89"/>
    <x v="389"/>
    <x v="1"/>
    <x v="2605"/>
    <n v="181.5"/>
    <x v="2649"/>
    <x v="27"/>
    <x v="119"/>
    <x v="436"/>
    <x v="0"/>
    <x v="13"/>
  </r>
  <r>
    <x v="91"/>
    <x v="326"/>
    <x v="1"/>
    <x v="2536"/>
    <n v="3455.91"/>
    <x v="1662"/>
    <x v="31"/>
    <x v="105"/>
    <x v="431"/>
    <x v="0"/>
    <x v="13"/>
  </r>
  <r>
    <x v="91"/>
    <x v="326"/>
    <x v="1"/>
    <x v="2536"/>
    <n v="571.20000000000005"/>
    <x v="2291"/>
    <x v="31"/>
    <x v="105"/>
    <x v="431"/>
    <x v="0"/>
    <x v="13"/>
  </r>
  <r>
    <x v="91"/>
    <x v="326"/>
    <x v="1"/>
    <x v="2536"/>
    <n v="2550.6"/>
    <x v="2509"/>
    <x v="31"/>
    <x v="105"/>
    <x v="431"/>
    <x v="0"/>
    <x v="13"/>
  </r>
  <r>
    <x v="91"/>
    <x v="134"/>
    <x v="1"/>
    <x v="2606"/>
    <n v="2224.29"/>
    <x v="2732"/>
    <x v="31"/>
    <x v="105"/>
    <x v="431"/>
    <x v="0"/>
    <x v="13"/>
  </r>
  <r>
    <x v="91"/>
    <x v="347"/>
    <x v="1"/>
    <x v="2539"/>
    <n v="0"/>
    <x v="2733"/>
    <x v="31"/>
    <x v="105"/>
    <x v="431"/>
    <x v="0"/>
    <x v="13"/>
  </r>
  <r>
    <x v="91"/>
    <x v="109"/>
    <x v="1"/>
    <x v="2540"/>
    <n v="116.01"/>
    <x v="2734"/>
    <x v="31"/>
    <x v="105"/>
    <x v="431"/>
    <x v="0"/>
    <x v="13"/>
  </r>
  <r>
    <x v="91"/>
    <x v="310"/>
    <x v="1"/>
    <x v="2607"/>
    <n v="116.01"/>
    <x v="2734"/>
    <x v="31"/>
    <x v="105"/>
    <x v="431"/>
    <x v="0"/>
    <x v="13"/>
  </r>
  <r>
    <x v="91"/>
    <x v="604"/>
    <x v="1"/>
    <x v="2608"/>
    <n v="90.74"/>
    <x v="2649"/>
    <x v="31"/>
    <x v="119"/>
    <x v="436"/>
    <x v="0"/>
    <x v="13"/>
  </r>
  <r>
    <x v="91"/>
    <x v="85"/>
    <x v="1"/>
    <x v="2531"/>
    <n v="124.42"/>
    <x v="2649"/>
    <x v="31"/>
    <x v="119"/>
    <x v="436"/>
    <x v="0"/>
    <x v="13"/>
  </r>
  <r>
    <x v="91"/>
    <x v="555"/>
    <x v="1"/>
    <x v="2609"/>
    <n v="500"/>
    <x v="2702"/>
    <x v="31"/>
    <x v="37"/>
    <x v="1"/>
    <x v="0"/>
    <x v="13"/>
  </r>
  <r>
    <x v="91"/>
    <x v="10"/>
    <x v="1"/>
    <x v="2610"/>
    <n v="191.94"/>
    <x v="2649"/>
    <x v="31"/>
    <x v="119"/>
    <x v="436"/>
    <x v="0"/>
    <x v="13"/>
  </r>
  <r>
    <x v="92"/>
    <x v="16"/>
    <x v="1"/>
    <x v="284"/>
    <n v="-398.44"/>
    <x v="163"/>
    <x v="41"/>
    <x v="0"/>
    <x v="0"/>
    <x v="0"/>
    <x v="11"/>
  </r>
  <r>
    <x v="92"/>
    <x v="17"/>
    <x v="1"/>
    <x v="182"/>
    <n v="251.02"/>
    <x v="133"/>
    <x v="41"/>
    <x v="6"/>
    <x v="1"/>
    <x v="0"/>
    <x v="11"/>
  </r>
  <r>
    <x v="93"/>
    <x v="16"/>
    <x v="1"/>
    <x v="207"/>
    <n v="398.44"/>
    <x v="163"/>
    <x v="38"/>
    <x v="6"/>
    <x v="1"/>
    <x v="0"/>
    <x v="11"/>
  </r>
  <r>
    <x v="94"/>
    <x v="322"/>
    <x v="1"/>
    <x v="2611"/>
    <n v="4.07"/>
    <x v="2735"/>
    <x v="51"/>
    <x v="10"/>
    <x v="1"/>
    <x v="0"/>
    <x v="10"/>
  </r>
  <r>
    <x v="94"/>
    <x v="324"/>
    <x v="38"/>
    <x v="0"/>
    <n v="51.01"/>
    <x v="9"/>
    <x v="51"/>
    <x v="0"/>
    <x v="0"/>
    <x v="0"/>
    <x v="10"/>
  </r>
  <r>
    <x v="94"/>
    <x v="142"/>
    <x v="1"/>
    <x v="0"/>
    <n v="976.41"/>
    <x v="2736"/>
    <x v="51"/>
    <x v="0"/>
    <x v="0"/>
    <x v="0"/>
    <x v="10"/>
  </r>
  <r>
    <x v="94"/>
    <x v="376"/>
    <x v="54"/>
    <x v="0"/>
    <n v="48.08"/>
    <x v="9"/>
    <x v="51"/>
    <x v="0"/>
    <x v="0"/>
    <x v="0"/>
    <x v="10"/>
  </r>
  <r>
    <x v="94"/>
    <x v="78"/>
    <x v="1"/>
    <x v="1917"/>
    <n v="5"/>
    <x v="717"/>
    <x v="51"/>
    <x v="25"/>
    <x v="1"/>
    <x v="0"/>
    <x v="10"/>
  </r>
  <r>
    <x v="94"/>
    <x v="126"/>
    <x v="4"/>
    <x v="0"/>
    <n v="149.56"/>
    <x v="9"/>
    <x v="51"/>
    <x v="0"/>
    <x v="0"/>
    <x v="0"/>
    <x v="10"/>
  </r>
  <r>
    <x v="94"/>
    <x v="59"/>
    <x v="1"/>
    <x v="0"/>
    <n v="6765"/>
    <x v="2737"/>
    <x v="51"/>
    <x v="0"/>
    <x v="0"/>
    <x v="0"/>
    <x v="10"/>
  </r>
  <r>
    <x v="94"/>
    <x v="10"/>
    <x v="1"/>
    <x v="2612"/>
    <n v="7800"/>
    <x v="2738"/>
    <x v="51"/>
    <x v="166"/>
    <x v="452"/>
    <x v="0"/>
    <x v="10"/>
  </r>
  <r>
    <x v="95"/>
    <x v="322"/>
    <x v="39"/>
    <x v="0"/>
    <n v="59.12"/>
    <x v="9"/>
    <x v="52"/>
    <x v="0"/>
    <x v="0"/>
    <x v="0"/>
    <x v="7"/>
  </r>
  <r>
    <x v="95"/>
    <x v="325"/>
    <x v="39"/>
    <x v="0"/>
    <n v="118.24"/>
    <x v="9"/>
    <x v="53"/>
    <x v="0"/>
    <x v="0"/>
    <x v="0"/>
    <x v="7"/>
  </r>
  <r>
    <x v="95"/>
    <x v="302"/>
    <x v="39"/>
    <x v="0"/>
    <n v="59.12"/>
    <x v="9"/>
    <x v="53"/>
    <x v="0"/>
    <x v="0"/>
    <x v="0"/>
    <x v="7"/>
  </r>
  <r>
    <x v="95"/>
    <x v="4"/>
    <x v="39"/>
    <x v="0"/>
    <n v="59.12"/>
    <x v="9"/>
    <x v="53"/>
    <x v="0"/>
    <x v="0"/>
    <x v="0"/>
    <x v="7"/>
  </r>
  <r>
    <x v="95"/>
    <x v="101"/>
    <x v="1"/>
    <x v="2613"/>
    <n v="10.66"/>
    <x v="2739"/>
    <x v="22"/>
    <x v="105"/>
    <x v="453"/>
    <x v="0"/>
    <x v="7"/>
  </r>
  <r>
    <x v="95"/>
    <x v="101"/>
    <x v="1"/>
    <x v="2613"/>
    <n v="24.17"/>
    <x v="2740"/>
    <x v="22"/>
    <x v="105"/>
    <x v="453"/>
    <x v="0"/>
    <x v="7"/>
  </r>
  <r>
    <x v="95"/>
    <x v="101"/>
    <x v="1"/>
    <x v="2613"/>
    <n v="117.36"/>
    <x v="2619"/>
    <x v="22"/>
    <x v="105"/>
    <x v="453"/>
    <x v="0"/>
    <x v="7"/>
  </r>
  <r>
    <x v="95"/>
    <x v="101"/>
    <x v="1"/>
    <x v="2614"/>
    <n v="49.56"/>
    <x v="2741"/>
    <x v="22"/>
    <x v="105"/>
    <x v="453"/>
    <x v="0"/>
    <x v="7"/>
  </r>
  <r>
    <x v="95"/>
    <x v="101"/>
    <x v="1"/>
    <x v="2615"/>
    <n v="9179"/>
    <x v="2742"/>
    <x v="47"/>
    <x v="126"/>
    <x v="454"/>
    <x v="0"/>
    <x v="7"/>
  </r>
  <r>
    <x v="95"/>
    <x v="101"/>
    <x v="1"/>
    <x v="2615"/>
    <n v="24845"/>
    <x v="2743"/>
    <x v="47"/>
    <x v="126"/>
    <x v="454"/>
    <x v="0"/>
    <x v="7"/>
  </r>
  <r>
    <x v="95"/>
    <x v="101"/>
    <x v="39"/>
    <x v="0"/>
    <n v="59.12"/>
    <x v="9"/>
    <x v="45"/>
    <x v="0"/>
    <x v="0"/>
    <x v="0"/>
    <x v="7"/>
  </r>
  <r>
    <x v="95"/>
    <x v="361"/>
    <x v="39"/>
    <x v="0"/>
    <n v="59.12"/>
    <x v="9"/>
    <x v="45"/>
    <x v="0"/>
    <x v="0"/>
    <x v="0"/>
    <x v="7"/>
  </r>
  <r>
    <x v="95"/>
    <x v="364"/>
    <x v="1"/>
    <x v="2616"/>
    <n v="1317.12"/>
    <x v="2744"/>
    <x v="53"/>
    <x v="167"/>
    <x v="455"/>
    <x v="0"/>
    <x v="7"/>
  </r>
  <r>
    <x v="95"/>
    <x v="365"/>
    <x v="1"/>
    <x v="2617"/>
    <n v="2853.97"/>
    <x v="2745"/>
    <x v="22"/>
    <x v="105"/>
    <x v="453"/>
    <x v="0"/>
    <x v="7"/>
  </r>
  <r>
    <x v="95"/>
    <x v="57"/>
    <x v="1"/>
    <x v="0"/>
    <n v="554.91999999999996"/>
    <x v="2746"/>
    <x v="52"/>
    <x v="0"/>
    <x v="0"/>
    <x v="0"/>
    <x v="7"/>
  </r>
  <r>
    <x v="95"/>
    <x v="57"/>
    <x v="39"/>
    <x v="0"/>
    <n v="29.56"/>
    <x v="9"/>
    <x v="53"/>
    <x v="0"/>
    <x v="0"/>
    <x v="0"/>
    <x v="7"/>
  </r>
  <r>
    <x v="95"/>
    <x v="132"/>
    <x v="39"/>
    <x v="0"/>
    <n v="59.12"/>
    <x v="9"/>
    <x v="53"/>
    <x v="0"/>
    <x v="0"/>
    <x v="0"/>
    <x v="7"/>
  </r>
  <r>
    <x v="95"/>
    <x v="367"/>
    <x v="1"/>
    <x v="2618"/>
    <n v="6133.56"/>
    <x v="2747"/>
    <x v="21"/>
    <x v="105"/>
    <x v="453"/>
    <x v="0"/>
    <x v="7"/>
  </r>
  <r>
    <x v="95"/>
    <x v="571"/>
    <x v="39"/>
    <x v="0"/>
    <n v="59.12"/>
    <x v="9"/>
    <x v="45"/>
    <x v="0"/>
    <x v="0"/>
    <x v="0"/>
    <x v="7"/>
  </r>
  <r>
    <x v="95"/>
    <x v="24"/>
    <x v="39"/>
    <x v="0"/>
    <n v="118.24"/>
    <x v="9"/>
    <x v="45"/>
    <x v="0"/>
    <x v="0"/>
    <x v="0"/>
    <x v="7"/>
  </r>
  <r>
    <x v="95"/>
    <x v="6"/>
    <x v="39"/>
    <x v="0"/>
    <n v="59.12"/>
    <x v="9"/>
    <x v="45"/>
    <x v="0"/>
    <x v="0"/>
    <x v="0"/>
    <x v="7"/>
  </r>
  <r>
    <x v="95"/>
    <x v="17"/>
    <x v="39"/>
    <x v="0"/>
    <n v="59.12"/>
    <x v="9"/>
    <x v="53"/>
    <x v="0"/>
    <x v="0"/>
    <x v="0"/>
    <x v="7"/>
  </r>
  <r>
    <x v="96"/>
    <x v="321"/>
    <x v="39"/>
    <x v="0"/>
    <n v="59.12"/>
    <x v="9"/>
    <x v="27"/>
    <x v="0"/>
    <x v="0"/>
    <x v="0"/>
    <x v="7"/>
  </r>
  <r>
    <x v="96"/>
    <x v="302"/>
    <x v="39"/>
    <x v="0"/>
    <n v="59.12"/>
    <x v="9"/>
    <x v="27"/>
    <x v="0"/>
    <x v="0"/>
    <x v="0"/>
    <x v="7"/>
  </r>
  <r>
    <x v="84"/>
    <x v="355"/>
    <x v="1"/>
    <x v="2472"/>
    <n v="5903.08"/>
    <x v="2748"/>
    <x v="1"/>
    <x v="15"/>
    <x v="413"/>
    <x v="0"/>
    <x v="3"/>
  </r>
  <r>
    <x v="84"/>
    <x v="355"/>
    <x v="1"/>
    <x v="2472"/>
    <n v="980"/>
    <x v="2749"/>
    <x v="1"/>
    <x v="15"/>
    <x v="413"/>
    <x v="0"/>
    <x v="3"/>
  </r>
  <r>
    <x v="84"/>
    <x v="101"/>
    <x v="1"/>
    <x v="2619"/>
    <n v="196"/>
    <x v="2750"/>
    <x v="1"/>
    <x v="15"/>
    <x v="404"/>
    <x v="0"/>
    <x v="3"/>
  </r>
  <r>
    <x v="84"/>
    <x v="101"/>
    <x v="1"/>
    <x v="2620"/>
    <n v="260990.66"/>
    <x v="2669"/>
    <x v="1"/>
    <x v="43"/>
    <x v="442"/>
    <x v="0"/>
    <x v="3"/>
  </r>
  <r>
    <x v="84"/>
    <x v="91"/>
    <x v="5"/>
    <x v="0"/>
    <n v="38.659999999999997"/>
    <x v="9"/>
    <x v="1"/>
    <x v="0"/>
    <x v="0"/>
    <x v="0"/>
    <x v="3"/>
  </r>
  <r>
    <x v="84"/>
    <x v="5"/>
    <x v="5"/>
    <x v="0"/>
    <n v="38.659999999999997"/>
    <x v="9"/>
    <x v="1"/>
    <x v="0"/>
    <x v="0"/>
    <x v="0"/>
    <x v="3"/>
  </r>
  <r>
    <x v="84"/>
    <x v="57"/>
    <x v="1"/>
    <x v="0"/>
    <n v="148.19999999999999"/>
    <x v="2751"/>
    <x v="1"/>
    <x v="0"/>
    <x v="0"/>
    <x v="0"/>
    <x v="3"/>
  </r>
  <r>
    <x v="84"/>
    <x v="58"/>
    <x v="1"/>
    <x v="2473"/>
    <n v="66.989999999999995"/>
    <x v="2752"/>
    <x v="19"/>
    <x v="15"/>
    <x v="414"/>
    <x v="0"/>
    <x v="3"/>
  </r>
  <r>
    <x v="84"/>
    <x v="58"/>
    <x v="1"/>
    <x v="2473"/>
    <n v="23.8"/>
    <x v="2753"/>
    <x v="19"/>
    <x v="15"/>
    <x v="414"/>
    <x v="0"/>
    <x v="3"/>
  </r>
  <r>
    <x v="84"/>
    <x v="489"/>
    <x v="5"/>
    <x v="0"/>
    <n v="77.319999999999993"/>
    <x v="9"/>
    <x v="1"/>
    <x v="0"/>
    <x v="0"/>
    <x v="0"/>
    <x v="3"/>
  </r>
  <r>
    <x v="84"/>
    <x v="163"/>
    <x v="5"/>
    <x v="0"/>
    <n v="154.63999999999999"/>
    <x v="9"/>
    <x v="19"/>
    <x v="0"/>
    <x v="0"/>
    <x v="0"/>
    <x v="3"/>
  </r>
  <r>
    <x v="84"/>
    <x v="59"/>
    <x v="1"/>
    <x v="42"/>
    <n v="746.23"/>
    <x v="13"/>
    <x v="19"/>
    <x v="8"/>
    <x v="3"/>
    <x v="0"/>
    <x v="3"/>
  </r>
  <r>
    <x v="84"/>
    <x v="127"/>
    <x v="5"/>
    <x v="0"/>
    <n v="38.659999999999997"/>
    <x v="9"/>
    <x v="19"/>
    <x v="0"/>
    <x v="0"/>
    <x v="0"/>
    <x v="3"/>
  </r>
  <r>
    <x v="84"/>
    <x v="93"/>
    <x v="1"/>
    <x v="2474"/>
    <n v="602.96"/>
    <x v="597"/>
    <x v="19"/>
    <x v="15"/>
    <x v="415"/>
    <x v="0"/>
    <x v="3"/>
  </r>
  <r>
    <x v="84"/>
    <x v="93"/>
    <x v="1"/>
    <x v="2474"/>
    <n v="399.41"/>
    <x v="2754"/>
    <x v="19"/>
    <x v="15"/>
    <x v="415"/>
    <x v="0"/>
    <x v="3"/>
  </r>
  <r>
    <x v="84"/>
    <x v="93"/>
    <x v="1"/>
    <x v="2474"/>
    <n v="445.46"/>
    <x v="2755"/>
    <x v="19"/>
    <x v="15"/>
    <x v="415"/>
    <x v="0"/>
    <x v="3"/>
  </r>
  <r>
    <x v="84"/>
    <x v="93"/>
    <x v="1"/>
    <x v="2474"/>
    <n v="1290"/>
    <x v="2756"/>
    <x v="19"/>
    <x v="15"/>
    <x v="415"/>
    <x v="0"/>
    <x v="3"/>
  </r>
  <r>
    <x v="84"/>
    <x v="93"/>
    <x v="1"/>
    <x v="2474"/>
    <n v="1980"/>
    <x v="2757"/>
    <x v="19"/>
    <x v="15"/>
    <x v="415"/>
    <x v="0"/>
    <x v="3"/>
  </r>
  <r>
    <x v="84"/>
    <x v="94"/>
    <x v="1"/>
    <x v="2476"/>
    <n v="48.8"/>
    <x v="2758"/>
    <x v="19"/>
    <x v="15"/>
    <x v="414"/>
    <x v="0"/>
    <x v="3"/>
  </r>
  <r>
    <x v="84"/>
    <x v="470"/>
    <x v="5"/>
    <x v="0"/>
    <n v="38.659999999999997"/>
    <x v="9"/>
    <x v="19"/>
    <x v="0"/>
    <x v="0"/>
    <x v="0"/>
    <x v="3"/>
  </r>
  <r>
    <x v="84"/>
    <x v="49"/>
    <x v="1"/>
    <x v="2621"/>
    <n v="2775"/>
    <x v="2759"/>
    <x v="11"/>
    <x v="15"/>
    <x v="1"/>
    <x v="0"/>
    <x v="3"/>
  </r>
  <r>
    <x v="84"/>
    <x v="369"/>
    <x v="1"/>
    <x v="2622"/>
    <n v="24.5"/>
    <x v="2760"/>
    <x v="19"/>
    <x v="15"/>
    <x v="414"/>
    <x v="0"/>
    <x v="3"/>
  </r>
  <r>
    <x v="85"/>
    <x v="341"/>
    <x v="48"/>
    <x v="0"/>
    <n v="92.3"/>
    <x v="9"/>
    <x v="5"/>
    <x v="0"/>
    <x v="0"/>
    <x v="0"/>
    <x v="13"/>
  </r>
  <r>
    <x v="85"/>
    <x v="345"/>
    <x v="48"/>
    <x v="0"/>
    <n v="46.15"/>
    <x v="9"/>
    <x v="5"/>
    <x v="0"/>
    <x v="0"/>
    <x v="0"/>
    <x v="13"/>
  </r>
  <r>
    <x v="85"/>
    <x v="334"/>
    <x v="48"/>
    <x v="0"/>
    <n v="92.3"/>
    <x v="9"/>
    <x v="5"/>
    <x v="0"/>
    <x v="0"/>
    <x v="0"/>
    <x v="13"/>
  </r>
  <r>
    <x v="85"/>
    <x v="303"/>
    <x v="48"/>
    <x v="0"/>
    <n v="276.89999999999998"/>
    <x v="9"/>
    <x v="5"/>
    <x v="0"/>
    <x v="0"/>
    <x v="0"/>
    <x v="13"/>
  </r>
  <r>
    <x v="85"/>
    <x v="310"/>
    <x v="48"/>
    <x v="0"/>
    <n v="46.15"/>
    <x v="9"/>
    <x v="5"/>
    <x v="0"/>
    <x v="0"/>
    <x v="0"/>
    <x v="13"/>
  </r>
  <r>
    <x v="85"/>
    <x v="147"/>
    <x v="48"/>
    <x v="0"/>
    <n v="92.3"/>
    <x v="9"/>
    <x v="5"/>
    <x v="0"/>
    <x v="0"/>
    <x v="0"/>
    <x v="13"/>
  </r>
  <r>
    <x v="85"/>
    <x v="101"/>
    <x v="1"/>
    <x v="2623"/>
    <n v="4950"/>
    <x v="2761"/>
    <x v="5"/>
    <x v="51"/>
    <x v="456"/>
    <x v="0"/>
    <x v="13"/>
  </r>
  <r>
    <x v="85"/>
    <x v="380"/>
    <x v="48"/>
    <x v="0"/>
    <n v="92.3"/>
    <x v="9"/>
    <x v="5"/>
    <x v="0"/>
    <x v="0"/>
    <x v="0"/>
    <x v="13"/>
  </r>
  <r>
    <x v="85"/>
    <x v="363"/>
    <x v="48"/>
    <x v="0"/>
    <n v="92.3"/>
    <x v="9"/>
    <x v="5"/>
    <x v="0"/>
    <x v="0"/>
    <x v="0"/>
    <x v="13"/>
  </r>
  <r>
    <x v="85"/>
    <x v="85"/>
    <x v="1"/>
    <x v="2624"/>
    <n v="272.25"/>
    <x v="2591"/>
    <x v="5"/>
    <x v="119"/>
    <x v="418"/>
    <x v="0"/>
    <x v="13"/>
  </r>
  <r>
    <x v="85"/>
    <x v="388"/>
    <x v="48"/>
    <x v="0"/>
    <n v="92.3"/>
    <x v="9"/>
    <x v="5"/>
    <x v="0"/>
    <x v="0"/>
    <x v="0"/>
    <x v="13"/>
  </r>
  <r>
    <x v="85"/>
    <x v="58"/>
    <x v="48"/>
    <x v="0"/>
    <n v="92.3"/>
    <x v="9"/>
    <x v="5"/>
    <x v="0"/>
    <x v="0"/>
    <x v="0"/>
    <x v="13"/>
  </r>
  <r>
    <x v="85"/>
    <x v="368"/>
    <x v="48"/>
    <x v="0"/>
    <n v="46.15"/>
    <x v="9"/>
    <x v="5"/>
    <x v="0"/>
    <x v="0"/>
    <x v="0"/>
    <x v="13"/>
  </r>
  <r>
    <x v="85"/>
    <x v="24"/>
    <x v="1"/>
    <x v="2485"/>
    <n v="1811.96"/>
    <x v="1253"/>
    <x v="5"/>
    <x v="37"/>
    <x v="196"/>
    <x v="0"/>
    <x v="13"/>
  </r>
  <r>
    <x v="85"/>
    <x v="10"/>
    <x v="1"/>
    <x v="2478"/>
    <n v="130"/>
    <x v="438"/>
    <x v="5"/>
    <x v="133"/>
    <x v="417"/>
    <x v="0"/>
    <x v="13"/>
  </r>
  <r>
    <x v="85"/>
    <x v="369"/>
    <x v="48"/>
    <x v="0"/>
    <n v="138.44999999999999"/>
    <x v="9"/>
    <x v="5"/>
    <x v="0"/>
    <x v="0"/>
    <x v="0"/>
    <x v="13"/>
  </r>
  <r>
    <x v="86"/>
    <x v="387"/>
    <x v="4"/>
    <x v="0"/>
    <n v="149.56"/>
    <x v="9"/>
    <x v="33"/>
    <x v="0"/>
    <x v="0"/>
    <x v="0"/>
    <x v="13"/>
  </r>
  <r>
    <x v="86"/>
    <x v="101"/>
    <x v="1"/>
    <x v="2625"/>
    <n v="550"/>
    <x v="2761"/>
    <x v="34"/>
    <x v="51"/>
    <x v="456"/>
    <x v="0"/>
    <x v="13"/>
  </r>
  <r>
    <x v="86"/>
    <x v="5"/>
    <x v="4"/>
    <x v="0"/>
    <n v="74.78"/>
    <x v="9"/>
    <x v="34"/>
    <x v="0"/>
    <x v="0"/>
    <x v="0"/>
    <x v="13"/>
  </r>
  <r>
    <x v="86"/>
    <x v="57"/>
    <x v="1"/>
    <x v="0"/>
    <n v="123.98"/>
    <x v="2762"/>
    <x v="49"/>
    <x v="0"/>
    <x v="0"/>
    <x v="0"/>
    <x v="13"/>
  </r>
  <r>
    <x v="86"/>
    <x v="624"/>
    <x v="23"/>
    <x v="0"/>
    <n v="215.6"/>
    <x v="0"/>
    <x v="33"/>
    <x v="0"/>
    <x v="0"/>
    <x v="0"/>
    <x v="13"/>
  </r>
  <r>
    <x v="87"/>
    <x v="142"/>
    <x v="1"/>
    <x v="113"/>
    <n v="1038.5"/>
    <x v="13"/>
    <x v="1"/>
    <x v="8"/>
    <x v="3"/>
    <x v="0"/>
    <x v="4"/>
  </r>
  <r>
    <x v="87"/>
    <x v="147"/>
    <x v="1"/>
    <x v="2582"/>
    <n v="383.67"/>
    <x v="2763"/>
    <x v="1"/>
    <x v="15"/>
    <x v="420"/>
    <x v="0"/>
    <x v="4"/>
  </r>
  <r>
    <x v="87"/>
    <x v="147"/>
    <x v="1"/>
    <x v="2582"/>
    <n v="6584"/>
    <x v="2764"/>
    <x v="1"/>
    <x v="15"/>
    <x v="420"/>
    <x v="0"/>
    <x v="4"/>
  </r>
  <r>
    <x v="87"/>
    <x v="355"/>
    <x v="1"/>
    <x v="2487"/>
    <n v="574.55999999999995"/>
    <x v="2765"/>
    <x v="1"/>
    <x v="15"/>
    <x v="420"/>
    <x v="0"/>
    <x v="4"/>
  </r>
  <r>
    <x v="87"/>
    <x v="111"/>
    <x v="1"/>
    <x v="2626"/>
    <n v="138.4"/>
    <x v="438"/>
    <x v="11"/>
    <x v="168"/>
    <x v="1"/>
    <x v="0"/>
    <x v="4"/>
  </r>
  <r>
    <x v="88"/>
    <x v="142"/>
    <x v="48"/>
    <x v="0"/>
    <n v="184.6"/>
    <x v="9"/>
    <x v="47"/>
    <x v="0"/>
    <x v="0"/>
    <x v="0"/>
    <x v="13"/>
  </r>
  <r>
    <x v="88"/>
    <x v="346"/>
    <x v="1"/>
    <x v="2627"/>
    <n v="13.82"/>
    <x v="438"/>
    <x v="47"/>
    <x v="87"/>
    <x v="457"/>
    <x v="0"/>
    <x v="13"/>
  </r>
  <r>
    <x v="84"/>
    <x v="346"/>
    <x v="1"/>
    <x v="2433"/>
    <n v="3264"/>
    <x v="2766"/>
    <x v="1"/>
    <x v="15"/>
    <x v="404"/>
    <x v="0"/>
    <x v="3"/>
  </r>
  <r>
    <x v="84"/>
    <x v="346"/>
    <x v="1"/>
    <x v="2433"/>
    <n v="40.090000000000003"/>
    <x v="1831"/>
    <x v="1"/>
    <x v="15"/>
    <x v="404"/>
    <x v="0"/>
    <x v="3"/>
  </r>
  <r>
    <x v="84"/>
    <x v="305"/>
    <x v="5"/>
    <x v="0"/>
    <n v="19.329999999999998"/>
    <x v="9"/>
    <x v="19"/>
    <x v="0"/>
    <x v="0"/>
    <x v="0"/>
    <x v="3"/>
  </r>
  <r>
    <x v="84"/>
    <x v="90"/>
    <x v="1"/>
    <x v="123"/>
    <n v="716.67"/>
    <x v="13"/>
    <x v="19"/>
    <x v="8"/>
    <x v="3"/>
    <x v="0"/>
    <x v="3"/>
  </r>
  <r>
    <x v="84"/>
    <x v="361"/>
    <x v="1"/>
    <x v="2550"/>
    <n v="3888"/>
    <x v="2767"/>
    <x v="1"/>
    <x v="15"/>
    <x v="413"/>
    <x v="0"/>
    <x v="3"/>
  </r>
  <r>
    <x v="84"/>
    <x v="79"/>
    <x v="5"/>
    <x v="0"/>
    <n v="38.659999999999997"/>
    <x v="9"/>
    <x v="19"/>
    <x v="0"/>
    <x v="0"/>
    <x v="0"/>
    <x v="3"/>
  </r>
  <r>
    <x v="84"/>
    <x v="57"/>
    <x v="5"/>
    <x v="0"/>
    <n v="38.659999999999997"/>
    <x v="9"/>
    <x v="19"/>
    <x v="0"/>
    <x v="0"/>
    <x v="0"/>
    <x v="3"/>
  </r>
  <r>
    <x v="84"/>
    <x v="58"/>
    <x v="1"/>
    <x v="2473"/>
    <n v="14.04"/>
    <x v="2768"/>
    <x v="19"/>
    <x v="15"/>
    <x v="414"/>
    <x v="0"/>
    <x v="3"/>
  </r>
  <r>
    <x v="84"/>
    <x v="58"/>
    <x v="1"/>
    <x v="2473"/>
    <n v="27.12"/>
    <x v="2769"/>
    <x v="19"/>
    <x v="15"/>
    <x v="414"/>
    <x v="0"/>
    <x v="3"/>
  </r>
  <r>
    <x v="84"/>
    <x v="24"/>
    <x v="1"/>
    <x v="2628"/>
    <n v="259999.14"/>
    <x v="2669"/>
    <x v="1"/>
    <x v="43"/>
    <x v="442"/>
    <x v="0"/>
    <x v="3"/>
  </r>
  <r>
    <x v="84"/>
    <x v="93"/>
    <x v="1"/>
    <x v="2474"/>
    <n v="38.68"/>
    <x v="2770"/>
    <x v="19"/>
    <x v="15"/>
    <x v="415"/>
    <x v="0"/>
    <x v="3"/>
  </r>
  <r>
    <x v="84"/>
    <x v="94"/>
    <x v="1"/>
    <x v="2476"/>
    <n v="79.36"/>
    <x v="2771"/>
    <x v="19"/>
    <x v="15"/>
    <x v="414"/>
    <x v="0"/>
    <x v="3"/>
  </r>
  <r>
    <x v="84"/>
    <x v="517"/>
    <x v="5"/>
    <x v="0"/>
    <n v="38.659999999999997"/>
    <x v="9"/>
    <x v="19"/>
    <x v="0"/>
    <x v="0"/>
    <x v="0"/>
    <x v="3"/>
  </r>
  <r>
    <x v="84"/>
    <x v="425"/>
    <x v="5"/>
    <x v="0"/>
    <n v="38.659999999999997"/>
    <x v="9"/>
    <x v="19"/>
    <x v="0"/>
    <x v="0"/>
    <x v="0"/>
    <x v="3"/>
  </r>
  <r>
    <x v="84"/>
    <x v="139"/>
    <x v="5"/>
    <x v="0"/>
    <n v="38.659999999999997"/>
    <x v="9"/>
    <x v="19"/>
    <x v="0"/>
    <x v="0"/>
    <x v="0"/>
    <x v="3"/>
  </r>
  <r>
    <x v="84"/>
    <x v="25"/>
    <x v="1"/>
    <x v="22"/>
    <n v="656.25"/>
    <x v="13"/>
    <x v="19"/>
    <x v="8"/>
    <x v="3"/>
    <x v="0"/>
    <x v="3"/>
  </r>
  <r>
    <x v="85"/>
    <x v="15"/>
    <x v="48"/>
    <x v="0"/>
    <n v="92.3"/>
    <x v="9"/>
    <x v="5"/>
    <x v="0"/>
    <x v="0"/>
    <x v="0"/>
    <x v="13"/>
  </r>
  <r>
    <x v="85"/>
    <x v="134"/>
    <x v="48"/>
    <x v="0"/>
    <n v="92.3"/>
    <x v="9"/>
    <x v="5"/>
    <x v="0"/>
    <x v="0"/>
    <x v="0"/>
    <x v="13"/>
  </r>
  <r>
    <x v="85"/>
    <x v="308"/>
    <x v="48"/>
    <x v="0"/>
    <n v="92.3"/>
    <x v="9"/>
    <x v="5"/>
    <x v="0"/>
    <x v="0"/>
    <x v="0"/>
    <x v="13"/>
  </r>
  <r>
    <x v="85"/>
    <x v="309"/>
    <x v="48"/>
    <x v="0"/>
    <n v="46.15"/>
    <x v="9"/>
    <x v="5"/>
    <x v="0"/>
    <x v="0"/>
    <x v="0"/>
    <x v="13"/>
  </r>
  <r>
    <x v="85"/>
    <x v="90"/>
    <x v="48"/>
    <x v="0"/>
    <n v="138.44999999999999"/>
    <x v="9"/>
    <x v="5"/>
    <x v="0"/>
    <x v="0"/>
    <x v="0"/>
    <x v="13"/>
  </r>
  <r>
    <x v="85"/>
    <x v="101"/>
    <x v="1"/>
    <x v="2625"/>
    <n v="550"/>
    <x v="2761"/>
    <x v="5"/>
    <x v="51"/>
    <x v="456"/>
    <x v="0"/>
    <x v="13"/>
  </r>
  <r>
    <x v="85"/>
    <x v="360"/>
    <x v="48"/>
    <x v="0"/>
    <n v="92.3"/>
    <x v="9"/>
    <x v="5"/>
    <x v="0"/>
    <x v="0"/>
    <x v="0"/>
    <x v="13"/>
  </r>
  <r>
    <x v="85"/>
    <x v="616"/>
    <x v="1"/>
    <x v="2629"/>
    <n v="226.88"/>
    <x v="2591"/>
    <x v="5"/>
    <x v="119"/>
    <x v="418"/>
    <x v="0"/>
    <x v="13"/>
  </r>
  <r>
    <x v="85"/>
    <x v="162"/>
    <x v="48"/>
    <x v="0"/>
    <n v="46.15"/>
    <x v="9"/>
    <x v="5"/>
    <x v="0"/>
    <x v="0"/>
    <x v="0"/>
    <x v="13"/>
  </r>
  <r>
    <x v="85"/>
    <x v="555"/>
    <x v="1"/>
    <x v="2630"/>
    <n v="-750"/>
    <x v="2703"/>
    <x v="5"/>
    <x v="0"/>
    <x v="0"/>
    <x v="0"/>
    <x v="13"/>
  </r>
  <r>
    <x v="85"/>
    <x v="379"/>
    <x v="48"/>
    <x v="0"/>
    <n v="92.3"/>
    <x v="9"/>
    <x v="5"/>
    <x v="0"/>
    <x v="0"/>
    <x v="0"/>
    <x v="13"/>
  </r>
  <r>
    <x v="85"/>
    <x v="24"/>
    <x v="1"/>
    <x v="2631"/>
    <n v="23.53"/>
    <x v="2591"/>
    <x v="5"/>
    <x v="119"/>
    <x v="418"/>
    <x v="0"/>
    <x v="13"/>
  </r>
  <r>
    <x v="85"/>
    <x v="8"/>
    <x v="1"/>
    <x v="2632"/>
    <n v="4400"/>
    <x v="2772"/>
    <x v="5"/>
    <x v="24"/>
    <x v="458"/>
    <x v="0"/>
    <x v="13"/>
  </r>
  <r>
    <x v="85"/>
    <x v="8"/>
    <x v="1"/>
    <x v="2632"/>
    <n v="45080"/>
    <x v="2773"/>
    <x v="5"/>
    <x v="24"/>
    <x v="458"/>
    <x v="0"/>
    <x v="13"/>
  </r>
  <r>
    <x v="85"/>
    <x v="112"/>
    <x v="48"/>
    <x v="0"/>
    <n v="138.44999999999999"/>
    <x v="9"/>
    <x v="8"/>
    <x v="0"/>
    <x v="0"/>
    <x v="0"/>
    <x v="13"/>
  </r>
  <r>
    <x v="85"/>
    <x v="10"/>
    <x v="1"/>
    <x v="2478"/>
    <n v="2020"/>
    <x v="2774"/>
    <x v="5"/>
    <x v="133"/>
    <x v="417"/>
    <x v="0"/>
    <x v="13"/>
  </r>
  <r>
    <x v="85"/>
    <x v="10"/>
    <x v="1"/>
    <x v="2633"/>
    <n v="198.52"/>
    <x v="2591"/>
    <x v="5"/>
    <x v="119"/>
    <x v="418"/>
    <x v="0"/>
    <x v="13"/>
  </r>
  <r>
    <x v="85"/>
    <x v="10"/>
    <x v="1"/>
    <x v="2634"/>
    <n v="55.33"/>
    <x v="2591"/>
    <x v="5"/>
    <x v="119"/>
    <x v="418"/>
    <x v="0"/>
    <x v="13"/>
  </r>
  <r>
    <x v="85"/>
    <x v="490"/>
    <x v="48"/>
    <x v="0"/>
    <n v="46.15"/>
    <x v="9"/>
    <x v="5"/>
    <x v="0"/>
    <x v="0"/>
    <x v="0"/>
    <x v="13"/>
  </r>
  <r>
    <x v="86"/>
    <x v="339"/>
    <x v="1"/>
    <x v="2635"/>
    <n v="2532.4"/>
    <x v="1599"/>
    <x v="33"/>
    <x v="105"/>
    <x v="459"/>
    <x v="0"/>
    <x v="13"/>
  </r>
  <r>
    <x v="86"/>
    <x v="376"/>
    <x v="4"/>
    <x v="0"/>
    <n v="149.56"/>
    <x v="9"/>
    <x v="33"/>
    <x v="0"/>
    <x v="0"/>
    <x v="0"/>
    <x v="13"/>
  </r>
  <r>
    <x v="86"/>
    <x v="616"/>
    <x v="1"/>
    <x v="2629"/>
    <n v="226.87"/>
    <x v="2591"/>
    <x v="33"/>
    <x v="119"/>
    <x v="418"/>
    <x v="0"/>
    <x v="13"/>
  </r>
  <r>
    <x v="86"/>
    <x v="57"/>
    <x v="1"/>
    <x v="0"/>
    <n v="123.98"/>
    <x v="2775"/>
    <x v="33"/>
    <x v="0"/>
    <x v="0"/>
    <x v="0"/>
    <x v="13"/>
  </r>
  <r>
    <x v="86"/>
    <x v="555"/>
    <x v="1"/>
    <x v="2636"/>
    <n v="932"/>
    <x v="746"/>
    <x v="49"/>
    <x v="37"/>
    <x v="1"/>
    <x v="0"/>
    <x v="13"/>
  </r>
  <r>
    <x v="86"/>
    <x v="606"/>
    <x v="1"/>
    <x v="2586"/>
    <n v="7.37"/>
    <x v="2591"/>
    <x v="33"/>
    <x v="119"/>
    <x v="418"/>
    <x v="0"/>
    <x v="13"/>
  </r>
  <r>
    <x v="86"/>
    <x v="10"/>
    <x v="1"/>
    <x v="2633"/>
    <n v="368.67"/>
    <x v="2591"/>
    <x v="33"/>
    <x v="119"/>
    <x v="418"/>
    <x v="0"/>
    <x v="13"/>
  </r>
  <r>
    <x v="86"/>
    <x v="10"/>
    <x v="1"/>
    <x v="2479"/>
    <n v="652"/>
    <x v="2590"/>
    <x v="38"/>
    <x v="37"/>
    <x v="1"/>
    <x v="0"/>
    <x v="13"/>
  </r>
  <r>
    <x v="87"/>
    <x v="147"/>
    <x v="1"/>
    <x v="2582"/>
    <n v="1651.52"/>
    <x v="2776"/>
    <x v="1"/>
    <x v="15"/>
    <x v="420"/>
    <x v="0"/>
    <x v="4"/>
  </r>
  <r>
    <x v="87"/>
    <x v="147"/>
    <x v="1"/>
    <x v="2582"/>
    <n v="14.69"/>
    <x v="2777"/>
    <x v="1"/>
    <x v="15"/>
    <x v="420"/>
    <x v="0"/>
    <x v="4"/>
  </r>
  <r>
    <x v="87"/>
    <x v="147"/>
    <x v="1"/>
    <x v="2582"/>
    <n v="3592.76"/>
    <x v="2778"/>
    <x v="1"/>
    <x v="15"/>
    <x v="420"/>
    <x v="0"/>
    <x v="4"/>
  </r>
  <r>
    <x v="87"/>
    <x v="359"/>
    <x v="1"/>
    <x v="2637"/>
    <n v="20468"/>
    <x v="511"/>
    <x v="1"/>
    <x v="15"/>
    <x v="419"/>
    <x v="0"/>
    <x v="4"/>
  </r>
  <r>
    <x v="87"/>
    <x v="101"/>
    <x v="1"/>
    <x v="2638"/>
    <n v="19605"/>
    <x v="2779"/>
    <x v="1"/>
    <x v="15"/>
    <x v="447"/>
    <x v="0"/>
    <x v="4"/>
  </r>
  <r>
    <x v="76"/>
    <x v="16"/>
    <x v="1"/>
    <x v="14"/>
    <n v="47.39"/>
    <x v="13"/>
    <x v="1"/>
    <x v="8"/>
    <x v="3"/>
    <x v="0"/>
    <x v="10"/>
  </r>
  <r>
    <x v="76"/>
    <x v="17"/>
    <x v="1"/>
    <x v="0"/>
    <n v="36.86"/>
    <x v="2615"/>
    <x v="1"/>
    <x v="0"/>
    <x v="0"/>
    <x v="0"/>
    <x v="10"/>
  </r>
  <r>
    <x v="77"/>
    <x v="294"/>
    <x v="10"/>
    <x v="0"/>
    <n v="60.15"/>
    <x v="9"/>
    <x v="7"/>
    <x v="0"/>
    <x v="0"/>
    <x v="0"/>
    <x v="4"/>
  </r>
  <r>
    <x v="77"/>
    <x v="317"/>
    <x v="10"/>
    <x v="0"/>
    <n v="60.15"/>
    <x v="9"/>
    <x v="11"/>
    <x v="0"/>
    <x v="0"/>
    <x v="0"/>
    <x v="4"/>
  </r>
  <r>
    <x v="77"/>
    <x v="84"/>
    <x v="1"/>
    <x v="0"/>
    <n v="184.47"/>
    <x v="2414"/>
    <x v="1"/>
    <x v="0"/>
    <x v="0"/>
    <x v="0"/>
    <x v="4"/>
  </r>
  <r>
    <x v="77"/>
    <x v="84"/>
    <x v="1"/>
    <x v="0"/>
    <n v="230.59"/>
    <x v="2678"/>
    <x v="7"/>
    <x v="0"/>
    <x v="0"/>
    <x v="0"/>
    <x v="4"/>
  </r>
  <r>
    <x v="77"/>
    <x v="298"/>
    <x v="10"/>
    <x v="0"/>
    <n v="60.15"/>
    <x v="9"/>
    <x v="11"/>
    <x v="0"/>
    <x v="0"/>
    <x v="0"/>
    <x v="4"/>
  </r>
  <r>
    <x v="77"/>
    <x v="334"/>
    <x v="10"/>
    <x v="0"/>
    <n v="120.3"/>
    <x v="9"/>
    <x v="7"/>
    <x v="0"/>
    <x v="0"/>
    <x v="0"/>
    <x v="4"/>
  </r>
  <r>
    <x v="77"/>
    <x v="142"/>
    <x v="1"/>
    <x v="0"/>
    <n v="737.88"/>
    <x v="2494"/>
    <x v="11"/>
    <x v="0"/>
    <x v="0"/>
    <x v="0"/>
    <x v="4"/>
  </r>
  <r>
    <x v="77"/>
    <x v="326"/>
    <x v="10"/>
    <x v="0"/>
    <n v="60.15"/>
    <x v="9"/>
    <x v="11"/>
    <x v="0"/>
    <x v="0"/>
    <x v="0"/>
    <x v="4"/>
  </r>
  <r>
    <x v="77"/>
    <x v="16"/>
    <x v="1"/>
    <x v="0"/>
    <n v="230.59"/>
    <x v="2414"/>
    <x v="1"/>
    <x v="0"/>
    <x v="0"/>
    <x v="0"/>
    <x v="4"/>
  </r>
  <r>
    <x v="77"/>
    <x v="16"/>
    <x v="1"/>
    <x v="2501"/>
    <n v="4021.64"/>
    <x v="2780"/>
    <x v="1"/>
    <x v="32"/>
    <x v="424"/>
    <x v="0"/>
    <x v="4"/>
  </r>
  <r>
    <x v="77"/>
    <x v="347"/>
    <x v="10"/>
    <x v="0"/>
    <n v="60.15"/>
    <x v="9"/>
    <x v="2"/>
    <x v="0"/>
    <x v="0"/>
    <x v="0"/>
    <x v="4"/>
  </r>
  <r>
    <x v="77"/>
    <x v="310"/>
    <x v="10"/>
    <x v="0"/>
    <n v="60.15"/>
    <x v="9"/>
    <x v="7"/>
    <x v="0"/>
    <x v="0"/>
    <x v="0"/>
    <x v="4"/>
  </r>
  <r>
    <x v="77"/>
    <x v="361"/>
    <x v="10"/>
    <x v="0"/>
    <n v="60.15"/>
    <x v="9"/>
    <x v="11"/>
    <x v="0"/>
    <x v="0"/>
    <x v="0"/>
    <x v="4"/>
  </r>
  <r>
    <x v="77"/>
    <x v="378"/>
    <x v="10"/>
    <x v="0"/>
    <n v="60.15"/>
    <x v="9"/>
    <x v="11"/>
    <x v="0"/>
    <x v="0"/>
    <x v="0"/>
    <x v="4"/>
  </r>
  <r>
    <x v="77"/>
    <x v="57"/>
    <x v="1"/>
    <x v="0"/>
    <n v="184.47"/>
    <x v="2414"/>
    <x v="1"/>
    <x v="0"/>
    <x v="0"/>
    <x v="0"/>
    <x v="4"/>
  </r>
  <r>
    <x v="77"/>
    <x v="57"/>
    <x v="1"/>
    <x v="100"/>
    <n v="809.86"/>
    <x v="13"/>
    <x v="1"/>
    <x v="8"/>
    <x v="3"/>
    <x v="0"/>
    <x v="4"/>
  </r>
  <r>
    <x v="77"/>
    <x v="132"/>
    <x v="10"/>
    <x v="0"/>
    <n v="60.15"/>
    <x v="9"/>
    <x v="11"/>
    <x v="0"/>
    <x v="0"/>
    <x v="0"/>
    <x v="4"/>
  </r>
  <r>
    <x v="77"/>
    <x v="489"/>
    <x v="10"/>
    <x v="0"/>
    <n v="60.15"/>
    <x v="9"/>
    <x v="11"/>
    <x v="0"/>
    <x v="0"/>
    <x v="0"/>
    <x v="4"/>
  </r>
  <r>
    <x v="77"/>
    <x v="393"/>
    <x v="10"/>
    <x v="0"/>
    <n v="60.15"/>
    <x v="9"/>
    <x v="11"/>
    <x v="0"/>
    <x v="0"/>
    <x v="0"/>
    <x v="4"/>
  </r>
  <r>
    <x v="77"/>
    <x v="6"/>
    <x v="10"/>
    <x v="0"/>
    <n v="60.15"/>
    <x v="9"/>
    <x v="11"/>
    <x v="0"/>
    <x v="0"/>
    <x v="0"/>
    <x v="4"/>
  </r>
  <r>
    <x v="77"/>
    <x v="93"/>
    <x v="10"/>
    <x v="0"/>
    <n v="60.15"/>
    <x v="9"/>
    <x v="11"/>
    <x v="0"/>
    <x v="0"/>
    <x v="0"/>
    <x v="4"/>
  </r>
  <r>
    <x v="77"/>
    <x v="517"/>
    <x v="10"/>
    <x v="0"/>
    <n v="60.15"/>
    <x v="9"/>
    <x v="9"/>
    <x v="0"/>
    <x v="0"/>
    <x v="0"/>
    <x v="4"/>
  </r>
  <r>
    <x v="77"/>
    <x v="425"/>
    <x v="10"/>
    <x v="0"/>
    <n v="60.15"/>
    <x v="9"/>
    <x v="9"/>
    <x v="0"/>
    <x v="0"/>
    <x v="0"/>
    <x v="4"/>
  </r>
  <r>
    <x v="77"/>
    <x v="139"/>
    <x v="10"/>
    <x v="0"/>
    <n v="60.15"/>
    <x v="9"/>
    <x v="9"/>
    <x v="0"/>
    <x v="0"/>
    <x v="0"/>
    <x v="4"/>
  </r>
  <r>
    <x v="90"/>
    <x v="57"/>
    <x v="1"/>
    <x v="100"/>
    <n v="381.11"/>
    <x v="13"/>
    <x v="1"/>
    <x v="8"/>
    <x v="3"/>
    <x v="0"/>
    <x v="3"/>
  </r>
  <r>
    <x v="78"/>
    <x v="90"/>
    <x v="1"/>
    <x v="123"/>
    <n v="47.78"/>
    <x v="13"/>
    <x v="10"/>
    <x v="8"/>
    <x v="3"/>
    <x v="0"/>
    <x v="7"/>
  </r>
  <r>
    <x v="79"/>
    <x v="55"/>
    <x v="1"/>
    <x v="33"/>
    <n v="469.04"/>
    <x v="13"/>
    <x v="1"/>
    <x v="8"/>
    <x v="3"/>
    <x v="0"/>
    <x v="4"/>
  </r>
  <r>
    <x v="79"/>
    <x v="101"/>
    <x v="1"/>
    <x v="0"/>
    <n v="330"/>
    <x v="2781"/>
    <x v="1"/>
    <x v="0"/>
    <x v="0"/>
    <x v="0"/>
    <x v="4"/>
  </r>
  <r>
    <x v="80"/>
    <x v="380"/>
    <x v="5"/>
    <x v="0"/>
    <n v="38.659999999999997"/>
    <x v="9"/>
    <x v="11"/>
    <x v="0"/>
    <x v="0"/>
    <x v="0"/>
    <x v="3"/>
  </r>
  <r>
    <x v="80"/>
    <x v="5"/>
    <x v="1"/>
    <x v="2428"/>
    <n v="20526.12"/>
    <x v="1428"/>
    <x v="11"/>
    <x v="15"/>
    <x v="402"/>
    <x v="0"/>
    <x v="3"/>
  </r>
  <r>
    <x v="80"/>
    <x v="5"/>
    <x v="1"/>
    <x v="2428"/>
    <n v="840"/>
    <x v="1330"/>
    <x v="11"/>
    <x v="15"/>
    <x v="402"/>
    <x v="0"/>
    <x v="3"/>
  </r>
  <r>
    <x v="80"/>
    <x v="5"/>
    <x v="1"/>
    <x v="2428"/>
    <n v="1179.3599999999999"/>
    <x v="1665"/>
    <x v="11"/>
    <x v="15"/>
    <x v="402"/>
    <x v="0"/>
    <x v="3"/>
  </r>
  <r>
    <x v="80"/>
    <x v="5"/>
    <x v="1"/>
    <x v="2428"/>
    <n v="770.4"/>
    <x v="2782"/>
    <x v="11"/>
    <x v="15"/>
    <x v="402"/>
    <x v="0"/>
    <x v="3"/>
  </r>
  <r>
    <x v="80"/>
    <x v="508"/>
    <x v="1"/>
    <x v="2639"/>
    <n v="1036.8"/>
    <x v="2389"/>
    <x v="11"/>
    <x v="15"/>
    <x v="1"/>
    <x v="0"/>
    <x v="3"/>
  </r>
  <r>
    <x v="80"/>
    <x v="508"/>
    <x v="1"/>
    <x v="2640"/>
    <n v="103.48"/>
    <x v="2660"/>
    <x v="11"/>
    <x v="31"/>
    <x v="428"/>
    <x v="0"/>
    <x v="3"/>
  </r>
  <r>
    <x v="80"/>
    <x v="366"/>
    <x v="1"/>
    <x v="2641"/>
    <n v="126.93"/>
    <x v="2660"/>
    <x v="11"/>
    <x v="31"/>
    <x v="428"/>
    <x v="0"/>
    <x v="3"/>
  </r>
  <r>
    <x v="80"/>
    <x v="85"/>
    <x v="5"/>
    <x v="0"/>
    <n v="57.99"/>
    <x v="9"/>
    <x v="11"/>
    <x v="0"/>
    <x v="0"/>
    <x v="0"/>
    <x v="3"/>
  </r>
  <r>
    <x v="80"/>
    <x v="388"/>
    <x v="5"/>
    <x v="0"/>
    <n v="77.319999999999993"/>
    <x v="9"/>
    <x v="11"/>
    <x v="0"/>
    <x v="0"/>
    <x v="0"/>
    <x v="3"/>
  </r>
  <r>
    <x v="80"/>
    <x v="58"/>
    <x v="5"/>
    <x v="0"/>
    <n v="38.659999999999997"/>
    <x v="9"/>
    <x v="11"/>
    <x v="0"/>
    <x v="0"/>
    <x v="0"/>
    <x v="3"/>
  </r>
  <r>
    <x v="80"/>
    <x v="393"/>
    <x v="1"/>
    <x v="2642"/>
    <n v="761.63"/>
    <x v="2660"/>
    <x v="11"/>
    <x v="31"/>
    <x v="428"/>
    <x v="0"/>
    <x v="3"/>
  </r>
  <r>
    <x v="80"/>
    <x v="105"/>
    <x v="1"/>
    <x v="2643"/>
    <n v="2223"/>
    <x v="2783"/>
    <x v="11"/>
    <x v="15"/>
    <x v="460"/>
    <x v="0"/>
    <x v="3"/>
  </r>
  <r>
    <x v="80"/>
    <x v="123"/>
    <x v="1"/>
    <x v="2546"/>
    <n v="79.790000000000006"/>
    <x v="1099"/>
    <x v="11"/>
    <x v="31"/>
    <x v="428"/>
    <x v="0"/>
    <x v="3"/>
  </r>
  <r>
    <x v="80"/>
    <x v="123"/>
    <x v="5"/>
    <x v="0"/>
    <n v="38.659999999999997"/>
    <x v="9"/>
    <x v="11"/>
    <x v="0"/>
    <x v="0"/>
    <x v="0"/>
    <x v="3"/>
  </r>
  <r>
    <x v="80"/>
    <x v="255"/>
    <x v="5"/>
    <x v="0"/>
    <n v="77.319999999999993"/>
    <x v="9"/>
    <x v="11"/>
    <x v="0"/>
    <x v="0"/>
    <x v="0"/>
    <x v="3"/>
  </r>
  <r>
    <x v="80"/>
    <x v="10"/>
    <x v="1"/>
    <x v="2644"/>
    <n v="3564.91"/>
    <x v="2495"/>
    <x v="11"/>
    <x v="7"/>
    <x v="401"/>
    <x v="0"/>
    <x v="3"/>
  </r>
  <r>
    <x v="80"/>
    <x v="45"/>
    <x v="1"/>
    <x v="2645"/>
    <n v="1539.28"/>
    <x v="2784"/>
    <x v="11"/>
    <x v="162"/>
    <x v="427"/>
    <x v="0"/>
    <x v="3"/>
  </r>
  <r>
    <x v="81"/>
    <x v="142"/>
    <x v="1"/>
    <x v="1446"/>
    <n v="1521.33"/>
    <x v="1053"/>
    <x v="22"/>
    <x v="6"/>
    <x v="1"/>
    <x v="0"/>
    <x v="11"/>
  </r>
  <r>
    <x v="82"/>
    <x v="306"/>
    <x v="19"/>
    <x v="0"/>
    <n v="74.02"/>
    <x v="0"/>
    <x v="34"/>
    <x v="0"/>
    <x v="0"/>
    <x v="0"/>
    <x v="11"/>
  </r>
  <r>
    <x v="82"/>
    <x v="16"/>
    <x v="1"/>
    <x v="284"/>
    <n v="-1275.02"/>
    <x v="163"/>
    <x v="34"/>
    <x v="0"/>
    <x v="0"/>
    <x v="0"/>
    <x v="11"/>
  </r>
  <r>
    <x v="83"/>
    <x v="306"/>
    <x v="34"/>
    <x v="0"/>
    <n v="64.680000000000007"/>
    <x v="0"/>
    <x v="50"/>
    <x v="0"/>
    <x v="0"/>
    <x v="0"/>
    <x v="11"/>
  </r>
  <r>
    <x v="91"/>
    <x v="366"/>
    <x v="1"/>
    <x v="2646"/>
    <n v="24.03"/>
    <x v="1543"/>
    <x v="31"/>
    <x v="105"/>
    <x v="431"/>
    <x v="0"/>
    <x v="13"/>
  </r>
  <r>
    <x v="91"/>
    <x v="366"/>
    <x v="1"/>
    <x v="2646"/>
    <n v="56.43"/>
    <x v="2411"/>
    <x v="31"/>
    <x v="105"/>
    <x v="431"/>
    <x v="0"/>
    <x v="13"/>
  </r>
  <r>
    <x v="91"/>
    <x v="24"/>
    <x v="1"/>
    <x v="2534"/>
    <n v="41.58"/>
    <x v="2649"/>
    <x v="31"/>
    <x v="119"/>
    <x v="436"/>
    <x v="0"/>
    <x v="13"/>
  </r>
  <r>
    <x v="93"/>
    <x v="16"/>
    <x v="1"/>
    <x v="284"/>
    <n v="-398.44"/>
    <x v="163"/>
    <x v="38"/>
    <x v="0"/>
    <x v="0"/>
    <x v="0"/>
    <x v="11"/>
  </r>
  <r>
    <x v="93"/>
    <x v="17"/>
    <x v="1"/>
    <x v="182"/>
    <n v="251.03"/>
    <x v="133"/>
    <x v="54"/>
    <x v="6"/>
    <x v="1"/>
    <x v="0"/>
    <x v="11"/>
  </r>
  <r>
    <x v="94"/>
    <x v="335"/>
    <x v="54"/>
    <x v="0"/>
    <n v="96.16"/>
    <x v="9"/>
    <x v="51"/>
    <x v="0"/>
    <x v="0"/>
    <x v="0"/>
    <x v="10"/>
  </r>
  <r>
    <x v="94"/>
    <x v="15"/>
    <x v="55"/>
    <x v="0"/>
    <n v="193.04"/>
    <x v="9"/>
    <x v="51"/>
    <x v="0"/>
    <x v="0"/>
    <x v="0"/>
    <x v="10"/>
  </r>
  <r>
    <x v="94"/>
    <x v="325"/>
    <x v="38"/>
    <x v="0"/>
    <n v="51.01"/>
    <x v="9"/>
    <x v="51"/>
    <x v="0"/>
    <x v="0"/>
    <x v="0"/>
    <x v="10"/>
  </r>
  <r>
    <x v="94"/>
    <x v="78"/>
    <x v="1"/>
    <x v="2079"/>
    <n v="71.239999999999995"/>
    <x v="2785"/>
    <x v="51"/>
    <x v="25"/>
    <x v="1"/>
    <x v="0"/>
    <x v="10"/>
  </r>
  <r>
    <x v="94"/>
    <x v="78"/>
    <x v="1"/>
    <x v="1919"/>
    <n v="-2.69"/>
    <x v="2786"/>
    <x v="51"/>
    <x v="0"/>
    <x v="0"/>
    <x v="0"/>
    <x v="10"/>
  </r>
  <r>
    <x v="94"/>
    <x v="90"/>
    <x v="1"/>
    <x v="0"/>
    <n v="1285.97"/>
    <x v="2736"/>
    <x v="51"/>
    <x v="0"/>
    <x v="0"/>
    <x v="0"/>
    <x v="10"/>
  </r>
  <r>
    <x v="94"/>
    <x v="378"/>
    <x v="4"/>
    <x v="0"/>
    <n v="299.12"/>
    <x v="9"/>
    <x v="51"/>
    <x v="0"/>
    <x v="0"/>
    <x v="0"/>
    <x v="10"/>
  </r>
  <r>
    <x v="94"/>
    <x v="132"/>
    <x v="4"/>
    <x v="0"/>
    <n v="149.56"/>
    <x v="9"/>
    <x v="51"/>
    <x v="0"/>
    <x v="0"/>
    <x v="0"/>
    <x v="10"/>
  </r>
  <r>
    <x v="94"/>
    <x v="489"/>
    <x v="4"/>
    <x v="0"/>
    <n v="149.56"/>
    <x v="9"/>
    <x v="51"/>
    <x v="0"/>
    <x v="0"/>
    <x v="0"/>
    <x v="10"/>
  </r>
  <r>
    <x v="94"/>
    <x v="59"/>
    <x v="1"/>
    <x v="0"/>
    <n v="745.34"/>
    <x v="2736"/>
    <x v="51"/>
    <x v="0"/>
    <x v="0"/>
    <x v="0"/>
    <x v="10"/>
  </r>
  <r>
    <x v="94"/>
    <x v="385"/>
    <x v="1"/>
    <x v="2647"/>
    <n v="1800"/>
    <x v="2787"/>
    <x v="51"/>
    <x v="139"/>
    <x v="461"/>
    <x v="0"/>
    <x v="10"/>
  </r>
  <r>
    <x v="95"/>
    <x v="334"/>
    <x v="39"/>
    <x v="0"/>
    <n v="59.12"/>
    <x v="9"/>
    <x v="52"/>
    <x v="0"/>
    <x v="0"/>
    <x v="0"/>
    <x v="7"/>
  </r>
  <r>
    <x v="95"/>
    <x v="300"/>
    <x v="39"/>
    <x v="0"/>
    <n v="59.12"/>
    <x v="9"/>
    <x v="53"/>
    <x v="0"/>
    <x v="0"/>
    <x v="0"/>
    <x v="7"/>
  </r>
  <r>
    <x v="95"/>
    <x v="142"/>
    <x v="1"/>
    <x v="0"/>
    <n v="271.95999999999998"/>
    <x v="2746"/>
    <x v="52"/>
    <x v="0"/>
    <x v="0"/>
    <x v="0"/>
    <x v="7"/>
  </r>
  <r>
    <x v="95"/>
    <x v="15"/>
    <x v="39"/>
    <x v="0"/>
    <n v="59.12"/>
    <x v="9"/>
    <x v="53"/>
    <x v="0"/>
    <x v="0"/>
    <x v="0"/>
    <x v="7"/>
  </r>
  <r>
    <x v="95"/>
    <x v="301"/>
    <x v="39"/>
    <x v="0"/>
    <n v="59.12"/>
    <x v="9"/>
    <x v="53"/>
    <x v="0"/>
    <x v="0"/>
    <x v="0"/>
    <x v="7"/>
  </r>
  <r>
    <x v="95"/>
    <x v="134"/>
    <x v="39"/>
    <x v="0"/>
    <n v="59.12"/>
    <x v="9"/>
    <x v="53"/>
    <x v="0"/>
    <x v="0"/>
    <x v="0"/>
    <x v="7"/>
  </r>
  <r>
    <x v="95"/>
    <x v="308"/>
    <x v="39"/>
    <x v="0"/>
    <n v="59.12"/>
    <x v="9"/>
    <x v="53"/>
    <x v="0"/>
    <x v="0"/>
    <x v="0"/>
    <x v="7"/>
  </r>
  <r>
    <x v="95"/>
    <x v="90"/>
    <x v="39"/>
    <x v="0"/>
    <n v="59.12"/>
    <x v="9"/>
    <x v="45"/>
    <x v="0"/>
    <x v="0"/>
    <x v="0"/>
    <x v="7"/>
  </r>
  <r>
    <x v="95"/>
    <x v="101"/>
    <x v="1"/>
    <x v="2648"/>
    <n v="203.42"/>
    <x v="2788"/>
    <x v="53"/>
    <x v="169"/>
    <x v="1"/>
    <x v="0"/>
    <x v="7"/>
  </r>
  <r>
    <x v="95"/>
    <x v="101"/>
    <x v="1"/>
    <x v="2613"/>
    <n v="76.89"/>
    <x v="2789"/>
    <x v="21"/>
    <x v="105"/>
    <x v="453"/>
    <x v="0"/>
    <x v="7"/>
  </r>
  <r>
    <x v="95"/>
    <x v="101"/>
    <x v="1"/>
    <x v="2649"/>
    <n v="105"/>
    <x v="1753"/>
    <x v="45"/>
    <x v="94"/>
    <x v="462"/>
    <x v="0"/>
    <x v="7"/>
  </r>
  <r>
    <x v="95"/>
    <x v="101"/>
    <x v="1"/>
    <x v="2650"/>
    <n v="816.78"/>
    <x v="2790"/>
    <x v="22"/>
    <x v="87"/>
    <x v="1"/>
    <x v="0"/>
    <x v="7"/>
  </r>
  <r>
    <x v="95"/>
    <x v="360"/>
    <x v="39"/>
    <x v="0"/>
    <n v="59.12"/>
    <x v="9"/>
    <x v="45"/>
    <x v="0"/>
    <x v="0"/>
    <x v="0"/>
    <x v="7"/>
  </r>
  <r>
    <x v="95"/>
    <x v="362"/>
    <x v="1"/>
    <x v="2651"/>
    <n v="457.14"/>
    <x v="2791"/>
    <x v="21"/>
    <x v="105"/>
    <x v="453"/>
    <x v="0"/>
    <x v="7"/>
  </r>
  <r>
    <x v="95"/>
    <x v="362"/>
    <x v="1"/>
    <x v="2651"/>
    <n v="3462.3"/>
    <x v="2792"/>
    <x v="22"/>
    <x v="105"/>
    <x v="453"/>
    <x v="0"/>
    <x v="7"/>
  </r>
  <r>
    <x v="95"/>
    <x v="363"/>
    <x v="1"/>
    <x v="2652"/>
    <n v="386.47"/>
    <x v="2793"/>
    <x v="22"/>
    <x v="105"/>
    <x v="453"/>
    <x v="0"/>
    <x v="7"/>
  </r>
  <r>
    <x v="95"/>
    <x v="364"/>
    <x v="1"/>
    <x v="2653"/>
    <n v="36.69"/>
    <x v="857"/>
    <x v="45"/>
    <x v="94"/>
    <x v="462"/>
    <x v="0"/>
    <x v="7"/>
  </r>
  <r>
    <x v="95"/>
    <x v="125"/>
    <x v="1"/>
    <x v="2654"/>
    <n v="72.349999999999994"/>
    <x v="2794"/>
    <x v="22"/>
    <x v="105"/>
    <x v="453"/>
    <x v="0"/>
    <x v="7"/>
  </r>
  <r>
    <x v="95"/>
    <x v="125"/>
    <x v="1"/>
    <x v="2654"/>
    <n v="14.2"/>
    <x v="2795"/>
    <x v="21"/>
    <x v="105"/>
    <x v="453"/>
    <x v="0"/>
    <x v="7"/>
  </r>
  <r>
    <x v="95"/>
    <x v="125"/>
    <x v="1"/>
    <x v="2654"/>
    <n v="5.42"/>
    <x v="1316"/>
    <x v="22"/>
    <x v="105"/>
    <x v="453"/>
    <x v="0"/>
    <x v="7"/>
  </r>
  <r>
    <x v="95"/>
    <x v="125"/>
    <x v="1"/>
    <x v="2654"/>
    <n v="27.02"/>
    <x v="2796"/>
    <x v="22"/>
    <x v="105"/>
    <x v="453"/>
    <x v="0"/>
    <x v="7"/>
  </r>
  <r>
    <x v="95"/>
    <x v="162"/>
    <x v="39"/>
    <x v="0"/>
    <n v="59.12"/>
    <x v="9"/>
    <x v="53"/>
    <x v="0"/>
    <x v="0"/>
    <x v="0"/>
    <x v="7"/>
  </r>
  <r>
    <x v="95"/>
    <x v="57"/>
    <x v="1"/>
    <x v="0"/>
    <n v="407.95"/>
    <x v="2797"/>
    <x v="45"/>
    <x v="0"/>
    <x v="0"/>
    <x v="0"/>
    <x v="7"/>
  </r>
  <r>
    <x v="95"/>
    <x v="379"/>
    <x v="39"/>
    <x v="0"/>
    <n v="59.12"/>
    <x v="9"/>
    <x v="53"/>
    <x v="0"/>
    <x v="0"/>
    <x v="0"/>
    <x v="7"/>
  </r>
  <r>
    <x v="95"/>
    <x v="92"/>
    <x v="39"/>
    <x v="0"/>
    <n v="118.24"/>
    <x v="9"/>
    <x v="45"/>
    <x v="0"/>
    <x v="0"/>
    <x v="0"/>
    <x v="7"/>
  </r>
  <r>
    <x v="95"/>
    <x v="163"/>
    <x v="39"/>
    <x v="0"/>
    <n v="59.12"/>
    <x v="9"/>
    <x v="45"/>
    <x v="0"/>
    <x v="0"/>
    <x v="0"/>
    <x v="7"/>
  </r>
  <r>
    <x v="95"/>
    <x v="127"/>
    <x v="39"/>
    <x v="0"/>
    <n v="59.12"/>
    <x v="9"/>
    <x v="45"/>
    <x v="0"/>
    <x v="0"/>
    <x v="0"/>
    <x v="7"/>
  </r>
  <r>
    <x v="95"/>
    <x v="407"/>
    <x v="39"/>
    <x v="0"/>
    <n v="59.12"/>
    <x v="9"/>
    <x v="53"/>
    <x v="0"/>
    <x v="0"/>
    <x v="0"/>
    <x v="7"/>
  </r>
  <r>
    <x v="95"/>
    <x v="17"/>
    <x v="1"/>
    <x v="0"/>
    <n v="271.95999999999998"/>
    <x v="2797"/>
    <x v="45"/>
    <x v="0"/>
    <x v="0"/>
    <x v="0"/>
    <x v="7"/>
  </r>
  <r>
    <x v="95"/>
    <x v="10"/>
    <x v="1"/>
    <x v="2655"/>
    <n v="184283.34"/>
    <x v="2798"/>
    <x v="52"/>
    <x v="170"/>
    <x v="463"/>
    <x v="0"/>
    <x v="7"/>
  </r>
  <r>
    <x v="95"/>
    <x v="10"/>
    <x v="1"/>
    <x v="2655"/>
    <n v="59283.34"/>
    <x v="2799"/>
    <x v="52"/>
    <x v="170"/>
    <x v="463"/>
    <x v="0"/>
    <x v="7"/>
  </r>
  <r>
    <x v="96"/>
    <x v="334"/>
    <x v="39"/>
    <x v="0"/>
    <n v="59.12"/>
    <x v="9"/>
    <x v="27"/>
    <x v="0"/>
    <x v="0"/>
    <x v="0"/>
    <x v="7"/>
  </r>
  <r>
    <x v="96"/>
    <x v="142"/>
    <x v="1"/>
    <x v="0"/>
    <n v="679.91"/>
    <x v="2800"/>
    <x v="27"/>
    <x v="0"/>
    <x v="0"/>
    <x v="0"/>
    <x v="7"/>
  </r>
  <r>
    <x v="96"/>
    <x v="291"/>
    <x v="39"/>
    <x v="0"/>
    <n v="29.56"/>
    <x v="9"/>
    <x v="27"/>
    <x v="0"/>
    <x v="0"/>
    <x v="0"/>
    <x v="7"/>
  </r>
  <r>
    <x v="96"/>
    <x v="304"/>
    <x v="39"/>
    <x v="0"/>
    <n v="29.56"/>
    <x v="9"/>
    <x v="27"/>
    <x v="0"/>
    <x v="0"/>
    <x v="0"/>
    <x v="7"/>
  </r>
  <r>
    <x v="88"/>
    <x v="383"/>
    <x v="1"/>
    <x v="2656"/>
    <n v="73143.16"/>
    <x v="2640"/>
    <x v="32"/>
    <x v="113"/>
    <x v="432"/>
    <x v="0"/>
    <x v="13"/>
  </r>
  <r>
    <x v="88"/>
    <x v="375"/>
    <x v="48"/>
    <x v="0"/>
    <n v="92.3"/>
    <x v="9"/>
    <x v="47"/>
    <x v="0"/>
    <x v="0"/>
    <x v="0"/>
    <x v="13"/>
  </r>
  <r>
    <x v="88"/>
    <x v="376"/>
    <x v="1"/>
    <x v="2657"/>
    <n v="5458.24"/>
    <x v="2801"/>
    <x v="47"/>
    <x v="105"/>
    <x v="431"/>
    <x v="0"/>
    <x v="13"/>
  </r>
  <r>
    <x v="88"/>
    <x v="376"/>
    <x v="48"/>
    <x v="0"/>
    <n v="138.44999999999999"/>
    <x v="9"/>
    <x v="47"/>
    <x v="0"/>
    <x v="0"/>
    <x v="0"/>
    <x v="13"/>
  </r>
  <r>
    <x v="88"/>
    <x v="387"/>
    <x v="1"/>
    <x v="2525"/>
    <n v="32.020000000000003"/>
    <x v="2145"/>
    <x v="47"/>
    <x v="94"/>
    <x v="422"/>
    <x v="0"/>
    <x v="13"/>
  </r>
  <r>
    <x v="88"/>
    <x v="101"/>
    <x v="1"/>
    <x v="2658"/>
    <n v="7500"/>
    <x v="388"/>
    <x v="32"/>
    <x v="51"/>
    <x v="439"/>
    <x v="0"/>
    <x v="13"/>
  </r>
  <r>
    <x v="88"/>
    <x v="101"/>
    <x v="1"/>
    <x v="2526"/>
    <n v="55"/>
    <x v="2802"/>
    <x v="47"/>
    <x v="96"/>
    <x v="433"/>
    <x v="0"/>
    <x v="13"/>
  </r>
  <r>
    <x v="88"/>
    <x v="101"/>
    <x v="1"/>
    <x v="2527"/>
    <n v="72.75"/>
    <x v="2803"/>
    <x v="47"/>
    <x v="106"/>
    <x v="434"/>
    <x v="0"/>
    <x v="13"/>
  </r>
  <r>
    <x v="88"/>
    <x v="101"/>
    <x v="1"/>
    <x v="2527"/>
    <n v="272.25"/>
    <x v="2804"/>
    <x v="47"/>
    <x v="106"/>
    <x v="434"/>
    <x v="0"/>
    <x v="13"/>
  </r>
  <r>
    <x v="88"/>
    <x v="101"/>
    <x v="1"/>
    <x v="2527"/>
    <n v="76.8"/>
    <x v="2805"/>
    <x v="47"/>
    <x v="106"/>
    <x v="434"/>
    <x v="0"/>
    <x v="13"/>
  </r>
  <r>
    <x v="88"/>
    <x v="101"/>
    <x v="1"/>
    <x v="2527"/>
    <n v="7.45"/>
    <x v="2806"/>
    <x v="47"/>
    <x v="106"/>
    <x v="434"/>
    <x v="0"/>
    <x v="13"/>
  </r>
  <r>
    <x v="88"/>
    <x v="101"/>
    <x v="1"/>
    <x v="2527"/>
    <n v="360.18"/>
    <x v="2807"/>
    <x v="47"/>
    <x v="106"/>
    <x v="434"/>
    <x v="0"/>
    <x v="13"/>
  </r>
  <r>
    <x v="88"/>
    <x v="612"/>
    <x v="1"/>
    <x v="2598"/>
    <n v="176.96"/>
    <x v="2649"/>
    <x v="47"/>
    <x v="119"/>
    <x v="436"/>
    <x v="0"/>
    <x v="13"/>
  </r>
  <r>
    <x v="88"/>
    <x v="361"/>
    <x v="1"/>
    <x v="2528"/>
    <n v="1553.2"/>
    <x v="1613"/>
    <x v="47"/>
    <x v="87"/>
    <x v="435"/>
    <x v="0"/>
    <x v="13"/>
  </r>
  <r>
    <x v="88"/>
    <x v="378"/>
    <x v="48"/>
    <x v="0"/>
    <n v="92.3"/>
    <x v="9"/>
    <x v="47"/>
    <x v="0"/>
    <x v="0"/>
    <x v="0"/>
    <x v="13"/>
  </r>
  <r>
    <x v="88"/>
    <x v="91"/>
    <x v="48"/>
    <x v="0"/>
    <n v="92.3"/>
    <x v="9"/>
    <x v="47"/>
    <x v="0"/>
    <x v="0"/>
    <x v="0"/>
    <x v="13"/>
  </r>
  <r>
    <x v="88"/>
    <x v="5"/>
    <x v="48"/>
    <x v="0"/>
    <n v="92.3"/>
    <x v="9"/>
    <x v="47"/>
    <x v="0"/>
    <x v="0"/>
    <x v="0"/>
    <x v="13"/>
  </r>
  <r>
    <x v="88"/>
    <x v="126"/>
    <x v="1"/>
    <x v="2532"/>
    <n v="1792.8"/>
    <x v="2808"/>
    <x v="47"/>
    <x v="87"/>
    <x v="437"/>
    <x v="0"/>
    <x v="13"/>
  </r>
  <r>
    <x v="88"/>
    <x v="126"/>
    <x v="1"/>
    <x v="2532"/>
    <n v="1792.8"/>
    <x v="2809"/>
    <x v="47"/>
    <x v="87"/>
    <x v="437"/>
    <x v="0"/>
    <x v="13"/>
  </r>
  <r>
    <x v="88"/>
    <x v="489"/>
    <x v="48"/>
    <x v="0"/>
    <n v="92.3"/>
    <x v="9"/>
    <x v="47"/>
    <x v="0"/>
    <x v="0"/>
    <x v="0"/>
    <x v="13"/>
  </r>
  <r>
    <x v="88"/>
    <x v="393"/>
    <x v="48"/>
    <x v="0"/>
    <n v="46.15"/>
    <x v="9"/>
    <x v="47"/>
    <x v="0"/>
    <x v="0"/>
    <x v="0"/>
    <x v="13"/>
  </r>
  <r>
    <x v="88"/>
    <x v="110"/>
    <x v="48"/>
    <x v="0"/>
    <n v="92.3"/>
    <x v="9"/>
    <x v="47"/>
    <x v="0"/>
    <x v="0"/>
    <x v="0"/>
    <x v="13"/>
  </r>
  <r>
    <x v="88"/>
    <x v="11"/>
    <x v="1"/>
    <x v="2533"/>
    <n v="2357"/>
    <x v="2810"/>
    <x v="47"/>
    <x v="104"/>
    <x v="438"/>
    <x v="0"/>
    <x v="13"/>
  </r>
  <r>
    <x v="88"/>
    <x v="11"/>
    <x v="1"/>
    <x v="2533"/>
    <n v="3334"/>
    <x v="2811"/>
    <x v="47"/>
    <x v="104"/>
    <x v="438"/>
    <x v="0"/>
    <x v="13"/>
  </r>
  <r>
    <x v="88"/>
    <x v="93"/>
    <x v="48"/>
    <x v="0"/>
    <n v="92.3"/>
    <x v="9"/>
    <x v="47"/>
    <x v="0"/>
    <x v="0"/>
    <x v="0"/>
    <x v="13"/>
  </r>
  <r>
    <x v="88"/>
    <x v="94"/>
    <x v="33"/>
    <x v="0"/>
    <n v="25"/>
    <x v="0"/>
    <x v="47"/>
    <x v="0"/>
    <x v="0"/>
    <x v="0"/>
    <x v="13"/>
  </r>
  <r>
    <x v="88"/>
    <x v="94"/>
    <x v="48"/>
    <x v="0"/>
    <n v="92.3"/>
    <x v="9"/>
    <x v="47"/>
    <x v="0"/>
    <x v="0"/>
    <x v="0"/>
    <x v="13"/>
  </r>
  <r>
    <x v="88"/>
    <x v="112"/>
    <x v="33"/>
    <x v="0"/>
    <n v="25"/>
    <x v="0"/>
    <x v="47"/>
    <x v="0"/>
    <x v="0"/>
    <x v="0"/>
    <x v="13"/>
  </r>
  <r>
    <x v="88"/>
    <x v="112"/>
    <x v="48"/>
    <x v="0"/>
    <n v="46.15"/>
    <x v="9"/>
    <x v="47"/>
    <x v="0"/>
    <x v="0"/>
    <x v="0"/>
    <x v="13"/>
  </r>
  <r>
    <x v="88"/>
    <x v="10"/>
    <x v="1"/>
    <x v="2659"/>
    <n v="299.06"/>
    <x v="2649"/>
    <x v="47"/>
    <x v="119"/>
    <x v="436"/>
    <x v="0"/>
    <x v="13"/>
  </r>
  <r>
    <x v="88"/>
    <x v="256"/>
    <x v="48"/>
    <x v="0"/>
    <n v="46.15"/>
    <x v="9"/>
    <x v="47"/>
    <x v="0"/>
    <x v="0"/>
    <x v="0"/>
    <x v="13"/>
  </r>
  <r>
    <x v="89"/>
    <x v="134"/>
    <x v="1"/>
    <x v="2606"/>
    <n v="914.55"/>
    <x v="2812"/>
    <x v="27"/>
    <x v="105"/>
    <x v="431"/>
    <x v="0"/>
    <x v="13"/>
  </r>
  <r>
    <x v="89"/>
    <x v="134"/>
    <x v="1"/>
    <x v="2606"/>
    <n v="3139.13"/>
    <x v="1285"/>
    <x v="27"/>
    <x v="105"/>
    <x v="431"/>
    <x v="0"/>
    <x v="13"/>
  </r>
  <r>
    <x v="89"/>
    <x v="347"/>
    <x v="1"/>
    <x v="2539"/>
    <n v="0"/>
    <x v="2813"/>
    <x v="27"/>
    <x v="105"/>
    <x v="431"/>
    <x v="0"/>
    <x v="13"/>
  </r>
  <r>
    <x v="89"/>
    <x v="347"/>
    <x v="1"/>
    <x v="2539"/>
    <n v="0"/>
    <x v="2474"/>
    <x v="27"/>
    <x v="105"/>
    <x v="431"/>
    <x v="0"/>
    <x v="13"/>
  </r>
  <r>
    <x v="89"/>
    <x v="109"/>
    <x v="1"/>
    <x v="2540"/>
    <n v="60.44"/>
    <x v="1611"/>
    <x v="27"/>
    <x v="105"/>
    <x v="431"/>
    <x v="0"/>
    <x v="13"/>
  </r>
  <r>
    <x v="89"/>
    <x v="109"/>
    <x v="1"/>
    <x v="2540"/>
    <n v="1002"/>
    <x v="2313"/>
    <x v="27"/>
    <x v="105"/>
    <x v="431"/>
    <x v="0"/>
    <x v="13"/>
  </r>
  <r>
    <x v="89"/>
    <x v="109"/>
    <x v="1"/>
    <x v="2540"/>
    <n v="457.78"/>
    <x v="2636"/>
    <x v="27"/>
    <x v="105"/>
    <x v="431"/>
    <x v="0"/>
    <x v="13"/>
  </r>
  <r>
    <x v="89"/>
    <x v="109"/>
    <x v="1"/>
    <x v="2540"/>
    <n v="13"/>
    <x v="2405"/>
    <x v="27"/>
    <x v="105"/>
    <x v="431"/>
    <x v="0"/>
    <x v="13"/>
  </r>
  <r>
    <x v="89"/>
    <x v="310"/>
    <x v="1"/>
    <x v="2607"/>
    <n v="119.02"/>
    <x v="2727"/>
    <x v="27"/>
    <x v="105"/>
    <x v="431"/>
    <x v="0"/>
    <x v="13"/>
  </r>
  <r>
    <x v="89"/>
    <x v="383"/>
    <x v="1"/>
    <x v="2597"/>
    <n v="4843.04"/>
    <x v="1732"/>
    <x v="27"/>
    <x v="105"/>
    <x v="431"/>
    <x v="0"/>
    <x v="13"/>
  </r>
  <r>
    <x v="89"/>
    <x v="383"/>
    <x v="1"/>
    <x v="2597"/>
    <n v="609.17999999999995"/>
    <x v="2814"/>
    <x v="27"/>
    <x v="105"/>
    <x v="431"/>
    <x v="0"/>
    <x v="13"/>
  </r>
  <r>
    <x v="89"/>
    <x v="383"/>
    <x v="1"/>
    <x v="2597"/>
    <n v="538.32000000000005"/>
    <x v="1274"/>
    <x v="27"/>
    <x v="105"/>
    <x v="431"/>
    <x v="0"/>
    <x v="13"/>
  </r>
  <r>
    <x v="89"/>
    <x v="101"/>
    <x v="1"/>
    <x v="2660"/>
    <n v="1164.95"/>
    <x v="2815"/>
    <x v="27"/>
    <x v="105"/>
    <x v="431"/>
    <x v="0"/>
    <x v="13"/>
  </r>
  <r>
    <x v="89"/>
    <x v="101"/>
    <x v="1"/>
    <x v="2658"/>
    <n v="2500"/>
    <x v="2654"/>
    <x v="27"/>
    <x v="51"/>
    <x v="439"/>
    <x v="0"/>
    <x v="13"/>
  </r>
  <r>
    <x v="89"/>
    <x v="101"/>
    <x v="1"/>
    <x v="2661"/>
    <n v="51.75"/>
    <x v="2649"/>
    <x v="27"/>
    <x v="119"/>
    <x v="436"/>
    <x v="0"/>
    <x v="13"/>
  </r>
  <r>
    <x v="96"/>
    <x v="326"/>
    <x v="39"/>
    <x v="0"/>
    <n v="29.56"/>
    <x v="9"/>
    <x v="27"/>
    <x v="0"/>
    <x v="0"/>
    <x v="0"/>
    <x v="7"/>
  </r>
  <r>
    <x v="96"/>
    <x v="90"/>
    <x v="1"/>
    <x v="0"/>
    <n v="135.97999999999999"/>
    <x v="2816"/>
    <x v="34"/>
    <x v="0"/>
    <x v="0"/>
    <x v="0"/>
    <x v="7"/>
  </r>
  <r>
    <x v="96"/>
    <x v="101"/>
    <x v="1"/>
    <x v="2662"/>
    <n v="254.34"/>
    <x v="2817"/>
    <x v="27"/>
    <x v="105"/>
    <x v="453"/>
    <x v="0"/>
    <x v="7"/>
  </r>
  <r>
    <x v="96"/>
    <x v="101"/>
    <x v="1"/>
    <x v="2613"/>
    <n v="99.15"/>
    <x v="2818"/>
    <x v="27"/>
    <x v="105"/>
    <x v="453"/>
    <x v="0"/>
    <x v="7"/>
  </r>
  <r>
    <x v="96"/>
    <x v="101"/>
    <x v="1"/>
    <x v="2613"/>
    <n v="741.05"/>
    <x v="2819"/>
    <x v="27"/>
    <x v="105"/>
    <x v="453"/>
    <x v="0"/>
    <x v="7"/>
  </r>
  <r>
    <x v="96"/>
    <x v="158"/>
    <x v="1"/>
    <x v="2663"/>
    <n v="1088"/>
    <x v="2820"/>
    <x v="34"/>
    <x v="171"/>
    <x v="1"/>
    <x v="0"/>
    <x v="7"/>
  </r>
  <r>
    <x v="96"/>
    <x v="360"/>
    <x v="1"/>
    <x v="2664"/>
    <n v="394.4"/>
    <x v="2821"/>
    <x v="27"/>
    <x v="105"/>
    <x v="453"/>
    <x v="0"/>
    <x v="7"/>
  </r>
  <r>
    <x v="96"/>
    <x v="91"/>
    <x v="1"/>
    <x v="2665"/>
    <n v="4142.82"/>
    <x v="1232"/>
    <x v="27"/>
    <x v="105"/>
    <x v="453"/>
    <x v="0"/>
    <x v="7"/>
  </r>
  <r>
    <x v="96"/>
    <x v="91"/>
    <x v="1"/>
    <x v="2665"/>
    <n v="2426.11"/>
    <x v="2822"/>
    <x v="27"/>
    <x v="105"/>
    <x v="453"/>
    <x v="0"/>
    <x v="7"/>
  </r>
  <r>
    <x v="96"/>
    <x v="91"/>
    <x v="39"/>
    <x v="0"/>
    <n v="59.12"/>
    <x v="9"/>
    <x v="27"/>
    <x v="0"/>
    <x v="0"/>
    <x v="0"/>
    <x v="7"/>
  </r>
  <r>
    <x v="96"/>
    <x v="5"/>
    <x v="39"/>
    <x v="0"/>
    <n v="29.56"/>
    <x v="9"/>
    <x v="27"/>
    <x v="0"/>
    <x v="0"/>
    <x v="0"/>
    <x v="7"/>
  </r>
  <r>
    <x v="96"/>
    <x v="125"/>
    <x v="1"/>
    <x v="2654"/>
    <n v="661.98"/>
    <x v="1556"/>
    <x v="27"/>
    <x v="105"/>
    <x v="453"/>
    <x v="0"/>
    <x v="7"/>
  </r>
  <r>
    <x v="96"/>
    <x v="57"/>
    <x v="1"/>
    <x v="2666"/>
    <n v="186666.66"/>
    <x v="2823"/>
    <x v="34"/>
    <x v="170"/>
    <x v="463"/>
    <x v="0"/>
    <x v="7"/>
  </r>
  <r>
    <x v="96"/>
    <x v="379"/>
    <x v="6"/>
    <x v="0"/>
    <n v="43.58"/>
    <x v="9"/>
    <x v="27"/>
    <x v="0"/>
    <x v="0"/>
    <x v="0"/>
    <x v="7"/>
  </r>
  <r>
    <x v="96"/>
    <x v="132"/>
    <x v="39"/>
    <x v="0"/>
    <n v="59.12"/>
    <x v="9"/>
    <x v="27"/>
    <x v="0"/>
    <x v="0"/>
    <x v="0"/>
    <x v="7"/>
  </r>
  <r>
    <x v="96"/>
    <x v="126"/>
    <x v="6"/>
    <x v="0"/>
    <n v="43.58"/>
    <x v="9"/>
    <x v="27"/>
    <x v="0"/>
    <x v="0"/>
    <x v="0"/>
    <x v="7"/>
  </r>
  <r>
    <x v="96"/>
    <x v="489"/>
    <x v="39"/>
    <x v="0"/>
    <n v="118.24"/>
    <x v="9"/>
    <x v="27"/>
    <x v="0"/>
    <x v="0"/>
    <x v="0"/>
    <x v="7"/>
  </r>
  <r>
    <x v="96"/>
    <x v="393"/>
    <x v="39"/>
    <x v="0"/>
    <n v="59.12"/>
    <x v="9"/>
    <x v="27"/>
    <x v="0"/>
    <x v="0"/>
    <x v="0"/>
    <x v="7"/>
  </r>
  <r>
    <x v="96"/>
    <x v="110"/>
    <x v="1"/>
    <x v="2667"/>
    <n v="1402.75"/>
    <x v="2744"/>
    <x v="27"/>
    <x v="167"/>
    <x v="455"/>
    <x v="0"/>
    <x v="7"/>
  </r>
  <r>
    <x v="96"/>
    <x v="110"/>
    <x v="6"/>
    <x v="0"/>
    <n v="43.58"/>
    <x v="9"/>
    <x v="38"/>
    <x v="0"/>
    <x v="0"/>
    <x v="0"/>
    <x v="7"/>
  </r>
  <r>
    <x v="96"/>
    <x v="105"/>
    <x v="6"/>
    <x v="0"/>
    <n v="43.58"/>
    <x v="9"/>
    <x v="38"/>
    <x v="0"/>
    <x v="0"/>
    <x v="0"/>
    <x v="7"/>
  </r>
  <r>
    <x v="96"/>
    <x v="111"/>
    <x v="6"/>
    <x v="0"/>
    <n v="87.16"/>
    <x v="9"/>
    <x v="34"/>
    <x v="0"/>
    <x v="0"/>
    <x v="0"/>
    <x v="7"/>
  </r>
  <r>
    <x v="96"/>
    <x v="59"/>
    <x v="1"/>
    <x v="0"/>
    <n v="773.15"/>
    <x v="2816"/>
    <x v="34"/>
    <x v="0"/>
    <x v="0"/>
    <x v="0"/>
    <x v="7"/>
  </r>
  <r>
    <x v="96"/>
    <x v="127"/>
    <x v="6"/>
    <x v="0"/>
    <n v="87.16"/>
    <x v="9"/>
    <x v="27"/>
    <x v="0"/>
    <x v="0"/>
    <x v="0"/>
    <x v="7"/>
  </r>
  <r>
    <x v="96"/>
    <x v="6"/>
    <x v="1"/>
    <x v="2668"/>
    <n v="6613.46"/>
    <x v="2744"/>
    <x v="27"/>
    <x v="167"/>
    <x v="455"/>
    <x v="0"/>
    <x v="7"/>
  </r>
  <r>
    <x v="96"/>
    <x v="93"/>
    <x v="39"/>
    <x v="0"/>
    <n v="59.12"/>
    <x v="9"/>
    <x v="27"/>
    <x v="0"/>
    <x v="0"/>
    <x v="0"/>
    <x v="7"/>
  </r>
  <r>
    <x v="96"/>
    <x v="10"/>
    <x v="6"/>
    <x v="0"/>
    <n v="43.58"/>
    <x v="9"/>
    <x v="34"/>
    <x v="0"/>
    <x v="0"/>
    <x v="0"/>
    <x v="7"/>
  </r>
  <r>
    <x v="96"/>
    <x v="45"/>
    <x v="39"/>
    <x v="0"/>
    <n v="29.56"/>
    <x v="9"/>
    <x v="27"/>
    <x v="0"/>
    <x v="0"/>
    <x v="0"/>
    <x v="7"/>
  </r>
  <r>
    <x v="96"/>
    <x v="25"/>
    <x v="1"/>
    <x v="0"/>
    <n v="158.65"/>
    <x v="2800"/>
    <x v="27"/>
    <x v="0"/>
    <x v="0"/>
    <x v="0"/>
    <x v="7"/>
  </r>
  <r>
    <x v="96"/>
    <x v="25"/>
    <x v="1"/>
    <x v="0"/>
    <n v="100.24"/>
    <x v="2816"/>
    <x v="34"/>
    <x v="0"/>
    <x v="0"/>
    <x v="0"/>
    <x v="7"/>
  </r>
  <r>
    <x v="97"/>
    <x v="335"/>
    <x v="39"/>
    <x v="0"/>
    <n v="59.12"/>
    <x v="9"/>
    <x v="31"/>
    <x v="0"/>
    <x v="0"/>
    <x v="0"/>
    <x v="7"/>
  </r>
  <r>
    <x v="97"/>
    <x v="324"/>
    <x v="39"/>
    <x v="0"/>
    <n v="118.24"/>
    <x v="9"/>
    <x v="31"/>
    <x v="0"/>
    <x v="0"/>
    <x v="0"/>
    <x v="7"/>
  </r>
  <r>
    <x v="97"/>
    <x v="300"/>
    <x v="39"/>
    <x v="0"/>
    <n v="59.12"/>
    <x v="9"/>
    <x v="31"/>
    <x v="0"/>
    <x v="0"/>
    <x v="0"/>
    <x v="7"/>
  </r>
  <r>
    <x v="97"/>
    <x v="142"/>
    <x v="1"/>
    <x v="0"/>
    <n v="679.91"/>
    <x v="2824"/>
    <x v="31"/>
    <x v="0"/>
    <x v="0"/>
    <x v="0"/>
    <x v="7"/>
  </r>
  <r>
    <x v="97"/>
    <x v="15"/>
    <x v="39"/>
    <x v="0"/>
    <n v="59.12"/>
    <x v="9"/>
    <x v="31"/>
    <x v="0"/>
    <x v="0"/>
    <x v="0"/>
    <x v="7"/>
  </r>
  <r>
    <x v="97"/>
    <x v="327"/>
    <x v="39"/>
    <x v="0"/>
    <n v="59.12"/>
    <x v="9"/>
    <x v="31"/>
    <x v="0"/>
    <x v="0"/>
    <x v="0"/>
    <x v="7"/>
  </r>
  <r>
    <x v="97"/>
    <x v="134"/>
    <x v="39"/>
    <x v="0"/>
    <n v="59.12"/>
    <x v="9"/>
    <x v="31"/>
    <x v="0"/>
    <x v="0"/>
    <x v="0"/>
    <x v="7"/>
  </r>
  <r>
    <x v="97"/>
    <x v="377"/>
    <x v="39"/>
    <x v="0"/>
    <n v="59.12"/>
    <x v="9"/>
    <x v="31"/>
    <x v="0"/>
    <x v="0"/>
    <x v="0"/>
    <x v="7"/>
  </r>
  <r>
    <x v="97"/>
    <x v="364"/>
    <x v="1"/>
    <x v="2616"/>
    <n v="1317.11"/>
    <x v="2744"/>
    <x v="31"/>
    <x v="167"/>
    <x v="455"/>
    <x v="0"/>
    <x v="7"/>
  </r>
  <r>
    <x v="97"/>
    <x v="365"/>
    <x v="39"/>
    <x v="0"/>
    <n v="59.12"/>
    <x v="9"/>
    <x v="31"/>
    <x v="0"/>
    <x v="0"/>
    <x v="0"/>
    <x v="7"/>
  </r>
  <r>
    <x v="97"/>
    <x v="125"/>
    <x v="1"/>
    <x v="2654"/>
    <n v="197.25"/>
    <x v="2825"/>
    <x v="31"/>
    <x v="105"/>
    <x v="453"/>
    <x v="0"/>
    <x v="7"/>
  </r>
  <r>
    <x v="97"/>
    <x v="125"/>
    <x v="39"/>
    <x v="0"/>
    <n v="29.56"/>
    <x v="9"/>
    <x v="31"/>
    <x v="0"/>
    <x v="0"/>
    <x v="0"/>
    <x v="7"/>
  </r>
  <r>
    <x v="97"/>
    <x v="162"/>
    <x v="39"/>
    <x v="0"/>
    <n v="59.12"/>
    <x v="9"/>
    <x v="31"/>
    <x v="0"/>
    <x v="0"/>
    <x v="0"/>
    <x v="7"/>
  </r>
  <r>
    <x v="97"/>
    <x v="160"/>
    <x v="39"/>
    <x v="0"/>
    <n v="59.12"/>
    <x v="9"/>
    <x v="31"/>
    <x v="0"/>
    <x v="0"/>
    <x v="0"/>
    <x v="7"/>
  </r>
  <r>
    <x v="97"/>
    <x v="92"/>
    <x v="39"/>
    <x v="0"/>
    <n v="118.24"/>
    <x v="9"/>
    <x v="50"/>
    <x v="0"/>
    <x v="0"/>
    <x v="0"/>
    <x v="7"/>
  </r>
  <r>
    <x v="97"/>
    <x v="163"/>
    <x v="39"/>
    <x v="0"/>
    <n v="59.12"/>
    <x v="9"/>
    <x v="50"/>
    <x v="0"/>
    <x v="0"/>
    <x v="0"/>
    <x v="7"/>
  </r>
  <r>
    <x v="97"/>
    <x v="6"/>
    <x v="1"/>
    <x v="2668"/>
    <n v="1698.4"/>
    <x v="2826"/>
    <x v="31"/>
    <x v="167"/>
    <x v="455"/>
    <x v="0"/>
    <x v="7"/>
  </r>
  <r>
    <x v="97"/>
    <x v="407"/>
    <x v="39"/>
    <x v="0"/>
    <n v="59.12"/>
    <x v="9"/>
    <x v="31"/>
    <x v="0"/>
    <x v="0"/>
    <x v="0"/>
    <x v="7"/>
  </r>
  <r>
    <x v="98"/>
    <x v="16"/>
    <x v="1"/>
    <x v="0"/>
    <n v="29.64"/>
    <x v="2827"/>
    <x v="12"/>
    <x v="0"/>
    <x v="0"/>
    <x v="0"/>
    <x v="3"/>
  </r>
  <r>
    <x v="98"/>
    <x v="308"/>
    <x v="5"/>
    <x v="0"/>
    <n v="38.659999999999997"/>
    <x v="9"/>
    <x v="12"/>
    <x v="0"/>
    <x v="0"/>
    <x v="0"/>
    <x v="3"/>
  </r>
  <r>
    <x v="98"/>
    <x v="57"/>
    <x v="1"/>
    <x v="0"/>
    <n v="14.82"/>
    <x v="2827"/>
    <x v="12"/>
    <x v="0"/>
    <x v="0"/>
    <x v="0"/>
    <x v="3"/>
  </r>
  <r>
    <x v="98"/>
    <x v="92"/>
    <x v="1"/>
    <x v="2669"/>
    <n v="28386.93"/>
    <x v="2828"/>
    <x v="12"/>
    <x v="151"/>
    <x v="464"/>
    <x v="0"/>
    <x v="3"/>
  </r>
  <r>
    <x v="98"/>
    <x v="111"/>
    <x v="5"/>
    <x v="0"/>
    <n v="38.659999999999997"/>
    <x v="9"/>
    <x v="2"/>
    <x v="0"/>
    <x v="0"/>
    <x v="0"/>
    <x v="3"/>
  </r>
  <r>
    <x v="77"/>
    <x v="318"/>
    <x v="10"/>
    <x v="0"/>
    <n v="60.15"/>
    <x v="9"/>
    <x v="11"/>
    <x v="0"/>
    <x v="0"/>
    <x v="0"/>
    <x v="4"/>
  </r>
  <r>
    <x v="77"/>
    <x v="319"/>
    <x v="10"/>
    <x v="0"/>
    <n v="60.15"/>
    <x v="9"/>
    <x v="11"/>
    <x v="0"/>
    <x v="0"/>
    <x v="0"/>
    <x v="4"/>
  </r>
  <r>
    <x v="77"/>
    <x v="100"/>
    <x v="10"/>
    <x v="0"/>
    <n v="120.3"/>
    <x v="9"/>
    <x v="11"/>
    <x v="0"/>
    <x v="0"/>
    <x v="0"/>
    <x v="4"/>
  </r>
  <r>
    <x v="77"/>
    <x v="323"/>
    <x v="10"/>
    <x v="0"/>
    <n v="120.3"/>
    <x v="9"/>
    <x v="11"/>
    <x v="0"/>
    <x v="0"/>
    <x v="0"/>
    <x v="4"/>
  </r>
  <r>
    <x v="77"/>
    <x v="300"/>
    <x v="10"/>
    <x v="0"/>
    <n v="60.15"/>
    <x v="9"/>
    <x v="1"/>
    <x v="0"/>
    <x v="0"/>
    <x v="0"/>
    <x v="4"/>
  </r>
  <r>
    <x v="77"/>
    <x v="346"/>
    <x v="10"/>
    <x v="0"/>
    <n v="60.15"/>
    <x v="9"/>
    <x v="1"/>
    <x v="0"/>
    <x v="0"/>
    <x v="0"/>
    <x v="4"/>
  </r>
  <r>
    <x v="77"/>
    <x v="3"/>
    <x v="1"/>
    <x v="2670"/>
    <n v="3746.89"/>
    <x v="2601"/>
    <x v="9"/>
    <x v="7"/>
    <x v="423"/>
    <x v="0"/>
    <x v="4"/>
  </r>
  <r>
    <x v="77"/>
    <x v="355"/>
    <x v="10"/>
    <x v="0"/>
    <n v="60.15"/>
    <x v="9"/>
    <x v="1"/>
    <x v="0"/>
    <x v="0"/>
    <x v="0"/>
    <x v="4"/>
  </r>
  <r>
    <x v="77"/>
    <x v="377"/>
    <x v="10"/>
    <x v="0"/>
    <n v="60.15"/>
    <x v="9"/>
    <x v="1"/>
    <x v="0"/>
    <x v="0"/>
    <x v="0"/>
    <x v="4"/>
  </r>
  <r>
    <x v="77"/>
    <x v="110"/>
    <x v="10"/>
    <x v="0"/>
    <n v="60.15"/>
    <x v="9"/>
    <x v="11"/>
    <x v="0"/>
    <x v="0"/>
    <x v="0"/>
    <x v="4"/>
  </r>
  <r>
    <x v="77"/>
    <x v="105"/>
    <x v="10"/>
    <x v="0"/>
    <n v="60.15"/>
    <x v="9"/>
    <x v="11"/>
    <x v="0"/>
    <x v="0"/>
    <x v="0"/>
    <x v="4"/>
  </r>
  <r>
    <x v="77"/>
    <x v="59"/>
    <x v="1"/>
    <x v="42"/>
    <n v="131.69"/>
    <x v="13"/>
    <x v="1"/>
    <x v="8"/>
    <x v="3"/>
    <x v="0"/>
    <x v="4"/>
  </r>
  <r>
    <x v="77"/>
    <x v="112"/>
    <x v="10"/>
    <x v="0"/>
    <n v="60.15"/>
    <x v="9"/>
    <x v="11"/>
    <x v="0"/>
    <x v="0"/>
    <x v="0"/>
    <x v="4"/>
  </r>
  <r>
    <x v="77"/>
    <x v="45"/>
    <x v="10"/>
    <x v="0"/>
    <n v="60.15"/>
    <x v="9"/>
    <x v="11"/>
    <x v="0"/>
    <x v="0"/>
    <x v="0"/>
    <x v="4"/>
  </r>
  <r>
    <x v="90"/>
    <x v="16"/>
    <x v="1"/>
    <x v="14"/>
    <n v="47.39"/>
    <x v="13"/>
    <x v="1"/>
    <x v="8"/>
    <x v="3"/>
    <x v="0"/>
    <x v="3"/>
  </r>
  <r>
    <x v="80"/>
    <x v="147"/>
    <x v="5"/>
    <x v="0"/>
    <n v="38.659999999999997"/>
    <x v="9"/>
    <x v="11"/>
    <x v="0"/>
    <x v="0"/>
    <x v="0"/>
    <x v="3"/>
  </r>
  <r>
    <x v="80"/>
    <x v="516"/>
    <x v="5"/>
    <x v="0"/>
    <n v="19.329999999999998"/>
    <x v="9"/>
    <x v="11"/>
    <x v="0"/>
    <x v="0"/>
    <x v="0"/>
    <x v="3"/>
  </r>
  <r>
    <x v="80"/>
    <x v="363"/>
    <x v="5"/>
    <x v="0"/>
    <n v="19.329999999999998"/>
    <x v="9"/>
    <x v="11"/>
    <x v="0"/>
    <x v="0"/>
    <x v="0"/>
    <x v="3"/>
  </r>
  <r>
    <x v="80"/>
    <x v="5"/>
    <x v="1"/>
    <x v="2428"/>
    <n v="300.14999999999998"/>
    <x v="2829"/>
    <x v="11"/>
    <x v="15"/>
    <x v="402"/>
    <x v="0"/>
    <x v="3"/>
  </r>
  <r>
    <x v="80"/>
    <x v="5"/>
    <x v="1"/>
    <x v="2428"/>
    <n v="13863.48"/>
    <x v="1408"/>
    <x v="11"/>
    <x v="15"/>
    <x v="402"/>
    <x v="0"/>
    <x v="3"/>
  </r>
  <r>
    <x v="80"/>
    <x v="5"/>
    <x v="1"/>
    <x v="2428"/>
    <n v="903.66"/>
    <x v="538"/>
    <x v="11"/>
    <x v="15"/>
    <x v="402"/>
    <x v="0"/>
    <x v="3"/>
  </r>
  <r>
    <x v="80"/>
    <x v="5"/>
    <x v="1"/>
    <x v="2428"/>
    <n v="78.05"/>
    <x v="2830"/>
    <x v="11"/>
    <x v="15"/>
    <x v="402"/>
    <x v="0"/>
    <x v="3"/>
  </r>
  <r>
    <x v="80"/>
    <x v="364"/>
    <x v="5"/>
    <x v="0"/>
    <n v="115.98"/>
    <x v="9"/>
    <x v="11"/>
    <x v="0"/>
    <x v="0"/>
    <x v="0"/>
    <x v="3"/>
  </r>
  <r>
    <x v="80"/>
    <x v="365"/>
    <x v="5"/>
    <x v="0"/>
    <n v="115.98"/>
    <x v="9"/>
    <x v="11"/>
    <x v="0"/>
    <x v="0"/>
    <x v="0"/>
    <x v="3"/>
  </r>
  <r>
    <x v="80"/>
    <x v="381"/>
    <x v="1"/>
    <x v="2671"/>
    <n v="439.18"/>
    <x v="2660"/>
    <x v="11"/>
    <x v="31"/>
    <x v="428"/>
    <x v="0"/>
    <x v="3"/>
  </r>
  <r>
    <x v="80"/>
    <x v="85"/>
    <x v="1"/>
    <x v="2672"/>
    <n v="82.89"/>
    <x v="2660"/>
    <x v="11"/>
    <x v="31"/>
    <x v="428"/>
    <x v="0"/>
    <x v="3"/>
  </r>
  <r>
    <x v="80"/>
    <x v="132"/>
    <x v="1"/>
    <x v="2673"/>
    <n v="397.85"/>
    <x v="2660"/>
    <x v="11"/>
    <x v="31"/>
    <x v="428"/>
    <x v="0"/>
    <x v="3"/>
  </r>
  <r>
    <x v="80"/>
    <x v="148"/>
    <x v="1"/>
    <x v="2559"/>
    <n v="2096.8200000000002"/>
    <x v="388"/>
    <x v="11"/>
    <x v="31"/>
    <x v="428"/>
    <x v="0"/>
    <x v="3"/>
  </r>
  <r>
    <x v="80"/>
    <x v="148"/>
    <x v="1"/>
    <x v="2674"/>
    <n v="36.799999999999997"/>
    <x v="2660"/>
    <x v="11"/>
    <x v="31"/>
    <x v="428"/>
    <x v="0"/>
    <x v="3"/>
  </r>
  <r>
    <x v="80"/>
    <x v="105"/>
    <x v="1"/>
    <x v="2675"/>
    <n v="79.790000000000006"/>
    <x v="2831"/>
    <x v="11"/>
    <x v="61"/>
    <x v="1"/>
    <x v="0"/>
    <x v="3"/>
  </r>
  <r>
    <x v="80"/>
    <x v="160"/>
    <x v="5"/>
    <x v="0"/>
    <n v="38.659999999999997"/>
    <x v="9"/>
    <x v="11"/>
    <x v="0"/>
    <x v="0"/>
    <x v="0"/>
    <x v="3"/>
  </r>
  <r>
    <x v="80"/>
    <x v="123"/>
    <x v="1"/>
    <x v="2676"/>
    <n v="1652.57"/>
    <x v="2681"/>
    <x v="11"/>
    <x v="15"/>
    <x v="402"/>
    <x v="0"/>
    <x v="3"/>
  </r>
  <r>
    <x v="80"/>
    <x v="423"/>
    <x v="5"/>
    <x v="0"/>
    <n v="38.659999999999997"/>
    <x v="9"/>
    <x v="11"/>
    <x v="0"/>
    <x v="0"/>
    <x v="0"/>
    <x v="3"/>
  </r>
  <r>
    <x v="80"/>
    <x v="10"/>
    <x v="1"/>
    <x v="2677"/>
    <n v="356"/>
    <x v="2832"/>
    <x v="11"/>
    <x v="15"/>
    <x v="1"/>
    <x v="0"/>
    <x v="3"/>
  </r>
  <r>
    <x v="80"/>
    <x v="385"/>
    <x v="1"/>
    <x v="2678"/>
    <n v="1496.97"/>
    <x v="2833"/>
    <x v="11"/>
    <x v="15"/>
    <x v="1"/>
    <x v="0"/>
    <x v="3"/>
  </r>
  <r>
    <x v="81"/>
    <x v="515"/>
    <x v="1"/>
    <x v="2518"/>
    <n v="5666.67"/>
    <x v="2632"/>
    <x v="21"/>
    <x v="148"/>
    <x v="429"/>
    <x v="0"/>
    <x v="11"/>
  </r>
  <r>
    <x v="81"/>
    <x v="16"/>
    <x v="1"/>
    <x v="0"/>
    <n v="56.75"/>
    <x v="2834"/>
    <x v="21"/>
    <x v="0"/>
    <x v="0"/>
    <x v="0"/>
    <x v="11"/>
  </r>
  <r>
    <x v="81"/>
    <x v="16"/>
    <x v="1"/>
    <x v="0"/>
    <n v="271.07"/>
    <x v="2835"/>
    <x v="23"/>
    <x v="0"/>
    <x v="0"/>
    <x v="0"/>
    <x v="11"/>
  </r>
  <r>
    <x v="81"/>
    <x v="57"/>
    <x v="1"/>
    <x v="274"/>
    <n v="304.27"/>
    <x v="252"/>
    <x v="24"/>
    <x v="6"/>
    <x v="1"/>
    <x v="0"/>
    <x v="11"/>
  </r>
  <r>
    <x v="81"/>
    <x v="255"/>
    <x v="1"/>
    <x v="248"/>
    <n v="165.28"/>
    <x v="219"/>
    <x v="22"/>
    <x v="6"/>
    <x v="1"/>
    <x v="0"/>
    <x v="11"/>
  </r>
  <r>
    <x v="82"/>
    <x v="142"/>
    <x v="1"/>
    <x v="1446"/>
    <n v="1521.33"/>
    <x v="1053"/>
    <x v="34"/>
    <x v="6"/>
    <x v="1"/>
    <x v="0"/>
    <x v="11"/>
  </r>
  <r>
    <x v="82"/>
    <x v="305"/>
    <x v="20"/>
    <x v="0"/>
    <n v="72.58"/>
    <x v="0"/>
    <x v="34"/>
    <x v="0"/>
    <x v="0"/>
    <x v="0"/>
    <x v="11"/>
  </r>
  <r>
    <x v="82"/>
    <x v="57"/>
    <x v="1"/>
    <x v="274"/>
    <n v="304.27"/>
    <x v="252"/>
    <x v="34"/>
    <x v="6"/>
    <x v="1"/>
    <x v="0"/>
    <x v="11"/>
  </r>
  <r>
    <x v="82"/>
    <x v="256"/>
    <x v="1"/>
    <x v="249"/>
    <n v="83.67"/>
    <x v="220"/>
    <x v="34"/>
    <x v="6"/>
    <x v="1"/>
    <x v="0"/>
    <x v="11"/>
  </r>
  <r>
    <x v="83"/>
    <x v="306"/>
    <x v="18"/>
    <x v="0"/>
    <n v="71.86"/>
    <x v="0"/>
    <x v="50"/>
    <x v="0"/>
    <x v="0"/>
    <x v="0"/>
    <x v="11"/>
  </r>
  <r>
    <x v="83"/>
    <x v="16"/>
    <x v="1"/>
    <x v="247"/>
    <n v="1275.01"/>
    <x v="163"/>
    <x v="50"/>
    <x v="6"/>
    <x v="1"/>
    <x v="0"/>
    <x v="11"/>
  </r>
  <r>
    <x v="83"/>
    <x v="57"/>
    <x v="1"/>
    <x v="274"/>
    <n v="304.27"/>
    <x v="252"/>
    <x v="50"/>
    <x v="6"/>
    <x v="1"/>
    <x v="0"/>
    <x v="11"/>
  </r>
  <r>
    <x v="83"/>
    <x v="256"/>
    <x v="1"/>
    <x v="249"/>
    <n v="83.67"/>
    <x v="220"/>
    <x v="50"/>
    <x v="6"/>
    <x v="1"/>
    <x v="0"/>
    <x v="11"/>
  </r>
  <r>
    <x v="99"/>
    <x v="83"/>
    <x v="1"/>
    <x v="1235"/>
    <n v="239.07"/>
    <x v="869"/>
    <x v="34"/>
    <x v="6"/>
    <x v="1"/>
    <x v="0"/>
    <x v="13"/>
  </r>
  <r>
    <x v="84"/>
    <x v="15"/>
    <x v="1"/>
    <x v="0"/>
    <n v="34455"/>
    <x v="2836"/>
    <x v="12"/>
    <x v="0"/>
    <x v="0"/>
    <x v="0"/>
    <x v="3"/>
  </r>
  <r>
    <x v="87"/>
    <x v="380"/>
    <x v="1"/>
    <x v="2679"/>
    <n v="211.76"/>
    <x v="2837"/>
    <x v="12"/>
    <x v="93"/>
    <x v="1"/>
    <x v="0"/>
    <x v="4"/>
  </r>
  <r>
    <x v="88"/>
    <x v="325"/>
    <x v="48"/>
    <x v="0"/>
    <n v="184.6"/>
    <x v="9"/>
    <x v="47"/>
    <x v="0"/>
    <x v="0"/>
    <x v="0"/>
    <x v="13"/>
  </r>
  <r>
    <x v="88"/>
    <x v="4"/>
    <x v="48"/>
    <x v="0"/>
    <n v="92.3"/>
    <x v="9"/>
    <x v="47"/>
    <x v="0"/>
    <x v="0"/>
    <x v="0"/>
    <x v="13"/>
  </r>
  <r>
    <x v="88"/>
    <x v="109"/>
    <x v="48"/>
    <x v="0"/>
    <n v="92.3"/>
    <x v="9"/>
    <x v="47"/>
    <x v="0"/>
    <x v="0"/>
    <x v="0"/>
    <x v="13"/>
  </r>
  <r>
    <x v="88"/>
    <x v="382"/>
    <x v="48"/>
    <x v="0"/>
    <n v="46.15"/>
    <x v="9"/>
    <x v="47"/>
    <x v="0"/>
    <x v="0"/>
    <x v="0"/>
    <x v="13"/>
  </r>
  <r>
    <x v="88"/>
    <x v="376"/>
    <x v="1"/>
    <x v="2657"/>
    <n v="5327.53"/>
    <x v="2103"/>
    <x v="32"/>
    <x v="105"/>
    <x v="431"/>
    <x v="0"/>
    <x v="13"/>
  </r>
  <r>
    <x v="88"/>
    <x v="387"/>
    <x v="1"/>
    <x v="2525"/>
    <n v="788.25"/>
    <x v="2169"/>
    <x v="47"/>
    <x v="94"/>
    <x v="422"/>
    <x v="0"/>
    <x v="13"/>
  </r>
  <r>
    <x v="88"/>
    <x v="101"/>
    <x v="1"/>
    <x v="2661"/>
    <n v="51.76"/>
    <x v="2649"/>
    <x v="47"/>
    <x v="119"/>
    <x v="436"/>
    <x v="0"/>
    <x v="13"/>
  </r>
  <r>
    <x v="88"/>
    <x v="101"/>
    <x v="1"/>
    <x v="2526"/>
    <n v="1170"/>
    <x v="2838"/>
    <x v="47"/>
    <x v="96"/>
    <x v="433"/>
    <x v="0"/>
    <x v="13"/>
  </r>
  <r>
    <x v="88"/>
    <x v="101"/>
    <x v="1"/>
    <x v="2526"/>
    <n v="210"/>
    <x v="1176"/>
    <x v="47"/>
    <x v="96"/>
    <x v="433"/>
    <x v="0"/>
    <x v="13"/>
  </r>
  <r>
    <x v="88"/>
    <x v="101"/>
    <x v="1"/>
    <x v="2527"/>
    <n v="4151.25"/>
    <x v="2839"/>
    <x v="47"/>
    <x v="106"/>
    <x v="434"/>
    <x v="0"/>
    <x v="13"/>
  </r>
  <r>
    <x v="88"/>
    <x v="101"/>
    <x v="1"/>
    <x v="2527"/>
    <n v="1348.8"/>
    <x v="2840"/>
    <x v="47"/>
    <x v="106"/>
    <x v="434"/>
    <x v="0"/>
    <x v="13"/>
  </r>
  <r>
    <x v="88"/>
    <x v="101"/>
    <x v="1"/>
    <x v="2527"/>
    <n v="1886.5"/>
    <x v="2841"/>
    <x v="47"/>
    <x v="106"/>
    <x v="434"/>
    <x v="0"/>
    <x v="13"/>
  </r>
  <r>
    <x v="88"/>
    <x v="101"/>
    <x v="1"/>
    <x v="2527"/>
    <n v="679"/>
    <x v="2842"/>
    <x v="47"/>
    <x v="106"/>
    <x v="434"/>
    <x v="0"/>
    <x v="13"/>
  </r>
  <r>
    <x v="88"/>
    <x v="101"/>
    <x v="1"/>
    <x v="2527"/>
    <n v="212.1"/>
    <x v="2843"/>
    <x v="47"/>
    <x v="106"/>
    <x v="434"/>
    <x v="0"/>
    <x v="13"/>
  </r>
  <r>
    <x v="88"/>
    <x v="101"/>
    <x v="1"/>
    <x v="2527"/>
    <n v="2599.35"/>
    <x v="2844"/>
    <x v="47"/>
    <x v="106"/>
    <x v="434"/>
    <x v="0"/>
    <x v="13"/>
  </r>
  <r>
    <x v="88"/>
    <x v="101"/>
    <x v="1"/>
    <x v="2527"/>
    <n v="854.25"/>
    <x v="2845"/>
    <x v="47"/>
    <x v="106"/>
    <x v="434"/>
    <x v="0"/>
    <x v="13"/>
  </r>
  <r>
    <x v="88"/>
    <x v="101"/>
    <x v="1"/>
    <x v="2527"/>
    <n v="143.25"/>
    <x v="2846"/>
    <x v="47"/>
    <x v="106"/>
    <x v="434"/>
    <x v="0"/>
    <x v="13"/>
  </r>
  <r>
    <x v="88"/>
    <x v="101"/>
    <x v="1"/>
    <x v="2527"/>
    <n v="40.6"/>
    <x v="2847"/>
    <x v="47"/>
    <x v="106"/>
    <x v="434"/>
    <x v="0"/>
    <x v="13"/>
  </r>
  <r>
    <x v="88"/>
    <x v="101"/>
    <x v="48"/>
    <x v="0"/>
    <n v="92.3"/>
    <x v="9"/>
    <x v="47"/>
    <x v="0"/>
    <x v="0"/>
    <x v="0"/>
    <x v="13"/>
  </r>
  <r>
    <x v="88"/>
    <x v="612"/>
    <x v="1"/>
    <x v="2599"/>
    <n v="173.97"/>
    <x v="2649"/>
    <x v="47"/>
    <x v="119"/>
    <x v="436"/>
    <x v="0"/>
    <x v="13"/>
  </r>
  <r>
    <x v="88"/>
    <x v="361"/>
    <x v="1"/>
    <x v="2528"/>
    <n v="1928.43"/>
    <x v="1524"/>
    <x v="47"/>
    <x v="87"/>
    <x v="435"/>
    <x v="0"/>
    <x v="13"/>
  </r>
  <r>
    <x v="88"/>
    <x v="361"/>
    <x v="48"/>
    <x v="0"/>
    <n v="92.3"/>
    <x v="9"/>
    <x v="47"/>
    <x v="0"/>
    <x v="0"/>
    <x v="0"/>
    <x v="13"/>
  </r>
  <r>
    <x v="88"/>
    <x v="102"/>
    <x v="1"/>
    <x v="2680"/>
    <n v="39150.6"/>
    <x v="2848"/>
    <x v="47"/>
    <x v="105"/>
    <x v="465"/>
    <x v="0"/>
    <x v="13"/>
  </r>
  <r>
    <x v="88"/>
    <x v="102"/>
    <x v="1"/>
    <x v="2680"/>
    <n v="7316.27"/>
    <x v="2849"/>
    <x v="47"/>
    <x v="105"/>
    <x v="465"/>
    <x v="0"/>
    <x v="13"/>
  </r>
  <r>
    <x v="88"/>
    <x v="162"/>
    <x v="4"/>
    <x v="0"/>
    <n v="74.78"/>
    <x v="9"/>
    <x v="47"/>
    <x v="0"/>
    <x v="0"/>
    <x v="0"/>
    <x v="13"/>
  </r>
  <r>
    <x v="88"/>
    <x v="57"/>
    <x v="48"/>
    <x v="0"/>
    <n v="92.3"/>
    <x v="9"/>
    <x v="47"/>
    <x v="0"/>
    <x v="0"/>
    <x v="0"/>
    <x v="13"/>
  </r>
  <r>
    <x v="88"/>
    <x v="85"/>
    <x v="1"/>
    <x v="2681"/>
    <n v="45.38"/>
    <x v="2649"/>
    <x v="47"/>
    <x v="119"/>
    <x v="436"/>
    <x v="0"/>
    <x v="13"/>
  </r>
  <r>
    <x v="88"/>
    <x v="132"/>
    <x v="48"/>
    <x v="0"/>
    <n v="92.3"/>
    <x v="9"/>
    <x v="47"/>
    <x v="0"/>
    <x v="0"/>
    <x v="0"/>
    <x v="13"/>
  </r>
  <r>
    <x v="88"/>
    <x v="126"/>
    <x v="1"/>
    <x v="2532"/>
    <n v="1179.5999999999999"/>
    <x v="2850"/>
    <x v="47"/>
    <x v="87"/>
    <x v="437"/>
    <x v="0"/>
    <x v="13"/>
  </r>
  <r>
    <x v="88"/>
    <x v="126"/>
    <x v="1"/>
    <x v="2532"/>
    <n v="1179.5999999999999"/>
    <x v="2851"/>
    <x v="47"/>
    <x v="87"/>
    <x v="437"/>
    <x v="0"/>
    <x v="13"/>
  </r>
  <r>
    <x v="88"/>
    <x v="126"/>
    <x v="1"/>
    <x v="2532"/>
    <n v="1179.5999999999999"/>
    <x v="2852"/>
    <x v="47"/>
    <x v="87"/>
    <x v="437"/>
    <x v="0"/>
    <x v="13"/>
  </r>
  <r>
    <x v="88"/>
    <x v="126"/>
    <x v="1"/>
    <x v="2532"/>
    <n v="1179.5999999999999"/>
    <x v="2853"/>
    <x v="47"/>
    <x v="87"/>
    <x v="437"/>
    <x v="0"/>
    <x v="13"/>
  </r>
  <r>
    <x v="88"/>
    <x v="126"/>
    <x v="1"/>
    <x v="2532"/>
    <n v="621.24"/>
    <x v="1704"/>
    <x v="47"/>
    <x v="87"/>
    <x v="437"/>
    <x v="0"/>
    <x v="13"/>
  </r>
  <r>
    <x v="88"/>
    <x v="11"/>
    <x v="1"/>
    <x v="2533"/>
    <n v="2357"/>
    <x v="2854"/>
    <x v="47"/>
    <x v="104"/>
    <x v="438"/>
    <x v="0"/>
    <x v="13"/>
  </r>
  <r>
    <x v="88"/>
    <x v="11"/>
    <x v="1"/>
    <x v="2533"/>
    <n v="4334"/>
    <x v="2855"/>
    <x v="47"/>
    <x v="104"/>
    <x v="438"/>
    <x v="0"/>
    <x v="13"/>
  </r>
  <r>
    <x v="88"/>
    <x v="11"/>
    <x v="1"/>
    <x v="2533"/>
    <n v="3334"/>
    <x v="2856"/>
    <x v="47"/>
    <x v="104"/>
    <x v="438"/>
    <x v="0"/>
    <x v="13"/>
  </r>
  <r>
    <x v="88"/>
    <x v="11"/>
    <x v="1"/>
    <x v="2533"/>
    <n v="3334"/>
    <x v="2857"/>
    <x v="47"/>
    <x v="104"/>
    <x v="438"/>
    <x v="0"/>
    <x v="13"/>
  </r>
  <r>
    <x v="88"/>
    <x v="571"/>
    <x v="48"/>
    <x v="0"/>
    <n v="92.3"/>
    <x v="9"/>
    <x v="47"/>
    <x v="0"/>
    <x v="0"/>
    <x v="0"/>
    <x v="13"/>
  </r>
  <r>
    <x v="88"/>
    <x v="59"/>
    <x v="1"/>
    <x v="0"/>
    <n v="19.170000000000002"/>
    <x v="2858"/>
    <x v="32"/>
    <x v="0"/>
    <x v="0"/>
    <x v="0"/>
    <x v="13"/>
  </r>
  <r>
    <x v="88"/>
    <x v="59"/>
    <x v="1"/>
    <x v="2682"/>
    <n v="792.52"/>
    <x v="2649"/>
    <x v="47"/>
    <x v="119"/>
    <x v="436"/>
    <x v="0"/>
    <x v="13"/>
  </r>
  <r>
    <x v="88"/>
    <x v="24"/>
    <x v="48"/>
    <x v="0"/>
    <n v="138.44999999999999"/>
    <x v="9"/>
    <x v="47"/>
    <x v="0"/>
    <x v="0"/>
    <x v="0"/>
    <x v="13"/>
  </r>
  <r>
    <x v="88"/>
    <x v="6"/>
    <x v="48"/>
    <x v="0"/>
    <n v="46.15"/>
    <x v="9"/>
    <x v="47"/>
    <x v="0"/>
    <x v="0"/>
    <x v="0"/>
    <x v="13"/>
  </r>
  <r>
    <x v="88"/>
    <x v="17"/>
    <x v="48"/>
    <x v="0"/>
    <n v="92.3"/>
    <x v="9"/>
    <x v="47"/>
    <x v="0"/>
    <x v="0"/>
    <x v="0"/>
    <x v="13"/>
  </r>
  <r>
    <x v="88"/>
    <x v="385"/>
    <x v="48"/>
    <x v="0"/>
    <n v="46.15"/>
    <x v="9"/>
    <x v="47"/>
    <x v="0"/>
    <x v="0"/>
    <x v="0"/>
    <x v="13"/>
  </r>
  <r>
    <x v="88"/>
    <x v="491"/>
    <x v="48"/>
    <x v="0"/>
    <n v="138.44999999999999"/>
    <x v="9"/>
    <x v="47"/>
    <x v="0"/>
    <x v="0"/>
    <x v="0"/>
    <x v="13"/>
  </r>
  <r>
    <x v="88"/>
    <x v="306"/>
    <x v="48"/>
    <x v="0"/>
    <n v="92.3"/>
    <x v="9"/>
    <x v="47"/>
    <x v="0"/>
    <x v="0"/>
    <x v="0"/>
    <x v="13"/>
  </r>
  <r>
    <x v="88"/>
    <x v="146"/>
    <x v="48"/>
    <x v="0"/>
    <n v="92.3"/>
    <x v="9"/>
    <x v="47"/>
    <x v="0"/>
    <x v="0"/>
    <x v="0"/>
    <x v="13"/>
  </r>
  <r>
    <x v="88"/>
    <x v="0"/>
    <x v="1"/>
    <x v="2683"/>
    <n v="130422.88"/>
    <x v="2640"/>
    <x v="32"/>
    <x v="113"/>
    <x v="432"/>
    <x v="0"/>
    <x v="13"/>
  </r>
  <r>
    <x v="88"/>
    <x v="307"/>
    <x v="48"/>
    <x v="0"/>
    <n v="92.3"/>
    <x v="9"/>
    <x v="47"/>
    <x v="0"/>
    <x v="0"/>
    <x v="0"/>
    <x v="13"/>
  </r>
  <r>
    <x v="88"/>
    <x v="147"/>
    <x v="1"/>
    <x v="2684"/>
    <n v="32.72"/>
    <x v="2145"/>
    <x v="47"/>
    <x v="94"/>
    <x v="422"/>
    <x v="0"/>
    <x v="13"/>
  </r>
  <r>
    <x v="88"/>
    <x v="147"/>
    <x v="1"/>
    <x v="2685"/>
    <n v="0"/>
    <x v="2169"/>
    <x v="47"/>
    <x v="94"/>
    <x v="422"/>
    <x v="0"/>
    <x v="13"/>
  </r>
  <r>
    <x v="88"/>
    <x v="516"/>
    <x v="1"/>
    <x v="2686"/>
    <n v="58823.360000000001"/>
    <x v="2640"/>
    <x v="32"/>
    <x v="113"/>
    <x v="432"/>
    <x v="0"/>
    <x v="13"/>
  </r>
  <r>
    <x v="88"/>
    <x v="587"/>
    <x v="1"/>
    <x v="2687"/>
    <n v="121.12"/>
    <x v="2649"/>
    <x v="47"/>
    <x v="119"/>
    <x v="436"/>
    <x v="0"/>
    <x v="13"/>
  </r>
  <r>
    <x v="88"/>
    <x v="357"/>
    <x v="48"/>
    <x v="0"/>
    <n v="138.44999999999999"/>
    <x v="9"/>
    <x v="47"/>
    <x v="0"/>
    <x v="0"/>
    <x v="0"/>
    <x v="13"/>
  </r>
  <r>
    <x v="88"/>
    <x v="358"/>
    <x v="48"/>
    <x v="0"/>
    <n v="138.44999999999999"/>
    <x v="9"/>
    <x v="47"/>
    <x v="0"/>
    <x v="0"/>
    <x v="0"/>
    <x v="13"/>
  </r>
  <r>
    <x v="88"/>
    <x v="359"/>
    <x v="48"/>
    <x v="0"/>
    <n v="92.3"/>
    <x v="9"/>
    <x v="47"/>
    <x v="0"/>
    <x v="0"/>
    <x v="0"/>
    <x v="13"/>
  </r>
  <r>
    <x v="88"/>
    <x v="101"/>
    <x v="1"/>
    <x v="2526"/>
    <n v="520"/>
    <x v="2859"/>
    <x v="47"/>
    <x v="96"/>
    <x v="433"/>
    <x v="0"/>
    <x v="13"/>
  </r>
  <r>
    <x v="88"/>
    <x v="101"/>
    <x v="1"/>
    <x v="2526"/>
    <n v="72.59"/>
    <x v="2145"/>
    <x v="47"/>
    <x v="96"/>
    <x v="433"/>
    <x v="0"/>
    <x v="13"/>
  </r>
  <r>
    <x v="88"/>
    <x v="101"/>
    <x v="1"/>
    <x v="2526"/>
    <n v="61"/>
    <x v="2860"/>
    <x v="47"/>
    <x v="96"/>
    <x v="433"/>
    <x v="0"/>
    <x v="13"/>
  </r>
  <r>
    <x v="88"/>
    <x v="101"/>
    <x v="1"/>
    <x v="2527"/>
    <n v="871"/>
    <x v="2861"/>
    <x v="47"/>
    <x v="106"/>
    <x v="434"/>
    <x v="0"/>
    <x v="13"/>
  </r>
  <r>
    <x v="88"/>
    <x v="101"/>
    <x v="1"/>
    <x v="2527"/>
    <n v="2789.7"/>
    <x v="2862"/>
    <x v="47"/>
    <x v="106"/>
    <x v="434"/>
    <x v="0"/>
    <x v="13"/>
  </r>
  <r>
    <x v="88"/>
    <x v="101"/>
    <x v="1"/>
    <x v="2527"/>
    <n v="3114.75"/>
    <x v="2863"/>
    <x v="47"/>
    <x v="106"/>
    <x v="434"/>
    <x v="0"/>
    <x v="13"/>
  </r>
  <r>
    <x v="88"/>
    <x v="101"/>
    <x v="1"/>
    <x v="2527"/>
    <n v="399.9"/>
    <x v="2864"/>
    <x v="47"/>
    <x v="106"/>
    <x v="434"/>
    <x v="0"/>
    <x v="13"/>
  </r>
  <r>
    <x v="88"/>
    <x v="101"/>
    <x v="1"/>
    <x v="2527"/>
    <n v="1786.2"/>
    <x v="2865"/>
    <x v="47"/>
    <x v="106"/>
    <x v="434"/>
    <x v="0"/>
    <x v="13"/>
  </r>
  <r>
    <x v="88"/>
    <x v="101"/>
    <x v="1"/>
    <x v="2527"/>
    <n v="124.85"/>
    <x v="2866"/>
    <x v="47"/>
    <x v="106"/>
    <x v="434"/>
    <x v="0"/>
    <x v="13"/>
  </r>
  <r>
    <x v="88"/>
    <x v="101"/>
    <x v="1"/>
    <x v="2527"/>
    <n v="159.6"/>
    <x v="2867"/>
    <x v="47"/>
    <x v="106"/>
    <x v="434"/>
    <x v="0"/>
    <x v="13"/>
  </r>
  <r>
    <x v="88"/>
    <x v="101"/>
    <x v="1"/>
    <x v="2527"/>
    <n v="2064.75"/>
    <x v="2868"/>
    <x v="47"/>
    <x v="106"/>
    <x v="434"/>
    <x v="0"/>
    <x v="13"/>
  </r>
  <r>
    <x v="88"/>
    <x v="361"/>
    <x v="1"/>
    <x v="2528"/>
    <n v="780"/>
    <x v="2145"/>
    <x v="47"/>
    <x v="87"/>
    <x v="435"/>
    <x v="0"/>
    <x v="13"/>
  </r>
  <r>
    <x v="88"/>
    <x v="361"/>
    <x v="1"/>
    <x v="2528"/>
    <n v="268.8"/>
    <x v="1756"/>
    <x v="47"/>
    <x v="87"/>
    <x v="435"/>
    <x v="0"/>
    <x v="13"/>
  </r>
  <r>
    <x v="88"/>
    <x v="604"/>
    <x v="1"/>
    <x v="2608"/>
    <n v="90.77"/>
    <x v="2649"/>
    <x v="47"/>
    <x v="119"/>
    <x v="436"/>
    <x v="0"/>
    <x v="13"/>
  </r>
  <r>
    <x v="88"/>
    <x v="102"/>
    <x v="4"/>
    <x v="0"/>
    <n v="149.56"/>
    <x v="9"/>
    <x v="47"/>
    <x v="0"/>
    <x v="0"/>
    <x v="0"/>
    <x v="13"/>
  </r>
  <r>
    <x v="88"/>
    <x v="508"/>
    <x v="4"/>
    <x v="0"/>
    <n v="149.56"/>
    <x v="9"/>
    <x v="47"/>
    <x v="0"/>
    <x v="0"/>
    <x v="0"/>
    <x v="13"/>
  </r>
  <r>
    <x v="88"/>
    <x v="366"/>
    <x v="48"/>
    <x v="0"/>
    <n v="92.3"/>
    <x v="9"/>
    <x v="47"/>
    <x v="0"/>
    <x v="0"/>
    <x v="0"/>
    <x v="13"/>
  </r>
  <r>
    <x v="88"/>
    <x v="381"/>
    <x v="48"/>
    <x v="0"/>
    <n v="92.3"/>
    <x v="9"/>
    <x v="47"/>
    <x v="0"/>
    <x v="0"/>
    <x v="0"/>
    <x v="13"/>
  </r>
  <r>
    <x v="88"/>
    <x v="85"/>
    <x v="48"/>
    <x v="0"/>
    <n v="92.3"/>
    <x v="9"/>
    <x v="47"/>
    <x v="0"/>
    <x v="0"/>
    <x v="0"/>
    <x v="13"/>
  </r>
  <r>
    <x v="88"/>
    <x v="555"/>
    <x v="1"/>
    <x v="2688"/>
    <n v="1665"/>
    <x v="746"/>
    <x v="32"/>
    <x v="37"/>
    <x v="1"/>
    <x v="0"/>
    <x v="13"/>
  </r>
  <r>
    <x v="88"/>
    <x v="126"/>
    <x v="1"/>
    <x v="2532"/>
    <n v="1179.5999999999999"/>
    <x v="2869"/>
    <x v="47"/>
    <x v="87"/>
    <x v="437"/>
    <x v="0"/>
    <x v="13"/>
  </r>
  <r>
    <x v="88"/>
    <x v="126"/>
    <x v="1"/>
    <x v="2532"/>
    <n v="1179.5999999999999"/>
    <x v="2870"/>
    <x v="47"/>
    <x v="87"/>
    <x v="437"/>
    <x v="0"/>
    <x v="13"/>
  </r>
  <r>
    <x v="88"/>
    <x v="126"/>
    <x v="1"/>
    <x v="2532"/>
    <n v="2425.1999999999998"/>
    <x v="2871"/>
    <x v="47"/>
    <x v="87"/>
    <x v="437"/>
    <x v="0"/>
    <x v="13"/>
  </r>
  <r>
    <x v="88"/>
    <x v="110"/>
    <x v="1"/>
    <x v="2593"/>
    <n v="2658"/>
    <x v="2872"/>
    <x v="47"/>
    <x v="133"/>
    <x v="449"/>
    <x v="0"/>
    <x v="13"/>
  </r>
  <r>
    <x v="88"/>
    <x v="11"/>
    <x v="1"/>
    <x v="2533"/>
    <n v="3550"/>
    <x v="2873"/>
    <x v="47"/>
    <x v="104"/>
    <x v="438"/>
    <x v="0"/>
    <x v="13"/>
  </r>
  <r>
    <x v="88"/>
    <x v="11"/>
    <x v="1"/>
    <x v="2533"/>
    <n v="3334"/>
    <x v="2874"/>
    <x v="47"/>
    <x v="104"/>
    <x v="438"/>
    <x v="0"/>
    <x v="13"/>
  </r>
  <r>
    <x v="88"/>
    <x v="11"/>
    <x v="1"/>
    <x v="2533"/>
    <n v="3334"/>
    <x v="2875"/>
    <x v="47"/>
    <x v="104"/>
    <x v="438"/>
    <x v="0"/>
    <x v="13"/>
  </r>
  <r>
    <x v="88"/>
    <x v="105"/>
    <x v="48"/>
    <x v="0"/>
    <n v="46.15"/>
    <x v="9"/>
    <x v="47"/>
    <x v="0"/>
    <x v="0"/>
    <x v="0"/>
    <x v="13"/>
  </r>
  <r>
    <x v="88"/>
    <x v="92"/>
    <x v="33"/>
    <x v="0"/>
    <n v="25"/>
    <x v="0"/>
    <x v="32"/>
    <x v="0"/>
    <x v="0"/>
    <x v="0"/>
    <x v="13"/>
  </r>
  <r>
    <x v="88"/>
    <x v="111"/>
    <x v="48"/>
    <x v="0"/>
    <n v="92.3"/>
    <x v="9"/>
    <x v="47"/>
    <x v="0"/>
    <x v="0"/>
    <x v="0"/>
    <x v="13"/>
  </r>
  <r>
    <x v="88"/>
    <x v="390"/>
    <x v="48"/>
    <x v="0"/>
    <n v="138.44999999999999"/>
    <x v="9"/>
    <x v="47"/>
    <x v="0"/>
    <x v="0"/>
    <x v="0"/>
    <x v="13"/>
  </r>
  <r>
    <x v="88"/>
    <x v="10"/>
    <x v="1"/>
    <x v="2689"/>
    <n v="136.15"/>
    <x v="2649"/>
    <x v="47"/>
    <x v="119"/>
    <x v="436"/>
    <x v="0"/>
    <x v="13"/>
  </r>
  <r>
    <x v="88"/>
    <x v="10"/>
    <x v="48"/>
    <x v="0"/>
    <n v="92.3"/>
    <x v="9"/>
    <x v="47"/>
    <x v="0"/>
    <x v="0"/>
    <x v="0"/>
    <x v="13"/>
  </r>
  <r>
    <x v="88"/>
    <x v="391"/>
    <x v="48"/>
    <x v="0"/>
    <n v="138.44999999999999"/>
    <x v="9"/>
    <x v="47"/>
    <x v="0"/>
    <x v="0"/>
    <x v="0"/>
    <x v="13"/>
  </r>
  <r>
    <x v="88"/>
    <x v="370"/>
    <x v="48"/>
    <x v="0"/>
    <n v="230.75"/>
    <x v="9"/>
    <x v="47"/>
    <x v="0"/>
    <x v="0"/>
    <x v="0"/>
    <x v="13"/>
  </r>
  <r>
    <x v="88"/>
    <x v="371"/>
    <x v="48"/>
    <x v="0"/>
    <n v="92.3"/>
    <x v="9"/>
    <x v="47"/>
    <x v="0"/>
    <x v="0"/>
    <x v="0"/>
    <x v="13"/>
  </r>
  <r>
    <x v="89"/>
    <x v="24"/>
    <x v="1"/>
    <x v="2690"/>
    <n v="921.09"/>
    <x v="1253"/>
    <x v="27"/>
    <x v="37"/>
    <x v="196"/>
    <x v="0"/>
    <x v="13"/>
  </r>
  <r>
    <x v="89"/>
    <x v="606"/>
    <x v="1"/>
    <x v="2691"/>
    <n v="154.37"/>
    <x v="2649"/>
    <x v="27"/>
    <x v="119"/>
    <x v="436"/>
    <x v="0"/>
    <x v="13"/>
  </r>
  <r>
    <x v="91"/>
    <x v="296"/>
    <x v="1"/>
    <x v="2692"/>
    <n v="15000"/>
    <x v="2654"/>
    <x v="31"/>
    <x v="51"/>
    <x v="439"/>
    <x v="0"/>
    <x v="13"/>
  </r>
  <r>
    <x v="91"/>
    <x v="326"/>
    <x v="1"/>
    <x v="2536"/>
    <n v="117.6"/>
    <x v="2876"/>
    <x v="31"/>
    <x v="105"/>
    <x v="431"/>
    <x v="0"/>
    <x v="13"/>
  </r>
  <r>
    <x v="91"/>
    <x v="347"/>
    <x v="1"/>
    <x v="2539"/>
    <n v="0"/>
    <x v="2877"/>
    <x v="31"/>
    <x v="105"/>
    <x v="431"/>
    <x v="0"/>
    <x v="13"/>
  </r>
  <r>
    <x v="91"/>
    <x v="347"/>
    <x v="1"/>
    <x v="2539"/>
    <n v="0"/>
    <x v="1692"/>
    <x v="31"/>
    <x v="105"/>
    <x v="431"/>
    <x v="0"/>
    <x v="13"/>
  </r>
  <r>
    <x v="91"/>
    <x v="347"/>
    <x v="1"/>
    <x v="2539"/>
    <n v="0"/>
    <x v="2510"/>
    <x v="31"/>
    <x v="105"/>
    <x v="431"/>
    <x v="0"/>
    <x v="13"/>
  </r>
  <r>
    <x v="91"/>
    <x v="347"/>
    <x v="1"/>
    <x v="2539"/>
    <n v="0"/>
    <x v="2474"/>
    <x v="31"/>
    <x v="105"/>
    <x v="431"/>
    <x v="0"/>
    <x v="13"/>
  </r>
  <r>
    <x v="91"/>
    <x v="587"/>
    <x v="1"/>
    <x v="2687"/>
    <n v="121.12"/>
    <x v="2649"/>
    <x v="31"/>
    <x v="119"/>
    <x v="436"/>
    <x v="0"/>
    <x v="13"/>
  </r>
  <r>
    <x v="91"/>
    <x v="101"/>
    <x v="1"/>
    <x v="2693"/>
    <n v="4966.5"/>
    <x v="2878"/>
    <x v="31"/>
    <x v="105"/>
    <x v="431"/>
    <x v="0"/>
    <x v="13"/>
  </r>
  <r>
    <x v="91"/>
    <x v="363"/>
    <x v="1"/>
    <x v="2694"/>
    <n v="2407.73"/>
    <x v="2877"/>
    <x v="31"/>
    <x v="105"/>
    <x v="431"/>
    <x v="0"/>
    <x v="13"/>
  </r>
  <r>
    <x v="91"/>
    <x v="85"/>
    <x v="1"/>
    <x v="2592"/>
    <n v="60.61"/>
    <x v="2649"/>
    <x v="31"/>
    <x v="119"/>
    <x v="436"/>
    <x v="0"/>
    <x v="13"/>
  </r>
  <r>
    <x v="91"/>
    <x v="367"/>
    <x v="1"/>
    <x v="2695"/>
    <n v="23895"/>
    <x v="2366"/>
    <x v="31"/>
    <x v="111"/>
    <x v="466"/>
    <x v="0"/>
    <x v="13"/>
  </r>
  <r>
    <x v="91"/>
    <x v="10"/>
    <x v="1"/>
    <x v="2696"/>
    <n v="150"/>
    <x v="2879"/>
    <x v="31"/>
    <x v="37"/>
    <x v="1"/>
    <x v="0"/>
    <x v="13"/>
  </r>
  <r>
    <x v="100"/>
    <x v="142"/>
    <x v="1"/>
    <x v="113"/>
    <n v="519.25"/>
    <x v="13"/>
    <x v="12"/>
    <x v="8"/>
    <x v="3"/>
    <x v="0"/>
    <x v="4"/>
  </r>
  <r>
    <x v="100"/>
    <x v="16"/>
    <x v="1"/>
    <x v="14"/>
    <n v="47.39"/>
    <x v="13"/>
    <x v="12"/>
    <x v="8"/>
    <x v="3"/>
    <x v="0"/>
    <x v="4"/>
  </r>
  <r>
    <x v="92"/>
    <x v="142"/>
    <x v="1"/>
    <x v="1446"/>
    <n v="1597.4"/>
    <x v="1053"/>
    <x v="41"/>
    <x v="6"/>
    <x v="1"/>
    <x v="0"/>
    <x v="11"/>
  </r>
  <r>
    <x v="92"/>
    <x v="57"/>
    <x v="1"/>
    <x v="274"/>
    <n v="76.069999999999993"/>
    <x v="252"/>
    <x v="40"/>
    <x v="6"/>
    <x v="1"/>
    <x v="0"/>
    <x v="11"/>
  </r>
  <r>
    <x v="93"/>
    <x v="256"/>
    <x v="1"/>
    <x v="275"/>
    <n v="-251.03"/>
    <x v="220"/>
    <x v="54"/>
    <x v="0"/>
    <x v="0"/>
    <x v="0"/>
    <x v="11"/>
  </r>
  <r>
    <x v="94"/>
    <x v="322"/>
    <x v="1"/>
    <x v="2697"/>
    <n v="167.03"/>
    <x v="2880"/>
    <x v="51"/>
    <x v="10"/>
    <x v="1"/>
    <x v="0"/>
    <x v="10"/>
  </r>
  <r>
    <x v="94"/>
    <x v="322"/>
    <x v="4"/>
    <x v="0"/>
    <n v="299.12"/>
    <x v="9"/>
    <x v="51"/>
    <x v="0"/>
    <x v="0"/>
    <x v="0"/>
    <x v="10"/>
  </r>
  <r>
    <x v="94"/>
    <x v="100"/>
    <x v="54"/>
    <x v="0"/>
    <n v="72.12"/>
    <x v="9"/>
    <x v="51"/>
    <x v="0"/>
    <x v="0"/>
    <x v="0"/>
    <x v="10"/>
  </r>
  <r>
    <x v="94"/>
    <x v="323"/>
    <x v="54"/>
    <x v="0"/>
    <n v="144.24"/>
    <x v="9"/>
    <x v="51"/>
    <x v="0"/>
    <x v="0"/>
    <x v="0"/>
    <x v="10"/>
  </r>
  <r>
    <x v="94"/>
    <x v="301"/>
    <x v="38"/>
    <x v="0"/>
    <n v="51.01"/>
    <x v="9"/>
    <x v="51"/>
    <x v="0"/>
    <x v="0"/>
    <x v="0"/>
    <x v="10"/>
  </r>
  <r>
    <x v="94"/>
    <x v="386"/>
    <x v="4"/>
    <x v="0"/>
    <n v="448.68"/>
    <x v="9"/>
    <x v="51"/>
    <x v="0"/>
    <x v="0"/>
    <x v="0"/>
    <x v="10"/>
  </r>
  <r>
    <x v="94"/>
    <x v="78"/>
    <x v="1"/>
    <x v="2698"/>
    <n v="-5"/>
    <x v="2881"/>
    <x v="51"/>
    <x v="0"/>
    <x v="0"/>
    <x v="0"/>
    <x v="10"/>
  </r>
  <r>
    <x v="94"/>
    <x v="78"/>
    <x v="1"/>
    <x v="2699"/>
    <n v="-71.239999999999995"/>
    <x v="2785"/>
    <x v="51"/>
    <x v="0"/>
    <x v="0"/>
    <x v="0"/>
    <x v="10"/>
  </r>
  <r>
    <x v="94"/>
    <x v="78"/>
    <x v="4"/>
    <x v="0"/>
    <n v="299.12"/>
    <x v="9"/>
    <x v="51"/>
    <x v="0"/>
    <x v="0"/>
    <x v="0"/>
    <x v="10"/>
  </r>
  <r>
    <x v="94"/>
    <x v="85"/>
    <x v="1"/>
    <x v="2700"/>
    <n v="1800"/>
    <x v="2787"/>
    <x v="51"/>
    <x v="139"/>
    <x v="461"/>
    <x v="0"/>
    <x v="10"/>
  </r>
  <r>
    <x v="94"/>
    <x v="59"/>
    <x v="1"/>
    <x v="0"/>
    <n v="-6765"/>
    <x v="2882"/>
    <x v="51"/>
    <x v="0"/>
    <x v="0"/>
    <x v="0"/>
    <x v="10"/>
  </r>
  <r>
    <x v="95"/>
    <x v="529"/>
    <x v="39"/>
    <x v="0"/>
    <n v="59.12"/>
    <x v="9"/>
    <x v="53"/>
    <x v="0"/>
    <x v="0"/>
    <x v="0"/>
    <x v="7"/>
  </r>
  <r>
    <x v="95"/>
    <x v="514"/>
    <x v="39"/>
    <x v="0"/>
    <n v="59.12"/>
    <x v="9"/>
    <x v="53"/>
    <x v="0"/>
    <x v="0"/>
    <x v="0"/>
    <x v="7"/>
  </r>
  <r>
    <x v="95"/>
    <x v="539"/>
    <x v="1"/>
    <x v="2701"/>
    <n v="19460"/>
    <x v="2826"/>
    <x v="53"/>
    <x v="167"/>
    <x v="455"/>
    <x v="0"/>
    <x v="7"/>
  </r>
  <r>
    <x v="95"/>
    <x v="0"/>
    <x v="39"/>
    <x v="0"/>
    <n v="59.12"/>
    <x v="9"/>
    <x v="53"/>
    <x v="0"/>
    <x v="0"/>
    <x v="0"/>
    <x v="7"/>
  </r>
  <r>
    <x v="95"/>
    <x v="78"/>
    <x v="39"/>
    <x v="0"/>
    <n v="59.12"/>
    <x v="9"/>
    <x v="53"/>
    <x v="0"/>
    <x v="0"/>
    <x v="0"/>
    <x v="7"/>
  </r>
  <r>
    <x v="95"/>
    <x v="356"/>
    <x v="39"/>
    <x v="0"/>
    <n v="59.12"/>
    <x v="9"/>
    <x v="53"/>
    <x v="0"/>
    <x v="0"/>
    <x v="0"/>
    <x v="7"/>
  </r>
  <r>
    <x v="95"/>
    <x v="387"/>
    <x v="39"/>
    <x v="0"/>
    <n v="59.12"/>
    <x v="9"/>
    <x v="53"/>
    <x v="0"/>
    <x v="0"/>
    <x v="0"/>
    <x v="7"/>
  </r>
  <r>
    <x v="95"/>
    <x v="101"/>
    <x v="1"/>
    <x v="2613"/>
    <n v="66.959999999999994"/>
    <x v="2883"/>
    <x v="22"/>
    <x v="105"/>
    <x v="453"/>
    <x v="0"/>
    <x v="7"/>
  </r>
  <r>
    <x v="95"/>
    <x v="101"/>
    <x v="1"/>
    <x v="2613"/>
    <n v="45.68"/>
    <x v="2884"/>
    <x v="22"/>
    <x v="105"/>
    <x v="453"/>
    <x v="0"/>
    <x v="7"/>
  </r>
  <r>
    <x v="95"/>
    <x v="101"/>
    <x v="1"/>
    <x v="2613"/>
    <n v="120.78"/>
    <x v="2885"/>
    <x v="22"/>
    <x v="105"/>
    <x v="453"/>
    <x v="0"/>
    <x v="7"/>
  </r>
  <r>
    <x v="95"/>
    <x v="101"/>
    <x v="1"/>
    <x v="2613"/>
    <n v="541.26"/>
    <x v="2483"/>
    <x v="22"/>
    <x v="105"/>
    <x v="453"/>
    <x v="0"/>
    <x v="7"/>
  </r>
  <r>
    <x v="95"/>
    <x v="362"/>
    <x v="1"/>
    <x v="2651"/>
    <n v="995.24"/>
    <x v="2886"/>
    <x v="22"/>
    <x v="105"/>
    <x v="453"/>
    <x v="0"/>
    <x v="7"/>
  </r>
  <r>
    <x v="95"/>
    <x v="363"/>
    <x v="1"/>
    <x v="2652"/>
    <n v="62.37"/>
    <x v="2887"/>
    <x v="22"/>
    <x v="105"/>
    <x v="453"/>
    <x v="0"/>
    <x v="7"/>
  </r>
  <r>
    <x v="95"/>
    <x v="363"/>
    <x v="1"/>
    <x v="2652"/>
    <n v="100.74"/>
    <x v="2888"/>
    <x v="21"/>
    <x v="105"/>
    <x v="453"/>
    <x v="0"/>
    <x v="7"/>
  </r>
  <r>
    <x v="95"/>
    <x v="5"/>
    <x v="11"/>
    <x v="0"/>
    <n v="248.4"/>
    <x v="0"/>
    <x v="53"/>
    <x v="0"/>
    <x v="0"/>
    <x v="0"/>
    <x v="7"/>
  </r>
  <r>
    <x v="95"/>
    <x v="508"/>
    <x v="39"/>
    <x v="0"/>
    <n v="59.12"/>
    <x v="9"/>
    <x v="53"/>
    <x v="0"/>
    <x v="0"/>
    <x v="0"/>
    <x v="7"/>
  </r>
  <r>
    <x v="95"/>
    <x v="366"/>
    <x v="1"/>
    <x v="2702"/>
    <n v="735"/>
    <x v="2889"/>
    <x v="22"/>
    <x v="105"/>
    <x v="453"/>
    <x v="0"/>
    <x v="7"/>
  </r>
  <r>
    <x v="96"/>
    <x v="539"/>
    <x v="1"/>
    <x v="2701"/>
    <n v="0"/>
    <x v="2744"/>
    <x v="27"/>
    <x v="167"/>
    <x v="455"/>
    <x v="0"/>
    <x v="7"/>
  </r>
  <r>
    <x v="96"/>
    <x v="383"/>
    <x v="39"/>
    <x v="0"/>
    <n v="59.12"/>
    <x v="9"/>
    <x v="34"/>
    <x v="0"/>
    <x v="0"/>
    <x v="0"/>
    <x v="7"/>
  </r>
  <r>
    <x v="96"/>
    <x v="516"/>
    <x v="39"/>
    <x v="0"/>
    <n v="59.12"/>
    <x v="9"/>
    <x v="27"/>
    <x v="0"/>
    <x v="0"/>
    <x v="0"/>
    <x v="7"/>
  </r>
  <r>
    <x v="96"/>
    <x v="355"/>
    <x v="39"/>
    <x v="0"/>
    <n v="59.12"/>
    <x v="9"/>
    <x v="27"/>
    <x v="0"/>
    <x v="0"/>
    <x v="0"/>
    <x v="7"/>
  </r>
  <r>
    <x v="96"/>
    <x v="101"/>
    <x v="1"/>
    <x v="2613"/>
    <n v="25.78"/>
    <x v="2890"/>
    <x v="27"/>
    <x v="105"/>
    <x v="453"/>
    <x v="0"/>
    <x v="7"/>
  </r>
  <r>
    <x v="96"/>
    <x v="362"/>
    <x v="1"/>
    <x v="2703"/>
    <n v="70.790000000000006"/>
    <x v="2891"/>
    <x v="27"/>
    <x v="105"/>
    <x v="453"/>
    <x v="0"/>
    <x v="7"/>
  </r>
  <r>
    <x v="96"/>
    <x v="362"/>
    <x v="39"/>
    <x v="0"/>
    <n v="59.12"/>
    <x v="9"/>
    <x v="34"/>
    <x v="0"/>
    <x v="0"/>
    <x v="0"/>
    <x v="7"/>
  </r>
  <r>
    <x v="96"/>
    <x v="363"/>
    <x v="39"/>
    <x v="0"/>
    <n v="59.12"/>
    <x v="9"/>
    <x v="27"/>
    <x v="0"/>
    <x v="0"/>
    <x v="0"/>
    <x v="7"/>
  </r>
  <r>
    <x v="96"/>
    <x v="364"/>
    <x v="39"/>
    <x v="0"/>
    <n v="29.56"/>
    <x v="9"/>
    <x v="27"/>
    <x v="0"/>
    <x v="0"/>
    <x v="0"/>
    <x v="7"/>
  </r>
  <r>
    <x v="96"/>
    <x v="125"/>
    <x v="1"/>
    <x v="2654"/>
    <n v="185.74"/>
    <x v="2892"/>
    <x v="27"/>
    <x v="105"/>
    <x v="453"/>
    <x v="0"/>
    <x v="7"/>
  </r>
  <r>
    <x v="96"/>
    <x v="125"/>
    <x v="1"/>
    <x v="2654"/>
    <n v="129.69"/>
    <x v="1520"/>
    <x v="27"/>
    <x v="105"/>
    <x v="453"/>
    <x v="0"/>
    <x v="7"/>
  </r>
  <r>
    <x v="96"/>
    <x v="57"/>
    <x v="1"/>
    <x v="0"/>
    <n v="407.95"/>
    <x v="2816"/>
    <x v="34"/>
    <x v="0"/>
    <x v="0"/>
    <x v="0"/>
    <x v="7"/>
  </r>
  <r>
    <x v="96"/>
    <x v="85"/>
    <x v="6"/>
    <x v="0"/>
    <n v="43.58"/>
    <x v="9"/>
    <x v="27"/>
    <x v="0"/>
    <x v="0"/>
    <x v="0"/>
    <x v="7"/>
  </r>
  <r>
    <x v="96"/>
    <x v="58"/>
    <x v="6"/>
    <x v="0"/>
    <n v="43.58"/>
    <x v="9"/>
    <x v="27"/>
    <x v="0"/>
    <x v="0"/>
    <x v="0"/>
    <x v="7"/>
  </r>
  <r>
    <x v="96"/>
    <x v="368"/>
    <x v="39"/>
    <x v="0"/>
    <n v="59.12"/>
    <x v="9"/>
    <x v="27"/>
    <x v="0"/>
    <x v="0"/>
    <x v="0"/>
    <x v="7"/>
  </r>
  <r>
    <x v="96"/>
    <x v="148"/>
    <x v="39"/>
    <x v="0"/>
    <n v="59.12"/>
    <x v="9"/>
    <x v="27"/>
    <x v="0"/>
    <x v="0"/>
    <x v="0"/>
    <x v="7"/>
  </r>
  <r>
    <x v="96"/>
    <x v="11"/>
    <x v="6"/>
    <x v="0"/>
    <n v="43.58"/>
    <x v="9"/>
    <x v="38"/>
    <x v="0"/>
    <x v="0"/>
    <x v="0"/>
    <x v="7"/>
  </r>
  <r>
    <x v="96"/>
    <x v="163"/>
    <x v="6"/>
    <x v="0"/>
    <n v="87.16"/>
    <x v="9"/>
    <x v="34"/>
    <x v="0"/>
    <x v="0"/>
    <x v="0"/>
    <x v="7"/>
  </r>
  <r>
    <x v="96"/>
    <x v="123"/>
    <x v="6"/>
    <x v="0"/>
    <n v="87.16"/>
    <x v="9"/>
    <x v="27"/>
    <x v="0"/>
    <x v="0"/>
    <x v="0"/>
    <x v="7"/>
  </r>
  <r>
    <x v="96"/>
    <x v="255"/>
    <x v="6"/>
    <x v="0"/>
    <n v="87.16"/>
    <x v="9"/>
    <x v="27"/>
    <x v="0"/>
    <x v="0"/>
    <x v="0"/>
    <x v="7"/>
  </r>
  <r>
    <x v="96"/>
    <x v="8"/>
    <x v="39"/>
    <x v="0"/>
    <n v="118.24"/>
    <x v="9"/>
    <x v="27"/>
    <x v="0"/>
    <x v="0"/>
    <x v="0"/>
    <x v="7"/>
  </r>
  <r>
    <x v="96"/>
    <x v="423"/>
    <x v="39"/>
    <x v="0"/>
    <n v="59.12"/>
    <x v="9"/>
    <x v="27"/>
    <x v="0"/>
    <x v="0"/>
    <x v="0"/>
    <x v="7"/>
  </r>
  <r>
    <x v="96"/>
    <x v="470"/>
    <x v="6"/>
    <x v="0"/>
    <n v="43.58"/>
    <x v="9"/>
    <x v="34"/>
    <x v="0"/>
    <x v="0"/>
    <x v="0"/>
    <x v="7"/>
  </r>
  <r>
    <x v="96"/>
    <x v="17"/>
    <x v="1"/>
    <x v="0"/>
    <n v="906.81"/>
    <x v="2816"/>
    <x v="34"/>
    <x v="0"/>
    <x v="0"/>
    <x v="0"/>
    <x v="7"/>
  </r>
  <r>
    <x v="96"/>
    <x v="490"/>
    <x v="6"/>
    <x v="0"/>
    <n v="43.58"/>
    <x v="9"/>
    <x v="34"/>
    <x v="0"/>
    <x v="0"/>
    <x v="0"/>
    <x v="7"/>
  </r>
  <r>
    <x v="97"/>
    <x v="514"/>
    <x v="39"/>
    <x v="0"/>
    <n v="59.12"/>
    <x v="9"/>
    <x v="31"/>
    <x v="0"/>
    <x v="0"/>
    <x v="0"/>
    <x v="7"/>
  </r>
  <r>
    <x v="97"/>
    <x v="325"/>
    <x v="39"/>
    <x v="0"/>
    <n v="118.24"/>
    <x v="9"/>
    <x v="31"/>
    <x v="0"/>
    <x v="0"/>
    <x v="0"/>
    <x v="7"/>
  </r>
  <r>
    <x v="97"/>
    <x v="539"/>
    <x v="1"/>
    <x v="2701"/>
    <n v="5838"/>
    <x v="2826"/>
    <x v="31"/>
    <x v="167"/>
    <x v="455"/>
    <x v="0"/>
    <x v="7"/>
  </r>
  <r>
    <x v="97"/>
    <x v="0"/>
    <x v="39"/>
    <x v="0"/>
    <n v="59.12"/>
    <x v="9"/>
    <x v="31"/>
    <x v="0"/>
    <x v="0"/>
    <x v="0"/>
    <x v="7"/>
  </r>
  <r>
    <x v="97"/>
    <x v="4"/>
    <x v="39"/>
    <x v="0"/>
    <n v="59.12"/>
    <x v="9"/>
    <x v="31"/>
    <x v="0"/>
    <x v="0"/>
    <x v="0"/>
    <x v="7"/>
  </r>
  <r>
    <x v="97"/>
    <x v="387"/>
    <x v="39"/>
    <x v="0"/>
    <n v="59.12"/>
    <x v="9"/>
    <x v="31"/>
    <x v="0"/>
    <x v="0"/>
    <x v="0"/>
    <x v="7"/>
  </r>
  <r>
    <x v="97"/>
    <x v="101"/>
    <x v="1"/>
    <x v="2662"/>
    <n v="20464.71"/>
    <x v="2893"/>
    <x v="31"/>
    <x v="105"/>
    <x v="453"/>
    <x v="0"/>
    <x v="7"/>
  </r>
  <r>
    <x v="97"/>
    <x v="362"/>
    <x v="1"/>
    <x v="2703"/>
    <n v="127.38"/>
    <x v="2894"/>
    <x v="31"/>
    <x v="105"/>
    <x v="453"/>
    <x v="0"/>
    <x v="7"/>
  </r>
  <r>
    <x v="97"/>
    <x v="384"/>
    <x v="39"/>
    <x v="0"/>
    <n v="118.24"/>
    <x v="9"/>
    <x v="31"/>
    <x v="0"/>
    <x v="0"/>
    <x v="0"/>
    <x v="7"/>
  </r>
  <r>
    <x v="97"/>
    <x v="79"/>
    <x v="1"/>
    <x v="2704"/>
    <n v="7840.8"/>
    <x v="2895"/>
    <x v="31"/>
    <x v="111"/>
    <x v="467"/>
    <x v="0"/>
    <x v="7"/>
  </r>
  <r>
    <x v="97"/>
    <x v="79"/>
    <x v="39"/>
    <x v="0"/>
    <n v="118.24"/>
    <x v="9"/>
    <x v="31"/>
    <x v="0"/>
    <x v="0"/>
    <x v="0"/>
    <x v="7"/>
  </r>
  <r>
    <x v="97"/>
    <x v="57"/>
    <x v="1"/>
    <x v="0"/>
    <n v="407.95"/>
    <x v="2896"/>
    <x v="50"/>
    <x v="0"/>
    <x v="0"/>
    <x v="0"/>
    <x v="7"/>
  </r>
  <r>
    <x v="97"/>
    <x v="57"/>
    <x v="39"/>
    <x v="0"/>
    <n v="29.56"/>
    <x v="9"/>
    <x v="31"/>
    <x v="0"/>
    <x v="0"/>
    <x v="0"/>
    <x v="7"/>
  </r>
  <r>
    <x v="97"/>
    <x v="59"/>
    <x v="1"/>
    <x v="0"/>
    <n v="1042.53"/>
    <x v="2824"/>
    <x v="31"/>
    <x v="0"/>
    <x v="0"/>
    <x v="0"/>
    <x v="7"/>
  </r>
  <r>
    <x v="97"/>
    <x v="394"/>
    <x v="39"/>
    <x v="0"/>
    <n v="59.12"/>
    <x v="9"/>
    <x v="31"/>
    <x v="0"/>
    <x v="0"/>
    <x v="0"/>
    <x v="7"/>
  </r>
  <r>
    <x v="97"/>
    <x v="17"/>
    <x v="1"/>
    <x v="0"/>
    <n v="271.95999999999998"/>
    <x v="2896"/>
    <x v="50"/>
    <x v="0"/>
    <x v="0"/>
    <x v="0"/>
    <x v="7"/>
  </r>
  <r>
    <x v="97"/>
    <x v="17"/>
    <x v="39"/>
    <x v="0"/>
    <n v="59.12"/>
    <x v="9"/>
    <x v="31"/>
    <x v="0"/>
    <x v="0"/>
    <x v="0"/>
    <x v="7"/>
  </r>
  <r>
    <x v="97"/>
    <x v="10"/>
    <x v="1"/>
    <x v="2655"/>
    <n v="422566.67"/>
    <x v="2897"/>
    <x v="31"/>
    <x v="170"/>
    <x v="463"/>
    <x v="0"/>
    <x v="7"/>
  </r>
  <r>
    <x v="97"/>
    <x v="25"/>
    <x v="1"/>
    <x v="0"/>
    <n v="158.65"/>
    <x v="2824"/>
    <x v="31"/>
    <x v="0"/>
    <x v="0"/>
    <x v="0"/>
    <x v="7"/>
  </r>
  <r>
    <x v="98"/>
    <x v="356"/>
    <x v="5"/>
    <x v="0"/>
    <n v="19.329999999999998"/>
    <x v="9"/>
    <x v="2"/>
    <x v="0"/>
    <x v="0"/>
    <x v="0"/>
    <x v="3"/>
  </r>
  <r>
    <x v="98"/>
    <x v="11"/>
    <x v="5"/>
    <x v="0"/>
    <n v="38.659999999999997"/>
    <x v="9"/>
    <x v="2"/>
    <x v="0"/>
    <x v="0"/>
    <x v="0"/>
    <x v="3"/>
  </r>
  <r>
    <x v="98"/>
    <x v="25"/>
    <x v="1"/>
    <x v="22"/>
    <n v="87.5"/>
    <x v="13"/>
    <x v="12"/>
    <x v="8"/>
    <x v="3"/>
    <x v="0"/>
    <x v="3"/>
  </r>
  <r>
    <x v="101"/>
    <x v="134"/>
    <x v="39"/>
    <x v="0"/>
    <n v="59.12"/>
    <x v="9"/>
    <x v="27"/>
    <x v="0"/>
    <x v="0"/>
    <x v="0"/>
    <x v="7"/>
  </r>
  <r>
    <x v="101"/>
    <x v="16"/>
    <x v="1"/>
    <x v="0"/>
    <n v="407.95"/>
    <x v="2898"/>
    <x v="27"/>
    <x v="0"/>
    <x v="0"/>
    <x v="0"/>
    <x v="7"/>
  </r>
  <r>
    <x v="101"/>
    <x v="308"/>
    <x v="39"/>
    <x v="0"/>
    <n v="59.12"/>
    <x v="9"/>
    <x v="27"/>
    <x v="0"/>
    <x v="0"/>
    <x v="0"/>
    <x v="7"/>
  </r>
  <r>
    <x v="101"/>
    <x v="90"/>
    <x v="39"/>
    <x v="0"/>
    <n v="59.12"/>
    <x v="9"/>
    <x v="34"/>
    <x v="0"/>
    <x v="0"/>
    <x v="0"/>
    <x v="7"/>
  </r>
  <r>
    <x v="101"/>
    <x v="360"/>
    <x v="39"/>
    <x v="0"/>
    <n v="59.12"/>
    <x v="9"/>
    <x v="34"/>
    <x v="0"/>
    <x v="0"/>
    <x v="0"/>
    <x v="7"/>
  </r>
  <r>
    <x v="101"/>
    <x v="5"/>
    <x v="1"/>
    <x v="2705"/>
    <n v="7.98"/>
    <x v="2899"/>
    <x v="34"/>
    <x v="169"/>
    <x v="1"/>
    <x v="0"/>
    <x v="7"/>
  </r>
  <r>
    <x v="101"/>
    <x v="365"/>
    <x v="1"/>
    <x v="2706"/>
    <n v="11.56"/>
    <x v="2900"/>
    <x v="27"/>
    <x v="105"/>
    <x v="468"/>
    <x v="0"/>
    <x v="7"/>
  </r>
  <r>
    <x v="101"/>
    <x v="307"/>
    <x v="39"/>
    <x v="0"/>
    <n v="59.12"/>
    <x v="9"/>
    <x v="27"/>
    <x v="0"/>
    <x v="0"/>
    <x v="0"/>
    <x v="7"/>
  </r>
  <r>
    <x v="101"/>
    <x v="347"/>
    <x v="39"/>
    <x v="0"/>
    <n v="59.12"/>
    <x v="9"/>
    <x v="27"/>
    <x v="0"/>
    <x v="0"/>
    <x v="0"/>
    <x v="7"/>
  </r>
  <r>
    <x v="101"/>
    <x v="358"/>
    <x v="39"/>
    <x v="0"/>
    <n v="59.12"/>
    <x v="9"/>
    <x v="27"/>
    <x v="0"/>
    <x v="0"/>
    <x v="0"/>
    <x v="7"/>
  </r>
  <r>
    <x v="101"/>
    <x v="101"/>
    <x v="39"/>
    <x v="0"/>
    <n v="59.12"/>
    <x v="9"/>
    <x v="34"/>
    <x v="0"/>
    <x v="0"/>
    <x v="0"/>
    <x v="7"/>
  </r>
  <r>
    <x v="101"/>
    <x v="361"/>
    <x v="39"/>
    <x v="0"/>
    <n v="59.12"/>
    <x v="9"/>
    <x v="34"/>
    <x v="0"/>
    <x v="0"/>
    <x v="0"/>
    <x v="7"/>
  </r>
  <r>
    <x v="101"/>
    <x v="365"/>
    <x v="1"/>
    <x v="2706"/>
    <n v="1502.72"/>
    <x v="1586"/>
    <x v="27"/>
    <x v="105"/>
    <x v="468"/>
    <x v="0"/>
    <x v="7"/>
  </r>
  <r>
    <x v="101"/>
    <x v="365"/>
    <x v="1"/>
    <x v="2706"/>
    <n v="45.06"/>
    <x v="1692"/>
    <x v="27"/>
    <x v="105"/>
    <x v="468"/>
    <x v="0"/>
    <x v="7"/>
  </r>
  <r>
    <x v="101"/>
    <x v="365"/>
    <x v="1"/>
    <x v="2706"/>
    <n v="6693.02"/>
    <x v="2901"/>
    <x v="27"/>
    <x v="105"/>
    <x v="468"/>
    <x v="0"/>
    <x v="7"/>
  </r>
  <r>
    <x v="101"/>
    <x v="162"/>
    <x v="1"/>
    <x v="2707"/>
    <n v="123.83"/>
    <x v="2892"/>
    <x v="27"/>
    <x v="105"/>
    <x v="468"/>
    <x v="0"/>
    <x v="7"/>
  </r>
  <r>
    <x v="101"/>
    <x v="57"/>
    <x v="6"/>
    <x v="0"/>
    <n v="43.58"/>
    <x v="9"/>
    <x v="27"/>
    <x v="0"/>
    <x v="0"/>
    <x v="0"/>
    <x v="7"/>
  </r>
  <r>
    <x v="101"/>
    <x v="85"/>
    <x v="39"/>
    <x v="0"/>
    <n v="59.12"/>
    <x v="9"/>
    <x v="27"/>
    <x v="0"/>
    <x v="0"/>
    <x v="0"/>
    <x v="7"/>
  </r>
  <r>
    <x v="101"/>
    <x v="388"/>
    <x v="39"/>
    <x v="0"/>
    <n v="29.56"/>
    <x v="9"/>
    <x v="27"/>
    <x v="0"/>
    <x v="0"/>
    <x v="0"/>
    <x v="7"/>
  </r>
  <r>
    <x v="101"/>
    <x v="489"/>
    <x v="6"/>
    <x v="0"/>
    <n v="43.58"/>
    <x v="9"/>
    <x v="34"/>
    <x v="0"/>
    <x v="0"/>
    <x v="0"/>
    <x v="7"/>
  </r>
  <r>
    <x v="101"/>
    <x v="393"/>
    <x v="6"/>
    <x v="0"/>
    <n v="43.58"/>
    <x v="9"/>
    <x v="34"/>
    <x v="0"/>
    <x v="0"/>
    <x v="0"/>
    <x v="7"/>
  </r>
  <r>
    <x v="101"/>
    <x v="110"/>
    <x v="6"/>
    <x v="0"/>
    <n v="43.58"/>
    <x v="9"/>
    <x v="34"/>
    <x v="0"/>
    <x v="0"/>
    <x v="0"/>
    <x v="7"/>
  </r>
  <r>
    <x v="101"/>
    <x v="105"/>
    <x v="6"/>
    <x v="0"/>
    <n v="43.58"/>
    <x v="9"/>
    <x v="34"/>
    <x v="0"/>
    <x v="0"/>
    <x v="0"/>
    <x v="7"/>
  </r>
  <r>
    <x v="101"/>
    <x v="571"/>
    <x v="39"/>
    <x v="0"/>
    <n v="59.12"/>
    <x v="9"/>
    <x v="34"/>
    <x v="0"/>
    <x v="0"/>
    <x v="0"/>
    <x v="7"/>
  </r>
  <r>
    <x v="101"/>
    <x v="24"/>
    <x v="39"/>
    <x v="0"/>
    <n v="29.56"/>
    <x v="9"/>
    <x v="34"/>
    <x v="0"/>
    <x v="0"/>
    <x v="0"/>
    <x v="7"/>
  </r>
  <r>
    <x v="101"/>
    <x v="24"/>
    <x v="6"/>
    <x v="0"/>
    <n v="87.16"/>
    <x v="9"/>
    <x v="27"/>
    <x v="0"/>
    <x v="0"/>
    <x v="0"/>
    <x v="7"/>
  </r>
  <r>
    <x v="101"/>
    <x v="6"/>
    <x v="39"/>
    <x v="0"/>
    <n v="59.12"/>
    <x v="9"/>
    <x v="34"/>
    <x v="0"/>
    <x v="0"/>
    <x v="0"/>
    <x v="7"/>
  </r>
  <r>
    <x v="101"/>
    <x v="93"/>
    <x v="6"/>
    <x v="0"/>
    <n v="87.16"/>
    <x v="9"/>
    <x v="34"/>
    <x v="0"/>
    <x v="0"/>
    <x v="0"/>
    <x v="7"/>
  </r>
  <r>
    <x v="101"/>
    <x v="94"/>
    <x v="6"/>
    <x v="0"/>
    <n v="43.58"/>
    <x v="9"/>
    <x v="34"/>
    <x v="0"/>
    <x v="0"/>
    <x v="0"/>
    <x v="7"/>
  </r>
  <r>
    <x v="101"/>
    <x v="112"/>
    <x v="6"/>
    <x v="0"/>
    <n v="43.58"/>
    <x v="9"/>
    <x v="34"/>
    <x v="0"/>
    <x v="0"/>
    <x v="0"/>
    <x v="7"/>
  </r>
  <r>
    <x v="102"/>
    <x v="187"/>
    <x v="39"/>
    <x v="0"/>
    <n v="29.56"/>
    <x v="9"/>
    <x v="31"/>
    <x v="0"/>
    <x v="0"/>
    <x v="0"/>
    <x v="7"/>
  </r>
  <r>
    <x v="102"/>
    <x v="383"/>
    <x v="39"/>
    <x v="0"/>
    <n v="59.12"/>
    <x v="9"/>
    <x v="31"/>
    <x v="0"/>
    <x v="0"/>
    <x v="0"/>
    <x v="7"/>
  </r>
  <r>
    <x v="102"/>
    <x v="386"/>
    <x v="39"/>
    <x v="0"/>
    <n v="59.12"/>
    <x v="9"/>
    <x v="31"/>
    <x v="0"/>
    <x v="0"/>
    <x v="0"/>
    <x v="7"/>
  </r>
  <r>
    <x v="102"/>
    <x v="78"/>
    <x v="39"/>
    <x v="0"/>
    <n v="59.12"/>
    <x v="9"/>
    <x v="31"/>
    <x v="0"/>
    <x v="0"/>
    <x v="0"/>
    <x v="7"/>
  </r>
  <r>
    <x v="102"/>
    <x v="380"/>
    <x v="39"/>
    <x v="0"/>
    <n v="59.12"/>
    <x v="9"/>
    <x v="50"/>
    <x v="0"/>
    <x v="0"/>
    <x v="0"/>
    <x v="7"/>
  </r>
  <r>
    <x v="102"/>
    <x v="365"/>
    <x v="1"/>
    <x v="2706"/>
    <n v="1076.3399999999999"/>
    <x v="2902"/>
    <x v="31"/>
    <x v="105"/>
    <x v="468"/>
    <x v="0"/>
    <x v="7"/>
  </r>
  <r>
    <x v="102"/>
    <x v="57"/>
    <x v="1"/>
    <x v="2708"/>
    <n v="410.4"/>
    <x v="2903"/>
    <x v="31"/>
    <x v="105"/>
    <x v="468"/>
    <x v="0"/>
    <x v="7"/>
  </r>
  <r>
    <x v="102"/>
    <x v="86"/>
    <x v="39"/>
    <x v="0"/>
    <n v="59.12"/>
    <x v="9"/>
    <x v="31"/>
    <x v="0"/>
    <x v="0"/>
    <x v="0"/>
    <x v="7"/>
  </r>
  <r>
    <x v="102"/>
    <x v="123"/>
    <x v="39"/>
    <x v="0"/>
    <n v="29.56"/>
    <x v="9"/>
    <x v="50"/>
    <x v="0"/>
    <x v="0"/>
    <x v="0"/>
    <x v="7"/>
  </r>
  <r>
    <x v="102"/>
    <x v="255"/>
    <x v="39"/>
    <x v="0"/>
    <n v="59.12"/>
    <x v="9"/>
    <x v="50"/>
    <x v="0"/>
    <x v="0"/>
    <x v="0"/>
    <x v="7"/>
  </r>
  <r>
    <x v="102"/>
    <x v="48"/>
    <x v="39"/>
    <x v="0"/>
    <n v="29.56"/>
    <x v="9"/>
    <x v="31"/>
    <x v="0"/>
    <x v="0"/>
    <x v="0"/>
    <x v="7"/>
  </r>
  <r>
    <x v="102"/>
    <x v="124"/>
    <x v="39"/>
    <x v="0"/>
    <n v="59.12"/>
    <x v="9"/>
    <x v="31"/>
    <x v="0"/>
    <x v="0"/>
    <x v="0"/>
    <x v="7"/>
  </r>
  <r>
    <x v="102"/>
    <x v="9"/>
    <x v="39"/>
    <x v="0"/>
    <n v="29.56"/>
    <x v="9"/>
    <x v="31"/>
    <x v="0"/>
    <x v="0"/>
    <x v="0"/>
    <x v="7"/>
  </r>
  <r>
    <x v="102"/>
    <x v="2"/>
    <x v="39"/>
    <x v="0"/>
    <n v="59.12"/>
    <x v="9"/>
    <x v="31"/>
    <x v="0"/>
    <x v="0"/>
    <x v="0"/>
    <x v="7"/>
  </r>
  <r>
    <x v="103"/>
    <x v="301"/>
    <x v="16"/>
    <x v="0"/>
    <n v="206.5"/>
    <x v="126"/>
    <x v="29"/>
    <x v="0"/>
    <x v="0"/>
    <x v="0"/>
    <x v="1"/>
  </r>
  <r>
    <x v="103"/>
    <x v="301"/>
    <x v="60"/>
    <x v="0"/>
    <n v="52.88"/>
    <x v="1289"/>
    <x v="29"/>
    <x v="0"/>
    <x v="0"/>
    <x v="0"/>
    <x v="1"/>
  </r>
  <r>
    <x v="103"/>
    <x v="387"/>
    <x v="60"/>
    <x v="0"/>
    <n v="117.5"/>
    <x v="126"/>
    <x v="29"/>
    <x v="0"/>
    <x v="0"/>
    <x v="0"/>
    <x v="1"/>
  </r>
  <r>
    <x v="103"/>
    <x v="89"/>
    <x v="60"/>
    <x v="0"/>
    <n v="-47"/>
    <x v="126"/>
    <x v="29"/>
    <x v="0"/>
    <x v="0"/>
    <x v="0"/>
    <x v="1"/>
  </r>
  <r>
    <x v="103"/>
    <x v="101"/>
    <x v="60"/>
    <x v="0"/>
    <n v="188"/>
    <x v="126"/>
    <x v="29"/>
    <x v="0"/>
    <x v="0"/>
    <x v="0"/>
    <x v="1"/>
  </r>
  <r>
    <x v="103"/>
    <x v="360"/>
    <x v="16"/>
    <x v="0"/>
    <n v="103.25"/>
    <x v="126"/>
    <x v="29"/>
    <x v="0"/>
    <x v="0"/>
    <x v="0"/>
    <x v="1"/>
  </r>
  <r>
    <x v="103"/>
    <x v="362"/>
    <x v="16"/>
    <x v="0"/>
    <n v="29.5"/>
    <x v="126"/>
    <x v="29"/>
    <x v="0"/>
    <x v="0"/>
    <x v="0"/>
    <x v="1"/>
  </r>
  <r>
    <x v="103"/>
    <x v="362"/>
    <x v="60"/>
    <x v="0"/>
    <n v="123.38"/>
    <x v="1289"/>
    <x v="29"/>
    <x v="0"/>
    <x v="0"/>
    <x v="0"/>
    <x v="1"/>
  </r>
  <r>
    <x v="103"/>
    <x v="125"/>
    <x v="16"/>
    <x v="0"/>
    <n v="66.38"/>
    <x v="1289"/>
    <x v="29"/>
    <x v="0"/>
    <x v="0"/>
    <x v="0"/>
    <x v="1"/>
  </r>
  <r>
    <x v="103"/>
    <x v="57"/>
    <x v="60"/>
    <x v="0"/>
    <n v="188"/>
    <x v="126"/>
    <x v="29"/>
    <x v="0"/>
    <x v="0"/>
    <x v="0"/>
    <x v="1"/>
  </r>
  <r>
    <x v="103"/>
    <x v="379"/>
    <x v="16"/>
    <x v="0"/>
    <n v="59"/>
    <x v="126"/>
    <x v="29"/>
    <x v="0"/>
    <x v="0"/>
    <x v="0"/>
    <x v="1"/>
  </r>
  <r>
    <x v="103"/>
    <x v="379"/>
    <x v="60"/>
    <x v="0"/>
    <n v="17.63"/>
    <x v="1289"/>
    <x v="29"/>
    <x v="0"/>
    <x v="0"/>
    <x v="0"/>
    <x v="1"/>
  </r>
  <r>
    <x v="103"/>
    <x v="126"/>
    <x v="16"/>
    <x v="0"/>
    <n v="59"/>
    <x v="126"/>
    <x v="29"/>
    <x v="0"/>
    <x v="0"/>
    <x v="0"/>
    <x v="1"/>
  </r>
  <r>
    <x v="103"/>
    <x v="126"/>
    <x v="60"/>
    <x v="0"/>
    <n v="70.5"/>
    <x v="1289"/>
    <x v="29"/>
    <x v="0"/>
    <x v="0"/>
    <x v="0"/>
    <x v="1"/>
  </r>
  <r>
    <x v="103"/>
    <x v="367"/>
    <x v="60"/>
    <x v="0"/>
    <n v="52.88"/>
    <x v="1289"/>
    <x v="29"/>
    <x v="0"/>
    <x v="0"/>
    <x v="0"/>
    <x v="1"/>
  </r>
  <r>
    <x v="103"/>
    <x v="368"/>
    <x v="16"/>
    <x v="0"/>
    <n v="88.5"/>
    <x v="1289"/>
    <x v="29"/>
    <x v="0"/>
    <x v="0"/>
    <x v="0"/>
    <x v="1"/>
  </r>
  <r>
    <x v="103"/>
    <x v="86"/>
    <x v="60"/>
    <x v="0"/>
    <n v="35.25"/>
    <x v="1289"/>
    <x v="29"/>
    <x v="0"/>
    <x v="0"/>
    <x v="0"/>
    <x v="1"/>
  </r>
  <r>
    <x v="103"/>
    <x v="1"/>
    <x v="60"/>
    <x v="0"/>
    <n v="70.5"/>
    <x v="126"/>
    <x v="29"/>
    <x v="0"/>
    <x v="0"/>
    <x v="0"/>
    <x v="1"/>
  </r>
  <r>
    <x v="103"/>
    <x v="6"/>
    <x v="60"/>
    <x v="0"/>
    <n v="23.5"/>
    <x v="126"/>
    <x v="29"/>
    <x v="0"/>
    <x v="0"/>
    <x v="0"/>
    <x v="1"/>
  </r>
  <r>
    <x v="104"/>
    <x v="516"/>
    <x v="54"/>
    <x v="0"/>
    <n v="48.08"/>
    <x v="9"/>
    <x v="34"/>
    <x v="0"/>
    <x v="0"/>
    <x v="0"/>
    <x v="14"/>
  </r>
  <r>
    <x v="104"/>
    <x v="58"/>
    <x v="54"/>
    <x v="0"/>
    <n v="48.08"/>
    <x v="9"/>
    <x v="34"/>
    <x v="0"/>
    <x v="0"/>
    <x v="0"/>
    <x v="14"/>
  </r>
  <r>
    <x v="105"/>
    <x v="126"/>
    <x v="54"/>
    <x v="0"/>
    <n v="48.08"/>
    <x v="9"/>
    <x v="55"/>
    <x v="0"/>
    <x v="0"/>
    <x v="0"/>
    <x v="10"/>
  </r>
  <r>
    <x v="84"/>
    <x v="515"/>
    <x v="5"/>
    <x v="0"/>
    <n v="115.98"/>
    <x v="9"/>
    <x v="19"/>
    <x v="0"/>
    <x v="0"/>
    <x v="0"/>
    <x v="3"/>
  </r>
  <r>
    <x v="84"/>
    <x v="303"/>
    <x v="5"/>
    <x v="0"/>
    <n v="38.659999999999997"/>
    <x v="9"/>
    <x v="19"/>
    <x v="0"/>
    <x v="0"/>
    <x v="0"/>
    <x v="3"/>
  </r>
  <r>
    <x v="84"/>
    <x v="291"/>
    <x v="5"/>
    <x v="0"/>
    <n v="38.659999999999997"/>
    <x v="9"/>
    <x v="19"/>
    <x v="0"/>
    <x v="0"/>
    <x v="0"/>
    <x v="3"/>
  </r>
  <r>
    <x v="84"/>
    <x v="346"/>
    <x v="1"/>
    <x v="2433"/>
    <n v="792"/>
    <x v="2904"/>
    <x v="1"/>
    <x v="15"/>
    <x v="404"/>
    <x v="0"/>
    <x v="3"/>
  </r>
  <r>
    <x v="84"/>
    <x v="346"/>
    <x v="1"/>
    <x v="2433"/>
    <n v="32.020000000000003"/>
    <x v="2905"/>
    <x v="1"/>
    <x v="15"/>
    <x v="404"/>
    <x v="0"/>
    <x v="3"/>
  </r>
  <r>
    <x v="84"/>
    <x v="346"/>
    <x v="1"/>
    <x v="2433"/>
    <n v="470"/>
    <x v="2906"/>
    <x v="1"/>
    <x v="15"/>
    <x v="404"/>
    <x v="0"/>
    <x v="3"/>
  </r>
  <r>
    <x v="84"/>
    <x v="16"/>
    <x v="1"/>
    <x v="14"/>
    <n v="568.63"/>
    <x v="13"/>
    <x v="19"/>
    <x v="8"/>
    <x v="3"/>
    <x v="0"/>
    <x v="3"/>
  </r>
  <r>
    <x v="84"/>
    <x v="3"/>
    <x v="1"/>
    <x v="2709"/>
    <n v="18629.88"/>
    <x v="2669"/>
    <x v="1"/>
    <x v="43"/>
    <x v="442"/>
    <x v="0"/>
    <x v="3"/>
  </r>
  <r>
    <x v="84"/>
    <x v="516"/>
    <x v="5"/>
    <x v="0"/>
    <n v="19.329999999999998"/>
    <x v="9"/>
    <x v="19"/>
    <x v="0"/>
    <x v="0"/>
    <x v="0"/>
    <x v="3"/>
  </r>
  <r>
    <x v="84"/>
    <x v="355"/>
    <x v="1"/>
    <x v="2472"/>
    <n v="21600"/>
    <x v="2907"/>
    <x v="1"/>
    <x v="15"/>
    <x v="413"/>
    <x v="0"/>
    <x v="3"/>
  </r>
  <r>
    <x v="84"/>
    <x v="355"/>
    <x v="1"/>
    <x v="2472"/>
    <n v="191.24"/>
    <x v="2908"/>
    <x v="1"/>
    <x v="15"/>
    <x v="413"/>
    <x v="0"/>
    <x v="3"/>
  </r>
  <r>
    <x v="84"/>
    <x v="356"/>
    <x v="5"/>
    <x v="0"/>
    <n v="38.659999999999997"/>
    <x v="9"/>
    <x v="1"/>
    <x v="0"/>
    <x v="0"/>
    <x v="0"/>
    <x v="3"/>
  </r>
  <r>
    <x v="84"/>
    <x v="361"/>
    <x v="1"/>
    <x v="2550"/>
    <n v="8944"/>
    <x v="2909"/>
    <x v="1"/>
    <x v="15"/>
    <x v="413"/>
    <x v="0"/>
    <x v="3"/>
  </r>
  <r>
    <x v="84"/>
    <x v="58"/>
    <x v="1"/>
    <x v="2473"/>
    <n v="94.8"/>
    <x v="2910"/>
    <x v="19"/>
    <x v="15"/>
    <x v="414"/>
    <x v="0"/>
    <x v="3"/>
  </r>
  <r>
    <x v="84"/>
    <x v="58"/>
    <x v="1"/>
    <x v="2473"/>
    <n v="562.9"/>
    <x v="2911"/>
    <x v="19"/>
    <x v="15"/>
    <x v="414"/>
    <x v="0"/>
    <x v="3"/>
  </r>
  <r>
    <x v="84"/>
    <x v="93"/>
    <x v="1"/>
    <x v="2474"/>
    <n v="1380"/>
    <x v="2912"/>
    <x v="19"/>
    <x v="15"/>
    <x v="415"/>
    <x v="0"/>
    <x v="3"/>
  </r>
  <r>
    <x v="84"/>
    <x v="93"/>
    <x v="1"/>
    <x v="2474"/>
    <n v="1595.33"/>
    <x v="2913"/>
    <x v="19"/>
    <x v="15"/>
    <x v="415"/>
    <x v="0"/>
    <x v="3"/>
  </r>
  <r>
    <x v="84"/>
    <x v="93"/>
    <x v="1"/>
    <x v="2474"/>
    <n v="493.29"/>
    <x v="544"/>
    <x v="19"/>
    <x v="15"/>
    <x v="415"/>
    <x v="0"/>
    <x v="3"/>
  </r>
  <r>
    <x v="84"/>
    <x v="93"/>
    <x v="1"/>
    <x v="2474"/>
    <n v="761.71"/>
    <x v="2503"/>
    <x v="19"/>
    <x v="15"/>
    <x v="415"/>
    <x v="0"/>
    <x v="3"/>
  </r>
  <r>
    <x v="84"/>
    <x v="93"/>
    <x v="1"/>
    <x v="2474"/>
    <n v="2058.2800000000002"/>
    <x v="522"/>
    <x v="19"/>
    <x v="15"/>
    <x v="415"/>
    <x v="0"/>
    <x v="3"/>
  </r>
  <r>
    <x v="84"/>
    <x v="438"/>
    <x v="5"/>
    <x v="0"/>
    <n v="77.319999999999993"/>
    <x v="9"/>
    <x v="1"/>
    <x v="0"/>
    <x v="0"/>
    <x v="0"/>
    <x v="3"/>
  </r>
  <r>
    <x v="85"/>
    <x v="46"/>
    <x v="48"/>
    <x v="0"/>
    <n v="92.3"/>
    <x v="9"/>
    <x v="5"/>
    <x v="0"/>
    <x v="0"/>
    <x v="0"/>
    <x v="13"/>
  </r>
  <r>
    <x v="85"/>
    <x v="100"/>
    <x v="48"/>
    <x v="0"/>
    <n v="138.44999999999999"/>
    <x v="9"/>
    <x v="5"/>
    <x v="0"/>
    <x v="0"/>
    <x v="0"/>
    <x v="13"/>
  </r>
  <r>
    <x v="85"/>
    <x v="343"/>
    <x v="48"/>
    <x v="0"/>
    <n v="138.44999999999999"/>
    <x v="9"/>
    <x v="5"/>
    <x v="0"/>
    <x v="0"/>
    <x v="0"/>
    <x v="13"/>
  </r>
  <r>
    <x v="85"/>
    <x v="16"/>
    <x v="1"/>
    <x v="0"/>
    <n v="1132.26"/>
    <x v="2587"/>
    <x v="5"/>
    <x v="0"/>
    <x v="0"/>
    <x v="0"/>
    <x v="13"/>
  </r>
  <r>
    <x v="85"/>
    <x v="375"/>
    <x v="48"/>
    <x v="0"/>
    <n v="92.3"/>
    <x v="9"/>
    <x v="5"/>
    <x v="0"/>
    <x v="0"/>
    <x v="0"/>
    <x v="13"/>
  </r>
  <r>
    <x v="85"/>
    <x v="376"/>
    <x v="48"/>
    <x v="0"/>
    <n v="92.3"/>
    <x v="9"/>
    <x v="5"/>
    <x v="0"/>
    <x v="0"/>
    <x v="0"/>
    <x v="13"/>
  </r>
  <r>
    <x v="85"/>
    <x v="91"/>
    <x v="48"/>
    <x v="0"/>
    <n v="92.3"/>
    <x v="9"/>
    <x v="5"/>
    <x v="0"/>
    <x v="0"/>
    <x v="0"/>
    <x v="13"/>
  </r>
  <r>
    <x v="85"/>
    <x v="5"/>
    <x v="48"/>
    <x v="0"/>
    <n v="92.3"/>
    <x v="9"/>
    <x v="5"/>
    <x v="0"/>
    <x v="0"/>
    <x v="0"/>
    <x v="13"/>
  </r>
  <r>
    <x v="85"/>
    <x v="366"/>
    <x v="48"/>
    <x v="0"/>
    <n v="92.3"/>
    <x v="9"/>
    <x v="5"/>
    <x v="0"/>
    <x v="0"/>
    <x v="0"/>
    <x v="13"/>
  </r>
  <r>
    <x v="85"/>
    <x v="57"/>
    <x v="1"/>
    <x v="0"/>
    <n v="1309.18"/>
    <x v="2587"/>
    <x v="5"/>
    <x v="0"/>
    <x v="0"/>
    <x v="0"/>
    <x v="13"/>
  </r>
  <r>
    <x v="85"/>
    <x v="555"/>
    <x v="1"/>
    <x v="2636"/>
    <n v="932"/>
    <x v="746"/>
    <x v="5"/>
    <x v="37"/>
    <x v="1"/>
    <x v="0"/>
    <x v="13"/>
  </r>
  <r>
    <x v="85"/>
    <x v="609"/>
    <x v="1"/>
    <x v="2581"/>
    <n v="-0.01"/>
    <x v="2914"/>
    <x v="5"/>
    <x v="119"/>
    <x v="418"/>
    <x v="0"/>
    <x v="13"/>
  </r>
  <r>
    <x v="85"/>
    <x v="489"/>
    <x v="48"/>
    <x v="0"/>
    <n v="46.15"/>
    <x v="9"/>
    <x v="5"/>
    <x v="0"/>
    <x v="0"/>
    <x v="0"/>
    <x v="13"/>
  </r>
  <r>
    <x v="85"/>
    <x v="393"/>
    <x v="48"/>
    <x v="0"/>
    <n v="46.15"/>
    <x v="9"/>
    <x v="5"/>
    <x v="0"/>
    <x v="0"/>
    <x v="0"/>
    <x v="13"/>
  </r>
  <r>
    <x v="85"/>
    <x v="110"/>
    <x v="48"/>
    <x v="0"/>
    <n v="46.15"/>
    <x v="9"/>
    <x v="5"/>
    <x v="0"/>
    <x v="0"/>
    <x v="0"/>
    <x v="13"/>
  </r>
  <r>
    <x v="85"/>
    <x v="105"/>
    <x v="48"/>
    <x v="0"/>
    <n v="46.15"/>
    <x v="9"/>
    <x v="5"/>
    <x v="0"/>
    <x v="0"/>
    <x v="0"/>
    <x v="13"/>
  </r>
  <r>
    <x v="86"/>
    <x v="339"/>
    <x v="1"/>
    <x v="2635"/>
    <n v="725.29"/>
    <x v="2915"/>
    <x v="33"/>
    <x v="105"/>
    <x v="459"/>
    <x v="0"/>
    <x v="13"/>
  </r>
  <r>
    <x v="86"/>
    <x v="605"/>
    <x v="1"/>
    <x v="2710"/>
    <n v="1880"/>
    <x v="1426"/>
    <x v="33"/>
    <x v="111"/>
    <x v="469"/>
    <x v="0"/>
    <x v="13"/>
  </r>
  <r>
    <x v="86"/>
    <x v="5"/>
    <x v="21"/>
    <x v="0"/>
    <n v="161.69999999999999"/>
    <x v="0"/>
    <x v="49"/>
    <x v="0"/>
    <x v="0"/>
    <x v="0"/>
    <x v="13"/>
  </r>
  <r>
    <x v="86"/>
    <x v="57"/>
    <x v="1"/>
    <x v="0"/>
    <n v="286.67"/>
    <x v="2916"/>
    <x v="34"/>
    <x v="0"/>
    <x v="0"/>
    <x v="0"/>
    <x v="13"/>
  </r>
  <r>
    <x v="86"/>
    <x v="555"/>
    <x v="1"/>
    <x v="2636"/>
    <n v="932"/>
    <x v="746"/>
    <x v="49"/>
    <x v="82"/>
    <x v="1"/>
    <x v="0"/>
    <x v="13"/>
  </r>
  <r>
    <x v="86"/>
    <x v="555"/>
    <x v="1"/>
    <x v="2630"/>
    <n v="-750"/>
    <x v="2703"/>
    <x v="49"/>
    <x v="0"/>
    <x v="0"/>
    <x v="0"/>
    <x v="13"/>
  </r>
  <r>
    <x v="86"/>
    <x v="10"/>
    <x v="1"/>
    <x v="2579"/>
    <n v="90.53"/>
    <x v="2591"/>
    <x v="33"/>
    <x v="119"/>
    <x v="418"/>
    <x v="0"/>
    <x v="13"/>
  </r>
  <r>
    <x v="87"/>
    <x v="147"/>
    <x v="1"/>
    <x v="2582"/>
    <n v="449.44"/>
    <x v="2917"/>
    <x v="1"/>
    <x v="15"/>
    <x v="420"/>
    <x v="0"/>
    <x v="4"/>
  </r>
  <r>
    <x v="87"/>
    <x v="516"/>
    <x v="1"/>
    <x v="2711"/>
    <n v="650"/>
    <x v="2918"/>
    <x v="1"/>
    <x v="30"/>
    <x v="1"/>
    <x v="0"/>
    <x v="4"/>
  </r>
  <r>
    <x v="87"/>
    <x v="101"/>
    <x v="1"/>
    <x v="2712"/>
    <n v="1633.6"/>
    <x v="2919"/>
    <x v="1"/>
    <x v="15"/>
    <x v="420"/>
    <x v="0"/>
    <x v="4"/>
  </r>
  <r>
    <x v="87"/>
    <x v="101"/>
    <x v="1"/>
    <x v="2712"/>
    <n v="254.15"/>
    <x v="2920"/>
    <x v="1"/>
    <x v="15"/>
    <x v="420"/>
    <x v="0"/>
    <x v="4"/>
  </r>
  <r>
    <x v="87"/>
    <x v="381"/>
    <x v="1"/>
    <x v="2713"/>
    <n v="152004.47"/>
    <x v="2921"/>
    <x v="1"/>
    <x v="32"/>
    <x v="421"/>
    <x v="0"/>
    <x v="4"/>
  </r>
  <r>
    <x v="87"/>
    <x v="59"/>
    <x v="1"/>
    <x v="42"/>
    <n v="87.79"/>
    <x v="13"/>
    <x v="1"/>
    <x v="8"/>
    <x v="3"/>
    <x v="0"/>
    <x v="4"/>
  </r>
  <r>
    <x v="83"/>
    <x v="382"/>
    <x v="1"/>
    <x v="2517"/>
    <n v="4166.67"/>
    <x v="2632"/>
    <x v="50"/>
    <x v="148"/>
    <x v="429"/>
    <x v="0"/>
    <x v="11"/>
  </r>
  <r>
    <x v="99"/>
    <x v="84"/>
    <x v="1"/>
    <x v="1237"/>
    <n v="613.6"/>
    <x v="871"/>
    <x v="34"/>
    <x v="6"/>
    <x v="1"/>
    <x v="0"/>
    <x v="13"/>
  </r>
  <r>
    <x v="84"/>
    <x v="346"/>
    <x v="1"/>
    <x v="2433"/>
    <n v="8388.48"/>
    <x v="2922"/>
    <x v="1"/>
    <x v="15"/>
    <x v="404"/>
    <x v="0"/>
    <x v="3"/>
  </r>
  <r>
    <x v="84"/>
    <x v="346"/>
    <x v="1"/>
    <x v="2433"/>
    <n v="147.5"/>
    <x v="2923"/>
    <x v="1"/>
    <x v="15"/>
    <x v="404"/>
    <x v="0"/>
    <x v="3"/>
  </r>
  <r>
    <x v="84"/>
    <x v="346"/>
    <x v="1"/>
    <x v="2433"/>
    <n v="2600"/>
    <x v="2924"/>
    <x v="1"/>
    <x v="15"/>
    <x v="404"/>
    <x v="0"/>
    <x v="3"/>
  </r>
  <r>
    <x v="84"/>
    <x v="346"/>
    <x v="1"/>
    <x v="2433"/>
    <n v="1724"/>
    <x v="2925"/>
    <x v="1"/>
    <x v="15"/>
    <x v="404"/>
    <x v="0"/>
    <x v="3"/>
  </r>
  <r>
    <x v="84"/>
    <x v="327"/>
    <x v="5"/>
    <x v="0"/>
    <n v="38.659999999999997"/>
    <x v="9"/>
    <x v="19"/>
    <x v="0"/>
    <x v="0"/>
    <x v="0"/>
    <x v="3"/>
  </r>
  <r>
    <x v="84"/>
    <x v="147"/>
    <x v="1"/>
    <x v="2714"/>
    <n v="11040"/>
    <x v="2926"/>
    <x v="1"/>
    <x v="15"/>
    <x v="413"/>
    <x v="0"/>
    <x v="3"/>
  </r>
  <r>
    <x v="84"/>
    <x v="355"/>
    <x v="1"/>
    <x v="2472"/>
    <n v="218"/>
    <x v="2927"/>
    <x v="1"/>
    <x v="15"/>
    <x v="413"/>
    <x v="0"/>
    <x v="3"/>
  </r>
  <r>
    <x v="84"/>
    <x v="355"/>
    <x v="1"/>
    <x v="2472"/>
    <n v="1980"/>
    <x v="2928"/>
    <x v="1"/>
    <x v="15"/>
    <x v="413"/>
    <x v="0"/>
    <x v="3"/>
  </r>
  <r>
    <x v="84"/>
    <x v="101"/>
    <x v="1"/>
    <x v="2619"/>
    <n v="3960"/>
    <x v="2757"/>
    <x v="1"/>
    <x v="15"/>
    <x v="404"/>
    <x v="0"/>
    <x v="3"/>
  </r>
  <r>
    <x v="84"/>
    <x v="362"/>
    <x v="5"/>
    <x v="0"/>
    <n v="38.659999999999997"/>
    <x v="9"/>
    <x v="1"/>
    <x v="0"/>
    <x v="0"/>
    <x v="0"/>
    <x v="3"/>
  </r>
  <r>
    <x v="84"/>
    <x v="364"/>
    <x v="1"/>
    <x v="2715"/>
    <n v="504.09"/>
    <x v="2929"/>
    <x v="11"/>
    <x v="21"/>
    <x v="1"/>
    <x v="0"/>
    <x v="3"/>
  </r>
  <r>
    <x v="84"/>
    <x v="364"/>
    <x v="1"/>
    <x v="2552"/>
    <n v="34200"/>
    <x v="2930"/>
    <x v="1"/>
    <x v="163"/>
    <x v="412"/>
    <x v="0"/>
    <x v="3"/>
  </r>
  <r>
    <x v="84"/>
    <x v="379"/>
    <x v="5"/>
    <x v="0"/>
    <n v="77.319999999999993"/>
    <x v="9"/>
    <x v="1"/>
    <x v="0"/>
    <x v="0"/>
    <x v="0"/>
    <x v="3"/>
  </r>
  <r>
    <x v="84"/>
    <x v="58"/>
    <x v="1"/>
    <x v="2473"/>
    <n v="53.16"/>
    <x v="2931"/>
    <x v="19"/>
    <x v="15"/>
    <x v="414"/>
    <x v="0"/>
    <x v="3"/>
  </r>
  <r>
    <x v="84"/>
    <x v="58"/>
    <x v="1"/>
    <x v="2473"/>
    <n v="67.5"/>
    <x v="2932"/>
    <x v="19"/>
    <x v="15"/>
    <x v="414"/>
    <x v="0"/>
    <x v="3"/>
  </r>
  <r>
    <x v="84"/>
    <x v="393"/>
    <x v="1"/>
    <x v="2716"/>
    <n v="36364.800000000003"/>
    <x v="2664"/>
    <x v="1"/>
    <x v="15"/>
    <x v="413"/>
    <x v="0"/>
    <x v="3"/>
  </r>
  <r>
    <x v="84"/>
    <x v="93"/>
    <x v="1"/>
    <x v="2474"/>
    <n v="5749"/>
    <x v="2933"/>
    <x v="19"/>
    <x v="15"/>
    <x v="415"/>
    <x v="0"/>
    <x v="3"/>
  </r>
  <r>
    <x v="84"/>
    <x v="93"/>
    <x v="1"/>
    <x v="2474"/>
    <n v="1767.78"/>
    <x v="2934"/>
    <x v="19"/>
    <x v="15"/>
    <x v="415"/>
    <x v="0"/>
    <x v="3"/>
  </r>
  <r>
    <x v="84"/>
    <x v="9"/>
    <x v="1"/>
    <x v="2475"/>
    <n v="24"/>
    <x v="2935"/>
    <x v="19"/>
    <x v="15"/>
    <x v="414"/>
    <x v="0"/>
    <x v="3"/>
  </r>
  <r>
    <x v="84"/>
    <x v="94"/>
    <x v="1"/>
    <x v="2476"/>
    <n v="64.64"/>
    <x v="2936"/>
    <x v="19"/>
    <x v="15"/>
    <x v="414"/>
    <x v="0"/>
    <x v="3"/>
  </r>
  <r>
    <x v="84"/>
    <x v="374"/>
    <x v="5"/>
    <x v="0"/>
    <n v="38.659999999999997"/>
    <x v="9"/>
    <x v="19"/>
    <x v="0"/>
    <x v="0"/>
    <x v="0"/>
    <x v="3"/>
  </r>
  <r>
    <x v="84"/>
    <x v="548"/>
    <x v="5"/>
    <x v="0"/>
    <n v="38.659999999999997"/>
    <x v="9"/>
    <x v="19"/>
    <x v="0"/>
    <x v="0"/>
    <x v="0"/>
    <x v="3"/>
  </r>
  <r>
    <x v="84"/>
    <x v="25"/>
    <x v="1"/>
    <x v="0"/>
    <n v="-45195.68"/>
    <x v="2937"/>
    <x v="1"/>
    <x v="0"/>
    <x v="0"/>
    <x v="0"/>
    <x v="3"/>
  </r>
  <r>
    <x v="85"/>
    <x v="323"/>
    <x v="48"/>
    <x v="0"/>
    <n v="46.15"/>
    <x v="9"/>
    <x v="5"/>
    <x v="0"/>
    <x v="0"/>
    <x v="0"/>
    <x v="13"/>
  </r>
  <r>
    <x v="85"/>
    <x v="146"/>
    <x v="48"/>
    <x v="0"/>
    <n v="138.44999999999999"/>
    <x v="9"/>
    <x v="5"/>
    <x v="0"/>
    <x v="0"/>
    <x v="0"/>
    <x v="13"/>
  </r>
  <r>
    <x v="85"/>
    <x v="307"/>
    <x v="48"/>
    <x v="0"/>
    <n v="46.15"/>
    <x v="9"/>
    <x v="5"/>
    <x v="0"/>
    <x v="0"/>
    <x v="0"/>
    <x v="13"/>
  </r>
  <r>
    <x v="85"/>
    <x v="347"/>
    <x v="48"/>
    <x v="0"/>
    <n v="92.3"/>
    <x v="9"/>
    <x v="5"/>
    <x v="0"/>
    <x v="0"/>
    <x v="0"/>
    <x v="13"/>
  </r>
  <r>
    <x v="85"/>
    <x v="357"/>
    <x v="48"/>
    <x v="0"/>
    <n v="138.44999999999999"/>
    <x v="9"/>
    <x v="5"/>
    <x v="0"/>
    <x v="0"/>
    <x v="0"/>
    <x v="13"/>
  </r>
  <r>
    <x v="85"/>
    <x v="358"/>
    <x v="48"/>
    <x v="0"/>
    <n v="138.44999999999999"/>
    <x v="9"/>
    <x v="5"/>
    <x v="0"/>
    <x v="0"/>
    <x v="0"/>
    <x v="13"/>
  </r>
  <r>
    <x v="85"/>
    <x v="359"/>
    <x v="1"/>
    <x v="2482"/>
    <n v="2340"/>
    <x v="1253"/>
    <x v="5"/>
    <x v="37"/>
    <x v="196"/>
    <x v="0"/>
    <x v="13"/>
  </r>
  <r>
    <x v="85"/>
    <x v="359"/>
    <x v="48"/>
    <x v="0"/>
    <n v="92.3"/>
    <x v="9"/>
    <x v="5"/>
    <x v="0"/>
    <x v="0"/>
    <x v="0"/>
    <x v="13"/>
  </r>
  <r>
    <x v="85"/>
    <x v="101"/>
    <x v="1"/>
    <x v="2483"/>
    <n v="41.8"/>
    <x v="2591"/>
    <x v="5"/>
    <x v="119"/>
    <x v="418"/>
    <x v="0"/>
    <x v="13"/>
  </r>
  <r>
    <x v="85"/>
    <x v="158"/>
    <x v="48"/>
    <x v="0"/>
    <n v="92.3"/>
    <x v="9"/>
    <x v="5"/>
    <x v="0"/>
    <x v="0"/>
    <x v="0"/>
    <x v="13"/>
  </r>
  <r>
    <x v="85"/>
    <x v="389"/>
    <x v="1"/>
    <x v="2587"/>
    <n v="215.53"/>
    <x v="2591"/>
    <x v="5"/>
    <x v="119"/>
    <x v="418"/>
    <x v="0"/>
    <x v="13"/>
  </r>
  <r>
    <x v="85"/>
    <x v="381"/>
    <x v="48"/>
    <x v="0"/>
    <n v="92.3"/>
    <x v="9"/>
    <x v="5"/>
    <x v="0"/>
    <x v="0"/>
    <x v="0"/>
    <x v="13"/>
  </r>
  <r>
    <x v="85"/>
    <x v="85"/>
    <x v="1"/>
    <x v="2588"/>
    <n v="50.85"/>
    <x v="2591"/>
    <x v="5"/>
    <x v="119"/>
    <x v="418"/>
    <x v="0"/>
    <x v="13"/>
  </r>
  <r>
    <x v="85"/>
    <x v="85"/>
    <x v="48"/>
    <x v="0"/>
    <n v="92.3"/>
    <x v="9"/>
    <x v="5"/>
    <x v="0"/>
    <x v="0"/>
    <x v="0"/>
    <x v="13"/>
  </r>
  <r>
    <x v="85"/>
    <x v="610"/>
    <x v="1"/>
    <x v="2717"/>
    <n v="164.3"/>
    <x v="2591"/>
    <x v="5"/>
    <x v="119"/>
    <x v="418"/>
    <x v="0"/>
    <x v="13"/>
  </r>
  <r>
    <x v="86"/>
    <x v="90"/>
    <x v="1"/>
    <x v="0"/>
    <n v="401.34"/>
    <x v="2775"/>
    <x v="33"/>
    <x v="0"/>
    <x v="0"/>
    <x v="0"/>
    <x v="13"/>
  </r>
  <r>
    <x v="86"/>
    <x v="158"/>
    <x v="4"/>
    <x v="0"/>
    <n v="149.56"/>
    <x v="9"/>
    <x v="34"/>
    <x v="0"/>
    <x v="0"/>
    <x v="0"/>
    <x v="13"/>
  </r>
  <r>
    <x v="86"/>
    <x v="555"/>
    <x v="1"/>
    <x v="2577"/>
    <n v="750"/>
    <x v="2702"/>
    <x v="49"/>
    <x v="37"/>
    <x v="1"/>
    <x v="0"/>
    <x v="13"/>
  </r>
  <r>
    <x v="86"/>
    <x v="555"/>
    <x v="1"/>
    <x v="2578"/>
    <n v="-932"/>
    <x v="2703"/>
    <x v="49"/>
    <x v="0"/>
    <x v="0"/>
    <x v="0"/>
    <x v="13"/>
  </r>
  <r>
    <x v="86"/>
    <x v="393"/>
    <x v="25"/>
    <x v="0"/>
    <n v="82.62"/>
    <x v="0"/>
    <x v="33"/>
    <x v="0"/>
    <x v="0"/>
    <x v="0"/>
    <x v="13"/>
  </r>
  <r>
    <x v="86"/>
    <x v="624"/>
    <x v="34"/>
    <x v="0"/>
    <n v="194.04"/>
    <x v="0"/>
    <x v="33"/>
    <x v="0"/>
    <x v="0"/>
    <x v="0"/>
    <x v="13"/>
  </r>
  <r>
    <x v="86"/>
    <x v="59"/>
    <x v="1"/>
    <x v="0"/>
    <n v="377.42"/>
    <x v="2775"/>
    <x v="33"/>
    <x v="0"/>
    <x v="0"/>
    <x v="0"/>
    <x v="13"/>
  </r>
  <r>
    <x v="86"/>
    <x v="24"/>
    <x v="1"/>
    <x v="2631"/>
    <n v="47.78"/>
    <x v="2591"/>
    <x v="33"/>
    <x v="119"/>
    <x v="418"/>
    <x v="0"/>
    <x v="13"/>
  </r>
  <r>
    <x v="86"/>
    <x v="8"/>
    <x v="1"/>
    <x v="2632"/>
    <n v="46580"/>
    <x v="2938"/>
    <x v="33"/>
    <x v="24"/>
    <x v="458"/>
    <x v="0"/>
    <x v="13"/>
  </r>
  <r>
    <x v="88"/>
    <x v="370"/>
    <x v="33"/>
    <x v="0"/>
    <n v="25"/>
    <x v="0"/>
    <x v="47"/>
    <x v="0"/>
    <x v="0"/>
    <x v="0"/>
    <x v="13"/>
  </r>
  <r>
    <x v="88"/>
    <x v="139"/>
    <x v="48"/>
    <x v="0"/>
    <n v="138.44999999999999"/>
    <x v="9"/>
    <x v="47"/>
    <x v="0"/>
    <x v="0"/>
    <x v="0"/>
    <x v="13"/>
  </r>
  <r>
    <x v="89"/>
    <x v="346"/>
    <x v="1"/>
    <x v="2596"/>
    <n v="738.45"/>
    <x v="2939"/>
    <x v="27"/>
    <x v="105"/>
    <x v="431"/>
    <x v="0"/>
    <x v="13"/>
  </r>
  <r>
    <x v="89"/>
    <x v="134"/>
    <x v="1"/>
    <x v="2606"/>
    <n v="7799.93"/>
    <x v="1733"/>
    <x v="27"/>
    <x v="105"/>
    <x v="431"/>
    <x v="0"/>
    <x v="13"/>
  </r>
  <r>
    <x v="89"/>
    <x v="134"/>
    <x v="1"/>
    <x v="2606"/>
    <n v="1908.59"/>
    <x v="2940"/>
    <x v="27"/>
    <x v="105"/>
    <x v="431"/>
    <x v="0"/>
    <x v="13"/>
  </r>
  <r>
    <x v="89"/>
    <x v="134"/>
    <x v="1"/>
    <x v="2606"/>
    <n v="1127.18"/>
    <x v="2732"/>
    <x v="27"/>
    <x v="105"/>
    <x v="431"/>
    <x v="0"/>
    <x v="13"/>
  </r>
  <r>
    <x v="89"/>
    <x v="134"/>
    <x v="1"/>
    <x v="2606"/>
    <n v="1972.71"/>
    <x v="1539"/>
    <x v="27"/>
    <x v="105"/>
    <x v="431"/>
    <x v="0"/>
    <x v="13"/>
  </r>
  <r>
    <x v="89"/>
    <x v="347"/>
    <x v="1"/>
    <x v="2538"/>
    <n v="622.04"/>
    <x v="1544"/>
    <x v="27"/>
    <x v="105"/>
    <x v="431"/>
    <x v="0"/>
    <x v="13"/>
  </r>
  <r>
    <x v="89"/>
    <x v="347"/>
    <x v="1"/>
    <x v="2539"/>
    <n v="0"/>
    <x v="2814"/>
    <x v="27"/>
    <x v="105"/>
    <x v="431"/>
    <x v="0"/>
    <x v="13"/>
  </r>
  <r>
    <x v="89"/>
    <x v="347"/>
    <x v="1"/>
    <x v="2539"/>
    <n v="0"/>
    <x v="2478"/>
    <x v="27"/>
    <x v="105"/>
    <x v="431"/>
    <x v="0"/>
    <x v="13"/>
  </r>
  <r>
    <x v="89"/>
    <x v="347"/>
    <x v="1"/>
    <x v="2539"/>
    <n v="0"/>
    <x v="1274"/>
    <x v="27"/>
    <x v="105"/>
    <x v="431"/>
    <x v="0"/>
    <x v="13"/>
  </r>
  <r>
    <x v="89"/>
    <x v="347"/>
    <x v="1"/>
    <x v="2539"/>
    <n v="0"/>
    <x v="1306"/>
    <x v="27"/>
    <x v="105"/>
    <x v="431"/>
    <x v="0"/>
    <x v="13"/>
  </r>
  <r>
    <x v="89"/>
    <x v="109"/>
    <x v="1"/>
    <x v="2540"/>
    <n v="67.819999999999993"/>
    <x v="1556"/>
    <x v="27"/>
    <x v="105"/>
    <x v="431"/>
    <x v="0"/>
    <x v="13"/>
  </r>
  <r>
    <x v="89"/>
    <x v="109"/>
    <x v="1"/>
    <x v="2540"/>
    <n v="399.36"/>
    <x v="2307"/>
    <x v="27"/>
    <x v="105"/>
    <x v="431"/>
    <x v="0"/>
    <x v="13"/>
  </r>
  <r>
    <x v="89"/>
    <x v="383"/>
    <x v="1"/>
    <x v="2597"/>
    <n v="1159.95"/>
    <x v="2813"/>
    <x v="27"/>
    <x v="105"/>
    <x v="431"/>
    <x v="0"/>
    <x v="13"/>
  </r>
  <r>
    <x v="89"/>
    <x v="383"/>
    <x v="1"/>
    <x v="2597"/>
    <n v="465.98"/>
    <x v="2815"/>
    <x v="27"/>
    <x v="105"/>
    <x v="431"/>
    <x v="0"/>
    <x v="13"/>
  </r>
  <r>
    <x v="89"/>
    <x v="383"/>
    <x v="1"/>
    <x v="2597"/>
    <n v="338.6"/>
    <x v="2411"/>
    <x v="27"/>
    <x v="105"/>
    <x v="431"/>
    <x v="0"/>
    <x v="13"/>
  </r>
  <r>
    <x v="89"/>
    <x v="383"/>
    <x v="1"/>
    <x v="2597"/>
    <n v="730.43"/>
    <x v="1301"/>
    <x v="27"/>
    <x v="105"/>
    <x v="431"/>
    <x v="0"/>
    <x v="13"/>
  </r>
  <r>
    <x v="89"/>
    <x v="101"/>
    <x v="1"/>
    <x v="2660"/>
    <n v="162.07"/>
    <x v="2526"/>
    <x v="27"/>
    <x v="105"/>
    <x v="431"/>
    <x v="0"/>
    <x v="13"/>
  </r>
  <r>
    <x v="89"/>
    <x v="101"/>
    <x v="1"/>
    <x v="2658"/>
    <n v="7500"/>
    <x v="388"/>
    <x v="27"/>
    <x v="51"/>
    <x v="439"/>
    <x v="0"/>
    <x v="13"/>
  </r>
  <r>
    <x v="89"/>
    <x v="85"/>
    <x v="1"/>
    <x v="2531"/>
    <n v="435.46"/>
    <x v="2649"/>
    <x v="27"/>
    <x v="119"/>
    <x v="436"/>
    <x v="0"/>
    <x v="13"/>
  </r>
  <r>
    <x v="89"/>
    <x v="10"/>
    <x v="1"/>
    <x v="2689"/>
    <n v="136.12"/>
    <x v="2649"/>
    <x v="27"/>
    <x v="119"/>
    <x v="436"/>
    <x v="0"/>
    <x v="13"/>
  </r>
  <r>
    <x v="91"/>
    <x v="299"/>
    <x v="1"/>
    <x v="2718"/>
    <n v="16500"/>
    <x v="2654"/>
    <x v="31"/>
    <x v="51"/>
    <x v="439"/>
    <x v="0"/>
    <x v="13"/>
  </r>
  <r>
    <x v="91"/>
    <x v="346"/>
    <x v="1"/>
    <x v="2596"/>
    <n v="18597.560000000001"/>
    <x v="1599"/>
    <x v="31"/>
    <x v="105"/>
    <x v="431"/>
    <x v="0"/>
    <x v="13"/>
  </r>
  <r>
    <x v="91"/>
    <x v="347"/>
    <x v="1"/>
    <x v="2539"/>
    <n v="0"/>
    <x v="2941"/>
    <x v="31"/>
    <x v="105"/>
    <x v="431"/>
    <x v="0"/>
    <x v="13"/>
  </r>
  <r>
    <x v="91"/>
    <x v="612"/>
    <x v="1"/>
    <x v="2598"/>
    <n v="206.46"/>
    <x v="2649"/>
    <x v="31"/>
    <x v="119"/>
    <x v="436"/>
    <x v="0"/>
    <x v="13"/>
  </r>
  <r>
    <x v="91"/>
    <x v="612"/>
    <x v="1"/>
    <x v="2599"/>
    <n v="173.92"/>
    <x v="2649"/>
    <x v="31"/>
    <x v="119"/>
    <x v="436"/>
    <x v="0"/>
    <x v="13"/>
  </r>
  <r>
    <x v="91"/>
    <x v="363"/>
    <x v="1"/>
    <x v="2694"/>
    <n v="217.1"/>
    <x v="2941"/>
    <x v="31"/>
    <x v="105"/>
    <x v="431"/>
    <x v="0"/>
    <x v="13"/>
  </r>
  <r>
    <x v="91"/>
    <x v="366"/>
    <x v="1"/>
    <x v="2719"/>
    <n v="11119.28"/>
    <x v="2942"/>
    <x v="31"/>
    <x v="105"/>
    <x v="431"/>
    <x v="0"/>
    <x v="13"/>
  </r>
  <r>
    <x v="91"/>
    <x v="366"/>
    <x v="1"/>
    <x v="2646"/>
    <n v="185.69"/>
    <x v="2943"/>
    <x v="31"/>
    <x v="105"/>
    <x v="431"/>
    <x v="0"/>
    <x v="13"/>
  </r>
  <r>
    <x v="91"/>
    <x v="24"/>
    <x v="1"/>
    <x v="2720"/>
    <n v="102.09"/>
    <x v="2649"/>
    <x v="31"/>
    <x v="119"/>
    <x v="436"/>
    <x v="0"/>
    <x v="13"/>
  </r>
  <r>
    <x v="91"/>
    <x v="17"/>
    <x v="1"/>
    <x v="0"/>
    <n v="-5682.6"/>
    <x v="2944"/>
    <x v="31"/>
    <x v="0"/>
    <x v="0"/>
    <x v="0"/>
    <x v="13"/>
  </r>
  <r>
    <x v="100"/>
    <x v="17"/>
    <x v="1"/>
    <x v="15"/>
    <n v="44.24"/>
    <x v="13"/>
    <x v="12"/>
    <x v="8"/>
    <x v="3"/>
    <x v="0"/>
    <x v="4"/>
  </r>
  <r>
    <x v="92"/>
    <x v="16"/>
    <x v="1"/>
    <x v="207"/>
    <n v="398.44"/>
    <x v="163"/>
    <x v="41"/>
    <x v="6"/>
    <x v="1"/>
    <x v="0"/>
    <x v="11"/>
  </r>
  <r>
    <x v="93"/>
    <x v="142"/>
    <x v="1"/>
    <x v="1446"/>
    <n v="1901.67"/>
    <x v="1053"/>
    <x v="38"/>
    <x v="6"/>
    <x v="1"/>
    <x v="0"/>
    <x v="11"/>
  </r>
  <r>
    <x v="94"/>
    <x v="299"/>
    <x v="38"/>
    <x v="0"/>
    <n v="51.01"/>
    <x v="9"/>
    <x v="51"/>
    <x v="0"/>
    <x v="0"/>
    <x v="0"/>
    <x v="10"/>
  </r>
  <r>
    <x v="94"/>
    <x v="322"/>
    <x v="1"/>
    <x v="2721"/>
    <n v="10"/>
    <x v="2945"/>
    <x v="51"/>
    <x v="10"/>
    <x v="1"/>
    <x v="0"/>
    <x v="10"/>
  </r>
  <r>
    <x v="94"/>
    <x v="322"/>
    <x v="38"/>
    <x v="0"/>
    <n v="102.02"/>
    <x v="9"/>
    <x v="51"/>
    <x v="0"/>
    <x v="0"/>
    <x v="0"/>
    <x v="10"/>
  </r>
  <r>
    <x v="94"/>
    <x v="310"/>
    <x v="54"/>
    <x v="0"/>
    <n v="96.16"/>
    <x v="9"/>
    <x v="51"/>
    <x v="0"/>
    <x v="0"/>
    <x v="0"/>
    <x v="10"/>
  </r>
  <r>
    <x v="94"/>
    <x v="147"/>
    <x v="1"/>
    <x v="2221"/>
    <n v="138.94999999999999"/>
    <x v="2946"/>
    <x v="51"/>
    <x v="65"/>
    <x v="1"/>
    <x v="0"/>
    <x v="10"/>
  </r>
  <r>
    <x v="94"/>
    <x v="571"/>
    <x v="4"/>
    <x v="0"/>
    <n v="74.78"/>
    <x v="9"/>
    <x v="51"/>
    <x v="0"/>
    <x v="0"/>
    <x v="0"/>
    <x v="10"/>
  </r>
  <r>
    <x v="94"/>
    <x v="24"/>
    <x v="4"/>
    <x v="0"/>
    <n v="149.56"/>
    <x v="9"/>
    <x v="51"/>
    <x v="0"/>
    <x v="0"/>
    <x v="0"/>
    <x v="10"/>
  </r>
  <r>
    <x v="94"/>
    <x v="394"/>
    <x v="4"/>
    <x v="0"/>
    <n v="74.78"/>
    <x v="9"/>
    <x v="51"/>
    <x v="0"/>
    <x v="0"/>
    <x v="0"/>
    <x v="10"/>
  </r>
  <r>
    <x v="95"/>
    <x v="321"/>
    <x v="39"/>
    <x v="0"/>
    <n v="59.12"/>
    <x v="9"/>
    <x v="52"/>
    <x v="0"/>
    <x v="0"/>
    <x v="0"/>
    <x v="7"/>
  </r>
  <r>
    <x v="95"/>
    <x v="46"/>
    <x v="39"/>
    <x v="0"/>
    <n v="118.24"/>
    <x v="9"/>
    <x v="52"/>
    <x v="0"/>
    <x v="0"/>
    <x v="0"/>
    <x v="7"/>
  </r>
  <r>
    <x v="89"/>
    <x v="346"/>
    <x v="1"/>
    <x v="2596"/>
    <n v="71154.759999999995"/>
    <x v="2947"/>
    <x v="27"/>
    <x v="105"/>
    <x v="431"/>
    <x v="0"/>
    <x v="13"/>
  </r>
  <r>
    <x v="89"/>
    <x v="134"/>
    <x v="1"/>
    <x v="2722"/>
    <n v="769.55"/>
    <x v="1599"/>
    <x v="27"/>
    <x v="105"/>
    <x v="431"/>
    <x v="0"/>
    <x v="13"/>
  </r>
  <r>
    <x v="89"/>
    <x v="347"/>
    <x v="1"/>
    <x v="2538"/>
    <n v="1010.84"/>
    <x v="2948"/>
    <x v="27"/>
    <x v="105"/>
    <x v="431"/>
    <x v="0"/>
    <x v="13"/>
  </r>
  <r>
    <x v="89"/>
    <x v="109"/>
    <x v="1"/>
    <x v="2540"/>
    <n v="773.23"/>
    <x v="2949"/>
    <x v="27"/>
    <x v="105"/>
    <x v="431"/>
    <x v="0"/>
    <x v="13"/>
  </r>
  <r>
    <x v="89"/>
    <x v="383"/>
    <x v="1"/>
    <x v="2597"/>
    <n v="726.46"/>
    <x v="2656"/>
    <x v="27"/>
    <x v="105"/>
    <x v="431"/>
    <x v="0"/>
    <x v="13"/>
  </r>
  <r>
    <x v="89"/>
    <x v="101"/>
    <x v="1"/>
    <x v="2723"/>
    <n v="7500"/>
    <x v="388"/>
    <x v="27"/>
    <x v="51"/>
    <x v="439"/>
    <x v="0"/>
    <x v="13"/>
  </r>
  <r>
    <x v="89"/>
    <x v="57"/>
    <x v="1"/>
    <x v="0"/>
    <n v="34789.5"/>
    <x v="2289"/>
    <x v="27"/>
    <x v="0"/>
    <x v="0"/>
    <x v="0"/>
    <x v="13"/>
  </r>
  <r>
    <x v="89"/>
    <x v="59"/>
    <x v="1"/>
    <x v="2682"/>
    <n v="323.70999999999998"/>
    <x v="2649"/>
    <x v="27"/>
    <x v="119"/>
    <x v="436"/>
    <x v="0"/>
    <x v="13"/>
  </r>
  <r>
    <x v="89"/>
    <x v="10"/>
    <x v="1"/>
    <x v="2696"/>
    <n v="150"/>
    <x v="2879"/>
    <x v="27"/>
    <x v="37"/>
    <x v="1"/>
    <x v="0"/>
    <x v="13"/>
  </r>
  <r>
    <x v="91"/>
    <x v="346"/>
    <x v="1"/>
    <x v="2596"/>
    <n v="1498.64"/>
    <x v="2724"/>
    <x v="31"/>
    <x v="105"/>
    <x v="431"/>
    <x v="0"/>
    <x v="13"/>
  </r>
  <r>
    <x v="91"/>
    <x v="347"/>
    <x v="1"/>
    <x v="2539"/>
    <n v="0"/>
    <x v="2731"/>
    <x v="31"/>
    <x v="105"/>
    <x v="431"/>
    <x v="0"/>
    <x v="13"/>
  </r>
  <r>
    <x v="91"/>
    <x v="347"/>
    <x v="1"/>
    <x v="2539"/>
    <n v="0"/>
    <x v="2411"/>
    <x v="31"/>
    <x v="105"/>
    <x v="431"/>
    <x v="0"/>
    <x v="13"/>
  </r>
  <r>
    <x v="91"/>
    <x v="101"/>
    <x v="1"/>
    <x v="2724"/>
    <n v="640.48"/>
    <x v="2510"/>
    <x v="31"/>
    <x v="105"/>
    <x v="431"/>
    <x v="0"/>
    <x v="13"/>
  </r>
  <r>
    <x v="91"/>
    <x v="101"/>
    <x v="1"/>
    <x v="2724"/>
    <n v="355.87"/>
    <x v="2474"/>
    <x v="31"/>
    <x v="105"/>
    <x v="431"/>
    <x v="0"/>
    <x v="13"/>
  </r>
  <r>
    <x v="91"/>
    <x v="101"/>
    <x v="1"/>
    <x v="2724"/>
    <n v="3961.28"/>
    <x v="2943"/>
    <x v="31"/>
    <x v="105"/>
    <x v="431"/>
    <x v="0"/>
    <x v="13"/>
  </r>
  <r>
    <x v="91"/>
    <x v="366"/>
    <x v="1"/>
    <x v="2604"/>
    <n v="10441.08"/>
    <x v="1655"/>
    <x v="31"/>
    <x v="105"/>
    <x v="431"/>
    <x v="0"/>
    <x v="13"/>
  </r>
  <r>
    <x v="91"/>
    <x v="366"/>
    <x v="1"/>
    <x v="2719"/>
    <n v="453.96"/>
    <x v="1655"/>
    <x v="31"/>
    <x v="105"/>
    <x v="431"/>
    <x v="0"/>
    <x v="13"/>
  </r>
  <r>
    <x v="91"/>
    <x v="555"/>
    <x v="1"/>
    <x v="2688"/>
    <n v="1665"/>
    <x v="746"/>
    <x v="31"/>
    <x v="37"/>
    <x v="1"/>
    <x v="0"/>
    <x v="13"/>
  </r>
  <r>
    <x v="91"/>
    <x v="105"/>
    <x v="1"/>
    <x v="2725"/>
    <n v="43096"/>
    <x v="1724"/>
    <x v="31"/>
    <x v="142"/>
    <x v="470"/>
    <x v="0"/>
    <x v="13"/>
  </r>
  <r>
    <x v="91"/>
    <x v="571"/>
    <x v="1"/>
    <x v="2726"/>
    <n v="6572"/>
    <x v="1724"/>
    <x v="31"/>
    <x v="142"/>
    <x v="470"/>
    <x v="0"/>
    <x v="13"/>
  </r>
  <r>
    <x v="91"/>
    <x v="24"/>
    <x v="1"/>
    <x v="2690"/>
    <n v="921.09"/>
    <x v="1253"/>
    <x v="31"/>
    <x v="37"/>
    <x v="196"/>
    <x v="0"/>
    <x v="13"/>
  </r>
  <r>
    <x v="92"/>
    <x v="16"/>
    <x v="1"/>
    <x v="247"/>
    <n v="398.44"/>
    <x v="163"/>
    <x v="41"/>
    <x v="6"/>
    <x v="1"/>
    <x v="0"/>
    <x v="11"/>
  </r>
  <r>
    <x v="92"/>
    <x v="255"/>
    <x v="1"/>
    <x v="248"/>
    <n v="165.28"/>
    <x v="219"/>
    <x v="40"/>
    <x v="6"/>
    <x v="1"/>
    <x v="0"/>
    <x v="11"/>
  </r>
  <r>
    <x v="92"/>
    <x v="256"/>
    <x v="1"/>
    <x v="249"/>
    <n v="251.02"/>
    <x v="220"/>
    <x v="41"/>
    <x v="6"/>
    <x v="1"/>
    <x v="0"/>
    <x v="11"/>
  </r>
  <r>
    <x v="93"/>
    <x v="57"/>
    <x v="1"/>
    <x v="274"/>
    <n v="76.069999999999993"/>
    <x v="252"/>
    <x v="54"/>
    <x v="6"/>
    <x v="1"/>
    <x v="0"/>
    <x v="11"/>
  </r>
  <r>
    <x v="94"/>
    <x v="335"/>
    <x v="55"/>
    <x v="0"/>
    <n v="96.52"/>
    <x v="9"/>
    <x v="51"/>
    <x v="0"/>
    <x v="0"/>
    <x v="0"/>
    <x v="10"/>
  </r>
  <r>
    <x v="94"/>
    <x v="302"/>
    <x v="38"/>
    <x v="0"/>
    <n v="51.01"/>
    <x v="9"/>
    <x v="51"/>
    <x v="0"/>
    <x v="0"/>
    <x v="0"/>
    <x v="10"/>
  </r>
  <r>
    <x v="94"/>
    <x v="376"/>
    <x v="4"/>
    <x v="0"/>
    <n v="149.56"/>
    <x v="9"/>
    <x v="51"/>
    <x v="0"/>
    <x v="0"/>
    <x v="0"/>
    <x v="10"/>
  </r>
  <r>
    <x v="94"/>
    <x v="78"/>
    <x v="1"/>
    <x v="2110"/>
    <n v="5"/>
    <x v="2881"/>
    <x v="51"/>
    <x v="25"/>
    <x v="1"/>
    <x v="0"/>
    <x v="10"/>
  </r>
  <r>
    <x v="94"/>
    <x v="78"/>
    <x v="1"/>
    <x v="2134"/>
    <n v="2.69"/>
    <x v="717"/>
    <x v="51"/>
    <x v="25"/>
    <x v="1"/>
    <x v="0"/>
    <x v="10"/>
  </r>
  <r>
    <x v="94"/>
    <x v="78"/>
    <x v="1"/>
    <x v="2111"/>
    <n v="2.69"/>
    <x v="2786"/>
    <x v="51"/>
    <x v="25"/>
    <x v="1"/>
    <x v="0"/>
    <x v="10"/>
  </r>
  <r>
    <x v="94"/>
    <x v="105"/>
    <x v="4"/>
    <x v="0"/>
    <n v="149.56"/>
    <x v="9"/>
    <x v="51"/>
    <x v="0"/>
    <x v="0"/>
    <x v="0"/>
    <x v="10"/>
  </r>
  <r>
    <x v="95"/>
    <x v="335"/>
    <x v="39"/>
    <x v="0"/>
    <n v="59.12"/>
    <x v="9"/>
    <x v="53"/>
    <x v="0"/>
    <x v="0"/>
    <x v="0"/>
    <x v="7"/>
  </r>
  <r>
    <x v="95"/>
    <x v="324"/>
    <x v="39"/>
    <x v="0"/>
    <n v="118.24"/>
    <x v="9"/>
    <x v="53"/>
    <x v="0"/>
    <x v="0"/>
    <x v="0"/>
    <x v="7"/>
  </r>
  <r>
    <x v="95"/>
    <x v="327"/>
    <x v="39"/>
    <x v="0"/>
    <n v="59.12"/>
    <x v="9"/>
    <x v="53"/>
    <x v="0"/>
    <x v="0"/>
    <x v="0"/>
    <x v="7"/>
  </r>
  <r>
    <x v="95"/>
    <x v="16"/>
    <x v="1"/>
    <x v="0"/>
    <n v="725.24"/>
    <x v="2950"/>
    <x v="53"/>
    <x v="0"/>
    <x v="0"/>
    <x v="0"/>
    <x v="7"/>
  </r>
  <r>
    <x v="95"/>
    <x v="516"/>
    <x v="39"/>
    <x v="0"/>
    <n v="59.12"/>
    <x v="9"/>
    <x v="53"/>
    <x v="0"/>
    <x v="0"/>
    <x v="0"/>
    <x v="7"/>
  </r>
  <r>
    <x v="95"/>
    <x v="355"/>
    <x v="39"/>
    <x v="0"/>
    <n v="59.12"/>
    <x v="9"/>
    <x v="53"/>
    <x v="0"/>
    <x v="0"/>
    <x v="0"/>
    <x v="7"/>
  </r>
  <r>
    <x v="95"/>
    <x v="377"/>
    <x v="39"/>
    <x v="0"/>
    <n v="59.12"/>
    <x v="9"/>
    <x v="53"/>
    <x v="0"/>
    <x v="0"/>
    <x v="0"/>
    <x v="7"/>
  </r>
  <r>
    <x v="95"/>
    <x v="101"/>
    <x v="1"/>
    <x v="2613"/>
    <n v="15.82"/>
    <x v="2951"/>
    <x v="21"/>
    <x v="105"/>
    <x v="453"/>
    <x v="0"/>
    <x v="7"/>
  </r>
  <r>
    <x v="95"/>
    <x v="101"/>
    <x v="1"/>
    <x v="2613"/>
    <n v="141.91999999999999"/>
    <x v="2952"/>
    <x v="22"/>
    <x v="105"/>
    <x v="453"/>
    <x v="0"/>
    <x v="7"/>
  </r>
  <r>
    <x v="95"/>
    <x v="101"/>
    <x v="1"/>
    <x v="2613"/>
    <n v="52.46"/>
    <x v="2953"/>
    <x v="22"/>
    <x v="105"/>
    <x v="453"/>
    <x v="0"/>
    <x v="7"/>
  </r>
  <r>
    <x v="95"/>
    <x v="101"/>
    <x v="1"/>
    <x v="2613"/>
    <n v="235.08"/>
    <x v="2954"/>
    <x v="22"/>
    <x v="105"/>
    <x v="453"/>
    <x v="0"/>
    <x v="7"/>
  </r>
  <r>
    <x v="95"/>
    <x v="101"/>
    <x v="1"/>
    <x v="2649"/>
    <n v="38.83"/>
    <x v="857"/>
    <x v="45"/>
    <x v="94"/>
    <x v="462"/>
    <x v="0"/>
    <x v="7"/>
  </r>
  <r>
    <x v="95"/>
    <x v="362"/>
    <x v="1"/>
    <x v="2651"/>
    <n v="298.41000000000003"/>
    <x v="2955"/>
    <x v="21"/>
    <x v="105"/>
    <x v="453"/>
    <x v="0"/>
    <x v="7"/>
  </r>
  <r>
    <x v="95"/>
    <x v="363"/>
    <x v="1"/>
    <x v="2652"/>
    <n v="41.82"/>
    <x v="2956"/>
    <x v="22"/>
    <x v="105"/>
    <x v="453"/>
    <x v="0"/>
    <x v="7"/>
  </r>
  <r>
    <x v="95"/>
    <x v="363"/>
    <x v="1"/>
    <x v="2652"/>
    <n v="3300.11"/>
    <x v="2957"/>
    <x v="21"/>
    <x v="105"/>
    <x v="453"/>
    <x v="0"/>
    <x v="7"/>
  </r>
  <r>
    <x v="101"/>
    <x v="162"/>
    <x v="39"/>
    <x v="0"/>
    <n v="59.12"/>
    <x v="9"/>
    <x v="27"/>
    <x v="0"/>
    <x v="0"/>
    <x v="0"/>
    <x v="7"/>
  </r>
  <r>
    <x v="101"/>
    <x v="162"/>
    <x v="6"/>
    <x v="0"/>
    <n v="43.58"/>
    <x v="9"/>
    <x v="27"/>
    <x v="0"/>
    <x v="0"/>
    <x v="0"/>
    <x v="7"/>
  </r>
  <r>
    <x v="101"/>
    <x v="57"/>
    <x v="1"/>
    <x v="0"/>
    <n v="906.55"/>
    <x v="2958"/>
    <x v="34"/>
    <x v="0"/>
    <x v="0"/>
    <x v="0"/>
    <x v="7"/>
  </r>
  <r>
    <x v="101"/>
    <x v="126"/>
    <x v="39"/>
    <x v="0"/>
    <n v="59.12"/>
    <x v="9"/>
    <x v="27"/>
    <x v="0"/>
    <x v="0"/>
    <x v="0"/>
    <x v="7"/>
  </r>
  <r>
    <x v="101"/>
    <x v="148"/>
    <x v="6"/>
    <x v="0"/>
    <n v="43.58"/>
    <x v="9"/>
    <x v="34"/>
    <x v="0"/>
    <x v="0"/>
    <x v="0"/>
    <x v="7"/>
  </r>
  <r>
    <x v="101"/>
    <x v="160"/>
    <x v="6"/>
    <x v="0"/>
    <n v="43.58"/>
    <x v="9"/>
    <x v="34"/>
    <x v="0"/>
    <x v="0"/>
    <x v="0"/>
    <x v="7"/>
  </r>
  <r>
    <x v="101"/>
    <x v="92"/>
    <x v="39"/>
    <x v="0"/>
    <n v="29.56"/>
    <x v="9"/>
    <x v="34"/>
    <x v="0"/>
    <x v="0"/>
    <x v="0"/>
    <x v="7"/>
  </r>
  <r>
    <x v="101"/>
    <x v="163"/>
    <x v="39"/>
    <x v="0"/>
    <n v="59.12"/>
    <x v="9"/>
    <x v="34"/>
    <x v="0"/>
    <x v="0"/>
    <x v="0"/>
    <x v="7"/>
  </r>
  <r>
    <x v="101"/>
    <x v="127"/>
    <x v="39"/>
    <x v="0"/>
    <n v="59.12"/>
    <x v="9"/>
    <x v="34"/>
    <x v="0"/>
    <x v="0"/>
    <x v="0"/>
    <x v="7"/>
  </r>
  <r>
    <x v="101"/>
    <x v="423"/>
    <x v="6"/>
    <x v="0"/>
    <n v="43.58"/>
    <x v="9"/>
    <x v="34"/>
    <x v="0"/>
    <x v="0"/>
    <x v="0"/>
    <x v="7"/>
  </r>
  <r>
    <x v="101"/>
    <x v="470"/>
    <x v="39"/>
    <x v="0"/>
    <n v="29.56"/>
    <x v="9"/>
    <x v="27"/>
    <x v="0"/>
    <x v="0"/>
    <x v="0"/>
    <x v="7"/>
  </r>
  <r>
    <x v="101"/>
    <x v="17"/>
    <x v="1"/>
    <x v="0"/>
    <n v="787.4"/>
    <x v="2898"/>
    <x v="27"/>
    <x v="0"/>
    <x v="0"/>
    <x v="0"/>
    <x v="7"/>
  </r>
  <r>
    <x v="101"/>
    <x v="17"/>
    <x v="1"/>
    <x v="0"/>
    <n v="615.67999999999995"/>
    <x v="2958"/>
    <x v="34"/>
    <x v="0"/>
    <x v="0"/>
    <x v="0"/>
    <x v="7"/>
  </r>
  <r>
    <x v="102"/>
    <x v="376"/>
    <x v="39"/>
    <x v="0"/>
    <n v="59.12"/>
    <x v="9"/>
    <x v="31"/>
    <x v="0"/>
    <x v="0"/>
    <x v="0"/>
    <x v="7"/>
  </r>
  <r>
    <x v="102"/>
    <x v="357"/>
    <x v="39"/>
    <x v="0"/>
    <n v="59.12"/>
    <x v="9"/>
    <x v="31"/>
    <x v="0"/>
    <x v="0"/>
    <x v="0"/>
    <x v="7"/>
  </r>
  <r>
    <x v="102"/>
    <x v="101"/>
    <x v="39"/>
    <x v="0"/>
    <n v="59.12"/>
    <x v="9"/>
    <x v="50"/>
    <x v="0"/>
    <x v="0"/>
    <x v="0"/>
    <x v="7"/>
  </r>
  <r>
    <x v="102"/>
    <x v="361"/>
    <x v="39"/>
    <x v="0"/>
    <n v="59.12"/>
    <x v="9"/>
    <x v="50"/>
    <x v="0"/>
    <x v="0"/>
    <x v="0"/>
    <x v="7"/>
  </r>
  <r>
    <x v="102"/>
    <x v="378"/>
    <x v="39"/>
    <x v="0"/>
    <n v="59.12"/>
    <x v="9"/>
    <x v="50"/>
    <x v="0"/>
    <x v="0"/>
    <x v="0"/>
    <x v="7"/>
  </r>
  <r>
    <x v="102"/>
    <x v="365"/>
    <x v="1"/>
    <x v="2706"/>
    <n v="1275.3499999999999"/>
    <x v="2959"/>
    <x v="31"/>
    <x v="105"/>
    <x v="468"/>
    <x v="0"/>
    <x v="7"/>
  </r>
  <r>
    <x v="102"/>
    <x v="393"/>
    <x v="39"/>
    <x v="0"/>
    <n v="59.12"/>
    <x v="9"/>
    <x v="31"/>
    <x v="0"/>
    <x v="0"/>
    <x v="0"/>
    <x v="7"/>
  </r>
  <r>
    <x v="102"/>
    <x v="105"/>
    <x v="39"/>
    <x v="0"/>
    <n v="59.12"/>
    <x v="9"/>
    <x v="31"/>
    <x v="0"/>
    <x v="0"/>
    <x v="0"/>
    <x v="7"/>
  </r>
  <r>
    <x v="102"/>
    <x v="24"/>
    <x v="39"/>
    <x v="0"/>
    <n v="29.56"/>
    <x v="9"/>
    <x v="50"/>
    <x v="0"/>
    <x v="0"/>
    <x v="0"/>
    <x v="7"/>
  </r>
  <r>
    <x v="102"/>
    <x v="6"/>
    <x v="39"/>
    <x v="0"/>
    <n v="59.12"/>
    <x v="9"/>
    <x v="50"/>
    <x v="0"/>
    <x v="0"/>
    <x v="0"/>
    <x v="7"/>
  </r>
  <r>
    <x v="102"/>
    <x v="94"/>
    <x v="39"/>
    <x v="0"/>
    <n v="29.56"/>
    <x v="9"/>
    <x v="31"/>
    <x v="0"/>
    <x v="0"/>
    <x v="0"/>
    <x v="7"/>
  </r>
  <r>
    <x v="102"/>
    <x v="112"/>
    <x v="39"/>
    <x v="0"/>
    <n v="59.12"/>
    <x v="9"/>
    <x v="31"/>
    <x v="0"/>
    <x v="0"/>
    <x v="0"/>
    <x v="7"/>
  </r>
  <r>
    <x v="102"/>
    <x v="390"/>
    <x v="39"/>
    <x v="0"/>
    <n v="29.56"/>
    <x v="9"/>
    <x v="31"/>
    <x v="0"/>
    <x v="0"/>
    <x v="0"/>
    <x v="7"/>
  </r>
  <r>
    <x v="102"/>
    <x v="45"/>
    <x v="39"/>
    <x v="0"/>
    <n v="29.56"/>
    <x v="9"/>
    <x v="31"/>
    <x v="0"/>
    <x v="0"/>
    <x v="0"/>
    <x v="7"/>
  </r>
  <r>
    <x v="103"/>
    <x v="515"/>
    <x v="60"/>
    <x v="0"/>
    <n v="188"/>
    <x v="126"/>
    <x v="29"/>
    <x v="0"/>
    <x v="0"/>
    <x v="0"/>
    <x v="1"/>
  </r>
  <r>
    <x v="103"/>
    <x v="302"/>
    <x v="16"/>
    <x v="0"/>
    <n v="236"/>
    <x v="126"/>
    <x v="29"/>
    <x v="0"/>
    <x v="0"/>
    <x v="0"/>
    <x v="1"/>
  </r>
  <r>
    <x v="103"/>
    <x v="303"/>
    <x v="60"/>
    <x v="0"/>
    <n v="152.75"/>
    <x v="126"/>
    <x v="29"/>
    <x v="0"/>
    <x v="0"/>
    <x v="0"/>
    <x v="1"/>
  </r>
  <r>
    <x v="103"/>
    <x v="359"/>
    <x v="60"/>
    <x v="0"/>
    <n v="94"/>
    <x v="126"/>
    <x v="29"/>
    <x v="0"/>
    <x v="0"/>
    <x v="0"/>
    <x v="1"/>
  </r>
  <r>
    <x v="103"/>
    <x v="158"/>
    <x v="60"/>
    <x v="0"/>
    <n v="152.75"/>
    <x v="126"/>
    <x v="29"/>
    <x v="0"/>
    <x v="0"/>
    <x v="0"/>
    <x v="1"/>
  </r>
  <r>
    <x v="103"/>
    <x v="361"/>
    <x v="16"/>
    <x v="0"/>
    <n v="132.75"/>
    <x v="126"/>
    <x v="29"/>
    <x v="0"/>
    <x v="0"/>
    <x v="0"/>
    <x v="1"/>
  </r>
  <r>
    <x v="103"/>
    <x v="380"/>
    <x v="60"/>
    <x v="0"/>
    <n v="188"/>
    <x v="126"/>
    <x v="29"/>
    <x v="0"/>
    <x v="0"/>
    <x v="0"/>
    <x v="1"/>
  </r>
  <r>
    <x v="103"/>
    <x v="378"/>
    <x v="60"/>
    <x v="0"/>
    <n v="35.25"/>
    <x v="1289"/>
    <x v="29"/>
    <x v="0"/>
    <x v="0"/>
    <x v="0"/>
    <x v="1"/>
  </r>
  <r>
    <x v="103"/>
    <x v="85"/>
    <x v="60"/>
    <x v="0"/>
    <n v="105.75"/>
    <x v="126"/>
    <x v="29"/>
    <x v="0"/>
    <x v="0"/>
    <x v="0"/>
    <x v="1"/>
  </r>
  <r>
    <x v="103"/>
    <x v="388"/>
    <x v="60"/>
    <x v="0"/>
    <n v="117.5"/>
    <x v="126"/>
    <x v="29"/>
    <x v="0"/>
    <x v="0"/>
    <x v="0"/>
    <x v="1"/>
  </r>
  <r>
    <x v="103"/>
    <x v="132"/>
    <x v="16"/>
    <x v="0"/>
    <n v="118"/>
    <x v="126"/>
    <x v="29"/>
    <x v="0"/>
    <x v="0"/>
    <x v="0"/>
    <x v="1"/>
  </r>
  <r>
    <x v="103"/>
    <x v="58"/>
    <x v="60"/>
    <x v="0"/>
    <n v="188"/>
    <x v="126"/>
    <x v="29"/>
    <x v="0"/>
    <x v="0"/>
    <x v="0"/>
    <x v="1"/>
  </r>
  <r>
    <x v="103"/>
    <x v="613"/>
    <x v="60"/>
    <x v="0"/>
    <n v="123.38"/>
    <x v="1289"/>
    <x v="29"/>
    <x v="0"/>
    <x v="0"/>
    <x v="0"/>
    <x v="1"/>
  </r>
  <r>
    <x v="103"/>
    <x v="489"/>
    <x v="60"/>
    <x v="0"/>
    <n v="52.88"/>
    <x v="1289"/>
    <x v="29"/>
    <x v="0"/>
    <x v="0"/>
    <x v="0"/>
    <x v="1"/>
  </r>
  <r>
    <x v="103"/>
    <x v="123"/>
    <x v="60"/>
    <x v="0"/>
    <n v="94"/>
    <x v="126"/>
    <x v="29"/>
    <x v="0"/>
    <x v="0"/>
    <x v="0"/>
    <x v="1"/>
  </r>
  <r>
    <x v="103"/>
    <x v="255"/>
    <x v="60"/>
    <x v="0"/>
    <n v="23.5"/>
    <x v="126"/>
    <x v="29"/>
    <x v="0"/>
    <x v="0"/>
    <x v="0"/>
    <x v="1"/>
  </r>
  <r>
    <x v="103"/>
    <x v="8"/>
    <x v="60"/>
    <x v="0"/>
    <n v="70.5"/>
    <x v="126"/>
    <x v="29"/>
    <x v="0"/>
    <x v="0"/>
    <x v="0"/>
    <x v="1"/>
  </r>
  <r>
    <x v="104"/>
    <x v="304"/>
    <x v="38"/>
    <x v="0"/>
    <n v="51.01"/>
    <x v="9"/>
    <x v="34"/>
    <x v="0"/>
    <x v="0"/>
    <x v="0"/>
    <x v="14"/>
  </r>
  <r>
    <x v="104"/>
    <x v="346"/>
    <x v="38"/>
    <x v="0"/>
    <n v="51.01"/>
    <x v="9"/>
    <x v="34"/>
    <x v="0"/>
    <x v="0"/>
    <x v="0"/>
    <x v="14"/>
  </r>
  <r>
    <x v="104"/>
    <x v="489"/>
    <x v="54"/>
    <x v="0"/>
    <n v="48.08"/>
    <x v="9"/>
    <x v="34"/>
    <x v="0"/>
    <x v="0"/>
    <x v="0"/>
    <x v="14"/>
  </r>
  <r>
    <x v="105"/>
    <x v="6"/>
    <x v="54"/>
    <x v="0"/>
    <n v="48.08"/>
    <x v="9"/>
    <x v="55"/>
    <x v="0"/>
    <x v="0"/>
    <x v="0"/>
    <x v="10"/>
  </r>
  <r>
    <x v="106"/>
    <x v="85"/>
    <x v="1"/>
    <x v="2727"/>
    <n v="21145"/>
    <x v="2960"/>
    <x v="41"/>
    <x v="172"/>
    <x v="471"/>
    <x v="0"/>
    <x v="15"/>
  </r>
  <r>
    <x v="107"/>
    <x v="59"/>
    <x v="1"/>
    <x v="42"/>
    <n v="131.69"/>
    <x v="13"/>
    <x v="10"/>
    <x v="8"/>
    <x v="3"/>
    <x v="0"/>
    <x v="3"/>
  </r>
  <r>
    <x v="108"/>
    <x v="90"/>
    <x v="1"/>
    <x v="285"/>
    <n v="743.77"/>
    <x v="267"/>
    <x v="3"/>
    <x v="6"/>
    <x v="1"/>
    <x v="0"/>
    <x v="11"/>
  </r>
  <r>
    <x v="109"/>
    <x v="622"/>
    <x v="54"/>
    <x v="0"/>
    <n v="0"/>
    <x v="9"/>
    <x v="3"/>
    <x v="0"/>
    <x v="0"/>
    <x v="0"/>
    <x v="10"/>
  </r>
  <r>
    <x v="109"/>
    <x v="48"/>
    <x v="54"/>
    <x v="0"/>
    <n v="144.24"/>
    <x v="9"/>
    <x v="3"/>
    <x v="0"/>
    <x v="0"/>
    <x v="0"/>
    <x v="10"/>
  </r>
  <r>
    <x v="109"/>
    <x v="124"/>
    <x v="54"/>
    <x v="0"/>
    <n v="96.16"/>
    <x v="9"/>
    <x v="3"/>
    <x v="0"/>
    <x v="0"/>
    <x v="0"/>
    <x v="10"/>
  </r>
  <r>
    <x v="110"/>
    <x v="24"/>
    <x v="54"/>
    <x v="0"/>
    <n v="48.08"/>
    <x v="9"/>
    <x v="3"/>
    <x v="0"/>
    <x v="0"/>
    <x v="0"/>
    <x v="10"/>
  </r>
  <r>
    <x v="110"/>
    <x v="385"/>
    <x v="54"/>
    <x v="0"/>
    <n v="48.08"/>
    <x v="9"/>
    <x v="3"/>
    <x v="0"/>
    <x v="0"/>
    <x v="0"/>
    <x v="10"/>
  </r>
  <r>
    <x v="111"/>
    <x v="393"/>
    <x v="54"/>
    <x v="0"/>
    <n v="48.08"/>
    <x v="9"/>
    <x v="3"/>
    <x v="0"/>
    <x v="0"/>
    <x v="0"/>
    <x v="10"/>
  </r>
  <r>
    <x v="111"/>
    <x v="390"/>
    <x v="54"/>
    <x v="0"/>
    <n v="96.16"/>
    <x v="9"/>
    <x v="3"/>
    <x v="0"/>
    <x v="0"/>
    <x v="0"/>
    <x v="10"/>
  </r>
  <r>
    <x v="112"/>
    <x v="357"/>
    <x v="54"/>
    <x v="0"/>
    <n v="96.16"/>
    <x v="9"/>
    <x v="3"/>
    <x v="0"/>
    <x v="0"/>
    <x v="0"/>
    <x v="10"/>
  </r>
  <r>
    <x v="112"/>
    <x v="105"/>
    <x v="54"/>
    <x v="0"/>
    <n v="48.08"/>
    <x v="9"/>
    <x v="3"/>
    <x v="0"/>
    <x v="0"/>
    <x v="0"/>
    <x v="10"/>
  </r>
  <r>
    <x v="95"/>
    <x v="125"/>
    <x v="1"/>
    <x v="2654"/>
    <n v="7.1"/>
    <x v="2795"/>
    <x v="22"/>
    <x v="105"/>
    <x v="453"/>
    <x v="0"/>
    <x v="7"/>
  </r>
  <r>
    <x v="95"/>
    <x v="125"/>
    <x v="1"/>
    <x v="2654"/>
    <n v="10.84"/>
    <x v="1316"/>
    <x v="21"/>
    <x v="105"/>
    <x v="453"/>
    <x v="0"/>
    <x v="7"/>
  </r>
  <r>
    <x v="95"/>
    <x v="79"/>
    <x v="39"/>
    <x v="0"/>
    <n v="118.24"/>
    <x v="9"/>
    <x v="53"/>
    <x v="0"/>
    <x v="0"/>
    <x v="0"/>
    <x v="7"/>
  </r>
  <r>
    <x v="95"/>
    <x v="57"/>
    <x v="1"/>
    <x v="0"/>
    <n v="530.4"/>
    <x v="2950"/>
    <x v="53"/>
    <x v="0"/>
    <x v="0"/>
    <x v="0"/>
    <x v="7"/>
  </r>
  <r>
    <x v="95"/>
    <x v="613"/>
    <x v="7"/>
    <x v="0"/>
    <n v="458.44"/>
    <x v="0"/>
    <x v="52"/>
    <x v="0"/>
    <x v="0"/>
    <x v="0"/>
    <x v="7"/>
  </r>
  <r>
    <x v="95"/>
    <x v="11"/>
    <x v="39"/>
    <x v="0"/>
    <n v="59.12"/>
    <x v="9"/>
    <x v="45"/>
    <x v="0"/>
    <x v="0"/>
    <x v="0"/>
    <x v="7"/>
  </r>
  <r>
    <x v="95"/>
    <x v="1"/>
    <x v="39"/>
    <x v="0"/>
    <n v="59.12"/>
    <x v="9"/>
    <x v="45"/>
    <x v="0"/>
    <x v="0"/>
    <x v="0"/>
    <x v="7"/>
  </r>
  <r>
    <x v="95"/>
    <x v="93"/>
    <x v="1"/>
    <x v="2728"/>
    <n v="795"/>
    <x v="2961"/>
    <x v="53"/>
    <x v="173"/>
    <x v="1"/>
    <x v="0"/>
    <x v="7"/>
  </r>
  <r>
    <x v="95"/>
    <x v="2"/>
    <x v="39"/>
    <x v="0"/>
    <n v="59.12"/>
    <x v="9"/>
    <x v="53"/>
    <x v="0"/>
    <x v="0"/>
    <x v="0"/>
    <x v="7"/>
  </r>
  <r>
    <x v="95"/>
    <x v="394"/>
    <x v="39"/>
    <x v="0"/>
    <n v="59.12"/>
    <x v="9"/>
    <x v="53"/>
    <x v="0"/>
    <x v="0"/>
    <x v="0"/>
    <x v="7"/>
  </r>
  <r>
    <x v="95"/>
    <x v="17"/>
    <x v="1"/>
    <x v="0"/>
    <n v="725.24"/>
    <x v="2950"/>
    <x v="53"/>
    <x v="0"/>
    <x v="0"/>
    <x v="0"/>
    <x v="7"/>
  </r>
  <r>
    <x v="96"/>
    <x v="301"/>
    <x v="39"/>
    <x v="0"/>
    <n v="59.12"/>
    <x v="9"/>
    <x v="27"/>
    <x v="0"/>
    <x v="0"/>
    <x v="0"/>
    <x v="7"/>
  </r>
  <r>
    <x v="96"/>
    <x v="187"/>
    <x v="39"/>
    <x v="0"/>
    <n v="29.56"/>
    <x v="9"/>
    <x v="27"/>
    <x v="0"/>
    <x v="0"/>
    <x v="0"/>
    <x v="7"/>
  </r>
  <r>
    <x v="96"/>
    <x v="308"/>
    <x v="39"/>
    <x v="0"/>
    <n v="59.12"/>
    <x v="9"/>
    <x v="27"/>
    <x v="0"/>
    <x v="0"/>
    <x v="0"/>
    <x v="7"/>
  </r>
  <r>
    <x v="96"/>
    <x v="375"/>
    <x v="39"/>
    <x v="0"/>
    <n v="59.12"/>
    <x v="9"/>
    <x v="34"/>
    <x v="0"/>
    <x v="0"/>
    <x v="0"/>
    <x v="7"/>
  </r>
  <r>
    <x v="96"/>
    <x v="101"/>
    <x v="1"/>
    <x v="2729"/>
    <n v="34471.67"/>
    <x v="2826"/>
    <x v="27"/>
    <x v="167"/>
    <x v="455"/>
    <x v="0"/>
    <x v="7"/>
  </r>
  <r>
    <x v="96"/>
    <x v="101"/>
    <x v="39"/>
    <x v="0"/>
    <n v="59.12"/>
    <x v="9"/>
    <x v="34"/>
    <x v="0"/>
    <x v="0"/>
    <x v="0"/>
    <x v="7"/>
  </r>
  <r>
    <x v="96"/>
    <x v="360"/>
    <x v="1"/>
    <x v="2664"/>
    <n v="887.84"/>
    <x v="1296"/>
    <x v="27"/>
    <x v="105"/>
    <x v="453"/>
    <x v="0"/>
    <x v="7"/>
  </r>
  <r>
    <x v="96"/>
    <x v="360"/>
    <x v="1"/>
    <x v="2664"/>
    <n v="1244.96"/>
    <x v="1388"/>
    <x v="27"/>
    <x v="105"/>
    <x v="453"/>
    <x v="0"/>
    <x v="7"/>
  </r>
  <r>
    <x v="96"/>
    <x v="360"/>
    <x v="1"/>
    <x v="2664"/>
    <n v="101.06"/>
    <x v="2637"/>
    <x v="27"/>
    <x v="105"/>
    <x v="453"/>
    <x v="0"/>
    <x v="7"/>
  </r>
  <r>
    <x v="96"/>
    <x v="361"/>
    <x v="39"/>
    <x v="0"/>
    <n v="59.12"/>
    <x v="9"/>
    <x v="34"/>
    <x v="0"/>
    <x v="0"/>
    <x v="0"/>
    <x v="7"/>
  </r>
  <r>
    <x v="96"/>
    <x v="362"/>
    <x v="1"/>
    <x v="2703"/>
    <n v="212.16"/>
    <x v="2962"/>
    <x v="27"/>
    <x v="105"/>
    <x v="453"/>
    <x v="0"/>
    <x v="7"/>
  </r>
  <r>
    <x v="96"/>
    <x v="378"/>
    <x v="39"/>
    <x v="0"/>
    <n v="59.12"/>
    <x v="9"/>
    <x v="34"/>
    <x v="0"/>
    <x v="0"/>
    <x v="0"/>
    <x v="7"/>
  </r>
  <r>
    <x v="96"/>
    <x v="91"/>
    <x v="1"/>
    <x v="2665"/>
    <n v="2061.62"/>
    <x v="1779"/>
    <x v="27"/>
    <x v="105"/>
    <x v="453"/>
    <x v="0"/>
    <x v="7"/>
  </r>
  <r>
    <x v="96"/>
    <x v="91"/>
    <x v="1"/>
    <x v="2665"/>
    <n v="10708.82"/>
    <x v="2901"/>
    <x v="27"/>
    <x v="105"/>
    <x v="453"/>
    <x v="0"/>
    <x v="7"/>
  </r>
  <r>
    <x v="96"/>
    <x v="91"/>
    <x v="1"/>
    <x v="2665"/>
    <n v="2782.26"/>
    <x v="2963"/>
    <x v="27"/>
    <x v="105"/>
    <x v="453"/>
    <x v="0"/>
    <x v="7"/>
  </r>
  <r>
    <x v="96"/>
    <x v="125"/>
    <x v="1"/>
    <x v="2654"/>
    <n v="342.9"/>
    <x v="2964"/>
    <x v="27"/>
    <x v="105"/>
    <x v="453"/>
    <x v="0"/>
    <x v="7"/>
  </r>
  <r>
    <x v="96"/>
    <x v="125"/>
    <x v="1"/>
    <x v="2654"/>
    <n v="727.04"/>
    <x v="1611"/>
    <x v="27"/>
    <x v="105"/>
    <x v="453"/>
    <x v="0"/>
    <x v="7"/>
  </r>
  <r>
    <x v="96"/>
    <x v="162"/>
    <x v="6"/>
    <x v="0"/>
    <n v="43.58"/>
    <x v="9"/>
    <x v="27"/>
    <x v="0"/>
    <x v="0"/>
    <x v="0"/>
    <x v="7"/>
  </r>
  <r>
    <x v="96"/>
    <x v="379"/>
    <x v="39"/>
    <x v="0"/>
    <n v="59.12"/>
    <x v="9"/>
    <x v="27"/>
    <x v="0"/>
    <x v="0"/>
    <x v="0"/>
    <x v="7"/>
  </r>
  <r>
    <x v="96"/>
    <x v="126"/>
    <x v="39"/>
    <x v="0"/>
    <n v="59.12"/>
    <x v="9"/>
    <x v="27"/>
    <x v="0"/>
    <x v="0"/>
    <x v="0"/>
    <x v="7"/>
  </r>
  <r>
    <x v="96"/>
    <x v="367"/>
    <x v="39"/>
    <x v="0"/>
    <n v="118.24"/>
    <x v="9"/>
    <x v="27"/>
    <x v="0"/>
    <x v="0"/>
    <x v="0"/>
    <x v="7"/>
  </r>
  <r>
    <x v="96"/>
    <x v="368"/>
    <x v="6"/>
    <x v="0"/>
    <n v="43.58"/>
    <x v="9"/>
    <x v="34"/>
    <x v="0"/>
    <x v="0"/>
    <x v="0"/>
    <x v="7"/>
  </r>
  <r>
    <x v="96"/>
    <x v="160"/>
    <x v="6"/>
    <x v="0"/>
    <n v="43.58"/>
    <x v="9"/>
    <x v="38"/>
    <x v="0"/>
    <x v="0"/>
    <x v="0"/>
    <x v="7"/>
  </r>
  <r>
    <x v="96"/>
    <x v="24"/>
    <x v="39"/>
    <x v="0"/>
    <n v="118.24"/>
    <x v="9"/>
    <x v="34"/>
    <x v="0"/>
    <x v="0"/>
    <x v="0"/>
    <x v="7"/>
  </r>
  <r>
    <x v="96"/>
    <x v="6"/>
    <x v="39"/>
    <x v="0"/>
    <n v="59.12"/>
    <x v="9"/>
    <x v="34"/>
    <x v="0"/>
    <x v="0"/>
    <x v="0"/>
    <x v="7"/>
  </r>
  <r>
    <x v="96"/>
    <x v="8"/>
    <x v="6"/>
    <x v="0"/>
    <n v="87.16"/>
    <x v="9"/>
    <x v="34"/>
    <x v="0"/>
    <x v="0"/>
    <x v="0"/>
    <x v="7"/>
  </r>
  <r>
    <x v="96"/>
    <x v="48"/>
    <x v="39"/>
    <x v="0"/>
    <n v="59.12"/>
    <x v="9"/>
    <x v="27"/>
    <x v="0"/>
    <x v="0"/>
    <x v="0"/>
    <x v="7"/>
  </r>
  <r>
    <x v="96"/>
    <x v="49"/>
    <x v="39"/>
    <x v="0"/>
    <n v="29.56"/>
    <x v="9"/>
    <x v="27"/>
    <x v="0"/>
    <x v="0"/>
    <x v="0"/>
    <x v="7"/>
  </r>
  <r>
    <x v="97"/>
    <x v="46"/>
    <x v="39"/>
    <x v="0"/>
    <n v="118.24"/>
    <x v="9"/>
    <x v="31"/>
    <x v="0"/>
    <x v="0"/>
    <x v="0"/>
    <x v="7"/>
  </r>
  <r>
    <x v="97"/>
    <x v="100"/>
    <x v="39"/>
    <x v="0"/>
    <n v="59.12"/>
    <x v="9"/>
    <x v="31"/>
    <x v="0"/>
    <x v="0"/>
    <x v="0"/>
    <x v="7"/>
  </r>
  <r>
    <x v="97"/>
    <x v="323"/>
    <x v="39"/>
    <x v="0"/>
    <n v="59.12"/>
    <x v="9"/>
    <x v="31"/>
    <x v="0"/>
    <x v="0"/>
    <x v="0"/>
    <x v="7"/>
  </r>
  <r>
    <x v="97"/>
    <x v="146"/>
    <x v="39"/>
    <x v="0"/>
    <n v="59.12"/>
    <x v="9"/>
    <x v="31"/>
    <x v="0"/>
    <x v="0"/>
    <x v="0"/>
    <x v="7"/>
  </r>
  <r>
    <x v="97"/>
    <x v="16"/>
    <x v="1"/>
    <x v="0"/>
    <n v="634.59"/>
    <x v="2824"/>
    <x v="31"/>
    <x v="0"/>
    <x v="0"/>
    <x v="0"/>
    <x v="7"/>
  </r>
  <r>
    <x v="97"/>
    <x v="376"/>
    <x v="39"/>
    <x v="0"/>
    <n v="59.12"/>
    <x v="9"/>
    <x v="31"/>
    <x v="0"/>
    <x v="0"/>
    <x v="0"/>
    <x v="7"/>
  </r>
  <r>
    <x v="97"/>
    <x v="357"/>
    <x v="39"/>
    <x v="0"/>
    <n v="59.12"/>
    <x v="9"/>
    <x v="31"/>
    <x v="0"/>
    <x v="0"/>
    <x v="0"/>
    <x v="7"/>
  </r>
  <r>
    <x v="97"/>
    <x v="358"/>
    <x v="39"/>
    <x v="0"/>
    <n v="59.12"/>
    <x v="9"/>
    <x v="31"/>
    <x v="0"/>
    <x v="0"/>
    <x v="0"/>
    <x v="7"/>
  </r>
  <r>
    <x v="97"/>
    <x v="101"/>
    <x v="1"/>
    <x v="2648"/>
    <n v="101.71"/>
    <x v="2788"/>
    <x v="31"/>
    <x v="169"/>
    <x v="1"/>
    <x v="0"/>
    <x v="7"/>
  </r>
  <r>
    <x v="97"/>
    <x v="101"/>
    <x v="39"/>
    <x v="0"/>
    <n v="59.12"/>
    <x v="9"/>
    <x v="50"/>
    <x v="0"/>
    <x v="0"/>
    <x v="0"/>
    <x v="7"/>
  </r>
  <r>
    <x v="97"/>
    <x v="5"/>
    <x v="39"/>
    <x v="0"/>
    <n v="29.56"/>
    <x v="9"/>
    <x v="31"/>
    <x v="0"/>
    <x v="0"/>
    <x v="0"/>
    <x v="7"/>
  </r>
  <r>
    <x v="97"/>
    <x v="366"/>
    <x v="39"/>
    <x v="0"/>
    <n v="59.12"/>
    <x v="9"/>
    <x v="31"/>
    <x v="0"/>
    <x v="0"/>
    <x v="0"/>
    <x v="7"/>
  </r>
  <r>
    <x v="97"/>
    <x v="57"/>
    <x v="1"/>
    <x v="0"/>
    <n v="430.61"/>
    <x v="2824"/>
    <x v="31"/>
    <x v="0"/>
    <x v="0"/>
    <x v="0"/>
    <x v="7"/>
  </r>
  <r>
    <x v="97"/>
    <x v="110"/>
    <x v="39"/>
    <x v="0"/>
    <n v="118.24"/>
    <x v="9"/>
    <x v="31"/>
    <x v="0"/>
    <x v="0"/>
    <x v="0"/>
    <x v="7"/>
  </r>
  <r>
    <x v="97"/>
    <x v="105"/>
    <x v="39"/>
    <x v="0"/>
    <n v="29.56"/>
    <x v="9"/>
    <x v="31"/>
    <x v="0"/>
    <x v="0"/>
    <x v="0"/>
    <x v="7"/>
  </r>
  <r>
    <x v="105"/>
    <x v="367"/>
    <x v="54"/>
    <x v="0"/>
    <n v="48.08"/>
    <x v="9"/>
    <x v="55"/>
    <x v="0"/>
    <x v="0"/>
    <x v="0"/>
    <x v="10"/>
  </r>
  <r>
    <x v="108"/>
    <x v="255"/>
    <x v="1"/>
    <x v="248"/>
    <n v="165.28"/>
    <x v="219"/>
    <x v="3"/>
    <x v="6"/>
    <x v="1"/>
    <x v="0"/>
    <x v="11"/>
  </r>
  <r>
    <x v="108"/>
    <x v="256"/>
    <x v="1"/>
    <x v="249"/>
    <n v="669.39"/>
    <x v="220"/>
    <x v="3"/>
    <x v="6"/>
    <x v="1"/>
    <x v="0"/>
    <x v="11"/>
  </r>
  <r>
    <x v="113"/>
    <x v="24"/>
    <x v="1"/>
    <x v="2730"/>
    <n v="712"/>
    <x v="2965"/>
    <x v="56"/>
    <x v="174"/>
    <x v="472"/>
    <x v="0"/>
    <x v="10"/>
  </r>
  <r>
    <x v="109"/>
    <x v="380"/>
    <x v="54"/>
    <x v="0"/>
    <n v="48.08"/>
    <x v="9"/>
    <x v="3"/>
    <x v="0"/>
    <x v="0"/>
    <x v="0"/>
    <x v="10"/>
  </r>
  <r>
    <x v="109"/>
    <x v="85"/>
    <x v="54"/>
    <x v="0"/>
    <n v="48.08"/>
    <x v="9"/>
    <x v="3"/>
    <x v="0"/>
    <x v="0"/>
    <x v="0"/>
    <x v="10"/>
  </r>
  <r>
    <x v="109"/>
    <x v="388"/>
    <x v="54"/>
    <x v="0"/>
    <n v="48.08"/>
    <x v="9"/>
    <x v="3"/>
    <x v="0"/>
    <x v="0"/>
    <x v="0"/>
    <x v="10"/>
  </r>
  <r>
    <x v="109"/>
    <x v="58"/>
    <x v="54"/>
    <x v="0"/>
    <n v="48.08"/>
    <x v="9"/>
    <x v="3"/>
    <x v="0"/>
    <x v="0"/>
    <x v="0"/>
    <x v="10"/>
  </r>
  <r>
    <x v="109"/>
    <x v="123"/>
    <x v="54"/>
    <x v="0"/>
    <n v="48.08"/>
    <x v="9"/>
    <x v="3"/>
    <x v="0"/>
    <x v="0"/>
    <x v="0"/>
    <x v="10"/>
  </r>
  <r>
    <x v="109"/>
    <x v="255"/>
    <x v="54"/>
    <x v="0"/>
    <n v="48.08"/>
    <x v="9"/>
    <x v="3"/>
    <x v="0"/>
    <x v="0"/>
    <x v="0"/>
    <x v="10"/>
  </r>
  <r>
    <x v="109"/>
    <x v="468"/>
    <x v="54"/>
    <x v="0"/>
    <n v="96.16"/>
    <x v="9"/>
    <x v="3"/>
    <x v="0"/>
    <x v="0"/>
    <x v="0"/>
    <x v="10"/>
  </r>
  <r>
    <x v="110"/>
    <x v="90"/>
    <x v="54"/>
    <x v="0"/>
    <n v="96.16"/>
    <x v="9"/>
    <x v="3"/>
    <x v="0"/>
    <x v="0"/>
    <x v="0"/>
    <x v="10"/>
  </r>
  <r>
    <x v="110"/>
    <x v="360"/>
    <x v="54"/>
    <x v="0"/>
    <n v="48.08"/>
    <x v="9"/>
    <x v="3"/>
    <x v="0"/>
    <x v="0"/>
    <x v="0"/>
    <x v="10"/>
  </r>
  <r>
    <x v="110"/>
    <x v="379"/>
    <x v="54"/>
    <x v="0"/>
    <n v="96.16"/>
    <x v="9"/>
    <x v="3"/>
    <x v="0"/>
    <x v="0"/>
    <x v="0"/>
    <x v="10"/>
  </r>
  <r>
    <x v="110"/>
    <x v="163"/>
    <x v="54"/>
    <x v="0"/>
    <n v="48.08"/>
    <x v="9"/>
    <x v="3"/>
    <x v="0"/>
    <x v="0"/>
    <x v="0"/>
    <x v="10"/>
  </r>
  <r>
    <x v="110"/>
    <x v="127"/>
    <x v="54"/>
    <x v="0"/>
    <n v="48.08"/>
    <x v="9"/>
    <x v="3"/>
    <x v="0"/>
    <x v="0"/>
    <x v="0"/>
    <x v="10"/>
  </r>
  <r>
    <x v="110"/>
    <x v="490"/>
    <x v="54"/>
    <x v="0"/>
    <n v="48.08"/>
    <x v="9"/>
    <x v="3"/>
    <x v="0"/>
    <x v="0"/>
    <x v="0"/>
    <x v="10"/>
  </r>
  <r>
    <x v="111"/>
    <x v="377"/>
    <x v="54"/>
    <x v="0"/>
    <n v="96.16"/>
    <x v="9"/>
    <x v="3"/>
    <x v="0"/>
    <x v="0"/>
    <x v="0"/>
    <x v="10"/>
  </r>
  <r>
    <x v="111"/>
    <x v="148"/>
    <x v="54"/>
    <x v="0"/>
    <n v="96.16"/>
    <x v="9"/>
    <x v="3"/>
    <x v="0"/>
    <x v="0"/>
    <x v="0"/>
    <x v="10"/>
  </r>
  <r>
    <x v="111"/>
    <x v="160"/>
    <x v="54"/>
    <x v="0"/>
    <n v="48.08"/>
    <x v="9"/>
    <x v="3"/>
    <x v="0"/>
    <x v="0"/>
    <x v="0"/>
    <x v="10"/>
  </r>
  <r>
    <x v="111"/>
    <x v="92"/>
    <x v="54"/>
    <x v="0"/>
    <n v="96.16"/>
    <x v="9"/>
    <x v="3"/>
    <x v="0"/>
    <x v="0"/>
    <x v="0"/>
    <x v="10"/>
  </r>
  <r>
    <x v="111"/>
    <x v="548"/>
    <x v="54"/>
    <x v="0"/>
    <n v="48.08"/>
    <x v="9"/>
    <x v="3"/>
    <x v="0"/>
    <x v="0"/>
    <x v="0"/>
    <x v="10"/>
  </r>
  <r>
    <x v="112"/>
    <x v="379"/>
    <x v="54"/>
    <x v="0"/>
    <n v="48.08"/>
    <x v="9"/>
    <x v="3"/>
    <x v="0"/>
    <x v="0"/>
    <x v="0"/>
    <x v="10"/>
  </r>
  <r>
    <x v="114"/>
    <x v="110"/>
    <x v="54"/>
    <x v="0"/>
    <n v="48.08"/>
    <x v="9"/>
    <x v="3"/>
    <x v="0"/>
    <x v="0"/>
    <x v="0"/>
    <x v="10"/>
  </r>
  <r>
    <x v="114"/>
    <x v="105"/>
    <x v="54"/>
    <x v="0"/>
    <n v="48.08"/>
    <x v="9"/>
    <x v="3"/>
    <x v="0"/>
    <x v="0"/>
    <x v="0"/>
    <x v="10"/>
  </r>
  <r>
    <x v="115"/>
    <x v="90"/>
    <x v="1"/>
    <x v="0"/>
    <n v="110.59"/>
    <x v="2966"/>
    <x v="3"/>
    <x v="0"/>
    <x v="0"/>
    <x v="0"/>
    <x v="10"/>
  </r>
  <r>
    <x v="115"/>
    <x v="59"/>
    <x v="1"/>
    <x v="0"/>
    <n v="147.44999999999999"/>
    <x v="2966"/>
    <x v="3"/>
    <x v="0"/>
    <x v="0"/>
    <x v="0"/>
    <x v="10"/>
  </r>
  <r>
    <x v="116"/>
    <x v="381"/>
    <x v="46"/>
    <x v="0"/>
    <n v="122.5"/>
    <x v="126"/>
    <x v="57"/>
    <x v="0"/>
    <x v="0"/>
    <x v="0"/>
    <x v="16"/>
  </r>
  <r>
    <x v="116"/>
    <x v="160"/>
    <x v="28"/>
    <x v="0"/>
    <n v="50.53"/>
    <x v="9"/>
    <x v="57"/>
    <x v="0"/>
    <x v="0"/>
    <x v="0"/>
    <x v="16"/>
  </r>
  <r>
    <x v="116"/>
    <x v="10"/>
    <x v="46"/>
    <x v="0"/>
    <n v="26.25"/>
    <x v="126"/>
    <x v="57"/>
    <x v="0"/>
    <x v="0"/>
    <x v="0"/>
    <x v="16"/>
  </r>
  <r>
    <x v="116"/>
    <x v="548"/>
    <x v="1"/>
    <x v="2731"/>
    <n v="320"/>
    <x v="2967"/>
    <x v="57"/>
    <x v="175"/>
    <x v="473"/>
    <x v="0"/>
    <x v="16"/>
  </r>
  <r>
    <x v="116"/>
    <x v="548"/>
    <x v="28"/>
    <x v="0"/>
    <n v="50.53"/>
    <x v="9"/>
    <x v="57"/>
    <x v="0"/>
    <x v="0"/>
    <x v="0"/>
    <x v="16"/>
  </r>
  <r>
    <x v="117"/>
    <x v="57"/>
    <x v="1"/>
    <x v="2732"/>
    <n v="714.05"/>
    <x v="2968"/>
    <x v="3"/>
    <x v="72"/>
    <x v="474"/>
    <x v="0"/>
    <x v="17"/>
  </r>
  <r>
    <x v="118"/>
    <x v="255"/>
    <x v="1"/>
    <x v="2733"/>
    <n v="450.6"/>
    <x v="1692"/>
    <x v="58"/>
    <x v="105"/>
    <x v="475"/>
    <x v="0"/>
    <x v="0"/>
  </r>
  <r>
    <x v="119"/>
    <x v="25"/>
    <x v="1"/>
    <x v="929"/>
    <n v="136.02000000000001"/>
    <x v="2969"/>
    <x v="3"/>
    <x v="0"/>
    <x v="0"/>
    <x v="0"/>
    <x v="3"/>
  </r>
  <r>
    <x v="120"/>
    <x v="57"/>
    <x v="1"/>
    <x v="100"/>
    <n v="8574.9500000000007"/>
    <x v="13"/>
    <x v="0"/>
    <x v="8"/>
    <x v="3"/>
    <x v="0"/>
    <x v="4"/>
  </r>
  <r>
    <x v="121"/>
    <x v="362"/>
    <x v="1"/>
    <x v="2734"/>
    <n v="49.81"/>
    <x v="2970"/>
    <x v="29"/>
    <x v="4"/>
    <x v="1"/>
    <x v="0"/>
    <x v="6"/>
  </r>
  <r>
    <x v="121"/>
    <x v="132"/>
    <x v="1"/>
    <x v="1107"/>
    <n v="2.58"/>
    <x v="2971"/>
    <x v="29"/>
    <x v="4"/>
    <x v="1"/>
    <x v="0"/>
    <x v="6"/>
  </r>
  <r>
    <x v="121"/>
    <x v="160"/>
    <x v="1"/>
    <x v="2735"/>
    <n v="56.29"/>
    <x v="2972"/>
    <x v="29"/>
    <x v="4"/>
    <x v="1"/>
    <x v="0"/>
    <x v="6"/>
  </r>
  <r>
    <x v="121"/>
    <x v="625"/>
    <x v="1"/>
    <x v="2736"/>
    <n v="20"/>
    <x v="2973"/>
    <x v="29"/>
    <x v="4"/>
    <x v="1"/>
    <x v="0"/>
    <x v="6"/>
  </r>
  <r>
    <x v="122"/>
    <x v="425"/>
    <x v="54"/>
    <x v="0"/>
    <n v="96.16"/>
    <x v="9"/>
    <x v="3"/>
    <x v="0"/>
    <x v="0"/>
    <x v="0"/>
    <x v="10"/>
  </r>
  <r>
    <x v="122"/>
    <x v="139"/>
    <x v="54"/>
    <x v="0"/>
    <n v="48.08"/>
    <x v="9"/>
    <x v="3"/>
    <x v="0"/>
    <x v="0"/>
    <x v="0"/>
    <x v="10"/>
  </r>
  <r>
    <x v="123"/>
    <x v="256"/>
    <x v="54"/>
    <x v="0"/>
    <n v="48.08"/>
    <x v="9"/>
    <x v="3"/>
    <x v="0"/>
    <x v="0"/>
    <x v="0"/>
    <x v="10"/>
  </r>
  <r>
    <x v="123"/>
    <x v="139"/>
    <x v="54"/>
    <x v="0"/>
    <n v="48.08"/>
    <x v="9"/>
    <x v="3"/>
    <x v="0"/>
    <x v="0"/>
    <x v="0"/>
    <x v="10"/>
  </r>
  <r>
    <x v="124"/>
    <x v="489"/>
    <x v="54"/>
    <x v="0"/>
    <n v="96.16"/>
    <x v="9"/>
    <x v="3"/>
    <x v="0"/>
    <x v="0"/>
    <x v="0"/>
    <x v="10"/>
  </r>
  <r>
    <x v="124"/>
    <x v="93"/>
    <x v="54"/>
    <x v="0"/>
    <n v="48.08"/>
    <x v="9"/>
    <x v="3"/>
    <x v="0"/>
    <x v="0"/>
    <x v="0"/>
    <x v="10"/>
  </r>
  <r>
    <x v="124"/>
    <x v="17"/>
    <x v="1"/>
    <x v="0"/>
    <n v="626.66999999999996"/>
    <x v="2974"/>
    <x v="3"/>
    <x v="0"/>
    <x v="0"/>
    <x v="0"/>
    <x v="10"/>
  </r>
  <r>
    <x v="125"/>
    <x v="163"/>
    <x v="11"/>
    <x v="0"/>
    <n v="165.6"/>
    <x v="0"/>
    <x v="3"/>
    <x v="0"/>
    <x v="0"/>
    <x v="0"/>
    <x v="3"/>
  </r>
  <r>
    <x v="125"/>
    <x v="48"/>
    <x v="0"/>
    <x v="0"/>
    <n v="173.88"/>
    <x v="0"/>
    <x v="3"/>
    <x v="0"/>
    <x v="0"/>
    <x v="0"/>
    <x v="3"/>
  </r>
  <r>
    <x v="126"/>
    <x v="17"/>
    <x v="1"/>
    <x v="15"/>
    <n v="44.24"/>
    <x v="13"/>
    <x v="3"/>
    <x v="8"/>
    <x v="3"/>
    <x v="0"/>
    <x v="3"/>
  </r>
  <r>
    <x v="127"/>
    <x v="57"/>
    <x v="1"/>
    <x v="0"/>
    <n v="47.78"/>
    <x v="2975"/>
    <x v="59"/>
    <x v="0"/>
    <x v="0"/>
    <x v="0"/>
    <x v="3"/>
  </r>
  <r>
    <x v="127"/>
    <x v="25"/>
    <x v="1"/>
    <x v="0"/>
    <n v="326.05"/>
    <x v="2976"/>
    <x v="59"/>
    <x v="0"/>
    <x v="0"/>
    <x v="0"/>
    <x v="3"/>
  </r>
  <r>
    <x v="128"/>
    <x v="9"/>
    <x v="54"/>
    <x v="0"/>
    <n v="48.08"/>
    <x v="9"/>
    <x v="3"/>
    <x v="0"/>
    <x v="0"/>
    <x v="0"/>
    <x v="10"/>
  </r>
  <r>
    <x v="128"/>
    <x v="17"/>
    <x v="1"/>
    <x v="0"/>
    <n v="442.35"/>
    <x v="2977"/>
    <x v="3"/>
    <x v="0"/>
    <x v="0"/>
    <x v="0"/>
    <x v="10"/>
  </r>
  <r>
    <x v="128"/>
    <x v="49"/>
    <x v="54"/>
    <x v="0"/>
    <n v="96.16"/>
    <x v="9"/>
    <x v="3"/>
    <x v="0"/>
    <x v="0"/>
    <x v="0"/>
    <x v="10"/>
  </r>
  <r>
    <x v="129"/>
    <x v="394"/>
    <x v="54"/>
    <x v="0"/>
    <n v="48.08"/>
    <x v="9"/>
    <x v="3"/>
    <x v="0"/>
    <x v="0"/>
    <x v="0"/>
    <x v="10"/>
  </r>
  <r>
    <x v="88"/>
    <x v="346"/>
    <x v="1"/>
    <x v="2627"/>
    <n v="3672.24"/>
    <x v="1874"/>
    <x v="47"/>
    <x v="87"/>
    <x v="457"/>
    <x v="0"/>
    <x v="13"/>
  </r>
  <r>
    <x v="88"/>
    <x v="346"/>
    <x v="48"/>
    <x v="0"/>
    <n v="92.3"/>
    <x v="9"/>
    <x v="47"/>
    <x v="0"/>
    <x v="0"/>
    <x v="0"/>
    <x v="13"/>
  </r>
  <r>
    <x v="88"/>
    <x v="109"/>
    <x v="1"/>
    <x v="2584"/>
    <n v="4172.3999999999996"/>
    <x v="2356"/>
    <x v="47"/>
    <x v="112"/>
    <x v="448"/>
    <x v="0"/>
    <x v="13"/>
  </r>
  <r>
    <x v="88"/>
    <x v="147"/>
    <x v="1"/>
    <x v="2684"/>
    <n v="2589.6"/>
    <x v="1700"/>
    <x v="47"/>
    <x v="94"/>
    <x v="422"/>
    <x v="0"/>
    <x v="13"/>
  </r>
  <r>
    <x v="88"/>
    <x v="147"/>
    <x v="1"/>
    <x v="2685"/>
    <n v="0"/>
    <x v="2641"/>
    <x v="47"/>
    <x v="94"/>
    <x v="422"/>
    <x v="0"/>
    <x v="13"/>
  </r>
  <r>
    <x v="88"/>
    <x v="516"/>
    <x v="48"/>
    <x v="0"/>
    <n v="46.15"/>
    <x v="9"/>
    <x v="47"/>
    <x v="0"/>
    <x v="0"/>
    <x v="0"/>
    <x v="13"/>
  </r>
  <r>
    <x v="88"/>
    <x v="355"/>
    <x v="48"/>
    <x v="0"/>
    <n v="276.89999999999998"/>
    <x v="9"/>
    <x v="47"/>
    <x v="0"/>
    <x v="0"/>
    <x v="0"/>
    <x v="13"/>
  </r>
  <r>
    <x v="88"/>
    <x v="377"/>
    <x v="48"/>
    <x v="0"/>
    <n v="92.3"/>
    <x v="9"/>
    <x v="47"/>
    <x v="0"/>
    <x v="0"/>
    <x v="0"/>
    <x v="13"/>
  </r>
  <r>
    <x v="88"/>
    <x v="101"/>
    <x v="1"/>
    <x v="2526"/>
    <n v="61"/>
    <x v="2978"/>
    <x v="47"/>
    <x v="96"/>
    <x v="433"/>
    <x v="0"/>
    <x v="13"/>
  </r>
  <r>
    <x v="88"/>
    <x v="101"/>
    <x v="1"/>
    <x v="2526"/>
    <n v="55"/>
    <x v="2979"/>
    <x v="47"/>
    <x v="96"/>
    <x v="433"/>
    <x v="0"/>
    <x v="13"/>
  </r>
  <r>
    <x v="88"/>
    <x v="101"/>
    <x v="1"/>
    <x v="2526"/>
    <n v="55"/>
    <x v="2980"/>
    <x v="47"/>
    <x v="96"/>
    <x v="433"/>
    <x v="0"/>
    <x v="13"/>
  </r>
  <r>
    <x v="88"/>
    <x v="101"/>
    <x v="1"/>
    <x v="2527"/>
    <n v="72.45"/>
    <x v="2981"/>
    <x v="47"/>
    <x v="106"/>
    <x v="434"/>
    <x v="0"/>
    <x v="13"/>
  </r>
  <r>
    <x v="88"/>
    <x v="101"/>
    <x v="1"/>
    <x v="2527"/>
    <n v="1357.65"/>
    <x v="2982"/>
    <x v="47"/>
    <x v="106"/>
    <x v="434"/>
    <x v="0"/>
    <x v="13"/>
  </r>
  <r>
    <x v="88"/>
    <x v="101"/>
    <x v="1"/>
    <x v="2527"/>
    <n v="533.37"/>
    <x v="2983"/>
    <x v="47"/>
    <x v="106"/>
    <x v="434"/>
    <x v="0"/>
    <x v="13"/>
  </r>
  <r>
    <x v="88"/>
    <x v="101"/>
    <x v="1"/>
    <x v="2527"/>
    <n v="178.5"/>
    <x v="2984"/>
    <x v="47"/>
    <x v="106"/>
    <x v="434"/>
    <x v="0"/>
    <x v="13"/>
  </r>
  <r>
    <x v="88"/>
    <x v="101"/>
    <x v="1"/>
    <x v="2527"/>
    <n v="51.5"/>
    <x v="2985"/>
    <x v="47"/>
    <x v="106"/>
    <x v="434"/>
    <x v="0"/>
    <x v="13"/>
  </r>
  <r>
    <x v="88"/>
    <x v="101"/>
    <x v="1"/>
    <x v="2527"/>
    <n v="44.5"/>
    <x v="2986"/>
    <x v="47"/>
    <x v="106"/>
    <x v="434"/>
    <x v="0"/>
    <x v="13"/>
  </r>
  <r>
    <x v="88"/>
    <x v="101"/>
    <x v="1"/>
    <x v="2527"/>
    <n v="17.95"/>
    <x v="2987"/>
    <x v="47"/>
    <x v="106"/>
    <x v="434"/>
    <x v="0"/>
    <x v="13"/>
  </r>
  <r>
    <x v="88"/>
    <x v="101"/>
    <x v="1"/>
    <x v="2527"/>
    <n v="490.05"/>
    <x v="2988"/>
    <x v="47"/>
    <x v="106"/>
    <x v="434"/>
    <x v="0"/>
    <x v="13"/>
  </r>
  <r>
    <x v="88"/>
    <x v="363"/>
    <x v="48"/>
    <x v="0"/>
    <n v="92.3"/>
    <x v="9"/>
    <x v="47"/>
    <x v="0"/>
    <x v="0"/>
    <x v="0"/>
    <x v="13"/>
  </r>
  <r>
    <x v="88"/>
    <x v="364"/>
    <x v="48"/>
    <x v="0"/>
    <n v="92.3"/>
    <x v="9"/>
    <x v="47"/>
    <x v="0"/>
    <x v="0"/>
    <x v="0"/>
    <x v="13"/>
  </r>
  <r>
    <x v="88"/>
    <x v="365"/>
    <x v="48"/>
    <x v="0"/>
    <n v="92.3"/>
    <x v="9"/>
    <x v="47"/>
    <x v="0"/>
    <x v="0"/>
    <x v="0"/>
    <x v="13"/>
  </r>
  <r>
    <x v="88"/>
    <x v="125"/>
    <x v="48"/>
    <x v="0"/>
    <n v="92.3"/>
    <x v="9"/>
    <x v="47"/>
    <x v="0"/>
    <x v="0"/>
    <x v="0"/>
    <x v="13"/>
  </r>
  <r>
    <x v="88"/>
    <x v="389"/>
    <x v="1"/>
    <x v="2605"/>
    <n v="272.25"/>
    <x v="2649"/>
    <x v="47"/>
    <x v="119"/>
    <x v="436"/>
    <x v="0"/>
    <x v="13"/>
  </r>
  <r>
    <x v="88"/>
    <x v="126"/>
    <x v="1"/>
    <x v="2532"/>
    <n v="1179.5999999999999"/>
    <x v="2989"/>
    <x v="47"/>
    <x v="87"/>
    <x v="437"/>
    <x v="0"/>
    <x v="13"/>
  </r>
  <r>
    <x v="88"/>
    <x v="126"/>
    <x v="1"/>
    <x v="2532"/>
    <n v="1179.5999999999999"/>
    <x v="2990"/>
    <x v="47"/>
    <x v="87"/>
    <x v="437"/>
    <x v="0"/>
    <x v="13"/>
  </r>
  <r>
    <x v="88"/>
    <x v="609"/>
    <x v="1"/>
    <x v="2601"/>
    <n v="76.23"/>
    <x v="2649"/>
    <x v="47"/>
    <x v="119"/>
    <x v="436"/>
    <x v="0"/>
    <x v="13"/>
  </r>
  <r>
    <x v="88"/>
    <x v="110"/>
    <x v="1"/>
    <x v="2593"/>
    <n v="7135"/>
    <x v="2991"/>
    <x v="47"/>
    <x v="133"/>
    <x v="449"/>
    <x v="0"/>
    <x v="13"/>
  </r>
  <r>
    <x v="88"/>
    <x v="148"/>
    <x v="48"/>
    <x v="0"/>
    <n v="92.3"/>
    <x v="9"/>
    <x v="47"/>
    <x v="0"/>
    <x v="0"/>
    <x v="0"/>
    <x v="13"/>
  </r>
  <r>
    <x v="88"/>
    <x v="11"/>
    <x v="1"/>
    <x v="2533"/>
    <n v="3064"/>
    <x v="2992"/>
    <x v="47"/>
    <x v="104"/>
    <x v="438"/>
    <x v="0"/>
    <x v="13"/>
  </r>
  <r>
    <x v="88"/>
    <x v="11"/>
    <x v="1"/>
    <x v="2533"/>
    <n v="2357"/>
    <x v="2993"/>
    <x v="47"/>
    <x v="104"/>
    <x v="438"/>
    <x v="0"/>
    <x v="13"/>
  </r>
  <r>
    <x v="88"/>
    <x v="11"/>
    <x v="1"/>
    <x v="2533"/>
    <n v="2707"/>
    <x v="2994"/>
    <x v="47"/>
    <x v="104"/>
    <x v="438"/>
    <x v="0"/>
    <x v="13"/>
  </r>
  <r>
    <x v="88"/>
    <x v="160"/>
    <x v="48"/>
    <x v="0"/>
    <n v="46.15"/>
    <x v="9"/>
    <x v="47"/>
    <x v="0"/>
    <x v="0"/>
    <x v="0"/>
    <x v="13"/>
  </r>
  <r>
    <x v="88"/>
    <x v="9"/>
    <x v="33"/>
    <x v="0"/>
    <n v="25"/>
    <x v="0"/>
    <x v="47"/>
    <x v="0"/>
    <x v="0"/>
    <x v="0"/>
    <x v="13"/>
  </r>
  <r>
    <x v="88"/>
    <x v="423"/>
    <x v="48"/>
    <x v="0"/>
    <n v="92.3"/>
    <x v="9"/>
    <x v="47"/>
    <x v="0"/>
    <x v="0"/>
    <x v="0"/>
    <x v="13"/>
  </r>
  <r>
    <x v="88"/>
    <x v="2"/>
    <x v="33"/>
    <x v="0"/>
    <n v="25"/>
    <x v="0"/>
    <x v="47"/>
    <x v="0"/>
    <x v="0"/>
    <x v="0"/>
    <x v="13"/>
  </r>
  <r>
    <x v="88"/>
    <x v="374"/>
    <x v="48"/>
    <x v="0"/>
    <n v="92.3"/>
    <x v="9"/>
    <x v="47"/>
    <x v="0"/>
    <x v="0"/>
    <x v="0"/>
    <x v="13"/>
  </r>
  <r>
    <x v="88"/>
    <x v="17"/>
    <x v="1"/>
    <x v="0"/>
    <n v="1530.34"/>
    <x v="2596"/>
    <x v="47"/>
    <x v="0"/>
    <x v="0"/>
    <x v="0"/>
    <x v="13"/>
  </r>
  <r>
    <x v="88"/>
    <x v="10"/>
    <x v="1"/>
    <x v="2603"/>
    <n v="318.87"/>
    <x v="2649"/>
    <x v="47"/>
    <x v="119"/>
    <x v="436"/>
    <x v="0"/>
    <x v="13"/>
  </r>
  <r>
    <x v="88"/>
    <x v="10"/>
    <x v="1"/>
    <x v="2696"/>
    <n v="150"/>
    <x v="2879"/>
    <x v="47"/>
    <x v="37"/>
    <x v="1"/>
    <x v="0"/>
    <x v="13"/>
  </r>
  <r>
    <x v="88"/>
    <x v="424"/>
    <x v="48"/>
    <x v="0"/>
    <n v="92.3"/>
    <x v="9"/>
    <x v="47"/>
    <x v="0"/>
    <x v="0"/>
    <x v="0"/>
    <x v="13"/>
  </r>
  <r>
    <x v="88"/>
    <x v="469"/>
    <x v="48"/>
    <x v="0"/>
    <n v="46.15"/>
    <x v="9"/>
    <x v="47"/>
    <x v="0"/>
    <x v="0"/>
    <x v="0"/>
    <x v="13"/>
  </r>
  <r>
    <x v="88"/>
    <x v="548"/>
    <x v="48"/>
    <x v="0"/>
    <n v="138.44999999999999"/>
    <x v="9"/>
    <x v="47"/>
    <x v="0"/>
    <x v="0"/>
    <x v="0"/>
    <x v="13"/>
  </r>
  <r>
    <x v="89"/>
    <x v="346"/>
    <x v="1"/>
    <x v="2596"/>
    <n v="16898.419999999998"/>
    <x v="1536"/>
    <x v="27"/>
    <x v="105"/>
    <x v="431"/>
    <x v="0"/>
    <x v="13"/>
  </r>
  <r>
    <x v="89"/>
    <x v="346"/>
    <x v="1"/>
    <x v="2596"/>
    <n v="1344.98"/>
    <x v="2995"/>
    <x v="27"/>
    <x v="105"/>
    <x v="431"/>
    <x v="0"/>
    <x v="13"/>
  </r>
  <r>
    <x v="89"/>
    <x v="347"/>
    <x v="1"/>
    <x v="2539"/>
    <n v="0"/>
    <x v="2815"/>
    <x v="27"/>
    <x v="105"/>
    <x v="431"/>
    <x v="0"/>
    <x v="13"/>
  </r>
  <r>
    <x v="89"/>
    <x v="347"/>
    <x v="1"/>
    <x v="2539"/>
    <n v="0"/>
    <x v="1301"/>
    <x v="27"/>
    <x v="105"/>
    <x v="431"/>
    <x v="0"/>
    <x v="13"/>
  </r>
  <r>
    <x v="86"/>
    <x v="10"/>
    <x v="1"/>
    <x v="2634"/>
    <n v="29.79"/>
    <x v="2591"/>
    <x v="33"/>
    <x v="119"/>
    <x v="418"/>
    <x v="0"/>
    <x v="13"/>
  </r>
  <r>
    <x v="87"/>
    <x v="147"/>
    <x v="1"/>
    <x v="2582"/>
    <n v="292.13"/>
    <x v="2996"/>
    <x v="1"/>
    <x v="15"/>
    <x v="420"/>
    <x v="0"/>
    <x v="4"/>
  </r>
  <r>
    <x v="87"/>
    <x v="355"/>
    <x v="1"/>
    <x v="2487"/>
    <n v="254.15"/>
    <x v="2920"/>
    <x v="1"/>
    <x v="15"/>
    <x v="420"/>
    <x v="0"/>
    <x v="4"/>
  </r>
  <r>
    <x v="87"/>
    <x v="355"/>
    <x v="1"/>
    <x v="2487"/>
    <n v="234.8"/>
    <x v="2997"/>
    <x v="1"/>
    <x v="15"/>
    <x v="420"/>
    <x v="0"/>
    <x v="4"/>
  </r>
  <r>
    <x v="87"/>
    <x v="101"/>
    <x v="1"/>
    <x v="2712"/>
    <n v="5930"/>
    <x v="2998"/>
    <x v="1"/>
    <x v="15"/>
    <x v="420"/>
    <x v="0"/>
    <x v="4"/>
  </r>
  <r>
    <x v="87"/>
    <x v="101"/>
    <x v="1"/>
    <x v="2737"/>
    <n v="1811.34"/>
    <x v="2999"/>
    <x v="11"/>
    <x v="93"/>
    <x v="1"/>
    <x v="0"/>
    <x v="4"/>
  </r>
  <r>
    <x v="87"/>
    <x v="57"/>
    <x v="1"/>
    <x v="100"/>
    <n v="905.13"/>
    <x v="13"/>
    <x v="1"/>
    <x v="8"/>
    <x v="3"/>
    <x v="0"/>
    <x v="4"/>
  </r>
  <r>
    <x v="87"/>
    <x v="24"/>
    <x v="1"/>
    <x v="2738"/>
    <n v="102.01"/>
    <x v="3000"/>
    <x v="12"/>
    <x v="19"/>
    <x v="1"/>
    <x v="0"/>
    <x v="4"/>
  </r>
  <r>
    <x v="88"/>
    <x v="296"/>
    <x v="1"/>
    <x v="2692"/>
    <n v="54000"/>
    <x v="2654"/>
    <x v="32"/>
    <x v="51"/>
    <x v="439"/>
    <x v="0"/>
    <x v="13"/>
  </r>
  <r>
    <x v="88"/>
    <x v="301"/>
    <x v="48"/>
    <x v="0"/>
    <n v="92.3"/>
    <x v="9"/>
    <x v="47"/>
    <x v="0"/>
    <x v="0"/>
    <x v="0"/>
    <x v="13"/>
  </r>
  <r>
    <x v="88"/>
    <x v="306"/>
    <x v="1"/>
    <x v="2490"/>
    <n v="2358"/>
    <x v="1729"/>
    <x v="47"/>
    <x v="94"/>
    <x v="422"/>
    <x v="0"/>
    <x v="13"/>
  </r>
  <r>
    <x v="88"/>
    <x v="327"/>
    <x v="48"/>
    <x v="0"/>
    <n v="138.44999999999999"/>
    <x v="9"/>
    <x v="47"/>
    <x v="0"/>
    <x v="0"/>
    <x v="0"/>
    <x v="13"/>
  </r>
  <r>
    <x v="88"/>
    <x v="134"/>
    <x v="48"/>
    <x v="0"/>
    <n v="92.3"/>
    <x v="9"/>
    <x v="47"/>
    <x v="0"/>
    <x v="0"/>
    <x v="0"/>
    <x v="13"/>
  </r>
  <r>
    <x v="88"/>
    <x v="16"/>
    <x v="1"/>
    <x v="0"/>
    <n v="1061.49"/>
    <x v="2596"/>
    <x v="47"/>
    <x v="0"/>
    <x v="0"/>
    <x v="0"/>
    <x v="13"/>
  </r>
  <r>
    <x v="88"/>
    <x v="308"/>
    <x v="48"/>
    <x v="0"/>
    <n v="46.15"/>
    <x v="9"/>
    <x v="47"/>
    <x v="0"/>
    <x v="0"/>
    <x v="0"/>
    <x v="13"/>
  </r>
  <r>
    <x v="88"/>
    <x v="347"/>
    <x v="1"/>
    <x v="2539"/>
    <n v="0"/>
    <x v="2103"/>
    <x v="32"/>
    <x v="105"/>
    <x v="431"/>
    <x v="0"/>
    <x v="13"/>
  </r>
  <r>
    <x v="88"/>
    <x v="347"/>
    <x v="1"/>
    <x v="2539"/>
    <n v="0"/>
    <x v="2801"/>
    <x v="47"/>
    <x v="105"/>
    <x v="431"/>
    <x v="0"/>
    <x v="13"/>
  </r>
  <r>
    <x v="88"/>
    <x v="309"/>
    <x v="48"/>
    <x v="0"/>
    <n v="92.3"/>
    <x v="9"/>
    <x v="47"/>
    <x v="0"/>
    <x v="0"/>
    <x v="0"/>
    <x v="13"/>
  </r>
  <r>
    <x v="88"/>
    <x v="382"/>
    <x v="1"/>
    <x v="2522"/>
    <n v="16374.72"/>
    <x v="2801"/>
    <x v="47"/>
    <x v="105"/>
    <x v="431"/>
    <x v="0"/>
    <x v="13"/>
  </r>
  <r>
    <x v="88"/>
    <x v="78"/>
    <x v="1"/>
    <x v="2739"/>
    <n v="37231.480000000003"/>
    <x v="2640"/>
    <x v="32"/>
    <x v="113"/>
    <x v="432"/>
    <x v="0"/>
    <x v="13"/>
  </r>
  <r>
    <x v="88"/>
    <x v="90"/>
    <x v="48"/>
    <x v="0"/>
    <n v="92.3"/>
    <x v="9"/>
    <x v="47"/>
    <x v="0"/>
    <x v="0"/>
    <x v="0"/>
    <x v="13"/>
  </r>
  <r>
    <x v="88"/>
    <x v="101"/>
    <x v="1"/>
    <x v="2740"/>
    <n v="50231.48"/>
    <x v="2640"/>
    <x v="32"/>
    <x v="113"/>
    <x v="432"/>
    <x v="0"/>
    <x v="13"/>
  </r>
  <r>
    <x v="88"/>
    <x v="101"/>
    <x v="1"/>
    <x v="2526"/>
    <n v="1690"/>
    <x v="3001"/>
    <x v="47"/>
    <x v="96"/>
    <x v="433"/>
    <x v="0"/>
    <x v="13"/>
  </r>
  <r>
    <x v="88"/>
    <x v="101"/>
    <x v="1"/>
    <x v="2526"/>
    <n v="61"/>
    <x v="3002"/>
    <x v="47"/>
    <x v="96"/>
    <x v="433"/>
    <x v="0"/>
    <x v="13"/>
  </r>
  <r>
    <x v="88"/>
    <x v="101"/>
    <x v="1"/>
    <x v="2527"/>
    <n v="9635.7000000000007"/>
    <x v="3003"/>
    <x v="47"/>
    <x v="106"/>
    <x v="434"/>
    <x v="0"/>
    <x v="13"/>
  </r>
  <r>
    <x v="88"/>
    <x v="101"/>
    <x v="1"/>
    <x v="2527"/>
    <n v="289.8"/>
    <x v="3004"/>
    <x v="47"/>
    <x v="106"/>
    <x v="434"/>
    <x v="0"/>
    <x v="13"/>
  </r>
  <r>
    <x v="88"/>
    <x v="101"/>
    <x v="1"/>
    <x v="2527"/>
    <n v="67.5"/>
    <x v="3005"/>
    <x v="47"/>
    <x v="106"/>
    <x v="434"/>
    <x v="0"/>
    <x v="13"/>
  </r>
  <r>
    <x v="88"/>
    <x v="101"/>
    <x v="1"/>
    <x v="2527"/>
    <n v="125.3"/>
    <x v="3006"/>
    <x v="47"/>
    <x v="106"/>
    <x v="434"/>
    <x v="0"/>
    <x v="13"/>
  </r>
  <r>
    <x v="88"/>
    <x v="101"/>
    <x v="1"/>
    <x v="2527"/>
    <n v="924.6"/>
    <x v="3007"/>
    <x v="47"/>
    <x v="106"/>
    <x v="434"/>
    <x v="0"/>
    <x v="13"/>
  </r>
  <r>
    <x v="88"/>
    <x v="101"/>
    <x v="1"/>
    <x v="2527"/>
    <n v="1623.75"/>
    <x v="3008"/>
    <x v="47"/>
    <x v="106"/>
    <x v="434"/>
    <x v="0"/>
    <x v="13"/>
  </r>
  <r>
    <x v="88"/>
    <x v="101"/>
    <x v="1"/>
    <x v="2527"/>
    <n v="7183.8"/>
    <x v="3009"/>
    <x v="47"/>
    <x v="106"/>
    <x v="434"/>
    <x v="0"/>
    <x v="13"/>
  </r>
  <r>
    <x v="88"/>
    <x v="101"/>
    <x v="1"/>
    <x v="2527"/>
    <n v="28.9"/>
    <x v="3010"/>
    <x v="47"/>
    <x v="106"/>
    <x v="434"/>
    <x v="0"/>
    <x v="13"/>
  </r>
  <r>
    <x v="88"/>
    <x v="101"/>
    <x v="1"/>
    <x v="2527"/>
    <n v="115.7"/>
    <x v="3011"/>
    <x v="47"/>
    <x v="106"/>
    <x v="434"/>
    <x v="0"/>
    <x v="13"/>
  </r>
  <r>
    <x v="88"/>
    <x v="360"/>
    <x v="48"/>
    <x v="0"/>
    <n v="92.3"/>
    <x v="9"/>
    <x v="47"/>
    <x v="0"/>
    <x v="0"/>
    <x v="0"/>
    <x v="13"/>
  </r>
  <r>
    <x v="88"/>
    <x v="361"/>
    <x v="1"/>
    <x v="2528"/>
    <n v="2461.3200000000002"/>
    <x v="2288"/>
    <x v="47"/>
    <x v="87"/>
    <x v="435"/>
    <x v="0"/>
    <x v="13"/>
  </r>
  <r>
    <x v="88"/>
    <x v="363"/>
    <x v="1"/>
    <x v="2741"/>
    <n v="90326.92"/>
    <x v="2640"/>
    <x v="32"/>
    <x v="113"/>
    <x v="432"/>
    <x v="0"/>
    <x v="13"/>
  </r>
  <r>
    <x v="88"/>
    <x v="5"/>
    <x v="4"/>
    <x v="0"/>
    <n v="149.56"/>
    <x v="9"/>
    <x v="47"/>
    <x v="0"/>
    <x v="0"/>
    <x v="0"/>
    <x v="13"/>
  </r>
  <r>
    <x v="88"/>
    <x v="508"/>
    <x v="1"/>
    <x v="2600"/>
    <n v="36250"/>
    <x v="2729"/>
    <x v="47"/>
    <x v="51"/>
    <x v="451"/>
    <x v="0"/>
    <x v="13"/>
  </r>
  <r>
    <x v="88"/>
    <x v="366"/>
    <x v="4"/>
    <x v="0"/>
    <n v="149.56"/>
    <x v="9"/>
    <x v="47"/>
    <x v="0"/>
    <x v="0"/>
    <x v="0"/>
    <x v="13"/>
  </r>
  <r>
    <x v="88"/>
    <x v="162"/>
    <x v="48"/>
    <x v="0"/>
    <n v="138.44999999999999"/>
    <x v="9"/>
    <x v="47"/>
    <x v="0"/>
    <x v="0"/>
    <x v="0"/>
    <x v="13"/>
  </r>
  <r>
    <x v="88"/>
    <x v="57"/>
    <x v="1"/>
    <x v="0"/>
    <n v="2067.9499999999998"/>
    <x v="2596"/>
    <x v="47"/>
    <x v="0"/>
    <x v="0"/>
    <x v="0"/>
    <x v="13"/>
  </r>
  <r>
    <x v="88"/>
    <x v="555"/>
    <x v="1"/>
    <x v="2609"/>
    <n v="500"/>
    <x v="2702"/>
    <x v="32"/>
    <x v="37"/>
    <x v="1"/>
    <x v="0"/>
    <x v="13"/>
  </r>
  <r>
    <x v="88"/>
    <x v="379"/>
    <x v="48"/>
    <x v="0"/>
    <n v="92.3"/>
    <x v="9"/>
    <x v="47"/>
    <x v="0"/>
    <x v="0"/>
    <x v="0"/>
    <x v="13"/>
  </r>
  <r>
    <x v="88"/>
    <x v="126"/>
    <x v="1"/>
    <x v="2532"/>
    <n v="2190.11"/>
    <x v="1722"/>
    <x v="47"/>
    <x v="87"/>
    <x v="437"/>
    <x v="0"/>
    <x v="13"/>
  </r>
  <r>
    <x v="88"/>
    <x v="610"/>
    <x v="1"/>
    <x v="2602"/>
    <n v="521.91"/>
    <x v="2649"/>
    <x v="47"/>
    <x v="119"/>
    <x v="436"/>
    <x v="0"/>
    <x v="13"/>
  </r>
  <r>
    <x v="88"/>
    <x v="11"/>
    <x v="1"/>
    <x v="2533"/>
    <n v="2707"/>
    <x v="3012"/>
    <x v="47"/>
    <x v="104"/>
    <x v="438"/>
    <x v="0"/>
    <x v="13"/>
  </r>
  <r>
    <x v="95"/>
    <x v="187"/>
    <x v="39"/>
    <x v="0"/>
    <n v="59.12"/>
    <x v="9"/>
    <x v="53"/>
    <x v="0"/>
    <x v="0"/>
    <x v="0"/>
    <x v="7"/>
  </r>
  <r>
    <x v="95"/>
    <x v="539"/>
    <x v="1"/>
    <x v="2701"/>
    <n v="0"/>
    <x v="2744"/>
    <x v="53"/>
    <x v="167"/>
    <x v="455"/>
    <x v="0"/>
    <x v="7"/>
  </r>
  <r>
    <x v="95"/>
    <x v="383"/>
    <x v="39"/>
    <x v="0"/>
    <n v="59.12"/>
    <x v="9"/>
    <x v="53"/>
    <x v="0"/>
    <x v="0"/>
    <x v="0"/>
    <x v="7"/>
  </r>
  <r>
    <x v="95"/>
    <x v="386"/>
    <x v="39"/>
    <x v="0"/>
    <n v="59.12"/>
    <x v="9"/>
    <x v="53"/>
    <x v="0"/>
    <x v="0"/>
    <x v="0"/>
    <x v="7"/>
  </r>
  <r>
    <x v="95"/>
    <x v="101"/>
    <x v="1"/>
    <x v="2613"/>
    <n v="45.68"/>
    <x v="2884"/>
    <x v="21"/>
    <x v="105"/>
    <x v="453"/>
    <x v="0"/>
    <x v="7"/>
  </r>
  <r>
    <x v="95"/>
    <x v="101"/>
    <x v="1"/>
    <x v="2613"/>
    <n v="10.43"/>
    <x v="1946"/>
    <x v="21"/>
    <x v="105"/>
    <x v="453"/>
    <x v="0"/>
    <x v="7"/>
  </r>
  <r>
    <x v="95"/>
    <x v="101"/>
    <x v="1"/>
    <x v="2613"/>
    <n v="30.09"/>
    <x v="2119"/>
    <x v="22"/>
    <x v="105"/>
    <x v="453"/>
    <x v="0"/>
    <x v="7"/>
  </r>
  <r>
    <x v="95"/>
    <x v="101"/>
    <x v="1"/>
    <x v="2613"/>
    <n v="115.63"/>
    <x v="3013"/>
    <x v="22"/>
    <x v="105"/>
    <x v="453"/>
    <x v="0"/>
    <x v="7"/>
  </r>
  <r>
    <x v="95"/>
    <x v="362"/>
    <x v="39"/>
    <x v="0"/>
    <n v="59.12"/>
    <x v="9"/>
    <x v="45"/>
    <x v="0"/>
    <x v="0"/>
    <x v="0"/>
    <x v="7"/>
  </r>
  <r>
    <x v="95"/>
    <x v="91"/>
    <x v="1"/>
    <x v="2742"/>
    <n v="46.11"/>
    <x v="857"/>
    <x v="45"/>
    <x v="94"/>
    <x v="462"/>
    <x v="0"/>
    <x v="7"/>
  </r>
  <r>
    <x v="95"/>
    <x v="363"/>
    <x v="1"/>
    <x v="2652"/>
    <n v="44.74"/>
    <x v="3014"/>
    <x v="21"/>
    <x v="105"/>
    <x v="453"/>
    <x v="0"/>
    <x v="7"/>
  </r>
  <r>
    <x v="95"/>
    <x v="363"/>
    <x v="1"/>
    <x v="2652"/>
    <n v="60.97"/>
    <x v="3015"/>
    <x v="21"/>
    <x v="105"/>
    <x v="453"/>
    <x v="0"/>
    <x v="7"/>
  </r>
  <r>
    <x v="95"/>
    <x v="102"/>
    <x v="39"/>
    <x v="0"/>
    <n v="59.12"/>
    <x v="9"/>
    <x v="53"/>
    <x v="0"/>
    <x v="0"/>
    <x v="0"/>
    <x v="7"/>
  </r>
  <r>
    <x v="95"/>
    <x v="125"/>
    <x v="1"/>
    <x v="2654"/>
    <n v="909.59"/>
    <x v="3016"/>
    <x v="22"/>
    <x v="105"/>
    <x v="453"/>
    <x v="0"/>
    <x v="7"/>
  </r>
  <r>
    <x v="95"/>
    <x v="126"/>
    <x v="39"/>
    <x v="0"/>
    <n v="59.12"/>
    <x v="9"/>
    <x v="53"/>
    <x v="0"/>
    <x v="0"/>
    <x v="0"/>
    <x v="7"/>
  </r>
  <r>
    <x v="95"/>
    <x v="367"/>
    <x v="1"/>
    <x v="2743"/>
    <n v="3177.78"/>
    <x v="1947"/>
    <x v="22"/>
    <x v="105"/>
    <x v="453"/>
    <x v="0"/>
    <x v="7"/>
  </r>
  <r>
    <x v="95"/>
    <x v="367"/>
    <x v="39"/>
    <x v="0"/>
    <n v="118.24"/>
    <x v="9"/>
    <x v="45"/>
    <x v="0"/>
    <x v="0"/>
    <x v="0"/>
    <x v="7"/>
  </r>
  <r>
    <x v="95"/>
    <x v="86"/>
    <x v="39"/>
    <x v="0"/>
    <n v="29.56"/>
    <x v="9"/>
    <x v="45"/>
    <x v="0"/>
    <x v="0"/>
    <x v="0"/>
    <x v="7"/>
  </r>
  <r>
    <x v="95"/>
    <x v="59"/>
    <x v="1"/>
    <x v="0"/>
    <n v="815.89"/>
    <x v="2797"/>
    <x v="45"/>
    <x v="0"/>
    <x v="0"/>
    <x v="0"/>
    <x v="7"/>
  </r>
  <r>
    <x v="95"/>
    <x v="48"/>
    <x v="39"/>
    <x v="0"/>
    <n v="59.12"/>
    <x v="9"/>
    <x v="53"/>
    <x v="0"/>
    <x v="0"/>
    <x v="0"/>
    <x v="7"/>
  </r>
  <r>
    <x v="95"/>
    <x v="124"/>
    <x v="39"/>
    <x v="0"/>
    <n v="59.12"/>
    <x v="9"/>
    <x v="53"/>
    <x v="0"/>
    <x v="0"/>
    <x v="0"/>
    <x v="7"/>
  </r>
  <r>
    <x v="95"/>
    <x v="9"/>
    <x v="39"/>
    <x v="0"/>
    <n v="118.24"/>
    <x v="9"/>
    <x v="53"/>
    <x v="0"/>
    <x v="0"/>
    <x v="0"/>
    <x v="7"/>
  </r>
  <r>
    <x v="95"/>
    <x v="49"/>
    <x v="39"/>
    <x v="0"/>
    <n v="59.12"/>
    <x v="9"/>
    <x v="45"/>
    <x v="0"/>
    <x v="0"/>
    <x v="0"/>
    <x v="7"/>
  </r>
  <r>
    <x v="95"/>
    <x v="437"/>
    <x v="39"/>
    <x v="0"/>
    <n v="59.12"/>
    <x v="9"/>
    <x v="45"/>
    <x v="0"/>
    <x v="0"/>
    <x v="0"/>
    <x v="7"/>
  </r>
  <r>
    <x v="95"/>
    <x v="25"/>
    <x v="1"/>
    <x v="0"/>
    <n v="181.31"/>
    <x v="2797"/>
    <x v="45"/>
    <x v="0"/>
    <x v="0"/>
    <x v="0"/>
    <x v="7"/>
  </r>
  <r>
    <x v="96"/>
    <x v="299"/>
    <x v="39"/>
    <x v="0"/>
    <n v="59.12"/>
    <x v="9"/>
    <x v="27"/>
    <x v="0"/>
    <x v="0"/>
    <x v="0"/>
    <x v="7"/>
  </r>
  <r>
    <x v="96"/>
    <x v="322"/>
    <x v="39"/>
    <x v="0"/>
    <n v="59.12"/>
    <x v="9"/>
    <x v="27"/>
    <x v="0"/>
    <x v="0"/>
    <x v="0"/>
    <x v="7"/>
  </r>
  <r>
    <x v="96"/>
    <x v="529"/>
    <x v="39"/>
    <x v="0"/>
    <n v="59.12"/>
    <x v="9"/>
    <x v="27"/>
    <x v="0"/>
    <x v="0"/>
    <x v="0"/>
    <x v="7"/>
  </r>
  <r>
    <x v="96"/>
    <x v="16"/>
    <x v="1"/>
    <x v="0"/>
    <n v="634.59"/>
    <x v="2800"/>
    <x v="27"/>
    <x v="0"/>
    <x v="0"/>
    <x v="0"/>
    <x v="7"/>
  </r>
  <r>
    <x v="96"/>
    <x v="386"/>
    <x v="39"/>
    <x v="0"/>
    <n v="59.12"/>
    <x v="9"/>
    <x v="27"/>
    <x v="0"/>
    <x v="0"/>
    <x v="0"/>
    <x v="7"/>
  </r>
  <r>
    <x v="96"/>
    <x v="78"/>
    <x v="39"/>
    <x v="0"/>
    <n v="59.12"/>
    <x v="9"/>
    <x v="27"/>
    <x v="0"/>
    <x v="0"/>
    <x v="0"/>
    <x v="7"/>
  </r>
  <r>
    <x v="96"/>
    <x v="356"/>
    <x v="39"/>
    <x v="0"/>
    <n v="59.12"/>
    <x v="9"/>
    <x v="27"/>
    <x v="0"/>
    <x v="0"/>
    <x v="0"/>
    <x v="7"/>
  </r>
  <r>
    <x v="96"/>
    <x v="101"/>
    <x v="1"/>
    <x v="2662"/>
    <n v="292.35000000000002"/>
    <x v="3017"/>
    <x v="27"/>
    <x v="105"/>
    <x v="453"/>
    <x v="0"/>
    <x v="7"/>
  </r>
  <r>
    <x v="96"/>
    <x v="101"/>
    <x v="1"/>
    <x v="2613"/>
    <n v="304.49"/>
    <x v="3018"/>
    <x v="27"/>
    <x v="105"/>
    <x v="453"/>
    <x v="0"/>
    <x v="7"/>
  </r>
  <r>
    <x v="96"/>
    <x v="360"/>
    <x v="1"/>
    <x v="2664"/>
    <n v="992"/>
    <x v="1550"/>
    <x v="27"/>
    <x v="105"/>
    <x v="453"/>
    <x v="0"/>
    <x v="7"/>
  </r>
  <r>
    <x v="96"/>
    <x v="360"/>
    <x v="1"/>
    <x v="2664"/>
    <n v="2064.6"/>
    <x v="2688"/>
    <x v="27"/>
    <x v="105"/>
    <x v="453"/>
    <x v="0"/>
    <x v="7"/>
  </r>
  <r>
    <x v="96"/>
    <x v="362"/>
    <x v="1"/>
    <x v="2703"/>
    <n v="27.68"/>
    <x v="3019"/>
    <x v="27"/>
    <x v="105"/>
    <x v="453"/>
    <x v="0"/>
    <x v="7"/>
  </r>
  <r>
    <x v="96"/>
    <x v="362"/>
    <x v="1"/>
    <x v="2703"/>
    <n v="6729.65"/>
    <x v="1387"/>
    <x v="27"/>
    <x v="105"/>
    <x v="453"/>
    <x v="0"/>
    <x v="7"/>
  </r>
  <r>
    <x v="96"/>
    <x v="363"/>
    <x v="1"/>
    <x v="2652"/>
    <n v="2157.2600000000002"/>
    <x v="3020"/>
    <x v="27"/>
    <x v="105"/>
    <x v="453"/>
    <x v="0"/>
    <x v="7"/>
  </r>
  <r>
    <x v="96"/>
    <x v="102"/>
    <x v="39"/>
    <x v="0"/>
    <n v="59.12"/>
    <x v="9"/>
    <x v="27"/>
    <x v="0"/>
    <x v="0"/>
    <x v="0"/>
    <x v="7"/>
  </r>
  <r>
    <x v="96"/>
    <x v="508"/>
    <x v="39"/>
    <x v="0"/>
    <n v="59.12"/>
    <x v="9"/>
    <x v="27"/>
    <x v="0"/>
    <x v="0"/>
    <x v="0"/>
    <x v="7"/>
  </r>
  <r>
    <x v="96"/>
    <x v="125"/>
    <x v="1"/>
    <x v="2654"/>
    <n v="244.31"/>
    <x v="3021"/>
    <x v="27"/>
    <x v="105"/>
    <x v="453"/>
    <x v="0"/>
    <x v="7"/>
  </r>
  <r>
    <x v="96"/>
    <x v="57"/>
    <x v="1"/>
    <x v="0"/>
    <n v="407.95"/>
    <x v="2800"/>
    <x v="27"/>
    <x v="0"/>
    <x v="0"/>
    <x v="0"/>
    <x v="7"/>
  </r>
  <r>
    <x v="96"/>
    <x v="86"/>
    <x v="39"/>
    <x v="0"/>
    <n v="59.12"/>
    <x v="9"/>
    <x v="27"/>
    <x v="0"/>
    <x v="0"/>
    <x v="0"/>
    <x v="7"/>
  </r>
  <r>
    <x v="96"/>
    <x v="148"/>
    <x v="6"/>
    <x v="0"/>
    <n v="43.58"/>
    <x v="9"/>
    <x v="38"/>
    <x v="0"/>
    <x v="0"/>
    <x v="0"/>
    <x v="7"/>
  </r>
  <r>
    <x v="96"/>
    <x v="11"/>
    <x v="39"/>
    <x v="0"/>
    <n v="59.12"/>
    <x v="9"/>
    <x v="27"/>
    <x v="0"/>
    <x v="0"/>
    <x v="0"/>
    <x v="7"/>
  </r>
  <r>
    <x v="96"/>
    <x v="92"/>
    <x v="6"/>
    <x v="0"/>
    <n v="87.16"/>
    <x v="9"/>
    <x v="34"/>
    <x v="0"/>
    <x v="0"/>
    <x v="0"/>
    <x v="7"/>
  </r>
  <r>
    <x v="96"/>
    <x v="1"/>
    <x v="39"/>
    <x v="0"/>
    <n v="59.12"/>
    <x v="9"/>
    <x v="34"/>
    <x v="0"/>
    <x v="0"/>
    <x v="0"/>
    <x v="7"/>
  </r>
  <r>
    <x v="96"/>
    <x v="571"/>
    <x v="39"/>
    <x v="0"/>
    <n v="59.12"/>
    <x v="9"/>
    <x v="34"/>
    <x v="0"/>
    <x v="0"/>
    <x v="0"/>
    <x v="7"/>
  </r>
  <r>
    <x v="96"/>
    <x v="59"/>
    <x v="1"/>
    <x v="0"/>
    <n v="376.2"/>
    <x v="3022"/>
    <x v="38"/>
    <x v="0"/>
    <x v="0"/>
    <x v="0"/>
    <x v="7"/>
  </r>
  <r>
    <x v="96"/>
    <x v="24"/>
    <x v="1"/>
    <x v="0"/>
    <n v="-376.2"/>
    <x v="3023"/>
    <x v="38"/>
    <x v="0"/>
    <x v="0"/>
    <x v="0"/>
    <x v="7"/>
  </r>
  <r>
    <x v="96"/>
    <x v="124"/>
    <x v="39"/>
    <x v="0"/>
    <n v="59.12"/>
    <x v="9"/>
    <x v="27"/>
    <x v="0"/>
    <x v="0"/>
    <x v="0"/>
    <x v="7"/>
  </r>
  <r>
    <x v="95"/>
    <x v="364"/>
    <x v="39"/>
    <x v="0"/>
    <n v="29.56"/>
    <x v="9"/>
    <x v="53"/>
    <x v="0"/>
    <x v="0"/>
    <x v="0"/>
    <x v="7"/>
  </r>
  <r>
    <x v="95"/>
    <x v="365"/>
    <x v="39"/>
    <x v="0"/>
    <n v="59.12"/>
    <x v="9"/>
    <x v="53"/>
    <x v="0"/>
    <x v="0"/>
    <x v="0"/>
    <x v="7"/>
  </r>
  <r>
    <x v="95"/>
    <x v="125"/>
    <x v="1"/>
    <x v="2654"/>
    <n v="447.37"/>
    <x v="1512"/>
    <x v="22"/>
    <x v="105"/>
    <x v="453"/>
    <x v="0"/>
    <x v="7"/>
  </r>
  <r>
    <x v="95"/>
    <x v="125"/>
    <x v="1"/>
    <x v="2654"/>
    <n v="11.34"/>
    <x v="3024"/>
    <x v="22"/>
    <x v="105"/>
    <x v="453"/>
    <x v="0"/>
    <x v="7"/>
  </r>
  <r>
    <x v="95"/>
    <x v="125"/>
    <x v="39"/>
    <x v="0"/>
    <n v="29.56"/>
    <x v="9"/>
    <x v="53"/>
    <x v="0"/>
    <x v="0"/>
    <x v="0"/>
    <x v="7"/>
  </r>
  <r>
    <x v="95"/>
    <x v="368"/>
    <x v="39"/>
    <x v="0"/>
    <n v="59.12"/>
    <x v="9"/>
    <x v="45"/>
    <x v="0"/>
    <x v="0"/>
    <x v="0"/>
    <x v="7"/>
  </r>
  <r>
    <x v="95"/>
    <x v="148"/>
    <x v="39"/>
    <x v="0"/>
    <n v="59.12"/>
    <x v="9"/>
    <x v="45"/>
    <x v="0"/>
    <x v="0"/>
    <x v="0"/>
    <x v="7"/>
  </r>
  <r>
    <x v="95"/>
    <x v="160"/>
    <x v="39"/>
    <x v="0"/>
    <n v="59.12"/>
    <x v="9"/>
    <x v="45"/>
    <x v="0"/>
    <x v="0"/>
    <x v="0"/>
    <x v="7"/>
  </r>
  <r>
    <x v="95"/>
    <x v="6"/>
    <x v="1"/>
    <x v="2668"/>
    <n v="6613.47"/>
    <x v="2744"/>
    <x v="53"/>
    <x v="167"/>
    <x v="455"/>
    <x v="0"/>
    <x v="7"/>
  </r>
  <r>
    <x v="95"/>
    <x v="423"/>
    <x v="39"/>
    <x v="0"/>
    <n v="59.12"/>
    <x v="9"/>
    <x v="53"/>
    <x v="0"/>
    <x v="0"/>
    <x v="0"/>
    <x v="7"/>
  </r>
  <r>
    <x v="95"/>
    <x v="10"/>
    <x v="1"/>
    <x v="2655"/>
    <n v="336366.67"/>
    <x v="3025"/>
    <x v="53"/>
    <x v="170"/>
    <x v="463"/>
    <x v="0"/>
    <x v="7"/>
  </r>
  <r>
    <x v="95"/>
    <x v="10"/>
    <x v="1"/>
    <x v="2655"/>
    <n v="54283.34"/>
    <x v="3026"/>
    <x v="53"/>
    <x v="170"/>
    <x v="463"/>
    <x v="0"/>
    <x v="7"/>
  </r>
  <r>
    <x v="96"/>
    <x v="335"/>
    <x v="39"/>
    <x v="0"/>
    <n v="59.12"/>
    <x v="9"/>
    <x v="27"/>
    <x v="0"/>
    <x v="0"/>
    <x v="0"/>
    <x v="7"/>
  </r>
  <r>
    <x v="96"/>
    <x v="324"/>
    <x v="39"/>
    <x v="0"/>
    <n v="118.24"/>
    <x v="9"/>
    <x v="27"/>
    <x v="0"/>
    <x v="0"/>
    <x v="0"/>
    <x v="7"/>
  </r>
  <r>
    <x v="96"/>
    <x v="300"/>
    <x v="39"/>
    <x v="0"/>
    <n v="59.12"/>
    <x v="9"/>
    <x v="27"/>
    <x v="0"/>
    <x v="0"/>
    <x v="0"/>
    <x v="7"/>
  </r>
  <r>
    <x v="96"/>
    <x v="15"/>
    <x v="39"/>
    <x v="0"/>
    <n v="59.12"/>
    <x v="9"/>
    <x v="27"/>
    <x v="0"/>
    <x v="0"/>
    <x v="0"/>
    <x v="7"/>
  </r>
  <r>
    <x v="96"/>
    <x v="327"/>
    <x v="39"/>
    <x v="0"/>
    <n v="59.12"/>
    <x v="9"/>
    <x v="27"/>
    <x v="0"/>
    <x v="0"/>
    <x v="0"/>
    <x v="7"/>
  </r>
  <r>
    <x v="96"/>
    <x v="134"/>
    <x v="39"/>
    <x v="0"/>
    <n v="59.12"/>
    <x v="9"/>
    <x v="27"/>
    <x v="0"/>
    <x v="0"/>
    <x v="0"/>
    <x v="7"/>
  </r>
  <r>
    <x v="96"/>
    <x v="377"/>
    <x v="39"/>
    <x v="0"/>
    <n v="59.12"/>
    <x v="9"/>
    <x v="27"/>
    <x v="0"/>
    <x v="0"/>
    <x v="0"/>
    <x v="7"/>
  </r>
  <r>
    <x v="96"/>
    <x v="90"/>
    <x v="39"/>
    <x v="0"/>
    <n v="59.12"/>
    <x v="9"/>
    <x v="34"/>
    <x v="0"/>
    <x v="0"/>
    <x v="0"/>
    <x v="7"/>
  </r>
  <r>
    <x v="96"/>
    <x v="101"/>
    <x v="1"/>
    <x v="2662"/>
    <n v="508.68"/>
    <x v="3027"/>
    <x v="27"/>
    <x v="105"/>
    <x v="453"/>
    <x v="0"/>
    <x v="7"/>
  </r>
  <r>
    <x v="96"/>
    <x v="101"/>
    <x v="1"/>
    <x v="2744"/>
    <n v="885.36"/>
    <x v="3028"/>
    <x v="27"/>
    <x v="105"/>
    <x v="453"/>
    <x v="0"/>
    <x v="7"/>
  </r>
  <r>
    <x v="96"/>
    <x v="360"/>
    <x v="39"/>
    <x v="0"/>
    <n v="59.12"/>
    <x v="9"/>
    <x v="34"/>
    <x v="0"/>
    <x v="0"/>
    <x v="0"/>
    <x v="7"/>
  </r>
  <r>
    <x v="96"/>
    <x v="364"/>
    <x v="1"/>
    <x v="2616"/>
    <n v="1317.12"/>
    <x v="2744"/>
    <x v="27"/>
    <x v="167"/>
    <x v="455"/>
    <x v="0"/>
    <x v="7"/>
  </r>
  <r>
    <x v="96"/>
    <x v="365"/>
    <x v="39"/>
    <x v="0"/>
    <n v="59.12"/>
    <x v="9"/>
    <x v="27"/>
    <x v="0"/>
    <x v="0"/>
    <x v="0"/>
    <x v="7"/>
  </r>
  <r>
    <x v="96"/>
    <x v="125"/>
    <x v="1"/>
    <x v="2654"/>
    <n v="180.8"/>
    <x v="3029"/>
    <x v="27"/>
    <x v="105"/>
    <x v="453"/>
    <x v="0"/>
    <x v="7"/>
  </r>
  <r>
    <x v="96"/>
    <x v="125"/>
    <x v="1"/>
    <x v="2654"/>
    <n v="94.55"/>
    <x v="3030"/>
    <x v="27"/>
    <x v="105"/>
    <x v="453"/>
    <x v="0"/>
    <x v="7"/>
  </r>
  <r>
    <x v="96"/>
    <x v="381"/>
    <x v="6"/>
    <x v="0"/>
    <n v="43.58"/>
    <x v="9"/>
    <x v="27"/>
    <x v="0"/>
    <x v="0"/>
    <x v="0"/>
    <x v="7"/>
  </r>
  <r>
    <x v="96"/>
    <x v="162"/>
    <x v="39"/>
    <x v="0"/>
    <n v="59.12"/>
    <x v="9"/>
    <x v="27"/>
    <x v="0"/>
    <x v="0"/>
    <x v="0"/>
    <x v="7"/>
  </r>
  <r>
    <x v="96"/>
    <x v="367"/>
    <x v="6"/>
    <x v="0"/>
    <n v="43.58"/>
    <x v="9"/>
    <x v="34"/>
    <x v="0"/>
    <x v="0"/>
    <x v="0"/>
    <x v="7"/>
  </r>
  <r>
    <x v="96"/>
    <x v="86"/>
    <x v="6"/>
    <x v="0"/>
    <n v="43.58"/>
    <x v="9"/>
    <x v="34"/>
    <x v="0"/>
    <x v="0"/>
    <x v="0"/>
    <x v="7"/>
  </r>
  <r>
    <x v="96"/>
    <x v="160"/>
    <x v="39"/>
    <x v="0"/>
    <n v="59.12"/>
    <x v="9"/>
    <x v="27"/>
    <x v="0"/>
    <x v="0"/>
    <x v="0"/>
    <x v="7"/>
  </r>
  <r>
    <x v="96"/>
    <x v="163"/>
    <x v="39"/>
    <x v="0"/>
    <n v="59.12"/>
    <x v="9"/>
    <x v="34"/>
    <x v="0"/>
    <x v="0"/>
    <x v="0"/>
    <x v="7"/>
  </r>
  <r>
    <x v="96"/>
    <x v="127"/>
    <x v="39"/>
    <x v="0"/>
    <n v="59.12"/>
    <x v="9"/>
    <x v="34"/>
    <x v="0"/>
    <x v="0"/>
    <x v="0"/>
    <x v="7"/>
  </r>
  <r>
    <x v="96"/>
    <x v="6"/>
    <x v="1"/>
    <x v="2668"/>
    <n v="1698.4"/>
    <x v="2826"/>
    <x v="27"/>
    <x v="167"/>
    <x v="455"/>
    <x v="0"/>
    <x v="7"/>
  </r>
  <r>
    <x v="96"/>
    <x v="48"/>
    <x v="6"/>
    <x v="0"/>
    <n v="87.16"/>
    <x v="9"/>
    <x v="34"/>
    <x v="0"/>
    <x v="0"/>
    <x v="0"/>
    <x v="7"/>
  </r>
  <r>
    <x v="96"/>
    <x v="124"/>
    <x v="6"/>
    <x v="0"/>
    <n v="87.16"/>
    <x v="9"/>
    <x v="34"/>
    <x v="0"/>
    <x v="0"/>
    <x v="0"/>
    <x v="7"/>
  </r>
  <r>
    <x v="96"/>
    <x v="9"/>
    <x v="6"/>
    <x v="0"/>
    <n v="43.58"/>
    <x v="9"/>
    <x v="34"/>
    <x v="0"/>
    <x v="0"/>
    <x v="0"/>
    <x v="7"/>
  </r>
  <r>
    <x v="96"/>
    <x v="2"/>
    <x v="6"/>
    <x v="0"/>
    <n v="43.58"/>
    <x v="9"/>
    <x v="34"/>
    <x v="0"/>
    <x v="0"/>
    <x v="0"/>
    <x v="7"/>
  </r>
  <r>
    <x v="96"/>
    <x v="407"/>
    <x v="39"/>
    <x v="0"/>
    <n v="59.12"/>
    <x v="9"/>
    <x v="27"/>
    <x v="0"/>
    <x v="0"/>
    <x v="0"/>
    <x v="7"/>
  </r>
  <r>
    <x v="97"/>
    <x v="321"/>
    <x v="39"/>
    <x v="0"/>
    <n v="59.12"/>
    <x v="9"/>
    <x v="31"/>
    <x v="0"/>
    <x v="0"/>
    <x v="0"/>
    <x v="7"/>
  </r>
  <r>
    <x v="97"/>
    <x v="302"/>
    <x v="39"/>
    <x v="0"/>
    <n v="59.12"/>
    <x v="9"/>
    <x v="31"/>
    <x v="0"/>
    <x v="0"/>
    <x v="0"/>
    <x v="7"/>
  </r>
  <r>
    <x v="97"/>
    <x v="326"/>
    <x v="39"/>
    <x v="0"/>
    <n v="29.56"/>
    <x v="9"/>
    <x v="31"/>
    <x v="0"/>
    <x v="0"/>
    <x v="0"/>
    <x v="7"/>
  </r>
  <r>
    <x v="97"/>
    <x v="375"/>
    <x v="39"/>
    <x v="0"/>
    <n v="59.12"/>
    <x v="9"/>
    <x v="50"/>
    <x v="0"/>
    <x v="0"/>
    <x v="0"/>
    <x v="7"/>
  </r>
  <r>
    <x v="97"/>
    <x v="360"/>
    <x v="1"/>
    <x v="2664"/>
    <n v="86.8"/>
    <x v="1553"/>
    <x v="31"/>
    <x v="105"/>
    <x v="453"/>
    <x v="0"/>
    <x v="7"/>
  </r>
  <r>
    <x v="97"/>
    <x v="360"/>
    <x v="1"/>
    <x v="2664"/>
    <n v="174"/>
    <x v="3031"/>
    <x v="31"/>
    <x v="105"/>
    <x v="453"/>
    <x v="0"/>
    <x v="7"/>
  </r>
  <r>
    <x v="97"/>
    <x v="361"/>
    <x v="39"/>
    <x v="0"/>
    <n v="59.12"/>
    <x v="9"/>
    <x v="50"/>
    <x v="0"/>
    <x v="0"/>
    <x v="0"/>
    <x v="7"/>
  </r>
  <r>
    <x v="97"/>
    <x v="378"/>
    <x v="39"/>
    <x v="0"/>
    <n v="59.12"/>
    <x v="9"/>
    <x v="50"/>
    <x v="0"/>
    <x v="0"/>
    <x v="0"/>
    <x v="7"/>
  </r>
  <r>
    <x v="97"/>
    <x v="91"/>
    <x v="39"/>
    <x v="0"/>
    <n v="59.12"/>
    <x v="9"/>
    <x v="31"/>
    <x v="0"/>
    <x v="0"/>
    <x v="0"/>
    <x v="7"/>
  </r>
  <r>
    <x v="97"/>
    <x v="125"/>
    <x v="1"/>
    <x v="2654"/>
    <n v="127.54"/>
    <x v="2959"/>
    <x v="31"/>
    <x v="105"/>
    <x v="453"/>
    <x v="0"/>
    <x v="7"/>
  </r>
  <r>
    <x v="97"/>
    <x v="57"/>
    <x v="1"/>
    <x v="2666"/>
    <n v="186666.67"/>
    <x v="2897"/>
    <x v="31"/>
    <x v="170"/>
    <x v="463"/>
    <x v="0"/>
    <x v="7"/>
  </r>
  <r>
    <x v="97"/>
    <x v="132"/>
    <x v="39"/>
    <x v="0"/>
    <n v="59.12"/>
    <x v="9"/>
    <x v="31"/>
    <x v="0"/>
    <x v="0"/>
    <x v="0"/>
    <x v="7"/>
  </r>
  <r>
    <x v="97"/>
    <x v="489"/>
    <x v="39"/>
    <x v="0"/>
    <n v="118.24"/>
    <x v="9"/>
    <x v="31"/>
    <x v="0"/>
    <x v="0"/>
    <x v="0"/>
    <x v="7"/>
  </r>
  <r>
    <x v="97"/>
    <x v="393"/>
    <x v="39"/>
    <x v="0"/>
    <n v="59.12"/>
    <x v="9"/>
    <x v="31"/>
    <x v="0"/>
    <x v="0"/>
    <x v="0"/>
    <x v="7"/>
  </r>
  <r>
    <x v="114"/>
    <x v="377"/>
    <x v="54"/>
    <x v="0"/>
    <n v="96.16"/>
    <x v="9"/>
    <x v="3"/>
    <x v="0"/>
    <x v="0"/>
    <x v="0"/>
    <x v="10"/>
  </r>
  <r>
    <x v="114"/>
    <x v="125"/>
    <x v="54"/>
    <x v="0"/>
    <n v="48.08"/>
    <x v="9"/>
    <x v="3"/>
    <x v="0"/>
    <x v="0"/>
    <x v="0"/>
    <x v="10"/>
  </r>
  <r>
    <x v="114"/>
    <x v="162"/>
    <x v="54"/>
    <x v="0"/>
    <n v="48.08"/>
    <x v="9"/>
    <x v="3"/>
    <x v="0"/>
    <x v="0"/>
    <x v="0"/>
    <x v="10"/>
  </r>
  <r>
    <x v="115"/>
    <x v="380"/>
    <x v="54"/>
    <x v="0"/>
    <n v="48.08"/>
    <x v="9"/>
    <x v="3"/>
    <x v="0"/>
    <x v="0"/>
    <x v="0"/>
    <x v="10"/>
  </r>
  <r>
    <x v="115"/>
    <x v="57"/>
    <x v="1"/>
    <x v="0"/>
    <n v="165.88"/>
    <x v="2966"/>
    <x v="3"/>
    <x v="0"/>
    <x v="0"/>
    <x v="0"/>
    <x v="10"/>
  </r>
  <r>
    <x v="116"/>
    <x v="105"/>
    <x v="28"/>
    <x v="0"/>
    <n v="50.53"/>
    <x v="9"/>
    <x v="57"/>
    <x v="0"/>
    <x v="0"/>
    <x v="0"/>
    <x v="16"/>
  </r>
  <r>
    <x v="116"/>
    <x v="2"/>
    <x v="46"/>
    <x v="0"/>
    <n v="35"/>
    <x v="126"/>
    <x v="57"/>
    <x v="0"/>
    <x v="0"/>
    <x v="0"/>
    <x v="16"/>
  </r>
  <r>
    <x v="116"/>
    <x v="10"/>
    <x v="61"/>
    <x v="0"/>
    <n v="18.75"/>
    <x v="126"/>
    <x v="57"/>
    <x v="0"/>
    <x v="0"/>
    <x v="0"/>
    <x v="16"/>
  </r>
  <r>
    <x v="116"/>
    <x v="391"/>
    <x v="28"/>
    <x v="0"/>
    <n v="50.53"/>
    <x v="9"/>
    <x v="57"/>
    <x v="0"/>
    <x v="0"/>
    <x v="0"/>
    <x v="16"/>
  </r>
  <r>
    <x v="116"/>
    <x v="548"/>
    <x v="1"/>
    <x v="2731"/>
    <n v="950"/>
    <x v="3032"/>
    <x v="57"/>
    <x v="175"/>
    <x v="473"/>
    <x v="0"/>
    <x v="16"/>
  </r>
  <r>
    <x v="117"/>
    <x v="57"/>
    <x v="1"/>
    <x v="2732"/>
    <n v="8560.98"/>
    <x v="3033"/>
    <x v="3"/>
    <x v="72"/>
    <x v="474"/>
    <x v="0"/>
    <x v="17"/>
  </r>
  <r>
    <x v="117"/>
    <x v="57"/>
    <x v="1"/>
    <x v="2732"/>
    <n v="1857.58"/>
    <x v="3034"/>
    <x v="3"/>
    <x v="72"/>
    <x v="474"/>
    <x v="0"/>
    <x v="17"/>
  </r>
  <r>
    <x v="118"/>
    <x v="255"/>
    <x v="1"/>
    <x v="2733"/>
    <n v="190.36"/>
    <x v="3035"/>
    <x v="58"/>
    <x v="105"/>
    <x v="475"/>
    <x v="0"/>
    <x v="0"/>
  </r>
  <r>
    <x v="120"/>
    <x v="364"/>
    <x v="62"/>
    <x v="0"/>
    <n v="665.6"/>
    <x v="0"/>
    <x v="0"/>
    <x v="0"/>
    <x v="0"/>
    <x v="0"/>
    <x v="4"/>
  </r>
  <r>
    <x v="120"/>
    <x v="616"/>
    <x v="63"/>
    <x v="0"/>
    <n v="240.03"/>
    <x v="0"/>
    <x v="0"/>
    <x v="0"/>
    <x v="0"/>
    <x v="0"/>
    <x v="4"/>
  </r>
  <r>
    <x v="120"/>
    <x v="616"/>
    <x v="64"/>
    <x v="0"/>
    <n v="84.27"/>
    <x v="0"/>
    <x v="0"/>
    <x v="0"/>
    <x v="0"/>
    <x v="0"/>
    <x v="4"/>
  </r>
  <r>
    <x v="120"/>
    <x v="626"/>
    <x v="65"/>
    <x v="0"/>
    <n v="652.08000000000004"/>
    <x v="0"/>
    <x v="0"/>
    <x v="0"/>
    <x v="0"/>
    <x v="0"/>
    <x v="4"/>
  </r>
  <r>
    <x v="121"/>
    <x v="380"/>
    <x v="1"/>
    <x v="2745"/>
    <n v="-35.75"/>
    <x v="3036"/>
    <x v="29"/>
    <x v="0"/>
    <x v="0"/>
    <x v="0"/>
    <x v="6"/>
  </r>
  <r>
    <x v="121"/>
    <x v="362"/>
    <x v="1"/>
    <x v="1267"/>
    <n v="11.31"/>
    <x v="3037"/>
    <x v="29"/>
    <x v="4"/>
    <x v="1"/>
    <x v="0"/>
    <x v="6"/>
  </r>
  <r>
    <x v="130"/>
    <x v="24"/>
    <x v="1"/>
    <x v="2746"/>
    <n v="19160.5"/>
    <x v="3038"/>
    <x v="9"/>
    <x v="110"/>
    <x v="476"/>
    <x v="0"/>
    <x v="0"/>
  </r>
  <r>
    <x v="123"/>
    <x v="490"/>
    <x v="54"/>
    <x v="0"/>
    <n v="96.16"/>
    <x v="9"/>
    <x v="3"/>
    <x v="0"/>
    <x v="0"/>
    <x v="0"/>
    <x v="10"/>
  </r>
  <r>
    <x v="124"/>
    <x v="148"/>
    <x v="54"/>
    <x v="0"/>
    <n v="96.16"/>
    <x v="9"/>
    <x v="3"/>
    <x v="0"/>
    <x v="0"/>
    <x v="0"/>
    <x v="10"/>
  </r>
  <r>
    <x v="124"/>
    <x v="369"/>
    <x v="54"/>
    <x v="0"/>
    <n v="48.08"/>
    <x v="9"/>
    <x v="3"/>
    <x v="0"/>
    <x v="0"/>
    <x v="0"/>
    <x v="10"/>
  </r>
  <r>
    <x v="131"/>
    <x v="10"/>
    <x v="1"/>
    <x v="2612"/>
    <n v="9100"/>
    <x v="3039"/>
    <x v="44"/>
    <x v="166"/>
    <x v="452"/>
    <x v="0"/>
    <x v="18"/>
  </r>
  <r>
    <x v="127"/>
    <x v="17"/>
    <x v="1"/>
    <x v="15"/>
    <n v="88.48"/>
    <x v="13"/>
    <x v="59"/>
    <x v="8"/>
    <x v="3"/>
    <x v="0"/>
    <x v="3"/>
  </r>
  <r>
    <x v="127"/>
    <x v="45"/>
    <x v="5"/>
    <x v="0"/>
    <n v="154.63999999999999"/>
    <x v="9"/>
    <x v="59"/>
    <x v="0"/>
    <x v="0"/>
    <x v="0"/>
    <x v="3"/>
  </r>
  <r>
    <x v="128"/>
    <x v="94"/>
    <x v="54"/>
    <x v="0"/>
    <n v="96.16"/>
    <x v="9"/>
    <x v="3"/>
    <x v="0"/>
    <x v="0"/>
    <x v="0"/>
    <x v="10"/>
  </r>
  <r>
    <x v="128"/>
    <x v="25"/>
    <x v="1"/>
    <x v="0"/>
    <n v="552.94000000000005"/>
    <x v="2977"/>
    <x v="3"/>
    <x v="0"/>
    <x v="0"/>
    <x v="0"/>
    <x v="10"/>
  </r>
  <r>
    <x v="129"/>
    <x v="17"/>
    <x v="1"/>
    <x v="0"/>
    <n v="184.32"/>
    <x v="3040"/>
    <x v="3"/>
    <x v="0"/>
    <x v="0"/>
    <x v="0"/>
    <x v="10"/>
  </r>
  <r>
    <x v="129"/>
    <x v="10"/>
    <x v="54"/>
    <x v="0"/>
    <n v="96.16"/>
    <x v="9"/>
    <x v="3"/>
    <x v="0"/>
    <x v="0"/>
    <x v="0"/>
    <x v="10"/>
  </r>
  <r>
    <x v="129"/>
    <x v="370"/>
    <x v="54"/>
    <x v="0"/>
    <n v="96.16"/>
    <x v="9"/>
    <x v="3"/>
    <x v="0"/>
    <x v="0"/>
    <x v="0"/>
    <x v="10"/>
  </r>
  <r>
    <x v="129"/>
    <x v="371"/>
    <x v="54"/>
    <x v="0"/>
    <n v="96.16"/>
    <x v="9"/>
    <x v="3"/>
    <x v="0"/>
    <x v="0"/>
    <x v="0"/>
    <x v="10"/>
  </r>
  <r>
    <x v="132"/>
    <x v="17"/>
    <x v="1"/>
    <x v="0"/>
    <n v="67.989999999999995"/>
    <x v="3041"/>
    <x v="3"/>
    <x v="0"/>
    <x v="0"/>
    <x v="0"/>
    <x v="5"/>
  </r>
  <r>
    <x v="132"/>
    <x v="437"/>
    <x v="39"/>
    <x v="0"/>
    <n v="29.56"/>
    <x v="9"/>
    <x v="3"/>
    <x v="0"/>
    <x v="0"/>
    <x v="0"/>
    <x v="5"/>
  </r>
  <r>
    <x v="132"/>
    <x v="438"/>
    <x v="39"/>
    <x v="0"/>
    <n v="29.56"/>
    <x v="9"/>
    <x v="3"/>
    <x v="0"/>
    <x v="0"/>
    <x v="0"/>
    <x v="5"/>
  </r>
  <r>
    <x v="133"/>
    <x v="17"/>
    <x v="1"/>
    <x v="0"/>
    <n v="67.989999999999995"/>
    <x v="3042"/>
    <x v="3"/>
    <x v="0"/>
    <x v="0"/>
    <x v="0"/>
    <x v="5"/>
  </r>
  <r>
    <x v="133"/>
    <x v="256"/>
    <x v="39"/>
    <x v="0"/>
    <n v="59.12"/>
    <x v="9"/>
    <x v="3"/>
    <x v="0"/>
    <x v="0"/>
    <x v="0"/>
    <x v="5"/>
  </r>
  <r>
    <x v="134"/>
    <x v="17"/>
    <x v="39"/>
    <x v="0"/>
    <n v="29.56"/>
    <x v="9"/>
    <x v="3"/>
    <x v="0"/>
    <x v="0"/>
    <x v="0"/>
    <x v="5"/>
  </r>
  <r>
    <x v="134"/>
    <x v="385"/>
    <x v="39"/>
    <x v="0"/>
    <n v="29.56"/>
    <x v="9"/>
    <x v="3"/>
    <x v="0"/>
    <x v="0"/>
    <x v="0"/>
    <x v="5"/>
  </r>
  <r>
    <x v="134"/>
    <x v="256"/>
    <x v="39"/>
    <x v="0"/>
    <n v="29.56"/>
    <x v="9"/>
    <x v="3"/>
    <x v="0"/>
    <x v="0"/>
    <x v="0"/>
    <x v="5"/>
  </r>
  <r>
    <x v="135"/>
    <x v="469"/>
    <x v="39"/>
    <x v="0"/>
    <n v="29.56"/>
    <x v="9"/>
    <x v="3"/>
    <x v="0"/>
    <x v="0"/>
    <x v="0"/>
    <x v="5"/>
  </r>
  <r>
    <x v="135"/>
    <x v="25"/>
    <x v="1"/>
    <x v="0"/>
    <n v="385.28"/>
    <x v="3043"/>
    <x v="3"/>
    <x v="0"/>
    <x v="0"/>
    <x v="0"/>
    <x v="5"/>
  </r>
  <r>
    <x v="136"/>
    <x v="470"/>
    <x v="39"/>
    <x v="0"/>
    <n v="59.12"/>
    <x v="9"/>
    <x v="3"/>
    <x v="0"/>
    <x v="0"/>
    <x v="0"/>
    <x v="5"/>
  </r>
  <r>
    <x v="136"/>
    <x v="490"/>
    <x v="39"/>
    <x v="0"/>
    <n v="59.12"/>
    <x v="9"/>
    <x v="3"/>
    <x v="0"/>
    <x v="0"/>
    <x v="0"/>
    <x v="5"/>
  </r>
  <r>
    <x v="137"/>
    <x v="369"/>
    <x v="39"/>
    <x v="0"/>
    <n v="29.56"/>
    <x v="9"/>
    <x v="3"/>
    <x v="0"/>
    <x v="0"/>
    <x v="0"/>
    <x v="5"/>
  </r>
  <r>
    <x v="137"/>
    <x v="424"/>
    <x v="39"/>
    <x v="0"/>
    <n v="59.12"/>
    <x v="9"/>
    <x v="3"/>
    <x v="0"/>
    <x v="0"/>
    <x v="0"/>
    <x v="5"/>
  </r>
  <r>
    <x v="137"/>
    <x v="469"/>
    <x v="39"/>
    <x v="0"/>
    <n v="29.56"/>
    <x v="9"/>
    <x v="3"/>
    <x v="0"/>
    <x v="0"/>
    <x v="0"/>
    <x v="5"/>
  </r>
  <r>
    <x v="138"/>
    <x v="369"/>
    <x v="39"/>
    <x v="0"/>
    <n v="59.12"/>
    <x v="9"/>
    <x v="3"/>
    <x v="0"/>
    <x v="0"/>
    <x v="0"/>
    <x v="5"/>
  </r>
  <r>
    <x v="139"/>
    <x v="49"/>
    <x v="39"/>
    <x v="0"/>
    <n v="29.56"/>
    <x v="9"/>
    <x v="3"/>
    <x v="0"/>
    <x v="0"/>
    <x v="0"/>
    <x v="5"/>
  </r>
  <r>
    <x v="139"/>
    <x v="437"/>
    <x v="39"/>
    <x v="0"/>
    <n v="29.56"/>
    <x v="9"/>
    <x v="3"/>
    <x v="0"/>
    <x v="0"/>
    <x v="0"/>
    <x v="5"/>
  </r>
  <r>
    <x v="140"/>
    <x v="374"/>
    <x v="39"/>
    <x v="0"/>
    <n v="59.12"/>
    <x v="9"/>
    <x v="3"/>
    <x v="0"/>
    <x v="0"/>
    <x v="0"/>
    <x v="5"/>
  </r>
  <r>
    <x v="140"/>
    <x v="469"/>
    <x v="39"/>
    <x v="0"/>
    <n v="29.56"/>
    <x v="9"/>
    <x v="3"/>
    <x v="0"/>
    <x v="0"/>
    <x v="0"/>
    <x v="5"/>
  </r>
  <r>
    <x v="141"/>
    <x v="471"/>
    <x v="5"/>
    <x v="0"/>
    <n v="77.319999999999993"/>
    <x v="9"/>
    <x v="3"/>
    <x v="0"/>
    <x v="0"/>
    <x v="0"/>
    <x v="18"/>
  </r>
  <r>
    <x v="141"/>
    <x v="25"/>
    <x v="1"/>
    <x v="22"/>
    <n v="131.25"/>
    <x v="13"/>
    <x v="3"/>
    <x v="8"/>
    <x v="3"/>
    <x v="0"/>
    <x v="18"/>
  </r>
  <r>
    <x v="142"/>
    <x v="25"/>
    <x v="1"/>
    <x v="22"/>
    <n v="43.75"/>
    <x v="13"/>
    <x v="3"/>
    <x v="8"/>
    <x v="3"/>
    <x v="0"/>
    <x v="18"/>
  </r>
  <r>
    <x v="143"/>
    <x v="25"/>
    <x v="1"/>
    <x v="0"/>
    <n v="21716.19"/>
    <x v="1151"/>
    <x v="19"/>
    <x v="0"/>
    <x v="0"/>
    <x v="0"/>
    <x v="16"/>
  </r>
  <r>
    <x v="144"/>
    <x v="25"/>
    <x v="1"/>
    <x v="22"/>
    <n v="43.75"/>
    <x v="13"/>
    <x v="3"/>
    <x v="8"/>
    <x v="3"/>
    <x v="0"/>
    <x v="3"/>
  </r>
  <r>
    <x v="97"/>
    <x v="1"/>
    <x v="39"/>
    <x v="0"/>
    <n v="59.12"/>
    <x v="9"/>
    <x v="50"/>
    <x v="0"/>
    <x v="0"/>
    <x v="0"/>
    <x v="7"/>
  </r>
  <r>
    <x v="97"/>
    <x v="571"/>
    <x v="39"/>
    <x v="0"/>
    <n v="59.12"/>
    <x v="9"/>
    <x v="50"/>
    <x v="0"/>
    <x v="0"/>
    <x v="0"/>
    <x v="7"/>
  </r>
  <r>
    <x v="97"/>
    <x v="24"/>
    <x v="39"/>
    <x v="0"/>
    <n v="118.24"/>
    <x v="9"/>
    <x v="50"/>
    <x v="0"/>
    <x v="0"/>
    <x v="0"/>
    <x v="7"/>
  </r>
  <r>
    <x v="97"/>
    <x v="94"/>
    <x v="39"/>
    <x v="0"/>
    <n v="59.12"/>
    <x v="9"/>
    <x v="31"/>
    <x v="0"/>
    <x v="0"/>
    <x v="0"/>
    <x v="7"/>
  </r>
  <r>
    <x v="97"/>
    <x v="112"/>
    <x v="39"/>
    <x v="0"/>
    <n v="59.12"/>
    <x v="9"/>
    <x v="31"/>
    <x v="0"/>
    <x v="0"/>
    <x v="0"/>
    <x v="7"/>
  </r>
  <r>
    <x v="97"/>
    <x v="390"/>
    <x v="39"/>
    <x v="0"/>
    <n v="118.24"/>
    <x v="9"/>
    <x v="31"/>
    <x v="0"/>
    <x v="0"/>
    <x v="0"/>
    <x v="7"/>
  </r>
  <r>
    <x v="97"/>
    <x v="17"/>
    <x v="1"/>
    <x v="0"/>
    <n v="725.24"/>
    <x v="2824"/>
    <x v="31"/>
    <x v="0"/>
    <x v="0"/>
    <x v="0"/>
    <x v="7"/>
  </r>
  <r>
    <x v="98"/>
    <x v="146"/>
    <x v="5"/>
    <x v="0"/>
    <n v="38.659999999999997"/>
    <x v="9"/>
    <x v="12"/>
    <x v="0"/>
    <x v="0"/>
    <x v="0"/>
    <x v="3"/>
  </r>
  <r>
    <x v="98"/>
    <x v="57"/>
    <x v="1"/>
    <x v="0"/>
    <n v="29.64"/>
    <x v="3044"/>
    <x v="2"/>
    <x v="0"/>
    <x v="0"/>
    <x v="0"/>
    <x v="3"/>
  </r>
  <r>
    <x v="98"/>
    <x v="59"/>
    <x v="1"/>
    <x v="42"/>
    <n v="438.96"/>
    <x v="13"/>
    <x v="12"/>
    <x v="8"/>
    <x v="3"/>
    <x v="0"/>
    <x v="3"/>
  </r>
  <r>
    <x v="98"/>
    <x v="17"/>
    <x v="1"/>
    <x v="15"/>
    <n v="44.24"/>
    <x v="13"/>
    <x v="12"/>
    <x v="8"/>
    <x v="3"/>
    <x v="0"/>
    <x v="3"/>
  </r>
  <r>
    <x v="101"/>
    <x v="0"/>
    <x v="39"/>
    <x v="0"/>
    <n v="59.12"/>
    <x v="9"/>
    <x v="27"/>
    <x v="0"/>
    <x v="0"/>
    <x v="0"/>
    <x v="7"/>
  </r>
  <r>
    <x v="101"/>
    <x v="356"/>
    <x v="39"/>
    <x v="0"/>
    <n v="59.12"/>
    <x v="9"/>
    <x v="27"/>
    <x v="0"/>
    <x v="0"/>
    <x v="0"/>
    <x v="7"/>
  </r>
  <r>
    <x v="101"/>
    <x v="387"/>
    <x v="39"/>
    <x v="0"/>
    <n v="59.12"/>
    <x v="9"/>
    <x v="27"/>
    <x v="0"/>
    <x v="0"/>
    <x v="0"/>
    <x v="7"/>
  </r>
  <r>
    <x v="101"/>
    <x v="365"/>
    <x v="1"/>
    <x v="2706"/>
    <n v="484.93"/>
    <x v="1556"/>
    <x v="27"/>
    <x v="105"/>
    <x v="468"/>
    <x v="0"/>
    <x v="7"/>
  </r>
  <r>
    <x v="101"/>
    <x v="365"/>
    <x v="1"/>
    <x v="2706"/>
    <n v="162.11000000000001"/>
    <x v="1520"/>
    <x v="27"/>
    <x v="105"/>
    <x v="468"/>
    <x v="0"/>
    <x v="7"/>
  </r>
  <r>
    <x v="101"/>
    <x v="365"/>
    <x v="1"/>
    <x v="2706"/>
    <n v="60.07"/>
    <x v="1543"/>
    <x v="27"/>
    <x v="105"/>
    <x v="468"/>
    <x v="0"/>
    <x v="7"/>
  </r>
  <r>
    <x v="101"/>
    <x v="365"/>
    <x v="1"/>
    <x v="2706"/>
    <n v="121.52"/>
    <x v="3045"/>
    <x v="27"/>
    <x v="105"/>
    <x v="468"/>
    <x v="0"/>
    <x v="7"/>
  </r>
  <r>
    <x v="101"/>
    <x v="365"/>
    <x v="1"/>
    <x v="2706"/>
    <n v="169.15"/>
    <x v="1822"/>
    <x v="27"/>
    <x v="105"/>
    <x v="468"/>
    <x v="0"/>
    <x v="7"/>
  </r>
  <r>
    <x v="101"/>
    <x v="508"/>
    <x v="39"/>
    <x v="0"/>
    <n v="59.12"/>
    <x v="9"/>
    <x v="34"/>
    <x v="0"/>
    <x v="0"/>
    <x v="0"/>
    <x v="7"/>
  </r>
  <r>
    <x v="101"/>
    <x v="79"/>
    <x v="39"/>
    <x v="0"/>
    <n v="29.56"/>
    <x v="9"/>
    <x v="27"/>
    <x v="0"/>
    <x v="0"/>
    <x v="0"/>
    <x v="7"/>
  </r>
  <r>
    <x v="101"/>
    <x v="57"/>
    <x v="39"/>
    <x v="0"/>
    <n v="59.12"/>
    <x v="9"/>
    <x v="27"/>
    <x v="0"/>
    <x v="0"/>
    <x v="0"/>
    <x v="7"/>
  </r>
  <r>
    <x v="101"/>
    <x v="1"/>
    <x v="39"/>
    <x v="0"/>
    <n v="29.56"/>
    <x v="9"/>
    <x v="34"/>
    <x v="0"/>
    <x v="0"/>
    <x v="0"/>
    <x v="7"/>
  </r>
  <r>
    <x v="101"/>
    <x v="111"/>
    <x v="6"/>
    <x v="0"/>
    <n v="87.16"/>
    <x v="9"/>
    <x v="34"/>
    <x v="0"/>
    <x v="0"/>
    <x v="0"/>
    <x v="7"/>
  </r>
  <r>
    <x v="101"/>
    <x v="394"/>
    <x v="39"/>
    <x v="0"/>
    <n v="59.12"/>
    <x v="9"/>
    <x v="27"/>
    <x v="0"/>
    <x v="0"/>
    <x v="0"/>
    <x v="7"/>
  </r>
  <r>
    <x v="102"/>
    <x v="303"/>
    <x v="39"/>
    <x v="0"/>
    <n v="59.12"/>
    <x v="9"/>
    <x v="31"/>
    <x v="0"/>
    <x v="0"/>
    <x v="0"/>
    <x v="7"/>
  </r>
  <r>
    <x v="102"/>
    <x v="291"/>
    <x v="39"/>
    <x v="0"/>
    <n v="29.56"/>
    <x v="9"/>
    <x v="31"/>
    <x v="0"/>
    <x v="0"/>
    <x v="0"/>
    <x v="7"/>
  </r>
  <r>
    <x v="102"/>
    <x v="304"/>
    <x v="39"/>
    <x v="0"/>
    <n v="29.56"/>
    <x v="9"/>
    <x v="31"/>
    <x v="0"/>
    <x v="0"/>
    <x v="0"/>
    <x v="7"/>
  </r>
  <r>
    <x v="102"/>
    <x v="147"/>
    <x v="39"/>
    <x v="0"/>
    <n v="59.12"/>
    <x v="9"/>
    <x v="31"/>
    <x v="0"/>
    <x v="0"/>
    <x v="0"/>
    <x v="7"/>
  </r>
  <r>
    <x v="102"/>
    <x v="516"/>
    <x v="39"/>
    <x v="0"/>
    <n v="59.12"/>
    <x v="9"/>
    <x v="31"/>
    <x v="0"/>
    <x v="0"/>
    <x v="0"/>
    <x v="7"/>
  </r>
  <r>
    <x v="102"/>
    <x v="362"/>
    <x v="39"/>
    <x v="0"/>
    <n v="59.12"/>
    <x v="9"/>
    <x v="50"/>
    <x v="0"/>
    <x v="0"/>
    <x v="0"/>
    <x v="7"/>
  </r>
  <r>
    <x v="102"/>
    <x v="102"/>
    <x v="39"/>
    <x v="0"/>
    <n v="59.12"/>
    <x v="9"/>
    <x v="50"/>
    <x v="0"/>
    <x v="0"/>
    <x v="0"/>
    <x v="7"/>
  </r>
  <r>
    <x v="102"/>
    <x v="365"/>
    <x v="1"/>
    <x v="2706"/>
    <n v="1382.4"/>
    <x v="3046"/>
    <x v="31"/>
    <x v="105"/>
    <x v="468"/>
    <x v="0"/>
    <x v="7"/>
  </r>
  <r>
    <x v="102"/>
    <x v="162"/>
    <x v="1"/>
    <x v="2707"/>
    <n v="1599.36"/>
    <x v="3047"/>
    <x v="31"/>
    <x v="105"/>
    <x v="468"/>
    <x v="0"/>
    <x v="7"/>
  </r>
  <r>
    <x v="102"/>
    <x v="58"/>
    <x v="39"/>
    <x v="0"/>
    <n v="59.12"/>
    <x v="9"/>
    <x v="31"/>
    <x v="0"/>
    <x v="0"/>
    <x v="0"/>
    <x v="7"/>
  </r>
  <r>
    <x v="102"/>
    <x v="367"/>
    <x v="39"/>
    <x v="0"/>
    <n v="29.56"/>
    <x v="9"/>
    <x v="50"/>
    <x v="0"/>
    <x v="0"/>
    <x v="0"/>
    <x v="7"/>
  </r>
  <r>
    <x v="102"/>
    <x v="24"/>
    <x v="1"/>
    <x v="2747"/>
    <n v="367229.7"/>
    <x v="3048"/>
    <x v="31"/>
    <x v="176"/>
    <x v="477"/>
    <x v="0"/>
    <x v="7"/>
  </r>
  <r>
    <x v="102"/>
    <x v="8"/>
    <x v="39"/>
    <x v="0"/>
    <n v="29.56"/>
    <x v="9"/>
    <x v="31"/>
    <x v="0"/>
    <x v="0"/>
    <x v="0"/>
    <x v="7"/>
  </r>
  <r>
    <x v="102"/>
    <x v="10"/>
    <x v="1"/>
    <x v="2748"/>
    <n v="4214"/>
    <x v="3049"/>
    <x v="31"/>
    <x v="110"/>
    <x v="478"/>
    <x v="0"/>
    <x v="7"/>
  </r>
  <r>
    <x v="102"/>
    <x v="424"/>
    <x v="39"/>
    <x v="0"/>
    <n v="29.56"/>
    <x v="9"/>
    <x v="31"/>
    <x v="0"/>
    <x v="0"/>
    <x v="0"/>
    <x v="7"/>
  </r>
  <r>
    <x v="102"/>
    <x v="469"/>
    <x v="39"/>
    <x v="0"/>
    <n v="29.56"/>
    <x v="9"/>
    <x v="31"/>
    <x v="0"/>
    <x v="0"/>
    <x v="0"/>
    <x v="7"/>
  </r>
  <r>
    <x v="103"/>
    <x v="302"/>
    <x v="60"/>
    <x v="0"/>
    <n v="188"/>
    <x v="126"/>
    <x v="29"/>
    <x v="0"/>
    <x v="0"/>
    <x v="0"/>
    <x v="1"/>
  </r>
  <r>
    <x v="103"/>
    <x v="360"/>
    <x v="16"/>
    <x v="0"/>
    <n v="66.38"/>
    <x v="1289"/>
    <x v="29"/>
    <x v="0"/>
    <x v="0"/>
    <x v="0"/>
    <x v="1"/>
  </r>
  <r>
    <x v="103"/>
    <x v="361"/>
    <x v="60"/>
    <x v="0"/>
    <n v="188"/>
    <x v="126"/>
    <x v="29"/>
    <x v="0"/>
    <x v="0"/>
    <x v="0"/>
    <x v="1"/>
  </r>
  <r>
    <x v="103"/>
    <x v="378"/>
    <x v="60"/>
    <x v="0"/>
    <n v="129.25"/>
    <x v="126"/>
    <x v="29"/>
    <x v="0"/>
    <x v="0"/>
    <x v="0"/>
    <x v="1"/>
  </r>
  <r>
    <x v="103"/>
    <x v="91"/>
    <x v="60"/>
    <x v="0"/>
    <n v="11.75"/>
    <x v="126"/>
    <x v="29"/>
    <x v="0"/>
    <x v="0"/>
    <x v="0"/>
    <x v="1"/>
  </r>
  <r>
    <x v="103"/>
    <x v="5"/>
    <x v="60"/>
    <x v="0"/>
    <n v="47"/>
    <x v="126"/>
    <x v="29"/>
    <x v="0"/>
    <x v="0"/>
    <x v="0"/>
    <x v="1"/>
  </r>
  <r>
    <x v="103"/>
    <x v="508"/>
    <x v="60"/>
    <x v="0"/>
    <n v="35.25"/>
    <x v="1289"/>
    <x v="29"/>
    <x v="0"/>
    <x v="0"/>
    <x v="0"/>
    <x v="1"/>
  </r>
  <r>
    <x v="103"/>
    <x v="132"/>
    <x v="60"/>
    <x v="0"/>
    <n v="188"/>
    <x v="126"/>
    <x v="29"/>
    <x v="0"/>
    <x v="0"/>
    <x v="0"/>
    <x v="1"/>
  </r>
  <r>
    <x v="103"/>
    <x v="489"/>
    <x v="60"/>
    <x v="0"/>
    <n v="188"/>
    <x v="126"/>
    <x v="29"/>
    <x v="0"/>
    <x v="0"/>
    <x v="0"/>
    <x v="1"/>
  </r>
  <r>
    <x v="103"/>
    <x v="59"/>
    <x v="47"/>
    <x v="0"/>
    <n v="2519.88"/>
    <x v="3050"/>
    <x v="29"/>
    <x v="0"/>
    <x v="0"/>
    <x v="0"/>
    <x v="1"/>
  </r>
  <r>
    <x v="104"/>
    <x v="538"/>
    <x v="54"/>
    <x v="0"/>
    <n v="96.16"/>
    <x v="9"/>
    <x v="34"/>
    <x v="0"/>
    <x v="0"/>
    <x v="0"/>
    <x v="14"/>
  </r>
  <r>
    <x v="104"/>
    <x v="307"/>
    <x v="38"/>
    <x v="0"/>
    <n v="51.01"/>
    <x v="9"/>
    <x v="34"/>
    <x v="0"/>
    <x v="0"/>
    <x v="0"/>
    <x v="14"/>
  </r>
  <r>
    <x v="105"/>
    <x v="380"/>
    <x v="1"/>
    <x v="2749"/>
    <n v="1000"/>
    <x v="3051"/>
    <x v="55"/>
    <x v="51"/>
    <x v="479"/>
    <x v="0"/>
    <x v="10"/>
  </r>
  <r>
    <x v="105"/>
    <x v="17"/>
    <x v="1"/>
    <x v="0"/>
    <n v="36.86"/>
    <x v="3052"/>
    <x v="55"/>
    <x v="0"/>
    <x v="0"/>
    <x v="0"/>
    <x v="10"/>
  </r>
  <r>
    <x v="129"/>
    <x v="25"/>
    <x v="1"/>
    <x v="0"/>
    <n v="534.51"/>
    <x v="3040"/>
    <x v="3"/>
    <x v="0"/>
    <x v="0"/>
    <x v="0"/>
    <x v="10"/>
  </r>
  <r>
    <x v="133"/>
    <x v="49"/>
    <x v="39"/>
    <x v="0"/>
    <n v="29.56"/>
    <x v="9"/>
    <x v="3"/>
    <x v="0"/>
    <x v="0"/>
    <x v="0"/>
    <x v="5"/>
  </r>
  <r>
    <x v="134"/>
    <x v="490"/>
    <x v="39"/>
    <x v="0"/>
    <n v="29.56"/>
    <x v="9"/>
    <x v="3"/>
    <x v="0"/>
    <x v="0"/>
    <x v="0"/>
    <x v="5"/>
  </r>
  <r>
    <x v="136"/>
    <x v="17"/>
    <x v="39"/>
    <x v="0"/>
    <n v="59.12"/>
    <x v="9"/>
    <x v="3"/>
    <x v="0"/>
    <x v="0"/>
    <x v="0"/>
    <x v="5"/>
  </r>
  <r>
    <x v="136"/>
    <x v="385"/>
    <x v="39"/>
    <x v="0"/>
    <n v="59.12"/>
    <x v="9"/>
    <x v="3"/>
    <x v="0"/>
    <x v="0"/>
    <x v="0"/>
    <x v="5"/>
  </r>
  <r>
    <x v="136"/>
    <x v="491"/>
    <x v="39"/>
    <x v="0"/>
    <n v="59.12"/>
    <x v="9"/>
    <x v="3"/>
    <x v="0"/>
    <x v="0"/>
    <x v="0"/>
    <x v="5"/>
  </r>
  <r>
    <x v="137"/>
    <x v="491"/>
    <x v="39"/>
    <x v="0"/>
    <n v="59.12"/>
    <x v="9"/>
    <x v="3"/>
    <x v="0"/>
    <x v="0"/>
    <x v="0"/>
    <x v="5"/>
  </r>
  <r>
    <x v="137"/>
    <x v="256"/>
    <x v="39"/>
    <x v="0"/>
    <n v="29.56"/>
    <x v="9"/>
    <x v="3"/>
    <x v="0"/>
    <x v="0"/>
    <x v="0"/>
    <x v="5"/>
  </r>
  <r>
    <x v="137"/>
    <x v="25"/>
    <x v="1"/>
    <x v="0"/>
    <n v="271.95999999999998"/>
    <x v="3053"/>
    <x v="3"/>
    <x v="0"/>
    <x v="0"/>
    <x v="0"/>
    <x v="5"/>
  </r>
  <r>
    <x v="138"/>
    <x v="385"/>
    <x v="39"/>
    <x v="0"/>
    <n v="59.12"/>
    <x v="9"/>
    <x v="3"/>
    <x v="0"/>
    <x v="0"/>
    <x v="0"/>
    <x v="5"/>
  </r>
  <r>
    <x v="138"/>
    <x v="491"/>
    <x v="39"/>
    <x v="0"/>
    <n v="59.12"/>
    <x v="9"/>
    <x v="3"/>
    <x v="0"/>
    <x v="0"/>
    <x v="0"/>
    <x v="5"/>
  </r>
  <r>
    <x v="139"/>
    <x v="256"/>
    <x v="39"/>
    <x v="0"/>
    <n v="59.12"/>
    <x v="9"/>
    <x v="3"/>
    <x v="0"/>
    <x v="0"/>
    <x v="0"/>
    <x v="5"/>
  </r>
  <r>
    <x v="139"/>
    <x v="45"/>
    <x v="39"/>
    <x v="0"/>
    <n v="29.56"/>
    <x v="9"/>
    <x v="3"/>
    <x v="0"/>
    <x v="0"/>
    <x v="0"/>
    <x v="5"/>
  </r>
  <r>
    <x v="140"/>
    <x v="45"/>
    <x v="39"/>
    <x v="0"/>
    <n v="29.56"/>
    <x v="9"/>
    <x v="3"/>
    <x v="0"/>
    <x v="0"/>
    <x v="0"/>
    <x v="5"/>
  </r>
  <r>
    <x v="143"/>
    <x v="10"/>
    <x v="1"/>
    <x v="2750"/>
    <n v="48.68"/>
    <x v="857"/>
    <x v="19"/>
    <x v="94"/>
    <x v="147"/>
    <x v="0"/>
    <x v="16"/>
  </r>
  <r>
    <x v="143"/>
    <x v="25"/>
    <x v="1"/>
    <x v="22"/>
    <n v="87.5"/>
    <x v="13"/>
    <x v="19"/>
    <x v="8"/>
    <x v="3"/>
    <x v="0"/>
    <x v="16"/>
  </r>
  <r>
    <x v="145"/>
    <x v="469"/>
    <x v="66"/>
    <x v="0"/>
    <n v="484.67"/>
    <x v="0"/>
    <x v="12"/>
    <x v="0"/>
    <x v="0"/>
    <x v="0"/>
    <x v="15"/>
  </r>
  <r>
    <x v="145"/>
    <x v="438"/>
    <x v="67"/>
    <x v="0"/>
    <n v="422.18"/>
    <x v="0"/>
    <x v="12"/>
    <x v="0"/>
    <x v="0"/>
    <x v="0"/>
    <x v="15"/>
  </r>
  <r>
    <x v="89"/>
    <x v="109"/>
    <x v="1"/>
    <x v="2540"/>
    <n v="3748.16"/>
    <x v="2365"/>
    <x v="27"/>
    <x v="105"/>
    <x v="431"/>
    <x v="0"/>
    <x v="13"/>
  </r>
  <r>
    <x v="89"/>
    <x v="109"/>
    <x v="1"/>
    <x v="2540"/>
    <n v="20.97"/>
    <x v="1822"/>
    <x v="27"/>
    <x v="105"/>
    <x v="431"/>
    <x v="0"/>
    <x v="13"/>
  </r>
  <r>
    <x v="89"/>
    <x v="383"/>
    <x v="1"/>
    <x v="2597"/>
    <n v="258.99"/>
    <x v="2478"/>
    <x v="27"/>
    <x v="105"/>
    <x v="431"/>
    <x v="0"/>
    <x v="13"/>
  </r>
  <r>
    <x v="89"/>
    <x v="383"/>
    <x v="1"/>
    <x v="2597"/>
    <n v="866.53"/>
    <x v="1306"/>
    <x v="27"/>
    <x v="105"/>
    <x v="431"/>
    <x v="0"/>
    <x v="13"/>
  </r>
  <r>
    <x v="89"/>
    <x v="587"/>
    <x v="1"/>
    <x v="2687"/>
    <n v="121.12"/>
    <x v="2649"/>
    <x v="27"/>
    <x v="119"/>
    <x v="436"/>
    <x v="0"/>
    <x v="13"/>
  </r>
  <r>
    <x v="89"/>
    <x v="24"/>
    <x v="1"/>
    <x v="2534"/>
    <n v="124.73"/>
    <x v="2649"/>
    <x v="27"/>
    <x v="119"/>
    <x v="436"/>
    <x v="0"/>
    <x v="13"/>
  </r>
  <r>
    <x v="89"/>
    <x v="10"/>
    <x v="1"/>
    <x v="2610"/>
    <n v="81.680000000000007"/>
    <x v="2649"/>
    <x v="27"/>
    <x v="119"/>
    <x v="436"/>
    <x v="0"/>
    <x v="13"/>
  </r>
  <r>
    <x v="91"/>
    <x v="299"/>
    <x v="1"/>
    <x v="2535"/>
    <n v="20000"/>
    <x v="2654"/>
    <x v="31"/>
    <x v="51"/>
    <x v="439"/>
    <x v="0"/>
    <x v="13"/>
  </r>
  <r>
    <x v="91"/>
    <x v="326"/>
    <x v="1"/>
    <x v="2536"/>
    <n v="255"/>
    <x v="1781"/>
    <x v="31"/>
    <x v="105"/>
    <x v="431"/>
    <x v="0"/>
    <x v="13"/>
  </r>
  <r>
    <x v="91"/>
    <x v="346"/>
    <x v="1"/>
    <x v="2596"/>
    <n v="70025.83"/>
    <x v="2383"/>
    <x v="31"/>
    <x v="105"/>
    <x v="431"/>
    <x v="0"/>
    <x v="13"/>
  </r>
  <r>
    <x v="91"/>
    <x v="347"/>
    <x v="1"/>
    <x v="2539"/>
    <n v="0"/>
    <x v="1543"/>
    <x v="31"/>
    <x v="105"/>
    <x v="431"/>
    <x v="0"/>
    <x v="13"/>
  </r>
  <r>
    <x v="91"/>
    <x v="310"/>
    <x v="1"/>
    <x v="2607"/>
    <n v="874.44"/>
    <x v="3054"/>
    <x v="31"/>
    <x v="105"/>
    <x v="431"/>
    <x v="0"/>
    <x v="13"/>
  </r>
  <r>
    <x v="91"/>
    <x v="101"/>
    <x v="1"/>
    <x v="2661"/>
    <n v="51.75"/>
    <x v="2649"/>
    <x v="31"/>
    <x v="119"/>
    <x v="436"/>
    <x v="0"/>
    <x v="13"/>
  </r>
  <r>
    <x v="91"/>
    <x v="366"/>
    <x v="1"/>
    <x v="2646"/>
    <n v="18.02"/>
    <x v="1692"/>
    <x v="31"/>
    <x v="105"/>
    <x v="431"/>
    <x v="0"/>
    <x v="13"/>
  </r>
  <r>
    <x v="91"/>
    <x v="57"/>
    <x v="1"/>
    <x v="2751"/>
    <n v="7532"/>
    <x v="1724"/>
    <x v="31"/>
    <x v="142"/>
    <x v="470"/>
    <x v="0"/>
    <x v="13"/>
  </r>
  <r>
    <x v="91"/>
    <x v="609"/>
    <x v="1"/>
    <x v="2601"/>
    <n v="217.8"/>
    <x v="2649"/>
    <x v="31"/>
    <x v="119"/>
    <x v="436"/>
    <x v="0"/>
    <x v="13"/>
  </r>
  <r>
    <x v="91"/>
    <x v="367"/>
    <x v="1"/>
    <x v="2695"/>
    <n v="6439.5"/>
    <x v="3055"/>
    <x v="31"/>
    <x v="111"/>
    <x v="466"/>
    <x v="0"/>
    <x v="13"/>
  </r>
  <r>
    <x v="91"/>
    <x v="11"/>
    <x v="1"/>
    <x v="2594"/>
    <n v="895267.65"/>
    <x v="1768"/>
    <x v="31"/>
    <x v="158"/>
    <x v="450"/>
    <x v="0"/>
    <x v="13"/>
  </r>
  <r>
    <x v="91"/>
    <x v="17"/>
    <x v="1"/>
    <x v="0"/>
    <n v="-11761.2"/>
    <x v="3056"/>
    <x v="31"/>
    <x v="0"/>
    <x v="0"/>
    <x v="0"/>
    <x v="13"/>
  </r>
  <r>
    <x v="92"/>
    <x v="256"/>
    <x v="1"/>
    <x v="275"/>
    <n v="-251.02"/>
    <x v="220"/>
    <x v="41"/>
    <x v="0"/>
    <x v="0"/>
    <x v="0"/>
    <x v="11"/>
  </r>
  <r>
    <x v="93"/>
    <x v="16"/>
    <x v="1"/>
    <x v="247"/>
    <n v="398.44"/>
    <x v="163"/>
    <x v="38"/>
    <x v="6"/>
    <x v="1"/>
    <x v="0"/>
    <x v="11"/>
  </r>
  <r>
    <x v="94"/>
    <x v="299"/>
    <x v="55"/>
    <x v="0"/>
    <n v="48.26"/>
    <x v="9"/>
    <x v="51"/>
    <x v="0"/>
    <x v="0"/>
    <x v="0"/>
    <x v="10"/>
  </r>
  <r>
    <x v="94"/>
    <x v="322"/>
    <x v="55"/>
    <x v="0"/>
    <n v="96.52"/>
    <x v="9"/>
    <x v="51"/>
    <x v="0"/>
    <x v="0"/>
    <x v="0"/>
    <x v="10"/>
  </r>
  <r>
    <x v="94"/>
    <x v="322"/>
    <x v="54"/>
    <x v="0"/>
    <n v="144.24"/>
    <x v="9"/>
    <x v="51"/>
    <x v="0"/>
    <x v="0"/>
    <x v="0"/>
    <x v="10"/>
  </r>
  <r>
    <x v="94"/>
    <x v="529"/>
    <x v="54"/>
    <x v="0"/>
    <n v="24.04"/>
    <x v="9"/>
    <x v="51"/>
    <x v="0"/>
    <x v="0"/>
    <x v="0"/>
    <x v="10"/>
  </r>
  <r>
    <x v="94"/>
    <x v="16"/>
    <x v="1"/>
    <x v="0"/>
    <n v="265.33"/>
    <x v="2736"/>
    <x v="51"/>
    <x v="0"/>
    <x v="0"/>
    <x v="0"/>
    <x v="10"/>
  </r>
  <r>
    <x v="94"/>
    <x v="147"/>
    <x v="4"/>
    <x v="0"/>
    <n v="299.12"/>
    <x v="9"/>
    <x v="51"/>
    <x v="0"/>
    <x v="0"/>
    <x v="0"/>
    <x v="10"/>
  </r>
  <r>
    <x v="94"/>
    <x v="386"/>
    <x v="54"/>
    <x v="0"/>
    <n v="48.08"/>
    <x v="9"/>
    <x v="51"/>
    <x v="0"/>
    <x v="0"/>
    <x v="0"/>
    <x v="10"/>
  </r>
  <r>
    <x v="94"/>
    <x v="78"/>
    <x v="54"/>
    <x v="0"/>
    <n v="192.32"/>
    <x v="9"/>
    <x v="51"/>
    <x v="0"/>
    <x v="0"/>
    <x v="0"/>
    <x v="10"/>
  </r>
  <r>
    <x v="94"/>
    <x v="101"/>
    <x v="1"/>
    <x v="2752"/>
    <n v="4785"/>
    <x v="2787"/>
    <x v="51"/>
    <x v="139"/>
    <x v="461"/>
    <x v="0"/>
    <x v="10"/>
  </r>
  <r>
    <x v="94"/>
    <x v="57"/>
    <x v="1"/>
    <x v="0"/>
    <n v="229.34"/>
    <x v="2736"/>
    <x v="51"/>
    <x v="0"/>
    <x v="0"/>
    <x v="0"/>
    <x v="10"/>
  </r>
  <r>
    <x v="94"/>
    <x v="17"/>
    <x v="1"/>
    <x v="0"/>
    <n v="286.67"/>
    <x v="2736"/>
    <x v="51"/>
    <x v="0"/>
    <x v="0"/>
    <x v="0"/>
    <x v="10"/>
  </r>
  <r>
    <x v="95"/>
    <x v="323"/>
    <x v="39"/>
    <x v="0"/>
    <n v="59.12"/>
    <x v="9"/>
    <x v="53"/>
    <x v="0"/>
    <x v="0"/>
    <x v="0"/>
    <x v="7"/>
  </r>
  <r>
    <x v="95"/>
    <x v="142"/>
    <x v="39"/>
    <x v="0"/>
    <n v="59.12"/>
    <x v="9"/>
    <x v="53"/>
    <x v="0"/>
    <x v="0"/>
    <x v="0"/>
    <x v="7"/>
  </r>
  <r>
    <x v="95"/>
    <x v="146"/>
    <x v="39"/>
    <x v="0"/>
    <n v="59.12"/>
    <x v="9"/>
    <x v="53"/>
    <x v="0"/>
    <x v="0"/>
    <x v="0"/>
    <x v="7"/>
  </r>
  <r>
    <x v="95"/>
    <x v="307"/>
    <x v="39"/>
    <x v="0"/>
    <n v="59.12"/>
    <x v="9"/>
    <x v="53"/>
    <x v="0"/>
    <x v="0"/>
    <x v="0"/>
    <x v="7"/>
  </r>
  <r>
    <x v="95"/>
    <x v="357"/>
    <x v="39"/>
    <x v="0"/>
    <n v="59.12"/>
    <x v="9"/>
    <x v="53"/>
    <x v="0"/>
    <x v="0"/>
    <x v="0"/>
    <x v="7"/>
  </r>
  <r>
    <x v="95"/>
    <x v="358"/>
    <x v="39"/>
    <x v="0"/>
    <n v="59.12"/>
    <x v="9"/>
    <x v="53"/>
    <x v="0"/>
    <x v="0"/>
    <x v="0"/>
    <x v="7"/>
  </r>
  <r>
    <x v="95"/>
    <x v="359"/>
    <x v="39"/>
    <x v="0"/>
    <n v="59.12"/>
    <x v="9"/>
    <x v="45"/>
    <x v="0"/>
    <x v="0"/>
    <x v="0"/>
    <x v="7"/>
  </r>
  <r>
    <x v="95"/>
    <x v="90"/>
    <x v="1"/>
    <x v="0"/>
    <n v="725.24"/>
    <x v="2950"/>
    <x v="53"/>
    <x v="0"/>
    <x v="0"/>
    <x v="0"/>
    <x v="7"/>
  </r>
  <r>
    <x v="95"/>
    <x v="101"/>
    <x v="1"/>
    <x v="2729"/>
    <n v="33651.67"/>
    <x v="2826"/>
    <x v="53"/>
    <x v="167"/>
    <x v="455"/>
    <x v="0"/>
    <x v="7"/>
  </r>
  <r>
    <x v="95"/>
    <x v="101"/>
    <x v="1"/>
    <x v="2613"/>
    <n v="1920.41"/>
    <x v="1475"/>
    <x v="22"/>
    <x v="105"/>
    <x v="453"/>
    <x v="0"/>
    <x v="7"/>
  </r>
  <r>
    <x v="95"/>
    <x v="101"/>
    <x v="1"/>
    <x v="2613"/>
    <n v="82.87"/>
    <x v="2512"/>
    <x v="22"/>
    <x v="105"/>
    <x v="453"/>
    <x v="0"/>
    <x v="7"/>
  </r>
  <r>
    <x v="95"/>
    <x v="101"/>
    <x v="1"/>
    <x v="2615"/>
    <n v="11107"/>
    <x v="3057"/>
    <x v="32"/>
    <x v="126"/>
    <x v="454"/>
    <x v="0"/>
    <x v="7"/>
  </r>
  <r>
    <x v="95"/>
    <x v="363"/>
    <x v="1"/>
    <x v="2652"/>
    <n v="74.84"/>
    <x v="3058"/>
    <x v="21"/>
    <x v="105"/>
    <x v="453"/>
    <x v="0"/>
    <x v="7"/>
  </r>
  <r>
    <x v="95"/>
    <x v="5"/>
    <x v="9"/>
    <x v="0"/>
    <n v="237.12"/>
    <x v="0"/>
    <x v="52"/>
    <x v="0"/>
    <x v="0"/>
    <x v="0"/>
    <x v="7"/>
  </r>
  <r>
    <x v="95"/>
    <x v="5"/>
    <x v="40"/>
    <x v="0"/>
    <n v="225.84"/>
    <x v="0"/>
    <x v="52"/>
    <x v="0"/>
    <x v="0"/>
    <x v="0"/>
    <x v="7"/>
  </r>
  <r>
    <x v="95"/>
    <x v="364"/>
    <x v="1"/>
    <x v="2653"/>
    <n v="199.2"/>
    <x v="1700"/>
    <x v="45"/>
    <x v="94"/>
    <x v="462"/>
    <x v="0"/>
    <x v="7"/>
  </r>
  <r>
    <x v="88"/>
    <x v="11"/>
    <x v="1"/>
    <x v="2533"/>
    <n v="2357"/>
    <x v="3059"/>
    <x v="47"/>
    <x v="104"/>
    <x v="438"/>
    <x v="0"/>
    <x v="13"/>
  </r>
  <r>
    <x v="88"/>
    <x v="11"/>
    <x v="1"/>
    <x v="2533"/>
    <n v="2707"/>
    <x v="3060"/>
    <x v="47"/>
    <x v="104"/>
    <x v="438"/>
    <x v="0"/>
    <x v="13"/>
  </r>
  <r>
    <x v="88"/>
    <x v="11"/>
    <x v="1"/>
    <x v="2533"/>
    <n v="2357"/>
    <x v="3061"/>
    <x v="47"/>
    <x v="104"/>
    <x v="438"/>
    <x v="0"/>
    <x v="13"/>
  </r>
  <r>
    <x v="88"/>
    <x v="11"/>
    <x v="1"/>
    <x v="2533"/>
    <n v="3334"/>
    <x v="3062"/>
    <x v="47"/>
    <x v="104"/>
    <x v="438"/>
    <x v="0"/>
    <x v="13"/>
  </r>
  <r>
    <x v="88"/>
    <x v="11"/>
    <x v="1"/>
    <x v="2533"/>
    <n v="3334"/>
    <x v="3063"/>
    <x v="47"/>
    <x v="104"/>
    <x v="438"/>
    <x v="0"/>
    <x v="13"/>
  </r>
  <r>
    <x v="88"/>
    <x v="92"/>
    <x v="48"/>
    <x v="0"/>
    <n v="92.3"/>
    <x v="9"/>
    <x v="47"/>
    <x v="0"/>
    <x v="0"/>
    <x v="0"/>
    <x v="13"/>
  </r>
  <r>
    <x v="88"/>
    <x v="163"/>
    <x v="48"/>
    <x v="0"/>
    <n v="46.15"/>
    <x v="9"/>
    <x v="47"/>
    <x v="0"/>
    <x v="0"/>
    <x v="0"/>
    <x v="13"/>
  </r>
  <r>
    <x v="88"/>
    <x v="127"/>
    <x v="48"/>
    <x v="0"/>
    <n v="92.3"/>
    <x v="9"/>
    <x v="47"/>
    <x v="0"/>
    <x v="0"/>
    <x v="0"/>
    <x v="13"/>
  </r>
  <r>
    <x v="88"/>
    <x v="470"/>
    <x v="48"/>
    <x v="0"/>
    <n v="138.44999999999999"/>
    <x v="9"/>
    <x v="47"/>
    <x v="0"/>
    <x v="0"/>
    <x v="0"/>
    <x v="13"/>
  </r>
  <r>
    <x v="88"/>
    <x v="10"/>
    <x v="1"/>
    <x v="2610"/>
    <n v="134.76"/>
    <x v="2649"/>
    <x v="47"/>
    <x v="119"/>
    <x v="436"/>
    <x v="0"/>
    <x v="13"/>
  </r>
  <r>
    <x v="88"/>
    <x v="490"/>
    <x v="48"/>
    <x v="0"/>
    <n v="92.3"/>
    <x v="9"/>
    <x v="47"/>
    <x v="0"/>
    <x v="0"/>
    <x v="0"/>
    <x v="13"/>
  </r>
  <r>
    <x v="88"/>
    <x v="471"/>
    <x v="48"/>
    <x v="0"/>
    <n v="184.6"/>
    <x v="9"/>
    <x v="47"/>
    <x v="0"/>
    <x v="0"/>
    <x v="0"/>
    <x v="13"/>
  </r>
  <r>
    <x v="89"/>
    <x v="296"/>
    <x v="1"/>
    <x v="2692"/>
    <n v="15000"/>
    <x v="2654"/>
    <x v="27"/>
    <x v="51"/>
    <x v="439"/>
    <x v="0"/>
    <x v="13"/>
  </r>
  <r>
    <x v="89"/>
    <x v="299"/>
    <x v="1"/>
    <x v="2718"/>
    <n v="16500"/>
    <x v="2654"/>
    <x v="27"/>
    <x v="51"/>
    <x v="439"/>
    <x v="0"/>
    <x v="13"/>
  </r>
  <r>
    <x v="89"/>
    <x v="134"/>
    <x v="1"/>
    <x v="2606"/>
    <n v="7150.5"/>
    <x v="1701"/>
    <x v="27"/>
    <x v="105"/>
    <x v="431"/>
    <x v="0"/>
    <x v="13"/>
  </r>
  <r>
    <x v="89"/>
    <x v="347"/>
    <x v="1"/>
    <x v="2538"/>
    <n v="782.14"/>
    <x v="3064"/>
    <x v="27"/>
    <x v="105"/>
    <x v="431"/>
    <x v="0"/>
    <x v="13"/>
  </r>
  <r>
    <x v="89"/>
    <x v="347"/>
    <x v="1"/>
    <x v="2539"/>
    <n v="0"/>
    <x v="1755"/>
    <x v="27"/>
    <x v="105"/>
    <x v="431"/>
    <x v="0"/>
    <x v="13"/>
  </r>
  <r>
    <x v="89"/>
    <x v="109"/>
    <x v="1"/>
    <x v="2540"/>
    <n v="634.66"/>
    <x v="2547"/>
    <x v="27"/>
    <x v="105"/>
    <x v="431"/>
    <x v="0"/>
    <x v="13"/>
  </r>
  <r>
    <x v="89"/>
    <x v="383"/>
    <x v="1"/>
    <x v="2597"/>
    <n v="5083.54"/>
    <x v="1221"/>
    <x v="27"/>
    <x v="105"/>
    <x v="431"/>
    <x v="0"/>
    <x v="13"/>
  </r>
  <r>
    <x v="89"/>
    <x v="604"/>
    <x v="1"/>
    <x v="2608"/>
    <n v="90.74"/>
    <x v="2649"/>
    <x v="27"/>
    <x v="119"/>
    <x v="436"/>
    <x v="0"/>
    <x v="13"/>
  </r>
  <r>
    <x v="89"/>
    <x v="85"/>
    <x v="1"/>
    <x v="2592"/>
    <n v="60.62"/>
    <x v="2649"/>
    <x v="27"/>
    <x v="119"/>
    <x v="436"/>
    <x v="0"/>
    <x v="13"/>
  </r>
  <r>
    <x v="89"/>
    <x v="555"/>
    <x v="1"/>
    <x v="2609"/>
    <n v="500"/>
    <x v="2702"/>
    <x v="28"/>
    <x v="37"/>
    <x v="1"/>
    <x v="0"/>
    <x v="13"/>
  </r>
  <r>
    <x v="89"/>
    <x v="367"/>
    <x v="1"/>
    <x v="2695"/>
    <n v="4455"/>
    <x v="1137"/>
    <x v="27"/>
    <x v="111"/>
    <x v="466"/>
    <x v="0"/>
    <x v="13"/>
  </r>
  <r>
    <x v="89"/>
    <x v="24"/>
    <x v="1"/>
    <x v="2720"/>
    <n v="306.27999999999997"/>
    <x v="2649"/>
    <x v="27"/>
    <x v="119"/>
    <x v="436"/>
    <x v="0"/>
    <x v="13"/>
  </r>
  <r>
    <x v="89"/>
    <x v="10"/>
    <x v="1"/>
    <x v="2595"/>
    <n v="7.94"/>
    <x v="2649"/>
    <x v="27"/>
    <x v="119"/>
    <x v="436"/>
    <x v="0"/>
    <x v="13"/>
  </r>
  <r>
    <x v="91"/>
    <x v="326"/>
    <x v="1"/>
    <x v="2536"/>
    <n v="1209.58"/>
    <x v="1824"/>
    <x v="31"/>
    <x v="105"/>
    <x v="431"/>
    <x v="0"/>
    <x v="13"/>
  </r>
  <r>
    <x v="91"/>
    <x v="326"/>
    <x v="1"/>
    <x v="2536"/>
    <n v="373.18"/>
    <x v="3047"/>
    <x v="31"/>
    <x v="105"/>
    <x v="431"/>
    <x v="0"/>
    <x v="13"/>
  </r>
  <r>
    <x v="91"/>
    <x v="326"/>
    <x v="1"/>
    <x v="2536"/>
    <n v="1560"/>
    <x v="3065"/>
    <x v="31"/>
    <x v="105"/>
    <x v="431"/>
    <x v="0"/>
    <x v="13"/>
  </r>
  <r>
    <x v="91"/>
    <x v="326"/>
    <x v="1"/>
    <x v="2536"/>
    <n v="1092"/>
    <x v="1553"/>
    <x v="31"/>
    <x v="105"/>
    <x v="431"/>
    <x v="0"/>
    <x v="13"/>
  </r>
  <r>
    <x v="91"/>
    <x v="347"/>
    <x v="1"/>
    <x v="2539"/>
    <n v="0"/>
    <x v="2943"/>
    <x v="31"/>
    <x v="105"/>
    <x v="431"/>
    <x v="0"/>
    <x v="13"/>
  </r>
  <r>
    <x v="91"/>
    <x v="101"/>
    <x v="1"/>
    <x v="2693"/>
    <n v="338.6"/>
    <x v="2411"/>
    <x v="31"/>
    <x v="105"/>
    <x v="431"/>
    <x v="0"/>
    <x v="13"/>
  </r>
  <r>
    <x v="91"/>
    <x v="101"/>
    <x v="1"/>
    <x v="2658"/>
    <n v="2500"/>
    <x v="2654"/>
    <x v="31"/>
    <x v="51"/>
    <x v="439"/>
    <x v="0"/>
    <x v="13"/>
  </r>
  <r>
    <x v="91"/>
    <x v="363"/>
    <x v="1"/>
    <x v="2694"/>
    <n v="1373.32"/>
    <x v="3066"/>
    <x v="31"/>
    <x v="105"/>
    <x v="431"/>
    <x v="0"/>
    <x v="13"/>
  </r>
  <r>
    <x v="91"/>
    <x v="366"/>
    <x v="1"/>
    <x v="2646"/>
    <n v="1951.13"/>
    <x v="2878"/>
    <x v="31"/>
    <x v="105"/>
    <x v="431"/>
    <x v="0"/>
    <x v="13"/>
  </r>
  <r>
    <x v="91"/>
    <x v="10"/>
    <x v="1"/>
    <x v="2689"/>
    <n v="136.11000000000001"/>
    <x v="2649"/>
    <x v="31"/>
    <x v="119"/>
    <x v="436"/>
    <x v="0"/>
    <x v="13"/>
  </r>
  <r>
    <x v="93"/>
    <x v="90"/>
    <x v="1"/>
    <x v="285"/>
    <n v="92.97"/>
    <x v="267"/>
    <x v="49"/>
    <x v="6"/>
    <x v="1"/>
    <x v="0"/>
    <x v="11"/>
  </r>
  <r>
    <x v="93"/>
    <x v="256"/>
    <x v="1"/>
    <x v="249"/>
    <n v="251.03"/>
    <x v="220"/>
    <x v="54"/>
    <x v="6"/>
    <x v="1"/>
    <x v="0"/>
    <x v="11"/>
  </r>
  <r>
    <x v="94"/>
    <x v="322"/>
    <x v="1"/>
    <x v="2753"/>
    <n v="10"/>
    <x v="3067"/>
    <x v="51"/>
    <x v="10"/>
    <x v="1"/>
    <x v="0"/>
    <x v="10"/>
  </r>
  <r>
    <x v="94"/>
    <x v="383"/>
    <x v="54"/>
    <x v="0"/>
    <n v="96.16"/>
    <x v="9"/>
    <x v="51"/>
    <x v="0"/>
    <x v="0"/>
    <x v="0"/>
    <x v="10"/>
  </r>
  <r>
    <x v="94"/>
    <x v="78"/>
    <x v="1"/>
    <x v="1918"/>
    <n v="71.239999999999995"/>
    <x v="717"/>
    <x v="51"/>
    <x v="25"/>
    <x v="1"/>
    <x v="0"/>
    <x v="10"/>
  </r>
  <r>
    <x v="94"/>
    <x v="58"/>
    <x v="4"/>
    <x v="0"/>
    <n v="149.56"/>
    <x v="9"/>
    <x v="51"/>
    <x v="0"/>
    <x v="0"/>
    <x v="0"/>
    <x v="10"/>
  </r>
  <r>
    <x v="94"/>
    <x v="105"/>
    <x v="1"/>
    <x v="2754"/>
    <n v="844.8"/>
    <x v="3068"/>
    <x v="51"/>
    <x v="25"/>
    <x v="1"/>
    <x v="0"/>
    <x v="10"/>
  </r>
  <r>
    <x v="94"/>
    <x v="123"/>
    <x v="4"/>
    <x v="0"/>
    <n v="149.56"/>
    <x v="9"/>
    <x v="51"/>
    <x v="0"/>
    <x v="0"/>
    <x v="0"/>
    <x v="10"/>
  </r>
  <r>
    <x v="95"/>
    <x v="299"/>
    <x v="39"/>
    <x v="0"/>
    <n v="59.12"/>
    <x v="9"/>
    <x v="52"/>
    <x v="0"/>
    <x v="0"/>
    <x v="0"/>
    <x v="7"/>
  </r>
  <r>
    <x v="95"/>
    <x v="515"/>
    <x v="39"/>
    <x v="0"/>
    <n v="59.12"/>
    <x v="9"/>
    <x v="53"/>
    <x v="0"/>
    <x v="0"/>
    <x v="0"/>
    <x v="7"/>
  </r>
  <r>
    <x v="95"/>
    <x v="303"/>
    <x v="39"/>
    <x v="0"/>
    <n v="59.12"/>
    <x v="9"/>
    <x v="53"/>
    <x v="0"/>
    <x v="0"/>
    <x v="0"/>
    <x v="7"/>
  </r>
  <r>
    <x v="96"/>
    <x v="9"/>
    <x v="39"/>
    <x v="0"/>
    <n v="118.24"/>
    <x v="9"/>
    <x v="27"/>
    <x v="0"/>
    <x v="0"/>
    <x v="0"/>
    <x v="7"/>
  </r>
  <r>
    <x v="96"/>
    <x v="423"/>
    <x v="6"/>
    <x v="0"/>
    <n v="43.58"/>
    <x v="9"/>
    <x v="34"/>
    <x v="0"/>
    <x v="0"/>
    <x v="0"/>
    <x v="7"/>
  </r>
  <r>
    <x v="96"/>
    <x v="2"/>
    <x v="39"/>
    <x v="0"/>
    <n v="59.12"/>
    <x v="9"/>
    <x v="27"/>
    <x v="0"/>
    <x v="0"/>
    <x v="0"/>
    <x v="7"/>
  </r>
  <r>
    <x v="96"/>
    <x v="374"/>
    <x v="6"/>
    <x v="0"/>
    <n v="43.58"/>
    <x v="9"/>
    <x v="34"/>
    <x v="0"/>
    <x v="0"/>
    <x v="0"/>
    <x v="7"/>
  </r>
  <r>
    <x v="96"/>
    <x v="407"/>
    <x v="6"/>
    <x v="0"/>
    <n v="43.58"/>
    <x v="9"/>
    <x v="34"/>
    <x v="0"/>
    <x v="0"/>
    <x v="0"/>
    <x v="7"/>
  </r>
  <r>
    <x v="96"/>
    <x v="17"/>
    <x v="1"/>
    <x v="0"/>
    <n v="1059.3699999999999"/>
    <x v="2800"/>
    <x v="27"/>
    <x v="0"/>
    <x v="0"/>
    <x v="0"/>
    <x v="7"/>
  </r>
  <r>
    <x v="96"/>
    <x v="437"/>
    <x v="39"/>
    <x v="0"/>
    <n v="59.12"/>
    <x v="9"/>
    <x v="27"/>
    <x v="0"/>
    <x v="0"/>
    <x v="0"/>
    <x v="7"/>
  </r>
  <r>
    <x v="97"/>
    <x v="142"/>
    <x v="39"/>
    <x v="0"/>
    <n v="59.12"/>
    <x v="9"/>
    <x v="31"/>
    <x v="0"/>
    <x v="0"/>
    <x v="0"/>
    <x v="7"/>
  </r>
  <r>
    <x v="97"/>
    <x v="515"/>
    <x v="39"/>
    <x v="0"/>
    <n v="59.12"/>
    <x v="9"/>
    <x v="31"/>
    <x v="0"/>
    <x v="0"/>
    <x v="0"/>
    <x v="7"/>
  </r>
  <r>
    <x v="97"/>
    <x v="303"/>
    <x v="39"/>
    <x v="0"/>
    <n v="59.12"/>
    <x v="9"/>
    <x v="31"/>
    <x v="0"/>
    <x v="0"/>
    <x v="0"/>
    <x v="7"/>
  </r>
  <r>
    <x v="97"/>
    <x v="307"/>
    <x v="39"/>
    <x v="0"/>
    <n v="59.12"/>
    <x v="9"/>
    <x v="31"/>
    <x v="0"/>
    <x v="0"/>
    <x v="0"/>
    <x v="7"/>
  </r>
  <r>
    <x v="97"/>
    <x v="347"/>
    <x v="39"/>
    <x v="0"/>
    <n v="59.12"/>
    <x v="9"/>
    <x v="31"/>
    <x v="0"/>
    <x v="0"/>
    <x v="0"/>
    <x v="7"/>
  </r>
  <r>
    <x v="97"/>
    <x v="383"/>
    <x v="39"/>
    <x v="0"/>
    <n v="59.12"/>
    <x v="9"/>
    <x v="50"/>
    <x v="0"/>
    <x v="0"/>
    <x v="0"/>
    <x v="7"/>
  </r>
  <r>
    <x v="97"/>
    <x v="101"/>
    <x v="1"/>
    <x v="2744"/>
    <n v="359.04"/>
    <x v="3069"/>
    <x v="31"/>
    <x v="105"/>
    <x v="453"/>
    <x v="0"/>
    <x v="7"/>
  </r>
  <r>
    <x v="97"/>
    <x v="360"/>
    <x v="1"/>
    <x v="2664"/>
    <n v="412.38"/>
    <x v="1549"/>
    <x v="31"/>
    <x v="105"/>
    <x v="453"/>
    <x v="0"/>
    <x v="7"/>
  </r>
  <r>
    <x v="97"/>
    <x v="360"/>
    <x v="1"/>
    <x v="2664"/>
    <n v="598.4"/>
    <x v="3069"/>
    <x v="31"/>
    <x v="105"/>
    <x v="453"/>
    <x v="0"/>
    <x v="7"/>
  </r>
  <r>
    <x v="97"/>
    <x v="360"/>
    <x v="1"/>
    <x v="2664"/>
    <n v="102"/>
    <x v="2287"/>
    <x v="31"/>
    <x v="105"/>
    <x v="453"/>
    <x v="0"/>
    <x v="7"/>
  </r>
  <r>
    <x v="97"/>
    <x v="79"/>
    <x v="1"/>
    <x v="2704"/>
    <n v="2030.4"/>
    <x v="3070"/>
    <x v="31"/>
    <x v="111"/>
    <x v="467"/>
    <x v="0"/>
    <x v="7"/>
  </r>
  <r>
    <x v="97"/>
    <x v="381"/>
    <x v="39"/>
    <x v="0"/>
    <n v="59.12"/>
    <x v="9"/>
    <x v="31"/>
    <x v="0"/>
    <x v="0"/>
    <x v="0"/>
    <x v="7"/>
  </r>
  <r>
    <x v="97"/>
    <x v="85"/>
    <x v="39"/>
    <x v="0"/>
    <n v="59.12"/>
    <x v="9"/>
    <x v="31"/>
    <x v="0"/>
    <x v="0"/>
    <x v="0"/>
    <x v="7"/>
  </r>
  <r>
    <x v="97"/>
    <x v="388"/>
    <x v="39"/>
    <x v="0"/>
    <n v="118.24"/>
    <x v="9"/>
    <x v="31"/>
    <x v="0"/>
    <x v="0"/>
    <x v="0"/>
    <x v="7"/>
  </r>
  <r>
    <x v="97"/>
    <x v="58"/>
    <x v="39"/>
    <x v="0"/>
    <n v="29.56"/>
    <x v="9"/>
    <x v="31"/>
    <x v="0"/>
    <x v="0"/>
    <x v="0"/>
    <x v="7"/>
  </r>
  <r>
    <x v="97"/>
    <x v="10"/>
    <x v="39"/>
    <x v="0"/>
    <n v="59.12"/>
    <x v="9"/>
    <x v="31"/>
    <x v="0"/>
    <x v="0"/>
    <x v="0"/>
    <x v="7"/>
  </r>
  <r>
    <x v="97"/>
    <x v="468"/>
    <x v="39"/>
    <x v="0"/>
    <n v="29.56"/>
    <x v="9"/>
    <x v="31"/>
    <x v="0"/>
    <x v="0"/>
    <x v="0"/>
    <x v="7"/>
  </r>
  <r>
    <x v="97"/>
    <x v="49"/>
    <x v="1"/>
    <x v="2755"/>
    <n v="2046.5"/>
    <x v="2826"/>
    <x v="31"/>
    <x v="167"/>
    <x v="455"/>
    <x v="0"/>
    <x v="7"/>
  </r>
  <r>
    <x v="98"/>
    <x v="359"/>
    <x v="5"/>
    <x v="0"/>
    <n v="19.329999999999998"/>
    <x v="9"/>
    <x v="12"/>
    <x v="0"/>
    <x v="0"/>
    <x v="0"/>
    <x v="3"/>
  </r>
  <r>
    <x v="98"/>
    <x v="57"/>
    <x v="1"/>
    <x v="100"/>
    <n v="571.66"/>
    <x v="13"/>
    <x v="12"/>
    <x v="8"/>
    <x v="3"/>
    <x v="0"/>
    <x v="3"/>
  </r>
  <r>
    <x v="98"/>
    <x v="256"/>
    <x v="5"/>
    <x v="0"/>
    <n v="38.659999999999997"/>
    <x v="9"/>
    <x v="2"/>
    <x v="0"/>
    <x v="0"/>
    <x v="0"/>
    <x v="3"/>
  </r>
  <r>
    <x v="101"/>
    <x v="302"/>
    <x v="39"/>
    <x v="0"/>
    <n v="59.12"/>
    <x v="9"/>
    <x v="27"/>
    <x v="0"/>
    <x v="0"/>
    <x v="0"/>
    <x v="7"/>
  </r>
  <r>
    <x v="101"/>
    <x v="326"/>
    <x v="39"/>
    <x v="0"/>
    <n v="29.56"/>
    <x v="9"/>
    <x v="27"/>
    <x v="0"/>
    <x v="0"/>
    <x v="0"/>
    <x v="7"/>
  </r>
  <r>
    <x v="101"/>
    <x v="4"/>
    <x v="39"/>
    <x v="0"/>
    <n v="59.12"/>
    <x v="9"/>
    <x v="27"/>
    <x v="0"/>
    <x v="0"/>
    <x v="0"/>
    <x v="7"/>
  </r>
  <r>
    <x v="101"/>
    <x v="375"/>
    <x v="39"/>
    <x v="0"/>
    <n v="59.12"/>
    <x v="9"/>
    <x v="27"/>
    <x v="0"/>
    <x v="0"/>
    <x v="0"/>
    <x v="7"/>
  </r>
  <r>
    <x v="101"/>
    <x v="101"/>
    <x v="1"/>
    <x v="2756"/>
    <n v="42893.120000000003"/>
    <x v="3071"/>
    <x v="27"/>
    <x v="105"/>
    <x v="468"/>
    <x v="0"/>
    <x v="7"/>
  </r>
  <r>
    <x v="101"/>
    <x v="101"/>
    <x v="1"/>
    <x v="2756"/>
    <n v="3292.96"/>
    <x v="1297"/>
    <x v="27"/>
    <x v="105"/>
    <x v="468"/>
    <x v="0"/>
    <x v="7"/>
  </r>
  <r>
    <x v="101"/>
    <x v="362"/>
    <x v="39"/>
    <x v="0"/>
    <n v="59.12"/>
    <x v="9"/>
    <x v="34"/>
    <x v="0"/>
    <x v="0"/>
    <x v="0"/>
    <x v="7"/>
  </r>
  <r>
    <x v="101"/>
    <x v="102"/>
    <x v="39"/>
    <x v="0"/>
    <n v="59.12"/>
    <x v="9"/>
    <x v="34"/>
    <x v="0"/>
    <x v="0"/>
    <x v="0"/>
    <x v="7"/>
  </r>
  <r>
    <x v="101"/>
    <x v="365"/>
    <x v="1"/>
    <x v="2706"/>
    <n v="43.16"/>
    <x v="3072"/>
    <x v="27"/>
    <x v="105"/>
    <x v="468"/>
    <x v="0"/>
    <x v="7"/>
  </r>
  <r>
    <x v="101"/>
    <x v="365"/>
    <x v="1"/>
    <x v="2706"/>
    <n v="3988.46"/>
    <x v="3073"/>
    <x v="27"/>
    <x v="105"/>
    <x v="468"/>
    <x v="0"/>
    <x v="7"/>
  </r>
  <r>
    <x v="101"/>
    <x v="365"/>
    <x v="1"/>
    <x v="2706"/>
    <n v="2577.0300000000002"/>
    <x v="1779"/>
    <x v="27"/>
    <x v="105"/>
    <x v="468"/>
    <x v="0"/>
    <x v="7"/>
  </r>
  <r>
    <x v="101"/>
    <x v="365"/>
    <x v="1"/>
    <x v="2706"/>
    <n v="722.59"/>
    <x v="3074"/>
    <x v="27"/>
    <x v="105"/>
    <x v="468"/>
    <x v="0"/>
    <x v="7"/>
  </r>
  <r>
    <x v="101"/>
    <x v="365"/>
    <x v="1"/>
    <x v="2706"/>
    <n v="848.64"/>
    <x v="2962"/>
    <x v="27"/>
    <x v="105"/>
    <x v="468"/>
    <x v="0"/>
    <x v="7"/>
  </r>
  <r>
    <x v="101"/>
    <x v="379"/>
    <x v="6"/>
    <x v="0"/>
    <n v="43.58"/>
    <x v="9"/>
    <x v="27"/>
    <x v="0"/>
    <x v="0"/>
    <x v="0"/>
    <x v="7"/>
  </r>
  <r>
    <x v="101"/>
    <x v="132"/>
    <x v="39"/>
    <x v="0"/>
    <n v="59.12"/>
    <x v="9"/>
    <x v="27"/>
    <x v="0"/>
    <x v="0"/>
    <x v="0"/>
    <x v="7"/>
  </r>
  <r>
    <x v="101"/>
    <x v="126"/>
    <x v="6"/>
    <x v="0"/>
    <n v="43.58"/>
    <x v="9"/>
    <x v="27"/>
    <x v="0"/>
    <x v="0"/>
    <x v="0"/>
    <x v="7"/>
  </r>
  <r>
    <x v="101"/>
    <x v="368"/>
    <x v="6"/>
    <x v="0"/>
    <n v="43.58"/>
    <x v="9"/>
    <x v="34"/>
    <x v="0"/>
    <x v="0"/>
    <x v="0"/>
    <x v="7"/>
  </r>
  <r>
    <x v="101"/>
    <x v="127"/>
    <x v="6"/>
    <x v="0"/>
    <n v="87.16"/>
    <x v="9"/>
    <x v="27"/>
    <x v="0"/>
    <x v="0"/>
    <x v="0"/>
    <x v="7"/>
  </r>
  <r>
    <x v="101"/>
    <x v="8"/>
    <x v="6"/>
    <x v="0"/>
    <n v="87.16"/>
    <x v="9"/>
    <x v="34"/>
    <x v="0"/>
    <x v="0"/>
    <x v="0"/>
    <x v="7"/>
  </r>
  <r>
    <x v="101"/>
    <x v="93"/>
    <x v="39"/>
    <x v="0"/>
    <n v="59.12"/>
    <x v="9"/>
    <x v="27"/>
    <x v="0"/>
    <x v="0"/>
    <x v="0"/>
    <x v="7"/>
  </r>
  <r>
    <x v="101"/>
    <x v="10"/>
    <x v="1"/>
    <x v="2757"/>
    <n v="2868.44"/>
    <x v="1225"/>
    <x v="27"/>
    <x v="105"/>
    <x v="1"/>
    <x v="0"/>
    <x v="7"/>
  </r>
  <r>
    <x v="101"/>
    <x v="491"/>
    <x v="39"/>
    <x v="0"/>
    <n v="29.56"/>
    <x v="9"/>
    <x v="27"/>
    <x v="0"/>
    <x v="0"/>
    <x v="0"/>
    <x v="7"/>
  </r>
  <r>
    <x v="102"/>
    <x v="327"/>
    <x v="39"/>
    <x v="0"/>
    <n v="59.12"/>
    <x v="9"/>
    <x v="31"/>
    <x v="0"/>
    <x v="0"/>
    <x v="0"/>
    <x v="7"/>
  </r>
  <r>
    <x v="102"/>
    <x v="355"/>
    <x v="39"/>
    <x v="0"/>
    <n v="59.12"/>
    <x v="9"/>
    <x v="31"/>
    <x v="0"/>
    <x v="0"/>
    <x v="0"/>
    <x v="7"/>
  </r>
  <r>
    <x v="102"/>
    <x v="377"/>
    <x v="39"/>
    <x v="0"/>
    <n v="59.12"/>
    <x v="9"/>
    <x v="31"/>
    <x v="0"/>
    <x v="0"/>
    <x v="0"/>
    <x v="7"/>
  </r>
  <r>
    <x v="102"/>
    <x v="90"/>
    <x v="39"/>
    <x v="0"/>
    <n v="59.12"/>
    <x v="9"/>
    <x v="50"/>
    <x v="0"/>
    <x v="0"/>
    <x v="0"/>
    <x v="7"/>
  </r>
  <r>
    <x v="97"/>
    <x v="110"/>
    <x v="1"/>
    <x v="2667"/>
    <n v="1402.75"/>
    <x v="2744"/>
    <x v="31"/>
    <x v="167"/>
    <x v="455"/>
    <x v="0"/>
    <x v="7"/>
  </r>
  <r>
    <x v="97"/>
    <x v="6"/>
    <x v="1"/>
    <x v="2668"/>
    <n v="6613.47"/>
    <x v="2744"/>
    <x v="31"/>
    <x v="167"/>
    <x v="455"/>
    <x v="0"/>
    <x v="7"/>
  </r>
  <r>
    <x v="97"/>
    <x v="6"/>
    <x v="39"/>
    <x v="0"/>
    <n v="59.12"/>
    <x v="9"/>
    <x v="50"/>
    <x v="0"/>
    <x v="0"/>
    <x v="0"/>
    <x v="7"/>
  </r>
  <r>
    <x v="97"/>
    <x v="93"/>
    <x v="39"/>
    <x v="0"/>
    <n v="59.12"/>
    <x v="9"/>
    <x v="31"/>
    <x v="0"/>
    <x v="0"/>
    <x v="0"/>
    <x v="7"/>
  </r>
  <r>
    <x v="97"/>
    <x v="45"/>
    <x v="39"/>
    <x v="0"/>
    <n v="29.56"/>
    <x v="9"/>
    <x v="31"/>
    <x v="0"/>
    <x v="0"/>
    <x v="0"/>
    <x v="7"/>
  </r>
  <r>
    <x v="98"/>
    <x v="382"/>
    <x v="5"/>
    <x v="0"/>
    <n v="38.659999999999997"/>
    <x v="9"/>
    <x v="12"/>
    <x v="0"/>
    <x v="0"/>
    <x v="0"/>
    <x v="3"/>
  </r>
  <r>
    <x v="98"/>
    <x v="90"/>
    <x v="1"/>
    <x v="0"/>
    <n v="14.82"/>
    <x v="3044"/>
    <x v="2"/>
    <x v="0"/>
    <x v="0"/>
    <x v="0"/>
    <x v="3"/>
  </r>
  <r>
    <x v="98"/>
    <x v="85"/>
    <x v="1"/>
    <x v="2758"/>
    <n v="4364.2"/>
    <x v="3075"/>
    <x v="12"/>
    <x v="7"/>
    <x v="480"/>
    <x v="0"/>
    <x v="3"/>
  </r>
  <r>
    <x v="98"/>
    <x v="59"/>
    <x v="1"/>
    <x v="0"/>
    <n v="59.28"/>
    <x v="3044"/>
    <x v="2"/>
    <x v="0"/>
    <x v="0"/>
    <x v="0"/>
    <x v="3"/>
  </r>
  <r>
    <x v="98"/>
    <x v="25"/>
    <x v="1"/>
    <x v="0"/>
    <n v="29.64"/>
    <x v="3044"/>
    <x v="2"/>
    <x v="0"/>
    <x v="0"/>
    <x v="0"/>
    <x v="3"/>
  </r>
  <r>
    <x v="146"/>
    <x v="101"/>
    <x v="1"/>
    <x v="2759"/>
    <n v="3160.5"/>
    <x v="3076"/>
    <x v="18"/>
    <x v="7"/>
    <x v="481"/>
    <x v="0"/>
    <x v="3"/>
  </r>
  <r>
    <x v="146"/>
    <x v="57"/>
    <x v="1"/>
    <x v="100"/>
    <n v="95.28"/>
    <x v="13"/>
    <x v="18"/>
    <x v="8"/>
    <x v="3"/>
    <x v="0"/>
    <x v="3"/>
  </r>
  <r>
    <x v="101"/>
    <x v="187"/>
    <x v="39"/>
    <x v="0"/>
    <n v="29.56"/>
    <x v="9"/>
    <x v="27"/>
    <x v="0"/>
    <x v="0"/>
    <x v="0"/>
    <x v="7"/>
  </r>
  <r>
    <x v="101"/>
    <x v="383"/>
    <x v="39"/>
    <x v="0"/>
    <n v="59.12"/>
    <x v="9"/>
    <x v="27"/>
    <x v="0"/>
    <x v="0"/>
    <x v="0"/>
    <x v="7"/>
  </r>
  <r>
    <x v="101"/>
    <x v="386"/>
    <x v="39"/>
    <x v="0"/>
    <n v="59.12"/>
    <x v="9"/>
    <x v="27"/>
    <x v="0"/>
    <x v="0"/>
    <x v="0"/>
    <x v="7"/>
  </r>
  <r>
    <x v="101"/>
    <x v="78"/>
    <x v="39"/>
    <x v="0"/>
    <n v="59.12"/>
    <x v="9"/>
    <x v="27"/>
    <x v="0"/>
    <x v="0"/>
    <x v="0"/>
    <x v="7"/>
  </r>
  <r>
    <x v="101"/>
    <x v="363"/>
    <x v="39"/>
    <x v="0"/>
    <n v="59.12"/>
    <x v="9"/>
    <x v="34"/>
    <x v="0"/>
    <x v="0"/>
    <x v="0"/>
    <x v="7"/>
  </r>
  <r>
    <x v="101"/>
    <x v="364"/>
    <x v="39"/>
    <x v="0"/>
    <n v="118.24"/>
    <x v="9"/>
    <x v="34"/>
    <x v="0"/>
    <x v="0"/>
    <x v="0"/>
    <x v="7"/>
  </r>
  <r>
    <x v="101"/>
    <x v="365"/>
    <x v="1"/>
    <x v="2706"/>
    <n v="44.95"/>
    <x v="3077"/>
    <x v="27"/>
    <x v="105"/>
    <x v="468"/>
    <x v="0"/>
    <x v="7"/>
  </r>
  <r>
    <x v="101"/>
    <x v="365"/>
    <x v="1"/>
    <x v="2706"/>
    <n v="110.37"/>
    <x v="3078"/>
    <x v="27"/>
    <x v="105"/>
    <x v="468"/>
    <x v="0"/>
    <x v="7"/>
  </r>
  <r>
    <x v="101"/>
    <x v="365"/>
    <x v="1"/>
    <x v="2706"/>
    <n v="2391.7600000000002"/>
    <x v="3079"/>
    <x v="27"/>
    <x v="105"/>
    <x v="468"/>
    <x v="0"/>
    <x v="7"/>
  </r>
  <r>
    <x v="101"/>
    <x v="365"/>
    <x v="1"/>
    <x v="2706"/>
    <n v="5896.78"/>
    <x v="1232"/>
    <x v="27"/>
    <x v="105"/>
    <x v="468"/>
    <x v="0"/>
    <x v="7"/>
  </r>
  <r>
    <x v="101"/>
    <x v="365"/>
    <x v="1"/>
    <x v="2706"/>
    <n v="1046.17"/>
    <x v="1383"/>
    <x v="27"/>
    <x v="105"/>
    <x v="468"/>
    <x v="0"/>
    <x v="7"/>
  </r>
  <r>
    <x v="101"/>
    <x v="365"/>
    <x v="1"/>
    <x v="2706"/>
    <n v="1364"/>
    <x v="1550"/>
    <x v="27"/>
    <x v="105"/>
    <x v="468"/>
    <x v="0"/>
    <x v="7"/>
  </r>
  <r>
    <x v="101"/>
    <x v="365"/>
    <x v="1"/>
    <x v="2706"/>
    <n v="1106.7"/>
    <x v="3028"/>
    <x v="27"/>
    <x v="105"/>
    <x v="468"/>
    <x v="0"/>
    <x v="7"/>
  </r>
  <r>
    <x v="101"/>
    <x v="365"/>
    <x v="39"/>
    <x v="0"/>
    <n v="59.12"/>
    <x v="9"/>
    <x v="34"/>
    <x v="0"/>
    <x v="0"/>
    <x v="0"/>
    <x v="7"/>
  </r>
  <r>
    <x v="101"/>
    <x v="125"/>
    <x v="39"/>
    <x v="0"/>
    <n v="59.12"/>
    <x v="9"/>
    <x v="34"/>
    <x v="0"/>
    <x v="0"/>
    <x v="0"/>
    <x v="7"/>
  </r>
  <r>
    <x v="101"/>
    <x v="58"/>
    <x v="6"/>
    <x v="0"/>
    <n v="43.58"/>
    <x v="9"/>
    <x v="27"/>
    <x v="0"/>
    <x v="0"/>
    <x v="0"/>
    <x v="7"/>
  </r>
  <r>
    <x v="101"/>
    <x v="367"/>
    <x v="39"/>
    <x v="0"/>
    <n v="29.56"/>
    <x v="9"/>
    <x v="27"/>
    <x v="0"/>
    <x v="0"/>
    <x v="0"/>
    <x v="7"/>
  </r>
  <r>
    <x v="101"/>
    <x v="86"/>
    <x v="39"/>
    <x v="0"/>
    <n v="59.12"/>
    <x v="9"/>
    <x v="27"/>
    <x v="0"/>
    <x v="0"/>
    <x v="0"/>
    <x v="7"/>
  </r>
  <r>
    <x v="101"/>
    <x v="11"/>
    <x v="39"/>
    <x v="0"/>
    <n v="59.12"/>
    <x v="9"/>
    <x v="27"/>
    <x v="0"/>
    <x v="0"/>
    <x v="0"/>
    <x v="7"/>
  </r>
  <r>
    <x v="101"/>
    <x v="92"/>
    <x v="6"/>
    <x v="0"/>
    <n v="87.16"/>
    <x v="9"/>
    <x v="34"/>
    <x v="0"/>
    <x v="0"/>
    <x v="0"/>
    <x v="7"/>
  </r>
  <r>
    <x v="101"/>
    <x v="163"/>
    <x v="6"/>
    <x v="0"/>
    <n v="87.16"/>
    <x v="9"/>
    <x v="34"/>
    <x v="0"/>
    <x v="0"/>
    <x v="0"/>
    <x v="7"/>
  </r>
  <r>
    <x v="101"/>
    <x v="48"/>
    <x v="39"/>
    <x v="0"/>
    <n v="29.56"/>
    <x v="9"/>
    <x v="27"/>
    <x v="0"/>
    <x v="0"/>
    <x v="0"/>
    <x v="7"/>
  </r>
  <r>
    <x v="101"/>
    <x v="124"/>
    <x v="39"/>
    <x v="0"/>
    <n v="59.12"/>
    <x v="9"/>
    <x v="27"/>
    <x v="0"/>
    <x v="0"/>
    <x v="0"/>
    <x v="7"/>
  </r>
  <r>
    <x v="101"/>
    <x v="9"/>
    <x v="39"/>
    <x v="0"/>
    <n v="29.56"/>
    <x v="9"/>
    <x v="27"/>
    <x v="0"/>
    <x v="0"/>
    <x v="0"/>
    <x v="7"/>
  </r>
  <r>
    <x v="101"/>
    <x v="2"/>
    <x v="39"/>
    <x v="0"/>
    <n v="59.12"/>
    <x v="9"/>
    <x v="27"/>
    <x v="0"/>
    <x v="0"/>
    <x v="0"/>
    <x v="7"/>
  </r>
  <r>
    <x v="102"/>
    <x v="146"/>
    <x v="39"/>
    <x v="0"/>
    <n v="59.12"/>
    <x v="9"/>
    <x v="31"/>
    <x v="0"/>
    <x v="0"/>
    <x v="0"/>
    <x v="7"/>
  </r>
  <r>
    <x v="102"/>
    <x v="307"/>
    <x v="39"/>
    <x v="0"/>
    <n v="59.12"/>
    <x v="9"/>
    <x v="31"/>
    <x v="0"/>
    <x v="0"/>
    <x v="0"/>
    <x v="7"/>
  </r>
  <r>
    <x v="102"/>
    <x v="347"/>
    <x v="39"/>
    <x v="0"/>
    <n v="59.12"/>
    <x v="9"/>
    <x v="31"/>
    <x v="0"/>
    <x v="0"/>
    <x v="0"/>
    <x v="7"/>
  </r>
  <r>
    <x v="102"/>
    <x v="358"/>
    <x v="39"/>
    <x v="0"/>
    <n v="59.12"/>
    <x v="9"/>
    <x v="31"/>
    <x v="0"/>
    <x v="0"/>
    <x v="0"/>
    <x v="7"/>
  </r>
  <r>
    <x v="102"/>
    <x v="101"/>
    <x v="1"/>
    <x v="2756"/>
    <n v="26774.01"/>
    <x v="3080"/>
    <x v="31"/>
    <x v="105"/>
    <x v="468"/>
    <x v="0"/>
    <x v="7"/>
  </r>
  <r>
    <x v="102"/>
    <x v="508"/>
    <x v="39"/>
    <x v="0"/>
    <n v="59.12"/>
    <x v="9"/>
    <x v="50"/>
    <x v="0"/>
    <x v="0"/>
    <x v="0"/>
    <x v="7"/>
  </r>
  <r>
    <x v="102"/>
    <x v="381"/>
    <x v="39"/>
    <x v="0"/>
    <n v="59.12"/>
    <x v="9"/>
    <x v="31"/>
    <x v="0"/>
    <x v="0"/>
    <x v="0"/>
    <x v="7"/>
  </r>
  <r>
    <x v="102"/>
    <x v="57"/>
    <x v="1"/>
    <x v="0"/>
    <n v="906.55"/>
    <x v="3081"/>
    <x v="50"/>
    <x v="0"/>
    <x v="0"/>
    <x v="0"/>
    <x v="7"/>
  </r>
  <r>
    <x v="102"/>
    <x v="85"/>
    <x v="39"/>
    <x v="0"/>
    <n v="59.12"/>
    <x v="9"/>
    <x v="31"/>
    <x v="0"/>
    <x v="0"/>
    <x v="0"/>
    <x v="7"/>
  </r>
  <r>
    <x v="102"/>
    <x v="388"/>
    <x v="39"/>
    <x v="0"/>
    <n v="29.56"/>
    <x v="9"/>
    <x v="31"/>
    <x v="0"/>
    <x v="0"/>
    <x v="0"/>
    <x v="7"/>
  </r>
  <r>
    <x v="102"/>
    <x v="1"/>
    <x v="39"/>
    <x v="0"/>
    <n v="29.56"/>
    <x v="9"/>
    <x v="50"/>
    <x v="0"/>
    <x v="0"/>
    <x v="0"/>
    <x v="7"/>
  </r>
  <r>
    <x v="102"/>
    <x v="571"/>
    <x v="39"/>
    <x v="0"/>
    <n v="59.12"/>
    <x v="9"/>
    <x v="50"/>
    <x v="0"/>
    <x v="0"/>
    <x v="0"/>
    <x v="7"/>
  </r>
  <r>
    <x v="102"/>
    <x v="17"/>
    <x v="1"/>
    <x v="0"/>
    <n v="135.97999999999999"/>
    <x v="3081"/>
    <x v="50"/>
    <x v="0"/>
    <x v="0"/>
    <x v="0"/>
    <x v="7"/>
  </r>
  <r>
    <x v="103"/>
    <x v="302"/>
    <x v="16"/>
    <x v="0"/>
    <n v="154.88"/>
    <x v="1289"/>
    <x v="29"/>
    <x v="0"/>
    <x v="0"/>
    <x v="0"/>
    <x v="1"/>
  </r>
  <r>
    <x v="103"/>
    <x v="291"/>
    <x v="60"/>
    <x v="0"/>
    <n v="117.5"/>
    <x v="126"/>
    <x v="29"/>
    <x v="0"/>
    <x v="0"/>
    <x v="0"/>
    <x v="1"/>
  </r>
  <r>
    <x v="103"/>
    <x v="346"/>
    <x v="60"/>
    <x v="0"/>
    <n v="47"/>
    <x v="126"/>
    <x v="29"/>
    <x v="0"/>
    <x v="0"/>
    <x v="0"/>
    <x v="1"/>
  </r>
  <r>
    <x v="103"/>
    <x v="90"/>
    <x v="47"/>
    <x v="0"/>
    <n v="121.52"/>
    <x v="1291"/>
    <x v="29"/>
    <x v="0"/>
    <x v="0"/>
    <x v="0"/>
    <x v="1"/>
  </r>
  <r>
    <x v="145"/>
    <x v="438"/>
    <x v="68"/>
    <x v="0"/>
    <n v="273.76"/>
    <x v="0"/>
    <x v="12"/>
    <x v="0"/>
    <x v="0"/>
    <x v="0"/>
    <x v="15"/>
  </r>
  <r>
    <x v="106"/>
    <x v="361"/>
    <x v="1"/>
    <x v="2760"/>
    <n v="8749"/>
    <x v="3082"/>
    <x v="41"/>
    <x v="177"/>
    <x v="482"/>
    <x v="0"/>
    <x v="15"/>
  </r>
  <r>
    <x v="106"/>
    <x v="468"/>
    <x v="1"/>
    <x v="2761"/>
    <n v="133.51"/>
    <x v="388"/>
    <x v="41"/>
    <x v="172"/>
    <x v="471"/>
    <x v="0"/>
    <x v="15"/>
  </r>
  <r>
    <x v="106"/>
    <x v="468"/>
    <x v="1"/>
    <x v="2762"/>
    <n v="21145"/>
    <x v="388"/>
    <x v="41"/>
    <x v="172"/>
    <x v="471"/>
    <x v="0"/>
    <x v="15"/>
  </r>
  <r>
    <x v="107"/>
    <x v="86"/>
    <x v="1"/>
    <x v="2763"/>
    <n v="7498.85"/>
    <x v="3083"/>
    <x v="10"/>
    <x v="138"/>
    <x v="483"/>
    <x v="0"/>
    <x v="3"/>
  </r>
  <r>
    <x v="147"/>
    <x v="59"/>
    <x v="1"/>
    <x v="42"/>
    <n v="87.79"/>
    <x v="13"/>
    <x v="9"/>
    <x v="8"/>
    <x v="3"/>
    <x v="0"/>
    <x v="3"/>
  </r>
  <r>
    <x v="109"/>
    <x v="79"/>
    <x v="54"/>
    <x v="0"/>
    <n v="48.08"/>
    <x v="9"/>
    <x v="3"/>
    <x v="0"/>
    <x v="0"/>
    <x v="0"/>
    <x v="10"/>
  </r>
  <r>
    <x v="109"/>
    <x v="571"/>
    <x v="54"/>
    <x v="0"/>
    <n v="48.08"/>
    <x v="9"/>
    <x v="3"/>
    <x v="0"/>
    <x v="0"/>
    <x v="0"/>
    <x v="10"/>
  </r>
  <r>
    <x v="109"/>
    <x v="59"/>
    <x v="1"/>
    <x v="0"/>
    <n v="331.77"/>
    <x v="3084"/>
    <x v="3"/>
    <x v="0"/>
    <x v="0"/>
    <x v="0"/>
    <x v="10"/>
  </r>
  <r>
    <x v="109"/>
    <x v="6"/>
    <x v="54"/>
    <x v="0"/>
    <n v="96.16"/>
    <x v="9"/>
    <x v="3"/>
    <x v="0"/>
    <x v="0"/>
    <x v="0"/>
    <x v="10"/>
  </r>
  <r>
    <x v="109"/>
    <x v="17"/>
    <x v="54"/>
    <x v="0"/>
    <n v="96.16"/>
    <x v="9"/>
    <x v="3"/>
    <x v="0"/>
    <x v="0"/>
    <x v="0"/>
    <x v="10"/>
  </r>
  <r>
    <x v="109"/>
    <x v="25"/>
    <x v="1"/>
    <x v="0"/>
    <n v="368.62"/>
    <x v="3084"/>
    <x v="3"/>
    <x v="0"/>
    <x v="0"/>
    <x v="0"/>
    <x v="10"/>
  </r>
  <r>
    <x v="110"/>
    <x v="124"/>
    <x v="54"/>
    <x v="0"/>
    <n v="96.16"/>
    <x v="9"/>
    <x v="3"/>
    <x v="0"/>
    <x v="0"/>
    <x v="0"/>
    <x v="10"/>
  </r>
  <r>
    <x v="110"/>
    <x v="437"/>
    <x v="54"/>
    <x v="0"/>
    <n v="96.16"/>
    <x v="9"/>
    <x v="3"/>
    <x v="0"/>
    <x v="0"/>
    <x v="0"/>
    <x v="10"/>
  </r>
  <r>
    <x v="111"/>
    <x v="368"/>
    <x v="54"/>
    <x v="0"/>
    <n v="96.16"/>
    <x v="9"/>
    <x v="3"/>
    <x v="0"/>
    <x v="0"/>
    <x v="0"/>
    <x v="10"/>
  </r>
  <r>
    <x v="111"/>
    <x v="8"/>
    <x v="54"/>
    <x v="0"/>
    <n v="48.08"/>
    <x v="9"/>
    <x v="3"/>
    <x v="0"/>
    <x v="0"/>
    <x v="0"/>
    <x v="10"/>
  </r>
  <r>
    <x v="111"/>
    <x v="468"/>
    <x v="54"/>
    <x v="0"/>
    <n v="96.16"/>
    <x v="9"/>
    <x v="3"/>
    <x v="0"/>
    <x v="0"/>
    <x v="0"/>
    <x v="10"/>
  </r>
  <r>
    <x v="111"/>
    <x v="369"/>
    <x v="54"/>
    <x v="0"/>
    <n v="48.08"/>
    <x v="9"/>
    <x v="3"/>
    <x v="0"/>
    <x v="0"/>
    <x v="0"/>
    <x v="10"/>
  </r>
  <r>
    <x v="114"/>
    <x v="158"/>
    <x v="54"/>
    <x v="0"/>
    <n v="24.04"/>
    <x v="9"/>
    <x v="3"/>
    <x v="0"/>
    <x v="0"/>
    <x v="0"/>
    <x v="10"/>
  </r>
  <r>
    <x v="114"/>
    <x v="57"/>
    <x v="1"/>
    <x v="0"/>
    <n v="129.02000000000001"/>
    <x v="3085"/>
    <x v="3"/>
    <x v="0"/>
    <x v="0"/>
    <x v="0"/>
    <x v="10"/>
  </r>
  <r>
    <x v="115"/>
    <x v="5"/>
    <x v="54"/>
    <x v="0"/>
    <n v="48.08"/>
    <x v="9"/>
    <x v="3"/>
    <x v="0"/>
    <x v="0"/>
    <x v="0"/>
    <x v="10"/>
  </r>
  <r>
    <x v="115"/>
    <x v="105"/>
    <x v="54"/>
    <x v="0"/>
    <n v="48.08"/>
    <x v="9"/>
    <x v="3"/>
    <x v="0"/>
    <x v="0"/>
    <x v="0"/>
    <x v="10"/>
  </r>
  <r>
    <x v="116"/>
    <x v="162"/>
    <x v="46"/>
    <x v="0"/>
    <n v="140"/>
    <x v="126"/>
    <x v="57"/>
    <x v="0"/>
    <x v="0"/>
    <x v="0"/>
    <x v="16"/>
  </r>
  <r>
    <x v="116"/>
    <x v="1"/>
    <x v="28"/>
    <x v="0"/>
    <n v="50.53"/>
    <x v="9"/>
    <x v="57"/>
    <x v="0"/>
    <x v="0"/>
    <x v="0"/>
    <x v="16"/>
  </r>
  <r>
    <x v="116"/>
    <x v="571"/>
    <x v="28"/>
    <x v="0"/>
    <n v="101.06"/>
    <x v="9"/>
    <x v="57"/>
    <x v="0"/>
    <x v="0"/>
    <x v="0"/>
    <x v="16"/>
  </r>
  <r>
    <x v="116"/>
    <x v="6"/>
    <x v="28"/>
    <x v="0"/>
    <n v="50.53"/>
    <x v="9"/>
    <x v="57"/>
    <x v="0"/>
    <x v="0"/>
    <x v="0"/>
    <x v="16"/>
  </r>
  <r>
    <x v="117"/>
    <x v="57"/>
    <x v="1"/>
    <x v="2732"/>
    <n v="213.85"/>
    <x v="438"/>
    <x v="3"/>
    <x v="72"/>
    <x v="474"/>
    <x v="0"/>
    <x v="17"/>
  </r>
  <r>
    <x v="117"/>
    <x v="57"/>
    <x v="1"/>
    <x v="2732"/>
    <n v="142.93"/>
    <x v="3086"/>
    <x v="3"/>
    <x v="72"/>
    <x v="474"/>
    <x v="0"/>
    <x v="17"/>
  </r>
  <r>
    <x v="117"/>
    <x v="11"/>
    <x v="46"/>
    <x v="0"/>
    <n v="35"/>
    <x v="126"/>
    <x v="3"/>
    <x v="0"/>
    <x v="0"/>
    <x v="0"/>
    <x v="17"/>
  </r>
  <r>
    <x v="119"/>
    <x v="10"/>
    <x v="1"/>
    <x v="2764"/>
    <n v="5914.28"/>
    <x v="3087"/>
    <x v="3"/>
    <x v="138"/>
    <x v="484"/>
    <x v="0"/>
    <x v="3"/>
  </r>
  <r>
    <x v="148"/>
    <x v="394"/>
    <x v="1"/>
    <x v="2765"/>
    <n v="725.15"/>
    <x v="3088"/>
    <x v="51"/>
    <x v="178"/>
    <x v="1"/>
    <x v="0"/>
    <x v="18"/>
  </r>
  <r>
    <x v="148"/>
    <x v="10"/>
    <x v="1"/>
    <x v="2612"/>
    <n v="11700"/>
    <x v="3089"/>
    <x v="51"/>
    <x v="166"/>
    <x v="452"/>
    <x v="0"/>
    <x v="18"/>
  </r>
  <r>
    <x v="120"/>
    <x v="616"/>
    <x v="69"/>
    <x v="0"/>
    <n v="532.71"/>
    <x v="0"/>
    <x v="0"/>
    <x v="0"/>
    <x v="0"/>
    <x v="0"/>
    <x v="4"/>
  </r>
  <r>
    <x v="120"/>
    <x v="616"/>
    <x v="70"/>
    <x v="0"/>
    <n v="430.38"/>
    <x v="0"/>
    <x v="0"/>
    <x v="0"/>
    <x v="0"/>
    <x v="0"/>
    <x v="4"/>
  </r>
  <r>
    <x v="120"/>
    <x v="616"/>
    <x v="45"/>
    <x v="0"/>
    <n v="705.87"/>
    <x v="0"/>
    <x v="0"/>
    <x v="0"/>
    <x v="0"/>
    <x v="0"/>
    <x v="4"/>
  </r>
  <r>
    <x v="120"/>
    <x v="616"/>
    <x v="50"/>
    <x v="0"/>
    <n v="465.6"/>
    <x v="0"/>
    <x v="0"/>
    <x v="0"/>
    <x v="0"/>
    <x v="0"/>
    <x v="4"/>
  </r>
  <r>
    <x v="121"/>
    <x v="361"/>
    <x v="1"/>
    <x v="2766"/>
    <n v="84.3"/>
    <x v="3090"/>
    <x v="29"/>
    <x v="4"/>
    <x v="1"/>
    <x v="0"/>
    <x v="6"/>
  </r>
  <r>
    <x v="121"/>
    <x v="380"/>
    <x v="1"/>
    <x v="1352"/>
    <n v="35.75"/>
    <x v="3091"/>
    <x v="29"/>
    <x v="4"/>
    <x v="1"/>
    <x v="0"/>
    <x v="6"/>
  </r>
  <r>
    <x v="121"/>
    <x v="362"/>
    <x v="1"/>
    <x v="1318"/>
    <n v="150.6"/>
    <x v="3092"/>
    <x v="29"/>
    <x v="4"/>
    <x v="1"/>
    <x v="0"/>
    <x v="6"/>
  </r>
  <r>
    <x v="121"/>
    <x v="378"/>
    <x v="1"/>
    <x v="2767"/>
    <n v="189.9"/>
    <x v="3093"/>
    <x v="29"/>
    <x v="4"/>
    <x v="1"/>
    <x v="0"/>
    <x v="6"/>
  </r>
  <r>
    <x v="121"/>
    <x v="570"/>
    <x v="1"/>
    <x v="1319"/>
    <n v="15"/>
    <x v="3094"/>
    <x v="29"/>
    <x v="4"/>
    <x v="1"/>
    <x v="0"/>
    <x v="6"/>
  </r>
  <r>
    <x v="121"/>
    <x v="364"/>
    <x v="1"/>
    <x v="2768"/>
    <n v="325.91000000000003"/>
    <x v="3095"/>
    <x v="29"/>
    <x v="4"/>
    <x v="1"/>
    <x v="0"/>
    <x v="6"/>
  </r>
  <r>
    <x v="121"/>
    <x v="508"/>
    <x v="1"/>
    <x v="2769"/>
    <n v="41"/>
    <x v="3096"/>
    <x v="29"/>
    <x v="3"/>
    <x v="1"/>
    <x v="0"/>
    <x v="6"/>
  </r>
  <r>
    <x v="121"/>
    <x v="132"/>
    <x v="1"/>
    <x v="1301"/>
    <n v="22.85"/>
    <x v="3097"/>
    <x v="29"/>
    <x v="4"/>
    <x v="1"/>
    <x v="0"/>
    <x v="6"/>
  </r>
  <r>
    <x v="121"/>
    <x v="571"/>
    <x v="1"/>
    <x v="2770"/>
    <n v="237.91"/>
    <x v="3098"/>
    <x v="29"/>
    <x v="18"/>
    <x v="1"/>
    <x v="0"/>
    <x v="6"/>
  </r>
  <r>
    <x v="122"/>
    <x v="438"/>
    <x v="54"/>
    <x v="0"/>
    <n v="96.16"/>
    <x v="9"/>
    <x v="3"/>
    <x v="0"/>
    <x v="0"/>
    <x v="0"/>
    <x v="10"/>
  </r>
  <r>
    <x v="123"/>
    <x v="25"/>
    <x v="1"/>
    <x v="0"/>
    <n v="368.63"/>
    <x v="3099"/>
    <x v="3"/>
    <x v="0"/>
    <x v="0"/>
    <x v="0"/>
    <x v="10"/>
  </r>
  <r>
    <x v="149"/>
    <x v="438"/>
    <x v="54"/>
    <x v="0"/>
    <n v="96.16"/>
    <x v="9"/>
    <x v="3"/>
    <x v="0"/>
    <x v="0"/>
    <x v="0"/>
    <x v="10"/>
  </r>
  <r>
    <x v="149"/>
    <x v="25"/>
    <x v="1"/>
    <x v="0"/>
    <n v="221.18"/>
    <x v="3100"/>
    <x v="3"/>
    <x v="0"/>
    <x v="0"/>
    <x v="0"/>
    <x v="10"/>
  </r>
  <r>
    <x v="124"/>
    <x v="105"/>
    <x v="54"/>
    <x v="0"/>
    <n v="48.08"/>
    <x v="9"/>
    <x v="3"/>
    <x v="0"/>
    <x v="0"/>
    <x v="0"/>
    <x v="10"/>
  </r>
  <r>
    <x v="124"/>
    <x v="111"/>
    <x v="54"/>
    <x v="0"/>
    <n v="96.16"/>
    <x v="9"/>
    <x v="3"/>
    <x v="0"/>
    <x v="0"/>
    <x v="0"/>
    <x v="10"/>
  </r>
  <r>
    <x v="124"/>
    <x v="390"/>
    <x v="54"/>
    <x v="0"/>
    <n v="48.08"/>
    <x v="9"/>
    <x v="3"/>
    <x v="0"/>
    <x v="0"/>
    <x v="0"/>
    <x v="10"/>
  </r>
  <r>
    <x v="150"/>
    <x v="123"/>
    <x v="1"/>
    <x v="2771"/>
    <n v="849"/>
    <x v="3101"/>
    <x v="60"/>
    <x v="179"/>
    <x v="1"/>
    <x v="0"/>
    <x v="19"/>
  </r>
  <r>
    <x v="125"/>
    <x v="255"/>
    <x v="12"/>
    <x v="0"/>
    <n v="165.6"/>
    <x v="0"/>
    <x v="3"/>
    <x v="0"/>
    <x v="0"/>
    <x v="0"/>
    <x v="3"/>
  </r>
  <r>
    <x v="125"/>
    <x v="8"/>
    <x v="12"/>
    <x v="0"/>
    <n v="331.2"/>
    <x v="0"/>
    <x v="3"/>
    <x v="0"/>
    <x v="0"/>
    <x v="0"/>
    <x v="3"/>
  </r>
  <r>
    <x v="95"/>
    <x v="366"/>
    <x v="1"/>
    <x v="2702"/>
    <n v="749.32"/>
    <x v="3102"/>
    <x v="22"/>
    <x v="105"/>
    <x v="453"/>
    <x v="0"/>
    <x v="7"/>
  </r>
  <r>
    <x v="95"/>
    <x v="366"/>
    <x v="39"/>
    <x v="0"/>
    <n v="59.12"/>
    <x v="9"/>
    <x v="53"/>
    <x v="0"/>
    <x v="0"/>
    <x v="0"/>
    <x v="7"/>
  </r>
  <r>
    <x v="95"/>
    <x v="125"/>
    <x v="1"/>
    <x v="2654"/>
    <n v="47.27"/>
    <x v="3030"/>
    <x v="22"/>
    <x v="105"/>
    <x v="453"/>
    <x v="0"/>
    <x v="7"/>
  </r>
  <r>
    <x v="95"/>
    <x v="381"/>
    <x v="39"/>
    <x v="0"/>
    <n v="59.12"/>
    <x v="9"/>
    <x v="53"/>
    <x v="0"/>
    <x v="0"/>
    <x v="0"/>
    <x v="7"/>
  </r>
  <r>
    <x v="95"/>
    <x v="57"/>
    <x v="1"/>
    <x v="2666"/>
    <n v="186666.67"/>
    <x v="3025"/>
    <x v="53"/>
    <x v="170"/>
    <x v="463"/>
    <x v="0"/>
    <x v="7"/>
  </r>
  <r>
    <x v="95"/>
    <x v="85"/>
    <x v="1"/>
    <x v="2772"/>
    <n v="49.4"/>
    <x v="3103"/>
    <x v="21"/>
    <x v="105"/>
    <x v="453"/>
    <x v="0"/>
    <x v="7"/>
  </r>
  <r>
    <x v="95"/>
    <x v="85"/>
    <x v="39"/>
    <x v="0"/>
    <n v="59.12"/>
    <x v="9"/>
    <x v="53"/>
    <x v="0"/>
    <x v="0"/>
    <x v="0"/>
    <x v="7"/>
  </r>
  <r>
    <x v="95"/>
    <x v="613"/>
    <x v="9"/>
    <x v="0"/>
    <n v="481.36"/>
    <x v="0"/>
    <x v="52"/>
    <x v="0"/>
    <x v="0"/>
    <x v="0"/>
    <x v="7"/>
  </r>
  <r>
    <x v="95"/>
    <x v="105"/>
    <x v="39"/>
    <x v="0"/>
    <n v="29.56"/>
    <x v="9"/>
    <x v="45"/>
    <x v="0"/>
    <x v="0"/>
    <x v="0"/>
    <x v="7"/>
  </r>
  <r>
    <x v="95"/>
    <x v="111"/>
    <x v="39"/>
    <x v="0"/>
    <n v="59.12"/>
    <x v="9"/>
    <x v="45"/>
    <x v="0"/>
    <x v="0"/>
    <x v="0"/>
    <x v="7"/>
  </r>
  <r>
    <x v="95"/>
    <x v="59"/>
    <x v="1"/>
    <x v="0"/>
    <n v="498.6"/>
    <x v="2950"/>
    <x v="53"/>
    <x v="0"/>
    <x v="0"/>
    <x v="0"/>
    <x v="7"/>
  </r>
  <r>
    <x v="95"/>
    <x v="59"/>
    <x v="1"/>
    <x v="0"/>
    <n v="720.54"/>
    <x v="2746"/>
    <x v="52"/>
    <x v="0"/>
    <x v="0"/>
    <x v="0"/>
    <x v="7"/>
  </r>
  <r>
    <x v="95"/>
    <x v="390"/>
    <x v="39"/>
    <x v="0"/>
    <n v="118.24"/>
    <x v="9"/>
    <x v="53"/>
    <x v="0"/>
    <x v="0"/>
    <x v="0"/>
    <x v="7"/>
  </r>
  <r>
    <x v="95"/>
    <x v="10"/>
    <x v="1"/>
    <x v="2773"/>
    <n v="7814"/>
    <x v="3049"/>
    <x v="53"/>
    <x v="110"/>
    <x v="485"/>
    <x v="0"/>
    <x v="7"/>
  </r>
  <r>
    <x v="95"/>
    <x v="10"/>
    <x v="39"/>
    <x v="0"/>
    <n v="59.12"/>
    <x v="9"/>
    <x v="53"/>
    <x v="0"/>
    <x v="0"/>
    <x v="0"/>
    <x v="7"/>
  </r>
  <r>
    <x v="95"/>
    <x v="25"/>
    <x v="1"/>
    <x v="0"/>
    <n v="45.33"/>
    <x v="3104"/>
    <x v="53"/>
    <x v="0"/>
    <x v="0"/>
    <x v="0"/>
    <x v="7"/>
  </r>
  <r>
    <x v="96"/>
    <x v="142"/>
    <x v="39"/>
    <x v="0"/>
    <n v="59.12"/>
    <x v="9"/>
    <x v="27"/>
    <x v="0"/>
    <x v="0"/>
    <x v="0"/>
    <x v="7"/>
  </r>
  <r>
    <x v="96"/>
    <x v="515"/>
    <x v="39"/>
    <x v="0"/>
    <n v="59.12"/>
    <x v="9"/>
    <x v="27"/>
    <x v="0"/>
    <x v="0"/>
    <x v="0"/>
    <x v="7"/>
  </r>
  <r>
    <x v="96"/>
    <x v="303"/>
    <x v="39"/>
    <x v="0"/>
    <n v="59.12"/>
    <x v="9"/>
    <x v="27"/>
    <x v="0"/>
    <x v="0"/>
    <x v="0"/>
    <x v="7"/>
  </r>
  <r>
    <x v="96"/>
    <x v="347"/>
    <x v="39"/>
    <x v="0"/>
    <n v="59.12"/>
    <x v="9"/>
    <x v="27"/>
    <x v="0"/>
    <x v="0"/>
    <x v="0"/>
    <x v="7"/>
  </r>
  <r>
    <x v="96"/>
    <x v="147"/>
    <x v="39"/>
    <x v="0"/>
    <n v="59.12"/>
    <x v="9"/>
    <x v="34"/>
    <x v="0"/>
    <x v="0"/>
    <x v="0"/>
    <x v="7"/>
  </r>
  <r>
    <x v="96"/>
    <x v="101"/>
    <x v="1"/>
    <x v="2662"/>
    <n v="45918.44"/>
    <x v="3105"/>
    <x v="27"/>
    <x v="105"/>
    <x v="453"/>
    <x v="0"/>
    <x v="7"/>
  </r>
  <r>
    <x v="96"/>
    <x v="101"/>
    <x v="1"/>
    <x v="2662"/>
    <n v="5762.68"/>
    <x v="1297"/>
    <x v="27"/>
    <x v="105"/>
    <x v="453"/>
    <x v="0"/>
    <x v="7"/>
  </r>
  <r>
    <x v="96"/>
    <x v="101"/>
    <x v="1"/>
    <x v="2613"/>
    <n v="237.79"/>
    <x v="3106"/>
    <x v="27"/>
    <x v="105"/>
    <x v="453"/>
    <x v="0"/>
    <x v="7"/>
  </r>
  <r>
    <x v="96"/>
    <x v="360"/>
    <x v="1"/>
    <x v="2664"/>
    <n v="607.6"/>
    <x v="1449"/>
    <x v="27"/>
    <x v="105"/>
    <x v="453"/>
    <x v="0"/>
    <x v="7"/>
  </r>
  <r>
    <x v="96"/>
    <x v="360"/>
    <x v="1"/>
    <x v="2664"/>
    <n v="121.52"/>
    <x v="3045"/>
    <x v="27"/>
    <x v="105"/>
    <x v="453"/>
    <x v="0"/>
    <x v="7"/>
  </r>
  <r>
    <x v="96"/>
    <x v="380"/>
    <x v="39"/>
    <x v="0"/>
    <n v="59.12"/>
    <x v="9"/>
    <x v="34"/>
    <x v="0"/>
    <x v="0"/>
    <x v="0"/>
    <x v="7"/>
  </r>
  <r>
    <x v="96"/>
    <x v="362"/>
    <x v="1"/>
    <x v="2703"/>
    <n v="221.43"/>
    <x v="2309"/>
    <x v="27"/>
    <x v="105"/>
    <x v="453"/>
    <x v="0"/>
    <x v="7"/>
  </r>
  <r>
    <x v="96"/>
    <x v="91"/>
    <x v="1"/>
    <x v="2665"/>
    <n v="2186.17"/>
    <x v="3107"/>
    <x v="27"/>
    <x v="105"/>
    <x v="453"/>
    <x v="0"/>
    <x v="7"/>
  </r>
  <r>
    <x v="96"/>
    <x v="125"/>
    <x v="1"/>
    <x v="2654"/>
    <n v="3319.84"/>
    <x v="1383"/>
    <x v="27"/>
    <x v="105"/>
    <x v="453"/>
    <x v="0"/>
    <x v="7"/>
  </r>
  <r>
    <x v="96"/>
    <x v="381"/>
    <x v="39"/>
    <x v="0"/>
    <n v="59.12"/>
    <x v="9"/>
    <x v="27"/>
    <x v="0"/>
    <x v="0"/>
    <x v="0"/>
    <x v="7"/>
  </r>
  <r>
    <x v="96"/>
    <x v="57"/>
    <x v="6"/>
    <x v="0"/>
    <n v="43.58"/>
    <x v="9"/>
    <x v="27"/>
    <x v="0"/>
    <x v="0"/>
    <x v="0"/>
    <x v="7"/>
  </r>
  <r>
    <x v="96"/>
    <x v="85"/>
    <x v="39"/>
    <x v="0"/>
    <n v="59.12"/>
    <x v="9"/>
    <x v="27"/>
    <x v="0"/>
    <x v="0"/>
    <x v="0"/>
    <x v="7"/>
  </r>
  <r>
    <x v="96"/>
    <x v="388"/>
    <x v="39"/>
    <x v="0"/>
    <n v="118.24"/>
    <x v="9"/>
    <x v="27"/>
    <x v="0"/>
    <x v="0"/>
    <x v="0"/>
    <x v="7"/>
  </r>
  <r>
    <x v="96"/>
    <x v="58"/>
    <x v="39"/>
    <x v="0"/>
    <n v="59.12"/>
    <x v="9"/>
    <x v="27"/>
    <x v="0"/>
    <x v="0"/>
    <x v="0"/>
    <x v="7"/>
  </r>
  <r>
    <x v="96"/>
    <x v="489"/>
    <x v="6"/>
    <x v="0"/>
    <n v="43.58"/>
    <x v="9"/>
    <x v="34"/>
    <x v="0"/>
    <x v="0"/>
    <x v="0"/>
    <x v="7"/>
  </r>
  <r>
    <x v="96"/>
    <x v="24"/>
    <x v="6"/>
    <x v="0"/>
    <n v="87.16"/>
    <x v="9"/>
    <x v="27"/>
    <x v="0"/>
    <x v="0"/>
    <x v="0"/>
    <x v="7"/>
  </r>
  <r>
    <x v="96"/>
    <x v="6"/>
    <x v="6"/>
    <x v="0"/>
    <n v="87.16"/>
    <x v="9"/>
    <x v="27"/>
    <x v="0"/>
    <x v="0"/>
    <x v="0"/>
    <x v="7"/>
  </r>
  <r>
    <x v="96"/>
    <x v="255"/>
    <x v="1"/>
    <x v="2774"/>
    <n v="666.7"/>
    <x v="3108"/>
    <x v="28"/>
    <x v="105"/>
    <x v="1"/>
    <x v="0"/>
    <x v="7"/>
  </r>
  <r>
    <x v="96"/>
    <x v="255"/>
    <x v="39"/>
    <x v="0"/>
    <n v="59.12"/>
    <x v="9"/>
    <x v="34"/>
    <x v="0"/>
    <x v="0"/>
    <x v="0"/>
    <x v="7"/>
  </r>
  <r>
    <x v="96"/>
    <x v="93"/>
    <x v="6"/>
    <x v="0"/>
    <n v="87.16"/>
    <x v="9"/>
    <x v="34"/>
    <x v="0"/>
    <x v="0"/>
    <x v="0"/>
    <x v="7"/>
  </r>
  <r>
    <x v="96"/>
    <x v="10"/>
    <x v="1"/>
    <x v="2655"/>
    <n v="593966.64"/>
    <x v="2823"/>
    <x v="34"/>
    <x v="170"/>
    <x v="463"/>
    <x v="0"/>
    <x v="7"/>
  </r>
  <r>
    <x v="96"/>
    <x v="10"/>
    <x v="39"/>
    <x v="0"/>
    <n v="59.12"/>
    <x v="9"/>
    <x v="27"/>
    <x v="0"/>
    <x v="0"/>
    <x v="0"/>
    <x v="7"/>
  </r>
  <r>
    <x v="96"/>
    <x v="385"/>
    <x v="6"/>
    <x v="0"/>
    <n v="43.58"/>
    <x v="9"/>
    <x v="34"/>
    <x v="0"/>
    <x v="0"/>
    <x v="0"/>
    <x v="7"/>
  </r>
  <r>
    <x v="96"/>
    <x v="468"/>
    <x v="39"/>
    <x v="0"/>
    <n v="29.56"/>
    <x v="9"/>
    <x v="27"/>
    <x v="0"/>
    <x v="0"/>
    <x v="0"/>
    <x v="7"/>
  </r>
  <r>
    <x v="96"/>
    <x v="49"/>
    <x v="1"/>
    <x v="2755"/>
    <n v="2046.5"/>
    <x v="2826"/>
    <x v="27"/>
    <x v="167"/>
    <x v="455"/>
    <x v="0"/>
    <x v="7"/>
  </r>
  <r>
    <x v="97"/>
    <x v="299"/>
    <x v="39"/>
    <x v="0"/>
    <n v="59.12"/>
    <x v="9"/>
    <x v="31"/>
    <x v="0"/>
    <x v="0"/>
    <x v="0"/>
    <x v="7"/>
  </r>
  <r>
    <x v="97"/>
    <x v="322"/>
    <x v="39"/>
    <x v="0"/>
    <n v="59.12"/>
    <x v="9"/>
    <x v="31"/>
    <x v="0"/>
    <x v="0"/>
    <x v="0"/>
    <x v="7"/>
  </r>
  <r>
    <x v="97"/>
    <x v="529"/>
    <x v="39"/>
    <x v="0"/>
    <n v="59.12"/>
    <x v="9"/>
    <x v="31"/>
    <x v="0"/>
    <x v="0"/>
    <x v="0"/>
    <x v="7"/>
  </r>
  <r>
    <x v="97"/>
    <x v="386"/>
    <x v="39"/>
    <x v="0"/>
    <n v="59.12"/>
    <x v="9"/>
    <x v="31"/>
    <x v="0"/>
    <x v="0"/>
    <x v="0"/>
    <x v="7"/>
  </r>
  <r>
    <x v="97"/>
    <x v="78"/>
    <x v="39"/>
    <x v="0"/>
    <n v="59.12"/>
    <x v="9"/>
    <x v="31"/>
    <x v="0"/>
    <x v="0"/>
    <x v="0"/>
    <x v="7"/>
  </r>
  <r>
    <x v="97"/>
    <x v="356"/>
    <x v="39"/>
    <x v="0"/>
    <n v="59.12"/>
    <x v="9"/>
    <x v="31"/>
    <x v="0"/>
    <x v="0"/>
    <x v="0"/>
    <x v="7"/>
  </r>
  <r>
    <x v="97"/>
    <x v="359"/>
    <x v="39"/>
    <x v="0"/>
    <n v="59.12"/>
    <x v="9"/>
    <x v="50"/>
    <x v="0"/>
    <x v="0"/>
    <x v="0"/>
    <x v="7"/>
  </r>
  <r>
    <x v="95"/>
    <x v="291"/>
    <x v="39"/>
    <x v="0"/>
    <n v="59.12"/>
    <x v="9"/>
    <x v="53"/>
    <x v="0"/>
    <x v="0"/>
    <x v="0"/>
    <x v="7"/>
  </r>
  <r>
    <x v="95"/>
    <x v="304"/>
    <x v="39"/>
    <x v="0"/>
    <n v="59.12"/>
    <x v="9"/>
    <x v="53"/>
    <x v="0"/>
    <x v="0"/>
    <x v="0"/>
    <x v="7"/>
  </r>
  <r>
    <x v="95"/>
    <x v="347"/>
    <x v="39"/>
    <x v="0"/>
    <n v="59.12"/>
    <x v="9"/>
    <x v="53"/>
    <x v="0"/>
    <x v="0"/>
    <x v="0"/>
    <x v="7"/>
  </r>
  <r>
    <x v="95"/>
    <x v="147"/>
    <x v="39"/>
    <x v="0"/>
    <n v="59.12"/>
    <x v="9"/>
    <x v="53"/>
    <x v="0"/>
    <x v="0"/>
    <x v="0"/>
    <x v="7"/>
  </r>
  <r>
    <x v="95"/>
    <x v="101"/>
    <x v="1"/>
    <x v="2613"/>
    <n v="23.16"/>
    <x v="3109"/>
    <x v="22"/>
    <x v="105"/>
    <x v="453"/>
    <x v="0"/>
    <x v="7"/>
  </r>
  <r>
    <x v="95"/>
    <x v="101"/>
    <x v="1"/>
    <x v="2613"/>
    <n v="84.66"/>
    <x v="2097"/>
    <x v="22"/>
    <x v="105"/>
    <x v="453"/>
    <x v="0"/>
    <x v="7"/>
  </r>
  <r>
    <x v="95"/>
    <x v="101"/>
    <x v="1"/>
    <x v="2613"/>
    <n v="107.19"/>
    <x v="1646"/>
    <x v="22"/>
    <x v="105"/>
    <x v="453"/>
    <x v="0"/>
    <x v="7"/>
  </r>
  <r>
    <x v="95"/>
    <x v="101"/>
    <x v="1"/>
    <x v="2615"/>
    <n v="42435"/>
    <x v="3110"/>
    <x v="32"/>
    <x v="126"/>
    <x v="454"/>
    <x v="0"/>
    <x v="7"/>
  </r>
  <r>
    <x v="95"/>
    <x v="101"/>
    <x v="1"/>
    <x v="2615"/>
    <n v="12500"/>
    <x v="3111"/>
    <x v="53"/>
    <x v="126"/>
    <x v="454"/>
    <x v="0"/>
    <x v="7"/>
  </r>
  <r>
    <x v="95"/>
    <x v="158"/>
    <x v="39"/>
    <x v="0"/>
    <n v="59.12"/>
    <x v="9"/>
    <x v="45"/>
    <x v="0"/>
    <x v="0"/>
    <x v="0"/>
    <x v="7"/>
  </r>
  <r>
    <x v="95"/>
    <x v="380"/>
    <x v="39"/>
    <x v="0"/>
    <n v="59.12"/>
    <x v="9"/>
    <x v="45"/>
    <x v="0"/>
    <x v="0"/>
    <x v="0"/>
    <x v="7"/>
  </r>
  <r>
    <x v="95"/>
    <x v="91"/>
    <x v="1"/>
    <x v="2742"/>
    <n v="804.75"/>
    <x v="1478"/>
    <x v="45"/>
    <x v="94"/>
    <x v="462"/>
    <x v="0"/>
    <x v="7"/>
  </r>
  <r>
    <x v="95"/>
    <x v="363"/>
    <x v="39"/>
    <x v="0"/>
    <n v="59.12"/>
    <x v="9"/>
    <x v="53"/>
    <x v="0"/>
    <x v="0"/>
    <x v="0"/>
    <x v="7"/>
  </r>
  <r>
    <x v="95"/>
    <x v="366"/>
    <x v="1"/>
    <x v="2702"/>
    <n v="4791.67"/>
    <x v="3112"/>
    <x v="22"/>
    <x v="105"/>
    <x v="453"/>
    <x v="0"/>
    <x v="7"/>
  </r>
  <r>
    <x v="95"/>
    <x v="388"/>
    <x v="39"/>
    <x v="0"/>
    <n v="118.24"/>
    <x v="9"/>
    <x v="53"/>
    <x v="0"/>
    <x v="0"/>
    <x v="0"/>
    <x v="7"/>
  </r>
  <r>
    <x v="95"/>
    <x v="58"/>
    <x v="39"/>
    <x v="0"/>
    <n v="29.56"/>
    <x v="9"/>
    <x v="53"/>
    <x v="0"/>
    <x v="0"/>
    <x v="0"/>
    <x v="7"/>
  </r>
  <r>
    <x v="95"/>
    <x v="367"/>
    <x v="1"/>
    <x v="2618"/>
    <n v="11983.86"/>
    <x v="3113"/>
    <x v="22"/>
    <x v="105"/>
    <x v="453"/>
    <x v="0"/>
    <x v="7"/>
  </r>
  <r>
    <x v="95"/>
    <x v="110"/>
    <x v="1"/>
    <x v="2667"/>
    <n v="1402.75"/>
    <x v="2744"/>
    <x v="53"/>
    <x v="167"/>
    <x v="455"/>
    <x v="0"/>
    <x v="7"/>
  </r>
  <r>
    <x v="95"/>
    <x v="160"/>
    <x v="1"/>
    <x v="2775"/>
    <n v="2542.86"/>
    <x v="3114"/>
    <x v="22"/>
    <x v="105"/>
    <x v="453"/>
    <x v="0"/>
    <x v="7"/>
  </r>
  <r>
    <x v="95"/>
    <x v="123"/>
    <x v="39"/>
    <x v="0"/>
    <n v="59.12"/>
    <x v="9"/>
    <x v="45"/>
    <x v="0"/>
    <x v="0"/>
    <x v="0"/>
    <x v="7"/>
  </r>
  <r>
    <x v="95"/>
    <x v="255"/>
    <x v="39"/>
    <x v="0"/>
    <n v="59.12"/>
    <x v="9"/>
    <x v="45"/>
    <x v="0"/>
    <x v="0"/>
    <x v="0"/>
    <x v="7"/>
  </r>
  <r>
    <x v="95"/>
    <x v="8"/>
    <x v="39"/>
    <x v="0"/>
    <n v="118.24"/>
    <x v="9"/>
    <x v="53"/>
    <x v="0"/>
    <x v="0"/>
    <x v="0"/>
    <x v="7"/>
  </r>
  <r>
    <x v="95"/>
    <x v="468"/>
    <x v="39"/>
    <x v="0"/>
    <n v="59.12"/>
    <x v="9"/>
    <x v="45"/>
    <x v="0"/>
    <x v="0"/>
    <x v="0"/>
    <x v="7"/>
  </r>
  <r>
    <x v="96"/>
    <x v="46"/>
    <x v="39"/>
    <x v="0"/>
    <n v="118.24"/>
    <x v="9"/>
    <x v="27"/>
    <x v="0"/>
    <x v="0"/>
    <x v="0"/>
    <x v="7"/>
  </r>
  <r>
    <x v="96"/>
    <x v="100"/>
    <x v="39"/>
    <x v="0"/>
    <n v="59.12"/>
    <x v="9"/>
    <x v="27"/>
    <x v="0"/>
    <x v="0"/>
    <x v="0"/>
    <x v="7"/>
  </r>
  <r>
    <x v="96"/>
    <x v="323"/>
    <x v="39"/>
    <x v="0"/>
    <n v="59.12"/>
    <x v="9"/>
    <x v="27"/>
    <x v="0"/>
    <x v="0"/>
    <x v="0"/>
    <x v="7"/>
  </r>
  <r>
    <x v="96"/>
    <x v="146"/>
    <x v="39"/>
    <x v="0"/>
    <n v="59.12"/>
    <x v="9"/>
    <x v="27"/>
    <x v="0"/>
    <x v="0"/>
    <x v="0"/>
    <x v="7"/>
  </r>
  <r>
    <x v="96"/>
    <x v="307"/>
    <x v="39"/>
    <x v="0"/>
    <n v="59.12"/>
    <x v="9"/>
    <x v="27"/>
    <x v="0"/>
    <x v="0"/>
    <x v="0"/>
    <x v="7"/>
  </r>
  <r>
    <x v="96"/>
    <x v="376"/>
    <x v="39"/>
    <x v="0"/>
    <n v="59.12"/>
    <x v="9"/>
    <x v="27"/>
    <x v="0"/>
    <x v="0"/>
    <x v="0"/>
    <x v="7"/>
  </r>
  <r>
    <x v="96"/>
    <x v="357"/>
    <x v="39"/>
    <x v="0"/>
    <n v="59.12"/>
    <x v="9"/>
    <x v="27"/>
    <x v="0"/>
    <x v="0"/>
    <x v="0"/>
    <x v="7"/>
  </r>
  <r>
    <x v="96"/>
    <x v="358"/>
    <x v="39"/>
    <x v="0"/>
    <n v="59.12"/>
    <x v="9"/>
    <x v="27"/>
    <x v="0"/>
    <x v="0"/>
    <x v="0"/>
    <x v="7"/>
  </r>
  <r>
    <x v="96"/>
    <x v="90"/>
    <x v="1"/>
    <x v="0"/>
    <n v="589.25"/>
    <x v="2800"/>
    <x v="27"/>
    <x v="0"/>
    <x v="0"/>
    <x v="0"/>
    <x v="7"/>
  </r>
  <r>
    <x v="96"/>
    <x v="101"/>
    <x v="1"/>
    <x v="2648"/>
    <n v="101.72"/>
    <x v="2788"/>
    <x v="38"/>
    <x v="169"/>
    <x v="1"/>
    <x v="0"/>
    <x v="7"/>
  </r>
  <r>
    <x v="96"/>
    <x v="101"/>
    <x v="1"/>
    <x v="2662"/>
    <n v="208.19"/>
    <x v="1542"/>
    <x v="27"/>
    <x v="105"/>
    <x v="453"/>
    <x v="0"/>
    <x v="7"/>
  </r>
  <r>
    <x v="96"/>
    <x v="360"/>
    <x v="1"/>
    <x v="2664"/>
    <n v="266.24"/>
    <x v="3115"/>
    <x v="27"/>
    <x v="105"/>
    <x v="453"/>
    <x v="0"/>
    <x v="7"/>
  </r>
  <r>
    <x v="96"/>
    <x v="366"/>
    <x v="1"/>
    <x v="2776"/>
    <n v="310"/>
    <x v="3116"/>
    <x v="34"/>
    <x v="169"/>
    <x v="1"/>
    <x v="0"/>
    <x v="7"/>
  </r>
  <r>
    <x v="96"/>
    <x v="366"/>
    <x v="39"/>
    <x v="0"/>
    <n v="59.12"/>
    <x v="9"/>
    <x v="27"/>
    <x v="0"/>
    <x v="0"/>
    <x v="0"/>
    <x v="7"/>
  </r>
  <r>
    <x v="96"/>
    <x v="125"/>
    <x v="1"/>
    <x v="2654"/>
    <n v="1592.55"/>
    <x v="3073"/>
    <x v="27"/>
    <x v="105"/>
    <x v="453"/>
    <x v="0"/>
    <x v="7"/>
  </r>
  <r>
    <x v="96"/>
    <x v="125"/>
    <x v="1"/>
    <x v="2654"/>
    <n v="53.58"/>
    <x v="1298"/>
    <x v="27"/>
    <x v="105"/>
    <x v="453"/>
    <x v="0"/>
    <x v="7"/>
  </r>
  <r>
    <x v="96"/>
    <x v="79"/>
    <x v="1"/>
    <x v="2704"/>
    <n v="507.6"/>
    <x v="3117"/>
    <x v="27"/>
    <x v="111"/>
    <x v="467"/>
    <x v="0"/>
    <x v="7"/>
  </r>
  <r>
    <x v="96"/>
    <x v="132"/>
    <x v="6"/>
    <x v="0"/>
    <n v="43.58"/>
    <x v="9"/>
    <x v="27"/>
    <x v="0"/>
    <x v="0"/>
    <x v="0"/>
    <x v="7"/>
  </r>
  <r>
    <x v="96"/>
    <x v="110"/>
    <x v="39"/>
    <x v="0"/>
    <n v="118.24"/>
    <x v="9"/>
    <x v="27"/>
    <x v="0"/>
    <x v="0"/>
    <x v="0"/>
    <x v="7"/>
  </r>
  <r>
    <x v="96"/>
    <x v="105"/>
    <x v="39"/>
    <x v="0"/>
    <n v="59.12"/>
    <x v="9"/>
    <x v="27"/>
    <x v="0"/>
    <x v="0"/>
    <x v="0"/>
    <x v="7"/>
  </r>
  <r>
    <x v="96"/>
    <x v="92"/>
    <x v="39"/>
    <x v="0"/>
    <n v="118.24"/>
    <x v="9"/>
    <x v="34"/>
    <x v="0"/>
    <x v="0"/>
    <x v="0"/>
    <x v="7"/>
  </r>
  <r>
    <x v="96"/>
    <x v="1"/>
    <x v="6"/>
    <x v="0"/>
    <n v="87.16"/>
    <x v="9"/>
    <x v="34"/>
    <x v="0"/>
    <x v="0"/>
    <x v="0"/>
    <x v="7"/>
  </r>
  <r>
    <x v="96"/>
    <x v="571"/>
    <x v="6"/>
    <x v="0"/>
    <n v="87.16"/>
    <x v="9"/>
    <x v="34"/>
    <x v="0"/>
    <x v="0"/>
    <x v="0"/>
    <x v="7"/>
  </r>
  <r>
    <x v="96"/>
    <x v="59"/>
    <x v="1"/>
    <x v="0"/>
    <n v="1400.48"/>
    <x v="2800"/>
    <x v="27"/>
    <x v="0"/>
    <x v="0"/>
    <x v="0"/>
    <x v="7"/>
  </r>
  <r>
    <x v="96"/>
    <x v="59"/>
    <x v="1"/>
    <x v="0"/>
    <n v="167.06"/>
    <x v="3118"/>
    <x v="38"/>
    <x v="0"/>
    <x v="0"/>
    <x v="0"/>
    <x v="7"/>
  </r>
  <r>
    <x v="96"/>
    <x v="94"/>
    <x v="39"/>
    <x v="0"/>
    <n v="59.12"/>
    <x v="9"/>
    <x v="27"/>
    <x v="0"/>
    <x v="0"/>
    <x v="0"/>
    <x v="7"/>
  </r>
  <r>
    <x v="96"/>
    <x v="112"/>
    <x v="39"/>
    <x v="0"/>
    <n v="59.12"/>
    <x v="9"/>
    <x v="27"/>
    <x v="0"/>
    <x v="0"/>
    <x v="0"/>
    <x v="7"/>
  </r>
  <r>
    <x v="96"/>
    <x v="390"/>
    <x v="39"/>
    <x v="0"/>
    <n v="118.24"/>
    <x v="9"/>
    <x v="27"/>
    <x v="0"/>
    <x v="0"/>
    <x v="0"/>
    <x v="7"/>
  </r>
  <r>
    <x v="96"/>
    <x v="394"/>
    <x v="6"/>
    <x v="0"/>
    <n v="43.58"/>
    <x v="9"/>
    <x v="34"/>
    <x v="0"/>
    <x v="0"/>
    <x v="0"/>
    <x v="7"/>
  </r>
  <r>
    <x v="96"/>
    <x v="17"/>
    <x v="6"/>
    <x v="0"/>
    <n v="43.58"/>
    <x v="9"/>
    <x v="34"/>
    <x v="0"/>
    <x v="0"/>
    <x v="0"/>
    <x v="7"/>
  </r>
  <r>
    <x v="102"/>
    <x v="101"/>
    <x v="1"/>
    <x v="2756"/>
    <n v="11513.39"/>
    <x v="3119"/>
    <x v="31"/>
    <x v="105"/>
    <x v="468"/>
    <x v="0"/>
    <x v="7"/>
  </r>
  <r>
    <x v="102"/>
    <x v="360"/>
    <x v="39"/>
    <x v="0"/>
    <n v="59.12"/>
    <x v="9"/>
    <x v="50"/>
    <x v="0"/>
    <x v="0"/>
    <x v="0"/>
    <x v="7"/>
  </r>
  <r>
    <x v="102"/>
    <x v="365"/>
    <x v="1"/>
    <x v="2706"/>
    <n v="1728"/>
    <x v="3120"/>
    <x v="31"/>
    <x v="105"/>
    <x v="468"/>
    <x v="0"/>
    <x v="7"/>
  </r>
  <r>
    <x v="102"/>
    <x v="365"/>
    <x v="1"/>
    <x v="2706"/>
    <n v="1972.5"/>
    <x v="2825"/>
    <x v="31"/>
    <x v="105"/>
    <x v="468"/>
    <x v="0"/>
    <x v="7"/>
  </r>
  <r>
    <x v="102"/>
    <x v="79"/>
    <x v="1"/>
    <x v="2777"/>
    <n v="12100.4"/>
    <x v="3121"/>
    <x v="31"/>
    <x v="111"/>
    <x v="486"/>
    <x v="0"/>
    <x v="7"/>
  </r>
  <r>
    <x v="102"/>
    <x v="160"/>
    <x v="39"/>
    <x v="0"/>
    <n v="59.12"/>
    <x v="9"/>
    <x v="31"/>
    <x v="0"/>
    <x v="0"/>
    <x v="0"/>
    <x v="7"/>
  </r>
  <r>
    <x v="102"/>
    <x v="163"/>
    <x v="39"/>
    <x v="0"/>
    <n v="59.12"/>
    <x v="9"/>
    <x v="50"/>
    <x v="0"/>
    <x v="0"/>
    <x v="0"/>
    <x v="7"/>
  </r>
  <r>
    <x v="102"/>
    <x v="59"/>
    <x v="1"/>
    <x v="0"/>
    <n v="181.31"/>
    <x v="3081"/>
    <x v="50"/>
    <x v="0"/>
    <x v="0"/>
    <x v="0"/>
    <x v="7"/>
  </r>
  <r>
    <x v="102"/>
    <x v="24"/>
    <x v="1"/>
    <x v="2778"/>
    <n v="1032"/>
    <x v="3049"/>
    <x v="31"/>
    <x v="110"/>
    <x v="478"/>
    <x v="0"/>
    <x v="7"/>
  </r>
  <r>
    <x v="102"/>
    <x v="407"/>
    <x v="39"/>
    <x v="0"/>
    <n v="59.12"/>
    <x v="9"/>
    <x v="31"/>
    <x v="0"/>
    <x v="0"/>
    <x v="0"/>
    <x v="7"/>
  </r>
  <r>
    <x v="103"/>
    <x v="301"/>
    <x v="16"/>
    <x v="0"/>
    <n v="88.5"/>
    <x v="1289"/>
    <x v="29"/>
    <x v="0"/>
    <x v="0"/>
    <x v="0"/>
    <x v="1"/>
  </r>
  <r>
    <x v="103"/>
    <x v="302"/>
    <x v="60"/>
    <x v="0"/>
    <n v="123.38"/>
    <x v="1289"/>
    <x v="29"/>
    <x v="0"/>
    <x v="0"/>
    <x v="0"/>
    <x v="1"/>
  </r>
  <r>
    <x v="103"/>
    <x v="387"/>
    <x v="16"/>
    <x v="0"/>
    <n v="29.5"/>
    <x v="126"/>
    <x v="29"/>
    <x v="0"/>
    <x v="0"/>
    <x v="0"/>
    <x v="1"/>
  </r>
  <r>
    <x v="103"/>
    <x v="358"/>
    <x v="60"/>
    <x v="0"/>
    <n v="70.5"/>
    <x v="126"/>
    <x v="29"/>
    <x v="0"/>
    <x v="0"/>
    <x v="0"/>
    <x v="1"/>
  </r>
  <r>
    <x v="103"/>
    <x v="101"/>
    <x v="16"/>
    <x v="0"/>
    <n v="177"/>
    <x v="126"/>
    <x v="29"/>
    <x v="0"/>
    <x v="0"/>
    <x v="0"/>
    <x v="1"/>
  </r>
  <r>
    <x v="103"/>
    <x v="101"/>
    <x v="60"/>
    <x v="0"/>
    <n v="52.88"/>
    <x v="1289"/>
    <x v="29"/>
    <x v="0"/>
    <x v="0"/>
    <x v="0"/>
    <x v="1"/>
  </r>
  <r>
    <x v="103"/>
    <x v="612"/>
    <x v="60"/>
    <x v="0"/>
    <n v="193.88"/>
    <x v="1289"/>
    <x v="29"/>
    <x v="0"/>
    <x v="0"/>
    <x v="0"/>
    <x v="1"/>
  </r>
  <r>
    <x v="103"/>
    <x v="366"/>
    <x v="60"/>
    <x v="0"/>
    <n v="141"/>
    <x v="126"/>
    <x v="29"/>
    <x v="0"/>
    <x v="0"/>
    <x v="0"/>
    <x v="1"/>
  </r>
  <r>
    <x v="103"/>
    <x v="384"/>
    <x v="16"/>
    <x v="0"/>
    <n v="59"/>
    <x v="126"/>
    <x v="29"/>
    <x v="0"/>
    <x v="0"/>
    <x v="0"/>
    <x v="1"/>
  </r>
  <r>
    <x v="103"/>
    <x v="57"/>
    <x v="47"/>
    <x v="0"/>
    <n v="3298.95"/>
    <x v="3122"/>
    <x v="29"/>
    <x v="0"/>
    <x v="0"/>
    <x v="0"/>
    <x v="1"/>
  </r>
  <r>
    <x v="103"/>
    <x v="57"/>
    <x v="16"/>
    <x v="0"/>
    <n v="177"/>
    <x v="126"/>
    <x v="29"/>
    <x v="0"/>
    <x v="0"/>
    <x v="0"/>
    <x v="1"/>
  </r>
  <r>
    <x v="103"/>
    <x v="132"/>
    <x v="60"/>
    <x v="0"/>
    <n v="52.88"/>
    <x v="1289"/>
    <x v="29"/>
    <x v="0"/>
    <x v="0"/>
    <x v="0"/>
    <x v="1"/>
  </r>
  <r>
    <x v="103"/>
    <x v="111"/>
    <x v="60"/>
    <x v="0"/>
    <n v="94"/>
    <x v="126"/>
    <x v="29"/>
    <x v="0"/>
    <x v="0"/>
    <x v="0"/>
    <x v="1"/>
  </r>
  <r>
    <x v="103"/>
    <x v="6"/>
    <x v="60"/>
    <x v="0"/>
    <n v="35.25"/>
    <x v="1289"/>
    <x v="29"/>
    <x v="0"/>
    <x v="0"/>
    <x v="0"/>
    <x v="1"/>
  </r>
  <r>
    <x v="103"/>
    <x v="17"/>
    <x v="47"/>
    <x v="0"/>
    <n v="261.25"/>
    <x v="3123"/>
    <x v="29"/>
    <x v="0"/>
    <x v="0"/>
    <x v="0"/>
    <x v="1"/>
  </r>
  <r>
    <x v="104"/>
    <x v="326"/>
    <x v="38"/>
    <x v="0"/>
    <n v="51.01"/>
    <x v="9"/>
    <x v="34"/>
    <x v="0"/>
    <x v="0"/>
    <x v="0"/>
    <x v="14"/>
  </r>
  <r>
    <x v="104"/>
    <x v="90"/>
    <x v="54"/>
    <x v="0"/>
    <n v="48.08"/>
    <x v="9"/>
    <x v="34"/>
    <x v="0"/>
    <x v="0"/>
    <x v="0"/>
    <x v="14"/>
  </r>
  <r>
    <x v="104"/>
    <x v="622"/>
    <x v="54"/>
    <x v="0"/>
    <n v="0"/>
    <x v="9"/>
    <x v="34"/>
    <x v="0"/>
    <x v="0"/>
    <x v="0"/>
    <x v="14"/>
  </r>
  <r>
    <x v="105"/>
    <x v="1"/>
    <x v="54"/>
    <x v="0"/>
    <n v="96.16"/>
    <x v="9"/>
    <x v="55"/>
    <x v="0"/>
    <x v="0"/>
    <x v="0"/>
    <x v="10"/>
  </r>
  <r>
    <x v="106"/>
    <x v="361"/>
    <x v="1"/>
    <x v="2760"/>
    <n v="330"/>
    <x v="438"/>
    <x v="41"/>
    <x v="177"/>
    <x v="482"/>
    <x v="0"/>
    <x v="15"/>
  </r>
  <r>
    <x v="106"/>
    <x v="361"/>
    <x v="1"/>
    <x v="2760"/>
    <n v="997.5"/>
    <x v="3124"/>
    <x v="41"/>
    <x v="177"/>
    <x v="482"/>
    <x v="0"/>
    <x v="15"/>
  </r>
  <r>
    <x v="107"/>
    <x v="90"/>
    <x v="1"/>
    <x v="123"/>
    <n v="812.22"/>
    <x v="13"/>
    <x v="10"/>
    <x v="8"/>
    <x v="3"/>
    <x v="0"/>
    <x v="3"/>
  </r>
  <r>
    <x v="147"/>
    <x v="79"/>
    <x v="1"/>
    <x v="2779"/>
    <n v="1387.5"/>
    <x v="3125"/>
    <x v="9"/>
    <x v="130"/>
    <x v="1"/>
    <x v="0"/>
    <x v="3"/>
  </r>
  <r>
    <x v="147"/>
    <x v="57"/>
    <x v="1"/>
    <x v="100"/>
    <n v="238.19"/>
    <x v="13"/>
    <x v="9"/>
    <x v="8"/>
    <x v="3"/>
    <x v="0"/>
    <x v="3"/>
  </r>
  <r>
    <x v="108"/>
    <x v="256"/>
    <x v="1"/>
    <x v="275"/>
    <n v="-669.39"/>
    <x v="220"/>
    <x v="3"/>
    <x v="0"/>
    <x v="0"/>
    <x v="0"/>
    <x v="11"/>
  </r>
  <r>
    <x v="109"/>
    <x v="91"/>
    <x v="54"/>
    <x v="0"/>
    <n v="48.08"/>
    <x v="9"/>
    <x v="3"/>
    <x v="0"/>
    <x v="0"/>
    <x v="0"/>
    <x v="10"/>
  </r>
  <r>
    <x v="109"/>
    <x v="489"/>
    <x v="54"/>
    <x v="0"/>
    <n v="48.08"/>
    <x v="9"/>
    <x v="3"/>
    <x v="0"/>
    <x v="0"/>
    <x v="0"/>
    <x v="10"/>
  </r>
  <r>
    <x v="109"/>
    <x v="94"/>
    <x v="54"/>
    <x v="0"/>
    <n v="48.08"/>
    <x v="9"/>
    <x v="3"/>
    <x v="0"/>
    <x v="0"/>
    <x v="0"/>
    <x v="10"/>
  </r>
  <r>
    <x v="110"/>
    <x v="79"/>
    <x v="54"/>
    <x v="0"/>
    <n v="48.08"/>
    <x v="9"/>
    <x v="3"/>
    <x v="0"/>
    <x v="0"/>
    <x v="0"/>
    <x v="10"/>
  </r>
  <r>
    <x v="110"/>
    <x v="11"/>
    <x v="54"/>
    <x v="0"/>
    <n v="48.08"/>
    <x v="9"/>
    <x v="3"/>
    <x v="0"/>
    <x v="0"/>
    <x v="0"/>
    <x v="10"/>
  </r>
  <r>
    <x v="110"/>
    <x v="2"/>
    <x v="54"/>
    <x v="0"/>
    <n v="48.08"/>
    <x v="9"/>
    <x v="3"/>
    <x v="0"/>
    <x v="0"/>
    <x v="0"/>
    <x v="10"/>
  </r>
  <r>
    <x v="110"/>
    <x v="517"/>
    <x v="54"/>
    <x v="0"/>
    <n v="48.08"/>
    <x v="9"/>
    <x v="3"/>
    <x v="0"/>
    <x v="0"/>
    <x v="0"/>
    <x v="10"/>
  </r>
  <r>
    <x v="111"/>
    <x v="358"/>
    <x v="54"/>
    <x v="0"/>
    <n v="48.08"/>
    <x v="9"/>
    <x v="3"/>
    <x v="0"/>
    <x v="0"/>
    <x v="0"/>
    <x v="10"/>
  </r>
  <r>
    <x v="111"/>
    <x v="381"/>
    <x v="54"/>
    <x v="0"/>
    <n v="96.16"/>
    <x v="9"/>
    <x v="3"/>
    <x v="0"/>
    <x v="0"/>
    <x v="0"/>
    <x v="10"/>
  </r>
  <r>
    <x v="111"/>
    <x v="85"/>
    <x v="54"/>
    <x v="0"/>
    <n v="48.08"/>
    <x v="9"/>
    <x v="3"/>
    <x v="0"/>
    <x v="0"/>
    <x v="0"/>
    <x v="10"/>
  </r>
  <r>
    <x v="111"/>
    <x v="123"/>
    <x v="54"/>
    <x v="0"/>
    <n v="96.16"/>
    <x v="9"/>
    <x v="3"/>
    <x v="0"/>
    <x v="0"/>
    <x v="0"/>
    <x v="10"/>
  </r>
  <r>
    <x v="111"/>
    <x v="370"/>
    <x v="54"/>
    <x v="0"/>
    <n v="48.08"/>
    <x v="9"/>
    <x v="3"/>
    <x v="0"/>
    <x v="0"/>
    <x v="0"/>
    <x v="10"/>
  </r>
  <r>
    <x v="112"/>
    <x v="158"/>
    <x v="54"/>
    <x v="0"/>
    <n v="24.04"/>
    <x v="9"/>
    <x v="3"/>
    <x v="0"/>
    <x v="0"/>
    <x v="0"/>
    <x v="10"/>
  </r>
  <r>
    <x v="112"/>
    <x v="57"/>
    <x v="1"/>
    <x v="0"/>
    <n v="129.02000000000001"/>
    <x v="3126"/>
    <x v="3"/>
    <x v="0"/>
    <x v="0"/>
    <x v="0"/>
    <x v="10"/>
  </r>
  <r>
    <x v="115"/>
    <x v="132"/>
    <x v="54"/>
    <x v="0"/>
    <n v="48.08"/>
    <x v="9"/>
    <x v="3"/>
    <x v="0"/>
    <x v="0"/>
    <x v="0"/>
    <x v="10"/>
  </r>
  <r>
    <x v="116"/>
    <x v="24"/>
    <x v="1"/>
    <x v="0"/>
    <n v="5616.75"/>
    <x v="3127"/>
    <x v="57"/>
    <x v="0"/>
    <x v="0"/>
    <x v="0"/>
    <x v="16"/>
  </r>
  <r>
    <x v="116"/>
    <x v="2"/>
    <x v="28"/>
    <x v="0"/>
    <n v="50.53"/>
    <x v="9"/>
    <x v="57"/>
    <x v="0"/>
    <x v="0"/>
    <x v="0"/>
    <x v="16"/>
  </r>
  <r>
    <x v="116"/>
    <x v="548"/>
    <x v="1"/>
    <x v="2731"/>
    <n v="2370"/>
    <x v="3128"/>
    <x v="57"/>
    <x v="175"/>
    <x v="473"/>
    <x v="0"/>
    <x v="16"/>
  </r>
  <r>
    <x v="117"/>
    <x v="57"/>
    <x v="1"/>
    <x v="0"/>
    <n v="40.25"/>
    <x v="3129"/>
    <x v="3"/>
    <x v="0"/>
    <x v="0"/>
    <x v="0"/>
    <x v="17"/>
  </r>
  <r>
    <x v="117"/>
    <x v="57"/>
    <x v="1"/>
    <x v="2732"/>
    <n v="25"/>
    <x v="3130"/>
    <x v="3"/>
    <x v="72"/>
    <x v="474"/>
    <x v="0"/>
    <x v="17"/>
  </r>
  <r>
    <x v="117"/>
    <x v="57"/>
    <x v="1"/>
    <x v="2732"/>
    <n v="3313.32"/>
    <x v="3131"/>
    <x v="3"/>
    <x v="72"/>
    <x v="474"/>
    <x v="0"/>
    <x v="17"/>
  </r>
  <r>
    <x v="103"/>
    <x v="101"/>
    <x v="16"/>
    <x v="0"/>
    <n v="44.25"/>
    <x v="1289"/>
    <x v="29"/>
    <x v="0"/>
    <x v="0"/>
    <x v="0"/>
    <x v="1"/>
  </r>
  <r>
    <x v="103"/>
    <x v="612"/>
    <x v="16"/>
    <x v="0"/>
    <n v="265.5"/>
    <x v="1289"/>
    <x v="29"/>
    <x v="0"/>
    <x v="0"/>
    <x v="0"/>
    <x v="1"/>
  </r>
  <r>
    <x v="103"/>
    <x v="364"/>
    <x v="60"/>
    <x v="0"/>
    <n v="188"/>
    <x v="126"/>
    <x v="29"/>
    <x v="0"/>
    <x v="0"/>
    <x v="0"/>
    <x v="1"/>
  </r>
  <r>
    <x v="103"/>
    <x v="365"/>
    <x v="60"/>
    <x v="0"/>
    <n v="188"/>
    <x v="126"/>
    <x v="29"/>
    <x v="0"/>
    <x v="0"/>
    <x v="0"/>
    <x v="1"/>
  </r>
  <r>
    <x v="103"/>
    <x v="366"/>
    <x v="60"/>
    <x v="0"/>
    <n v="52.88"/>
    <x v="1289"/>
    <x v="29"/>
    <x v="0"/>
    <x v="0"/>
    <x v="0"/>
    <x v="1"/>
  </r>
  <r>
    <x v="103"/>
    <x v="368"/>
    <x v="60"/>
    <x v="0"/>
    <n v="129.25"/>
    <x v="126"/>
    <x v="29"/>
    <x v="0"/>
    <x v="0"/>
    <x v="0"/>
    <x v="1"/>
  </r>
  <r>
    <x v="104"/>
    <x v="356"/>
    <x v="54"/>
    <x v="0"/>
    <n v="48.08"/>
    <x v="9"/>
    <x v="34"/>
    <x v="0"/>
    <x v="0"/>
    <x v="0"/>
    <x v="14"/>
  </r>
  <r>
    <x v="104"/>
    <x v="90"/>
    <x v="1"/>
    <x v="0"/>
    <n v="73.73"/>
    <x v="3132"/>
    <x v="34"/>
    <x v="0"/>
    <x v="0"/>
    <x v="0"/>
    <x v="14"/>
  </r>
  <r>
    <x v="104"/>
    <x v="508"/>
    <x v="54"/>
    <x v="0"/>
    <n v="48.08"/>
    <x v="9"/>
    <x v="34"/>
    <x v="0"/>
    <x v="0"/>
    <x v="0"/>
    <x v="14"/>
  </r>
  <r>
    <x v="104"/>
    <x v="59"/>
    <x v="1"/>
    <x v="0"/>
    <n v="110.59"/>
    <x v="3132"/>
    <x v="34"/>
    <x v="0"/>
    <x v="0"/>
    <x v="0"/>
    <x v="14"/>
  </r>
  <r>
    <x v="106"/>
    <x v="366"/>
    <x v="1"/>
    <x v="2780"/>
    <n v="390"/>
    <x v="438"/>
    <x v="41"/>
    <x v="177"/>
    <x v="482"/>
    <x v="0"/>
    <x v="15"/>
  </r>
  <r>
    <x v="107"/>
    <x v="85"/>
    <x v="1"/>
    <x v="2781"/>
    <n v="1848"/>
    <x v="3133"/>
    <x v="10"/>
    <x v="28"/>
    <x v="487"/>
    <x v="0"/>
    <x v="3"/>
  </r>
  <r>
    <x v="147"/>
    <x v="17"/>
    <x v="1"/>
    <x v="15"/>
    <n v="44.24"/>
    <x v="13"/>
    <x v="9"/>
    <x v="8"/>
    <x v="3"/>
    <x v="0"/>
    <x v="3"/>
  </r>
  <r>
    <x v="108"/>
    <x v="17"/>
    <x v="1"/>
    <x v="182"/>
    <n v="669.39"/>
    <x v="133"/>
    <x v="3"/>
    <x v="6"/>
    <x v="1"/>
    <x v="0"/>
    <x v="11"/>
  </r>
  <r>
    <x v="109"/>
    <x v="9"/>
    <x v="54"/>
    <x v="0"/>
    <n v="48.08"/>
    <x v="9"/>
    <x v="3"/>
    <x v="0"/>
    <x v="0"/>
    <x v="0"/>
    <x v="10"/>
  </r>
  <r>
    <x v="109"/>
    <x v="437"/>
    <x v="54"/>
    <x v="0"/>
    <n v="96.16"/>
    <x v="9"/>
    <x v="3"/>
    <x v="0"/>
    <x v="0"/>
    <x v="0"/>
    <x v="10"/>
  </r>
  <r>
    <x v="109"/>
    <x v="517"/>
    <x v="54"/>
    <x v="0"/>
    <n v="48.08"/>
    <x v="9"/>
    <x v="3"/>
    <x v="0"/>
    <x v="0"/>
    <x v="0"/>
    <x v="10"/>
  </r>
  <r>
    <x v="110"/>
    <x v="378"/>
    <x v="54"/>
    <x v="0"/>
    <n v="48.08"/>
    <x v="9"/>
    <x v="3"/>
    <x v="0"/>
    <x v="0"/>
    <x v="0"/>
    <x v="10"/>
  </r>
  <r>
    <x v="110"/>
    <x v="91"/>
    <x v="54"/>
    <x v="0"/>
    <n v="96.16"/>
    <x v="9"/>
    <x v="3"/>
    <x v="0"/>
    <x v="0"/>
    <x v="0"/>
    <x v="10"/>
  </r>
  <r>
    <x v="110"/>
    <x v="57"/>
    <x v="1"/>
    <x v="0"/>
    <n v="313.33"/>
    <x v="3134"/>
    <x v="3"/>
    <x v="0"/>
    <x v="0"/>
    <x v="0"/>
    <x v="10"/>
  </r>
  <r>
    <x v="110"/>
    <x v="93"/>
    <x v="54"/>
    <x v="0"/>
    <n v="96.16"/>
    <x v="9"/>
    <x v="3"/>
    <x v="0"/>
    <x v="0"/>
    <x v="0"/>
    <x v="10"/>
  </r>
  <r>
    <x v="110"/>
    <x v="94"/>
    <x v="54"/>
    <x v="0"/>
    <n v="96.16"/>
    <x v="9"/>
    <x v="3"/>
    <x v="0"/>
    <x v="0"/>
    <x v="0"/>
    <x v="10"/>
  </r>
  <r>
    <x v="110"/>
    <x v="17"/>
    <x v="1"/>
    <x v="0"/>
    <n v="442.35"/>
    <x v="3134"/>
    <x v="3"/>
    <x v="0"/>
    <x v="0"/>
    <x v="0"/>
    <x v="10"/>
  </r>
  <r>
    <x v="110"/>
    <x v="256"/>
    <x v="54"/>
    <x v="0"/>
    <n v="96.16"/>
    <x v="9"/>
    <x v="3"/>
    <x v="0"/>
    <x v="0"/>
    <x v="0"/>
    <x v="10"/>
  </r>
  <r>
    <x v="111"/>
    <x v="361"/>
    <x v="54"/>
    <x v="0"/>
    <n v="48.08"/>
    <x v="9"/>
    <x v="3"/>
    <x v="0"/>
    <x v="0"/>
    <x v="0"/>
    <x v="10"/>
  </r>
  <r>
    <x v="111"/>
    <x v="6"/>
    <x v="54"/>
    <x v="0"/>
    <n v="96.16"/>
    <x v="9"/>
    <x v="3"/>
    <x v="0"/>
    <x v="0"/>
    <x v="0"/>
    <x v="10"/>
  </r>
  <r>
    <x v="111"/>
    <x v="93"/>
    <x v="54"/>
    <x v="0"/>
    <n v="96.16"/>
    <x v="9"/>
    <x v="3"/>
    <x v="0"/>
    <x v="0"/>
    <x v="0"/>
    <x v="10"/>
  </r>
  <r>
    <x v="111"/>
    <x v="10"/>
    <x v="1"/>
    <x v="2782"/>
    <n v="11068.2"/>
    <x v="3135"/>
    <x v="3"/>
    <x v="43"/>
    <x v="488"/>
    <x v="0"/>
    <x v="10"/>
  </r>
  <r>
    <x v="111"/>
    <x v="491"/>
    <x v="54"/>
    <x v="0"/>
    <n v="48.08"/>
    <x v="9"/>
    <x v="3"/>
    <x v="0"/>
    <x v="0"/>
    <x v="0"/>
    <x v="10"/>
  </r>
  <r>
    <x v="112"/>
    <x v="90"/>
    <x v="1"/>
    <x v="0"/>
    <n v="73.73"/>
    <x v="3126"/>
    <x v="3"/>
    <x v="0"/>
    <x v="0"/>
    <x v="0"/>
    <x v="10"/>
  </r>
  <r>
    <x v="112"/>
    <x v="5"/>
    <x v="54"/>
    <x v="0"/>
    <n v="48.08"/>
    <x v="9"/>
    <x v="3"/>
    <x v="0"/>
    <x v="0"/>
    <x v="0"/>
    <x v="10"/>
  </r>
  <r>
    <x v="112"/>
    <x v="110"/>
    <x v="54"/>
    <x v="0"/>
    <n v="48.08"/>
    <x v="9"/>
    <x v="3"/>
    <x v="0"/>
    <x v="0"/>
    <x v="0"/>
    <x v="10"/>
  </r>
  <r>
    <x v="112"/>
    <x v="59"/>
    <x v="1"/>
    <x v="0"/>
    <n v="221.18"/>
    <x v="3126"/>
    <x v="3"/>
    <x v="0"/>
    <x v="0"/>
    <x v="0"/>
    <x v="10"/>
  </r>
  <r>
    <x v="114"/>
    <x v="362"/>
    <x v="54"/>
    <x v="0"/>
    <n v="48.08"/>
    <x v="9"/>
    <x v="3"/>
    <x v="0"/>
    <x v="0"/>
    <x v="0"/>
    <x v="10"/>
  </r>
  <r>
    <x v="115"/>
    <x v="158"/>
    <x v="54"/>
    <x v="0"/>
    <n v="24.04"/>
    <x v="9"/>
    <x v="3"/>
    <x v="0"/>
    <x v="0"/>
    <x v="0"/>
    <x v="10"/>
  </r>
  <r>
    <x v="116"/>
    <x v="57"/>
    <x v="46"/>
    <x v="0"/>
    <n v="52.5"/>
    <x v="1289"/>
    <x v="57"/>
    <x v="0"/>
    <x v="0"/>
    <x v="0"/>
    <x v="16"/>
  </r>
  <r>
    <x v="116"/>
    <x v="132"/>
    <x v="28"/>
    <x v="0"/>
    <n v="50.53"/>
    <x v="9"/>
    <x v="57"/>
    <x v="0"/>
    <x v="0"/>
    <x v="0"/>
    <x v="16"/>
  </r>
  <r>
    <x v="116"/>
    <x v="93"/>
    <x v="28"/>
    <x v="0"/>
    <n v="50.53"/>
    <x v="9"/>
    <x v="57"/>
    <x v="0"/>
    <x v="0"/>
    <x v="0"/>
    <x v="16"/>
  </r>
  <r>
    <x v="116"/>
    <x v="17"/>
    <x v="1"/>
    <x v="0"/>
    <n v="262.3"/>
    <x v="3136"/>
    <x v="57"/>
    <x v="0"/>
    <x v="0"/>
    <x v="0"/>
    <x v="16"/>
  </r>
  <r>
    <x v="116"/>
    <x v="256"/>
    <x v="28"/>
    <x v="0"/>
    <n v="50.53"/>
    <x v="9"/>
    <x v="57"/>
    <x v="0"/>
    <x v="0"/>
    <x v="0"/>
    <x v="16"/>
  </r>
  <r>
    <x v="116"/>
    <x v="548"/>
    <x v="1"/>
    <x v="2731"/>
    <n v="4926"/>
    <x v="3137"/>
    <x v="57"/>
    <x v="175"/>
    <x v="473"/>
    <x v="0"/>
    <x v="16"/>
  </r>
  <r>
    <x v="116"/>
    <x v="548"/>
    <x v="1"/>
    <x v="2731"/>
    <n v="1200"/>
    <x v="3138"/>
    <x v="57"/>
    <x v="175"/>
    <x v="473"/>
    <x v="0"/>
    <x v="16"/>
  </r>
  <r>
    <x v="117"/>
    <x v="125"/>
    <x v="46"/>
    <x v="0"/>
    <n v="52.5"/>
    <x v="126"/>
    <x v="3"/>
    <x v="0"/>
    <x v="0"/>
    <x v="0"/>
    <x v="17"/>
  </r>
  <r>
    <x v="117"/>
    <x v="148"/>
    <x v="46"/>
    <x v="0"/>
    <n v="35"/>
    <x v="126"/>
    <x v="3"/>
    <x v="0"/>
    <x v="0"/>
    <x v="0"/>
    <x v="17"/>
  </r>
  <r>
    <x v="117"/>
    <x v="160"/>
    <x v="46"/>
    <x v="0"/>
    <n v="8.75"/>
    <x v="126"/>
    <x v="3"/>
    <x v="0"/>
    <x v="0"/>
    <x v="0"/>
    <x v="17"/>
  </r>
  <r>
    <x v="119"/>
    <x v="17"/>
    <x v="1"/>
    <x v="0"/>
    <n v="136.02000000000001"/>
    <x v="3139"/>
    <x v="3"/>
    <x v="0"/>
    <x v="0"/>
    <x v="0"/>
    <x v="3"/>
  </r>
  <r>
    <x v="120"/>
    <x v="364"/>
    <x v="70"/>
    <x v="0"/>
    <n v="143.46"/>
    <x v="0"/>
    <x v="0"/>
    <x v="0"/>
    <x v="0"/>
    <x v="0"/>
    <x v="4"/>
  </r>
  <r>
    <x v="120"/>
    <x v="616"/>
    <x v="71"/>
    <x v="0"/>
    <n v="167.13"/>
    <x v="0"/>
    <x v="0"/>
    <x v="0"/>
    <x v="0"/>
    <x v="0"/>
    <x v="4"/>
  </r>
  <r>
    <x v="120"/>
    <x v="626"/>
    <x v="32"/>
    <x v="0"/>
    <n v="154.93"/>
    <x v="0"/>
    <x v="0"/>
    <x v="0"/>
    <x v="0"/>
    <x v="0"/>
    <x v="4"/>
  </r>
  <r>
    <x v="121"/>
    <x v="378"/>
    <x v="1"/>
    <x v="1296"/>
    <n v="18.13"/>
    <x v="3140"/>
    <x v="29"/>
    <x v="4"/>
    <x v="1"/>
    <x v="0"/>
    <x v="6"/>
  </r>
  <r>
    <x v="121"/>
    <x v="378"/>
    <x v="1"/>
    <x v="1268"/>
    <n v="26.2"/>
    <x v="3141"/>
    <x v="29"/>
    <x v="4"/>
    <x v="1"/>
    <x v="0"/>
    <x v="6"/>
  </r>
  <r>
    <x v="121"/>
    <x v="85"/>
    <x v="1"/>
    <x v="2783"/>
    <n v="5120.41"/>
    <x v="3142"/>
    <x v="29"/>
    <x v="28"/>
    <x v="489"/>
    <x v="0"/>
    <x v="6"/>
  </r>
  <r>
    <x v="121"/>
    <x v="85"/>
    <x v="1"/>
    <x v="2784"/>
    <n v="391.9"/>
    <x v="3143"/>
    <x v="29"/>
    <x v="65"/>
    <x v="1"/>
    <x v="0"/>
    <x v="6"/>
  </r>
  <r>
    <x v="121"/>
    <x v="437"/>
    <x v="1"/>
    <x v="2785"/>
    <n v="48928.22"/>
    <x v="3142"/>
    <x v="29"/>
    <x v="28"/>
    <x v="489"/>
    <x v="0"/>
    <x v="6"/>
  </r>
  <r>
    <x v="130"/>
    <x v="11"/>
    <x v="0"/>
    <x v="0"/>
    <n v="173.88"/>
    <x v="0"/>
    <x v="9"/>
    <x v="0"/>
    <x v="0"/>
    <x v="0"/>
    <x v="0"/>
  </r>
  <r>
    <x v="122"/>
    <x v="369"/>
    <x v="54"/>
    <x v="0"/>
    <n v="48.08"/>
    <x v="9"/>
    <x v="3"/>
    <x v="0"/>
    <x v="0"/>
    <x v="0"/>
    <x v="10"/>
  </r>
  <r>
    <x v="126"/>
    <x v="10"/>
    <x v="1"/>
    <x v="2786"/>
    <n v="3735.6"/>
    <x v="3144"/>
    <x v="3"/>
    <x v="43"/>
    <x v="490"/>
    <x v="0"/>
    <x v="3"/>
  </r>
  <r>
    <x v="127"/>
    <x v="517"/>
    <x v="5"/>
    <x v="0"/>
    <n v="38.659999999999997"/>
    <x v="9"/>
    <x v="59"/>
    <x v="0"/>
    <x v="0"/>
    <x v="0"/>
    <x v="3"/>
  </r>
  <r>
    <x v="128"/>
    <x v="2"/>
    <x v="54"/>
    <x v="0"/>
    <n v="48.08"/>
    <x v="9"/>
    <x v="3"/>
    <x v="0"/>
    <x v="0"/>
    <x v="0"/>
    <x v="10"/>
  </r>
  <r>
    <x v="128"/>
    <x v="394"/>
    <x v="54"/>
    <x v="0"/>
    <n v="48.08"/>
    <x v="9"/>
    <x v="3"/>
    <x v="0"/>
    <x v="0"/>
    <x v="0"/>
    <x v="10"/>
  </r>
  <r>
    <x v="129"/>
    <x v="469"/>
    <x v="54"/>
    <x v="0"/>
    <n v="72.12"/>
    <x v="9"/>
    <x v="3"/>
    <x v="0"/>
    <x v="0"/>
    <x v="0"/>
    <x v="10"/>
  </r>
  <r>
    <x v="132"/>
    <x v="385"/>
    <x v="39"/>
    <x v="0"/>
    <n v="59.12"/>
    <x v="9"/>
    <x v="3"/>
    <x v="0"/>
    <x v="0"/>
    <x v="0"/>
    <x v="5"/>
  </r>
  <r>
    <x v="132"/>
    <x v="256"/>
    <x v="39"/>
    <x v="0"/>
    <n v="59.12"/>
    <x v="9"/>
    <x v="3"/>
    <x v="0"/>
    <x v="0"/>
    <x v="0"/>
    <x v="5"/>
  </r>
  <r>
    <x v="132"/>
    <x v="25"/>
    <x v="1"/>
    <x v="0"/>
    <n v="362.62"/>
    <x v="3041"/>
    <x v="3"/>
    <x v="0"/>
    <x v="0"/>
    <x v="0"/>
    <x v="5"/>
  </r>
  <r>
    <x v="133"/>
    <x v="10"/>
    <x v="39"/>
    <x v="0"/>
    <n v="59.12"/>
    <x v="9"/>
    <x v="3"/>
    <x v="0"/>
    <x v="0"/>
    <x v="0"/>
    <x v="5"/>
  </r>
  <r>
    <x v="133"/>
    <x v="468"/>
    <x v="39"/>
    <x v="0"/>
    <n v="29.56"/>
    <x v="9"/>
    <x v="3"/>
    <x v="0"/>
    <x v="0"/>
    <x v="0"/>
    <x v="5"/>
  </r>
  <r>
    <x v="133"/>
    <x v="369"/>
    <x v="39"/>
    <x v="0"/>
    <n v="59.12"/>
    <x v="9"/>
    <x v="3"/>
    <x v="0"/>
    <x v="0"/>
    <x v="0"/>
    <x v="5"/>
  </r>
  <r>
    <x v="134"/>
    <x v="49"/>
    <x v="39"/>
    <x v="0"/>
    <n v="29.56"/>
    <x v="9"/>
    <x v="3"/>
    <x v="0"/>
    <x v="0"/>
    <x v="0"/>
    <x v="5"/>
  </r>
  <r>
    <x v="134"/>
    <x v="437"/>
    <x v="39"/>
    <x v="0"/>
    <n v="29.56"/>
    <x v="9"/>
    <x v="3"/>
    <x v="0"/>
    <x v="0"/>
    <x v="0"/>
    <x v="5"/>
  </r>
  <r>
    <x v="134"/>
    <x v="438"/>
    <x v="39"/>
    <x v="0"/>
    <n v="29.56"/>
    <x v="9"/>
    <x v="3"/>
    <x v="0"/>
    <x v="0"/>
    <x v="0"/>
    <x v="5"/>
  </r>
  <r>
    <x v="136"/>
    <x v="468"/>
    <x v="39"/>
    <x v="0"/>
    <n v="59.12"/>
    <x v="9"/>
    <x v="3"/>
    <x v="0"/>
    <x v="0"/>
    <x v="0"/>
    <x v="5"/>
  </r>
  <r>
    <x v="136"/>
    <x v="369"/>
    <x v="39"/>
    <x v="0"/>
    <n v="59.12"/>
    <x v="9"/>
    <x v="3"/>
    <x v="0"/>
    <x v="0"/>
    <x v="0"/>
    <x v="5"/>
  </r>
  <r>
    <x v="137"/>
    <x v="17"/>
    <x v="1"/>
    <x v="0"/>
    <n v="113.32"/>
    <x v="3053"/>
    <x v="3"/>
    <x v="0"/>
    <x v="0"/>
    <x v="0"/>
    <x v="5"/>
  </r>
  <r>
    <x v="137"/>
    <x v="490"/>
    <x v="39"/>
    <x v="0"/>
    <n v="29.56"/>
    <x v="9"/>
    <x v="3"/>
    <x v="0"/>
    <x v="0"/>
    <x v="0"/>
    <x v="5"/>
  </r>
  <r>
    <x v="138"/>
    <x v="256"/>
    <x v="39"/>
    <x v="0"/>
    <n v="59.12"/>
    <x v="9"/>
    <x v="3"/>
    <x v="0"/>
    <x v="0"/>
    <x v="0"/>
    <x v="5"/>
  </r>
  <r>
    <x v="138"/>
    <x v="45"/>
    <x v="39"/>
    <x v="0"/>
    <n v="29.56"/>
    <x v="9"/>
    <x v="3"/>
    <x v="0"/>
    <x v="0"/>
    <x v="0"/>
    <x v="5"/>
  </r>
  <r>
    <x v="139"/>
    <x v="385"/>
    <x v="39"/>
    <x v="0"/>
    <n v="59.12"/>
    <x v="9"/>
    <x v="3"/>
    <x v="0"/>
    <x v="0"/>
    <x v="0"/>
    <x v="5"/>
  </r>
  <r>
    <x v="139"/>
    <x v="491"/>
    <x v="39"/>
    <x v="0"/>
    <n v="29.56"/>
    <x v="9"/>
    <x v="3"/>
    <x v="0"/>
    <x v="0"/>
    <x v="0"/>
    <x v="5"/>
  </r>
  <r>
    <x v="140"/>
    <x v="17"/>
    <x v="1"/>
    <x v="0"/>
    <n v="90.65"/>
    <x v="3145"/>
    <x v="3"/>
    <x v="0"/>
    <x v="0"/>
    <x v="0"/>
    <x v="5"/>
  </r>
  <r>
    <x v="140"/>
    <x v="10"/>
    <x v="39"/>
    <x v="0"/>
    <n v="29.56"/>
    <x v="9"/>
    <x v="3"/>
    <x v="0"/>
    <x v="0"/>
    <x v="0"/>
    <x v="5"/>
  </r>
  <r>
    <x v="145"/>
    <x v="438"/>
    <x v="66"/>
    <x v="0"/>
    <n v="304.08"/>
    <x v="0"/>
    <x v="12"/>
    <x v="0"/>
    <x v="0"/>
    <x v="0"/>
    <x v="15"/>
  </r>
  <r>
    <x v="97"/>
    <x v="90"/>
    <x v="1"/>
    <x v="0"/>
    <n v="589.25"/>
    <x v="2824"/>
    <x v="31"/>
    <x v="0"/>
    <x v="0"/>
    <x v="0"/>
    <x v="7"/>
  </r>
  <r>
    <x v="97"/>
    <x v="90"/>
    <x v="1"/>
    <x v="0"/>
    <n v="135.97999999999999"/>
    <x v="2896"/>
    <x v="50"/>
    <x v="0"/>
    <x v="0"/>
    <x v="0"/>
    <x v="7"/>
  </r>
  <r>
    <x v="97"/>
    <x v="101"/>
    <x v="1"/>
    <x v="2662"/>
    <n v="2221.04"/>
    <x v="1536"/>
    <x v="31"/>
    <x v="105"/>
    <x v="453"/>
    <x v="0"/>
    <x v="7"/>
  </r>
  <r>
    <x v="97"/>
    <x v="101"/>
    <x v="1"/>
    <x v="2662"/>
    <n v="3080.34"/>
    <x v="1740"/>
    <x v="31"/>
    <x v="105"/>
    <x v="453"/>
    <x v="0"/>
    <x v="7"/>
  </r>
  <r>
    <x v="97"/>
    <x v="101"/>
    <x v="1"/>
    <x v="2613"/>
    <n v="147.47999999999999"/>
    <x v="3146"/>
    <x v="31"/>
    <x v="105"/>
    <x v="453"/>
    <x v="0"/>
    <x v="7"/>
  </r>
  <r>
    <x v="97"/>
    <x v="158"/>
    <x v="39"/>
    <x v="0"/>
    <n v="59.12"/>
    <x v="9"/>
    <x v="50"/>
    <x v="0"/>
    <x v="0"/>
    <x v="0"/>
    <x v="7"/>
  </r>
  <r>
    <x v="97"/>
    <x v="102"/>
    <x v="39"/>
    <x v="0"/>
    <n v="59.12"/>
    <x v="9"/>
    <x v="31"/>
    <x v="0"/>
    <x v="0"/>
    <x v="0"/>
    <x v="7"/>
  </r>
  <r>
    <x v="97"/>
    <x v="508"/>
    <x v="39"/>
    <x v="0"/>
    <n v="59.12"/>
    <x v="9"/>
    <x v="31"/>
    <x v="0"/>
    <x v="0"/>
    <x v="0"/>
    <x v="7"/>
  </r>
  <r>
    <x v="97"/>
    <x v="125"/>
    <x v="1"/>
    <x v="2654"/>
    <n v="1139.43"/>
    <x v="3147"/>
    <x v="31"/>
    <x v="105"/>
    <x v="453"/>
    <x v="0"/>
    <x v="7"/>
  </r>
  <r>
    <x v="97"/>
    <x v="125"/>
    <x v="1"/>
    <x v="2654"/>
    <n v="349.61"/>
    <x v="1741"/>
    <x v="31"/>
    <x v="105"/>
    <x v="453"/>
    <x v="0"/>
    <x v="7"/>
  </r>
  <r>
    <x v="97"/>
    <x v="86"/>
    <x v="39"/>
    <x v="0"/>
    <n v="29.56"/>
    <x v="9"/>
    <x v="31"/>
    <x v="0"/>
    <x v="0"/>
    <x v="0"/>
    <x v="7"/>
  </r>
  <r>
    <x v="97"/>
    <x v="11"/>
    <x v="39"/>
    <x v="0"/>
    <n v="59.12"/>
    <x v="9"/>
    <x v="31"/>
    <x v="0"/>
    <x v="0"/>
    <x v="0"/>
    <x v="7"/>
  </r>
  <r>
    <x v="97"/>
    <x v="111"/>
    <x v="39"/>
    <x v="0"/>
    <n v="59.12"/>
    <x v="9"/>
    <x v="50"/>
    <x v="0"/>
    <x v="0"/>
    <x v="0"/>
    <x v="7"/>
  </r>
  <r>
    <x v="97"/>
    <x v="59"/>
    <x v="1"/>
    <x v="0"/>
    <n v="271.95999999999998"/>
    <x v="2896"/>
    <x v="50"/>
    <x v="0"/>
    <x v="0"/>
    <x v="0"/>
    <x v="7"/>
  </r>
  <r>
    <x v="97"/>
    <x v="123"/>
    <x v="39"/>
    <x v="0"/>
    <n v="59.12"/>
    <x v="9"/>
    <x v="50"/>
    <x v="0"/>
    <x v="0"/>
    <x v="0"/>
    <x v="7"/>
  </r>
  <r>
    <x v="97"/>
    <x v="255"/>
    <x v="39"/>
    <x v="0"/>
    <n v="59.12"/>
    <x v="9"/>
    <x v="50"/>
    <x v="0"/>
    <x v="0"/>
    <x v="0"/>
    <x v="7"/>
  </r>
  <r>
    <x v="97"/>
    <x v="124"/>
    <x v="39"/>
    <x v="0"/>
    <n v="59.12"/>
    <x v="9"/>
    <x v="31"/>
    <x v="0"/>
    <x v="0"/>
    <x v="0"/>
    <x v="7"/>
  </r>
  <r>
    <x v="97"/>
    <x v="9"/>
    <x v="39"/>
    <x v="0"/>
    <n v="118.24"/>
    <x v="9"/>
    <x v="31"/>
    <x v="0"/>
    <x v="0"/>
    <x v="0"/>
    <x v="7"/>
  </r>
  <r>
    <x v="97"/>
    <x v="2"/>
    <x v="39"/>
    <x v="0"/>
    <n v="59.12"/>
    <x v="9"/>
    <x v="31"/>
    <x v="0"/>
    <x v="0"/>
    <x v="0"/>
    <x v="7"/>
  </r>
  <r>
    <x v="97"/>
    <x v="437"/>
    <x v="39"/>
    <x v="0"/>
    <n v="59.12"/>
    <x v="9"/>
    <x v="31"/>
    <x v="0"/>
    <x v="0"/>
    <x v="0"/>
    <x v="7"/>
  </r>
  <r>
    <x v="98"/>
    <x v="142"/>
    <x v="1"/>
    <x v="113"/>
    <n v="94.41"/>
    <x v="13"/>
    <x v="12"/>
    <x v="8"/>
    <x v="3"/>
    <x v="0"/>
    <x v="3"/>
  </r>
  <r>
    <x v="98"/>
    <x v="90"/>
    <x v="1"/>
    <x v="0"/>
    <n v="59.28"/>
    <x v="2827"/>
    <x v="12"/>
    <x v="0"/>
    <x v="0"/>
    <x v="0"/>
    <x v="3"/>
  </r>
  <r>
    <x v="98"/>
    <x v="90"/>
    <x v="1"/>
    <x v="123"/>
    <n v="143.33000000000001"/>
    <x v="13"/>
    <x v="12"/>
    <x v="8"/>
    <x v="3"/>
    <x v="0"/>
    <x v="3"/>
  </r>
  <r>
    <x v="98"/>
    <x v="363"/>
    <x v="5"/>
    <x v="0"/>
    <n v="38.659999999999997"/>
    <x v="9"/>
    <x v="2"/>
    <x v="0"/>
    <x v="0"/>
    <x v="0"/>
    <x v="3"/>
  </r>
  <r>
    <x v="98"/>
    <x v="24"/>
    <x v="1"/>
    <x v="2787"/>
    <n v="118"/>
    <x v="3075"/>
    <x v="12"/>
    <x v="7"/>
    <x v="480"/>
    <x v="0"/>
    <x v="3"/>
  </r>
  <r>
    <x v="98"/>
    <x v="548"/>
    <x v="1"/>
    <x v="2788"/>
    <n v="66263.67"/>
    <x v="2828"/>
    <x v="12"/>
    <x v="151"/>
    <x v="464"/>
    <x v="0"/>
    <x v="3"/>
  </r>
  <r>
    <x v="98"/>
    <x v="425"/>
    <x v="5"/>
    <x v="0"/>
    <n v="38.659999999999997"/>
    <x v="9"/>
    <x v="12"/>
    <x v="0"/>
    <x v="0"/>
    <x v="0"/>
    <x v="3"/>
  </r>
  <r>
    <x v="98"/>
    <x v="25"/>
    <x v="1"/>
    <x v="0"/>
    <n v="29.64"/>
    <x v="2827"/>
    <x v="12"/>
    <x v="0"/>
    <x v="0"/>
    <x v="0"/>
    <x v="3"/>
  </r>
  <r>
    <x v="101"/>
    <x v="327"/>
    <x v="39"/>
    <x v="0"/>
    <n v="59.12"/>
    <x v="9"/>
    <x v="27"/>
    <x v="0"/>
    <x v="0"/>
    <x v="0"/>
    <x v="7"/>
  </r>
  <r>
    <x v="101"/>
    <x v="355"/>
    <x v="39"/>
    <x v="0"/>
    <n v="59.12"/>
    <x v="9"/>
    <x v="27"/>
    <x v="0"/>
    <x v="0"/>
    <x v="0"/>
    <x v="7"/>
  </r>
  <r>
    <x v="101"/>
    <x v="377"/>
    <x v="39"/>
    <x v="0"/>
    <n v="59.12"/>
    <x v="9"/>
    <x v="27"/>
    <x v="0"/>
    <x v="0"/>
    <x v="0"/>
    <x v="7"/>
  </r>
  <r>
    <x v="101"/>
    <x v="359"/>
    <x v="39"/>
    <x v="0"/>
    <n v="59.12"/>
    <x v="9"/>
    <x v="34"/>
    <x v="0"/>
    <x v="0"/>
    <x v="0"/>
    <x v="7"/>
  </r>
  <r>
    <x v="101"/>
    <x v="90"/>
    <x v="1"/>
    <x v="0"/>
    <n v="725.24"/>
    <x v="2898"/>
    <x v="27"/>
    <x v="0"/>
    <x v="0"/>
    <x v="0"/>
    <x v="7"/>
  </r>
  <r>
    <x v="101"/>
    <x v="365"/>
    <x v="1"/>
    <x v="2706"/>
    <n v="686.24"/>
    <x v="3148"/>
    <x v="27"/>
    <x v="105"/>
    <x v="468"/>
    <x v="0"/>
    <x v="7"/>
  </r>
  <r>
    <x v="101"/>
    <x v="365"/>
    <x v="1"/>
    <x v="2706"/>
    <n v="2083.4499999999998"/>
    <x v="3149"/>
    <x v="27"/>
    <x v="105"/>
    <x v="468"/>
    <x v="0"/>
    <x v="7"/>
  </r>
  <r>
    <x v="101"/>
    <x v="365"/>
    <x v="1"/>
    <x v="2706"/>
    <n v="2619"/>
    <x v="1387"/>
    <x v="27"/>
    <x v="105"/>
    <x v="468"/>
    <x v="0"/>
    <x v="7"/>
  </r>
  <r>
    <x v="101"/>
    <x v="366"/>
    <x v="39"/>
    <x v="0"/>
    <n v="59.12"/>
    <x v="9"/>
    <x v="34"/>
    <x v="0"/>
    <x v="0"/>
    <x v="0"/>
    <x v="7"/>
  </r>
  <r>
    <x v="101"/>
    <x v="11"/>
    <x v="6"/>
    <x v="0"/>
    <n v="43.58"/>
    <x v="9"/>
    <x v="34"/>
    <x v="0"/>
    <x v="0"/>
    <x v="0"/>
    <x v="7"/>
  </r>
  <r>
    <x v="101"/>
    <x v="160"/>
    <x v="39"/>
    <x v="0"/>
    <n v="59.12"/>
    <x v="9"/>
    <x v="27"/>
    <x v="0"/>
    <x v="0"/>
    <x v="0"/>
    <x v="7"/>
  </r>
  <r>
    <x v="101"/>
    <x v="1"/>
    <x v="6"/>
    <x v="0"/>
    <n v="87.16"/>
    <x v="9"/>
    <x v="34"/>
    <x v="0"/>
    <x v="0"/>
    <x v="0"/>
    <x v="7"/>
  </r>
  <r>
    <x v="101"/>
    <x v="111"/>
    <x v="39"/>
    <x v="0"/>
    <n v="59.12"/>
    <x v="9"/>
    <x v="34"/>
    <x v="0"/>
    <x v="0"/>
    <x v="0"/>
    <x v="7"/>
  </r>
  <r>
    <x v="101"/>
    <x v="59"/>
    <x v="1"/>
    <x v="0"/>
    <n v="901.88"/>
    <x v="2898"/>
    <x v="27"/>
    <x v="0"/>
    <x v="0"/>
    <x v="0"/>
    <x v="7"/>
  </r>
  <r>
    <x v="101"/>
    <x v="423"/>
    <x v="39"/>
    <x v="0"/>
    <n v="59.12"/>
    <x v="9"/>
    <x v="27"/>
    <x v="0"/>
    <x v="0"/>
    <x v="0"/>
    <x v="7"/>
  </r>
  <r>
    <x v="101"/>
    <x v="2"/>
    <x v="6"/>
    <x v="0"/>
    <n v="43.58"/>
    <x v="9"/>
    <x v="34"/>
    <x v="0"/>
    <x v="0"/>
    <x v="0"/>
    <x v="7"/>
  </r>
  <r>
    <x v="101"/>
    <x v="407"/>
    <x v="39"/>
    <x v="0"/>
    <n v="59.12"/>
    <x v="9"/>
    <x v="27"/>
    <x v="0"/>
    <x v="0"/>
    <x v="0"/>
    <x v="7"/>
  </r>
  <r>
    <x v="101"/>
    <x v="10"/>
    <x v="1"/>
    <x v="2789"/>
    <n v="-2686.44"/>
    <x v="3150"/>
    <x v="34"/>
    <x v="0"/>
    <x v="0"/>
    <x v="0"/>
    <x v="7"/>
  </r>
  <r>
    <x v="101"/>
    <x v="25"/>
    <x v="1"/>
    <x v="0"/>
    <n v="90.65"/>
    <x v="2898"/>
    <x v="27"/>
    <x v="0"/>
    <x v="0"/>
    <x v="0"/>
    <x v="7"/>
  </r>
  <r>
    <x v="101"/>
    <x v="25"/>
    <x v="1"/>
    <x v="0"/>
    <n v="-10710"/>
    <x v="3151"/>
    <x v="27"/>
    <x v="0"/>
    <x v="0"/>
    <x v="0"/>
    <x v="7"/>
  </r>
  <r>
    <x v="102"/>
    <x v="302"/>
    <x v="39"/>
    <x v="0"/>
    <n v="59.12"/>
    <x v="9"/>
    <x v="31"/>
    <x v="0"/>
    <x v="0"/>
    <x v="0"/>
    <x v="7"/>
  </r>
  <r>
    <x v="102"/>
    <x v="326"/>
    <x v="39"/>
    <x v="0"/>
    <n v="29.56"/>
    <x v="9"/>
    <x v="31"/>
    <x v="0"/>
    <x v="0"/>
    <x v="0"/>
    <x v="7"/>
  </r>
  <r>
    <x v="102"/>
    <x v="4"/>
    <x v="39"/>
    <x v="0"/>
    <n v="59.12"/>
    <x v="9"/>
    <x v="31"/>
    <x v="0"/>
    <x v="0"/>
    <x v="0"/>
    <x v="7"/>
  </r>
  <r>
    <x v="102"/>
    <x v="375"/>
    <x v="39"/>
    <x v="0"/>
    <n v="59.12"/>
    <x v="9"/>
    <x v="31"/>
    <x v="0"/>
    <x v="0"/>
    <x v="0"/>
    <x v="7"/>
  </r>
  <r>
    <x v="102"/>
    <x v="101"/>
    <x v="1"/>
    <x v="2790"/>
    <n v="133.93"/>
    <x v="3152"/>
    <x v="31"/>
    <x v="169"/>
    <x v="1"/>
    <x v="0"/>
    <x v="7"/>
  </r>
  <r>
    <x v="117"/>
    <x v="17"/>
    <x v="1"/>
    <x v="0"/>
    <n v="13.42"/>
    <x v="3129"/>
    <x v="3"/>
    <x v="0"/>
    <x v="0"/>
    <x v="0"/>
    <x v="17"/>
  </r>
  <r>
    <x v="118"/>
    <x v="255"/>
    <x v="1"/>
    <x v="2733"/>
    <n v="1350.63"/>
    <x v="3153"/>
    <x v="58"/>
    <x v="105"/>
    <x v="475"/>
    <x v="0"/>
    <x v="0"/>
  </r>
  <r>
    <x v="120"/>
    <x v="616"/>
    <x v="72"/>
    <x v="0"/>
    <n v="614.4"/>
    <x v="0"/>
    <x v="0"/>
    <x v="0"/>
    <x v="0"/>
    <x v="0"/>
    <x v="4"/>
  </r>
  <r>
    <x v="120"/>
    <x v="616"/>
    <x v="73"/>
    <x v="0"/>
    <n v="661.68"/>
    <x v="0"/>
    <x v="0"/>
    <x v="0"/>
    <x v="0"/>
    <x v="0"/>
    <x v="4"/>
  </r>
  <r>
    <x v="120"/>
    <x v="616"/>
    <x v="74"/>
    <x v="0"/>
    <n v="1002.4"/>
    <x v="0"/>
    <x v="0"/>
    <x v="0"/>
    <x v="0"/>
    <x v="0"/>
    <x v="4"/>
  </r>
  <r>
    <x v="121"/>
    <x v="132"/>
    <x v="1"/>
    <x v="1300"/>
    <n v="20.5"/>
    <x v="920"/>
    <x v="29"/>
    <x v="3"/>
    <x v="1"/>
    <x v="0"/>
    <x v="6"/>
  </r>
  <r>
    <x v="121"/>
    <x v="393"/>
    <x v="1"/>
    <x v="2791"/>
    <n v="338.9"/>
    <x v="3154"/>
    <x v="29"/>
    <x v="65"/>
    <x v="1"/>
    <x v="0"/>
    <x v="6"/>
  </r>
  <r>
    <x v="121"/>
    <x v="625"/>
    <x v="1"/>
    <x v="2792"/>
    <n v="12.34"/>
    <x v="3155"/>
    <x v="29"/>
    <x v="4"/>
    <x v="1"/>
    <x v="0"/>
    <x v="6"/>
  </r>
  <r>
    <x v="130"/>
    <x v="489"/>
    <x v="0"/>
    <x v="0"/>
    <n v="217.35"/>
    <x v="0"/>
    <x v="9"/>
    <x v="0"/>
    <x v="0"/>
    <x v="0"/>
    <x v="0"/>
  </r>
  <r>
    <x v="130"/>
    <x v="110"/>
    <x v="0"/>
    <x v="0"/>
    <n v="260.82"/>
    <x v="0"/>
    <x v="9"/>
    <x v="0"/>
    <x v="0"/>
    <x v="0"/>
    <x v="0"/>
  </r>
  <r>
    <x v="130"/>
    <x v="59"/>
    <x v="1"/>
    <x v="0"/>
    <n v="1133.17"/>
    <x v="3156"/>
    <x v="9"/>
    <x v="0"/>
    <x v="0"/>
    <x v="0"/>
    <x v="0"/>
  </r>
  <r>
    <x v="122"/>
    <x v="49"/>
    <x v="54"/>
    <x v="0"/>
    <n v="48.08"/>
    <x v="9"/>
    <x v="3"/>
    <x v="0"/>
    <x v="0"/>
    <x v="0"/>
    <x v="10"/>
  </r>
  <r>
    <x v="123"/>
    <x v="371"/>
    <x v="54"/>
    <x v="0"/>
    <n v="48.08"/>
    <x v="9"/>
    <x v="3"/>
    <x v="0"/>
    <x v="0"/>
    <x v="0"/>
    <x v="10"/>
  </r>
  <r>
    <x v="149"/>
    <x v="425"/>
    <x v="54"/>
    <x v="0"/>
    <n v="96.16"/>
    <x v="9"/>
    <x v="3"/>
    <x v="0"/>
    <x v="0"/>
    <x v="0"/>
    <x v="10"/>
  </r>
  <r>
    <x v="124"/>
    <x v="59"/>
    <x v="1"/>
    <x v="0"/>
    <n v="516.08000000000004"/>
    <x v="2974"/>
    <x v="3"/>
    <x v="0"/>
    <x v="0"/>
    <x v="0"/>
    <x v="10"/>
  </r>
  <r>
    <x v="124"/>
    <x v="123"/>
    <x v="54"/>
    <x v="0"/>
    <n v="48.08"/>
    <x v="9"/>
    <x v="3"/>
    <x v="0"/>
    <x v="0"/>
    <x v="0"/>
    <x v="10"/>
  </r>
  <r>
    <x v="124"/>
    <x v="8"/>
    <x v="54"/>
    <x v="0"/>
    <n v="48.08"/>
    <x v="9"/>
    <x v="3"/>
    <x v="0"/>
    <x v="0"/>
    <x v="0"/>
    <x v="10"/>
  </r>
  <r>
    <x v="124"/>
    <x v="10"/>
    <x v="54"/>
    <x v="0"/>
    <n v="96.16"/>
    <x v="9"/>
    <x v="3"/>
    <x v="0"/>
    <x v="0"/>
    <x v="0"/>
    <x v="10"/>
  </r>
  <r>
    <x v="124"/>
    <x v="468"/>
    <x v="54"/>
    <x v="0"/>
    <n v="96.16"/>
    <x v="9"/>
    <x v="3"/>
    <x v="0"/>
    <x v="0"/>
    <x v="0"/>
    <x v="10"/>
  </r>
  <r>
    <x v="124"/>
    <x v="25"/>
    <x v="1"/>
    <x v="0"/>
    <n v="294.89999999999998"/>
    <x v="2974"/>
    <x v="3"/>
    <x v="0"/>
    <x v="0"/>
    <x v="0"/>
    <x v="10"/>
  </r>
  <r>
    <x v="151"/>
    <x v="256"/>
    <x v="1"/>
    <x v="275"/>
    <n v="-669.39"/>
    <x v="220"/>
    <x v="42"/>
    <x v="0"/>
    <x v="0"/>
    <x v="0"/>
    <x v="11"/>
  </r>
  <r>
    <x v="151"/>
    <x v="424"/>
    <x v="1"/>
    <x v="2793"/>
    <n v="29960"/>
    <x v="3157"/>
    <x v="42"/>
    <x v="90"/>
    <x v="491"/>
    <x v="0"/>
    <x v="11"/>
  </r>
  <r>
    <x v="125"/>
    <x v="111"/>
    <x v="12"/>
    <x v="0"/>
    <n v="248.4"/>
    <x v="0"/>
    <x v="3"/>
    <x v="0"/>
    <x v="0"/>
    <x v="0"/>
    <x v="3"/>
  </r>
  <r>
    <x v="125"/>
    <x v="59"/>
    <x v="1"/>
    <x v="0"/>
    <n v="898.28"/>
    <x v="3158"/>
    <x v="3"/>
    <x v="0"/>
    <x v="0"/>
    <x v="0"/>
    <x v="3"/>
  </r>
  <r>
    <x v="125"/>
    <x v="255"/>
    <x v="11"/>
    <x v="0"/>
    <n v="165.6"/>
    <x v="0"/>
    <x v="3"/>
    <x v="0"/>
    <x v="0"/>
    <x v="0"/>
    <x v="3"/>
  </r>
  <r>
    <x v="125"/>
    <x v="8"/>
    <x v="0"/>
    <x v="0"/>
    <n v="260.82"/>
    <x v="0"/>
    <x v="3"/>
    <x v="0"/>
    <x v="0"/>
    <x v="0"/>
    <x v="3"/>
  </r>
  <r>
    <x v="125"/>
    <x v="8"/>
    <x v="11"/>
    <x v="0"/>
    <n v="331.2"/>
    <x v="0"/>
    <x v="3"/>
    <x v="0"/>
    <x v="0"/>
    <x v="0"/>
    <x v="3"/>
  </r>
  <r>
    <x v="152"/>
    <x v="59"/>
    <x v="1"/>
    <x v="42"/>
    <n v="43.9"/>
    <x v="13"/>
    <x v="3"/>
    <x v="8"/>
    <x v="3"/>
    <x v="0"/>
    <x v="3"/>
  </r>
  <r>
    <x v="128"/>
    <x v="17"/>
    <x v="54"/>
    <x v="0"/>
    <n v="96.16"/>
    <x v="9"/>
    <x v="3"/>
    <x v="0"/>
    <x v="0"/>
    <x v="0"/>
    <x v="10"/>
  </r>
  <r>
    <x v="128"/>
    <x v="385"/>
    <x v="54"/>
    <x v="0"/>
    <n v="96.16"/>
    <x v="9"/>
    <x v="3"/>
    <x v="0"/>
    <x v="0"/>
    <x v="0"/>
    <x v="10"/>
  </r>
  <r>
    <x v="128"/>
    <x v="491"/>
    <x v="54"/>
    <x v="0"/>
    <n v="96.16"/>
    <x v="9"/>
    <x v="3"/>
    <x v="0"/>
    <x v="0"/>
    <x v="0"/>
    <x v="10"/>
  </r>
  <r>
    <x v="128"/>
    <x v="139"/>
    <x v="54"/>
    <x v="0"/>
    <n v="96.16"/>
    <x v="9"/>
    <x v="3"/>
    <x v="0"/>
    <x v="0"/>
    <x v="0"/>
    <x v="10"/>
  </r>
  <r>
    <x v="129"/>
    <x v="407"/>
    <x v="54"/>
    <x v="0"/>
    <n v="48.08"/>
    <x v="9"/>
    <x v="3"/>
    <x v="0"/>
    <x v="0"/>
    <x v="0"/>
    <x v="10"/>
  </r>
  <r>
    <x v="129"/>
    <x v="470"/>
    <x v="54"/>
    <x v="0"/>
    <n v="48.08"/>
    <x v="9"/>
    <x v="3"/>
    <x v="0"/>
    <x v="0"/>
    <x v="0"/>
    <x v="10"/>
  </r>
  <r>
    <x v="153"/>
    <x v="10"/>
    <x v="1"/>
    <x v="2794"/>
    <n v="13503"/>
    <x v="3159"/>
    <x v="51"/>
    <x v="180"/>
    <x v="492"/>
    <x v="0"/>
    <x v="18"/>
  </r>
  <r>
    <x v="132"/>
    <x v="17"/>
    <x v="39"/>
    <x v="0"/>
    <n v="29.56"/>
    <x v="9"/>
    <x v="3"/>
    <x v="0"/>
    <x v="0"/>
    <x v="0"/>
    <x v="5"/>
  </r>
  <r>
    <x v="133"/>
    <x v="469"/>
    <x v="39"/>
    <x v="0"/>
    <n v="59.12"/>
    <x v="9"/>
    <x v="3"/>
    <x v="0"/>
    <x v="0"/>
    <x v="0"/>
    <x v="5"/>
  </r>
  <r>
    <x v="135"/>
    <x v="17"/>
    <x v="1"/>
    <x v="0"/>
    <n v="90.65"/>
    <x v="3043"/>
    <x v="3"/>
    <x v="0"/>
    <x v="0"/>
    <x v="0"/>
    <x v="5"/>
  </r>
  <r>
    <x v="137"/>
    <x v="437"/>
    <x v="39"/>
    <x v="0"/>
    <n v="29.56"/>
    <x v="9"/>
    <x v="3"/>
    <x v="0"/>
    <x v="0"/>
    <x v="0"/>
    <x v="5"/>
  </r>
  <r>
    <x v="137"/>
    <x v="438"/>
    <x v="39"/>
    <x v="0"/>
    <n v="29.56"/>
    <x v="9"/>
    <x v="3"/>
    <x v="0"/>
    <x v="0"/>
    <x v="0"/>
    <x v="5"/>
  </r>
  <r>
    <x v="138"/>
    <x v="10"/>
    <x v="39"/>
    <x v="0"/>
    <n v="29.56"/>
    <x v="9"/>
    <x v="3"/>
    <x v="0"/>
    <x v="0"/>
    <x v="0"/>
    <x v="5"/>
  </r>
  <r>
    <x v="138"/>
    <x v="25"/>
    <x v="1"/>
    <x v="0"/>
    <n v="385.28"/>
    <x v="3160"/>
    <x v="3"/>
    <x v="0"/>
    <x v="0"/>
    <x v="0"/>
    <x v="5"/>
  </r>
  <r>
    <x v="139"/>
    <x v="438"/>
    <x v="39"/>
    <x v="0"/>
    <n v="29.56"/>
    <x v="9"/>
    <x v="3"/>
    <x v="0"/>
    <x v="0"/>
    <x v="0"/>
    <x v="5"/>
  </r>
  <r>
    <x v="140"/>
    <x v="369"/>
    <x v="39"/>
    <x v="0"/>
    <n v="59.12"/>
    <x v="9"/>
    <x v="3"/>
    <x v="0"/>
    <x v="0"/>
    <x v="0"/>
    <x v="5"/>
  </r>
  <r>
    <x v="140"/>
    <x v="424"/>
    <x v="39"/>
    <x v="0"/>
    <n v="29.56"/>
    <x v="9"/>
    <x v="3"/>
    <x v="0"/>
    <x v="0"/>
    <x v="0"/>
    <x v="5"/>
  </r>
  <r>
    <x v="143"/>
    <x v="10"/>
    <x v="1"/>
    <x v="2750"/>
    <n v="5580"/>
    <x v="3161"/>
    <x v="19"/>
    <x v="94"/>
    <x v="147"/>
    <x v="0"/>
    <x v="16"/>
  </r>
  <r>
    <x v="145"/>
    <x v="438"/>
    <x v="75"/>
    <x v="0"/>
    <n v="668.11"/>
    <x v="0"/>
    <x v="12"/>
    <x v="0"/>
    <x v="0"/>
    <x v="0"/>
    <x v="15"/>
  </r>
  <r>
    <x v="97"/>
    <x v="301"/>
    <x v="39"/>
    <x v="0"/>
    <n v="59.12"/>
    <x v="9"/>
    <x v="31"/>
    <x v="0"/>
    <x v="0"/>
    <x v="0"/>
    <x v="7"/>
  </r>
  <r>
    <x v="97"/>
    <x v="187"/>
    <x v="39"/>
    <x v="0"/>
    <n v="29.56"/>
    <x v="9"/>
    <x v="31"/>
    <x v="0"/>
    <x v="0"/>
    <x v="0"/>
    <x v="7"/>
  </r>
  <r>
    <x v="97"/>
    <x v="308"/>
    <x v="39"/>
    <x v="0"/>
    <n v="59.12"/>
    <x v="9"/>
    <x v="31"/>
    <x v="0"/>
    <x v="0"/>
    <x v="0"/>
    <x v="7"/>
  </r>
  <r>
    <x v="97"/>
    <x v="147"/>
    <x v="39"/>
    <x v="0"/>
    <n v="59.12"/>
    <x v="9"/>
    <x v="50"/>
    <x v="0"/>
    <x v="0"/>
    <x v="0"/>
    <x v="7"/>
  </r>
  <r>
    <x v="97"/>
    <x v="101"/>
    <x v="1"/>
    <x v="2729"/>
    <n v="34471.660000000003"/>
    <x v="2826"/>
    <x v="31"/>
    <x v="167"/>
    <x v="455"/>
    <x v="0"/>
    <x v="7"/>
  </r>
  <r>
    <x v="97"/>
    <x v="360"/>
    <x v="1"/>
    <x v="2664"/>
    <n v="392.4"/>
    <x v="2509"/>
    <x v="31"/>
    <x v="105"/>
    <x v="453"/>
    <x v="0"/>
    <x v="7"/>
  </r>
  <r>
    <x v="97"/>
    <x v="380"/>
    <x v="39"/>
    <x v="0"/>
    <n v="59.12"/>
    <x v="9"/>
    <x v="50"/>
    <x v="0"/>
    <x v="0"/>
    <x v="0"/>
    <x v="7"/>
  </r>
  <r>
    <x v="97"/>
    <x v="362"/>
    <x v="1"/>
    <x v="2703"/>
    <n v="1300"/>
    <x v="2307"/>
    <x v="31"/>
    <x v="105"/>
    <x v="453"/>
    <x v="0"/>
    <x v="7"/>
  </r>
  <r>
    <x v="97"/>
    <x v="125"/>
    <x v="1"/>
    <x v="2654"/>
    <n v="41.04"/>
    <x v="2903"/>
    <x v="31"/>
    <x v="105"/>
    <x v="453"/>
    <x v="0"/>
    <x v="7"/>
  </r>
  <r>
    <x v="97"/>
    <x v="379"/>
    <x v="39"/>
    <x v="0"/>
    <n v="59.12"/>
    <x v="9"/>
    <x v="31"/>
    <x v="0"/>
    <x v="0"/>
    <x v="0"/>
    <x v="7"/>
  </r>
  <r>
    <x v="97"/>
    <x v="126"/>
    <x v="39"/>
    <x v="0"/>
    <n v="59.12"/>
    <x v="9"/>
    <x v="31"/>
    <x v="0"/>
    <x v="0"/>
    <x v="0"/>
    <x v="7"/>
  </r>
  <r>
    <x v="97"/>
    <x v="367"/>
    <x v="39"/>
    <x v="0"/>
    <n v="118.24"/>
    <x v="9"/>
    <x v="31"/>
    <x v="0"/>
    <x v="0"/>
    <x v="0"/>
    <x v="7"/>
  </r>
  <r>
    <x v="97"/>
    <x v="48"/>
    <x v="39"/>
    <x v="0"/>
    <n v="59.12"/>
    <x v="9"/>
    <x v="31"/>
    <x v="0"/>
    <x v="0"/>
    <x v="0"/>
    <x v="7"/>
  </r>
  <r>
    <x v="97"/>
    <x v="49"/>
    <x v="39"/>
    <x v="0"/>
    <n v="29.56"/>
    <x v="9"/>
    <x v="31"/>
    <x v="0"/>
    <x v="0"/>
    <x v="0"/>
    <x v="7"/>
  </r>
  <r>
    <x v="98"/>
    <x v="24"/>
    <x v="1"/>
    <x v="0"/>
    <n v="-29386.93"/>
    <x v="3162"/>
    <x v="12"/>
    <x v="0"/>
    <x v="0"/>
    <x v="0"/>
    <x v="3"/>
  </r>
  <r>
    <x v="146"/>
    <x v="3"/>
    <x v="1"/>
    <x v="2795"/>
    <n v="3611.9"/>
    <x v="3076"/>
    <x v="18"/>
    <x v="7"/>
    <x v="481"/>
    <x v="0"/>
    <x v="3"/>
  </r>
  <r>
    <x v="146"/>
    <x v="90"/>
    <x v="1"/>
    <x v="123"/>
    <n v="47.78"/>
    <x v="13"/>
    <x v="18"/>
    <x v="8"/>
    <x v="3"/>
    <x v="0"/>
    <x v="3"/>
  </r>
  <r>
    <x v="146"/>
    <x v="59"/>
    <x v="1"/>
    <x v="42"/>
    <n v="43.9"/>
    <x v="13"/>
    <x v="18"/>
    <x v="8"/>
    <x v="3"/>
    <x v="0"/>
    <x v="3"/>
  </r>
  <r>
    <x v="101"/>
    <x v="303"/>
    <x v="39"/>
    <x v="0"/>
    <n v="59.12"/>
    <x v="9"/>
    <x v="27"/>
    <x v="0"/>
    <x v="0"/>
    <x v="0"/>
    <x v="7"/>
  </r>
  <r>
    <x v="101"/>
    <x v="291"/>
    <x v="39"/>
    <x v="0"/>
    <n v="29.56"/>
    <x v="9"/>
    <x v="27"/>
    <x v="0"/>
    <x v="0"/>
    <x v="0"/>
    <x v="7"/>
  </r>
  <r>
    <x v="101"/>
    <x v="304"/>
    <x v="39"/>
    <x v="0"/>
    <n v="29.56"/>
    <x v="9"/>
    <x v="27"/>
    <x v="0"/>
    <x v="0"/>
    <x v="0"/>
    <x v="7"/>
  </r>
  <r>
    <x v="101"/>
    <x v="147"/>
    <x v="39"/>
    <x v="0"/>
    <n v="59.12"/>
    <x v="9"/>
    <x v="27"/>
    <x v="0"/>
    <x v="0"/>
    <x v="0"/>
    <x v="7"/>
  </r>
  <r>
    <x v="101"/>
    <x v="516"/>
    <x v="39"/>
    <x v="0"/>
    <n v="59.12"/>
    <x v="9"/>
    <x v="27"/>
    <x v="0"/>
    <x v="0"/>
    <x v="0"/>
    <x v="7"/>
  </r>
  <r>
    <x v="101"/>
    <x v="158"/>
    <x v="39"/>
    <x v="0"/>
    <n v="59.12"/>
    <x v="9"/>
    <x v="34"/>
    <x v="0"/>
    <x v="0"/>
    <x v="0"/>
    <x v="7"/>
  </r>
  <r>
    <x v="101"/>
    <x v="380"/>
    <x v="39"/>
    <x v="0"/>
    <n v="59.12"/>
    <x v="9"/>
    <x v="34"/>
    <x v="0"/>
    <x v="0"/>
    <x v="0"/>
    <x v="7"/>
  </r>
  <r>
    <x v="101"/>
    <x v="365"/>
    <x v="1"/>
    <x v="2706"/>
    <n v="2277.0500000000002"/>
    <x v="1245"/>
    <x v="27"/>
    <x v="105"/>
    <x v="468"/>
    <x v="0"/>
    <x v="7"/>
  </r>
  <r>
    <x v="101"/>
    <x v="365"/>
    <x v="1"/>
    <x v="2706"/>
    <n v="458.8"/>
    <x v="2688"/>
    <x v="27"/>
    <x v="105"/>
    <x v="468"/>
    <x v="0"/>
    <x v="7"/>
  </r>
  <r>
    <x v="101"/>
    <x v="365"/>
    <x v="1"/>
    <x v="2706"/>
    <n v="138.08000000000001"/>
    <x v="2363"/>
    <x v="27"/>
    <x v="105"/>
    <x v="468"/>
    <x v="0"/>
    <x v="7"/>
  </r>
  <r>
    <x v="101"/>
    <x v="79"/>
    <x v="1"/>
    <x v="2777"/>
    <n v="16545.099999999999"/>
    <x v="3163"/>
    <x v="27"/>
    <x v="111"/>
    <x v="486"/>
    <x v="0"/>
    <x v="7"/>
  </r>
  <r>
    <x v="101"/>
    <x v="381"/>
    <x v="6"/>
    <x v="0"/>
    <n v="43.58"/>
    <x v="9"/>
    <x v="27"/>
    <x v="0"/>
    <x v="0"/>
    <x v="0"/>
    <x v="7"/>
  </r>
  <r>
    <x v="101"/>
    <x v="85"/>
    <x v="6"/>
    <x v="0"/>
    <n v="43.58"/>
    <x v="9"/>
    <x v="27"/>
    <x v="0"/>
    <x v="0"/>
    <x v="0"/>
    <x v="7"/>
  </r>
  <r>
    <x v="101"/>
    <x v="58"/>
    <x v="39"/>
    <x v="0"/>
    <n v="59.12"/>
    <x v="9"/>
    <x v="27"/>
    <x v="0"/>
    <x v="0"/>
    <x v="0"/>
    <x v="7"/>
  </r>
  <r>
    <x v="101"/>
    <x v="367"/>
    <x v="6"/>
    <x v="0"/>
    <n v="43.58"/>
    <x v="9"/>
    <x v="34"/>
    <x v="0"/>
    <x v="0"/>
    <x v="0"/>
    <x v="7"/>
  </r>
  <r>
    <x v="101"/>
    <x v="368"/>
    <x v="39"/>
    <x v="0"/>
    <n v="59.12"/>
    <x v="9"/>
    <x v="27"/>
    <x v="0"/>
    <x v="0"/>
    <x v="0"/>
    <x v="7"/>
  </r>
  <r>
    <x v="101"/>
    <x v="86"/>
    <x v="6"/>
    <x v="0"/>
    <n v="43.58"/>
    <x v="9"/>
    <x v="34"/>
    <x v="0"/>
    <x v="0"/>
    <x v="0"/>
    <x v="7"/>
  </r>
  <r>
    <x v="101"/>
    <x v="59"/>
    <x v="1"/>
    <x v="0"/>
    <n v="849.57"/>
    <x v="2958"/>
    <x v="34"/>
    <x v="0"/>
    <x v="0"/>
    <x v="0"/>
    <x v="7"/>
  </r>
  <r>
    <x v="101"/>
    <x v="24"/>
    <x v="1"/>
    <x v="2747"/>
    <n v="350620"/>
    <x v="3164"/>
    <x v="27"/>
    <x v="176"/>
    <x v="477"/>
    <x v="0"/>
    <x v="7"/>
  </r>
  <r>
    <x v="101"/>
    <x v="123"/>
    <x v="39"/>
    <x v="0"/>
    <n v="29.56"/>
    <x v="9"/>
    <x v="34"/>
    <x v="0"/>
    <x v="0"/>
    <x v="0"/>
    <x v="7"/>
  </r>
  <r>
    <x v="101"/>
    <x v="123"/>
    <x v="6"/>
    <x v="0"/>
    <n v="87.16"/>
    <x v="9"/>
    <x v="27"/>
    <x v="0"/>
    <x v="0"/>
    <x v="0"/>
    <x v="7"/>
  </r>
  <r>
    <x v="101"/>
    <x v="255"/>
    <x v="39"/>
    <x v="0"/>
    <n v="59.12"/>
    <x v="9"/>
    <x v="34"/>
    <x v="0"/>
    <x v="0"/>
    <x v="0"/>
    <x v="7"/>
  </r>
  <r>
    <x v="101"/>
    <x v="255"/>
    <x v="6"/>
    <x v="0"/>
    <n v="87.16"/>
    <x v="9"/>
    <x v="27"/>
    <x v="0"/>
    <x v="0"/>
    <x v="0"/>
    <x v="7"/>
  </r>
  <r>
    <x v="101"/>
    <x v="8"/>
    <x v="39"/>
    <x v="0"/>
    <n v="29.56"/>
    <x v="9"/>
    <x v="27"/>
    <x v="0"/>
    <x v="0"/>
    <x v="0"/>
    <x v="7"/>
  </r>
  <r>
    <x v="101"/>
    <x v="48"/>
    <x v="6"/>
    <x v="0"/>
    <n v="87.16"/>
    <x v="9"/>
    <x v="34"/>
    <x v="0"/>
    <x v="0"/>
    <x v="0"/>
    <x v="7"/>
  </r>
  <r>
    <x v="101"/>
    <x v="124"/>
    <x v="6"/>
    <x v="0"/>
    <n v="87.16"/>
    <x v="9"/>
    <x v="34"/>
    <x v="0"/>
    <x v="0"/>
    <x v="0"/>
    <x v="7"/>
  </r>
  <r>
    <x v="101"/>
    <x v="9"/>
    <x v="6"/>
    <x v="0"/>
    <n v="43.58"/>
    <x v="9"/>
    <x v="34"/>
    <x v="0"/>
    <x v="0"/>
    <x v="0"/>
    <x v="7"/>
  </r>
  <r>
    <x v="101"/>
    <x v="10"/>
    <x v="1"/>
    <x v="2796"/>
    <n v="45910"/>
    <x v="3165"/>
    <x v="34"/>
    <x v="176"/>
    <x v="477"/>
    <x v="0"/>
    <x v="7"/>
  </r>
  <r>
    <x v="101"/>
    <x v="424"/>
    <x v="39"/>
    <x v="0"/>
    <n v="29.56"/>
    <x v="9"/>
    <x v="27"/>
    <x v="0"/>
    <x v="0"/>
    <x v="0"/>
    <x v="7"/>
  </r>
  <r>
    <x v="101"/>
    <x v="469"/>
    <x v="39"/>
    <x v="0"/>
    <n v="29.56"/>
    <x v="9"/>
    <x v="27"/>
    <x v="0"/>
    <x v="0"/>
    <x v="0"/>
    <x v="7"/>
  </r>
  <r>
    <x v="102"/>
    <x v="0"/>
    <x v="39"/>
    <x v="0"/>
    <n v="59.12"/>
    <x v="9"/>
    <x v="31"/>
    <x v="0"/>
    <x v="0"/>
    <x v="0"/>
    <x v="7"/>
  </r>
  <r>
    <x v="102"/>
    <x v="16"/>
    <x v="1"/>
    <x v="0"/>
    <n v="407.95"/>
    <x v="3166"/>
    <x v="31"/>
    <x v="0"/>
    <x v="0"/>
    <x v="0"/>
    <x v="7"/>
  </r>
  <r>
    <x v="102"/>
    <x v="356"/>
    <x v="39"/>
    <x v="0"/>
    <n v="59.12"/>
    <x v="9"/>
    <x v="31"/>
    <x v="0"/>
    <x v="0"/>
    <x v="0"/>
    <x v="7"/>
  </r>
  <r>
    <x v="102"/>
    <x v="387"/>
    <x v="39"/>
    <x v="0"/>
    <n v="59.12"/>
    <x v="9"/>
    <x v="31"/>
    <x v="0"/>
    <x v="0"/>
    <x v="0"/>
    <x v="7"/>
  </r>
  <r>
    <x v="102"/>
    <x v="359"/>
    <x v="39"/>
    <x v="0"/>
    <n v="59.12"/>
    <x v="9"/>
    <x v="50"/>
    <x v="0"/>
    <x v="0"/>
    <x v="0"/>
    <x v="7"/>
  </r>
  <r>
    <x v="102"/>
    <x v="158"/>
    <x v="39"/>
    <x v="0"/>
    <n v="59.12"/>
    <x v="9"/>
    <x v="50"/>
    <x v="0"/>
    <x v="0"/>
    <x v="0"/>
    <x v="7"/>
  </r>
  <r>
    <x v="149"/>
    <x v="490"/>
    <x v="54"/>
    <x v="0"/>
    <n v="96.16"/>
    <x v="9"/>
    <x v="3"/>
    <x v="0"/>
    <x v="0"/>
    <x v="0"/>
    <x v="10"/>
  </r>
  <r>
    <x v="124"/>
    <x v="92"/>
    <x v="54"/>
    <x v="0"/>
    <n v="48.08"/>
    <x v="9"/>
    <x v="3"/>
    <x v="0"/>
    <x v="0"/>
    <x v="0"/>
    <x v="10"/>
  </r>
  <r>
    <x v="124"/>
    <x v="374"/>
    <x v="54"/>
    <x v="0"/>
    <n v="96.16"/>
    <x v="9"/>
    <x v="3"/>
    <x v="0"/>
    <x v="0"/>
    <x v="0"/>
    <x v="10"/>
  </r>
  <r>
    <x v="124"/>
    <x v="407"/>
    <x v="54"/>
    <x v="0"/>
    <n v="96.16"/>
    <x v="9"/>
    <x v="3"/>
    <x v="0"/>
    <x v="0"/>
    <x v="0"/>
    <x v="10"/>
  </r>
  <r>
    <x v="124"/>
    <x v="471"/>
    <x v="54"/>
    <x v="0"/>
    <n v="96.16"/>
    <x v="9"/>
    <x v="3"/>
    <x v="0"/>
    <x v="0"/>
    <x v="0"/>
    <x v="10"/>
  </r>
  <r>
    <x v="151"/>
    <x v="57"/>
    <x v="1"/>
    <x v="274"/>
    <n v="1217.07"/>
    <x v="252"/>
    <x v="42"/>
    <x v="6"/>
    <x v="1"/>
    <x v="0"/>
    <x v="11"/>
  </r>
  <r>
    <x v="151"/>
    <x v="255"/>
    <x v="1"/>
    <x v="248"/>
    <n v="165.28"/>
    <x v="219"/>
    <x v="42"/>
    <x v="6"/>
    <x v="1"/>
    <x v="0"/>
    <x v="11"/>
  </r>
  <r>
    <x v="151"/>
    <x v="256"/>
    <x v="1"/>
    <x v="249"/>
    <n v="669.39"/>
    <x v="220"/>
    <x v="42"/>
    <x v="6"/>
    <x v="1"/>
    <x v="0"/>
    <x v="11"/>
  </r>
  <r>
    <x v="150"/>
    <x v="160"/>
    <x v="1"/>
    <x v="2797"/>
    <n v="32876"/>
    <x v="3167"/>
    <x v="60"/>
    <x v="181"/>
    <x v="493"/>
    <x v="0"/>
    <x v="19"/>
  </r>
  <r>
    <x v="125"/>
    <x v="127"/>
    <x v="1"/>
    <x v="0"/>
    <n v="3570.32"/>
    <x v="3168"/>
    <x v="3"/>
    <x v="0"/>
    <x v="0"/>
    <x v="0"/>
    <x v="3"/>
  </r>
  <r>
    <x v="127"/>
    <x v="59"/>
    <x v="1"/>
    <x v="42"/>
    <n v="219.48"/>
    <x v="13"/>
    <x v="59"/>
    <x v="8"/>
    <x v="3"/>
    <x v="0"/>
    <x v="3"/>
  </r>
  <r>
    <x v="154"/>
    <x v="24"/>
    <x v="1"/>
    <x v="2798"/>
    <n v="1960"/>
    <x v="3169"/>
    <x v="61"/>
    <x v="23"/>
    <x v="494"/>
    <x v="0"/>
    <x v="12"/>
  </r>
  <r>
    <x v="128"/>
    <x v="391"/>
    <x v="54"/>
    <x v="0"/>
    <n v="48.08"/>
    <x v="9"/>
    <x v="3"/>
    <x v="0"/>
    <x v="0"/>
    <x v="0"/>
    <x v="10"/>
  </r>
  <r>
    <x v="128"/>
    <x v="370"/>
    <x v="54"/>
    <x v="0"/>
    <n v="96.16"/>
    <x v="9"/>
    <x v="3"/>
    <x v="0"/>
    <x v="0"/>
    <x v="0"/>
    <x v="10"/>
  </r>
  <r>
    <x v="132"/>
    <x v="490"/>
    <x v="39"/>
    <x v="0"/>
    <n v="59.12"/>
    <x v="9"/>
    <x v="3"/>
    <x v="0"/>
    <x v="0"/>
    <x v="0"/>
    <x v="5"/>
  </r>
  <r>
    <x v="132"/>
    <x v="49"/>
    <x v="39"/>
    <x v="0"/>
    <n v="29.56"/>
    <x v="9"/>
    <x v="3"/>
    <x v="0"/>
    <x v="0"/>
    <x v="0"/>
    <x v="5"/>
  </r>
  <r>
    <x v="134"/>
    <x v="17"/>
    <x v="1"/>
    <x v="0"/>
    <n v="67.989999999999995"/>
    <x v="3170"/>
    <x v="3"/>
    <x v="0"/>
    <x v="0"/>
    <x v="0"/>
    <x v="5"/>
  </r>
  <r>
    <x v="135"/>
    <x v="468"/>
    <x v="39"/>
    <x v="0"/>
    <n v="59.12"/>
    <x v="9"/>
    <x v="3"/>
    <x v="0"/>
    <x v="0"/>
    <x v="0"/>
    <x v="5"/>
  </r>
  <r>
    <x v="135"/>
    <x v="369"/>
    <x v="39"/>
    <x v="0"/>
    <n v="59.12"/>
    <x v="9"/>
    <x v="3"/>
    <x v="0"/>
    <x v="0"/>
    <x v="0"/>
    <x v="5"/>
  </r>
  <r>
    <x v="135"/>
    <x v="424"/>
    <x v="39"/>
    <x v="0"/>
    <n v="59.12"/>
    <x v="9"/>
    <x v="3"/>
    <x v="0"/>
    <x v="0"/>
    <x v="0"/>
    <x v="5"/>
  </r>
  <r>
    <x v="136"/>
    <x v="374"/>
    <x v="39"/>
    <x v="0"/>
    <n v="59.12"/>
    <x v="9"/>
    <x v="3"/>
    <x v="0"/>
    <x v="0"/>
    <x v="0"/>
    <x v="5"/>
  </r>
  <r>
    <x v="136"/>
    <x v="424"/>
    <x v="39"/>
    <x v="0"/>
    <n v="59.12"/>
    <x v="9"/>
    <x v="3"/>
    <x v="0"/>
    <x v="0"/>
    <x v="0"/>
    <x v="5"/>
  </r>
  <r>
    <x v="136"/>
    <x v="469"/>
    <x v="39"/>
    <x v="0"/>
    <n v="29.56"/>
    <x v="9"/>
    <x v="3"/>
    <x v="0"/>
    <x v="0"/>
    <x v="0"/>
    <x v="5"/>
  </r>
  <r>
    <x v="136"/>
    <x v="25"/>
    <x v="1"/>
    <x v="0"/>
    <n v="385.28"/>
    <x v="3171"/>
    <x v="3"/>
    <x v="0"/>
    <x v="0"/>
    <x v="0"/>
    <x v="5"/>
  </r>
  <r>
    <x v="137"/>
    <x v="374"/>
    <x v="39"/>
    <x v="0"/>
    <n v="59.12"/>
    <x v="9"/>
    <x v="3"/>
    <x v="0"/>
    <x v="0"/>
    <x v="0"/>
    <x v="5"/>
  </r>
  <r>
    <x v="137"/>
    <x v="470"/>
    <x v="39"/>
    <x v="0"/>
    <n v="59.12"/>
    <x v="9"/>
    <x v="3"/>
    <x v="0"/>
    <x v="0"/>
    <x v="0"/>
    <x v="5"/>
  </r>
  <r>
    <x v="138"/>
    <x v="374"/>
    <x v="39"/>
    <x v="0"/>
    <n v="59.12"/>
    <x v="9"/>
    <x v="3"/>
    <x v="0"/>
    <x v="0"/>
    <x v="0"/>
    <x v="5"/>
  </r>
  <r>
    <x v="138"/>
    <x v="424"/>
    <x v="39"/>
    <x v="0"/>
    <n v="29.56"/>
    <x v="9"/>
    <x v="3"/>
    <x v="0"/>
    <x v="0"/>
    <x v="0"/>
    <x v="5"/>
  </r>
  <r>
    <x v="138"/>
    <x v="469"/>
    <x v="39"/>
    <x v="0"/>
    <n v="29.56"/>
    <x v="9"/>
    <x v="3"/>
    <x v="0"/>
    <x v="0"/>
    <x v="0"/>
    <x v="5"/>
  </r>
  <r>
    <x v="139"/>
    <x v="374"/>
    <x v="39"/>
    <x v="0"/>
    <n v="59.12"/>
    <x v="9"/>
    <x v="3"/>
    <x v="0"/>
    <x v="0"/>
    <x v="0"/>
    <x v="5"/>
  </r>
  <r>
    <x v="139"/>
    <x v="470"/>
    <x v="39"/>
    <x v="0"/>
    <n v="29.56"/>
    <x v="9"/>
    <x v="3"/>
    <x v="0"/>
    <x v="0"/>
    <x v="0"/>
    <x v="5"/>
  </r>
  <r>
    <x v="139"/>
    <x v="17"/>
    <x v="1"/>
    <x v="0"/>
    <n v="67.989999999999995"/>
    <x v="3172"/>
    <x v="3"/>
    <x v="0"/>
    <x v="0"/>
    <x v="0"/>
    <x v="5"/>
  </r>
  <r>
    <x v="139"/>
    <x v="490"/>
    <x v="39"/>
    <x v="0"/>
    <n v="59.12"/>
    <x v="9"/>
    <x v="3"/>
    <x v="0"/>
    <x v="0"/>
    <x v="0"/>
    <x v="5"/>
  </r>
  <r>
    <x v="140"/>
    <x v="470"/>
    <x v="39"/>
    <x v="0"/>
    <n v="59.12"/>
    <x v="9"/>
    <x v="3"/>
    <x v="0"/>
    <x v="0"/>
    <x v="0"/>
    <x v="5"/>
  </r>
  <r>
    <x v="140"/>
    <x v="490"/>
    <x v="39"/>
    <x v="0"/>
    <n v="59.12"/>
    <x v="9"/>
    <x v="3"/>
    <x v="0"/>
    <x v="0"/>
    <x v="0"/>
    <x v="5"/>
  </r>
  <r>
    <x v="141"/>
    <x v="438"/>
    <x v="5"/>
    <x v="0"/>
    <n v="38.659999999999997"/>
    <x v="9"/>
    <x v="3"/>
    <x v="0"/>
    <x v="0"/>
    <x v="0"/>
    <x v="18"/>
  </r>
  <r>
    <x v="141"/>
    <x v="25"/>
    <x v="1"/>
    <x v="0"/>
    <n v="296.39999999999998"/>
    <x v="3173"/>
    <x v="3"/>
    <x v="0"/>
    <x v="0"/>
    <x v="0"/>
    <x v="18"/>
  </r>
  <r>
    <x v="145"/>
    <x v="438"/>
    <x v="76"/>
    <x v="0"/>
    <n v="380.16"/>
    <x v="0"/>
    <x v="12"/>
    <x v="0"/>
    <x v="0"/>
    <x v="0"/>
    <x v="15"/>
  </r>
  <r>
    <x v="102"/>
    <x v="91"/>
    <x v="39"/>
    <x v="0"/>
    <n v="59.12"/>
    <x v="9"/>
    <x v="50"/>
    <x v="0"/>
    <x v="0"/>
    <x v="0"/>
    <x v="7"/>
  </r>
  <r>
    <x v="102"/>
    <x v="5"/>
    <x v="39"/>
    <x v="0"/>
    <n v="118.24"/>
    <x v="9"/>
    <x v="50"/>
    <x v="0"/>
    <x v="0"/>
    <x v="0"/>
    <x v="7"/>
  </r>
  <r>
    <x v="102"/>
    <x v="162"/>
    <x v="1"/>
    <x v="2707"/>
    <n v="2097.65"/>
    <x v="1741"/>
    <x v="31"/>
    <x v="105"/>
    <x v="468"/>
    <x v="0"/>
    <x v="7"/>
  </r>
  <r>
    <x v="102"/>
    <x v="110"/>
    <x v="39"/>
    <x v="0"/>
    <n v="29.56"/>
    <x v="9"/>
    <x v="50"/>
    <x v="0"/>
    <x v="0"/>
    <x v="0"/>
    <x v="7"/>
  </r>
  <r>
    <x v="102"/>
    <x v="491"/>
    <x v="39"/>
    <x v="0"/>
    <n v="29.56"/>
    <x v="9"/>
    <x v="31"/>
    <x v="0"/>
    <x v="0"/>
    <x v="0"/>
    <x v="7"/>
  </r>
  <r>
    <x v="103"/>
    <x v="301"/>
    <x v="60"/>
    <x v="0"/>
    <n v="188"/>
    <x v="126"/>
    <x v="29"/>
    <x v="0"/>
    <x v="0"/>
    <x v="0"/>
    <x v="1"/>
  </r>
  <r>
    <x v="103"/>
    <x v="291"/>
    <x v="16"/>
    <x v="0"/>
    <n v="59"/>
    <x v="126"/>
    <x v="29"/>
    <x v="0"/>
    <x v="0"/>
    <x v="0"/>
    <x v="1"/>
  </r>
  <r>
    <x v="103"/>
    <x v="346"/>
    <x v="16"/>
    <x v="0"/>
    <n v="59"/>
    <x v="126"/>
    <x v="29"/>
    <x v="0"/>
    <x v="0"/>
    <x v="0"/>
    <x v="1"/>
  </r>
  <r>
    <x v="103"/>
    <x v="516"/>
    <x v="16"/>
    <x v="0"/>
    <n v="-59"/>
    <x v="126"/>
    <x v="29"/>
    <x v="0"/>
    <x v="0"/>
    <x v="0"/>
    <x v="1"/>
  </r>
  <r>
    <x v="103"/>
    <x v="362"/>
    <x v="60"/>
    <x v="0"/>
    <n v="188"/>
    <x v="126"/>
    <x v="29"/>
    <x v="0"/>
    <x v="0"/>
    <x v="0"/>
    <x v="1"/>
  </r>
  <r>
    <x v="103"/>
    <x v="379"/>
    <x v="60"/>
    <x v="0"/>
    <n v="188"/>
    <x v="126"/>
    <x v="29"/>
    <x v="0"/>
    <x v="0"/>
    <x v="0"/>
    <x v="1"/>
  </r>
  <r>
    <x v="103"/>
    <x v="126"/>
    <x v="60"/>
    <x v="0"/>
    <n v="188"/>
    <x v="126"/>
    <x v="29"/>
    <x v="0"/>
    <x v="0"/>
    <x v="0"/>
    <x v="1"/>
  </r>
  <r>
    <x v="103"/>
    <x v="367"/>
    <x v="60"/>
    <x v="0"/>
    <n v="188"/>
    <x v="126"/>
    <x v="29"/>
    <x v="0"/>
    <x v="0"/>
    <x v="0"/>
    <x v="1"/>
  </r>
  <r>
    <x v="103"/>
    <x v="368"/>
    <x v="60"/>
    <x v="0"/>
    <n v="88.13"/>
    <x v="1289"/>
    <x v="29"/>
    <x v="0"/>
    <x v="0"/>
    <x v="0"/>
    <x v="1"/>
  </r>
  <r>
    <x v="103"/>
    <x v="127"/>
    <x v="60"/>
    <x v="0"/>
    <n v="47"/>
    <x v="126"/>
    <x v="29"/>
    <x v="0"/>
    <x v="0"/>
    <x v="0"/>
    <x v="1"/>
  </r>
  <r>
    <x v="103"/>
    <x v="48"/>
    <x v="60"/>
    <x v="0"/>
    <n v="47"/>
    <x v="126"/>
    <x v="29"/>
    <x v="0"/>
    <x v="0"/>
    <x v="0"/>
    <x v="1"/>
  </r>
  <r>
    <x v="104"/>
    <x v="306"/>
    <x v="54"/>
    <x v="0"/>
    <n v="96.16"/>
    <x v="9"/>
    <x v="34"/>
    <x v="0"/>
    <x v="0"/>
    <x v="0"/>
    <x v="14"/>
  </r>
  <r>
    <x v="105"/>
    <x v="1"/>
    <x v="1"/>
    <x v="2799"/>
    <n v="29500"/>
    <x v="3174"/>
    <x v="55"/>
    <x v="182"/>
    <x v="495"/>
    <x v="0"/>
    <x v="10"/>
  </r>
  <r>
    <x v="105"/>
    <x v="59"/>
    <x v="1"/>
    <x v="0"/>
    <n v="147.46"/>
    <x v="3052"/>
    <x v="55"/>
    <x v="0"/>
    <x v="0"/>
    <x v="0"/>
    <x v="10"/>
  </r>
  <r>
    <x v="106"/>
    <x v="158"/>
    <x v="1"/>
    <x v="2800"/>
    <n v="2114.5"/>
    <x v="3175"/>
    <x v="41"/>
    <x v="172"/>
    <x v="471"/>
    <x v="0"/>
    <x v="15"/>
  </r>
  <r>
    <x v="106"/>
    <x v="366"/>
    <x v="1"/>
    <x v="2780"/>
    <n v="6545.1"/>
    <x v="3176"/>
    <x v="41"/>
    <x v="177"/>
    <x v="482"/>
    <x v="0"/>
    <x v="15"/>
  </r>
  <r>
    <x v="107"/>
    <x v="16"/>
    <x v="1"/>
    <x v="14"/>
    <n v="47.39"/>
    <x v="13"/>
    <x v="10"/>
    <x v="8"/>
    <x v="3"/>
    <x v="0"/>
    <x v="3"/>
  </r>
  <r>
    <x v="147"/>
    <x v="85"/>
    <x v="1"/>
    <x v="2801"/>
    <n v="2789.67"/>
    <x v="3177"/>
    <x v="1"/>
    <x v="7"/>
    <x v="496"/>
    <x v="0"/>
    <x v="3"/>
  </r>
  <r>
    <x v="147"/>
    <x v="10"/>
    <x v="1"/>
    <x v="2802"/>
    <n v="146.5"/>
    <x v="3177"/>
    <x v="1"/>
    <x v="7"/>
    <x v="496"/>
    <x v="0"/>
    <x v="3"/>
  </r>
  <r>
    <x v="147"/>
    <x v="25"/>
    <x v="1"/>
    <x v="22"/>
    <n v="43.75"/>
    <x v="13"/>
    <x v="9"/>
    <x v="8"/>
    <x v="3"/>
    <x v="0"/>
    <x v="3"/>
  </r>
  <r>
    <x v="155"/>
    <x v="24"/>
    <x v="1"/>
    <x v="2730"/>
    <n v="712"/>
    <x v="2965"/>
    <x v="62"/>
    <x v="174"/>
    <x v="472"/>
    <x v="0"/>
    <x v="10"/>
  </r>
  <r>
    <x v="109"/>
    <x v="163"/>
    <x v="54"/>
    <x v="0"/>
    <n v="48.08"/>
    <x v="9"/>
    <x v="3"/>
    <x v="0"/>
    <x v="0"/>
    <x v="0"/>
    <x v="10"/>
  </r>
  <r>
    <x v="109"/>
    <x v="490"/>
    <x v="54"/>
    <x v="0"/>
    <n v="48.08"/>
    <x v="9"/>
    <x v="3"/>
    <x v="0"/>
    <x v="0"/>
    <x v="0"/>
    <x v="10"/>
  </r>
  <r>
    <x v="109"/>
    <x v="548"/>
    <x v="54"/>
    <x v="0"/>
    <n v="48.08"/>
    <x v="9"/>
    <x v="3"/>
    <x v="0"/>
    <x v="0"/>
    <x v="0"/>
    <x v="10"/>
  </r>
  <r>
    <x v="109"/>
    <x v="471"/>
    <x v="54"/>
    <x v="0"/>
    <n v="96.16"/>
    <x v="9"/>
    <x v="3"/>
    <x v="0"/>
    <x v="0"/>
    <x v="0"/>
    <x v="10"/>
  </r>
  <r>
    <x v="110"/>
    <x v="158"/>
    <x v="54"/>
    <x v="0"/>
    <n v="72.12"/>
    <x v="9"/>
    <x v="3"/>
    <x v="0"/>
    <x v="0"/>
    <x v="0"/>
    <x v="10"/>
  </r>
  <r>
    <x v="110"/>
    <x v="255"/>
    <x v="54"/>
    <x v="0"/>
    <n v="48.08"/>
    <x v="9"/>
    <x v="3"/>
    <x v="0"/>
    <x v="0"/>
    <x v="0"/>
    <x v="10"/>
  </r>
  <r>
    <x v="110"/>
    <x v="10"/>
    <x v="54"/>
    <x v="0"/>
    <n v="48.08"/>
    <x v="9"/>
    <x v="3"/>
    <x v="0"/>
    <x v="0"/>
    <x v="0"/>
    <x v="10"/>
  </r>
  <r>
    <x v="110"/>
    <x v="25"/>
    <x v="1"/>
    <x v="0"/>
    <n v="442.35"/>
    <x v="3134"/>
    <x v="3"/>
    <x v="0"/>
    <x v="0"/>
    <x v="0"/>
    <x v="10"/>
  </r>
  <r>
    <x v="111"/>
    <x v="90"/>
    <x v="1"/>
    <x v="0"/>
    <n v="110.59"/>
    <x v="3178"/>
    <x v="3"/>
    <x v="0"/>
    <x v="0"/>
    <x v="0"/>
    <x v="10"/>
  </r>
  <r>
    <x v="111"/>
    <x v="86"/>
    <x v="54"/>
    <x v="0"/>
    <n v="48.08"/>
    <x v="9"/>
    <x v="3"/>
    <x v="0"/>
    <x v="0"/>
    <x v="0"/>
    <x v="10"/>
  </r>
  <r>
    <x v="111"/>
    <x v="59"/>
    <x v="1"/>
    <x v="0"/>
    <n v="552.95000000000005"/>
    <x v="3178"/>
    <x v="3"/>
    <x v="0"/>
    <x v="0"/>
    <x v="0"/>
    <x v="10"/>
  </r>
  <r>
    <x v="111"/>
    <x v="9"/>
    <x v="54"/>
    <x v="0"/>
    <n v="96.16"/>
    <x v="9"/>
    <x v="3"/>
    <x v="0"/>
    <x v="0"/>
    <x v="0"/>
    <x v="10"/>
  </r>
  <r>
    <x v="111"/>
    <x v="437"/>
    <x v="54"/>
    <x v="0"/>
    <n v="96.16"/>
    <x v="9"/>
    <x v="3"/>
    <x v="0"/>
    <x v="0"/>
    <x v="0"/>
    <x v="10"/>
  </r>
  <r>
    <x v="111"/>
    <x v="25"/>
    <x v="1"/>
    <x v="0"/>
    <n v="405.49"/>
    <x v="3178"/>
    <x v="3"/>
    <x v="0"/>
    <x v="0"/>
    <x v="0"/>
    <x v="10"/>
  </r>
  <r>
    <x v="112"/>
    <x v="508"/>
    <x v="54"/>
    <x v="0"/>
    <n v="48.08"/>
    <x v="9"/>
    <x v="3"/>
    <x v="0"/>
    <x v="0"/>
    <x v="0"/>
    <x v="10"/>
  </r>
  <r>
    <x v="112"/>
    <x v="384"/>
    <x v="54"/>
    <x v="0"/>
    <n v="48.08"/>
    <x v="9"/>
    <x v="3"/>
    <x v="0"/>
    <x v="0"/>
    <x v="0"/>
    <x v="10"/>
  </r>
  <r>
    <x v="112"/>
    <x v="11"/>
    <x v="54"/>
    <x v="0"/>
    <n v="96.16"/>
    <x v="9"/>
    <x v="3"/>
    <x v="0"/>
    <x v="0"/>
    <x v="0"/>
    <x v="10"/>
  </r>
  <r>
    <x v="114"/>
    <x v="90"/>
    <x v="1"/>
    <x v="0"/>
    <n v="73.73"/>
    <x v="3085"/>
    <x v="3"/>
    <x v="0"/>
    <x v="0"/>
    <x v="0"/>
    <x v="10"/>
  </r>
  <r>
    <x v="114"/>
    <x v="132"/>
    <x v="54"/>
    <x v="0"/>
    <n v="48.08"/>
    <x v="9"/>
    <x v="3"/>
    <x v="0"/>
    <x v="0"/>
    <x v="0"/>
    <x v="10"/>
  </r>
  <r>
    <x v="114"/>
    <x v="59"/>
    <x v="1"/>
    <x v="0"/>
    <n v="147.44999999999999"/>
    <x v="3085"/>
    <x v="3"/>
    <x v="0"/>
    <x v="0"/>
    <x v="0"/>
    <x v="10"/>
  </r>
  <r>
    <x v="115"/>
    <x v="364"/>
    <x v="54"/>
    <x v="0"/>
    <n v="48.08"/>
    <x v="9"/>
    <x v="3"/>
    <x v="0"/>
    <x v="0"/>
    <x v="0"/>
    <x v="10"/>
  </r>
  <r>
    <x v="115"/>
    <x v="125"/>
    <x v="54"/>
    <x v="0"/>
    <n v="48.08"/>
    <x v="9"/>
    <x v="3"/>
    <x v="0"/>
    <x v="0"/>
    <x v="0"/>
    <x v="10"/>
  </r>
  <r>
    <x v="115"/>
    <x v="148"/>
    <x v="54"/>
    <x v="0"/>
    <n v="48.08"/>
    <x v="9"/>
    <x v="3"/>
    <x v="0"/>
    <x v="0"/>
    <x v="0"/>
    <x v="10"/>
  </r>
  <r>
    <x v="116"/>
    <x v="57"/>
    <x v="46"/>
    <x v="0"/>
    <n v="70"/>
    <x v="126"/>
    <x v="57"/>
    <x v="0"/>
    <x v="0"/>
    <x v="0"/>
    <x v="16"/>
  </r>
  <r>
    <x v="116"/>
    <x v="10"/>
    <x v="28"/>
    <x v="0"/>
    <n v="101.06"/>
    <x v="9"/>
    <x v="57"/>
    <x v="0"/>
    <x v="0"/>
    <x v="0"/>
    <x v="16"/>
  </r>
  <r>
    <x v="116"/>
    <x v="424"/>
    <x v="1"/>
    <x v="2803"/>
    <n v="16073"/>
    <x v="3179"/>
    <x v="57"/>
    <x v="175"/>
    <x v="497"/>
    <x v="0"/>
    <x v="16"/>
  </r>
  <r>
    <x v="117"/>
    <x v="57"/>
    <x v="1"/>
    <x v="2732"/>
    <n v="236.99"/>
    <x v="3180"/>
    <x v="3"/>
    <x v="72"/>
    <x v="474"/>
    <x v="0"/>
    <x v="17"/>
  </r>
  <r>
    <x v="117"/>
    <x v="93"/>
    <x v="1"/>
    <x v="2804"/>
    <n v="92500"/>
    <x v="3181"/>
    <x v="3"/>
    <x v="183"/>
    <x v="498"/>
    <x v="0"/>
    <x v="17"/>
  </r>
  <r>
    <x v="120"/>
    <x v="616"/>
    <x v="77"/>
    <x v="0"/>
    <n v="391.26"/>
    <x v="0"/>
    <x v="0"/>
    <x v="0"/>
    <x v="0"/>
    <x v="0"/>
    <x v="4"/>
  </r>
  <r>
    <x v="120"/>
    <x v="626"/>
    <x v="70"/>
    <x v="0"/>
    <n v="645.57000000000005"/>
    <x v="0"/>
    <x v="0"/>
    <x v="0"/>
    <x v="0"/>
    <x v="0"/>
    <x v="4"/>
  </r>
  <r>
    <x v="120"/>
    <x v="366"/>
    <x v="1"/>
    <x v="2805"/>
    <n v="4423.72"/>
    <x v="3182"/>
    <x v="0"/>
    <x v="32"/>
    <x v="499"/>
    <x v="0"/>
    <x v="4"/>
  </r>
  <r>
    <x v="102"/>
    <x v="366"/>
    <x v="39"/>
    <x v="0"/>
    <n v="59.12"/>
    <x v="9"/>
    <x v="50"/>
    <x v="0"/>
    <x v="0"/>
    <x v="0"/>
    <x v="7"/>
  </r>
  <r>
    <x v="102"/>
    <x v="79"/>
    <x v="1"/>
    <x v="2777"/>
    <n v="8154"/>
    <x v="3183"/>
    <x v="31"/>
    <x v="111"/>
    <x v="486"/>
    <x v="0"/>
    <x v="7"/>
  </r>
  <r>
    <x v="102"/>
    <x v="79"/>
    <x v="39"/>
    <x v="0"/>
    <n v="29.56"/>
    <x v="9"/>
    <x v="31"/>
    <x v="0"/>
    <x v="0"/>
    <x v="0"/>
    <x v="7"/>
  </r>
  <r>
    <x v="102"/>
    <x v="57"/>
    <x v="39"/>
    <x v="0"/>
    <n v="59.12"/>
    <x v="9"/>
    <x v="31"/>
    <x v="0"/>
    <x v="0"/>
    <x v="0"/>
    <x v="7"/>
  </r>
  <r>
    <x v="102"/>
    <x v="17"/>
    <x v="1"/>
    <x v="0"/>
    <n v="317.29000000000002"/>
    <x v="3166"/>
    <x v="31"/>
    <x v="0"/>
    <x v="0"/>
    <x v="0"/>
    <x v="7"/>
  </r>
  <r>
    <x v="102"/>
    <x v="10"/>
    <x v="1"/>
    <x v="2806"/>
    <n v="2340"/>
    <x v="3184"/>
    <x v="55"/>
    <x v="176"/>
    <x v="477"/>
    <x v="0"/>
    <x v="7"/>
  </r>
  <r>
    <x v="103"/>
    <x v="515"/>
    <x v="16"/>
    <x v="0"/>
    <n v="221.25"/>
    <x v="126"/>
    <x v="29"/>
    <x v="0"/>
    <x v="0"/>
    <x v="0"/>
    <x v="1"/>
  </r>
  <r>
    <x v="103"/>
    <x v="515"/>
    <x v="60"/>
    <x v="0"/>
    <n v="52.88"/>
    <x v="1289"/>
    <x v="29"/>
    <x v="0"/>
    <x v="0"/>
    <x v="0"/>
    <x v="1"/>
  </r>
  <r>
    <x v="103"/>
    <x v="303"/>
    <x v="16"/>
    <x v="0"/>
    <n v="191.75"/>
    <x v="126"/>
    <x v="29"/>
    <x v="0"/>
    <x v="0"/>
    <x v="0"/>
    <x v="1"/>
  </r>
  <r>
    <x v="103"/>
    <x v="303"/>
    <x v="60"/>
    <x v="0"/>
    <n v="52.88"/>
    <x v="1289"/>
    <x v="29"/>
    <x v="0"/>
    <x v="0"/>
    <x v="0"/>
    <x v="1"/>
  </r>
  <r>
    <x v="103"/>
    <x v="291"/>
    <x v="60"/>
    <x v="0"/>
    <n v="35.25"/>
    <x v="1289"/>
    <x v="29"/>
    <x v="0"/>
    <x v="0"/>
    <x v="0"/>
    <x v="1"/>
  </r>
  <r>
    <x v="103"/>
    <x v="16"/>
    <x v="47"/>
    <x v="0"/>
    <n v="1953.67"/>
    <x v="1380"/>
    <x v="29"/>
    <x v="0"/>
    <x v="0"/>
    <x v="0"/>
    <x v="1"/>
  </r>
  <r>
    <x v="103"/>
    <x v="90"/>
    <x v="60"/>
    <x v="0"/>
    <n v="117.5"/>
    <x v="126"/>
    <x v="29"/>
    <x v="0"/>
    <x v="0"/>
    <x v="0"/>
    <x v="1"/>
  </r>
  <r>
    <x v="103"/>
    <x v="158"/>
    <x v="60"/>
    <x v="0"/>
    <n v="52.88"/>
    <x v="1289"/>
    <x v="29"/>
    <x v="0"/>
    <x v="0"/>
    <x v="0"/>
    <x v="1"/>
  </r>
  <r>
    <x v="103"/>
    <x v="380"/>
    <x v="16"/>
    <x v="0"/>
    <n v="44.25"/>
    <x v="126"/>
    <x v="29"/>
    <x v="0"/>
    <x v="0"/>
    <x v="0"/>
    <x v="1"/>
  </r>
  <r>
    <x v="103"/>
    <x v="380"/>
    <x v="60"/>
    <x v="0"/>
    <n v="52.88"/>
    <x v="1289"/>
    <x v="29"/>
    <x v="0"/>
    <x v="0"/>
    <x v="0"/>
    <x v="1"/>
  </r>
  <r>
    <x v="103"/>
    <x v="125"/>
    <x v="60"/>
    <x v="0"/>
    <n v="188"/>
    <x v="126"/>
    <x v="29"/>
    <x v="0"/>
    <x v="0"/>
    <x v="0"/>
    <x v="1"/>
  </r>
  <r>
    <x v="103"/>
    <x v="85"/>
    <x v="16"/>
    <x v="0"/>
    <n v="59"/>
    <x v="126"/>
    <x v="29"/>
    <x v="0"/>
    <x v="0"/>
    <x v="0"/>
    <x v="1"/>
  </r>
  <r>
    <x v="103"/>
    <x v="388"/>
    <x v="60"/>
    <x v="0"/>
    <n v="17.63"/>
    <x v="1289"/>
    <x v="29"/>
    <x v="0"/>
    <x v="0"/>
    <x v="0"/>
    <x v="1"/>
  </r>
  <r>
    <x v="103"/>
    <x v="58"/>
    <x v="60"/>
    <x v="0"/>
    <n v="70.5"/>
    <x v="1289"/>
    <x v="29"/>
    <x v="0"/>
    <x v="0"/>
    <x v="0"/>
    <x v="1"/>
  </r>
  <r>
    <x v="103"/>
    <x v="92"/>
    <x v="60"/>
    <x v="0"/>
    <n v="141"/>
    <x v="126"/>
    <x v="29"/>
    <x v="0"/>
    <x v="0"/>
    <x v="0"/>
    <x v="1"/>
  </r>
  <r>
    <x v="104"/>
    <x v="307"/>
    <x v="54"/>
    <x v="0"/>
    <n v="96.16"/>
    <x v="9"/>
    <x v="34"/>
    <x v="0"/>
    <x v="0"/>
    <x v="0"/>
    <x v="14"/>
  </r>
  <r>
    <x v="108"/>
    <x v="57"/>
    <x v="1"/>
    <x v="274"/>
    <n v="1217.06"/>
    <x v="252"/>
    <x v="3"/>
    <x v="6"/>
    <x v="1"/>
    <x v="0"/>
    <x v="11"/>
  </r>
  <r>
    <x v="108"/>
    <x v="85"/>
    <x v="1"/>
    <x v="2807"/>
    <n v="1392.93"/>
    <x v="3185"/>
    <x v="3"/>
    <x v="44"/>
    <x v="500"/>
    <x v="0"/>
    <x v="11"/>
  </r>
  <r>
    <x v="109"/>
    <x v="364"/>
    <x v="54"/>
    <x v="0"/>
    <n v="48.08"/>
    <x v="9"/>
    <x v="3"/>
    <x v="0"/>
    <x v="0"/>
    <x v="0"/>
    <x v="10"/>
  </r>
  <r>
    <x v="109"/>
    <x v="148"/>
    <x v="54"/>
    <x v="0"/>
    <n v="48.08"/>
    <x v="9"/>
    <x v="3"/>
    <x v="0"/>
    <x v="0"/>
    <x v="0"/>
    <x v="10"/>
  </r>
  <r>
    <x v="109"/>
    <x v="423"/>
    <x v="54"/>
    <x v="0"/>
    <n v="96.16"/>
    <x v="9"/>
    <x v="3"/>
    <x v="0"/>
    <x v="0"/>
    <x v="0"/>
    <x v="10"/>
  </r>
  <r>
    <x v="110"/>
    <x v="85"/>
    <x v="54"/>
    <x v="0"/>
    <n v="48.08"/>
    <x v="9"/>
    <x v="3"/>
    <x v="0"/>
    <x v="0"/>
    <x v="0"/>
    <x v="10"/>
  </r>
  <r>
    <x v="110"/>
    <x v="111"/>
    <x v="54"/>
    <x v="0"/>
    <n v="48.08"/>
    <x v="9"/>
    <x v="3"/>
    <x v="0"/>
    <x v="0"/>
    <x v="0"/>
    <x v="10"/>
  </r>
  <r>
    <x v="110"/>
    <x v="59"/>
    <x v="1"/>
    <x v="0"/>
    <n v="294.91000000000003"/>
    <x v="3134"/>
    <x v="3"/>
    <x v="0"/>
    <x v="0"/>
    <x v="0"/>
    <x v="10"/>
  </r>
  <r>
    <x v="110"/>
    <x v="390"/>
    <x v="54"/>
    <x v="0"/>
    <n v="48.08"/>
    <x v="9"/>
    <x v="3"/>
    <x v="0"/>
    <x v="0"/>
    <x v="0"/>
    <x v="10"/>
  </r>
  <r>
    <x v="110"/>
    <x v="391"/>
    <x v="54"/>
    <x v="0"/>
    <n v="48.08"/>
    <x v="9"/>
    <x v="3"/>
    <x v="0"/>
    <x v="0"/>
    <x v="0"/>
    <x v="10"/>
  </r>
  <r>
    <x v="110"/>
    <x v="371"/>
    <x v="54"/>
    <x v="0"/>
    <n v="96.16"/>
    <x v="9"/>
    <x v="3"/>
    <x v="0"/>
    <x v="0"/>
    <x v="0"/>
    <x v="10"/>
  </r>
  <r>
    <x v="111"/>
    <x v="101"/>
    <x v="54"/>
    <x v="0"/>
    <n v="48.08"/>
    <x v="9"/>
    <x v="3"/>
    <x v="0"/>
    <x v="0"/>
    <x v="0"/>
    <x v="10"/>
  </r>
  <r>
    <x v="111"/>
    <x v="1"/>
    <x v="54"/>
    <x v="0"/>
    <n v="48.08"/>
    <x v="9"/>
    <x v="3"/>
    <x v="0"/>
    <x v="0"/>
    <x v="0"/>
    <x v="10"/>
  </r>
  <r>
    <x v="111"/>
    <x v="394"/>
    <x v="54"/>
    <x v="0"/>
    <n v="48.08"/>
    <x v="9"/>
    <x v="3"/>
    <x v="0"/>
    <x v="0"/>
    <x v="0"/>
    <x v="10"/>
  </r>
  <r>
    <x v="111"/>
    <x v="517"/>
    <x v="54"/>
    <x v="0"/>
    <n v="48.08"/>
    <x v="9"/>
    <x v="3"/>
    <x v="0"/>
    <x v="0"/>
    <x v="0"/>
    <x v="10"/>
  </r>
  <r>
    <x v="112"/>
    <x v="57"/>
    <x v="54"/>
    <x v="0"/>
    <n v="48.08"/>
    <x v="9"/>
    <x v="3"/>
    <x v="0"/>
    <x v="0"/>
    <x v="0"/>
    <x v="10"/>
  </r>
  <r>
    <x v="115"/>
    <x v="622"/>
    <x v="54"/>
    <x v="0"/>
    <n v="0"/>
    <x v="9"/>
    <x v="3"/>
    <x v="0"/>
    <x v="0"/>
    <x v="0"/>
    <x v="10"/>
  </r>
  <r>
    <x v="115"/>
    <x v="162"/>
    <x v="54"/>
    <x v="0"/>
    <n v="48.08"/>
    <x v="9"/>
    <x v="3"/>
    <x v="0"/>
    <x v="0"/>
    <x v="0"/>
    <x v="10"/>
  </r>
  <r>
    <x v="116"/>
    <x v="59"/>
    <x v="1"/>
    <x v="0"/>
    <n v="527.62"/>
    <x v="3136"/>
    <x v="57"/>
    <x v="0"/>
    <x v="0"/>
    <x v="0"/>
    <x v="16"/>
  </r>
  <r>
    <x v="116"/>
    <x v="93"/>
    <x v="46"/>
    <x v="0"/>
    <n v="87.5"/>
    <x v="126"/>
    <x v="57"/>
    <x v="0"/>
    <x v="0"/>
    <x v="0"/>
    <x v="16"/>
  </r>
  <r>
    <x v="116"/>
    <x v="112"/>
    <x v="46"/>
    <x v="0"/>
    <n v="17.5"/>
    <x v="126"/>
    <x v="57"/>
    <x v="0"/>
    <x v="0"/>
    <x v="0"/>
    <x v="16"/>
  </r>
  <r>
    <x v="116"/>
    <x v="369"/>
    <x v="28"/>
    <x v="0"/>
    <n v="50.53"/>
    <x v="9"/>
    <x v="57"/>
    <x v="0"/>
    <x v="0"/>
    <x v="0"/>
    <x v="16"/>
  </r>
  <r>
    <x v="116"/>
    <x v="25"/>
    <x v="1"/>
    <x v="0"/>
    <n v="266.95"/>
    <x v="3136"/>
    <x v="57"/>
    <x v="0"/>
    <x v="0"/>
    <x v="0"/>
    <x v="16"/>
  </r>
  <r>
    <x v="117"/>
    <x v="57"/>
    <x v="1"/>
    <x v="2732"/>
    <n v="5249.5"/>
    <x v="3186"/>
    <x v="3"/>
    <x v="72"/>
    <x v="474"/>
    <x v="0"/>
    <x v="17"/>
  </r>
  <r>
    <x v="117"/>
    <x v="59"/>
    <x v="1"/>
    <x v="0"/>
    <n v="60.38"/>
    <x v="3129"/>
    <x v="3"/>
    <x v="0"/>
    <x v="0"/>
    <x v="0"/>
    <x v="17"/>
  </r>
  <r>
    <x v="118"/>
    <x v="255"/>
    <x v="1"/>
    <x v="2733"/>
    <n v="186.15"/>
    <x v="3187"/>
    <x v="58"/>
    <x v="105"/>
    <x v="475"/>
    <x v="0"/>
    <x v="0"/>
  </r>
  <r>
    <x v="118"/>
    <x v="255"/>
    <x v="1"/>
    <x v="2733"/>
    <n v="589"/>
    <x v="3188"/>
    <x v="58"/>
    <x v="105"/>
    <x v="475"/>
    <x v="0"/>
    <x v="0"/>
  </r>
  <r>
    <x v="118"/>
    <x v="255"/>
    <x v="1"/>
    <x v="2733"/>
    <n v="185.54"/>
    <x v="3189"/>
    <x v="58"/>
    <x v="105"/>
    <x v="475"/>
    <x v="0"/>
    <x v="0"/>
  </r>
  <r>
    <x v="156"/>
    <x v="24"/>
    <x v="1"/>
    <x v="2808"/>
    <n v="1500"/>
    <x v="1253"/>
    <x v="1"/>
    <x v="37"/>
    <x v="196"/>
    <x v="0"/>
    <x v="3"/>
  </r>
  <r>
    <x v="148"/>
    <x v="571"/>
    <x v="1"/>
    <x v="2809"/>
    <n v="10722.83"/>
    <x v="3190"/>
    <x v="51"/>
    <x v="178"/>
    <x v="1"/>
    <x v="0"/>
    <x v="18"/>
  </r>
  <r>
    <x v="120"/>
    <x v="364"/>
    <x v="64"/>
    <x v="0"/>
    <n v="112.36"/>
    <x v="0"/>
    <x v="0"/>
    <x v="0"/>
    <x v="0"/>
    <x v="0"/>
    <x v="4"/>
  </r>
  <r>
    <x v="120"/>
    <x v="616"/>
    <x v="78"/>
    <x v="0"/>
    <n v="671.22"/>
    <x v="0"/>
    <x v="0"/>
    <x v="0"/>
    <x v="0"/>
    <x v="0"/>
    <x v="4"/>
  </r>
  <r>
    <x v="120"/>
    <x v="616"/>
    <x v="65"/>
    <x v="0"/>
    <n v="431.2"/>
    <x v="0"/>
    <x v="0"/>
    <x v="0"/>
    <x v="0"/>
    <x v="0"/>
    <x v="4"/>
  </r>
  <r>
    <x v="120"/>
    <x v="616"/>
    <x v="79"/>
    <x v="0"/>
    <n v="633.84"/>
    <x v="0"/>
    <x v="0"/>
    <x v="0"/>
    <x v="0"/>
    <x v="0"/>
    <x v="4"/>
  </r>
  <r>
    <x v="120"/>
    <x v="626"/>
    <x v="73"/>
    <x v="0"/>
    <n v="165.42"/>
    <x v="0"/>
    <x v="0"/>
    <x v="0"/>
    <x v="0"/>
    <x v="0"/>
    <x v="4"/>
  </r>
  <r>
    <x v="121"/>
    <x v="380"/>
    <x v="1"/>
    <x v="1143"/>
    <n v="9.5"/>
    <x v="3191"/>
    <x v="29"/>
    <x v="4"/>
    <x v="1"/>
    <x v="0"/>
    <x v="6"/>
  </r>
  <r>
    <x v="121"/>
    <x v="366"/>
    <x v="1"/>
    <x v="2810"/>
    <n v="20"/>
    <x v="3192"/>
    <x v="29"/>
    <x v="4"/>
    <x v="1"/>
    <x v="0"/>
    <x v="6"/>
  </r>
  <r>
    <x v="121"/>
    <x v="127"/>
    <x v="1"/>
    <x v="1391"/>
    <n v="20.5"/>
    <x v="997"/>
    <x v="29"/>
    <x v="3"/>
    <x v="1"/>
    <x v="0"/>
    <x v="6"/>
  </r>
  <r>
    <x v="157"/>
    <x v="24"/>
    <x v="1"/>
    <x v="2811"/>
    <n v="7521.8"/>
    <x v="3193"/>
    <x v="1"/>
    <x v="43"/>
    <x v="501"/>
    <x v="0"/>
    <x v="18"/>
  </r>
  <r>
    <x v="157"/>
    <x v="10"/>
    <x v="1"/>
    <x v="2812"/>
    <n v="4680.74"/>
    <x v="3193"/>
    <x v="1"/>
    <x v="43"/>
    <x v="501"/>
    <x v="0"/>
    <x v="18"/>
  </r>
  <r>
    <x v="157"/>
    <x v="10"/>
    <x v="1"/>
    <x v="2612"/>
    <n v="3900"/>
    <x v="3194"/>
    <x v="1"/>
    <x v="166"/>
    <x v="452"/>
    <x v="0"/>
    <x v="18"/>
  </r>
  <r>
    <x v="123"/>
    <x v="49"/>
    <x v="54"/>
    <x v="0"/>
    <n v="48.08"/>
    <x v="9"/>
    <x v="3"/>
    <x v="0"/>
    <x v="0"/>
    <x v="0"/>
    <x v="10"/>
  </r>
  <r>
    <x v="123"/>
    <x v="438"/>
    <x v="54"/>
    <x v="0"/>
    <n v="96.16"/>
    <x v="9"/>
    <x v="3"/>
    <x v="0"/>
    <x v="0"/>
    <x v="0"/>
    <x v="10"/>
  </r>
  <r>
    <x v="124"/>
    <x v="86"/>
    <x v="54"/>
    <x v="0"/>
    <n v="48.08"/>
    <x v="9"/>
    <x v="3"/>
    <x v="0"/>
    <x v="0"/>
    <x v="0"/>
    <x v="10"/>
  </r>
  <r>
    <x v="124"/>
    <x v="9"/>
    <x v="54"/>
    <x v="0"/>
    <n v="48.08"/>
    <x v="9"/>
    <x v="3"/>
    <x v="0"/>
    <x v="0"/>
    <x v="0"/>
    <x v="10"/>
  </r>
  <r>
    <x v="124"/>
    <x v="2"/>
    <x v="54"/>
    <x v="0"/>
    <n v="96.16"/>
    <x v="9"/>
    <x v="3"/>
    <x v="0"/>
    <x v="0"/>
    <x v="0"/>
    <x v="10"/>
  </r>
  <r>
    <x v="124"/>
    <x v="517"/>
    <x v="54"/>
    <x v="0"/>
    <n v="48.08"/>
    <x v="9"/>
    <x v="3"/>
    <x v="0"/>
    <x v="0"/>
    <x v="0"/>
    <x v="10"/>
  </r>
  <r>
    <x v="125"/>
    <x v="1"/>
    <x v="0"/>
    <x v="0"/>
    <n v="260.82"/>
    <x v="0"/>
    <x v="3"/>
    <x v="0"/>
    <x v="0"/>
    <x v="0"/>
    <x v="3"/>
  </r>
  <r>
    <x v="125"/>
    <x v="48"/>
    <x v="12"/>
    <x v="0"/>
    <n v="165.6"/>
    <x v="0"/>
    <x v="3"/>
    <x v="0"/>
    <x v="0"/>
    <x v="0"/>
    <x v="3"/>
  </r>
  <r>
    <x v="126"/>
    <x v="59"/>
    <x v="1"/>
    <x v="42"/>
    <n v="87.79"/>
    <x v="13"/>
    <x v="3"/>
    <x v="8"/>
    <x v="3"/>
    <x v="0"/>
    <x v="3"/>
  </r>
  <r>
    <x v="126"/>
    <x v="25"/>
    <x v="1"/>
    <x v="22"/>
    <n v="350"/>
    <x v="13"/>
    <x v="3"/>
    <x v="8"/>
    <x v="3"/>
    <x v="0"/>
    <x v="3"/>
  </r>
  <r>
    <x v="127"/>
    <x v="25"/>
    <x v="1"/>
    <x v="22"/>
    <n v="743.75"/>
    <x v="13"/>
    <x v="59"/>
    <x v="8"/>
    <x v="3"/>
    <x v="0"/>
    <x v="3"/>
  </r>
  <r>
    <x v="128"/>
    <x v="423"/>
    <x v="54"/>
    <x v="0"/>
    <n v="48.08"/>
    <x v="9"/>
    <x v="3"/>
    <x v="0"/>
    <x v="0"/>
    <x v="0"/>
    <x v="10"/>
  </r>
  <r>
    <x v="128"/>
    <x v="424"/>
    <x v="54"/>
    <x v="0"/>
    <n v="144.24"/>
    <x v="9"/>
    <x v="3"/>
    <x v="0"/>
    <x v="0"/>
    <x v="0"/>
    <x v="10"/>
  </r>
  <r>
    <x v="129"/>
    <x v="94"/>
    <x v="54"/>
    <x v="0"/>
    <n v="48.08"/>
    <x v="9"/>
    <x v="3"/>
    <x v="0"/>
    <x v="0"/>
    <x v="0"/>
    <x v="10"/>
  </r>
  <r>
    <x v="129"/>
    <x v="391"/>
    <x v="54"/>
    <x v="0"/>
    <n v="48.08"/>
    <x v="9"/>
    <x v="3"/>
    <x v="0"/>
    <x v="0"/>
    <x v="0"/>
    <x v="10"/>
  </r>
  <r>
    <x v="153"/>
    <x v="10"/>
    <x v="1"/>
    <x v="2612"/>
    <n v="2600"/>
    <x v="3195"/>
    <x v="51"/>
    <x v="166"/>
    <x v="452"/>
    <x v="0"/>
    <x v="18"/>
  </r>
  <r>
    <x v="132"/>
    <x v="468"/>
    <x v="39"/>
    <x v="0"/>
    <n v="29.56"/>
    <x v="9"/>
    <x v="3"/>
    <x v="0"/>
    <x v="0"/>
    <x v="0"/>
    <x v="5"/>
  </r>
  <r>
    <x v="132"/>
    <x v="369"/>
    <x v="39"/>
    <x v="0"/>
    <n v="59.12"/>
    <x v="9"/>
    <x v="3"/>
    <x v="0"/>
    <x v="0"/>
    <x v="0"/>
    <x v="5"/>
  </r>
  <r>
    <x v="132"/>
    <x v="469"/>
    <x v="39"/>
    <x v="0"/>
    <n v="59.12"/>
    <x v="9"/>
    <x v="3"/>
    <x v="0"/>
    <x v="0"/>
    <x v="0"/>
    <x v="5"/>
  </r>
  <r>
    <x v="133"/>
    <x v="17"/>
    <x v="39"/>
    <x v="0"/>
    <n v="29.56"/>
    <x v="9"/>
    <x v="3"/>
    <x v="0"/>
    <x v="0"/>
    <x v="0"/>
    <x v="5"/>
  </r>
  <r>
    <x v="133"/>
    <x v="385"/>
    <x v="39"/>
    <x v="0"/>
    <n v="59.12"/>
    <x v="9"/>
    <x v="3"/>
    <x v="0"/>
    <x v="0"/>
    <x v="0"/>
    <x v="5"/>
  </r>
  <r>
    <x v="134"/>
    <x v="468"/>
    <x v="39"/>
    <x v="0"/>
    <n v="29.56"/>
    <x v="9"/>
    <x v="3"/>
    <x v="0"/>
    <x v="0"/>
    <x v="0"/>
    <x v="5"/>
  </r>
  <r>
    <x v="134"/>
    <x v="369"/>
    <x v="39"/>
    <x v="0"/>
    <n v="29.56"/>
    <x v="9"/>
    <x v="3"/>
    <x v="0"/>
    <x v="0"/>
    <x v="0"/>
    <x v="5"/>
  </r>
  <r>
    <x v="135"/>
    <x v="470"/>
    <x v="39"/>
    <x v="0"/>
    <n v="59.12"/>
    <x v="9"/>
    <x v="3"/>
    <x v="0"/>
    <x v="0"/>
    <x v="0"/>
    <x v="5"/>
  </r>
  <r>
    <x v="135"/>
    <x v="490"/>
    <x v="39"/>
    <x v="0"/>
    <n v="59.12"/>
    <x v="9"/>
    <x v="3"/>
    <x v="0"/>
    <x v="0"/>
    <x v="0"/>
    <x v="5"/>
  </r>
  <r>
    <x v="136"/>
    <x v="437"/>
    <x v="39"/>
    <x v="0"/>
    <n v="29.56"/>
    <x v="9"/>
    <x v="3"/>
    <x v="0"/>
    <x v="0"/>
    <x v="0"/>
    <x v="5"/>
  </r>
  <r>
    <x v="137"/>
    <x v="468"/>
    <x v="39"/>
    <x v="0"/>
    <n v="29.56"/>
    <x v="9"/>
    <x v="3"/>
    <x v="0"/>
    <x v="0"/>
    <x v="0"/>
    <x v="5"/>
  </r>
  <r>
    <x v="138"/>
    <x v="49"/>
    <x v="39"/>
    <x v="0"/>
    <n v="29.56"/>
    <x v="9"/>
    <x v="3"/>
    <x v="0"/>
    <x v="0"/>
    <x v="0"/>
    <x v="5"/>
  </r>
  <r>
    <x v="138"/>
    <x v="437"/>
    <x v="39"/>
    <x v="0"/>
    <n v="29.56"/>
    <x v="9"/>
    <x v="3"/>
    <x v="0"/>
    <x v="0"/>
    <x v="0"/>
    <x v="5"/>
  </r>
  <r>
    <x v="139"/>
    <x v="10"/>
    <x v="39"/>
    <x v="0"/>
    <n v="29.56"/>
    <x v="9"/>
    <x v="3"/>
    <x v="0"/>
    <x v="0"/>
    <x v="0"/>
    <x v="5"/>
  </r>
  <r>
    <x v="139"/>
    <x v="369"/>
    <x v="39"/>
    <x v="0"/>
    <n v="59.12"/>
    <x v="9"/>
    <x v="3"/>
    <x v="0"/>
    <x v="0"/>
    <x v="0"/>
    <x v="5"/>
  </r>
  <r>
    <x v="141"/>
    <x v="25"/>
    <x v="1"/>
    <x v="0"/>
    <n v="45195.68"/>
    <x v="2937"/>
    <x v="3"/>
    <x v="0"/>
    <x v="0"/>
    <x v="0"/>
    <x v="18"/>
  </r>
  <r>
    <x v="145"/>
    <x v="469"/>
    <x v="67"/>
    <x v="0"/>
    <n v="287.85000000000002"/>
    <x v="0"/>
    <x v="12"/>
    <x v="0"/>
    <x v="0"/>
    <x v="0"/>
    <x v="15"/>
  </r>
  <r>
    <x v="145"/>
    <x v="469"/>
    <x v="80"/>
    <x v="0"/>
    <n v="826.44"/>
    <x v="0"/>
    <x v="12"/>
    <x v="0"/>
    <x v="0"/>
    <x v="0"/>
    <x v="15"/>
  </r>
  <r>
    <x v="121"/>
    <x v="59"/>
    <x v="1"/>
    <x v="0"/>
    <n v="236.11"/>
    <x v="3196"/>
    <x v="29"/>
    <x v="0"/>
    <x v="0"/>
    <x v="0"/>
    <x v="6"/>
  </r>
  <r>
    <x v="130"/>
    <x v="86"/>
    <x v="0"/>
    <x v="0"/>
    <n v="347.76"/>
    <x v="0"/>
    <x v="9"/>
    <x v="0"/>
    <x v="0"/>
    <x v="0"/>
    <x v="0"/>
  </r>
  <r>
    <x v="122"/>
    <x v="10"/>
    <x v="54"/>
    <x v="0"/>
    <n v="48.08"/>
    <x v="9"/>
    <x v="3"/>
    <x v="0"/>
    <x v="0"/>
    <x v="0"/>
    <x v="10"/>
  </r>
  <r>
    <x v="122"/>
    <x v="370"/>
    <x v="54"/>
    <x v="0"/>
    <n v="48.08"/>
    <x v="9"/>
    <x v="3"/>
    <x v="0"/>
    <x v="0"/>
    <x v="0"/>
    <x v="10"/>
  </r>
  <r>
    <x v="122"/>
    <x v="371"/>
    <x v="54"/>
    <x v="0"/>
    <n v="48.08"/>
    <x v="9"/>
    <x v="3"/>
    <x v="0"/>
    <x v="0"/>
    <x v="0"/>
    <x v="10"/>
  </r>
  <r>
    <x v="123"/>
    <x v="425"/>
    <x v="54"/>
    <x v="0"/>
    <n v="96.16"/>
    <x v="9"/>
    <x v="3"/>
    <x v="0"/>
    <x v="0"/>
    <x v="0"/>
    <x v="10"/>
  </r>
  <r>
    <x v="124"/>
    <x v="379"/>
    <x v="54"/>
    <x v="0"/>
    <n v="144.24"/>
    <x v="9"/>
    <x v="3"/>
    <x v="0"/>
    <x v="0"/>
    <x v="0"/>
    <x v="10"/>
  </r>
  <r>
    <x v="124"/>
    <x v="48"/>
    <x v="54"/>
    <x v="0"/>
    <n v="96.16"/>
    <x v="9"/>
    <x v="3"/>
    <x v="0"/>
    <x v="0"/>
    <x v="0"/>
    <x v="10"/>
  </r>
  <r>
    <x v="124"/>
    <x v="124"/>
    <x v="54"/>
    <x v="0"/>
    <n v="48.08"/>
    <x v="9"/>
    <x v="3"/>
    <x v="0"/>
    <x v="0"/>
    <x v="0"/>
    <x v="10"/>
  </r>
  <r>
    <x v="124"/>
    <x v="10"/>
    <x v="1"/>
    <x v="2813"/>
    <n v="8577.08"/>
    <x v="3197"/>
    <x v="3"/>
    <x v="43"/>
    <x v="502"/>
    <x v="0"/>
    <x v="10"/>
  </r>
  <r>
    <x v="151"/>
    <x v="17"/>
    <x v="1"/>
    <x v="182"/>
    <n v="669.39"/>
    <x v="133"/>
    <x v="42"/>
    <x v="6"/>
    <x v="1"/>
    <x v="0"/>
    <x v="11"/>
  </r>
  <r>
    <x v="125"/>
    <x v="1"/>
    <x v="12"/>
    <x v="0"/>
    <n v="331.2"/>
    <x v="0"/>
    <x v="3"/>
    <x v="0"/>
    <x v="0"/>
    <x v="0"/>
    <x v="3"/>
  </r>
  <r>
    <x v="127"/>
    <x v="468"/>
    <x v="5"/>
    <x v="0"/>
    <n v="154.63999999999999"/>
    <x v="9"/>
    <x v="59"/>
    <x v="0"/>
    <x v="0"/>
    <x v="0"/>
    <x v="3"/>
  </r>
  <r>
    <x v="128"/>
    <x v="10"/>
    <x v="54"/>
    <x v="0"/>
    <n v="48.08"/>
    <x v="9"/>
    <x v="3"/>
    <x v="0"/>
    <x v="0"/>
    <x v="0"/>
    <x v="10"/>
  </r>
  <r>
    <x v="129"/>
    <x v="385"/>
    <x v="54"/>
    <x v="0"/>
    <n v="96.16"/>
    <x v="9"/>
    <x v="3"/>
    <x v="0"/>
    <x v="0"/>
    <x v="0"/>
    <x v="10"/>
  </r>
  <r>
    <x v="129"/>
    <x v="491"/>
    <x v="54"/>
    <x v="0"/>
    <n v="96.16"/>
    <x v="9"/>
    <x v="3"/>
    <x v="0"/>
    <x v="0"/>
    <x v="0"/>
    <x v="10"/>
  </r>
  <r>
    <x v="129"/>
    <x v="256"/>
    <x v="54"/>
    <x v="0"/>
    <n v="96.16"/>
    <x v="9"/>
    <x v="3"/>
    <x v="0"/>
    <x v="0"/>
    <x v="0"/>
    <x v="10"/>
  </r>
  <r>
    <x v="153"/>
    <x v="548"/>
    <x v="1"/>
    <x v="2814"/>
    <n v="4500"/>
    <x v="3198"/>
    <x v="51"/>
    <x v="180"/>
    <x v="492"/>
    <x v="0"/>
    <x v="18"/>
  </r>
  <r>
    <x v="132"/>
    <x v="374"/>
    <x v="39"/>
    <x v="0"/>
    <n v="59.12"/>
    <x v="9"/>
    <x v="3"/>
    <x v="0"/>
    <x v="0"/>
    <x v="0"/>
    <x v="5"/>
  </r>
  <r>
    <x v="133"/>
    <x v="437"/>
    <x v="39"/>
    <x v="0"/>
    <n v="29.56"/>
    <x v="9"/>
    <x v="3"/>
    <x v="0"/>
    <x v="0"/>
    <x v="0"/>
    <x v="5"/>
  </r>
  <r>
    <x v="133"/>
    <x v="438"/>
    <x v="39"/>
    <x v="0"/>
    <n v="29.56"/>
    <x v="9"/>
    <x v="3"/>
    <x v="0"/>
    <x v="0"/>
    <x v="0"/>
    <x v="5"/>
  </r>
  <r>
    <x v="133"/>
    <x v="25"/>
    <x v="1"/>
    <x v="0"/>
    <n v="362.62"/>
    <x v="3042"/>
    <x v="3"/>
    <x v="0"/>
    <x v="0"/>
    <x v="0"/>
    <x v="5"/>
  </r>
  <r>
    <x v="134"/>
    <x v="10"/>
    <x v="39"/>
    <x v="0"/>
    <n v="29.56"/>
    <x v="9"/>
    <x v="3"/>
    <x v="0"/>
    <x v="0"/>
    <x v="0"/>
    <x v="5"/>
  </r>
  <r>
    <x v="134"/>
    <x v="25"/>
    <x v="1"/>
    <x v="0"/>
    <n v="226.64"/>
    <x v="3170"/>
    <x v="3"/>
    <x v="0"/>
    <x v="0"/>
    <x v="0"/>
    <x v="5"/>
  </r>
  <r>
    <x v="135"/>
    <x v="437"/>
    <x v="39"/>
    <x v="0"/>
    <n v="29.56"/>
    <x v="9"/>
    <x v="3"/>
    <x v="0"/>
    <x v="0"/>
    <x v="0"/>
    <x v="5"/>
  </r>
  <r>
    <x v="135"/>
    <x v="438"/>
    <x v="39"/>
    <x v="0"/>
    <n v="29.56"/>
    <x v="9"/>
    <x v="3"/>
    <x v="0"/>
    <x v="0"/>
    <x v="0"/>
    <x v="5"/>
  </r>
  <r>
    <x v="136"/>
    <x v="438"/>
    <x v="39"/>
    <x v="0"/>
    <n v="29.56"/>
    <x v="9"/>
    <x v="3"/>
    <x v="0"/>
    <x v="0"/>
    <x v="0"/>
    <x v="5"/>
  </r>
  <r>
    <x v="138"/>
    <x v="470"/>
    <x v="39"/>
    <x v="0"/>
    <n v="59.12"/>
    <x v="9"/>
    <x v="3"/>
    <x v="0"/>
    <x v="0"/>
    <x v="0"/>
    <x v="5"/>
  </r>
  <r>
    <x v="138"/>
    <x v="17"/>
    <x v="1"/>
    <x v="0"/>
    <n v="90.65"/>
    <x v="3160"/>
    <x v="3"/>
    <x v="0"/>
    <x v="0"/>
    <x v="0"/>
    <x v="5"/>
  </r>
  <r>
    <x v="138"/>
    <x v="490"/>
    <x v="39"/>
    <x v="0"/>
    <n v="59.12"/>
    <x v="9"/>
    <x v="3"/>
    <x v="0"/>
    <x v="0"/>
    <x v="0"/>
    <x v="5"/>
  </r>
  <r>
    <x v="139"/>
    <x v="424"/>
    <x v="39"/>
    <x v="0"/>
    <n v="29.56"/>
    <x v="9"/>
    <x v="3"/>
    <x v="0"/>
    <x v="0"/>
    <x v="0"/>
    <x v="5"/>
  </r>
  <r>
    <x v="139"/>
    <x v="469"/>
    <x v="39"/>
    <x v="0"/>
    <n v="29.56"/>
    <x v="9"/>
    <x v="3"/>
    <x v="0"/>
    <x v="0"/>
    <x v="0"/>
    <x v="5"/>
  </r>
  <r>
    <x v="140"/>
    <x v="49"/>
    <x v="39"/>
    <x v="0"/>
    <n v="29.56"/>
    <x v="9"/>
    <x v="3"/>
    <x v="0"/>
    <x v="0"/>
    <x v="0"/>
    <x v="5"/>
  </r>
  <r>
    <x v="140"/>
    <x v="437"/>
    <x v="39"/>
    <x v="0"/>
    <n v="29.56"/>
    <x v="9"/>
    <x v="3"/>
    <x v="0"/>
    <x v="0"/>
    <x v="0"/>
    <x v="5"/>
  </r>
  <r>
    <x v="140"/>
    <x v="438"/>
    <x v="39"/>
    <x v="0"/>
    <n v="29.56"/>
    <x v="9"/>
    <x v="3"/>
    <x v="0"/>
    <x v="0"/>
    <x v="0"/>
    <x v="5"/>
  </r>
  <r>
    <x v="141"/>
    <x v="468"/>
    <x v="5"/>
    <x v="0"/>
    <n v="77.319999999999993"/>
    <x v="9"/>
    <x v="3"/>
    <x v="0"/>
    <x v="0"/>
    <x v="0"/>
    <x v="18"/>
  </r>
  <r>
    <x v="141"/>
    <x v="369"/>
    <x v="5"/>
    <x v="0"/>
    <n v="38.659999999999997"/>
    <x v="9"/>
    <x v="3"/>
    <x v="0"/>
    <x v="0"/>
    <x v="0"/>
    <x v="18"/>
  </r>
  <r>
    <x v="145"/>
    <x v="469"/>
    <x v="75"/>
    <x v="0"/>
    <n v="414.04"/>
    <x v="0"/>
    <x v="12"/>
    <x v="0"/>
    <x v="0"/>
    <x v="0"/>
    <x v="15"/>
  </r>
  <r>
    <x v="145"/>
    <x v="438"/>
    <x v="81"/>
    <x v="0"/>
    <n v="581.74"/>
    <x v="0"/>
    <x v="12"/>
    <x v="0"/>
    <x v="0"/>
    <x v="0"/>
    <x v="15"/>
  </r>
  <r>
    <x v="9"/>
    <x v="350"/>
    <x v="12"/>
    <x v="0"/>
    <n v="82.8"/>
    <x v="0"/>
    <x v="9"/>
    <x v="0"/>
    <x v="0"/>
    <x v="0"/>
    <x v="4"/>
  </r>
  <r>
    <x v="9"/>
    <x v="217"/>
    <x v="1"/>
    <x v="211"/>
    <n v="6240"/>
    <x v="1773"/>
    <x v="9"/>
    <x v="15"/>
    <x v="20"/>
    <x v="0"/>
    <x v="4"/>
  </r>
  <r>
    <x v="9"/>
    <x v="217"/>
    <x v="1"/>
    <x v="211"/>
    <n v="58800"/>
    <x v="599"/>
    <x v="9"/>
    <x v="15"/>
    <x v="20"/>
    <x v="0"/>
    <x v="4"/>
  </r>
  <r>
    <x v="9"/>
    <x v="217"/>
    <x v="1"/>
    <x v="211"/>
    <n v="7100"/>
    <x v="3199"/>
    <x v="9"/>
    <x v="15"/>
    <x v="20"/>
    <x v="0"/>
    <x v="4"/>
  </r>
  <r>
    <x v="9"/>
    <x v="314"/>
    <x v="1"/>
    <x v="2815"/>
    <n v="150.6"/>
    <x v="3200"/>
    <x v="9"/>
    <x v="15"/>
    <x v="1"/>
    <x v="0"/>
    <x v="4"/>
  </r>
  <r>
    <x v="9"/>
    <x v="314"/>
    <x v="5"/>
    <x v="0"/>
    <n v="77.319999999999993"/>
    <x v="9"/>
    <x v="9"/>
    <x v="0"/>
    <x v="0"/>
    <x v="0"/>
    <x v="4"/>
  </r>
  <r>
    <x v="9"/>
    <x v="223"/>
    <x v="6"/>
    <x v="0"/>
    <n v="43.58"/>
    <x v="9"/>
    <x v="9"/>
    <x v="0"/>
    <x v="0"/>
    <x v="0"/>
    <x v="4"/>
  </r>
  <r>
    <x v="9"/>
    <x v="578"/>
    <x v="6"/>
    <x v="0"/>
    <n v="43.58"/>
    <x v="9"/>
    <x v="9"/>
    <x v="0"/>
    <x v="0"/>
    <x v="0"/>
    <x v="4"/>
  </r>
  <r>
    <x v="9"/>
    <x v="201"/>
    <x v="5"/>
    <x v="0"/>
    <n v="77.319999999999993"/>
    <x v="9"/>
    <x v="9"/>
    <x v="0"/>
    <x v="0"/>
    <x v="0"/>
    <x v="4"/>
  </r>
  <r>
    <x v="9"/>
    <x v="351"/>
    <x v="6"/>
    <x v="0"/>
    <n v="43.58"/>
    <x v="9"/>
    <x v="9"/>
    <x v="0"/>
    <x v="0"/>
    <x v="0"/>
    <x v="4"/>
  </r>
  <r>
    <x v="9"/>
    <x v="83"/>
    <x v="1"/>
    <x v="2816"/>
    <n v="4380"/>
    <x v="284"/>
    <x v="9"/>
    <x v="16"/>
    <x v="21"/>
    <x v="0"/>
    <x v="4"/>
  </r>
  <r>
    <x v="9"/>
    <x v="292"/>
    <x v="1"/>
    <x v="2817"/>
    <n v="11750"/>
    <x v="3201"/>
    <x v="9"/>
    <x v="184"/>
    <x v="503"/>
    <x v="0"/>
    <x v="4"/>
  </r>
  <r>
    <x v="9"/>
    <x v="331"/>
    <x v="1"/>
    <x v="377"/>
    <n v="42"/>
    <x v="781"/>
    <x v="9"/>
    <x v="36"/>
    <x v="37"/>
    <x v="0"/>
    <x v="4"/>
  </r>
  <r>
    <x v="9"/>
    <x v="294"/>
    <x v="1"/>
    <x v="2818"/>
    <n v="2370"/>
    <x v="350"/>
    <x v="9"/>
    <x v="16"/>
    <x v="21"/>
    <x v="0"/>
    <x v="4"/>
  </r>
  <r>
    <x v="9"/>
    <x v="294"/>
    <x v="1"/>
    <x v="2818"/>
    <n v="4175"/>
    <x v="330"/>
    <x v="9"/>
    <x v="16"/>
    <x v="21"/>
    <x v="0"/>
    <x v="4"/>
  </r>
  <r>
    <x v="9"/>
    <x v="316"/>
    <x v="1"/>
    <x v="328"/>
    <n v="25.5"/>
    <x v="3202"/>
    <x v="9"/>
    <x v="15"/>
    <x v="32"/>
    <x v="0"/>
    <x v="4"/>
  </r>
  <r>
    <x v="9"/>
    <x v="513"/>
    <x v="6"/>
    <x v="0"/>
    <n v="87.16"/>
    <x v="9"/>
    <x v="9"/>
    <x v="0"/>
    <x v="0"/>
    <x v="0"/>
    <x v="4"/>
  </r>
  <r>
    <x v="9"/>
    <x v="329"/>
    <x v="1"/>
    <x v="347"/>
    <n v="7140"/>
    <x v="3203"/>
    <x v="9"/>
    <x v="15"/>
    <x v="36"/>
    <x v="0"/>
    <x v="4"/>
  </r>
  <r>
    <x v="9"/>
    <x v="339"/>
    <x v="1"/>
    <x v="2819"/>
    <n v="963.87"/>
    <x v="438"/>
    <x v="9"/>
    <x v="21"/>
    <x v="1"/>
    <x v="0"/>
    <x v="4"/>
  </r>
  <r>
    <x v="9"/>
    <x v="339"/>
    <x v="6"/>
    <x v="0"/>
    <n v="87.16"/>
    <x v="9"/>
    <x v="9"/>
    <x v="0"/>
    <x v="0"/>
    <x v="0"/>
    <x v="4"/>
  </r>
  <r>
    <x v="9"/>
    <x v="353"/>
    <x v="1"/>
    <x v="2820"/>
    <n v="2677.7"/>
    <x v="3204"/>
    <x v="9"/>
    <x v="31"/>
    <x v="1"/>
    <x v="0"/>
    <x v="4"/>
  </r>
  <r>
    <x v="9"/>
    <x v="340"/>
    <x v="1"/>
    <x v="2821"/>
    <n v="76.5"/>
    <x v="3202"/>
    <x v="9"/>
    <x v="15"/>
    <x v="32"/>
    <x v="0"/>
    <x v="4"/>
  </r>
  <r>
    <x v="9"/>
    <x v="340"/>
    <x v="6"/>
    <x v="0"/>
    <n v="87.16"/>
    <x v="9"/>
    <x v="9"/>
    <x v="0"/>
    <x v="0"/>
    <x v="0"/>
    <x v="4"/>
  </r>
  <r>
    <x v="9"/>
    <x v="297"/>
    <x v="1"/>
    <x v="452"/>
    <n v="692.8"/>
    <x v="337"/>
    <x v="9"/>
    <x v="15"/>
    <x v="24"/>
    <x v="0"/>
    <x v="4"/>
  </r>
  <r>
    <x v="9"/>
    <x v="320"/>
    <x v="1"/>
    <x v="2822"/>
    <n v="590.25"/>
    <x v="3205"/>
    <x v="9"/>
    <x v="31"/>
    <x v="1"/>
    <x v="0"/>
    <x v="4"/>
  </r>
  <r>
    <x v="9"/>
    <x v="345"/>
    <x v="1"/>
    <x v="2823"/>
    <n v="440.64"/>
    <x v="3206"/>
    <x v="9"/>
    <x v="21"/>
    <x v="1"/>
    <x v="0"/>
    <x v="4"/>
  </r>
  <r>
    <x v="9"/>
    <x v="529"/>
    <x v="6"/>
    <x v="0"/>
    <n v="87.16"/>
    <x v="9"/>
    <x v="9"/>
    <x v="0"/>
    <x v="0"/>
    <x v="0"/>
    <x v="4"/>
  </r>
  <r>
    <x v="9"/>
    <x v="324"/>
    <x v="1"/>
    <x v="2824"/>
    <n v="569.20000000000005"/>
    <x v="288"/>
    <x v="9"/>
    <x v="31"/>
    <x v="26"/>
    <x v="0"/>
    <x v="4"/>
  </r>
  <r>
    <x v="9"/>
    <x v="300"/>
    <x v="1"/>
    <x v="2825"/>
    <n v="4.78"/>
    <x v="288"/>
    <x v="9"/>
    <x v="31"/>
    <x v="26"/>
    <x v="0"/>
    <x v="4"/>
  </r>
  <r>
    <x v="9"/>
    <x v="514"/>
    <x v="10"/>
    <x v="0"/>
    <n v="60.15"/>
    <x v="9"/>
    <x v="9"/>
    <x v="0"/>
    <x v="0"/>
    <x v="0"/>
    <x v="4"/>
  </r>
  <r>
    <x v="9"/>
    <x v="514"/>
    <x v="6"/>
    <x v="0"/>
    <n v="87.16"/>
    <x v="9"/>
    <x v="9"/>
    <x v="0"/>
    <x v="0"/>
    <x v="0"/>
    <x v="4"/>
  </r>
  <r>
    <x v="9"/>
    <x v="142"/>
    <x v="1"/>
    <x v="2826"/>
    <n v="233.5"/>
    <x v="3207"/>
    <x v="2"/>
    <x v="185"/>
    <x v="1"/>
    <x v="0"/>
    <x v="4"/>
  </r>
  <r>
    <x v="9"/>
    <x v="15"/>
    <x v="1"/>
    <x v="2827"/>
    <n v="44.9"/>
    <x v="288"/>
    <x v="9"/>
    <x v="31"/>
    <x v="26"/>
    <x v="0"/>
    <x v="4"/>
  </r>
  <r>
    <x v="9"/>
    <x v="15"/>
    <x v="1"/>
    <x v="2828"/>
    <n v="529.94000000000005"/>
    <x v="288"/>
    <x v="9"/>
    <x v="31"/>
    <x v="26"/>
    <x v="0"/>
    <x v="4"/>
  </r>
  <r>
    <x v="9"/>
    <x v="15"/>
    <x v="1"/>
    <x v="2829"/>
    <n v="9518.0300000000007"/>
    <x v="288"/>
    <x v="9"/>
    <x v="31"/>
    <x v="26"/>
    <x v="0"/>
    <x v="4"/>
  </r>
  <r>
    <x v="9"/>
    <x v="15"/>
    <x v="1"/>
    <x v="2830"/>
    <n v="34.46"/>
    <x v="288"/>
    <x v="9"/>
    <x v="31"/>
    <x v="26"/>
    <x v="0"/>
    <x v="4"/>
  </r>
  <r>
    <x v="9"/>
    <x v="325"/>
    <x v="6"/>
    <x v="0"/>
    <n v="87.16"/>
    <x v="9"/>
    <x v="9"/>
    <x v="0"/>
    <x v="0"/>
    <x v="0"/>
    <x v="4"/>
  </r>
  <r>
    <x v="9"/>
    <x v="301"/>
    <x v="1"/>
    <x v="2831"/>
    <n v="50.04"/>
    <x v="288"/>
    <x v="9"/>
    <x v="31"/>
    <x v="26"/>
    <x v="0"/>
    <x v="4"/>
  </r>
  <r>
    <x v="9"/>
    <x v="302"/>
    <x v="1"/>
    <x v="2832"/>
    <n v="44.9"/>
    <x v="288"/>
    <x v="9"/>
    <x v="31"/>
    <x v="26"/>
    <x v="0"/>
    <x v="4"/>
  </r>
  <r>
    <x v="9"/>
    <x v="291"/>
    <x v="1"/>
    <x v="2833"/>
    <n v="24.61"/>
    <x v="288"/>
    <x v="9"/>
    <x v="31"/>
    <x v="26"/>
    <x v="0"/>
    <x v="4"/>
  </r>
  <r>
    <x v="9"/>
    <x v="538"/>
    <x v="6"/>
    <x v="0"/>
    <n v="87.16"/>
    <x v="9"/>
    <x v="2"/>
    <x v="0"/>
    <x v="0"/>
    <x v="0"/>
    <x v="4"/>
  </r>
  <r>
    <x v="9"/>
    <x v="327"/>
    <x v="1"/>
    <x v="2834"/>
    <n v="2358.9299999999998"/>
    <x v="288"/>
    <x v="9"/>
    <x v="31"/>
    <x v="26"/>
    <x v="0"/>
    <x v="4"/>
  </r>
  <r>
    <x v="9"/>
    <x v="0"/>
    <x v="10"/>
    <x v="0"/>
    <n v="60.15"/>
    <x v="9"/>
    <x v="2"/>
    <x v="0"/>
    <x v="0"/>
    <x v="0"/>
    <x v="4"/>
  </r>
  <r>
    <x v="9"/>
    <x v="308"/>
    <x v="1"/>
    <x v="2835"/>
    <n v="1578.93"/>
    <x v="291"/>
    <x v="9"/>
    <x v="32"/>
    <x v="27"/>
    <x v="0"/>
    <x v="4"/>
  </r>
  <r>
    <x v="9"/>
    <x v="4"/>
    <x v="1"/>
    <x v="2836"/>
    <n v="246.32"/>
    <x v="288"/>
    <x v="9"/>
    <x v="31"/>
    <x v="26"/>
    <x v="0"/>
    <x v="4"/>
  </r>
  <r>
    <x v="9"/>
    <x v="4"/>
    <x v="1"/>
    <x v="2837"/>
    <n v="145.68"/>
    <x v="288"/>
    <x v="9"/>
    <x v="31"/>
    <x v="26"/>
    <x v="0"/>
    <x v="4"/>
  </r>
  <r>
    <x v="9"/>
    <x v="309"/>
    <x v="1"/>
    <x v="2838"/>
    <n v="681.96"/>
    <x v="294"/>
    <x v="9"/>
    <x v="32"/>
    <x v="27"/>
    <x v="0"/>
    <x v="4"/>
  </r>
  <r>
    <x v="9"/>
    <x v="309"/>
    <x v="1"/>
    <x v="2839"/>
    <n v="15418.17"/>
    <x v="294"/>
    <x v="9"/>
    <x v="32"/>
    <x v="27"/>
    <x v="0"/>
    <x v="4"/>
  </r>
  <r>
    <x v="9"/>
    <x v="309"/>
    <x v="1"/>
    <x v="2840"/>
    <n v="12136.73"/>
    <x v="296"/>
    <x v="9"/>
    <x v="32"/>
    <x v="27"/>
    <x v="0"/>
    <x v="4"/>
  </r>
  <r>
    <x v="9"/>
    <x v="109"/>
    <x v="1"/>
    <x v="2841"/>
    <n v="235.16"/>
    <x v="288"/>
    <x v="9"/>
    <x v="31"/>
    <x v="26"/>
    <x v="0"/>
    <x v="4"/>
  </r>
  <r>
    <x v="9"/>
    <x v="383"/>
    <x v="1"/>
    <x v="2842"/>
    <n v="14253.7"/>
    <x v="3208"/>
    <x v="7"/>
    <x v="19"/>
    <x v="504"/>
    <x v="0"/>
    <x v="4"/>
  </r>
  <r>
    <x v="9"/>
    <x v="375"/>
    <x v="1"/>
    <x v="2843"/>
    <n v="1099.2"/>
    <x v="218"/>
    <x v="9"/>
    <x v="15"/>
    <x v="23"/>
    <x v="0"/>
    <x v="4"/>
  </r>
  <r>
    <x v="9"/>
    <x v="147"/>
    <x v="1"/>
    <x v="2844"/>
    <n v="728.19"/>
    <x v="288"/>
    <x v="9"/>
    <x v="31"/>
    <x v="26"/>
    <x v="0"/>
    <x v="4"/>
  </r>
  <r>
    <x v="9"/>
    <x v="386"/>
    <x v="6"/>
    <x v="0"/>
    <n v="87.16"/>
    <x v="9"/>
    <x v="2"/>
    <x v="0"/>
    <x v="0"/>
    <x v="0"/>
    <x v="4"/>
  </r>
  <r>
    <x v="9"/>
    <x v="78"/>
    <x v="10"/>
    <x v="0"/>
    <n v="60.15"/>
    <x v="9"/>
    <x v="2"/>
    <x v="0"/>
    <x v="0"/>
    <x v="0"/>
    <x v="4"/>
  </r>
  <r>
    <x v="9"/>
    <x v="78"/>
    <x v="6"/>
    <x v="0"/>
    <n v="87.16"/>
    <x v="9"/>
    <x v="2"/>
    <x v="0"/>
    <x v="0"/>
    <x v="0"/>
    <x v="4"/>
  </r>
  <r>
    <x v="9"/>
    <x v="356"/>
    <x v="10"/>
    <x v="0"/>
    <n v="60.15"/>
    <x v="9"/>
    <x v="2"/>
    <x v="0"/>
    <x v="0"/>
    <x v="0"/>
    <x v="4"/>
  </r>
  <r>
    <x v="9"/>
    <x v="357"/>
    <x v="1"/>
    <x v="2845"/>
    <n v="1844.73"/>
    <x v="218"/>
    <x v="9"/>
    <x v="15"/>
    <x v="23"/>
    <x v="0"/>
    <x v="4"/>
  </r>
  <r>
    <x v="9"/>
    <x v="357"/>
    <x v="1"/>
    <x v="2846"/>
    <n v="3449.5"/>
    <x v="218"/>
    <x v="9"/>
    <x v="15"/>
    <x v="23"/>
    <x v="0"/>
    <x v="4"/>
  </r>
  <r>
    <x v="9"/>
    <x v="387"/>
    <x v="10"/>
    <x v="0"/>
    <n v="60.15"/>
    <x v="9"/>
    <x v="2"/>
    <x v="0"/>
    <x v="0"/>
    <x v="0"/>
    <x v="4"/>
  </r>
  <r>
    <x v="9"/>
    <x v="101"/>
    <x v="1"/>
    <x v="2847"/>
    <n v="7310.32"/>
    <x v="134"/>
    <x v="9"/>
    <x v="7"/>
    <x v="16"/>
    <x v="0"/>
    <x v="4"/>
  </r>
  <r>
    <x v="9"/>
    <x v="101"/>
    <x v="1"/>
    <x v="2848"/>
    <n v="226.68"/>
    <x v="112"/>
    <x v="2"/>
    <x v="21"/>
    <x v="1"/>
    <x v="0"/>
    <x v="4"/>
  </r>
  <r>
    <x v="9"/>
    <x v="158"/>
    <x v="1"/>
    <x v="2849"/>
    <n v="3717.42"/>
    <x v="3209"/>
    <x v="2"/>
    <x v="21"/>
    <x v="1"/>
    <x v="0"/>
    <x v="4"/>
  </r>
  <r>
    <x v="9"/>
    <x v="361"/>
    <x v="1"/>
    <x v="471"/>
    <n v="35850.300000000003"/>
    <x v="3210"/>
    <x v="7"/>
    <x v="15"/>
    <x v="42"/>
    <x v="0"/>
    <x v="4"/>
  </r>
  <r>
    <x v="9"/>
    <x v="362"/>
    <x v="1"/>
    <x v="2850"/>
    <n v="336.15"/>
    <x v="288"/>
    <x v="9"/>
    <x v="31"/>
    <x v="26"/>
    <x v="0"/>
    <x v="4"/>
  </r>
  <r>
    <x v="9"/>
    <x v="362"/>
    <x v="1"/>
    <x v="2851"/>
    <n v="0"/>
    <x v="288"/>
    <x v="9"/>
    <x v="31"/>
    <x v="26"/>
    <x v="0"/>
    <x v="4"/>
  </r>
  <r>
    <x v="9"/>
    <x v="362"/>
    <x v="1"/>
    <x v="2852"/>
    <n v="184.02"/>
    <x v="288"/>
    <x v="9"/>
    <x v="31"/>
    <x v="26"/>
    <x v="0"/>
    <x v="4"/>
  </r>
  <r>
    <x v="9"/>
    <x v="362"/>
    <x v="1"/>
    <x v="2853"/>
    <n v="184.02"/>
    <x v="288"/>
    <x v="9"/>
    <x v="31"/>
    <x v="26"/>
    <x v="0"/>
    <x v="4"/>
  </r>
  <r>
    <x v="9"/>
    <x v="102"/>
    <x v="6"/>
    <x v="0"/>
    <n v="87.16"/>
    <x v="9"/>
    <x v="2"/>
    <x v="0"/>
    <x v="0"/>
    <x v="0"/>
    <x v="4"/>
  </r>
  <r>
    <x v="9"/>
    <x v="508"/>
    <x v="1"/>
    <x v="2854"/>
    <n v="244.56"/>
    <x v="218"/>
    <x v="9"/>
    <x v="15"/>
    <x v="23"/>
    <x v="0"/>
    <x v="4"/>
  </r>
  <r>
    <x v="9"/>
    <x v="508"/>
    <x v="10"/>
    <x v="0"/>
    <n v="60.15"/>
    <x v="9"/>
    <x v="2"/>
    <x v="0"/>
    <x v="0"/>
    <x v="0"/>
    <x v="4"/>
  </r>
  <r>
    <x v="9"/>
    <x v="508"/>
    <x v="6"/>
    <x v="0"/>
    <n v="87.16"/>
    <x v="9"/>
    <x v="2"/>
    <x v="0"/>
    <x v="0"/>
    <x v="0"/>
    <x v="4"/>
  </r>
  <r>
    <x v="9"/>
    <x v="384"/>
    <x v="10"/>
    <x v="0"/>
    <n v="60.15"/>
    <x v="9"/>
    <x v="2"/>
    <x v="0"/>
    <x v="0"/>
    <x v="0"/>
    <x v="4"/>
  </r>
  <r>
    <x v="9"/>
    <x v="384"/>
    <x v="6"/>
    <x v="0"/>
    <n v="87.16"/>
    <x v="9"/>
    <x v="2"/>
    <x v="0"/>
    <x v="0"/>
    <x v="0"/>
    <x v="4"/>
  </r>
  <r>
    <x v="9"/>
    <x v="79"/>
    <x v="10"/>
    <x v="0"/>
    <n v="60.15"/>
    <x v="9"/>
    <x v="2"/>
    <x v="0"/>
    <x v="0"/>
    <x v="0"/>
    <x v="4"/>
  </r>
  <r>
    <x v="9"/>
    <x v="85"/>
    <x v="1"/>
    <x v="2855"/>
    <n v="17404.939999999999"/>
    <x v="134"/>
    <x v="9"/>
    <x v="7"/>
    <x v="16"/>
    <x v="0"/>
    <x v="4"/>
  </r>
  <r>
    <x v="9"/>
    <x v="132"/>
    <x v="1"/>
    <x v="2856"/>
    <n v="2978.32"/>
    <x v="218"/>
    <x v="9"/>
    <x v="15"/>
    <x v="23"/>
    <x v="0"/>
    <x v="4"/>
  </r>
  <r>
    <x v="9"/>
    <x v="126"/>
    <x v="1"/>
    <x v="2857"/>
    <n v="614.67999999999995"/>
    <x v="288"/>
    <x v="9"/>
    <x v="31"/>
    <x v="26"/>
    <x v="0"/>
    <x v="4"/>
  </r>
  <r>
    <x v="9"/>
    <x v="367"/>
    <x v="1"/>
    <x v="2858"/>
    <n v="21.39"/>
    <x v="288"/>
    <x v="9"/>
    <x v="31"/>
    <x v="26"/>
    <x v="0"/>
    <x v="4"/>
  </r>
  <r>
    <x v="9"/>
    <x v="86"/>
    <x v="1"/>
    <x v="476"/>
    <n v="200.28"/>
    <x v="3211"/>
    <x v="7"/>
    <x v="15"/>
    <x v="44"/>
    <x v="0"/>
    <x v="4"/>
  </r>
  <r>
    <x v="9"/>
    <x v="86"/>
    <x v="6"/>
    <x v="0"/>
    <n v="87.16"/>
    <x v="9"/>
    <x v="2"/>
    <x v="0"/>
    <x v="0"/>
    <x v="0"/>
    <x v="4"/>
  </r>
  <r>
    <x v="9"/>
    <x v="148"/>
    <x v="1"/>
    <x v="2859"/>
    <n v="4251.13"/>
    <x v="288"/>
    <x v="9"/>
    <x v="31"/>
    <x v="26"/>
    <x v="0"/>
    <x v="4"/>
  </r>
  <r>
    <x v="9"/>
    <x v="148"/>
    <x v="1"/>
    <x v="2860"/>
    <n v="234.07"/>
    <x v="288"/>
    <x v="9"/>
    <x v="31"/>
    <x v="26"/>
    <x v="0"/>
    <x v="4"/>
  </r>
  <r>
    <x v="9"/>
    <x v="1"/>
    <x v="6"/>
    <x v="0"/>
    <n v="87.16"/>
    <x v="9"/>
    <x v="9"/>
    <x v="0"/>
    <x v="0"/>
    <x v="0"/>
    <x v="4"/>
  </r>
  <r>
    <x v="9"/>
    <x v="571"/>
    <x v="6"/>
    <x v="0"/>
    <n v="87.16"/>
    <x v="9"/>
    <x v="9"/>
    <x v="0"/>
    <x v="0"/>
    <x v="0"/>
    <x v="4"/>
  </r>
  <r>
    <x v="9"/>
    <x v="93"/>
    <x v="1"/>
    <x v="2861"/>
    <n v="265.5"/>
    <x v="288"/>
    <x v="9"/>
    <x v="31"/>
    <x v="26"/>
    <x v="0"/>
    <x v="4"/>
  </r>
  <r>
    <x v="9"/>
    <x v="93"/>
    <x v="1"/>
    <x v="2862"/>
    <n v="2613.38"/>
    <x v="288"/>
    <x v="9"/>
    <x v="31"/>
    <x v="26"/>
    <x v="0"/>
    <x v="4"/>
  </r>
  <r>
    <x v="9"/>
    <x v="112"/>
    <x v="1"/>
    <x v="2863"/>
    <n v="1433.25"/>
    <x v="288"/>
    <x v="9"/>
    <x v="31"/>
    <x v="26"/>
    <x v="0"/>
    <x v="4"/>
  </r>
  <r>
    <x v="9"/>
    <x v="394"/>
    <x v="6"/>
    <x v="0"/>
    <n v="43.58"/>
    <x v="9"/>
    <x v="9"/>
    <x v="0"/>
    <x v="0"/>
    <x v="0"/>
    <x v="4"/>
  </r>
  <r>
    <x v="9"/>
    <x v="17"/>
    <x v="6"/>
    <x v="0"/>
    <n v="43.58"/>
    <x v="9"/>
    <x v="9"/>
    <x v="0"/>
    <x v="0"/>
    <x v="0"/>
    <x v="4"/>
  </r>
  <r>
    <x v="9"/>
    <x v="10"/>
    <x v="1"/>
    <x v="2864"/>
    <n v="1867.19"/>
    <x v="408"/>
    <x v="7"/>
    <x v="32"/>
    <x v="27"/>
    <x v="0"/>
    <x v="4"/>
  </r>
  <r>
    <x v="9"/>
    <x v="10"/>
    <x v="1"/>
    <x v="1328"/>
    <n v="139336.46"/>
    <x v="3212"/>
    <x v="9"/>
    <x v="32"/>
    <x v="27"/>
    <x v="0"/>
    <x v="4"/>
  </r>
  <r>
    <x v="9"/>
    <x v="10"/>
    <x v="1"/>
    <x v="665"/>
    <n v="4716.33"/>
    <x v="388"/>
    <x v="9"/>
    <x v="31"/>
    <x v="26"/>
    <x v="0"/>
    <x v="4"/>
  </r>
  <r>
    <x v="9"/>
    <x v="517"/>
    <x v="6"/>
    <x v="0"/>
    <n v="87.16"/>
    <x v="9"/>
    <x v="9"/>
    <x v="0"/>
    <x v="0"/>
    <x v="0"/>
    <x v="4"/>
  </r>
  <r>
    <x v="9"/>
    <x v="139"/>
    <x v="6"/>
    <x v="0"/>
    <n v="87.16"/>
    <x v="9"/>
    <x v="9"/>
    <x v="0"/>
    <x v="0"/>
    <x v="0"/>
    <x v="4"/>
  </r>
  <r>
    <x v="10"/>
    <x v="80"/>
    <x v="1"/>
    <x v="0"/>
    <n v="431.25"/>
    <x v="431"/>
    <x v="10"/>
    <x v="0"/>
    <x v="0"/>
    <x v="0"/>
    <x v="4"/>
  </r>
  <r>
    <x v="10"/>
    <x v="533"/>
    <x v="1"/>
    <x v="944"/>
    <n v="87.5"/>
    <x v="18"/>
    <x v="10"/>
    <x v="8"/>
    <x v="5"/>
    <x v="0"/>
    <x v="4"/>
  </r>
  <r>
    <x v="10"/>
    <x v="36"/>
    <x v="1"/>
    <x v="0"/>
    <n v="43.13"/>
    <x v="431"/>
    <x v="10"/>
    <x v="0"/>
    <x v="0"/>
    <x v="0"/>
    <x v="4"/>
  </r>
  <r>
    <x v="10"/>
    <x v="55"/>
    <x v="1"/>
    <x v="33"/>
    <n v="375.23"/>
    <x v="13"/>
    <x v="10"/>
    <x v="8"/>
    <x v="3"/>
    <x v="0"/>
    <x v="4"/>
  </r>
  <r>
    <x v="10"/>
    <x v="516"/>
    <x v="1"/>
    <x v="2865"/>
    <n v="158037.13"/>
    <x v="424"/>
    <x v="10"/>
    <x v="43"/>
    <x v="54"/>
    <x v="0"/>
    <x v="4"/>
  </r>
  <r>
    <x v="10"/>
    <x v="85"/>
    <x v="1"/>
    <x v="701"/>
    <n v="666.55"/>
    <x v="3213"/>
    <x v="10"/>
    <x v="49"/>
    <x v="63"/>
    <x v="0"/>
    <x v="4"/>
  </r>
  <r>
    <x v="10"/>
    <x v="390"/>
    <x v="5"/>
    <x v="0"/>
    <n v="38.659999999999997"/>
    <x v="9"/>
    <x v="10"/>
    <x v="0"/>
    <x v="0"/>
    <x v="0"/>
    <x v="4"/>
  </r>
  <r>
    <x v="10"/>
    <x v="10"/>
    <x v="1"/>
    <x v="2866"/>
    <n v="89.97"/>
    <x v="3214"/>
    <x v="10"/>
    <x v="186"/>
    <x v="1"/>
    <x v="0"/>
    <x v="4"/>
  </r>
  <r>
    <x v="10"/>
    <x v="385"/>
    <x v="1"/>
    <x v="2867"/>
    <n v="317.89999999999998"/>
    <x v="3215"/>
    <x v="10"/>
    <x v="18"/>
    <x v="1"/>
    <x v="0"/>
    <x v="4"/>
  </r>
  <r>
    <x v="10"/>
    <x v="49"/>
    <x v="1"/>
    <x v="2868"/>
    <n v="10"/>
    <x v="853"/>
    <x v="10"/>
    <x v="55"/>
    <x v="1"/>
    <x v="0"/>
    <x v="4"/>
  </r>
  <r>
    <x v="10"/>
    <x v="391"/>
    <x v="5"/>
    <x v="0"/>
    <n v="77.319999999999993"/>
    <x v="9"/>
    <x v="10"/>
    <x v="0"/>
    <x v="0"/>
    <x v="0"/>
    <x v="4"/>
  </r>
  <r>
    <x v="11"/>
    <x v="428"/>
    <x v="27"/>
    <x v="0"/>
    <n v="269.2"/>
    <x v="126"/>
    <x v="3"/>
    <x v="0"/>
    <x v="0"/>
    <x v="0"/>
    <x v="5"/>
  </r>
  <r>
    <x v="11"/>
    <x v="421"/>
    <x v="17"/>
    <x v="0"/>
    <n v="548.08000000000004"/>
    <x v="52"/>
    <x v="3"/>
    <x v="0"/>
    <x v="0"/>
    <x v="0"/>
    <x v="5"/>
  </r>
  <r>
    <x v="11"/>
    <x v="627"/>
    <x v="17"/>
    <x v="0"/>
    <n v="182.69"/>
    <x v="52"/>
    <x v="3"/>
    <x v="0"/>
    <x v="0"/>
    <x v="0"/>
    <x v="5"/>
  </r>
  <r>
    <x v="11"/>
    <x v="143"/>
    <x v="1"/>
    <x v="0"/>
    <n v="1735.74"/>
    <x v="428"/>
    <x v="3"/>
    <x v="0"/>
    <x v="0"/>
    <x v="0"/>
    <x v="5"/>
  </r>
  <r>
    <x v="11"/>
    <x v="628"/>
    <x v="17"/>
    <x v="0"/>
    <n v="45.67"/>
    <x v="9"/>
    <x v="3"/>
    <x v="0"/>
    <x v="0"/>
    <x v="0"/>
    <x v="5"/>
  </r>
  <r>
    <x v="11"/>
    <x v="629"/>
    <x v="17"/>
    <x v="0"/>
    <n v="91.35"/>
    <x v="9"/>
    <x v="3"/>
    <x v="0"/>
    <x v="0"/>
    <x v="0"/>
    <x v="5"/>
  </r>
  <r>
    <x v="11"/>
    <x v="630"/>
    <x v="17"/>
    <x v="0"/>
    <n v="137.02000000000001"/>
    <x v="9"/>
    <x v="3"/>
    <x v="0"/>
    <x v="0"/>
    <x v="0"/>
    <x v="5"/>
  </r>
  <r>
    <x v="11"/>
    <x v="631"/>
    <x v="17"/>
    <x v="0"/>
    <n v="45.67"/>
    <x v="9"/>
    <x v="3"/>
    <x v="0"/>
    <x v="0"/>
    <x v="0"/>
    <x v="5"/>
  </r>
  <r>
    <x v="11"/>
    <x v="632"/>
    <x v="17"/>
    <x v="0"/>
    <n v="91.35"/>
    <x v="9"/>
    <x v="3"/>
    <x v="0"/>
    <x v="0"/>
    <x v="0"/>
    <x v="5"/>
  </r>
  <r>
    <x v="11"/>
    <x v="145"/>
    <x v="1"/>
    <x v="0"/>
    <n v="320.20999999999998"/>
    <x v="428"/>
    <x v="3"/>
    <x v="0"/>
    <x v="0"/>
    <x v="0"/>
    <x v="5"/>
  </r>
  <r>
    <x v="11"/>
    <x v="633"/>
    <x v="17"/>
    <x v="0"/>
    <n v="47.6"/>
    <x v="9"/>
    <x v="3"/>
    <x v="0"/>
    <x v="0"/>
    <x v="0"/>
    <x v="5"/>
  </r>
  <r>
    <x v="11"/>
    <x v="634"/>
    <x v="17"/>
    <x v="0"/>
    <n v="95.2"/>
    <x v="9"/>
    <x v="3"/>
    <x v="0"/>
    <x v="0"/>
    <x v="0"/>
    <x v="5"/>
  </r>
  <r>
    <x v="11"/>
    <x v="635"/>
    <x v="17"/>
    <x v="0"/>
    <n v="95.2"/>
    <x v="9"/>
    <x v="3"/>
    <x v="0"/>
    <x v="0"/>
    <x v="0"/>
    <x v="5"/>
  </r>
  <r>
    <x v="11"/>
    <x v="585"/>
    <x v="17"/>
    <x v="0"/>
    <n v="95.2"/>
    <x v="9"/>
    <x v="3"/>
    <x v="0"/>
    <x v="0"/>
    <x v="0"/>
    <x v="5"/>
  </r>
  <r>
    <x v="11"/>
    <x v="26"/>
    <x v="17"/>
    <x v="0"/>
    <n v="95.2"/>
    <x v="9"/>
    <x v="3"/>
    <x v="0"/>
    <x v="0"/>
    <x v="0"/>
    <x v="5"/>
  </r>
  <r>
    <x v="11"/>
    <x v="34"/>
    <x v="17"/>
    <x v="0"/>
    <n v="95.2"/>
    <x v="9"/>
    <x v="3"/>
    <x v="0"/>
    <x v="0"/>
    <x v="0"/>
    <x v="5"/>
  </r>
  <r>
    <x v="11"/>
    <x v="37"/>
    <x v="17"/>
    <x v="0"/>
    <n v="95.2"/>
    <x v="9"/>
    <x v="3"/>
    <x v="0"/>
    <x v="0"/>
    <x v="0"/>
    <x v="5"/>
  </r>
  <r>
    <x v="11"/>
    <x v="41"/>
    <x v="17"/>
    <x v="0"/>
    <n v="95.2"/>
    <x v="9"/>
    <x v="3"/>
    <x v="0"/>
    <x v="0"/>
    <x v="0"/>
    <x v="5"/>
  </r>
  <r>
    <x v="11"/>
    <x v="165"/>
    <x v="1"/>
    <x v="0"/>
    <n v="142.32"/>
    <x v="428"/>
    <x v="3"/>
    <x v="0"/>
    <x v="0"/>
    <x v="0"/>
    <x v="5"/>
  </r>
  <r>
    <x v="11"/>
    <x v="101"/>
    <x v="1"/>
    <x v="2869"/>
    <n v="120000"/>
    <x v="442"/>
    <x v="3"/>
    <x v="51"/>
    <x v="65"/>
    <x v="0"/>
    <x v="5"/>
  </r>
  <r>
    <x v="11"/>
    <x v="101"/>
    <x v="1"/>
    <x v="2870"/>
    <n v="60000"/>
    <x v="442"/>
    <x v="3"/>
    <x v="51"/>
    <x v="65"/>
    <x v="0"/>
    <x v="5"/>
  </r>
  <r>
    <x v="11"/>
    <x v="363"/>
    <x v="1"/>
    <x v="2871"/>
    <n v="158600"/>
    <x v="430"/>
    <x v="3"/>
    <x v="46"/>
    <x v="59"/>
    <x v="0"/>
    <x v="5"/>
  </r>
  <r>
    <x v="13"/>
    <x v="636"/>
    <x v="17"/>
    <x v="0"/>
    <n v="182.69"/>
    <x v="52"/>
    <x v="3"/>
    <x v="0"/>
    <x v="0"/>
    <x v="0"/>
    <x v="7"/>
  </r>
  <r>
    <x v="12"/>
    <x v="26"/>
    <x v="1"/>
    <x v="2872"/>
    <n v="98806.28"/>
    <x v="39"/>
    <x v="6"/>
    <x v="12"/>
    <x v="60"/>
    <x v="0"/>
    <x v="6"/>
  </r>
  <r>
    <x v="12"/>
    <x v="138"/>
    <x v="1"/>
    <x v="2873"/>
    <n v="2367.34"/>
    <x v="39"/>
    <x v="6"/>
    <x v="12"/>
    <x v="60"/>
    <x v="0"/>
    <x v="6"/>
  </r>
  <r>
    <x v="12"/>
    <x v="138"/>
    <x v="1"/>
    <x v="2874"/>
    <n v="286310.73"/>
    <x v="39"/>
    <x v="6"/>
    <x v="12"/>
    <x v="60"/>
    <x v="0"/>
    <x v="6"/>
  </r>
  <r>
    <x v="12"/>
    <x v="35"/>
    <x v="19"/>
    <x v="0"/>
    <n v="287.44"/>
    <x v="0"/>
    <x v="5"/>
    <x v="0"/>
    <x v="0"/>
    <x v="0"/>
    <x v="6"/>
  </r>
  <r>
    <x v="12"/>
    <x v="36"/>
    <x v="24"/>
    <x v="0"/>
    <n v="90.38"/>
    <x v="9"/>
    <x v="5"/>
    <x v="0"/>
    <x v="0"/>
    <x v="0"/>
    <x v="6"/>
  </r>
  <r>
    <x v="12"/>
    <x v="37"/>
    <x v="1"/>
    <x v="2875"/>
    <n v="1100"/>
    <x v="22"/>
    <x v="5"/>
    <x v="12"/>
    <x v="60"/>
    <x v="0"/>
    <x v="6"/>
  </r>
  <r>
    <x v="12"/>
    <x v="37"/>
    <x v="1"/>
    <x v="2876"/>
    <n v="21570.87"/>
    <x v="22"/>
    <x v="5"/>
    <x v="12"/>
    <x v="60"/>
    <x v="0"/>
    <x v="6"/>
  </r>
  <r>
    <x v="12"/>
    <x v="37"/>
    <x v="1"/>
    <x v="2877"/>
    <n v="9625"/>
    <x v="22"/>
    <x v="5"/>
    <x v="12"/>
    <x v="60"/>
    <x v="0"/>
    <x v="6"/>
  </r>
  <r>
    <x v="12"/>
    <x v="38"/>
    <x v="19"/>
    <x v="0"/>
    <n v="287.44"/>
    <x v="0"/>
    <x v="5"/>
    <x v="0"/>
    <x v="0"/>
    <x v="0"/>
    <x v="6"/>
  </r>
  <r>
    <x v="12"/>
    <x v="118"/>
    <x v="20"/>
    <x v="0"/>
    <n v="34.880000000000003"/>
    <x v="0"/>
    <x v="6"/>
    <x v="0"/>
    <x v="0"/>
    <x v="0"/>
    <x v="6"/>
  </r>
  <r>
    <x v="12"/>
    <x v="119"/>
    <x v="20"/>
    <x v="0"/>
    <n v="34.880000000000003"/>
    <x v="0"/>
    <x v="6"/>
    <x v="0"/>
    <x v="0"/>
    <x v="0"/>
    <x v="6"/>
  </r>
  <r>
    <x v="12"/>
    <x v="119"/>
    <x v="22"/>
    <x v="0"/>
    <n v="34.880000000000003"/>
    <x v="0"/>
    <x v="6"/>
    <x v="0"/>
    <x v="0"/>
    <x v="0"/>
    <x v="6"/>
  </r>
  <r>
    <x v="12"/>
    <x v="258"/>
    <x v="18"/>
    <x v="0"/>
    <n v="34.880000000000003"/>
    <x v="0"/>
    <x v="6"/>
    <x v="0"/>
    <x v="0"/>
    <x v="0"/>
    <x v="6"/>
  </r>
  <r>
    <x v="12"/>
    <x v="259"/>
    <x v="18"/>
    <x v="0"/>
    <n v="69.760000000000005"/>
    <x v="0"/>
    <x v="6"/>
    <x v="0"/>
    <x v="0"/>
    <x v="0"/>
    <x v="6"/>
  </r>
  <r>
    <x v="12"/>
    <x v="259"/>
    <x v="21"/>
    <x v="0"/>
    <n v="52.32"/>
    <x v="0"/>
    <x v="6"/>
    <x v="0"/>
    <x v="0"/>
    <x v="0"/>
    <x v="6"/>
  </r>
  <r>
    <x v="12"/>
    <x v="260"/>
    <x v="1"/>
    <x v="2878"/>
    <n v="20542.5"/>
    <x v="22"/>
    <x v="5"/>
    <x v="12"/>
    <x v="60"/>
    <x v="0"/>
    <x v="6"/>
  </r>
  <r>
    <x v="12"/>
    <x v="260"/>
    <x v="1"/>
    <x v="2879"/>
    <n v="98771.51"/>
    <x v="22"/>
    <x v="5"/>
    <x v="12"/>
    <x v="60"/>
    <x v="0"/>
    <x v="6"/>
  </r>
  <r>
    <x v="12"/>
    <x v="260"/>
    <x v="22"/>
    <x v="0"/>
    <n v="104.64"/>
    <x v="0"/>
    <x v="6"/>
    <x v="0"/>
    <x v="0"/>
    <x v="0"/>
    <x v="6"/>
  </r>
  <r>
    <x v="12"/>
    <x v="67"/>
    <x v="18"/>
    <x v="0"/>
    <n v="69.760000000000005"/>
    <x v="0"/>
    <x v="6"/>
    <x v="0"/>
    <x v="0"/>
    <x v="0"/>
    <x v="6"/>
  </r>
  <r>
    <x v="12"/>
    <x v="67"/>
    <x v="21"/>
    <x v="0"/>
    <n v="104.64"/>
    <x v="0"/>
    <x v="6"/>
    <x v="0"/>
    <x v="0"/>
    <x v="0"/>
    <x v="6"/>
  </r>
  <r>
    <x v="12"/>
    <x v="271"/>
    <x v="18"/>
    <x v="0"/>
    <n v="139.52000000000001"/>
    <x v="0"/>
    <x v="5"/>
    <x v="0"/>
    <x v="0"/>
    <x v="0"/>
    <x v="6"/>
  </r>
  <r>
    <x v="12"/>
    <x v="39"/>
    <x v="25"/>
    <x v="0"/>
    <n v="248.2"/>
    <x v="0"/>
    <x v="5"/>
    <x v="0"/>
    <x v="0"/>
    <x v="0"/>
    <x v="6"/>
  </r>
  <r>
    <x v="12"/>
    <x v="39"/>
    <x v="21"/>
    <x v="0"/>
    <n v="26.16"/>
    <x v="0"/>
    <x v="5"/>
    <x v="0"/>
    <x v="0"/>
    <x v="0"/>
    <x v="6"/>
  </r>
  <r>
    <x v="12"/>
    <x v="272"/>
    <x v="18"/>
    <x v="0"/>
    <n v="139.52000000000001"/>
    <x v="0"/>
    <x v="5"/>
    <x v="0"/>
    <x v="0"/>
    <x v="0"/>
    <x v="6"/>
  </r>
  <r>
    <x v="12"/>
    <x v="42"/>
    <x v="25"/>
    <x v="0"/>
    <n v="147.08000000000001"/>
    <x v="0"/>
    <x v="5"/>
    <x v="0"/>
    <x v="0"/>
    <x v="0"/>
    <x v="6"/>
  </r>
  <r>
    <x v="12"/>
    <x v="42"/>
    <x v="19"/>
    <x v="0"/>
    <n v="34.880000000000003"/>
    <x v="0"/>
    <x v="5"/>
    <x v="0"/>
    <x v="0"/>
    <x v="0"/>
    <x v="6"/>
  </r>
  <r>
    <x v="12"/>
    <x v="42"/>
    <x v="26"/>
    <x v="0"/>
    <n v="104.64"/>
    <x v="0"/>
    <x v="5"/>
    <x v="0"/>
    <x v="0"/>
    <x v="0"/>
    <x v="6"/>
  </r>
  <r>
    <x v="12"/>
    <x v="69"/>
    <x v="25"/>
    <x v="0"/>
    <n v="147.08000000000001"/>
    <x v="0"/>
    <x v="5"/>
    <x v="0"/>
    <x v="0"/>
    <x v="0"/>
    <x v="6"/>
  </r>
  <r>
    <x v="12"/>
    <x v="69"/>
    <x v="19"/>
    <x v="0"/>
    <n v="34.880000000000003"/>
    <x v="0"/>
    <x v="5"/>
    <x v="0"/>
    <x v="0"/>
    <x v="0"/>
    <x v="6"/>
  </r>
  <r>
    <x v="12"/>
    <x v="225"/>
    <x v="19"/>
    <x v="0"/>
    <n v="69.760000000000005"/>
    <x v="0"/>
    <x v="5"/>
    <x v="0"/>
    <x v="0"/>
    <x v="0"/>
    <x v="6"/>
  </r>
  <r>
    <x v="12"/>
    <x v="248"/>
    <x v="22"/>
    <x v="0"/>
    <n v="69.760000000000005"/>
    <x v="0"/>
    <x v="5"/>
    <x v="0"/>
    <x v="0"/>
    <x v="0"/>
    <x v="6"/>
  </r>
  <r>
    <x v="12"/>
    <x v="71"/>
    <x v="18"/>
    <x v="0"/>
    <n v="139.52000000000001"/>
    <x v="0"/>
    <x v="5"/>
    <x v="0"/>
    <x v="0"/>
    <x v="0"/>
    <x v="6"/>
  </r>
  <r>
    <x v="12"/>
    <x v="262"/>
    <x v="22"/>
    <x v="0"/>
    <n v="95.92"/>
    <x v="0"/>
    <x v="5"/>
    <x v="0"/>
    <x v="0"/>
    <x v="0"/>
    <x v="6"/>
  </r>
  <r>
    <x v="12"/>
    <x v="72"/>
    <x v="20"/>
    <x v="0"/>
    <n v="69.760000000000005"/>
    <x v="0"/>
    <x v="5"/>
    <x v="0"/>
    <x v="0"/>
    <x v="0"/>
    <x v="6"/>
  </r>
  <r>
    <x v="12"/>
    <x v="44"/>
    <x v="1"/>
    <x v="2880"/>
    <n v="4722.78"/>
    <x v="22"/>
    <x v="5"/>
    <x v="12"/>
    <x v="60"/>
    <x v="0"/>
    <x v="6"/>
  </r>
  <r>
    <x v="12"/>
    <x v="44"/>
    <x v="1"/>
    <x v="2881"/>
    <n v="32095.279999999999"/>
    <x v="22"/>
    <x v="5"/>
    <x v="12"/>
    <x v="60"/>
    <x v="0"/>
    <x v="6"/>
  </r>
  <r>
    <x v="12"/>
    <x v="44"/>
    <x v="23"/>
    <x v="0"/>
    <n v="156.96"/>
    <x v="0"/>
    <x v="5"/>
    <x v="0"/>
    <x v="0"/>
    <x v="0"/>
    <x v="6"/>
  </r>
  <r>
    <x v="12"/>
    <x v="274"/>
    <x v="24"/>
    <x v="0"/>
    <n v="45.19"/>
    <x v="9"/>
    <x v="5"/>
    <x v="0"/>
    <x v="0"/>
    <x v="0"/>
    <x v="6"/>
  </r>
  <r>
    <x v="12"/>
    <x v="274"/>
    <x v="29"/>
    <x v="0"/>
    <n v="109.89"/>
    <x v="0"/>
    <x v="6"/>
    <x v="0"/>
    <x v="0"/>
    <x v="0"/>
    <x v="6"/>
  </r>
  <r>
    <x v="12"/>
    <x v="226"/>
    <x v="26"/>
    <x v="0"/>
    <n v="130.80000000000001"/>
    <x v="0"/>
    <x v="5"/>
    <x v="0"/>
    <x v="0"/>
    <x v="0"/>
    <x v="6"/>
  </r>
  <r>
    <x v="12"/>
    <x v="226"/>
    <x v="23"/>
    <x v="0"/>
    <n v="139.52000000000001"/>
    <x v="0"/>
    <x v="6"/>
    <x v="0"/>
    <x v="0"/>
    <x v="0"/>
    <x v="6"/>
  </r>
  <r>
    <x v="12"/>
    <x v="75"/>
    <x v="1"/>
    <x v="2882"/>
    <n v="11000.41"/>
    <x v="22"/>
    <x v="5"/>
    <x v="12"/>
    <x v="60"/>
    <x v="0"/>
    <x v="6"/>
  </r>
  <r>
    <x v="12"/>
    <x v="75"/>
    <x v="1"/>
    <x v="2883"/>
    <n v="57939.519999999997"/>
    <x v="22"/>
    <x v="5"/>
    <x v="12"/>
    <x v="60"/>
    <x v="0"/>
    <x v="6"/>
  </r>
  <r>
    <x v="12"/>
    <x v="75"/>
    <x v="1"/>
    <x v="2884"/>
    <n v="89495.21"/>
    <x v="39"/>
    <x v="6"/>
    <x v="12"/>
    <x v="60"/>
    <x v="0"/>
    <x v="6"/>
  </r>
  <r>
    <x v="12"/>
    <x v="76"/>
    <x v="20"/>
    <x v="0"/>
    <n v="35.93"/>
    <x v="0"/>
    <x v="5"/>
    <x v="0"/>
    <x v="0"/>
    <x v="0"/>
    <x v="6"/>
  </r>
  <r>
    <x v="12"/>
    <x v="203"/>
    <x v="18"/>
    <x v="0"/>
    <n v="178.6"/>
    <x v="0"/>
    <x v="6"/>
    <x v="0"/>
    <x v="0"/>
    <x v="0"/>
    <x v="6"/>
  </r>
  <r>
    <x v="12"/>
    <x v="286"/>
    <x v="59"/>
    <x v="0"/>
    <n v="169.88"/>
    <x v="0"/>
    <x v="6"/>
    <x v="0"/>
    <x v="0"/>
    <x v="0"/>
    <x v="6"/>
  </r>
  <r>
    <x v="12"/>
    <x v="177"/>
    <x v="21"/>
    <x v="0"/>
    <n v="139.52000000000001"/>
    <x v="0"/>
    <x v="6"/>
    <x v="0"/>
    <x v="0"/>
    <x v="0"/>
    <x v="6"/>
  </r>
  <r>
    <x v="12"/>
    <x v="205"/>
    <x v="23"/>
    <x v="0"/>
    <n v="104.64"/>
    <x v="0"/>
    <x v="6"/>
    <x v="0"/>
    <x v="0"/>
    <x v="0"/>
    <x v="6"/>
  </r>
  <r>
    <x v="12"/>
    <x v="178"/>
    <x v="26"/>
    <x v="0"/>
    <n v="78.48"/>
    <x v="0"/>
    <x v="6"/>
    <x v="0"/>
    <x v="0"/>
    <x v="0"/>
    <x v="6"/>
  </r>
  <r>
    <x v="12"/>
    <x v="166"/>
    <x v="1"/>
    <x v="2885"/>
    <n v="37742.89"/>
    <x v="22"/>
    <x v="5"/>
    <x v="12"/>
    <x v="60"/>
    <x v="0"/>
    <x v="6"/>
  </r>
  <r>
    <x v="12"/>
    <x v="166"/>
    <x v="1"/>
    <x v="2886"/>
    <n v="3943.76"/>
    <x v="22"/>
    <x v="5"/>
    <x v="12"/>
    <x v="60"/>
    <x v="0"/>
    <x v="6"/>
  </r>
  <r>
    <x v="12"/>
    <x v="166"/>
    <x v="1"/>
    <x v="2887"/>
    <n v="1100"/>
    <x v="3216"/>
    <x v="5"/>
    <x v="12"/>
    <x v="1"/>
    <x v="0"/>
    <x v="6"/>
  </r>
  <r>
    <x v="12"/>
    <x v="166"/>
    <x v="1"/>
    <x v="2888"/>
    <n v="56455.33"/>
    <x v="237"/>
    <x v="5"/>
    <x v="12"/>
    <x v="1"/>
    <x v="0"/>
    <x v="6"/>
  </r>
  <r>
    <x v="12"/>
    <x v="206"/>
    <x v="21"/>
    <x v="0"/>
    <n v="104.64"/>
    <x v="0"/>
    <x v="6"/>
    <x v="0"/>
    <x v="0"/>
    <x v="0"/>
    <x v="6"/>
  </r>
  <r>
    <x v="12"/>
    <x v="180"/>
    <x v="1"/>
    <x v="2889"/>
    <n v="-1100"/>
    <x v="160"/>
    <x v="5"/>
    <x v="0"/>
    <x v="0"/>
    <x v="0"/>
    <x v="6"/>
  </r>
  <r>
    <x v="12"/>
    <x v="534"/>
    <x v="24"/>
    <x v="0"/>
    <n v="45.19"/>
    <x v="9"/>
    <x v="6"/>
    <x v="0"/>
    <x v="0"/>
    <x v="0"/>
    <x v="6"/>
  </r>
  <r>
    <x v="12"/>
    <x v="56"/>
    <x v="34"/>
    <x v="0"/>
    <n v="60"/>
    <x v="0"/>
    <x v="6"/>
    <x v="0"/>
    <x v="0"/>
    <x v="0"/>
    <x v="6"/>
  </r>
  <r>
    <x v="12"/>
    <x v="280"/>
    <x v="24"/>
    <x v="0"/>
    <n v="45.19"/>
    <x v="9"/>
    <x v="6"/>
    <x v="0"/>
    <x v="0"/>
    <x v="0"/>
    <x v="6"/>
  </r>
  <r>
    <x v="12"/>
    <x v="208"/>
    <x v="1"/>
    <x v="2890"/>
    <n v="4784.91"/>
    <x v="22"/>
    <x v="5"/>
    <x v="12"/>
    <x v="60"/>
    <x v="0"/>
    <x v="6"/>
  </r>
  <r>
    <x v="12"/>
    <x v="208"/>
    <x v="1"/>
    <x v="2891"/>
    <n v="41309.47"/>
    <x v="22"/>
    <x v="5"/>
    <x v="12"/>
    <x v="60"/>
    <x v="0"/>
    <x v="6"/>
  </r>
  <r>
    <x v="12"/>
    <x v="185"/>
    <x v="1"/>
    <x v="2892"/>
    <n v="3633.19"/>
    <x v="22"/>
    <x v="5"/>
    <x v="12"/>
    <x v="60"/>
    <x v="0"/>
    <x v="6"/>
  </r>
  <r>
    <x v="12"/>
    <x v="185"/>
    <x v="1"/>
    <x v="2893"/>
    <n v="-2616.25"/>
    <x v="3217"/>
    <x v="8"/>
    <x v="0"/>
    <x v="0"/>
    <x v="0"/>
    <x v="6"/>
  </r>
  <r>
    <x v="12"/>
    <x v="16"/>
    <x v="1"/>
    <x v="207"/>
    <n v="239.07"/>
    <x v="163"/>
    <x v="6"/>
    <x v="6"/>
    <x v="1"/>
    <x v="0"/>
    <x v="6"/>
  </r>
  <r>
    <x v="12"/>
    <x v="16"/>
    <x v="1"/>
    <x v="247"/>
    <n v="239.07"/>
    <x v="163"/>
    <x v="6"/>
    <x v="6"/>
    <x v="1"/>
    <x v="0"/>
    <x v="6"/>
  </r>
  <r>
    <x v="12"/>
    <x v="57"/>
    <x v="1"/>
    <x v="274"/>
    <n v="76.069999999999993"/>
    <x v="252"/>
    <x v="8"/>
    <x v="6"/>
    <x v="1"/>
    <x v="0"/>
    <x v="6"/>
  </r>
  <r>
    <x v="12"/>
    <x v="256"/>
    <x v="1"/>
    <x v="249"/>
    <n v="418.37"/>
    <x v="220"/>
    <x v="8"/>
    <x v="6"/>
    <x v="1"/>
    <x v="0"/>
    <x v="6"/>
  </r>
  <r>
    <x v="14"/>
    <x v="637"/>
    <x v="10"/>
    <x v="0"/>
    <n v="50.48"/>
    <x v="9"/>
    <x v="2"/>
    <x v="0"/>
    <x v="0"/>
    <x v="0"/>
    <x v="4"/>
  </r>
  <r>
    <x v="14"/>
    <x v="75"/>
    <x v="32"/>
    <x v="0"/>
    <n v="240.66"/>
    <x v="0"/>
    <x v="1"/>
    <x v="0"/>
    <x v="0"/>
    <x v="0"/>
    <x v="4"/>
  </r>
  <r>
    <x v="14"/>
    <x v="75"/>
    <x v="30"/>
    <x v="0"/>
    <n v="230.22"/>
    <x v="0"/>
    <x v="1"/>
    <x v="0"/>
    <x v="0"/>
    <x v="0"/>
    <x v="4"/>
  </r>
  <r>
    <x v="14"/>
    <x v="284"/>
    <x v="30"/>
    <x v="0"/>
    <n v="76.739999999999995"/>
    <x v="0"/>
    <x v="1"/>
    <x v="0"/>
    <x v="0"/>
    <x v="0"/>
    <x v="4"/>
  </r>
  <r>
    <x v="14"/>
    <x v="54"/>
    <x v="1"/>
    <x v="80"/>
    <n v="87.5"/>
    <x v="18"/>
    <x v="1"/>
    <x v="8"/>
    <x v="5"/>
    <x v="0"/>
    <x v="4"/>
  </r>
  <r>
    <x v="14"/>
    <x v="82"/>
    <x v="1"/>
    <x v="56"/>
    <n v="7173"/>
    <x v="462"/>
    <x v="1"/>
    <x v="7"/>
    <x v="2"/>
    <x v="0"/>
    <x v="4"/>
  </r>
  <r>
    <x v="14"/>
    <x v="349"/>
    <x v="1"/>
    <x v="817"/>
    <n v="3162"/>
    <x v="1799"/>
    <x v="11"/>
    <x v="15"/>
    <x v="70"/>
    <x v="0"/>
    <x v="4"/>
  </r>
  <r>
    <x v="14"/>
    <x v="488"/>
    <x v="1"/>
    <x v="758"/>
    <n v="284.8"/>
    <x v="3218"/>
    <x v="11"/>
    <x v="15"/>
    <x v="70"/>
    <x v="0"/>
    <x v="4"/>
  </r>
  <r>
    <x v="14"/>
    <x v="488"/>
    <x v="1"/>
    <x v="759"/>
    <n v="301.22000000000003"/>
    <x v="459"/>
    <x v="11"/>
    <x v="15"/>
    <x v="70"/>
    <x v="0"/>
    <x v="4"/>
  </r>
  <r>
    <x v="14"/>
    <x v="488"/>
    <x v="1"/>
    <x v="759"/>
    <n v="2710.98"/>
    <x v="538"/>
    <x v="11"/>
    <x v="15"/>
    <x v="70"/>
    <x v="0"/>
    <x v="4"/>
  </r>
  <r>
    <x v="14"/>
    <x v="488"/>
    <x v="1"/>
    <x v="759"/>
    <n v="4089.82"/>
    <x v="1853"/>
    <x v="11"/>
    <x v="15"/>
    <x v="70"/>
    <x v="0"/>
    <x v="4"/>
  </r>
  <r>
    <x v="14"/>
    <x v="488"/>
    <x v="1"/>
    <x v="759"/>
    <n v="6384.56"/>
    <x v="1631"/>
    <x v="11"/>
    <x v="15"/>
    <x v="70"/>
    <x v="0"/>
    <x v="4"/>
  </r>
  <r>
    <x v="14"/>
    <x v="488"/>
    <x v="1"/>
    <x v="759"/>
    <n v="3660.5"/>
    <x v="1831"/>
    <x v="11"/>
    <x v="15"/>
    <x v="70"/>
    <x v="0"/>
    <x v="4"/>
  </r>
  <r>
    <x v="14"/>
    <x v="217"/>
    <x v="1"/>
    <x v="2894"/>
    <n v="6800"/>
    <x v="3219"/>
    <x v="2"/>
    <x v="15"/>
    <x v="72"/>
    <x v="0"/>
    <x v="4"/>
  </r>
  <r>
    <x v="14"/>
    <x v="220"/>
    <x v="1"/>
    <x v="814"/>
    <n v="8160"/>
    <x v="1408"/>
    <x v="11"/>
    <x v="15"/>
    <x v="70"/>
    <x v="0"/>
    <x v="4"/>
  </r>
  <r>
    <x v="14"/>
    <x v="83"/>
    <x v="1"/>
    <x v="138"/>
    <n v="855.4"/>
    <x v="13"/>
    <x v="2"/>
    <x v="8"/>
    <x v="3"/>
    <x v="0"/>
    <x v="4"/>
  </r>
  <r>
    <x v="14"/>
    <x v="332"/>
    <x v="33"/>
    <x v="0"/>
    <n v="25"/>
    <x v="0"/>
    <x v="12"/>
    <x v="0"/>
    <x v="0"/>
    <x v="0"/>
    <x v="4"/>
  </r>
  <r>
    <x v="14"/>
    <x v="298"/>
    <x v="5"/>
    <x v="0"/>
    <n v="38.659999999999997"/>
    <x v="9"/>
    <x v="1"/>
    <x v="0"/>
    <x v="0"/>
    <x v="0"/>
    <x v="4"/>
  </r>
  <r>
    <x v="14"/>
    <x v="321"/>
    <x v="33"/>
    <x v="0"/>
    <n v="25"/>
    <x v="0"/>
    <x v="1"/>
    <x v="0"/>
    <x v="0"/>
    <x v="0"/>
    <x v="4"/>
  </r>
  <r>
    <x v="14"/>
    <x v="302"/>
    <x v="33"/>
    <x v="0"/>
    <n v="25"/>
    <x v="0"/>
    <x v="1"/>
    <x v="0"/>
    <x v="0"/>
    <x v="0"/>
    <x v="4"/>
  </r>
  <r>
    <x v="14"/>
    <x v="326"/>
    <x v="33"/>
    <x v="0"/>
    <n v="25"/>
    <x v="0"/>
    <x v="1"/>
    <x v="0"/>
    <x v="0"/>
    <x v="0"/>
    <x v="4"/>
  </r>
  <r>
    <x v="14"/>
    <x v="346"/>
    <x v="33"/>
    <x v="0"/>
    <n v="25"/>
    <x v="0"/>
    <x v="12"/>
    <x v="0"/>
    <x v="0"/>
    <x v="0"/>
    <x v="4"/>
  </r>
  <r>
    <x v="14"/>
    <x v="3"/>
    <x v="1"/>
    <x v="0"/>
    <n v="34473.81"/>
    <x v="111"/>
    <x v="1"/>
    <x v="0"/>
    <x v="0"/>
    <x v="0"/>
    <x v="4"/>
  </r>
  <r>
    <x v="14"/>
    <x v="3"/>
    <x v="1"/>
    <x v="59"/>
    <n v="3077.5"/>
    <x v="462"/>
    <x v="1"/>
    <x v="7"/>
    <x v="2"/>
    <x v="0"/>
    <x v="4"/>
  </r>
  <r>
    <x v="14"/>
    <x v="308"/>
    <x v="1"/>
    <x v="1055"/>
    <n v="228.12"/>
    <x v="678"/>
    <x v="2"/>
    <x v="37"/>
    <x v="1"/>
    <x v="0"/>
    <x v="4"/>
  </r>
  <r>
    <x v="14"/>
    <x v="308"/>
    <x v="1"/>
    <x v="1885"/>
    <n v="750"/>
    <x v="1809"/>
    <x v="2"/>
    <x v="37"/>
    <x v="1"/>
    <x v="0"/>
    <x v="4"/>
  </r>
  <r>
    <x v="14"/>
    <x v="347"/>
    <x v="1"/>
    <x v="2895"/>
    <n v="201.96"/>
    <x v="3220"/>
    <x v="2"/>
    <x v="21"/>
    <x v="1"/>
    <x v="0"/>
    <x v="4"/>
  </r>
  <r>
    <x v="14"/>
    <x v="109"/>
    <x v="33"/>
    <x v="0"/>
    <n v="25"/>
    <x v="0"/>
    <x v="1"/>
    <x v="0"/>
    <x v="0"/>
    <x v="0"/>
    <x v="4"/>
  </r>
  <r>
    <x v="14"/>
    <x v="383"/>
    <x v="33"/>
    <x v="0"/>
    <n v="25"/>
    <x v="0"/>
    <x v="11"/>
    <x v="0"/>
    <x v="0"/>
    <x v="0"/>
    <x v="4"/>
  </r>
  <r>
    <x v="14"/>
    <x v="147"/>
    <x v="1"/>
    <x v="2896"/>
    <n v="276.49"/>
    <x v="509"/>
    <x v="1"/>
    <x v="59"/>
    <x v="1"/>
    <x v="0"/>
    <x v="4"/>
  </r>
  <r>
    <x v="14"/>
    <x v="516"/>
    <x v="1"/>
    <x v="2897"/>
    <n v="676.6"/>
    <x v="463"/>
    <x v="1"/>
    <x v="15"/>
    <x v="71"/>
    <x v="0"/>
    <x v="4"/>
  </r>
  <r>
    <x v="14"/>
    <x v="356"/>
    <x v="1"/>
    <x v="2898"/>
    <n v="2192.6"/>
    <x v="463"/>
    <x v="1"/>
    <x v="15"/>
    <x v="71"/>
    <x v="0"/>
    <x v="4"/>
  </r>
  <r>
    <x v="14"/>
    <x v="90"/>
    <x v="1"/>
    <x v="0"/>
    <n v="191.68"/>
    <x v="498"/>
    <x v="11"/>
    <x v="0"/>
    <x v="0"/>
    <x v="0"/>
    <x v="4"/>
  </r>
  <r>
    <x v="14"/>
    <x v="90"/>
    <x v="1"/>
    <x v="2899"/>
    <n v="257671.78"/>
    <x v="530"/>
    <x v="1"/>
    <x v="32"/>
    <x v="73"/>
    <x v="0"/>
    <x v="4"/>
  </r>
  <r>
    <x v="14"/>
    <x v="90"/>
    <x v="1"/>
    <x v="123"/>
    <n v="4204.45"/>
    <x v="13"/>
    <x v="2"/>
    <x v="8"/>
    <x v="3"/>
    <x v="0"/>
    <x v="4"/>
  </r>
  <r>
    <x v="14"/>
    <x v="101"/>
    <x v="1"/>
    <x v="2900"/>
    <n v="228.59"/>
    <x v="528"/>
    <x v="12"/>
    <x v="56"/>
    <x v="1"/>
    <x v="0"/>
    <x v="4"/>
  </r>
  <r>
    <x v="14"/>
    <x v="101"/>
    <x v="1"/>
    <x v="2901"/>
    <n v="691.36"/>
    <x v="501"/>
    <x v="1"/>
    <x v="31"/>
    <x v="75"/>
    <x v="0"/>
    <x v="4"/>
  </r>
  <r>
    <x v="14"/>
    <x v="101"/>
    <x v="1"/>
    <x v="2902"/>
    <n v="1012.46"/>
    <x v="501"/>
    <x v="1"/>
    <x v="31"/>
    <x v="75"/>
    <x v="0"/>
    <x v="4"/>
  </r>
  <r>
    <x v="14"/>
    <x v="101"/>
    <x v="1"/>
    <x v="2903"/>
    <n v="14.66"/>
    <x v="501"/>
    <x v="1"/>
    <x v="31"/>
    <x v="75"/>
    <x v="0"/>
    <x v="4"/>
  </r>
  <r>
    <x v="14"/>
    <x v="360"/>
    <x v="33"/>
    <x v="0"/>
    <n v="25"/>
    <x v="0"/>
    <x v="11"/>
    <x v="0"/>
    <x v="0"/>
    <x v="0"/>
    <x v="4"/>
  </r>
  <r>
    <x v="14"/>
    <x v="380"/>
    <x v="1"/>
    <x v="2904"/>
    <n v="79.44"/>
    <x v="463"/>
    <x v="1"/>
    <x v="15"/>
    <x v="71"/>
    <x v="0"/>
    <x v="4"/>
  </r>
  <r>
    <x v="14"/>
    <x v="364"/>
    <x v="33"/>
    <x v="0"/>
    <n v="25"/>
    <x v="0"/>
    <x v="12"/>
    <x v="0"/>
    <x v="0"/>
    <x v="0"/>
    <x v="4"/>
  </r>
  <r>
    <x v="14"/>
    <x v="384"/>
    <x v="1"/>
    <x v="922"/>
    <n v="2510.4"/>
    <x v="3221"/>
    <x v="1"/>
    <x v="15"/>
    <x v="76"/>
    <x v="0"/>
    <x v="4"/>
  </r>
  <r>
    <x v="14"/>
    <x v="85"/>
    <x v="1"/>
    <x v="0"/>
    <n v="136.02000000000001"/>
    <x v="3222"/>
    <x v="1"/>
    <x v="0"/>
    <x v="0"/>
    <x v="0"/>
    <x v="4"/>
  </r>
  <r>
    <x v="14"/>
    <x v="132"/>
    <x v="33"/>
    <x v="0"/>
    <n v="25"/>
    <x v="0"/>
    <x v="1"/>
    <x v="0"/>
    <x v="0"/>
    <x v="0"/>
    <x v="4"/>
  </r>
  <r>
    <x v="14"/>
    <x v="367"/>
    <x v="1"/>
    <x v="2905"/>
    <n v="38797"/>
    <x v="508"/>
    <x v="1"/>
    <x v="15"/>
    <x v="77"/>
    <x v="0"/>
    <x v="4"/>
  </r>
  <r>
    <x v="14"/>
    <x v="489"/>
    <x v="33"/>
    <x v="0"/>
    <n v="25"/>
    <x v="0"/>
    <x v="1"/>
    <x v="0"/>
    <x v="0"/>
    <x v="0"/>
    <x v="4"/>
  </r>
  <r>
    <x v="14"/>
    <x v="92"/>
    <x v="53"/>
    <x v="0"/>
    <n v="150.91999999999999"/>
    <x v="0"/>
    <x v="12"/>
    <x v="0"/>
    <x v="0"/>
    <x v="0"/>
    <x v="4"/>
  </r>
  <r>
    <x v="14"/>
    <x v="59"/>
    <x v="1"/>
    <x v="0"/>
    <n v="424.09"/>
    <x v="498"/>
    <x v="11"/>
    <x v="0"/>
    <x v="0"/>
    <x v="0"/>
    <x v="4"/>
  </r>
  <r>
    <x v="14"/>
    <x v="93"/>
    <x v="33"/>
    <x v="0"/>
    <n v="25"/>
    <x v="0"/>
    <x v="1"/>
    <x v="0"/>
    <x v="0"/>
    <x v="0"/>
    <x v="4"/>
  </r>
  <r>
    <x v="14"/>
    <x v="423"/>
    <x v="33"/>
    <x v="0"/>
    <n v="25"/>
    <x v="0"/>
    <x v="2"/>
    <x v="0"/>
    <x v="0"/>
    <x v="0"/>
    <x v="4"/>
  </r>
  <r>
    <x v="14"/>
    <x v="10"/>
    <x v="1"/>
    <x v="2906"/>
    <n v="6729.48"/>
    <x v="3223"/>
    <x v="2"/>
    <x v="39"/>
    <x v="1"/>
    <x v="0"/>
    <x v="4"/>
  </r>
  <r>
    <x v="14"/>
    <x v="385"/>
    <x v="1"/>
    <x v="2907"/>
    <n v="94.4"/>
    <x v="3224"/>
    <x v="1"/>
    <x v="31"/>
    <x v="1"/>
    <x v="0"/>
    <x v="4"/>
  </r>
  <r>
    <x v="15"/>
    <x v="518"/>
    <x v="1"/>
    <x v="852"/>
    <n v="25824"/>
    <x v="601"/>
    <x v="1"/>
    <x v="15"/>
    <x v="78"/>
    <x v="0"/>
    <x v="3"/>
  </r>
  <r>
    <x v="15"/>
    <x v="519"/>
    <x v="1"/>
    <x v="2908"/>
    <n v="30458.85"/>
    <x v="554"/>
    <x v="1"/>
    <x v="15"/>
    <x v="79"/>
    <x v="0"/>
    <x v="3"/>
  </r>
  <r>
    <x v="15"/>
    <x v="448"/>
    <x v="1"/>
    <x v="943"/>
    <n v="920"/>
    <x v="532"/>
    <x v="1"/>
    <x v="15"/>
    <x v="78"/>
    <x v="0"/>
    <x v="3"/>
  </r>
  <r>
    <x v="15"/>
    <x v="449"/>
    <x v="31"/>
    <x v="0"/>
    <n v="38.369999999999997"/>
    <x v="0"/>
    <x v="1"/>
    <x v="0"/>
    <x v="0"/>
    <x v="0"/>
    <x v="3"/>
  </r>
  <r>
    <x v="15"/>
    <x v="530"/>
    <x v="1"/>
    <x v="893"/>
    <n v="10776.18"/>
    <x v="3225"/>
    <x v="2"/>
    <x v="60"/>
    <x v="82"/>
    <x v="0"/>
    <x v="3"/>
  </r>
  <r>
    <x v="15"/>
    <x v="167"/>
    <x v="1"/>
    <x v="0"/>
    <n v="8945.9"/>
    <x v="3226"/>
    <x v="1"/>
    <x v="0"/>
    <x v="0"/>
    <x v="0"/>
    <x v="3"/>
  </r>
  <r>
    <x v="15"/>
    <x v="167"/>
    <x v="1"/>
    <x v="0"/>
    <n v="431.46"/>
    <x v="514"/>
    <x v="1"/>
    <x v="0"/>
    <x v="0"/>
    <x v="0"/>
    <x v="3"/>
  </r>
  <r>
    <x v="15"/>
    <x v="62"/>
    <x v="1"/>
    <x v="0"/>
    <n v="248"/>
    <x v="514"/>
    <x v="1"/>
    <x v="0"/>
    <x v="0"/>
    <x v="0"/>
    <x v="3"/>
  </r>
  <r>
    <x v="15"/>
    <x v="63"/>
    <x v="5"/>
    <x v="0"/>
    <n v="14.43"/>
    <x v="9"/>
    <x v="1"/>
    <x v="0"/>
    <x v="0"/>
    <x v="0"/>
    <x v="3"/>
  </r>
  <r>
    <x v="15"/>
    <x v="37"/>
    <x v="1"/>
    <x v="2909"/>
    <n v="11960.16"/>
    <x v="573"/>
    <x v="1"/>
    <x v="7"/>
    <x v="90"/>
    <x v="0"/>
    <x v="3"/>
  </r>
  <r>
    <x v="15"/>
    <x v="37"/>
    <x v="5"/>
    <x v="0"/>
    <n v="57.7"/>
    <x v="9"/>
    <x v="1"/>
    <x v="0"/>
    <x v="0"/>
    <x v="0"/>
    <x v="3"/>
  </r>
  <r>
    <x v="15"/>
    <x v="65"/>
    <x v="5"/>
    <x v="0"/>
    <n v="115.4"/>
    <x v="9"/>
    <x v="1"/>
    <x v="0"/>
    <x v="0"/>
    <x v="0"/>
    <x v="3"/>
  </r>
  <r>
    <x v="15"/>
    <x v="272"/>
    <x v="1"/>
    <x v="854"/>
    <n v="2214"/>
    <x v="3227"/>
    <x v="1"/>
    <x v="15"/>
    <x v="79"/>
    <x v="0"/>
    <x v="3"/>
  </r>
  <r>
    <x v="15"/>
    <x v="272"/>
    <x v="1"/>
    <x v="854"/>
    <n v="10170.700000000001"/>
    <x v="3228"/>
    <x v="1"/>
    <x v="15"/>
    <x v="79"/>
    <x v="0"/>
    <x v="3"/>
  </r>
  <r>
    <x v="15"/>
    <x v="272"/>
    <x v="1"/>
    <x v="854"/>
    <n v="3890.5"/>
    <x v="3229"/>
    <x v="1"/>
    <x v="15"/>
    <x v="79"/>
    <x v="0"/>
    <x v="3"/>
  </r>
  <r>
    <x v="15"/>
    <x v="272"/>
    <x v="1"/>
    <x v="854"/>
    <n v="458.5"/>
    <x v="3230"/>
    <x v="1"/>
    <x v="15"/>
    <x v="79"/>
    <x v="0"/>
    <x v="3"/>
  </r>
  <r>
    <x v="15"/>
    <x v="272"/>
    <x v="1"/>
    <x v="854"/>
    <n v="664.56"/>
    <x v="3231"/>
    <x v="1"/>
    <x v="15"/>
    <x v="79"/>
    <x v="0"/>
    <x v="3"/>
  </r>
  <r>
    <x v="15"/>
    <x v="272"/>
    <x v="1"/>
    <x v="854"/>
    <n v="272.64"/>
    <x v="3232"/>
    <x v="1"/>
    <x v="15"/>
    <x v="79"/>
    <x v="0"/>
    <x v="3"/>
  </r>
  <r>
    <x v="15"/>
    <x v="41"/>
    <x v="1"/>
    <x v="945"/>
    <n v="2985"/>
    <x v="3233"/>
    <x v="1"/>
    <x v="15"/>
    <x v="88"/>
    <x v="0"/>
    <x v="3"/>
  </r>
  <r>
    <x v="15"/>
    <x v="41"/>
    <x v="1"/>
    <x v="945"/>
    <n v="1820.25"/>
    <x v="3234"/>
    <x v="1"/>
    <x v="15"/>
    <x v="88"/>
    <x v="0"/>
    <x v="3"/>
  </r>
  <r>
    <x v="15"/>
    <x v="69"/>
    <x v="1"/>
    <x v="0"/>
    <n v="779.92"/>
    <x v="514"/>
    <x v="1"/>
    <x v="0"/>
    <x v="0"/>
    <x v="0"/>
    <x v="3"/>
  </r>
  <r>
    <x v="15"/>
    <x v="176"/>
    <x v="5"/>
    <x v="0"/>
    <n v="100.95"/>
    <x v="9"/>
    <x v="1"/>
    <x v="0"/>
    <x v="0"/>
    <x v="0"/>
    <x v="3"/>
  </r>
  <r>
    <x v="15"/>
    <x v="165"/>
    <x v="1"/>
    <x v="0"/>
    <n v="1.35"/>
    <x v="567"/>
    <x v="1"/>
    <x v="0"/>
    <x v="0"/>
    <x v="0"/>
    <x v="3"/>
  </r>
  <r>
    <x v="15"/>
    <x v="263"/>
    <x v="5"/>
    <x v="0"/>
    <n v="67.3"/>
    <x v="9"/>
    <x v="1"/>
    <x v="0"/>
    <x v="0"/>
    <x v="0"/>
    <x v="3"/>
  </r>
  <r>
    <x v="15"/>
    <x v="166"/>
    <x v="1"/>
    <x v="0"/>
    <n v="87.87"/>
    <x v="3235"/>
    <x v="1"/>
    <x v="0"/>
    <x v="0"/>
    <x v="0"/>
    <x v="3"/>
  </r>
  <r>
    <x v="15"/>
    <x v="166"/>
    <x v="1"/>
    <x v="0"/>
    <n v="391.86"/>
    <x v="514"/>
    <x v="1"/>
    <x v="0"/>
    <x v="0"/>
    <x v="0"/>
    <x v="3"/>
  </r>
  <r>
    <x v="15"/>
    <x v="166"/>
    <x v="1"/>
    <x v="2910"/>
    <n v="7086"/>
    <x v="557"/>
    <x v="1"/>
    <x v="7"/>
    <x v="85"/>
    <x v="0"/>
    <x v="3"/>
  </r>
  <r>
    <x v="15"/>
    <x v="230"/>
    <x v="5"/>
    <x v="0"/>
    <n v="67.3"/>
    <x v="9"/>
    <x v="1"/>
    <x v="0"/>
    <x v="0"/>
    <x v="0"/>
    <x v="3"/>
  </r>
  <r>
    <x v="15"/>
    <x v="249"/>
    <x v="5"/>
    <x v="0"/>
    <n v="67.3"/>
    <x v="9"/>
    <x v="1"/>
    <x v="0"/>
    <x v="0"/>
    <x v="0"/>
    <x v="3"/>
  </r>
  <r>
    <x v="15"/>
    <x v="553"/>
    <x v="5"/>
    <x v="0"/>
    <n v="134.6"/>
    <x v="9"/>
    <x v="1"/>
    <x v="0"/>
    <x v="0"/>
    <x v="0"/>
    <x v="3"/>
  </r>
  <r>
    <x v="15"/>
    <x v="56"/>
    <x v="1"/>
    <x v="37"/>
    <n v="743.75"/>
    <x v="18"/>
    <x v="1"/>
    <x v="8"/>
    <x v="5"/>
    <x v="0"/>
    <x v="3"/>
  </r>
  <r>
    <x v="15"/>
    <x v="238"/>
    <x v="1"/>
    <x v="0"/>
    <n v="1.39"/>
    <x v="567"/>
    <x v="1"/>
    <x v="0"/>
    <x v="0"/>
    <x v="0"/>
    <x v="3"/>
  </r>
  <r>
    <x v="15"/>
    <x v="238"/>
    <x v="1"/>
    <x v="0"/>
    <n v="-997.25"/>
    <x v="3236"/>
    <x v="1"/>
    <x v="0"/>
    <x v="0"/>
    <x v="0"/>
    <x v="3"/>
  </r>
  <r>
    <x v="15"/>
    <x v="54"/>
    <x v="1"/>
    <x v="0"/>
    <n v="101.13"/>
    <x v="514"/>
    <x v="1"/>
    <x v="0"/>
    <x v="0"/>
    <x v="0"/>
    <x v="3"/>
  </r>
  <r>
    <x v="15"/>
    <x v="54"/>
    <x v="1"/>
    <x v="2911"/>
    <n v="437.5"/>
    <x v="3237"/>
    <x v="2"/>
    <x v="8"/>
    <x v="1"/>
    <x v="0"/>
    <x v="3"/>
  </r>
  <r>
    <x v="15"/>
    <x v="54"/>
    <x v="1"/>
    <x v="2912"/>
    <n v="124"/>
    <x v="573"/>
    <x v="1"/>
    <x v="7"/>
    <x v="90"/>
    <x v="0"/>
    <x v="3"/>
  </r>
  <r>
    <x v="15"/>
    <x v="577"/>
    <x v="5"/>
    <x v="0"/>
    <n v="33.65"/>
    <x v="9"/>
    <x v="1"/>
    <x v="0"/>
    <x v="0"/>
    <x v="0"/>
    <x v="3"/>
  </r>
  <r>
    <x v="15"/>
    <x v="541"/>
    <x v="1"/>
    <x v="2913"/>
    <n v="605.89"/>
    <x v="3238"/>
    <x v="2"/>
    <x v="64"/>
    <x v="1"/>
    <x v="0"/>
    <x v="3"/>
  </r>
  <r>
    <x v="15"/>
    <x v="244"/>
    <x v="5"/>
    <x v="0"/>
    <n v="38.659999999999997"/>
    <x v="9"/>
    <x v="1"/>
    <x v="0"/>
    <x v="0"/>
    <x v="0"/>
    <x v="3"/>
  </r>
  <r>
    <x v="15"/>
    <x v="245"/>
    <x v="1"/>
    <x v="2914"/>
    <n v="83099.34"/>
    <x v="642"/>
    <x v="1"/>
    <x v="32"/>
    <x v="97"/>
    <x v="0"/>
    <x v="3"/>
  </r>
  <r>
    <x v="15"/>
    <x v="213"/>
    <x v="1"/>
    <x v="0"/>
    <n v="29.05"/>
    <x v="514"/>
    <x v="1"/>
    <x v="0"/>
    <x v="0"/>
    <x v="0"/>
    <x v="3"/>
  </r>
  <r>
    <x v="15"/>
    <x v="283"/>
    <x v="5"/>
    <x v="0"/>
    <n v="77.319999999999993"/>
    <x v="9"/>
    <x v="1"/>
    <x v="0"/>
    <x v="0"/>
    <x v="0"/>
    <x v="3"/>
  </r>
  <r>
    <x v="15"/>
    <x v="214"/>
    <x v="5"/>
    <x v="0"/>
    <n v="38.659999999999997"/>
    <x v="9"/>
    <x v="1"/>
    <x v="0"/>
    <x v="0"/>
    <x v="0"/>
    <x v="3"/>
  </r>
  <r>
    <x v="15"/>
    <x v="195"/>
    <x v="1"/>
    <x v="2915"/>
    <n v="1170"/>
    <x v="561"/>
    <x v="1"/>
    <x v="15"/>
    <x v="86"/>
    <x v="0"/>
    <x v="3"/>
  </r>
  <r>
    <x v="15"/>
    <x v="141"/>
    <x v="5"/>
    <x v="0"/>
    <n v="38.659999999999997"/>
    <x v="9"/>
    <x v="1"/>
    <x v="0"/>
    <x v="0"/>
    <x v="0"/>
    <x v="3"/>
  </r>
  <r>
    <x v="15"/>
    <x v="218"/>
    <x v="5"/>
    <x v="0"/>
    <n v="38.659999999999997"/>
    <x v="9"/>
    <x v="1"/>
    <x v="0"/>
    <x v="0"/>
    <x v="0"/>
    <x v="3"/>
  </r>
  <r>
    <x v="15"/>
    <x v="224"/>
    <x v="5"/>
    <x v="0"/>
    <n v="38.659999999999997"/>
    <x v="9"/>
    <x v="1"/>
    <x v="0"/>
    <x v="0"/>
    <x v="0"/>
    <x v="3"/>
  </r>
  <r>
    <x v="15"/>
    <x v="339"/>
    <x v="5"/>
    <x v="0"/>
    <n v="38.659999999999997"/>
    <x v="9"/>
    <x v="1"/>
    <x v="0"/>
    <x v="0"/>
    <x v="0"/>
    <x v="3"/>
  </r>
  <r>
    <x v="15"/>
    <x v="296"/>
    <x v="33"/>
    <x v="0"/>
    <n v="25"/>
    <x v="0"/>
    <x v="1"/>
    <x v="0"/>
    <x v="0"/>
    <x v="0"/>
    <x v="3"/>
  </r>
  <r>
    <x v="15"/>
    <x v="297"/>
    <x v="33"/>
    <x v="0"/>
    <n v="25"/>
    <x v="0"/>
    <x v="1"/>
    <x v="0"/>
    <x v="0"/>
    <x v="0"/>
    <x v="3"/>
  </r>
  <r>
    <x v="15"/>
    <x v="341"/>
    <x v="33"/>
    <x v="0"/>
    <n v="25"/>
    <x v="0"/>
    <x v="1"/>
    <x v="0"/>
    <x v="0"/>
    <x v="0"/>
    <x v="3"/>
  </r>
  <r>
    <x v="15"/>
    <x v="320"/>
    <x v="1"/>
    <x v="2916"/>
    <n v="1296"/>
    <x v="561"/>
    <x v="1"/>
    <x v="15"/>
    <x v="86"/>
    <x v="0"/>
    <x v="3"/>
  </r>
  <r>
    <x v="15"/>
    <x v="529"/>
    <x v="1"/>
    <x v="1094"/>
    <n v="3788.4"/>
    <x v="715"/>
    <x v="1"/>
    <x v="15"/>
    <x v="93"/>
    <x v="0"/>
    <x v="3"/>
  </r>
  <r>
    <x v="15"/>
    <x v="142"/>
    <x v="1"/>
    <x v="113"/>
    <n v="3823.57"/>
    <x v="13"/>
    <x v="2"/>
    <x v="8"/>
    <x v="3"/>
    <x v="0"/>
    <x v="3"/>
  </r>
  <r>
    <x v="15"/>
    <x v="15"/>
    <x v="1"/>
    <x v="1182"/>
    <n v="102.81"/>
    <x v="557"/>
    <x v="1"/>
    <x v="7"/>
    <x v="85"/>
    <x v="0"/>
    <x v="3"/>
  </r>
  <r>
    <x v="15"/>
    <x v="325"/>
    <x v="4"/>
    <x v="0"/>
    <n v="149.56"/>
    <x v="9"/>
    <x v="1"/>
    <x v="0"/>
    <x v="0"/>
    <x v="0"/>
    <x v="3"/>
  </r>
  <r>
    <x v="15"/>
    <x v="515"/>
    <x v="33"/>
    <x v="0"/>
    <n v="25"/>
    <x v="0"/>
    <x v="1"/>
    <x v="0"/>
    <x v="0"/>
    <x v="0"/>
    <x v="3"/>
  </r>
  <r>
    <x v="15"/>
    <x v="302"/>
    <x v="1"/>
    <x v="2917"/>
    <n v="134.63999999999999"/>
    <x v="3239"/>
    <x v="2"/>
    <x v="21"/>
    <x v="1"/>
    <x v="0"/>
    <x v="3"/>
  </r>
  <r>
    <x v="15"/>
    <x v="303"/>
    <x v="33"/>
    <x v="0"/>
    <n v="25"/>
    <x v="0"/>
    <x v="1"/>
    <x v="0"/>
    <x v="0"/>
    <x v="0"/>
    <x v="3"/>
  </r>
  <r>
    <x v="15"/>
    <x v="343"/>
    <x v="1"/>
    <x v="2918"/>
    <n v="1974.87"/>
    <x v="644"/>
    <x v="1"/>
    <x v="32"/>
    <x v="97"/>
    <x v="0"/>
    <x v="3"/>
  </r>
  <r>
    <x v="15"/>
    <x v="343"/>
    <x v="1"/>
    <x v="2919"/>
    <n v="3791.76"/>
    <x v="644"/>
    <x v="1"/>
    <x v="32"/>
    <x v="97"/>
    <x v="0"/>
    <x v="3"/>
  </r>
  <r>
    <x v="15"/>
    <x v="343"/>
    <x v="1"/>
    <x v="2920"/>
    <n v="18168.849999999999"/>
    <x v="644"/>
    <x v="1"/>
    <x v="32"/>
    <x v="97"/>
    <x v="0"/>
    <x v="3"/>
  </r>
  <r>
    <x v="15"/>
    <x v="134"/>
    <x v="1"/>
    <x v="959"/>
    <n v="4512"/>
    <x v="3240"/>
    <x v="1"/>
    <x v="15"/>
    <x v="93"/>
    <x v="0"/>
    <x v="3"/>
  </r>
  <r>
    <x v="15"/>
    <x v="4"/>
    <x v="5"/>
    <x v="0"/>
    <n v="38.659999999999997"/>
    <x v="9"/>
    <x v="1"/>
    <x v="0"/>
    <x v="0"/>
    <x v="0"/>
    <x v="3"/>
  </r>
  <r>
    <x v="15"/>
    <x v="347"/>
    <x v="33"/>
    <x v="0"/>
    <n v="25"/>
    <x v="0"/>
    <x v="1"/>
    <x v="0"/>
    <x v="0"/>
    <x v="0"/>
    <x v="3"/>
  </r>
  <r>
    <x v="15"/>
    <x v="375"/>
    <x v="1"/>
    <x v="2921"/>
    <n v="-737.62"/>
    <x v="787"/>
    <x v="2"/>
    <x v="0"/>
    <x v="0"/>
    <x v="0"/>
    <x v="3"/>
  </r>
  <r>
    <x v="15"/>
    <x v="386"/>
    <x v="33"/>
    <x v="0"/>
    <n v="25"/>
    <x v="0"/>
    <x v="2"/>
    <x v="0"/>
    <x v="0"/>
    <x v="0"/>
    <x v="3"/>
  </r>
  <r>
    <x v="15"/>
    <x v="358"/>
    <x v="1"/>
    <x v="1183"/>
    <n v="200"/>
    <x v="3241"/>
    <x v="1"/>
    <x v="58"/>
    <x v="124"/>
    <x v="0"/>
    <x v="3"/>
  </r>
  <r>
    <x v="15"/>
    <x v="359"/>
    <x v="33"/>
    <x v="0"/>
    <n v="25"/>
    <x v="0"/>
    <x v="1"/>
    <x v="0"/>
    <x v="0"/>
    <x v="0"/>
    <x v="3"/>
  </r>
  <r>
    <x v="15"/>
    <x v="90"/>
    <x v="1"/>
    <x v="0"/>
    <n v="191.68"/>
    <x v="614"/>
    <x v="2"/>
    <x v="0"/>
    <x v="0"/>
    <x v="0"/>
    <x v="3"/>
  </r>
  <r>
    <x v="15"/>
    <x v="101"/>
    <x v="1"/>
    <x v="961"/>
    <n v="270"/>
    <x v="3242"/>
    <x v="1"/>
    <x v="15"/>
    <x v="94"/>
    <x v="0"/>
    <x v="3"/>
  </r>
  <r>
    <x v="15"/>
    <x v="101"/>
    <x v="1"/>
    <x v="961"/>
    <n v="207.2"/>
    <x v="3243"/>
    <x v="1"/>
    <x v="15"/>
    <x v="94"/>
    <x v="0"/>
    <x v="3"/>
  </r>
  <r>
    <x v="15"/>
    <x v="101"/>
    <x v="1"/>
    <x v="961"/>
    <n v="218.8"/>
    <x v="3244"/>
    <x v="1"/>
    <x v="15"/>
    <x v="94"/>
    <x v="0"/>
    <x v="3"/>
  </r>
  <r>
    <x v="15"/>
    <x v="101"/>
    <x v="1"/>
    <x v="961"/>
    <n v="952.35"/>
    <x v="3245"/>
    <x v="1"/>
    <x v="15"/>
    <x v="94"/>
    <x v="0"/>
    <x v="3"/>
  </r>
  <r>
    <x v="15"/>
    <x v="101"/>
    <x v="1"/>
    <x v="961"/>
    <n v="26.16"/>
    <x v="3246"/>
    <x v="1"/>
    <x v="15"/>
    <x v="94"/>
    <x v="0"/>
    <x v="3"/>
  </r>
  <r>
    <x v="15"/>
    <x v="101"/>
    <x v="1"/>
    <x v="961"/>
    <n v="5.64"/>
    <x v="3247"/>
    <x v="1"/>
    <x v="15"/>
    <x v="94"/>
    <x v="0"/>
    <x v="3"/>
  </r>
  <r>
    <x v="15"/>
    <x v="101"/>
    <x v="1"/>
    <x v="2922"/>
    <n v="1763.46"/>
    <x v="591"/>
    <x v="1"/>
    <x v="7"/>
    <x v="85"/>
    <x v="0"/>
    <x v="3"/>
  </r>
  <r>
    <x v="15"/>
    <x v="101"/>
    <x v="1"/>
    <x v="2923"/>
    <n v="7425"/>
    <x v="3248"/>
    <x v="7"/>
    <x v="98"/>
    <x v="1"/>
    <x v="0"/>
    <x v="3"/>
  </r>
  <r>
    <x v="15"/>
    <x v="158"/>
    <x v="33"/>
    <x v="0"/>
    <n v="25"/>
    <x v="0"/>
    <x v="1"/>
    <x v="0"/>
    <x v="0"/>
    <x v="0"/>
    <x v="3"/>
  </r>
  <r>
    <x v="15"/>
    <x v="380"/>
    <x v="33"/>
    <x v="0"/>
    <n v="25"/>
    <x v="0"/>
    <x v="1"/>
    <x v="0"/>
    <x v="0"/>
    <x v="0"/>
    <x v="3"/>
  </r>
  <r>
    <x v="15"/>
    <x v="102"/>
    <x v="33"/>
    <x v="0"/>
    <n v="25"/>
    <x v="0"/>
    <x v="12"/>
    <x v="0"/>
    <x v="0"/>
    <x v="0"/>
    <x v="3"/>
  </r>
  <r>
    <x v="15"/>
    <x v="384"/>
    <x v="5"/>
    <x v="0"/>
    <n v="77.319999999999993"/>
    <x v="9"/>
    <x v="1"/>
    <x v="0"/>
    <x v="0"/>
    <x v="0"/>
    <x v="3"/>
  </r>
  <r>
    <x v="15"/>
    <x v="79"/>
    <x v="5"/>
    <x v="0"/>
    <n v="38.659999999999997"/>
    <x v="9"/>
    <x v="1"/>
    <x v="0"/>
    <x v="0"/>
    <x v="0"/>
    <x v="3"/>
  </r>
  <r>
    <x v="15"/>
    <x v="381"/>
    <x v="33"/>
    <x v="0"/>
    <n v="25"/>
    <x v="0"/>
    <x v="1"/>
    <x v="0"/>
    <x v="0"/>
    <x v="0"/>
    <x v="3"/>
  </r>
  <r>
    <x v="15"/>
    <x v="85"/>
    <x v="1"/>
    <x v="2924"/>
    <n v="5896.61"/>
    <x v="573"/>
    <x v="1"/>
    <x v="7"/>
    <x v="90"/>
    <x v="0"/>
    <x v="3"/>
  </r>
  <r>
    <x v="15"/>
    <x v="85"/>
    <x v="1"/>
    <x v="1010"/>
    <n v="2.74"/>
    <x v="3249"/>
    <x v="1"/>
    <x v="19"/>
    <x v="98"/>
    <x v="0"/>
    <x v="3"/>
  </r>
  <r>
    <x v="15"/>
    <x v="85"/>
    <x v="1"/>
    <x v="1010"/>
    <n v="134.97"/>
    <x v="3250"/>
    <x v="1"/>
    <x v="19"/>
    <x v="98"/>
    <x v="0"/>
    <x v="3"/>
  </r>
  <r>
    <x v="15"/>
    <x v="85"/>
    <x v="1"/>
    <x v="1010"/>
    <n v="3.81"/>
    <x v="3251"/>
    <x v="1"/>
    <x v="19"/>
    <x v="98"/>
    <x v="0"/>
    <x v="3"/>
  </r>
  <r>
    <x v="15"/>
    <x v="85"/>
    <x v="1"/>
    <x v="1010"/>
    <n v="171.79"/>
    <x v="3252"/>
    <x v="1"/>
    <x v="19"/>
    <x v="98"/>
    <x v="0"/>
    <x v="3"/>
  </r>
  <r>
    <x v="15"/>
    <x v="85"/>
    <x v="1"/>
    <x v="1010"/>
    <n v="9.26"/>
    <x v="3253"/>
    <x v="1"/>
    <x v="19"/>
    <x v="98"/>
    <x v="0"/>
    <x v="3"/>
  </r>
  <r>
    <x v="15"/>
    <x v="85"/>
    <x v="1"/>
    <x v="1010"/>
    <n v="27.53"/>
    <x v="3254"/>
    <x v="1"/>
    <x v="19"/>
    <x v="98"/>
    <x v="0"/>
    <x v="3"/>
  </r>
  <r>
    <x v="15"/>
    <x v="85"/>
    <x v="1"/>
    <x v="1010"/>
    <n v="52.74"/>
    <x v="3255"/>
    <x v="1"/>
    <x v="19"/>
    <x v="98"/>
    <x v="0"/>
    <x v="3"/>
  </r>
  <r>
    <x v="15"/>
    <x v="85"/>
    <x v="1"/>
    <x v="1010"/>
    <n v="93.14"/>
    <x v="3256"/>
    <x v="1"/>
    <x v="19"/>
    <x v="98"/>
    <x v="0"/>
    <x v="3"/>
  </r>
  <r>
    <x v="15"/>
    <x v="85"/>
    <x v="33"/>
    <x v="0"/>
    <n v="25"/>
    <x v="0"/>
    <x v="1"/>
    <x v="0"/>
    <x v="0"/>
    <x v="0"/>
    <x v="3"/>
  </r>
  <r>
    <x v="15"/>
    <x v="388"/>
    <x v="33"/>
    <x v="0"/>
    <n v="25"/>
    <x v="0"/>
    <x v="1"/>
    <x v="0"/>
    <x v="0"/>
    <x v="0"/>
    <x v="3"/>
  </r>
  <r>
    <x v="15"/>
    <x v="58"/>
    <x v="33"/>
    <x v="0"/>
    <n v="25"/>
    <x v="0"/>
    <x v="1"/>
    <x v="0"/>
    <x v="0"/>
    <x v="0"/>
    <x v="3"/>
  </r>
  <r>
    <x v="15"/>
    <x v="160"/>
    <x v="1"/>
    <x v="1012"/>
    <n v="942"/>
    <x v="3257"/>
    <x v="1"/>
    <x v="15"/>
    <x v="100"/>
    <x v="0"/>
    <x v="3"/>
  </r>
  <r>
    <x v="15"/>
    <x v="160"/>
    <x v="1"/>
    <x v="1012"/>
    <n v="57.63"/>
    <x v="3258"/>
    <x v="1"/>
    <x v="15"/>
    <x v="100"/>
    <x v="0"/>
    <x v="3"/>
  </r>
  <r>
    <x v="15"/>
    <x v="160"/>
    <x v="1"/>
    <x v="1012"/>
    <n v="171.93"/>
    <x v="3259"/>
    <x v="1"/>
    <x v="15"/>
    <x v="100"/>
    <x v="0"/>
    <x v="3"/>
  </r>
  <r>
    <x v="15"/>
    <x v="160"/>
    <x v="1"/>
    <x v="1012"/>
    <n v="58.8"/>
    <x v="3260"/>
    <x v="1"/>
    <x v="15"/>
    <x v="100"/>
    <x v="0"/>
    <x v="3"/>
  </r>
  <r>
    <x v="15"/>
    <x v="571"/>
    <x v="5"/>
    <x v="0"/>
    <n v="77.319999999999993"/>
    <x v="9"/>
    <x v="1"/>
    <x v="0"/>
    <x v="0"/>
    <x v="0"/>
    <x v="3"/>
  </r>
  <r>
    <x v="15"/>
    <x v="24"/>
    <x v="1"/>
    <x v="2925"/>
    <n v="289"/>
    <x v="3261"/>
    <x v="12"/>
    <x v="16"/>
    <x v="1"/>
    <x v="0"/>
    <x v="3"/>
  </r>
  <r>
    <x v="15"/>
    <x v="24"/>
    <x v="5"/>
    <x v="0"/>
    <n v="38.659999999999997"/>
    <x v="9"/>
    <x v="1"/>
    <x v="0"/>
    <x v="0"/>
    <x v="0"/>
    <x v="3"/>
  </r>
  <r>
    <x v="15"/>
    <x v="8"/>
    <x v="1"/>
    <x v="2926"/>
    <n v="460.56"/>
    <x v="637"/>
    <x v="1"/>
    <x v="15"/>
    <x v="86"/>
    <x v="0"/>
    <x v="3"/>
  </r>
  <r>
    <x v="15"/>
    <x v="124"/>
    <x v="1"/>
    <x v="2927"/>
    <n v="2665.68"/>
    <x v="637"/>
    <x v="1"/>
    <x v="15"/>
    <x v="86"/>
    <x v="0"/>
    <x v="3"/>
  </r>
  <r>
    <x v="15"/>
    <x v="112"/>
    <x v="1"/>
    <x v="2928"/>
    <n v="2193.5"/>
    <x v="637"/>
    <x v="1"/>
    <x v="15"/>
    <x v="86"/>
    <x v="0"/>
    <x v="3"/>
  </r>
  <r>
    <x v="15"/>
    <x v="112"/>
    <x v="1"/>
    <x v="2929"/>
    <n v="1493.46"/>
    <x v="637"/>
    <x v="1"/>
    <x v="15"/>
    <x v="86"/>
    <x v="0"/>
    <x v="3"/>
  </r>
  <r>
    <x v="15"/>
    <x v="374"/>
    <x v="1"/>
    <x v="2930"/>
    <n v="62.14"/>
    <x v="637"/>
    <x v="1"/>
    <x v="15"/>
    <x v="86"/>
    <x v="0"/>
    <x v="3"/>
  </r>
  <r>
    <x v="15"/>
    <x v="10"/>
    <x v="1"/>
    <x v="2931"/>
    <n v="298.75"/>
    <x v="637"/>
    <x v="1"/>
    <x v="15"/>
    <x v="86"/>
    <x v="0"/>
    <x v="3"/>
  </r>
  <r>
    <x v="15"/>
    <x v="10"/>
    <x v="1"/>
    <x v="1307"/>
    <n v="118076.32"/>
    <x v="642"/>
    <x v="1"/>
    <x v="32"/>
    <x v="97"/>
    <x v="0"/>
    <x v="3"/>
  </r>
  <r>
    <x v="16"/>
    <x v="537"/>
    <x v="1"/>
    <x v="2932"/>
    <n v="326.36"/>
    <x v="3262"/>
    <x v="10"/>
    <x v="11"/>
    <x v="1"/>
    <x v="0"/>
    <x v="8"/>
  </r>
  <r>
    <x v="17"/>
    <x v="274"/>
    <x v="37"/>
    <x v="0"/>
    <n v="550"/>
    <x v="9"/>
    <x v="10"/>
    <x v="0"/>
    <x v="0"/>
    <x v="0"/>
    <x v="9"/>
  </r>
  <r>
    <x v="17"/>
    <x v="314"/>
    <x v="4"/>
    <x v="0"/>
    <n v="299.12"/>
    <x v="9"/>
    <x v="10"/>
    <x v="0"/>
    <x v="0"/>
    <x v="0"/>
    <x v="9"/>
  </r>
  <r>
    <x v="17"/>
    <x v="55"/>
    <x v="1"/>
    <x v="33"/>
    <n v="375.23"/>
    <x v="13"/>
    <x v="10"/>
    <x v="8"/>
    <x v="3"/>
    <x v="0"/>
    <x v="9"/>
  </r>
  <r>
    <x v="17"/>
    <x v="316"/>
    <x v="4"/>
    <x v="0"/>
    <n v="299.12"/>
    <x v="9"/>
    <x v="10"/>
    <x v="0"/>
    <x v="0"/>
    <x v="0"/>
    <x v="9"/>
  </r>
  <r>
    <x v="17"/>
    <x v="304"/>
    <x v="1"/>
    <x v="2933"/>
    <n v="104.4"/>
    <x v="3263"/>
    <x v="10"/>
    <x v="11"/>
    <x v="1"/>
    <x v="0"/>
    <x v="9"/>
  </r>
  <r>
    <x v="17"/>
    <x v="16"/>
    <x v="1"/>
    <x v="0"/>
    <n v="13160"/>
    <x v="3264"/>
    <x v="10"/>
    <x v="0"/>
    <x v="0"/>
    <x v="0"/>
    <x v="9"/>
  </r>
  <r>
    <x v="17"/>
    <x v="358"/>
    <x v="1"/>
    <x v="2934"/>
    <n v="247.9"/>
    <x v="3265"/>
    <x v="10"/>
    <x v="65"/>
    <x v="1"/>
    <x v="0"/>
    <x v="9"/>
  </r>
  <r>
    <x v="17"/>
    <x v="90"/>
    <x v="1"/>
    <x v="123"/>
    <n v="1337.78"/>
    <x v="13"/>
    <x v="10"/>
    <x v="8"/>
    <x v="3"/>
    <x v="0"/>
    <x v="9"/>
  </r>
  <r>
    <x v="17"/>
    <x v="361"/>
    <x v="1"/>
    <x v="2766"/>
    <n v="252.9"/>
    <x v="3266"/>
    <x v="10"/>
    <x v="4"/>
    <x v="1"/>
    <x v="0"/>
    <x v="9"/>
  </r>
  <r>
    <x v="17"/>
    <x v="380"/>
    <x v="1"/>
    <x v="2745"/>
    <n v="-107.25"/>
    <x v="3036"/>
    <x v="10"/>
    <x v="0"/>
    <x v="0"/>
    <x v="0"/>
    <x v="9"/>
  </r>
  <r>
    <x v="17"/>
    <x v="362"/>
    <x v="1"/>
    <x v="2734"/>
    <n v="149.44"/>
    <x v="3267"/>
    <x v="10"/>
    <x v="4"/>
    <x v="1"/>
    <x v="0"/>
    <x v="9"/>
  </r>
  <r>
    <x v="17"/>
    <x v="378"/>
    <x v="1"/>
    <x v="2767"/>
    <n v="569.70000000000005"/>
    <x v="3268"/>
    <x v="10"/>
    <x v="4"/>
    <x v="1"/>
    <x v="0"/>
    <x v="9"/>
  </r>
  <r>
    <x v="17"/>
    <x v="5"/>
    <x v="4"/>
    <x v="0"/>
    <n v="149.56"/>
    <x v="9"/>
    <x v="10"/>
    <x v="0"/>
    <x v="0"/>
    <x v="0"/>
    <x v="9"/>
  </r>
  <r>
    <x v="17"/>
    <x v="79"/>
    <x v="1"/>
    <x v="2935"/>
    <n v="-453.6"/>
    <x v="3269"/>
    <x v="10"/>
    <x v="0"/>
    <x v="0"/>
    <x v="0"/>
    <x v="9"/>
  </r>
  <r>
    <x v="17"/>
    <x v="57"/>
    <x v="1"/>
    <x v="2936"/>
    <n v="552.5"/>
    <x v="760"/>
    <x v="10"/>
    <x v="17"/>
    <x v="116"/>
    <x v="0"/>
    <x v="9"/>
  </r>
  <r>
    <x v="17"/>
    <x v="85"/>
    <x v="1"/>
    <x v="2937"/>
    <n v="10.19"/>
    <x v="3270"/>
    <x v="10"/>
    <x v="4"/>
    <x v="1"/>
    <x v="0"/>
    <x v="9"/>
  </r>
  <r>
    <x v="17"/>
    <x v="85"/>
    <x v="1"/>
    <x v="2938"/>
    <n v="11.5"/>
    <x v="3271"/>
    <x v="10"/>
    <x v="4"/>
    <x v="1"/>
    <x v="0"/>
    <x v="9"/>
  </r>
  <r>
    <x v="17"/>
    <x v="85"/>
    <x v="1"/>
    <x v="2939"/>
    <n v="66.5"/>
    <x v="934"/>
    <x v="10"/>
    <x v="4"/>
    <x v="1"/>
    <x v="0"/>
    <x v="9"/>
  </r>
  <r>
    <x v="17"/>
    <x v="489"/>
    <x v="4"/>
    <x v="0"/>
    <n v="74.78"/>
    <x v="9"/>
    <x v="10"/>
    <x v="0"/>
    <x v="0"/>
    <x v="0"/>
    <x v="9"/>
  </r>
  <r>
    <x v="17"/>
    <x v="11"/>
    <x v="1"/>
    <x v="2940"/>
    <n v="325.91000000000003"/>
    <x v="3272"/>
    <x v="10"/>
    <x v="18"/>
    <x v="1"/>
    <x v="0"/>
    <x v="9"/>
  </r>
  <r>
    <x v="17"/>
    <x v="24"/>
    <x v="1"/>
    <x v="2941"/>
    <n v="5000"/>
    <x v="3273"/>
    <x v="10"/>
    <x v="187"/>
    <x v="505"/>
    <x v="0"/>
    <x v="9"/>
  </r>
  <r>
    <x v="17"/>
    <x v="48"/>
    <x v="1"/>
    <x v="2942"/>
    <n v="74.53"/>
    <x v="3274"/>
    <x v="10"/>
    <x v="4"/>
    <x v="1"/>
    <x v="0"/>
    <x v="9"/>
  </r>
  <r>
    <x v="17"/>
    <x v="93"/>
    <x v="1"/>
    <x v="2943"/>
    <n v="7.68"/>
    <x v="3275"/>
    <x v="10"/>
    <x v="4"/>
    <x v="1"/>
    <x v="0"/>
    <x v="9"/>
  </r>
  <r>
    <x v="17"/>
    <x v="9"/>
    <x v="1"/>
    <x v="2944"/>
    <n v="2334.17"/>
    <x v="3276"/>
    <x v="10"/>
    <x v="11"/>
    <x v="1"/>
    <x v="0"/>
    <x v="9"/>
  </r>
  <r>
    <x v="17"/>
    <x v="45"/>
    <x v="4"/>
    <x v="0"/>
    <n v="149.56"/>
    <x v="9"/>
    <x v="10"/>
    <x v="0"/>
    <x v="0"/>
    <x v="0"/>
    <x v="9"/>
  </r>
  <r>
    <x v="18"/>
    <x v="69"/>
    <x v="1"/>
    <x v="698"/>
    <n v="43.75"/>
    <x v="18"/>
    <x v="13"/>
    <x v="8"/>
    <x v="5"/>
    <x v="0"/>
    <x v="3"/>
  </r>
  <r>
    <x v="18"/>
    <x v="166"/>
    <x v="1"/>
    <x v="167"/>
    <n v="43.75"/>
    <x v="18"/>
    <x v="13"/>
    <x v="8"/>
    <x v="5"/>
    <x v="0"/>
    <x v="3"/>
  </r>
  <r>
    <x v="18"/>
    <x v="54"/>
    <x v="5"/>
    <x v="0"/>
    <n v="50.48"/>
    <x v="9"/>
    <x v="13"/>
    <x v="0"/>
    <x v="0"/>
    <x v="0"/>
    <x v="3"/>
  </r>
  <r>
    <x v="18"/>
    <x v="565"/>
    <x v="5"/>
    <x v="0"/>
    <n v="33.65"/>
    <x v="9"/>
    <x v="13"/>
    <x v="0"/>
    <x v="0"/>
    <x v="0"/>
    <x v="3"/>
  </r>
  <r>
    <x v="18"/>
    <x v="88"/>
    <x v="1"/>
    <x v="0"/>
    <n v="174.27"/>
    <x v="773"/>
    <x v="13"/>
    <x v="0"/>
    <x v="0"/>
    <x v="0"/>
    <x v="3"/>
  </r>
  <r>
    <x v="18"/>
    <x v="563"/>
    <x v="5"/>
    <x v="0"/>
    <n v="19.329999999999998"/>
    <x v="9"/>
    <x v="13"/>
    <x v="0"/>
    <x v="0"/>
    <x v="0"/>
    <x v="3"/>
  </r>
  <r>
    <x v="18"/>
    <x v="195"/>
    <x v="5"/>
    <x v="0"/>
    <n v="38.659999999999997"/>
    <x v="9"/>
    <x v="13"/>
    <x v="0"/>
    <x v="0"/>
    <x v="0"/>
    <x v="3"/>
  </r>
  <r>
    <x v="18"/>
    <x v="201"/>
    <x v="5"/>
    <x v="0"/>
    <n v="38.659999999999997"/>
    <x v="9"/>
    <x v="13"/>
    <x v="0"/>
    <x v="0"/>
    <x v="0"/>
    <x v="3"/>
  </r>
  <r>
    <x v="18"/>
    <x v="319"/>
    <x v="5"/>
    <x v="0"/>
    <n v="38.659999999999997"/>
    <x v="9"/>
    <x v="13"/>
    <x v="0"/>
    <x v="0"/>
    <x v="0"/>
    <x v="3"/>
  </r>
  <r>
    <x v="18"/>
    <x v="146"/>
    <x v="5"/>
    <x v="0"/>
    <n v="38.659999999999997"/>
    <x v="9"/>
    <x v="13"/>
    <x v="0"/>
    <x v="0"/>
    <x v="0"/>
    <x v="3"/>
  </r>
  <r>
    <x v="18"/>
    <x v="357"/>
    <x v="5"/>
    <x v="0"/>
    <n v="38.659999999999997"/>
    <x v="9"/>
    <x v="13"/>
    <x v="0"/>
    <x v="0"/>
    <x v="0"/>
    <x v="3"/>
  </r>
  <r>
    <x v="18"/>
    <x v="90"/>
    <x v="1"/>
    <x v="0"/>
    <n v="148.19999999999999"/>
    <x v="773"/>
    <x v="13"/>
    <x v="0"/>
    <x v="0"/>
    <x v="0"/>
    <x v="3"/>
  </r>
  <r>
    <x v="18"/>
    <x v="57"/>
    <x v="1"/>
    <x v="100"/>
    <n v="285.83"/>
    <x v="13"/>
    <x v="13"/>
    <x v="8"/>
    <x v="3"/>
    <x v="0"/>
    <x v="3"/>
  </r>
  <r>
    <x v="19"/>
    <x v="77"/>
    <x v="1"/>
    <x v="2945"/>
    <n v="7795.54"/>
    <x v="778"/>
    <x v="14"/>
    <x v="71"/>
    <x v="121"/>
    <x v="0"/>
    <x v="0"/>
  </r>
  <r>
    <x v="19"/>
    <x v="238"/>
    <x v="1"/>
    <x v="0"/>
    <n v="63.58"/>
    <x v="776"/>
    <x v="14"/>
    <x v="0"/>
    <x v="0"/>
    <x v="0"/>
    <x v="0"/>
  </r>
  <r>
    <x v="19"/>
    <x v="554"/>
    <x v="1"/>
    <x v="1112"/>
    <n v="190.2"/>
    <x v="3277"/>
    <x v="14"/>
    <x v="68"/>
    <x v="109"/>
    <x v="0"/>
    <x v="0"/>
  </r>
  <r>
    <x v="19"/>
    <x v="554"/>
    <x v="1"/>
    <x v="1112"/>
    <n v="149.6"/>
    <x v="3278"/>
    <x v="14"/>
    <x v="68"/>
    <x v="109"/>
    <x v="0"/>
    <x v="0"/>
  </r>
  <r>
    <x v="19"/>
    <x v="130"/>
    <x v="6"/>
    <x v="0"/>
    <n v="42.31"/>
    <x v="9"/>
    <x v="14"/>
    <x v="0"/>
    <x v="0"/>
    <x v="0"/>
    <x v="0"/>
  </r>
  <r>
    <x v="19"/>
    <x v="54"/>
    <x v="1"/>
    <x v="1398"/>
    <n v="3916.08"/>
    <x v="3279"/>
    <x v="14"/>
    <x v="67"/>
    <x v="162"/>
    <x v="0"/>
    <x v="0"/>
  </r>
  <r>
    <x v="19"/>
    <x v="232"/>
    <x v="1"/>
    <x v="1223"/>
    <n v="5568"/>
    <x v="3280"/>
    <x v="14"/>
    <x v="86"/>
    <x v="133"/>
    <x v="0"/>
    <x v="0"/>
  </r>
  <r>
    <x v="19"/>
    <x v="232"/>
    <x v="1"/>
    <x v="1223"/>
    <n v="473.36"/>
    <x v="3281"/>
    <x v="14"/>
    <x v="86"/>
    <x v="133"/>
    <x v="0"/>
    <x v="0"/>
  </r>
  <r>
    <x v="19"/>
    <x v="14"/>
    <x v="1"/>
    <x v="0"/>
    <n v="190.73"/>
    <x v="776"/>
    <x v="14"/>
    <x v="0"/>
    <x v="0"/>
    <x v="0"/>
    <x v="0"/>
  </r>
  <r>
    <x v="19"/>
    <x v="14"/>
    <x v="1"/>
    <x v="2946"/>
    <n v="15075"/>
    <x v="778"/>
    <x v="14"/>
    <x v="71"/>
    <x v="121"/>
    <x v="0"/>
    <x v="0"/>
  </r>
  <r>
    <x v="19"/>
    <x v="582"/>
    <x v="35"/>
    <x v="0"/>
    <n v="384.64"/>
    <x v="9"/>
    <x v="14"/>
    <x v="0"/>
    <x v="0"/>
    <x v="0"/>
    <x v="0"/>
  </r>
  <r>
    <x v="19"/>
    <x v="186"/>
    <x v="1"/>
    <x v="2947"/>
    <n v="4320"/>
    <x v="3282"/>
    <x v="14"/>
    <x v="69"/>
    <x v="110"/>
    <x v="0"/>
    <x v="0"/>
  </r>
  <r>
    <x v="19"/>
    <x v="141"/>
    <x v="1"/>
    <x v="0"/>
    <n v="229.19"/>
    <x v="776"/>
    <x v="14"/>
    <x v="0"/>
    <x v="0"/>
    <x v="0"/>
    <x v="0"/>
  </r>
  <r>
    <x v="19"/>
    <x v="336"/>
    <x v="1"/>
    <x v="1227"/>
    <n v="54.31"/>
    <x v="3283"/>
    <x v="14"/>
    <x v="87"/>
    <x v="136"/>
    <x v="0"/>
    <x v="0"/>
  </r>
  <r>
    <x v="19"/>
    <x v="222"/>
    <x v="6"/>
    <x v="0"/>
    <n v="43.58"/>
    <x v="9"/>
    <x v="14"/>
    <x v="0"/>
    <x v="0"/>
    <x v="0"/>
    <x v="0"/>
  </r>
  <r>
    <x v="19"/>
    <x v="223"/>
    <x v="6"/>
    <x v="0"/>
    <n v="43.58"/>
    <x v="9"/>
    <x v="14"/>
    <x v="0"/>
    <x v="0"/>
    <x v="0"/>
    <x v="0"/>
  </r>
  <r>
    <x v="19"/>
    <x v="578"/>
    <x v="6"/>
    <x v="0"/>
    <n v="43.58"/>
    <x v="9"/>
    <x v="14"/>
    <x v="0"/>
    <x v="0"/>
    <x v="0"/>
    <x v="0"/>
  </r>
  <r>
    <x v="19"/>
    <x v="202"/>
    <x v="1"/>
    <x v="1113"/>
    <n v="2500"/>
    <x v="3284"/>
    <x v="14"/>
    <x v="69"/>
    <x v="110"/>
    <x v="0"/>
    <x v="0"/>
  </r>
  <r>
    <x v="19"/>
    <x v="202"/>
    <x v="1"/>
    <x v="1113"/>
    <n v="29653"/>
    <x v="3285"/>
    <x v="14"/>
    <x v="69"/>
    <x v="110"/>
    <x v="0"/>
    <x v="0"/>
  </r>
  <r>
    <x v="19"/>
    <x v="84"/>
    <x v="1"/>
    <x v="0"/>
    <n v="1513.74"/>
    <x v="776"/>
    <x v="14"/>
    <x v="0"/>
    <x v="0"/>
    <x v="0"/>
    <x v="0"/>
  </r>
  <r>
    <x v="19"/>
    <x v="296"/>
    <x v="1"/>
    <x v="1378"/>
    <n v="12586"/>
    <x v="3286"/>
    <x v="14"/>
    <x v="69"/>
    <x v="111"/>
    <x v="0"/>
    <x v="0"/>
  </r>
  <r>
    <x v="19"/>
    <x v="322"/>
    <x v="6"/>
    <x v="0"/>
    <n v="43.58"/>
    <x v="9"/>
    <x v="14"/>
    <x v="0"/>
    <x v="0"/>
    <x v="0"/>
    <x v="0"/>
  </r>
  <r>
    <x v="19"/>
    <x v="529"/>
    <x v="35"/>
    <x v="0"/>
    <n v="384.64"/>
    <x v="9"/>
    <x v="14"/>
    <x v="0"/>
    <x v="0"/>
    <x v="0"/>
    <x v="0"/>
  </r>
  <r>
    <x v="19"/>
    <x v="529"/>
    <x v="6"/>
    <x v="0"/>
    <n v="43.58"/>
    <x v="9"/>
    <x v="14"/>
    <x v="0"/>
    <x v="0"/>
    <x v="0"/>
    <x v="0"/>
  </r>
  <r>
    <x v="19"/>
    <x v="514"/>
    <x v="10"/>
    <x v="0"/>
    <n v="60.15"/>
    <x v="9"/>
    <x v="14"/>
    <x v="0"/>
    <x v="0"/>
    <x v="0"/>
    <x v="0"/>
  </r>
  <r>
    <x v="19"/>
    <x v="303"/>
    <x v="36"/>
    <x v="0"/>
    <n v="757.92"/>
    <x v="0"/>
    <x v="14"/>
    <x v="0"/>
    <x v="0"/>
    <x v="0"/>
    <x v="0"/>
  </r>
  <r>
    <x v="19"/>
    <x v="291"/>
    <x v="36"/>
    <x v="0"/>
    <n v="387.76"/>
    <x v="0"/>
    <x v="14"/>
    <x v="0"/>
    <x v="0"/>
    <x v="0"/>
    <x v="0"/>
  </r>
  <r>
    <x v="19"/>
    <x v="16"/>
    <x v="1"/>
    <x v="0"/>
    <n v="2368.44"/>
    <x v="776"/>
    <x v="14"/>
    <x v="0"/>
    <x v="0"/>
    <x v="0"/>
    <x v="0"/>
  </r>
  <r>
    <x v="19"/>
    <x v="310"/>
    <x v="36"/>
    <x v="0"/>
    <n v="440.64"/>
    <x v="0"/>
    <x v="14"/>
    <x v="0"/>
    <x v="0"/>
    <x v="0"/>
    <x v="0"/>
  </r>
  <r>
    <x v="19"/>
    <x v="355"/>
    <x v="1"/>
    <x v="1380"/>
    <n v="105"/>
    <x v="3287"/>
    <x v="14"/>
    <x v="70"/>
    <x v="1"/>
    <x v="0"/>
    <x v="0"/>
  </r>
  <r>
    <x v="19"/>
    <x v="78"/>
    <x v="35"/>
    <x v="0"/>
    <n v="384.64"/>
    <x v="9"/>
    <x v="14"/>
    <x v="0"/>
    <x v="0"/>
    <x v="0"/>
    <x v="0"/>
  </r>
  <r>
    <x v="19"/>
    <x v="356"/>
    <x v="10"/>
    <x v="0"/>
    <n v="60.15"/>
    <x v="9"/>
    <x v="14"/>
    <x v="0"/>
    <x v="0"/>
    <x v="0"/>
    <x v="0"/>
  </r>
  <r>
    <x v="19"/>
    <x v="508"/>
    <x v="10"/>
    <x v="0"/>
    <n v="60.15"/>
    <x v="9"/>
    <x v="14"/>
    <x v="0"/>
    <x v="0"/>
    <x v="0"/>
    <x v="0"/>
  </r>
  <r>
    <x v="19"/>
    <x v="508"/>
    <x v="6"/>
    <x v="0"/>
    <n v="87.16"/>
    <x v="9"/>
    <x v="14"/>
    <x v="0"/>
    <x v="0"/>
    <x v="0"/>
    <x v="0"/>
  </r>
  <r>
    <x v="19"/>
    <x v="384"/>
    <x v="1"/>
    <x v="2948"/>
    <n v="68408"/>
    <x v="3288"/>
    <x v="14"/>
    <x v="176"/>
    <x v="506"/>
    <x v="0"/>
    <x v="0"/>
  </r>
  <r>
    <x v="19"/>
    <x v="384"/>
    <x v="10"/>
    <x v="0"/>
    <n v="60.15"/>
    <x v="9"/>
    <x v="14"/>
    <x v="0"/>
    <x v="0"/>
    <x v="0"/>
    <x v="0"/>
  </r>
  <r>
    <x v="19"/>
    <x v="384"/>
    <x v="6"/>
    <x v="0"/>
    <n v="87.16"/>
    <x v="9"/>
    <x v="14"/>
    <x v="0"/>
    <x v="0"/>
    <x v="0"/>
    <x v="0"/>
  </r>
  <r>
    <x v="19"/>
    <x v="79"/>
    <x v="10"/>
    <x v="0"/>
    <n v="60.15"/>
    <x v="9"/>
    <x v="14"/>
    <x v="0"/>
    <x v="0"/>
    <x v="0"/>
    <x v="0"/>
  </r>
  <r>
    <x v="19"/>
    <x v="57"/>
    <x v="1"/>
    <x v="0"/>
    <n v="1385.3"/>
    <x v="776"/>
    <x v="14"/>
    <x v="0"/>
    <x v="0"/>
    <x v="0"/>
    <x v="0"/>
  </r>
  <r>
    <x v="19"/>
    <x v="57"/>
    <x v="1"/>
    <x v="1186"/>
    <n v="105"/>
    <x v="3289"/>
    <x v="14"/>
    <x v="70"/>
    <x v="1"/>
    <x v="0"/>
    <x v="0"/>
  </r>
  <r>
    <x v="19"/>
    <x v="57"/>
    <x v="10"/>
    <x v="0"/>
    <n v="60.15"/>
    <x v="9"/>
    <x v="14"/>
    <x v="0"/>
    <x v="0"/>
    <x v="0"/>
    <x v="0"/>
  </r>
  <r>
    <x v="19"/>
    <x v="85"/>
    <x v="1"/>
    <x v="2949"/>
    <n v="105"/>
    <x v="3290"/>
    <x v="14"/>
    <x v="70"/>
    <x v="1"/>
    <x v="0"/>
    <x v="0"/>
  </r>
  <r>
    <x v="19"/>
    <x v="105"/>
    <x v="1"/>
    <x v="2950"/>
    <n v="105"/>
    <x v="3291"/>
    <x v="14"/>
    <x v="70"/>
    <x v="1"/>
    <x v="0"/>
    <x v="0"/>
  </r>
  <r>
    <x v="19"/>
    <x v="24"/>
    <x v="1"/>
    <x v="2951"/>
    <n v="67"/>
    <x v="3292"/>
    <x v="14"/>
    <x v="28"/>
    <x v="1"/>
    <x v="0"/>
    <x v="0"/>
  </r>
  <r>
    <x v="19"/>
    <x v="588"/>
    <x v="36"/>
    <x v="0"/>
    <n v="581.67999999999995"/>
    <x v="0"/>
    <x v="14"/>
    <x v="0"/>
    <x v="0"/>
    <x v="0"/>
    <x v="0"/>
  </r>
  <r>
    <x v="19"/>
    <x v="49"/>
    <x v="1"/>
    <x v="2952"/>
    <n v="9826.89"/>
    <x v="860"/>
    <x v="14"/>
    <x v="69"/>
    <x v="111"/>
    <x v="0"/>
    <x v="0"/>
  </r>
  <r>
    <x v="20"/>
    <x v="14"/>
    <x v="1"/>
    <x v="161"/>
    <n v="87.5"/>
    <x v="18"/>
    <x v="15"/>
    <x v="8"/>
    <x v="5"/>
    <x v="0"/>
    <x v="10"/>
  </r>
  <r>
    <x v="20"/>
    <x v="141"/>
    <x v="1"/>
    <x v="447"/>
    <n v="2406.25"/>
    <x v="13"/>
    <x v="15"/>
    <x v="8"/>
    <x v="3"/>
    <x v="0"/>
    <x v="10"/>
  </r>
  <r>
    <x v="20"/>
    <x v="301"/>
    <x v="38"/>
    <x v="0"/>
    <n v="51.01"/>
    <x v="9"/>
    <x v="15"/>
    <x v="0"/>
    <x v="0"/>
    <x v="0"/>
    <x v="10"/>
  </r>
  <r>
    <x v="21"/>
    <x v="166"/>
    <x v="1"/>
    <x v="0"/>
    <n v="157.22999999999999"/>
    <x v="3293"/>
    <x v="25"/>
    <x v="0"/>
    <x v="0"/>
    <x v="0"/>
    <x v="7"/>
  </r>
  <r>
    <x v="22"/>
    <x v="73"/>
    <x v="1"/>
    <x v="1208"/>
    <n v="272.3"/>
    <x v="3294"/>
    <x v="17"/>
    <x v="81"/>
    <x v="126"/>
    <x v="0"/>
    <x v="11"/>
  </r>
  <r>
    <x v="22"/>
    <x v="567"/>
    <x v="1"/>
    <x v="2953"/>
    <n v="14300"/>
    <x v="3295"/>
    <x v="17"/>
    <x v="89"/>
    <x v="507"/>
    <x v="0"/>
    <x v="11"/>
  </r>
  <r>
    <x v="22"/>
    <x v="563"/>
    <x v="1"/>
    <x v="2954"/>
    <n v="29787.67"/>
    <x v="3296"/>
    <x v="17"/>
    <x v="88"/>
    <x v="508"/>
    <x v="0"/>
    <x v="11"/>
  </r>
  <r>
    <x v="22"/>
    <x v="213"/>
    <x v="1"/>
    <x v="2955"/>
    <n v="12850"/>
    <x v="3297"/>
    <x v="17"/>
    <x v="188"/>
    <x v="509"/>
    <x v="0"/>
    <x v="11"/>
  </r>
  <r>
    <x v="22"/>
    <x v="16"/>
    <x v="1"/>
    <x v="284"/>
    <n v="-2550.0500000000002"/>
    <x v="163"/>
    <x v="17"/>
    <x v="0"/>
    <x v="0"/>
    <x v="0"/>
    <x v="11"/>
  </r>
  <r>
    <x v="22"/>
    <x v="90"/>
    <x v="1"/>
    <x v="285"/>
    <n v="2603.17"/>
    <x v="267"/>
    <x v="17"/>
    <x v="6"/>
    <x v="1"/>
    <x v="0"/>
    <x v="11"/>
  </r>
  <r>
    <x v="23"/>
    <x v="41"/>
    <x v="1"/>
    <x v="1457"/>
    <n v="7500"/>
    <x v="3298"/>
    <x v="18"/>
    <x v="95"/>
    <x v="171"/>
    <x v="0"/>
    <x v="3"/>
  </r>
  <r>
    <x v="23"/>
    <x v="69"/>
    <x v="1"/>
    <x v="698"/>
    <n v="525"/>
    <x v="18"/>
    <x v="18"/>
    <x v="8"/>
    <x v="5"/>
    <x v="0"/>
    <x v="3"/>
  </r>
  <r>
    <x v="23"/>
    <x v="166"/>
    <x v="1"/>
    <x v="167"/>
    <n v="4987.5"/>
    <x v="18"/>
    <x v="18"/>
    <x v="8"/>
    <x v="5"/>
    <x v="0"/>
    <x v="3"/>
  </r>
  <r>
    <x v="23"/>
    <x v="14"/>
    <x v="1"/>
    <x v="161"/>
    <n v="1181.25"/>
    <x v="18"/>
    <x v="18"/>
    <x v="8"/>
    <x v="5"/>
    <x v="0"/>
    <x v="3"/>
  </r>
  <r>
    <x v="23"/>
    <x v="563"/>
    <x v="5"/>
    <x v="0"/>
    <n v="77.319999999999993"/>
    <x v="9"/>
    <x v="18"/>
    <x v="0"/>
    <x v="0"/>
    <x v="0"/>
    <x v="3"/>
  </r>
  <r>
    <x v="23"/>
    <x v="197"/>
    <x v="5"/>
    <x v="0"/>
    <n v="38.659999999999997"/>
    <x v="9"/>
    <x v="18"/>
    <x v="0"/>
    <x v="0"/>
    <x v="0"/>
    <x v="3"/>
  </r>
  <r>
    <x v="23"/>
    <x v="201"/>
    <x v="5"/>
    <x v="0"/>
    <n v="38.659999999999997"/>
    <x v="9"/>
    <x v="18"/>
    <x v="0"/>
    <x v="0"/>
    <x v="0"/>
    <x v="3"/>
  </r>
  <r>
    <x v="23"/>
    <x v="292"/>
    <x v="5"/>
    <x v="0"/>
    <n v="38.659999999999997"/>
    <x v="9"/>
    <x v="18"/>
    <x v="0"/>
    <x v="0"/>
    <x v="0"/>
    <x v="3"/>
  </r>
  <r>
    <x v="23"/>
    <x v="296"/>
    <x v="5"/>
    <x v="0"/>
    <n v="38.659999999999997"/>
    <x v="9"/>
    <x v="18"/>
    <x v="0"/>
    <x v="0"/>
    <x v="0"/>
    <x v="3"/>
  </r>
  <r>
    <x v="23"/>
    <x v="297"/>
    <x v="5"/>
    <x v="0"/>
    <n v="77.319999999999993"/>
    <x v="9"/>
    <x v="18"/>
    <x v="0"/>
    <x v="0"/>
    <x v="0"/>
    <x v="3"/>
  </r>
  <r>
    <x v="23"/>
    <x v="321"/>
    <x v="1"/>
    <x v="1390"/>
    <n v="70846"/>
    <x v="3299"/>
    <x v="18"/>
    <x v="42"/>
    <x v="130"/>
    <x v="0"/>
    <x v="3"/>
  </r>
  <r>
    <x v="23"/>
    <x v="100"/>
    <x v="38"/>
    <x v="0"/>
    <n v="51.01"/>
    <x v="9"/>
    <x v="18"/>
    <x v="0"/>
    <x v="0"/>
    <x v="0"/>
    <x v="3"/>
  </r>
  <r>
    <x v="23"/>
    <x v="514"/>
    <x v="1"/>
    <x v="2956"/>
    <n v="339326.82"/>
    <x v="424"/>
    <x v="18"/>
    <x v="43"/>
    <x v="144"/>
    <x v="0"/>
    <x v="3"/>
  </r>
  <r>
    <x v="23"/>
    <x v="15"/>
    <x v="1"/>
    <x v="2957"/>
    <n v="107721.12"/>
    <x v="850"/>
    <x v="18"/>
    <x v="7"/>
    <x v="131"/>
    <x v="0"/>
    <x v="3"/>
  </r>
  <r>
    <x v="23"/>
    <x v="326"/>
    <x v="38"/>
    <x v="0"/>
    <n v="102.02"/>
    <x v="9"/>
    <x v="18"/>
    <x v="0"/>
    <x v="0"/>
    <x v="0"/>
    <x v="3"/>
  </r>
  <r>
    <x v="23"/>
    <x v="146"/>
    <x v="1"/>
    <x v="1218"/>
    <n v="1773"/>
    <x v="3300"/>
    <x v="18"/>
    <x v="42"/>
    <x v="130"/>
    <x v="0"/>
    <x v="3"/>
  </r>
  <r>
    <x v="23"/>
    <x v="307"/>
    <x v="5"/>
    <x v="0"/>
    <n v="77.319999999999993"/>
    <x v="9"/>
    <x v="18"/>
    <x v="0"/>
    <x v="0"/>
    <x v="0"/>
    <x v="3"/>
  </r>
  <r>
    <x v="23"/>
    <x v="16"/>
    <x v="1"/>
    <x v="2958"/>
    <n v="63664.7"/>
    <x v="424"/>
    <x v="18"/>
    <x v="43"/>
    <x v="144"/>
    <x v="0"/>
    <x v="3"/>
  </r>
  <r>
    <x v="23"/>
    <x v="16"/>
    <x v="1"/>
    <x v="14"/>
    <n v="9591.77"/>
    <x v="13"/>
    <x v="19"/>
    <x v="8"/>
    <x v="3"/>
    <x v="0"/>
    <x v="3"/>
  </r>
  <r>
    <x v="23"/>
    <x v="347"/>
    <x v="5"/>
    <x v="0"/>
    <n v="38.659999999999997"/>
    <x v="9"/>
    <x v="18"/>
    <x v="0"/>
    <x v="0"/>
    <x v="0"/>
    <x v="3"/>
  </r>
  <r>
    <x v="23"/>
    <x v="359"/>
    <x v="5"/>
    <x v="0"/>
    <n v="38.659999999999997"/>
    <x v="9"/>
    <x v="18"/>
    <x v="0"/>
    <x v="0"/>
    <x v="0"/>
    <x v="3"/>
  </r>
  <r>
    <x v="23"/>
    <x v="158"/>
    <x v="5"/>
    <x v="0"/>
    <n v="57.99"/>
    <x v="9"/>
    <x v="18"/>
    <x v="0"/>
    <x v="0"/>
    <x v="0"/>
    <x v="3"/>
  </r>
  <r>
    <x v="23"/>
    <x v="86"/>
    <x v="1"/>
    <x v="1370"/>
    <n v="100.8"/>
    <x v="3301"/>
    <x v="18"/>
    <x v="94"/>
    <x v="147"/>
    <x v="0"/>
    <x v="3"/>
  </r>
  <r>
    <x v="23"/>
    <x v="393"/>
    <x v="1"/>
    <x v="1331"/>
    <n v="2692.5"/>
    <x v="3302"/>
    <x v="18"/>
    <x v="15"/>
    <x v="145"/>
    <x v="0"/>
    <x v="3"/>
  </r>
  <r>
    <x v="23"/>
    <x v="105"/>
    <x v="1"/>
    <x v="1333"/>
    <n v="98.64"/>
    <x v="3303"/>
    <x v="18"/>
    <x v="93"/>
    <x v="146"/>
    <x v="0"/>
    <x v="3"/>
  </r>
  <r>
    <x v="23"/>
    <x v="10"/>
    <x v="1"/>
    <x v="1339"/>
    <n v="315.95999999999998"/>
    <x v="3304"/>
    <x v="18"/>
    <x v="15"/>
    <x v="145"/>
    <x v="0"/>
    <x v="3"/>
  </r>
  <r>
    <x v="23"/>
    <x v="45"/>
    <x v="1"/>
    <x v="2959"/>
    <n v="4414"/>
    <x v="3305"/>
    <x v="18"/>
    <x v="42"/>
    <x v="1"/>
    <x v="0"/>
    <x v="3"/>
  </r>
  <r>
    <x v="24"/>
    <x v="38"/>
    <x v="39"/>
    <x v="0"/>
    <n v="229.56"/>
    <x v="9"/>
    <x v="21"/>
    <x v="0"/>
    <x v="0"/>
    <x v="0"/>
    <x v="7"/>
  </r>
  <r>
    <x v="24"/>
    <x v="155"/>
    <x v="39"/>
    <x v="0"/>
    <n v="57.39"/>
    <x v="9"/>
    <x v="21"/>
    <x v="0"/>
    <x v="0"/>
    <x v="0"/>
    <x v="7"/>
  </r>
  <r>
    <x v="24"/>
    <x v="225"/>
    <x v="39"/>
    <x v="0"/>
    <n v="114.78"/>
    <x v="9"/>
    <x v="21"/>
    <x v="0"/>
    <x v="0"/>
    <x v="0"/>
    <x v="7"/>
  </r>
  <r>
    <x v="24"/>
    <x v="157"/>
    <x v="39"/>
    <x v="0"/>
    <n v="57.39"/>
    <x v="9"/>
    <x v="21"/>
    <x v="0"/>
    <x v="0"/>
    <x v="0"/>
    <x v="7"/>
  </r>
  <r>
    <x v="24"/>
    <x v="564"/>
    <x v="39"/>
    <x v="0"/>
    <n v="59.12"/>
    <x v="9"/>
    <x v="21"/>
    <x v="0"/>
    <x v="0"/>
    <x v="0"/>
    <x v="7"/>
  </r>
  <r>
    <x v="24"/>
    <x v="597"/>
    <x v="10"/>
    <x v="0"/>
    <n v="60.15"/>
    <x v="9"/>
    <x v="21"/>
    <x v="0"/>
    <x v="0"/>
    <x v="0"/>
    <x v="7"/>
  </r>
  <r>
    <x v="24"/>
    <x v="573"/>
    <x v="39"/>
    <x v="0"/>
    <n v="59.12"/>
    <x v="9"/>
    <x v="21"/>
    <x v="0"/>
    <x v="0"/>
    <x v="0"/>
    <x v="7"/>
  </r>
  <r>
    <x v="24"/>
    <x v="536"/>
    <x v="39"/>
    <x v="0"/>
    <n v="118.24"/>
    <x v="9"/>
    <x v="21"/>
    <x v="0"/>
    <x v="0"/>
    <x v="0"/>
    <x v="7"/>
  </r>
  <r>
    <x v="24"/>
    <x v="563"/>
    <x v="10"/>
    <x v="0"/>
    <n v="60.15"/>
    <x v="9"/>
    <x v="21"/>
    <x v="0"/>
    <x v="0"/>
    <x v="0"/>
    <x v="7"/>
  </r>
  <r>
    <x v="24"/>
    <x v="213"/>
    <x v="1"/>
    <x v="0"/>
    <n v="266.5"/>
    <x v="1070"/>
    <x v="22"/>
    <x v="0"/>
    <x v="0"/>
    <x v="0"/>
    <x v="7"/>
  </r>
  <r>
    <x v="24"/>
    <x v="213"/>
    <x v="1"/>
    <x v="0"/>
    <n v="9532"/>
    <x v="1136"/>
    <x v="22"/>
    <x v="0"/>
    <x v="0"/>
    <x v="0"/>
    <x v="7"/>
  </r>
  <r>
    <x v="24"/>
    <x v="192"/>
    <x v="39"/>
    <x v="0"/>
    <n v="118.24"/>
    <x v="9"/>
    <x v="21"/>
    <x v="0"/>
    <x v="0"/>
    <x v="0"/>
    <x v="7"/>
  </r>
  <r>
    <x v="24"/>
    <x v="218"/>
    <x v="10"/>
    <x v="0"/>
    <n v="60.15"/>
    <x v="9"/>
    <x v="22"/>
    <x v="0"/>
    <x v="0"/>
    <x v="0"/>
    <x v="7"/>
  </r>
  <r>
    <x v="24"/>
    <x v="198"/>
    <x v="39"/>
    <x v="0"/>
    <n v="118.24"/>
    <x v="9"/>
    <x v="21"/>
    <x v="0"/>
    <x v="0"/>
    <x v="0"/>
    <x v="7"/>
  </r>
  <r>
    <x v="24"/>
    <x v="219"/>
    <x v="10"/>
    <x v="0"/>
    <n v="60.15"/>
    <x v="9"/>
    <x v="22"/>
    <x v="0"/>
    <x v="0"/>
    <x v="0"/>
    <x v="7"/>
  </r>
  <r>
    <x v="24"/>
    <x v="221"/>
    <x v="1"/>
    <x v="1341"/>
    <n v="78"/>
    <x v="1240"/>
    <x v="21"/>
    <x v="69"/>
    <x v="150"/>
    <x v="0"/>
    <x v="7"/>
  </r>
  <r>
    <x v="24"/>
    <x v="314"/>
    <x v="6"/>
    <x v="0"/>
    <n v="43.58"/>
    <x v="9"/>
    <x v="21"/>
    <x v="0"/>
    <x v="0"/>
    <x v="0"/>
    <x v="7"/>
  </r>
  <r>
    <x v="24"/>
    <x v="201"/>
    <x v="10"/>
    <x v="0"/>
    <n v="60.15"/>
    <x v="9"/>
    <x v="21"/>
    <x v="0"/>
    <x v="0"/>
    <x v="0"/>
    <x v="7"/>
  </r>
  <r>
    <x v="24"/>
    <x v="201"/>
    <x v="6"/>
    <x v="0"/>
    <n v="43.58"/>
    <x v="9"/>
    <x v="21"/>
    <x v="0"/>
    <x v="0"/>
    <x v="0"/>
    <x v="7"/>
  </r>
  <r>
    <x v="24"/>
    <x v="83"/>
    <x v="1"/>
    <x v="0"/>
    <n v="524.41999999999996"/>
    <x v="1070"/>
    <x v="22"/>
    <x v="0"/>
    <x v="0"/>
    <x v="0"/>
    <x v="7"/>
  </r>
  <r>
    <x v="24"/>
    <x v="83"/>
    <x v="1"/>
    <x v="1344"/>
    <n v="104.2"/>
    <x v="3306"/>
    <x v="21"/>
    <x v="97"/>
    <x v="152"/>
    <x v="0"/>
    <x v="7"/>
  </r>
  <r>
    <x v="24"/>
    <x v="83"/>
    <x v="10"/>
    <x v="0"/>
    <n v="60.15"/>
    <x v="9"/>
    <x v="21"/>
    <x v="0"/>
    <x v="0"/>
    <x v="0"/>
    <x v="7"/>
  </r>
  <r>
    <x v="24"/>
    <x v="292"/>
    <x v="10"/>
    <x v="0"/>
    <n v="60.15"/>
    <x v="9"/>
    <x v="21"/>
    <x v="0"/>
    <x v="0"/>
    <x v="0"/>
    <x v="7"/>
  </r>
  <r>
    <x v="24"/>
    <x v="331"/>
    <x v="1"/>
    <x v="1346"/>
    <n v="38.369999999999997"/>
    <x v="3307"/>
    <x v="21"/>
    <x v="97"/>
    <x v="152"/>
    <x v="0"/>
    <x v="7"/>
  </r>
  <r>
    <x v="24"/>
    <x v="331"/>
    <x v="1"/>
    <x v="1346"/>
    <n v="16.670000000000002"/>
    <x v="3308"/>
    <x v="21"/>
    <x v="97"/>
    <x v="152"/>
    <x v="0"/>
    <x v="7"/>
  </r>
  <r>
    <x v="24"/>
    <x v="331"/>
    <x v="1"/>
    <x v="1346"/>
    <n v="982.42"/>
    <x v="3309"/>
    <x v="22"/>
    <x v="97"/>
    <x v="152"/>
    <x v="0"/>
    <x v="7"/>
  </r>
  <r>
    <x v="24"/>
    <x v="338"/>
    <x v="1"/>
    <x v="1530"/>
    <n v="184"/>
    <x v="3310"/>
    <x v="21"/>
    <x v="96"/>
    <x v="151"/>
    <x v="0"/>
    <x v="7"/>
  </r>
  <r>
    <x v="24"/>
    <x v="319"/>
    <x v="7"/>
    <x v="0"/>
    <n v="397.39"/>
    <x v="0"/>
    <x v="21"/>
    <x v="0"/>
    <x v="0"/>
    <x v="0"/>
    <x v="7"/>
  </r>
  <r>
    <x v="24"/>
    <x v="319"/>
    <x v="6"/>
    <x v="0"/>
    <n v="43.58"/>
    <x v="9"/>
    <x v="21"/>
    <x v="0"/>
    <x v="0"/>
    <x v="0"/>
    <x v="7"/>
  </r>
  <r>
    <x v="24"/>
    <x v="329"/>
    <x v="1"/>
    <x v="1431"/>
    <n v="1127"/>
    <x v="3311"/>
    <x v="24"/>
    <x v="104"/>
    <x v="166"/>
    <x v="0"/>
    <x v="7"/>
  </r>
  <r>
    <x v="24"/>
    <x v="329"/>
    <x v="1"/>
    <x v="1431"/>
    <n v="1603"/>
    <x v="3312"/>
    <x v="24"/>
    <x v="104"/>
    <x v="166"/>
    <x v="0"/>
    <x v="7"/>
  </r>
  <r>
    <x v="24"/>
    <x v="329"/>
    <x v="1"/>
    <x v="1431"/>
    <n v="941"/>
    <x v="3313"/>
    <x v="24"/>
    <x v="104"/>
    <x v="166"/>
    <x v="0"/>
    <x v="7"/>
  </r>
  <r>
    <x v="24"/>
    <x v="296"/>
    <x v="39"/>
    <x v="0"/>
    <n v="118.24"/>
    <x v="9"/>
    <x v="21"/>
    <x v="0"/>
    <x v="0"/>
    <x v="0"/>
    <x v="7"/>
  </r>
  <r>
    <x v="24"/>
    <x v="297"/>
    <x v="39"/>
    <x v="0"/>
    <n v="118.24"/>
    <x v="9"/>
    <x v="21"/>
    <x v="0"/>
    <x v="0"/>
    <x v="0"/>
    <x v="7"/>
  </r>
  <r>
    <x v="24"/>
    <x v="341"/>
    <x v="1"/>
    <x v="1432"/>
    <n v="3155.91"/>
    <x v="2484"/>
    <x v="21"/>
    <x v="105"/>
    <x v="167"/>
    <x v="0"/>
    <x v="7"/>
  </r>
  <r>
    <x v="24"/>
    <x v="341"/>
    <x v="1"/>
    <x v="1432"/>
    <n v="1978.98"/>
    <x v="2351"/>
    <x v="21"/>
    <x v="105"/>
    <x v="167"/>
    <x v="0"/>
    <x v="7"/>
  </r>
  <r>
    <x v="24"/>
    <x v="341"/>
    <x v="39"/>
    <x v="0"/>
    <n v="177.36"/>
    <x v="9"/>
    <x v="21"/>
    <x v="0"/>
    <x v="0"/>
    <x v="0"/>
    <x v="7"/>
  </r>
  <r>
    <x v="24"/>
    <x v="298"/>
    <x v="10"/>
    <x v="0"/>
    <n v="60.15"/>
    <x v="9"/>
    <x v="23"/>
    <x v="0"/>
    <x v="0"/>
    <x v="0"/>
    <x v="7"/>
  </r>
  <r>
    <x v="24"/>
    <x v="321"/>
    <x v="10"/>
    <x v="0"/>
    <n v="60.15"/>
    <x v="9"/>
    <x v="23"/>
    <x v="0"/>
    <x v="0"/>
    <x v="0"/>
    <x v="7"/>
  </r>
  <r>
    <x v="24"/>
    <x v="323"/>
    <x v="6"/>
    <x v="0"/>
    <n v="43.58"/>
    <x v="9"/>
    <x v="21"/>
    <x v="0"/>
    <x v="0"/>
    <x v="0"/>
    <x v="7"/>
  </r>
  <r>
    <x v="24"/>
    <x v="142"/>
    <x v="1"/>
    <x v="0"/>
    <n v="1674.15"/>
    <x v="1070"/>
    <x v="22"/>
    <x v="0"/>
    <x v="0"/>
    <x v="0"/>
    <x v="7"/>
  </r>
  <r>
    <x v="24"/>
    <x v="142"/>
    <x v="1"/>
    <x v="0"/>
    <n v="355.01"/>
    <x v="1055"/>
    <x v="24"/>
    <x v="0"/>
    <x v="0"/>
    <x v="0"/>
    <x v="7"/>
  </r>
  <r>
    <x v="24"/>
    <x v="142"/>
    <x v="39"/>
    <x v="0"/>
    <n v="177.36"/>
    <x v="9"/>
    <x v="21"/>
    <x v="0"/>
    <x v="0"/>
    <x v="0"/>
    <x v="7"/>
  </r>
  <r>
    <x v="24"/>
    <x v="325"/>
    <x v="6"/>
    <x v="0"/>
    <n v="43.58"/>
    <x v="9"/>
    <x v="22"/>
    <x v="0"/>
    <x v="0"/>
    <x v="0"/>
    <x v="7"/>
  </r>
  <r>
    <x v="24"/>
    <x v="515"/>
    <x v="39"/>
    <x v="0"/>
    <n v="177.36"/>
    <x v="9"/>
    <x v="21"/>
    <x v="0"/>
    <x v="0"/>
    <x v="0"/>
    <x v="7"/>
  </r>
  <r>
    <x v="24"/>
    <x v="302"/>
    <x v="10"/>
    <x v="0"/>
    <n v="60.15"/>
    <x v="9"/>
    <x v="23"/>
    <x v="0"/>
    <x v="0"/>
    <x v="0"/>
    <x v="7"/>
  </r>
  <r>
    <x v="24"/>
    <x v="302"/>
    <x v="6"/>
    <x v="0"/>
    <n v="43.58"/>
    <x v="9"/>
    <x v="23"/>
    <x v="0"/>
    <x v="0"/>
    <x v="0"/>
    <x v="7"/>
  </r>
  <r>
    <x v="24"/>
    <x v="326"/>
    <x v="10"/>
    <x v="0"/>
    <n v="60.15"/>
    <x v="9"/>
    <x v="23"/>
    <x v="0"/>
    <x v="0"/>
    <x v="0"/>
    <x v="7"/>
  </r>
  <r>
    <x v="24"/>
    <x v="307"/>
    <x v="39"/>
    <x v="0"/>
    <n v="59.12"/>
    <x v="9"/>
    <x v="21"/>
    <x v="0"/>
    <x v="0"/>
    <x v="0"/>
    <x v="7"/>
  </r>
  <r>
    <x v="24"/>
    <x v="4"/>
    <x v="6"/>
    <x v="0"/>
    <n v="43.58"/>
    <x v="9"/>
    <x v="22"/>
    <x v="0"/>
    <x v="0"/>
    <x v="0"/>
    <x v="7"/>
  </r>
  <r>
    <x v="24"/>
    <x v="347"/>
    <x v="39"/>
    <x v="0"/>
    <n v="59.12"/>
    <x v="9"/>
    <x v="21"/>
    <x v="0"/>
    <x v="0"/>
    <x v="0"/>
    <x v="7"/>
  </r>
  <r>
    <x v="24"/>
    <x v="109"/>
    <x v="10"/>
    <x v="0"/>
    <n v="60.15"/>
    <x v="9"/>
    <x v="22"/>
    <x v="0"/>
    <x v="0"/>
    <x v="0"/>
    <x v="7"/>
  </r>
  <r>
    <x v="24"/>
    <x v="109"/>
    <x v="6"/>
    <x v="0"/>
    <n v="43.58"/>
    <x v="9"/>
    <x v="22"/>
    <x v="0"/>
    <x v="0"/>
    <x v="0"/>
    <x v="7"/>
  </r>
  <r>
    <x v="24"/>
    <x v="382"/>
    <x v="10"/>
    <x v="0"/>
    <n v="60.15"/>
    <x v="9"/>
    <x v="23"/>
    <x v="0"/>
    <x v="0"/>
    <x v="0"/>
    <x v="7"/>
  </r>
  <r>
    <x v="24"/>
    <x v="375"/>
    <x v="39"/>
    <x v="0"/>
    <n v="59.12"/>
    <x v="9"/>
    <x v="22"/>
    <x v="0"/>
    <x v="0"/>
    <x v="0"/>
    <x v="7"/>
  </r>
  <r>
    <x v="24"/>
    <x v="375"/>
    <x v="10"/>
    <x v="0"/>
    <n v="60.15"/>
    <x v="9"/>
    <x v="23"/>
    <x v="0"/>
    <x v="0"/>
    <x v="0"/>
    <x v="7"/>
  </r>
  <r>
    <x v="24"/>
    <x v="375"/>
    <x v="6"/>
    <x v="0"/>
    <n v="43.58"/>
    <x v="9"/>
    <x v="23"/>
    <x v="0"/>
    <x v="0"/>
    <x v="0"/>
    <x v="7"/>
  </r>
  <r>
    <x v="24"/>
    <x v="376"/>
    <x v="6"/>
    <x v="0"/>
    <n v="87.16"/>
    <x v="9"/>
    <x v="21"/>
    <x v="0"/>
    <x v="0"/>
    <x v="0"/>
    <x v="7"/>
  </r>
  <r>
    <x v="24"/>
    <x v="587"/>
    <x v="8"/>
    <x v="0"/>
    <n v="508.14"/>
    <x v="0"/>
    <x v="22"/>
    <x v="0"/>
    <x v="0"/>
    <x v="0"/>
    <x v="7"/>
  </r>
  <r>
    <x v="24"/>
    <x v="357"/>
    <x v="6"/>
    <x v="0"/>
    <n v="87.16"/>
    <x v="9"/>
    <x v="21"/>
    <x v="0"/>
    <x v="0"/>
    <x v="0"/>
    <x v="7"/>
  </r>
  <r>
    <x v="24"/>
    <x v="358"/>
    <x v="39"/>
    <x v="0"/>
    <n v="59.12"/>
    <x v="9"/>
    <x v="21"/>
    <x v="0"/>
    <x v="0"/>
    <x v="0"/>
    <x v="7"/>
  </r>
  <r>
    <x v="24"/>
    <x v="358"/>
    <x v="6"/>
    <x v="0"/>
    <n v="87.16"/>
    <x v="9"/>
    <x v="21"/>
    <x v="0"/>
    <x v="0"/>
    <x v="0"/>
    <x v="7"/>
  </r>
  <r>
    <x v="24"/>
    <x v="90"/>
    <x v="1"/>
    <x v="0"/>
    <n v="763.47"/>
    <x v="1069"/>
    <x v="23"/>
    <x v="0"/>
    <x v="0"/>
    <x v="0"/>
    <x v="7"/>
  </r>
  <r>
    <x v="24"/>
    <x v="361"/>
    <x v="10"/>
    <x v="0"/>
    <n v="60.15"/>
    <x v="9"/>
    <x v="22"/>
    <x v="0"/>
    <x v="0"/>
    <x v="0"/>
    <x v="7"/>
  </r>
  <r>
    <x v="24"/>
    <x v="378"/>
    <x v="39"/>
    <x v="0"/>
    <n v="59.12"/>
    <x v="9"/>
    <x v="22"/>
    <x v="0"/>
    <x v="0"/>
    <x v="0"/>
    <x v="7"/>
  </r>
  <r>
    <x v="24"/>
    <x v="378"/>
    <x v="10"/>
    <x v="0"/>
    <n v="60.15"/>
    <x v="9"/>
    <x v="22"/>
    <x v="0"/>
    <x v="0"/>
    <x v="0"/>
    <x v="7"/>
  </r>
  <r>
    <x v="24"/>
    <x v="378"/>
    <x v="6"/>
    <x v="0"/>
    <n v="87.16"/>
    <x v="9"/>
    <x v="22"/>
    <x v="0"/>
    <x v="0"/>
    <x v="0"/>
    <x v="7"/>
  </r>
  <r>
    <x v="24"/>
    <x v="91"/>
    <x v="39"/>
    <x v="0"/>
    <n v="59.12"/>
    <x v="9"/>
    <x v="22"/>
    <x v="0"/>
    <x v="0"/>
    <x v="0"/>
    <x v="7"/>
  </r>
  <r>
    <x v="24"/>
    <x v="91"/>
    <x v="10"/>
    <x v="0"/>
    <n v="60.15"/>
    <x v="9"/>
    <x v="23"/>
    <x v="0"/>
    <x v="0"/>
    <x v="0"/>
    <x v="7"/>
  </r>
  <r>
    <x v="24"/>
    <x v="5"/>
    <x v="39"/>
    <x v="0"/>
    <n v="29.56"/>
    <x v="9"/>
    <x v="22"/>
    <x v="0"/>
    <x v="0"/>
    <x v="0"/>
    <x v="7"/>
  </r>
  <r>
    <x v="24"/>
    <x v="384"/>
    <x v="1"/>
    <x v="1524"/>
    <n v="309034.63"/>
    <x v="1132"/>
    <x v="22"/>
    <x v="34"/>
    <x v="153"/>
    <x v="0"/>
    <x v="7"/>
  </r>
  <r>
    <x v="24"/>
    <x v="381"/>
    <x v="39"/>
    <x v="0"/>
    <n v="59.12"/>
    <x v="9"/>
    <x v="21"/>
    <x v="0"/>
    <x v="0"/>
    <x v="0"/>
    <x v="7"/>
  </r>
  <r>
    <x v="24"/>
    <x v="85"/>
    <x v="39"/>
    <x v="0"/>
    <n v="29.56"/>
    <x v="9"/>
    <x v="21"/>
    <x v="0"/>
    <x v="0"/>
    <x v="0"/>
    <x v="7"/>
  </r>
  <r>
    <x v="24"/>
    <x v="132"/>
    <x v="10"/>
    <x v="0"/>
    <n v="60.15"/>
    <x v="9"/>
    <x v="22"/>
    <x v="0"/>
    <x v="0"/>
    <x v="0"/>
    <x v="7"/>
  </r>
  <r>
    <x v="24"/>
    <x v="92"/>
    <x v="1"/>
    <x v="1553"/>
    <n v="63281.79"/>
    <x v="1133"/>
    <x v="22"/>
    <x v="34"/>
    <x v="153"/>
    <x v="0"/>
    <x v="7"/>
  </r>
  <r>
    <x v="24"/>
    <x v="92"/>
    <x v="1"/>
    <x v="1510"/>
    <n v="39800"/>
    <x v="3314"/>
    <x v="21"/>
    <x v="34"/>
    <x v="153"/>
    <x v="0"/>
    <x v="7"/>
  </r>
  <r>
    <x v="24"/>
    <x v="1"/>
    <x v="39"/>
    <x v="0"/>
    <n v="118.24"/>
    <x v="9"/>
    <x v="24"/>
    <x v="0"/>
    <x v="0"/>
    <x v="0"/>
    <x v="7"/>
  </r>
  <r>
    <x v="24"/>
    <x v="571"/>
    <x v="39"/>
    <x v="0"/>
    <n v="29.56"/>
    <x v="9"/>
    <x v="24"/>
    <x v="0"/>
    <x v="0"/>
    <x v="0"/>
    <x v="7"/>
  </r>
  <r>
    <x v="24"/>
    <x v="59"/>
    <x v="1"/>
    <x v="0"/>
    <n v="92.23"/>
    <x v="1069"/>
    <x v="23"/>
    <x v="0"/>
    <x v="0"/>
    <x v="0"/>
    <x v="7"/>
  </r>
  <r>
    <x v="24"/>
    <x v="10"/>
    <x v="39"/>
    <x v="0"/>
    <n v="29.56"/>
    <x v="9"/>
    <x v="21"/>
    <x v="0"/>
    <x v="0"/>
    <x v="0"/>
    <x v="7"/>
  </r>
  <r>
    <x v="24"/>
    <x v="491"/>
    <x v="10"/>
    <x v="0"/>
    <n v="60.15"/>
    <x v="9"/>
    <x v="22"/>
    <x v="0"/>
    <x v="0"/>
    <x v="0"/>
    <x v="7"/>
  </r>
  <r>
    <x v="25"/>
    <x v="117"/>
    <x v="39"/>
    <x v="0"/>
    <n v="114.78"/>
    <x v="9"/>
    <x v="26"/>
    <x v="0"/>
    <x v="0"/>
    <x v="0"/>
    <x v="7"/>
  </r>
  <r>
    <x v="25"/>
    <x v="120"/>
    <x v="39"/>
    <x v="0"/>
    <n v="57.39"/>
    <x v="9"/>
    <x v="26"/>
    <x v="0"/>
    <x v="0"/>
    <x v="0"/>
    <x v="7"/>
  </r>
  <r>
    <x v="25"/>
    <x v="226"/>
    <x v="0"/>
    <x v="0"/>
    <n v="84.04"/>
    <x v="0"/>
    <x v="25"/>
    <x v="0"/>
    <x v="0"/>
    <x v="0"/>
    <x v="7"/>
  </r>
  <r>
    <x v="25"/>
    <x v="275"/>
    <x v="39"/>
    <x v="0"/>
    <n v="57.39"/>
    <x v="9"/>
    <x v="26"/>
    <x v="0"/>
    <x v="0"/>
    <x v="0"/>
    <x v="7"/>
  </r>
  <r>
    <x v="25"/>
    <x v="242"/>
    <x v="39"/>
    <x v="0"/>
    <n v="57.39"/>
    <x v="9"/>
    <x v="26"/>
    <x v="0"/>
    <x v="0"/>
    <x v="0"/>
    <x v="7"/>
  </r>
  <r>
    <x v="25"/>
    <x v="592"/>
    <x v="39"/>
    <x v="0"/>
    <n v="236.48"/>
    <x v="9"/>
    <x v="26"/>
    <x v="0"/>
    <x v="0"/>
    <x v="0"/>
    <x v="7"/>
  </r>
  <r>
    <x v="25"/>
    <x v="592"/>
    <x v="10"/>
    <x v="0"/>
    <n v="60.15"/>
    <x v="9"/>
    <x v="26"/>
    <x v="0"/>
    <x v="0"/>
    <x v="0"/>
    <x v="7"/>
  </r>
  <r>
    <x v="25"/>
    <x v="572"/>
    <x v="39"/>
    <x v="0"/>
    <n v="118.24"/>
    <x v="9"/>
    <x v="26"/>
    <x v="0"/>
    <x v="0"/>
    <x v="0"/>
    <x v="7"/>
  </r>
  <r>
    <x v="25"/>
    <x v="572"/>
    <x v="10"/>
    <x v="0"/>
    <n v="60.15"/>
    <x v="9"/>
    <x v="26"/>
    <x v="0"/>
    <x v="0"/>
    <x v="0"/>
    <x v="7"/>
  </r>
  <r>
    <x v="25"/>
    <x v="593"/>
    <x v="39"/>
    <x v="0"/>
    <n v="177.36"/>
    <x v="9"/>
    <x v="26"/>
    <x v="0"/>
    <x v="0"/>
    <x v="0"/>
    <x v="7"/>
  </r>
  <r>
    <x v="25"/>
    <x v="185"/>
    <x v="39"/>
    <x v="0"/>
    <n v="59.12"/>
    <x v="9"/>
    <x v="26"/>
    <x v="0"/>
    <x v="0"/>
    <x v="0"/>
    <x v="7"/>
  </r>
  <r>
    <x v="25"/>
    <x v="544"/>
    <x v="39"/>
    <x v="0"/>
    <n v="59.12"/>
    <x v="9"/>
    <x v="26"/>
    <x v="0"/>
    <x v="0"/>
    <x v="0"/>
    <x v="7"/>
  </r>
  <r>
    <x v="25"/>
    <x v="141"/>
    <x v="1"/>
    <x v="0"/>
    <n v="135.57"/>
    <x v="1148"/>
    <x v="27"/>
    <x v="0"/>
    <x v="0"/>
    <x v="0"/>
    <x v="7"/>
  </r>
  <r>
    <x v="25"/>
    <x v="350"/>
    <x v="39"/>
    <x v="0"/>
    <n v="177.36"/>
    <x v="9"/>
    <x v="26"/>
    <x v="0"/>
    <x v="0"/>
    <x v="0"/>
    <x v="7"/>
  </r>
  <r>
    <x v="25"/>
    <x v="220"/>
    <x v="1"/>
    <x v="2960"/>
    <n v="490.74"/>
    <x v="3315"/>
    <x v="28"/>
    <x v="21"/>
    <x v="1"/>
    <x v="0"/>
    <x v="7"/>
  </r>
  <r>
    <x v="25"/>
    <x v="311"/>
    <x v="6"/>
    <x v="0"/>
    <n v="43.58"/>
    <x v="9"/>
    <x v="26"/>
    <x v="0"/>
    <x v="0"/>
    <x v="0"/>
    <x v="7"/>
  </r>
  <r>
    <x v="25"/>
    <x v="312"/>
    <x v="10"/>
    <x v="0"/>
    <n v="60.15"/>
    <x v="9"/>
    <x v="26"/>
    <x v="0"/>
    <x v="0"/>
    <x v="0"/>
    <x v="7"/>
  </r>
  <r>
    <x v="25"/>
    <x v="312"/>
    <x v="6"/>
    <x v="0"/>
    <n v="43.58"/>
    <x v="9"/>
    <x v="26"/>
    <x v="0"/>
    <x v="0"/>
    <x v="0"/>
    <x v="7"/>
  </r>
  <r>
    <x v="25"/>
    <x v="313"/>
    <x v="10"/>
    <x v="0"/>
    <n v="60.15"/>
    <x v="9"/>
    <x v="26"/>
    <x v="0"/>
    <x v="0"/>
    <x v="0"/>
    <x v="7"/>
  </r>
  <r>
    <x v="25"/>
    <x v="313"/>
    <x v="6"/>
    <x v="0"/>
    <n v="43.58"/>
    <x v="9"/>
    <x v="26"/>
    <x v="0"/>
    <x v="0"/>
    <x v="0"/>
    <x v="7"/>
  </r>
  <r>
    <x v="25"/>
    <x v="222"/>
    <x v="1"/>
    <x v="1449"/>
    <n v="788.25"/>
    <x v="3316"/>
    <x v="26"/>
    <x v="69"/>
    <x v="150"/>
    <x v="0"/>
    <x v="7"/>
  </r>
  <r>
    <x v="25"/>
    <x v="200"/>
    <x v="39"/>
    <x v="0"/>
    <n v="29.56"/>
    <x v="9"/>
    <x v="26"/>
    <x v="0"/>
    <x v="0"/>
    <x v="0"/>
    <x v="7"/>
  </r>
  <r>
    <x v="25"/>
    <x v="200"/>
    <x v="10"/>
    <x v="0"/>
    <n v="60.15"/>
    <x v="9"/>
    <x v="26"/>
    <x v="0"/>
    <x v="0"/>
    <x v="0"/>
    <x v="7"/>
  </r>
  <r>
    <x v="25"/>
    <x v="201"/>
    <x v="39"/>
    <x v="0"/>
    <n v="118.24"/>
    <x v="9"/>
    <x v="27"/>
    <x v="0"/>
    <x v="0"/>
    <x v="0"/>
    <x v="7"/>
  </r>
  <r>
    <x v="25"/>
    <x v="83"/>
    <x v="39"/>
    <x v="0"/>
    <n v="59.12"/>
    <x v="9"/>
    <x v="27"/>
    <x v="0"/>
    <x v="0"/>
    <x v="0"/>
    <x v="7"/>
  </r>
  <r>
    <x v="25"/>
    <x v="294"/>
    <x v="6"/>
    <x v="0"/>
    <n v="43.58"/>
    <x v="9"/>
    <x v="26"/>
    <x v="0"/>
    <x v="0"/>
    <x v="0"/>
    <x v="7"/>
  </r>
  <r>
    <x v="25"/>
    <x v="295"/>
    <x v="10"/>
    <x v="0"/>
    <n v="60.15"/>
    <x v="9"/>
    <x v="26"/>
    <x v="0"/>
    <x v="0"/>
    <x v="0"/>
    <x v="7"/>
  </r>
  <r>
    <x v="25"/>
    <x v="295"/>
    <x v="6"/>
    <x v="0"/>
    <n v="43.58"/>
    <x v="9"/>
    <x v="26"/>
    <x v="0"/>
    <x v="0"/>
    <x v="0"/>
    <x v="7"/>
  </r>
  <r>
    <x v="25"/>
    <x v="332"/>
    <x v="39"/>
    <x v="0"/>
    <n v="118.24"/>
    <x v="9"/>
    <x v="26"/>
    <x v="0"/>
    <x v="0"/>
    <x v="0"/>
    <x v="7"/>
  </r>
  <r>
    <x v="25"/>
    <x v="332"/>
    <x v="10"/>
    <x v="0"/>
    <n v="60.15"/>
    <x v="9"/>
    <x v="26"/>
    <x v="0"/>
    <x v="0"/>
    <x v="0"/>
    <x v="7"/>
  </r>
  <r>
    <x v="25"/>
    <x v="332"/>
    <x v="9"/>
    <x v="0"/>
    <n v="88.92"/>
    <x v="0"/>
    <x v="26"/>
    <x v="0"/>
    <x v="0"/>
    <x v="0"/>
    <x v="7"/>
  </r>
  <r>
    <x v="25"/>
    <x v="332"/>
    <x v="6"/>
    <x v="0"/>
    <n v="43.58"/>
    <x v="9"/>
    <x v="26"/>
    <x v="0"/>
    <x v="0"/>
    <x v="0"/>
    <x v="7"/>
  </r>
  <r>
    <x v="25"/>
    <x v="333"/>
    <x v="39"/>
    <x v="0"/>
    <n v="118.24"/>
    <x v="9"/>
    <x v="26"/>
    <x v="0"/>
    <x v="0"/>
    <x v="0"/>
    <x v="7"/>
  </r>
  <r>
    <x v="25"/>
    <x v="333"/>
    <x v="10"/>
    <x v="0"/>
    <n v="60.15"/>
    <x v="9"/>
    <x v="26"/>
    <x v="0"/>
    <x v="0"/>
    <x v="0"/>
    <x v="7"/>
  </r>
  <r>
    <x v="25"/>
    <x v="341"/>
    <x v="1"/>
    <x v="1432"/>
    <n v="1254.69"/>
    <x v="3066"/>
    <x v="26"/>
    <x v="105"/>
    <x v="167"/>
    <x v="0"/>
    <x v="7"/>
  </r>
  <r>
    <x v="25"/>
    <x v="341"/>
    <x v="1"/>
    <x v="1432"/>
    <n v="199.57"/>
    <x v="2148"/>
    <x v="26"/>
    <x v="105"/>
    <x v="167"/>
    <x v="0"/>
    <x v="7"/>
  </r>
  <r>
    <x v="25"/>
    <x v="341"/>
    <x v="1"/>
    <x v="1432"/>
    <n v="1200"/>
    <x v="3317"/>
    <x v="26"/>
    <x v="105"/>
    <x v="167"/>
    <x v="0"/>
    <x v="7"/>
  </r>
  <r>
    <x v="25"/>
    <x v="341"/>
    <x v="1"/>
    <x v="1432"/>
    <n v="310.89"/>
    <x v="3318"/>
    <x v="26"/>
    <x v="105"/>
    <x v="167"/>
    <x v="0"/>
    <x v="7"/>
  </r>
  <r>
    <x v="25"/>
    <x v="298"/>
    <x v="1"/>
    <x v="1547"/>
    <n v="104.76"/>
    <x v="438"/>
    <x v="27"/>
    <x v="31"/>
    <x v="188"/>
    <x v="0"/>
    <x v="7"/>
  </r>
  <r>
    <x v="25"/>
    <x v="345"/>
    <x v="6"/>
    <x v="0"/>
    <n v="43.58"/>
    <x v="9"/>
    <x v="26"/>
    <x v="0"/>
    <x v="0"/>
    <x v="0"/>
    <x v="7"/>
  </r>
  <r>
    <x v="25"/>
    <x v="299"/>
    <x v="1"/>
    <x v="1548"/>
    <n v="1334.68"/>
    <x v="3319"/>
    <x v="26"/>
    <x v="105"/>
    <x v="167"/>
    <x v="0"/>
    <x v="7"/>
  </r>
  <r>
    <x v="25"/>
    <x v="299"/>
    <x v="1"/>
    <x v="1548"/>
    <n v="3610.62"/>
    <x v="1523"/>
    <x v="26"/>
    <x v="105"/>
    <x v="167"/>
    <x v="0"/>
    <x v="7"/>
  </r>
  <r>
    <x v="25"/>
    <x v="334"/>
    <x v="10"/>
    <x v="0"/>
    <n v="120.3"/>
    <x v="9"/>
    <x v="26"/>
    <x v="0"/>
    <x v="0"/>
    <x v="0"/>
    <x v="7"/>
  </r>
  <r>
    <x v="25"/>
    <x v="334"/>
    <x v="6"/>
    <x v="0"/>
    <n v="43.58"/>
    <x v="9"/>
    <x v="13"/>
    <x v="0"/>
    <x v="0"/>
    <x v="0"/>
    <x v="7"/>
  </r>
  <r>
    <x v="25"/>
    <x v="46"/>
    <x v="1"/>
    <x v="1577"/>
    <n v="1202.1099999999999"/>
    <x v="3320"/>
    <x v="26"/>
    <x v="105"/>
    <x v="167"/>
    <x v="0"/>
    <x v="7"/>
  </r>
  <r>
    <x v="25"/>
    <x v="335"/>
    <x v="39"/>
    <x v="0"/>
    <n v="118.24"/>
    <x v="9"/>
    <x v="26"/>
    <x v="0"/>
    <x v="0"/>
    <x v="0"/>
    <x v="7"/>
  </r>
  <r>
    <x v="25"/>
    <x v="335"/>
    <x v="10"/>
    <x v="0"/>
    <n v="120.3"/>
    <x v="9"/>
    <x v="26"/>
    <x v="0"/>
    <x v="0"/>
    <x v="0"/>
    <x v="7"/>
  </r>
  <r>
    <x v="25"/>
    <x v="324"/>
    <x v="39"/>
    <x v="0"/>
    <n v="59.12"/>
    <x v="9"/>
    <x v="26"/>
    <x v="0"/>
    <x v="0"/>
    <x v="0"/>
    <x v="7"/>
  </r>
  <r>
    <x v="25"/>
    <x v="300"/>
    <x v="39"/>
    <x v="0"/>
    <n v="118.24"/>
    <x v="9"/>
    <x v="26"/>
    <x v="0"/>
    <x v="0"/>
    <x v="0"/>
    <x v="7"/>
  </r>
  <r>
    <x v="25"/>
    <x v="15"/>
    <x v="39"/>
    <x v="0"/>
    <n v="118.24"/>
    <x v="9"/>
    <x v="26"/>
    <x v="0"/>
    <x v="0"/>
    <x v="0"/>
    <x v="7"/>
  </r>
  <r>
    <x v="25"/>
    <x v="303"/>
    <x v="10"/>
    <x v="0"/>
    <n v="60.15"/>
    <x v="9"/>
    <x v="28"/>
    <x v="0"/>
    <x v="0"/>
    <x v="0"/>
    <x v="7"/>
  </r>
  <r>
    <x v="25"/>
    <x v="304"/>
    <x v="10"/>
    <x v="0"/>
    <n v="60.15"/>
    <x v="9"/>
    <x v="26"/>
    <x v="0"/>
    <x v="0"/>
    <x v="0"/>
    <x v="7"/>
  </r>
  <r>
    <x v="25"/>
    <x v="304"/>
    <x v="6"/>
    <x v="0"/>
    <n v="43.58"/>
    <x v="9"/>
    <x v="26"/>
    <x v="0"/>
    <x v="0"/>
    <x v="0"/>
    <x v="7"/>
  </r>
  <r>
    <x v="25"/>
    <x v="346"/>
    <x v="10"/>
    <x v="0"/>
    <n v="60.15"/>
    <x v="9"/>
    <x v="26"/>
    <x v="0"/>
    <x v="0"/>
    <x v="0"/>
    <x v="7"/>
  </r>
  <r>
    <x v="25"/>
    <x v="346"/>
    <x v="6"/>
    <x v="0"/>
    <n v="43.58"/>
    <x v="9"/>
    <x v="26"/>
    <x v="0"/>
    <x v="0"/>
    <x v="0"/>
    <x v="7"/>
  </r>
  <r>
    <x v="25"/>
    <x v="327"/>
    <x v="39"/>
    <x v="0"/>
    <n v="59.12"/>
    <x v="9"/>
    <x v="26"/>
    <x v="0"/>
    <x v="0"/>
    <x v="0"/>
    <x v="7"/>
  </r>
  <r>
    <x v="25"/>
    <x v="134"/>
    <x v="39"/>
    <x v="0"/>
    <n v="59.12"/>
    <x v="9"/>
    <x v="26"/>
    <x v="0"/>
    <x v="0"/>
    <x v="0"/>
    <x v="7"/>
  </r>
  <r>
    <x v="25"/>
    <x v="3"/>
    <x v="1"/>
    <x v="1578"/>
    <n v="1179.5999999999999"/>
    <x v="3321"/>
    <x v="27"/>
    <x v="87"/>
    <x v="203"/>
    <x v="0"/>
    <x v="7"/>
  </r>
  <r>
    <x v="25"/>
    <x v="310"/>
    <x v="6"/>
    <x v="0"/>
    <n v="43.58"/>
    <x v="9"/>
    <x v="26"/>
    <x v="0"/>
    <x v="0"/>
    <x v="0"/>
    <x v="7"/>
  </r>
  <r>
    <x v="25"/>
    <x v="147"/>
    <x v="6"/>
    <x v="0"/>
    <n v="43.58"/>
    <x v="9"/>
    <x v="26"/>
    <x v="0"/>
    <x v="0"/>
    <x v="0"/>
    <x v="7"/>
  </r>
  <r>
    <x v="25"/>
    <x v="355"/>
    <x v="1"/>
    <x v="2961"/>
    <n v="0"/>
    <x v="1287"/>
    <x v="26"/>
    <x v="97"/>
    <x v="204"/>
    <x v="0"/>
    <x v="7"/>
  </r>
  <r>
    <x v="25"/>
    <x v="355"/>
    <x v="10"/>
    <x v="0"/>
    <n v="60.15"/>
    <x v="9"/>
    <x v="26"/>
    <x v="0"/>
    <x v="0"/>
    <x v="0"/>
    <x v="7"/>
  </r>
  <r>
    <x v="25"/>
    <x v="355"/>
    <x v="6"/>
    <x v="0"/>
    <n v="43.58"/>
    <x v="9"/>
    <x v="26"/>
    <x v="0"/>
    <x v="0"/>
    <x v="0"/>
    <x v="7"/>
  </r>
  <r>
    <x v="25"/>
    <x v="377"/>
    <x v="39"/>
    <x v="0"/>
    <n v="59.12"/>
    <x v="9"/>
    <x v="26"/>
    <x v="0"/>
    <x v="0"/>
    <x v="0"/>
    <x v="7"/>
  </r>
  <r>
    <x v="25"/>
    <x v="359"/>
    <x v="39"/>
    <x v="0"/>
    <n v="59.12"/>
    <x v="9"/>
    <x v="27"/>
    <x v="0"/>
    <x v="0"/>
    <x v="0"/>
    <x v="7"/>
  </r>
  <r>
    <x v="25"/>
    <x v="380"/>
    <x v="1"/>
    <x v="2962"/>
    <n v="813.95"/>
    <x v="1287"/>
    <x v="26"/>
    <x v="97"/>
    <x v="204"/>
    <x v="0"/>
    <x v="7"/>
  </r>
  <r>
    <x v="25"/>
    <x v="363"/>
    <x v="10"/>
    <x v="0"/>
    <n v="60.15"/>
    <x v="9"/>
    <x v="25"/>
    <x v="0"/>
    <x v="0"/>
    <x v="0"/>
    <x v="7"/>
  </r>
  <r>
    <x v="25"/>
    <x v="365"/>
    <x v="39"/>
    <x v="0"/>
    <n v="59.12"/>
    <x v="9"/>
    <x v="26"/>
    <x v="0"/>
    <x v="0"/>
    <x v="0"/>
    <x v="7"/>
  </r>
  <r>
    <x v="25"/>
    <x v="162"/>
    <x v="39"/>
    <x v="0"/>
    <n v="59.12"/>
    <x v="9"/>
    <x v="26"/>
    <x v="0"/>
    <x v="0"/>
    <x v="0"/>
    <x v="7"/>
  </r>
  <r>
    <x v="25"/>
    <x v="57"/>
    <x v="1"/>
    <x v="0"/>
    <n v="407.95"/>
    <x v="1148"/>
    <x v="27"/>
    <x v="0"/>
    <x v="0"/>
    <x v="0"/>
    <x v="7"/>
  </r>
  <r>
    <x v="25"/>
    <x v="85"/>
    <x v="1"/>
    <x v="2963"/>
    <n v="75.45"/>
    <x v="781"/>
    <x v="27"/>
    <x v="168"/>
    <x v="1"/>
    <x v="0"/>
    <x v="7"/>
  </r>
  <r>
    <x v="25"/>
    <x v="85"/>
    <x v="6"/>
    <x v="0"/>
    <n v="43.58"/>
    <x v="9"/>
    <x v="25"/>
    <x v="0"/>
    <x v="0"/>
    <x v="0"/>
    <x v="7"/>
  </r>
  <r>
    <x v="25"/>
    <x v="58"/>
    <x v="10"/>
    <x v="0"/>
    <n v="60.15"/>
    <x v="9"/>
    <x v="25"/>
    <x v="0"/>
    <x v="0"/>
    <x v="0"/>
    <x v="7"/>
  </r>
  <r>
    <x v="25"/>
    <x v="58"/>
    <x v="6"/>
    <x v="0"/>
    <n v="43.58"/>
    <x v="9"/>
    <x v="25"/>
    <x v="0"/>
    <x v="0"/>
    <x v="0"/>
    <x v="7"/>
  </r>
  <r>
    <x v="25"/>
    <x v="148"/>
    <x v="39"/>
    <x v="0"/>
    <n v="118.24"/>
    <x v="9"/>
    <x v="26"/>
    <x v="0"/>
    <x v="0"/>
    <x v="0"/>
    <x v="7"/>
  </r>
  <r>
    <x v="25"/>
    <x v="160"/>
    <x v="39"/>
    <x v="0"/>
    <n v="29.56"/>
    <x v="9"/>
    <x v="26"/>
    <x v="0"/>
    <x v="0"/>
    <x v="0"/>
    <x v="7"/>
  </r>
  <r>
    <x v="25"/>
    <x v="163"/>
    <x v="39"/>
    <x v="0"/>
    <n v="59.12"/>
    <x v="9"/>
    <x v="26"/>
    <x v="0"/>
    <x v="0"/>
    <x v="0"/>
    <x v="7"/>
  </r>
  <r>
    <x v="25"/>
    <x v="59"/>
    <x v="1"/>
    <x v="0"/>
    <n v="1200.95"/>
    <x v="1229"/>
    <x v="25"/>
    <x v="0"/>
    <x v="0"/>
    <x v="0"/>
    <x v="7"/>
  </r>
  <r>
    <x v="25"/>
    <x v="123"/>
    <x v="6"/>
    <x v="0"/>
    <n v="43.58"/>
    <x v="9"/>
    <x v="25"/>
    <x v="0"/>
    <x v="0"/>
    <x v="0"/>
    <x v="7"/>
  </r>
  <r>
    <x v="25"/>
    <x v="255"/>
    <x v="6"/>
    <x v="0"/>
    <n v="43.58"/>
    <x v="9"/>
    <x v="25"/>
    <x v="0"/>
    <x v="0"/>
    <x v="0"/>
    <x v="7"/>
  </r>
  <r>
    <x v="25"/>
    <x v="8"/>
    <x v="6"/>
    <x v="0"/>
    <n v="43.58"/>
    <x v="9"/>
    <x v="25"/>
    <x v="0"/>
    <x v="0"/>
    <x v="0"/>
    <x v="7"/>
  </r>
  <r>
    <x v="25"/>
    <x v="407"/>
    <x v="39"/>
    <x v="0"/>
    <n v="59.12"/>
    <x v="9"/>
    <x v="26"/>
    <x v="0"/>
    <x v="0"/>
    <x v="0"/>
    <x v="7"/>
  </r>
  <r>
    <x v="25"/>
    <x v="470"/>
    <x v="39"/>
    <x v="0"/>
    <n v="29.56"/>
    <x v="9"/>
    <x v="26"/>
    <x v="0"/>
    <x v="0"/>
    <x v="0"/>
    <x v="7"/>
  </r>
  <r>
    <x v="25"/>
    <x v="17"/>
    <x v="1"/>
    <x v="0"/>
    <n v="11718.44"/>
    <x v="1231"/>
    <x v="26"/>
    <x v="0"/>
    <x v="0"/>
    <x v="0"/>
    <x v="7"/>
  </r>
  <r>
    <x v="25"/>
    <x v="17"/>
    <x v="1"/>
    <x v="0"/>
    <n v="46.12"/>
    <x v="1148"/>
    <x v="27"/>
    <x v="0"/>
    <x v="0"/>
    <x v="0"/>
    <x v="7"/>
  </r>
  <r>
    <x v="25"/>
    <x v="49"/>
    <x v="1"/>
    <x v="2964"/>
    <n v="3010"/>
    <x v="1309"/>
    <x v="26"/>
    <x v="110"/>
    <x v="178"/>
    <x v="0"/>
    <x v="7"/>
  </r>
  <r>
    <x v="25"/>
    <x v="391"/>
    <x v="10"/>
    <x v="0"/>
    <n v="60.15"/>
    <x v="9"/>
    <x v="27"/>
    <x v="0"/>
    <x v="0"/>
    <x v="0"/>
    <x v="7"/>
  </r>
  <r>
    <x v="26"/>
    <x v="603"/>
    <x v="46"/>
    <x v="0"/>
    <n v="256.24"/>
    <x v="126"/>
    <x v="29"/>
    <x v="0"/>
    <x v="0"/>
    <x v="0"/>
    <x v="1"/>
  </r>
  <r>
    <x v="27"/>
    <x v="65"/>
    <x v="1"/>
    <x v="2965"/>
    <n v="5539.56"/>
    <x v="3322"/>
    <x v="29"/>
    <x v="189"/>
    <x v="1"/>
    <x v="0"/>
    <x v="1"/>
  </r>
  <r>
    <x v="27"/>
    <x v="259"/>
    <x v="13"/>
    <x v="0"/>
    <n v="615.36"/>
    <x v="9"/>
    <x v="29"/>
    <x v="0"/>
    <x v="0"/>
    <x v="0"/>
    <x v="1"/>
  </r>
  <r>
    <x v="27"/>
    <x v="260"/>
    <x v="13"/>
    <x v="0"/>
    <n v="-615.36"/>
    <x v="1314"/>
    <x v="29"/>
    <x v="0"/>
    <x v="0"/>
    <x v="0"/>
    <x v="1"/>
  </r>
  <r>
    <x v="27"/>
    <x v="67"/>
    <x v="13"/>
    <x v="0"/>
    <n v="615.36"/>
    <x v="9"/>
    <x v="29"/>
    <x v="0"/>
    <x v="0"/>
    <x v="0"/>
    <x v="1"/>
  </r>
  <r>
    <x v="28"/>
    <x v="342"/>
    <x v="17"/>
    <x v="0"/>
    <n v="49.03"/>
    <x v="9"/>
    <x v="27"/>
    <x v="0"/>
    <x v="0"/>
    <x v="0"/>
    <x v="5"/>
  </r>
  <r>
    <x v="28"/>
    <x v="309"/>
    <x v="17"/>
    <x v="0"/>
    <n v="98.06"/>
    <x v="9"/>
    <x v="27"/>
    <x v="0"/>
    <x v="0"/>
    <x v="0"/>
    <x v="5"/>
  </r>
  <r>
    <x v="28"/>
    <x v="109"/>
    <x v="1"/>
    <x v="2966"/>
    <n v="7802.07"/>
    <x v="3323"/>
    <x v="27"/>
    <x v="105"/>
    <x v="193"/>
    <x v="0"/>
    <x v="5"/>
  </r>
  <r>
    <x v="28"/>
    <x v="383"/>
    <x v="17"/>
    <x v="0"/>
    <n v="98.06"/>
    <x v="9"/>
    <x v="27"/>
    <x v="0"/>
    <x v="0"/>
    <x v="0"/>
    <x v="5"/>
  </r>
  <r>
    <x v="28"/>
    <x v="359"/>
    <x v="1"/>
    <x v="2967"/>
    <n v="1500"/>
    <x v="1253"/>
    <x v="27"/>
    <x v="37"/>
    <x v="196"/>
    <x v="0"/>
    <x v="5"/>
  </r>
  <r>
    <x v="28"/>
    <x v="360"/>
    <x v="17"/>
    <x v="0"/>
    <n v="98.06"/>
    <x v="9"/>
    <x v="27"/>
    <x v="0"/>
    <x v="0"/>
    <x v="0"/>
    <x v="5"/>
  </r>
  <r>
    <x v="28"/>
    <x v="362"/>
    <x v="17"/>
    <x v="0"/>
    <n v="98.06"/>
    <x v="9"/>
    <x v="27"/>
    <x v="0"/>
    <x v="0"/>
    <x v="0"/>
    <x v="5"/>
  </r>
  <r>
    <x v="28"/>
    <x v="362"/>
    <x v="4"/>
    <x v="0"/>
    <n v="74.78"/>
    <x v="9"/>
    <x v="27"/>
    <x v="0"/>
    <x v="0"/>
    <x v="0"/>
    <x v="5"/>
  </r>
  <r>
    <x v="28"/>
    <x v="366"/>
    <x v="1"/>
    <x v="1558"/>
    <n v="986.36"/>
    <x v="1539"/>
    <x v="27"/>
    <x v="105"/>
    <x v="193"/>
    <x v="0"/>
    <x v="5"/>
  </r>
  <r>
    <x v="28"/>
    <x v="555"/>
    <x v="1"/>
    <x v="2968"/>
    <n v="12143.86"/>
    <x v="3324"/>
    <x v="27"/>
    <x v="37"/>
    <x v="1"/>
    <x v="0"/>
    <x v="5"/>
  </r>
  <r>
    <x v="28"/>
    <x v="379"/>
    <x v="17"/>
    <x v="0"/>
    <n v="147.09"/>
    <x v="9"/>
    <x v="27"/>
    <x v="0"/>
    <x v="0"/>
    <x v="0"/>
    <x v="5"/>
  </r>
  <r>
    <x v="28"/>
    <x v="126"/>
    <x v="17"/>
    <x v="0"/>
    <n v="147.09"/>
    <x v="9"/>
    <x v="27"/>
    <x v="0"/>
    <x v="0"/>
    <x v="0"/>
    <x v="5"/>
  </r>
  <r>
    <x v="28"/>
    <x v="367"/>
    <x v="17"/>
    <x v="0"/>
    <n v="147.09"/>
    <x v="9"/>
    <x v="27"/>
    <x v="0"/>
    <x v="0"/>
    <x v="0"/>
    <x v="5"/>
  </r>
  <r>
    <x v="28"/>
    <x v="393"/>
    <x v="23"/>
    <x v="0"/>
    <n v="107.8"/>
    <x v="0"/>
    <x v="27"/>
    <x v="0"/>
    <x v="0"/>
    <x v="0"/>
    <x v="5"/>
  </r>
  <r>
    <x v="28"/>
    <x v="127"/>
    <x v="17"/>
    <x v="0"/>
    <n v="147.09"/>
    <x v="9"/>
    <x v="27"/>
    <x v="0"/>
    <x v="0"/>
    <x v="0"/>
    <x v="5"/>
  </r>
  <r>
    <x v="28"/>
    <x v="48"/>
    <x v="17"/>
    <x v="0"/>
    <n v="147.09"/>
    <x v="9"/>
    <x v="27"/>
    <x v="0"/>
    <x v="0"/>
    <x v="0"/>
    <x v="5"/>
  </r>
  <r>
    <x v="28"/>
    <x v="124"/>
    <x v="17"/>
    <x v="0"/>
    <n v="147.09"/>
    <x v="9"/>
    <x v="27"/>
    <x v="0"/>
    <x v="0"/>
    <x v="0"/>
    <x v="5"/>
  </r>
  <r>
    <x v="28"/>
    <x v="10"/>
    <x v="1"/>
    <x v="1564"/>
    <n v="18562"/>
    <x v="3325"/>
    <x v="27"/>
    <x v="24"/>
    <x v="197"/>
    <x v="0"/>
    <x v="5"/>
  </r>
  <r>
    <x v="28"/>
    <x v="10"/>
    <x v="1"/>
    <x v="1564"/>
    <n v="3678"/>
    <x v="3326"/>
    <x v="27"/>
    <x v="24"/>
    <x v="197"/>
    <x v="0"/>
    <x v="5"/>
  </r>
  <r>
    <x v="28"/>
    <x v="49"/>
    <x v="17"/>
    <x v="0"/>
    <n v="98.06"/>
    <x v="9"/>
    <x v="27"/>
    <x v="0"/>
    <x v="0"/>
    <x v="0"/>
    <x v="5"/>
  </r>
  <r>
    <x v="29"/>
    <x v="166"/>
    <x v="1"/>
    <x v="1484"/>
    <n v="299.89"/>
    <x v="1111"/>
    <x v="30"/>
    <x v="6"/>
    <x v="1"/>
    <x v="0"/>
    <x v="12"/>
  </r>
  <r>
    <x v="29"/>
    <x v="289"/>
    <x v="1"/>
    <x v="1627"/>
    <n v="1172.1600000000001"/>
    <x v="3327"/>
    <x v="30"/>
    <x v="87"/>
    <x v="217"/>
    <x v="0"/>
    <x v="12"/>
  </r>
  <r>
    <x v="29"/>
    <x v="14"/>
    <x v="1"/>
    <x v="1650"/>
    <n v="5727"/>
    <x v="3328"/>
    <x v="30"/>
    <x v="69"/>
    <x v="198"/>
    <x v="0"/>
    <x v="12"/>
  </r>
  <r>
    <x v="29"/>
    <x v="14"/>
    <x v="1"/>
    <x v="1650"/>
    <n v="23322.3"/>
    <x v="3329"/>
    <x v="30"/>
    <x v="69"/>
    <x v="198"/>
    <x v="0"/>
    <x v="12"/>
  </r>
  <r>
    <x v="29"/>
    <x v="14"/>
    <x v="1"/>
    <x v="1565"/>
    <n v="65"/>
    <x v="3330"/>
    <x v="30"/>
    <x v="69"/>
    <x v="198"/>
    <x v="0"/>
    <x v="12"/>
  </r>
  <r>
    <x v="29"/>
    <x v="564"/>
    <x v="1"/>
    <x v="1629"/>
    <n v="62.8"/>
    <x v="857"/>
    <x v="30"/>
    <x v="69"/>
    <x v="198"/>
    <x v="0"/>
    <x v="12"/>
  </r>
  <r>
    <x v="29"/>
    <x v="593"/>
    <x v="1"/>
    <x v="1567"/>
    <n v="65"/>
    <x v="3331"/>
    <x v="30"/>
    <x v="120"/>
    <x v="199"/>
    <x v="0"/>
    <x v="12"/>
  </r>
  <r>
    <x v="29"/>
    <x v="190"/>
    <x v="1"/>
    <x v="1652"/>
    <n v="357.5"/>
    <x v="3332"/>
    <x v="30"/>
    <x v="69"/>
    <x v="198"/>
    <x v="0"/>
    <x v="12"/>
  </r>
  <r>
    <x v="29"/>
    <x v="510"/>
    <x v="1"/>
    <x v="1570"/>
    <n v="407.55"/>
    <x v="3333"/>
    <x v="30"/>
    <x v="69"/>
    <x v="198"/>
    <x v="0"/>
    <x v="12"/>
  </r>
  <r>
    <x v="29"/>
    <x v="322"/>
    <x v="1"/>
    <x v="2969"/>
    <n v="439.96"/>
    <x v="3334"/>
    <x v="30"/>
    <x v="102"/>
    <x v="1"/>
    <x v="0"/>
    <x v="12"/>
  </r>
  <r>
    <x v="29"/>
    <x v="326"/>
    <x v="50"/>
    <x v="0"/>
    <n v="118.8"/>
    <x v="0"/>
    <x v="30"/>
    <x v="0"/>
    <x v="0"/>
    <x v="0"/>
    <x v="12"/>
  </r>
  <r>
    <x v="29"/>
    <x v="347"/>
    <x v="35"/>
    <x v="0"/>
    <n v="384.64"/>
    <x v="9"/>
    <x v="30"/>
    <x v="0"/>
    <x v="0"/>
    <x v="0"/>
    <x v="12"/>
  </r>
  <r>
    <x v="29"/>
    <x v="358"/>
    <x v="35"/>
    <x v="0"/>
    <n v="384.64"/>
    <x v="9"/>
    <x v="30"/>
    <x v="0"/>
    <x v="0"/>
    <x v="0"/>
    <x v="12"/>
  </r>
  <r>
    <x v="29"/>
    <x v="101"/>
    <x v="1"/>
    <x v="1574"/>
    <n v="0"/>
    <x v="3335"/>
    <x v="30"/>
    <x v="94"/>
    <x v="202"/>
    <x v="0"/>
    <x v="12"/>
  </r>
  <r>
    <x v="29"/>
    <x v="158"/>
    <x v="1"/>
    <x v="2970"/>
    <n v="149"/>
    <x v="3336"/>
    <x v="30"/>
    <x v="102"/>
    <x v="1"/>
    <x v="0"/>
    <x v="12"/>
  </r>
  <r>
    <x v="29"/>
    <x v="158"/>
    <x v="35"/>
    <x v="0"/>
    <n v="384.64"/>
    <x v="9"/>
    <x v="30"/>
    <x v="0"/>
    <x v="0"/>
    <x v="0"/>
    <x v="12"/>
  </r>
  <r>
    <x v="29"/>
    <x v="5"/>
    <x v="1"/>
    <x v="1698"/>
    <n v="69323.240000000005"/>
    <x v="3337"/>
    <x v="30"/>
    <x v="99"/>
    <x v="237"/>
    <x v="0"/>
    <x v="12"/>
  </r>
  <r>
    <x v="29"/>
    <x v="5"/>
    <x v="1"/>
    <x v="1698"/>
    <n v="53022.239999999998"/>
    <x v="3338"/>
    <x v="30"/>
    <x v="99"/>
    <x v="237"/>
    <x v="0"/>
    <x v="12"/>
  </r>
  <r>
    <x v="29"/>
    <x v="5"/>
    <x v="1"/>
    <x v="1698"/>
    <n v="62736.14"/>
    <x v="3339"/>
    <x v="30"/>
    <x v="99"/>
    <x v="237"/>
    <x v="0"/>
    <x v="12"/>
  </r>
  <r>
    <x v="29"/>
    <x v="508"/>
    <x v="36"/>
    <x v="0"/>
    <n v="387.76"/>
    <x v="0"/>
    <x v="30"/>
    <x v="0"/>
    <x v="0"/>
    <x v="0"/>
    <x v="12"/>
  </r>
  <r>
    <x v="29"/>
    <x v="384"/>
    <x v="36"/>
    <x v="0"/>
    <n v="334.88"/>
    <x v="0"/>
    <x v="30"/>
    <x v="0"/>
    <x v="0"/>
    <x v="0"/>
    <x v="12"/>
  </r>
  <r>
    <x v="29"/>
    <x v="79"/>
    <x v="36"/>
    <x v="0"/>
    <n v="387.76"/>
    <x v="0"/>
    <x v="30"/>
    <x v="0"/>
    <x v="0"/>
    <x v="0"/>
    <x v="12"/>
  </r>
  <r>
    <x v="29"/>
    <x v="381"/>
    <x v="35"/>
    <x v="0"/>
    <n v="384.64"/>
    <x v="9"/>
    <x v="30"/>
    <x v="0"/>
    <x v="0"/>
    <x v="0"/>
    <x v="12"/>
  </r>
  <r>
    <x v="29"/>
    <x v="85"/>
    <x v="35"/>
    <x v="0"/>
    <n v="384.64"/>
    <x v="9"/>
    <x v="30"/>
    <x v="0"/>
    <x v="0"/>
    <x v="0"/>
    <x v="12"/>
  </r>
  <r>
    <x v="29"/>
    <x v="388"/>
    <x v="35"/>
    <x v="0"/>
    <n v="384.64"/>
    <x v="9"/>
    <x v="30"/>
    <x v="0"/>
    <x v="0"/>
    <x v="0"/>
    <x v="12"/>
  </r>
  <r>
    <x v="29"/>
    <x v="11"/>
    <x v="36"/>
    <x v="0"/>
    <n v="334.88"/>
    <x v="0"/>
    <x v="30"/>
    <x v="0"/>
    <x v="0"/>
    <x v="0"/>
    <x v="12"/>
  </r>
  <r>
    <x v="29"/>
    <x v="160"/>
    <x v="1"/>
    <x v="2971"/>
    <n v="9154.7999999999993"/>
    <x v="1376"/>
    <x v="30"/>
    <x v="123"/>
    <x v="221"/>
    <x v="0"/>
    <x v="12"/>
  </r>
  <r>
    <x v="29"/>
    <x v="8"/>
    <x v="1"/>
    <x v="1607"/>
    <n v="1166.6600000000001"/>
    <x v="3340"/>
    <x v="30"/>
    <x v="94"/>
    <x v="208"/>
    <x v="0"/>
    <x v="12"/>
  </r>
  <r>
    <x v="29"/>
    <x v="9"/>
    <x v="1"/>
    <x v="2972"/>
    <n v="5086"/>
    <x v="1376"/>
    <x v="30"/>
    <x v="123"/>
    <x v="221"/>
    <x v="0"/>
    <x v="12"/>
  </r>
  <r>
    <x v="30"/>
    <x v="142"/>
    <x v="1"/>
    <x v="1446"/>
    <n v="684.6"/>
    <x v="1053"/>
    <x v="30"/>
    <x v="6"/>
    <x v="1"/>
    <x v="0"/>
    <x v="11"/>
  </r>
  <r>
    <x v="30"/>
    <x v="57"/>
    <x v="1"/>
    <x v="274"/>
    <n v="76.069999999999993"/>
    <x v="252"/>
    <x v="30"/>
    <x v="6"/>
    <x v="1"/>
    <x v="0"/>
    <x v="11"/>
  </r>
  <r>
    <x v="31"/>
    <x v="100"/>
    <x v="1"/>
    <x v="1609"/>
    <n v="250"/>
    <x v="3341"/>
    <x v="1"/>
    <x v="15"/>
    <x v="211"/>
    <x v="0"/>
    <x v="3"/>
  </r>
  <r>
    <x v="31"/>
    <x v="100"/>
    <x v="1"/>
    <x v="1609"/>
    <n v="550"/>
    <x v="1627"/>
    <x v="1"/>
    <x v="15"/>
    <x v="211"/>
    <x v="0"/>
    <x v="3"/>
  </r>
  <r>
    <x v="31"/>
    <x v="100"/>
    <x v="1"/>
    <x v="1609"/>
    <n v="223.3"/>
    <x v="3342"/>
    <x v="1"/>
    <x v="15"/>
    <x v="211"/>
    <x v="0"/>
    <x v="3"/>
  </r>
  <r>
    <x v="31"/>
    <x v="100"/>
    <x v="5"/>
    <x v="0"/>
    <n v="38.659999999999997"/>
    <x v="9"/>
    <x v="1"/>
    <x v="0"/>
    <x v="0"/>
    <x v="0"/>
    <x v="3"/>
  </r>
  <r>
    <x v="31"/>
    <x v="355"/>
    <x v="33"/>
    <x v="0"/>
    <n v="25"/>
    <x v="0"/>
    <x v="2"/>
    <x v="0"/>
    <x v="0"/>
    <x v="0"/>
    <x v="3"/>
  </r>
  <r>
    <x v="31"/>
    <x v="90"/>
    <x v="1"/>
    <x v="123"/>
    <n v="191.11"/>
    <x v="13"/>
    <x v="1"/>
    <x v="8"/>
    <x v="3"/>
    <x v="0"/>
    <x v="3"/>
  </r>
  <r>
    <x v="31"/>
    <x v="101"/>
    <x v="1"/>
    <x v="2973"/>
    <n v="5416.12"/>
    <x v="1335"/>
    <x v="9"/>
    <x v="100"/>
    <x v="212"/>
    <x v="0"/>
    <x v="3"/>
  </r>
  <r>
    <x v="31"/>
    <x v="101"/>
    <x v="33"/>
    <x v="0"/>
    <n v="25"/>
    <x v="0"/>
    <x v="9"/>
    <x v="0"/>
    <x v="0"/>
    <x v="0"/>
    <x v="3"/>
  </r>
  <r>
    <x v="31"/>
    <x v="360"/>
    <x v="5"/>
    <x v="0"/>
    <n v="19.329999999999998"/>
    <x v="9"/>
    <x v="9"/>
    <x v="0"/>
    <x v="0"/>
    <x v="0"/>
    <x v="3"/>
  </r>
  <r>
    <x v="31"/>
    <x v="5"/>
    <x v="1"/>
    <x v="2974"/>
    <n v="-33.159999999999997"/>
    <x v="3343"/>
    <x v="9"/>
    <x v="0"/>
    <x v="0"/>
    <x v="0"/>
    <x v="3"/>
  </r>
  <r>
    <x v="31"/>
    <x v="57"/>
    <x v="33"/>
    <x v="0"/>
    <n v="25"/>
    <x v="0"/>
    <x v="9"/>
    <x v="0"/>
    <x v="0"/>
    <x v="0"/>
    <x v="3"/>
  </r>
  <r>
    <x v="31"/>
    <x v="85"/>
    <x v="1"/>
    <x v="1610"/>
    <n v="-1503.5"/>
    <x v="1099"/>
    <x v="1"/>
    <x v="100"/>
    <x v="212"/>
    <x v="0"/>
    <x v="3"/>
  </r>
  <r>
    <x v="31"/>
    <x v="368"/>
    <x v="33"/>
    <x v="0"/>
    <n v="25"/>
    <x v="0"/>
    <x v="1"/>
    <x v="0"/>
    <x v="0"/>
    <x v="0"/>
    <x v="3"/>
  </r>
  <r>
    <x v="31"/>
    <x v="148"/>
    <x v="33"/>
    <x v="0"/>
    <n v="25"/>
    <x v="0"/>
    <x v="1"/>
    <x v="0"/>
    <x v="0"/>
    <x v="0"/>
    <x v="3"/>
  </r>
  <r>
    <x v="31"/>
    <x v="92"/>
    <x v="5"/>
    <x v="0"/>
    <n v="38.659999999999997"/>
    <x v="9"/>
    <x v="9"/>
    <x v="0"/>
    <x v="0"/>
    <x v="0"/>
    <x v="3"/>
  </r>
  <r>
    <x v="31"/>
    <x v="59"/>
    <x v="1"/>
    <x v="0"/>
    <n v="358.25"/>
    <x v="1333"/>
    <x v="9"/>
    <x v="0"/>
    <x v="0"/>
    <x v="0"/>
    <x v="3"/>
  </r>
  <r>
    <x v="31"/>
    <x v="24"/>
    <x v="1"/>
    <x v="2975"/>
    <n v="2162.56"/>
    <x v="1411"/>
    <x v="9"/>
    <x v="31"/>
    <x v="225"/>
    <x v="0"/>
    <x v="3"/>
  </r>
  <r>
    <x v="31"/>
    <x v="6"/>
    <x v="33"/>
    <x v="0"/>
    <n v="25"/>
    <x v="0"/>
    <x v="12"/>
    <x v="0"/>
    <x v="0"/>
    <x v="0"/>
    <x v="3"/>
  </r>
  <r>
    <x v="31"/>
    <x v="423"/>
    <x v="33"/>
    <x v="0"/>
    <n v="25"/>
    <x v="0"/>
    <x v="2"/>
    <x v="0"/>
    <x v="0"/>
    <x v="0"/>
    <x v="3"/>
  </r>
  <r>
    <x v="31"/>
    <x v="17"/>
    <x v="1"/>
    <x v="0"/>
    <n v="136.02000000000001"/>
    <x v="3139"/>
    <x v="9"/>
    <x v="0"/>
    <x v="0"/>
    <x v="0"/>
    <x v="3"/>
  </r>
  <r>
    <x v="31"/>
    <x v="490"/>
    <x v="5"/>
    <x v="0"/>
    <n v="77.319999999999993"/>
    <x v="9"/>
    <x v="9"/>
    <x v="0"/>
    <x v="0"/>
    <x v="0"/>
    <x v="3"/>
  </r>
  <r>
    <x v="31"/>
    <x v="25"/>
    <x v="1"/>
    <x v="0"/>
    <n v="59.28"/>
    <x v="1333"/>
    <x v="9"/>
    <x v="0"/>
    <x v="0"/>
    <x v="0"/>
    <x v="3"/>
  </r>
  <r>
    <x v="32"/>
    <x v="213"/>
    <x v="1"/>
    <x v="0"/>
    <n v="2312.5"/>
    <x v="1405"/>
    <x v="23"/>
    <x v="0"/>
    <x v="0"/>
    <x v="0"/>
    <x v="13"/>
  </r>
  <r>
    <x v="32"/>
    <x v="100"/>
    <x v="1"/>
    <x v="1666"/>
    <n v="590"/>
    <x v="3344"/>
    <x v="24"/>
    <x v="125"/>
    <x v="226"/>
    <x v="0"/>
    <x v="13"/>
  </r>
  <r>
    <x v="32"/>
    <x v="335"/>
    <x v="1"/>
    <x v="1611"/>
    <n v="210"/>
    <x v="3345"/>
    <x v="24"/>
    <x v="118"/>
    <x v="213"/>
    <x v="0"/>
    <x v="13"/>
  </r>
  <r>
    <x v="32"/>
    <x v="323"/>
    <x v="1"/>
    <x v="1612"/>
    <n v="565.25"/>
    <x v="2448"/>
    <x v="24"/>
    <x v="105"/>
    <x v="214"/>
    <x v="0"/>
    <x v="13"/>
  </r>
  <r>
    <x v="32"/>
    <x v="323"/>
    <x v="1"/>
    <x v="1612"/>
    <n v="36.89"/>
    <x v="3346"/>
    <x v="24"/>
    <x v="105"/>
    <x v="214"/>
    <x v="0"/>
    <x v="13"/>
  </r>
  <r>
    <x v="32"/>
    <x v="514"/>
    <x v="48"/>
    <x v="0"/>
    <n v="138.44999999999999"/>
    <x v="9"/>
    <x v="23"/>
    <x v="0"/>
    <x v="0"/>
    <x v="0"/>
    <x v="13"/>
  </r>
  <r>
    <x v="32"/>
    <x v="307"/>
    <x v="1"/>
    <x v="1613"/>
    <n v="998.68"/>
    <x v="3347"/>
    <x v="24"/>
    <x v="105"/>
    <x v="214"/>
    <x v="0"/>
    <x v="13"/>
  </r>
  <r>
    <x v="32"/>
    <x v="387"/>
    <x v="48"/>
    <x v="0"/>
    <n v="46.15"/>
    <x v="9"/>
    <x v="23"/>
    <x v="0"/>
    <x v="0"/>
    <x v="0"/>
    <x v="13"/>
  </r>
  <r>
    <x v="32"/>
    <x v="101"/>
    <x v="1"/>
    <x v="1718"/>
    <n v="133486"/>
    <x v="1525"/>
    <x v="24"/>
    <x v="129"/>
    <x v="1"/>
    <x v="0"/>
    <x v="13"/>
  </r>
  <r>
    <x v="32"/>
    <x v="102"/>
    <x v="4"/>
    <x v="0"/>
    <n v="149.56"/>
    <x v="9"/>
    <x v="23"/>
    <x v="0"/>
    <x v="0"/>
    <x v="0"/>
    <x v="13"/>
  </r>
  <r>
    <x v="32"/>
    <x v="508"/>
    <x v="1"/>
    <x v="1743"/>
    <n v="4420"/>
    <x v="1514"/>
    <x v="23"/>
    <x v="51"/>
    <x v="242"/>
    <x v="0"/>
    <x v="13"/>
  </r>
  <r>
    <x v="32"/>
    <x v="508"/>
    <x v="4"/>
    <x v="0"/>
    <n v="149.56"/>
    <x v="9"/>
    <x v="23"/>
    <x v="0"/>
    <x v="0"/>
    <x v="0"/>
    <x v="13"/>
  </r>
  <r>
    <x v="32"/>
    <x v="508"/>
    <x v="48"/>
    <x v="0"/>
    <n v="46.15"/>
    <x v="9"/>
    <x v="23"/>
    <x v="0"/>
    <x v="0"/>
    <x v="0"/>
    <x v="13"/>
  </r>
  <r>
    <x v="32"/>
    <x v="384"/>
    <x v="48"/>
    <x v="0"/>
    <n v="46.15"/>
    <x v="9"/>
    <x v="23"/>
    <x v="0"/>
    <x v="0"/>
    <x v="0"/>
    <x v="13"/>
  </r>
  <r>
    <x v="32"/>
    <x v="79"/>
    <x v="48"/>
    <x v="0"/>
    <n v="46.15"/>
    <x v="9"/>
    <x v="23"/>
    <x v="0"/>
    <x v="0"/>
    <x v="0"/>
    <x v="13"/>
  </r>
  <r>
    <x v="32"/>
    <x v="85"/>
    <x v="1"/>
    <x v="2976"/>
    <n v="45.38"/>
    <x v="1346"/>
    <x v="23"/>
    <x v="119"/>
    <x v="215"/>
    <x v="0"/>
    <x v="13"/>
  </r>
  <r>
    <x v="32"/>
    <x v="368"/>
    <x v="1"/>
    <x v="1703"/>
    <n v="53142"/>
    <x v="3348"/>
    <x v="23"/>
    <x v="127"/>
    <x v="238"/>
    <x v="0"/>
    <x v="13"/>
  </r>
  <r>
    <x v="32"/>
    <x v="11"/>
    <x v="48"/>
    <x v="0"/>
    <n v="46.15"/>
    <x v="9"/>
    <x v="23"/>
    <x v="0"/>
    <x v="0"/>
    <x v="0"/>
    <x v="13"/>
  </r>
  <r>
    <x v="32"/>
    <x v="1"/>
    <x v="48"/>
    <x v="0"/>
    <n v="46.15"/>
    <x v="9"/>
    <x v="23"/>
    <x v="0"/>
    <x v="0"/>
    <x v="0"/>
    <x v="13"/>
  </r>
  <r>
    <x v="32"/>
    <x v="163"/>
    <x v="33"/>
    <x v="0"/>
    <n v="25"/>
    <x v="0"/>
    <x v="24"/>
    <x v="0"/>
    <x v="0"/>
    <x v="0"/>
    <x v="13"/>
  </r>
  <r>
    <x v="32"/>
    <x v="2"/>
    <x v="48"/>
    <x v="0"/>
    <n v="92.3"/>
    <x v="9"/>
    <x v="23"/>
    <x v="0"/>
    <x v="0"/>
    <x v="0"/>
    <x v="13"/>
  </r>
  <r>
    <x v="32"/>
    <x v="10"/>
    <x v="1"/>
    <x v="1671"/>
    <n v="43.66"/>
    <x v="1346"/>
    <x v="23"/>
    <x v="119"/>
    <x v="215"/>
    <x v="0"/>
    <x v="13"/>
  </r>
  <r>
    <x v="32"/>
    <x v="10"/>
    <x v="1"/>
    <x v="2977"/>
    <n v="19.45"/>
    <x v="1346"/>
    <x v="23"/>
    <x v="119"/>
    <x v="215"/>
    <x v="0"/>
    <x v="13"/>
  </r>
  <r>
    <x v="33"/>
    <x v="350"/>
    <x v="17"/>
    <x v="0"/>
    <n v="392.24"/>
    <x v="9"/>
    <x v="27"/>
    <x v="0"/>
    <x v="0"/>
    <x v="0"/>
    <x v="13"/>
  </r>
  <r>
    <x v="33"/>
    <x v="222"/>
    <x v="1"/>
    <x v="1714"/>
    <n v="88.2"/>
    <x v="1477"/>
    <x v="27"/>
    <x v="99"/>
    <x v="239"/>
    <x v="0"/>
    <x v="13"/>
  </r>
  <r>
    <x v="33"/>
    <x v="222"/>
    <x v="1"/>
    <x v="1714"/>
    <n v="788.25"/>
    <x v="1478"/>
    <x v="27"/>
    <x v="99"/>
    <x v="239"/>
    <x v="0"/>
    <x v="13"/>
  </r>
  <r>
    <x v="33"/>
    <x v="202"/>
    <x v="17"/>
    <x v="0"/>
    <n v="98.06"/>
    <x v="9"/>
    <x v="27"/>
    <x v="0"/>
    <x v="0"/>
    <x v="0"/>
    <x v="13"/>
  </r>
  <r>
    <x v="33"/>
    <x v="333"/>
    <x v="17"/>
    <x v="0"/>
    <n v="98.06"/>
    <x v="9"/>
    <x v="27"/>
    <x v="0"/>
    <x v="0"/>
    <x v="0"/>
    <x v="13"/>
  </r>
  <r>
    <x v="33"/>
    <x v="329"/>
    <x v="17"/>
    <x v="0"/>
    <n v="98.06"/>
    <x v="9"/>
    <x v="27"/>
    <x v="0"/>
    <x v="0"/>
    <x v="0"/>
    <x v="13"/>
  </r>
  <r>
    <x v="33"/>
    <x v="323"/>
    <x v="1"/>
    <x v="1612"/>
    <n v="588.79"/>
    <x v="3349"/>
    <x v="27"/>
    <x v="105"/>
    <x v="214"/>
    <x v="0"/>
    <x v="13"/>
  </r>
  <r>
    <x v="33"/>
    <x v="323"/>
    <x v="1"/>
    <x v="1612"/>
    <n v="371.4"/>
    <x v="1688"/>
    <x v="27"/>
    <x v="105"/>
    <x v="214"/>
    <x v="0"/>
    <x v="13"/>
  </r>
  <r>
    <x v="33"/>
    <x v="323"/>
    <x v="1"/>
    <x v="1612"/>
    <n v="9.01"/>
    <x v="1692"/>
    <x v="27"/>
    <x v="105"/>
    <x v="214"/>
    <x v="0"/>
    <x v="13"/>
  </r>
  <r>
    <x v="33"/>
    <x v="323"/>
    <x v="1"/>
    <x v="1612"/>
    <n v="11.43"/>
    <x v="1543"/>
    <x v="27"/>
    <x v="105"/>
    <x v="214"/>
    <x v="0"/>
    <x v="13"/>
  </r>
  <r>
    <x v="33"/>
    <x v="323"/>
    <x v="1"/>
    <x v="1612"/>
    <n v="573.28"/>
    <x v="2309"/>
    <x v="27"/>
    <x v="105"/>
    <x v="214"/>
    <x v="0"/>
    <x v="13"/>
  </r>
  <r>
    <x v="33"/>
    <x v="323"/>
    <x v="1"/>
    <x v="1612"/>
    <n v="1630.77"/>
    <x v="1539"/>
    <x v="27"/>
    <x v="105"/>
    <x v="214"/>
    <x v="0"/>
    <x v="13"/>
  </r>
  <r>
    <x v="33"/>
    <x v="323"/>
    <x v="1"/>
    <x v="1612"/>
    <n v="1886.96"/>
    <x v="1301"/>
    <x v="27"/>
    <x v="105"/>
    <x v="214"/>
    <x v="0"/>
    <x v="13"/>
  </r>
  <r>
    <x v="33"/>
    <x v="323"/>
    <x v="1"/>
    <x v="1612"/>
    <n v="10.48"/>
    <x v="1822"/>
    <x v="27"/>
    <x v="105"/>
    <x v="214"/>
    <x v="0"/>
    <x v="13"/>
  </r>
  <r>
    <x v="33"/>
    <x v="323"/>
    <x v="1"/>
    <x v="1612"/>
    <n v="9.66"/>
    <x v="2363"/>
    <x v="27"/>
    <x v="105"/>
    <x v="214"/>
    <x v="0"/>
    <x v="13"/>
  </r>
  <r>
    <x v="33"/>
    <x v="539"/>
    <x v="1"/>
    <x v="1764"/>
    <n v="789"/>
    <x v="3350"/>
    <x v="27"/>
    <x v="133"/>
    <x v="255"/>
    <x v="0"/>
    <x v="13"/>
  </r>
  <r>
    <x v="33"/>
    <x v="307"/>
    <x v="1"/>
    <x v="1755"/>
    <n v="4200"/>
    <x v="3351"/>
    <x v="27"/>
    <x v="133"/>
    <x v="254"/>
    <x v="0"/>
    <x v="13"/>
  </r>
  <r>
    <x v="33"/>
    <x v="85"/>
    <x v="1"/>
    <x v="1617"/>
    <n v="63.08"/>
    <x v="1346"/>
    <x v="27"/>
    <x v="119"/>
    <x v="215"/>
    <x v="0"/>
    <x v="13"/>
  </r>
  <r>
    <x v="34"/>
    <x v="181"/>
    <x v="1"/>
    <x v="1505"/>
    <n v="6937.5"/>
    <x v="1328"/>
    <x v="31"/>
    <x v="51"/>
    <x v="209"/>
    <x v="0"/>
    <x v="13"/>
  </r>
  <r>
    <x v="34"/>
    <x v="323"/>
    <x v="1"/>
    <x v="1612"/>
    <n v="840.36"/>
    <x v="2205"/>
    <x v="31"/>
    <x v="105"/>
    <x v="214"/>
    <x v="0"/>
    <x v="13"/>
  </r>
  <r>
    <x v="34"/>
    <x v="612"/>
    <x v="1"/>
    <x v="1742"/>
    <n v="143.97"/>
    <x v="1346"/>
    <x v="31"/>
    <x v="119"/>
    <x v="215"/>
    <x v="0"/>
    <x v="13"/>
  </r>
  <r>
    <x v="34"/>
    <x v="604"/>
    <x v="1"/>
    <x v="1689"/>
    <n v="98.51"/>
    <x v="1346"/>
    <x v="31"/>
    <x v="119"/>
    <x v="215"/>
    <x v="0"/>
    <x v="13"/>
  </r>
  <r>
    <x v="34"/>
    <x v="10"/>
    <x v="1"/>
    <x v="1713"/>
    <n v="166.71"/>
    <x v="1346"/>
    <x v="31"/>
    <x v="119"/>
    <x v="215"/>
    <x v="0"/>
    <x v="13"/>
  </r>
  <r>
    <x v="35"/>
    <x v="345"/>
    <x v="5"/>
    <x v="0"/>
    <n v="38.659999999999997"/>
    <x v="9"/>
    <x v="1"/>
    <x v="0"/>
    <x v="0"/>
    <x v="0"/>
    <x v="3"/>
  </r>
  <r>
    <x v="35"/>
    <x v="303"/>
    <x v="5"/>
    <x v="0"/>
    <n v="154.63999999999999"/>
    <x v="9"/>
    <x v="1"/>
    <x v="0"/>
    <x v="0"/>
    <x v="0"/>
    <x v="3"/>
  </r>
  <r>
    <x v="35"/>
    <x v="3"/>
    <x v="1"/>
    <x v="2978"/>
    <n v="4624.57"/>
    <x v="1433"/>
    <x v="1"/>
    <x v="7"/>
    <x v="232"/>
    <x v="0"/>
    <x v="3"/>
  </r>
  <r>
    <x v="35"/>
    <x v="308"/>
    <x v="1"/>
    <x v="1793"/>
    <n v="375"/>
    <x v="1678"/>
    <x v="9"/>
    <x v="37"/>
    <x v="1"/>
    <x v="0"/>
    <x v="3"/>
  </r>
  <r>
    <x v="35"/>
    <x v="310"/>
    <x v="5"/>
    <x v="0"/>
    <n v="77.319999999999993"/>
    <x v="9"/>
    <x v="1"/>
    <x v="0"/>
    <x v="0"/>
    <x v="0"/>
    <x v="3"/>
  </r>
  <r>
    <x v="35"/>
    <x v="516"/>
    <x v="1"/>
    <x v="1674"/>
    <n v="3508.42"/>
    <x v="1602"/>
    <x v="1"/>
    <x v="15"/>
    <x v="230"/>
    <x v="0"/>
    <x v="3"/>
  </r>
  <r>
    <x v="35"/>
    <x v="516"/>
    <x v="1"/>
    <x v="1674"/>
    <n v="112"/>
    <x v="1742"/>
    <x v="1"/>
    <x v="15"/>
    <x v="230"/>
    <x v="0"/>
    <x v="3"/>
  </r>
  <r>
    <x v="35"/>
    <x v="516"/>
    <x v="1"/>
    <x v="1674"/>
    <n v="19151.66"/>
    <x v="3352"/>
    <x v="1"/>
    <x v="15"/>
    <x v="230"/>
    <x v="0"/>
    <x v="3"/>
  </r>
  <r>
    <x v="35"/>
    <x v="516"/>
    <x v="1"/>
    <x v="1674"/>
    <n v="744.6"/>
    <x v="496"/>
    <x v="1"/>
    <x v="15"/>
    <x v="230"/>
    <x v="0"/>
    <x v="3"/>
  </r>
  <r>
    <x v="35"/>
    <x v="516"/>
    <x v="1"/>
    <x v="1674"/>
    <n v="169.36"/>
    <x v="3353"/>
    <x v="1"/>
    <x v="15"/>
    <x v="230"/>
    <x v="0"/>
    <x v="3"/>
  </r>
  <r>
    <x v="35"/>
    <x v="386"/>
    <x v="33"/>
    <x v="0"/>
    <n v="25"/>
    <x v="0"/>
    <x v="1"/>
    <x v="0"/>
    <x v="0"/>
    <x v="0"/>
    <x v="3"/>
  </r>
  <r>
    <x v="35"/>
    <x v="387"/>
    <x v="5"/>
    <x v="0"/>
    <n v="38.659999999999997"/>
    <x v="9"/>
    <x v="9"/>
    <x v="0"/>
    <x v="0"/>
    <x v="0"/>
    <x v="3"/>
  </r>
  <r>
    <x v="35"/>
    <x v="90"/>
    <x v="1"/>
    <x v="0"/>
    <n v="379.99"/>
    <x v="1527"/>
    <x v="1"/>
    <x v="0"/>
    <x v="0"/>
    <x v="0"/>
    <x v="3"/>
  </r>
  <r>
    <x v="35"/>
    <x v="102"/>
    <x v="33"/>
    <x v="0"/>
    <n v="25"/>
    <x v="0"/>
    <x v="1"/>
    <x v="0"/>
    <x v="0"/>
    <x v="0"/>
    <x v="3"/>
  </r>
  <r>
    <x v="35"/>
    <x v="381"/>
    <x v="33"/>
    <x v="0"/>
    <n v="25"/>
    <x v="0"/>
    <x v="9"/>
    <x v="0"/>
    <x v="0"/>
    <x v="0"/>
    <x v="3"/>
  </r>
  <r>
    <x v="35"/>
    <x v="57"/>
    <x v="1"/>
    <x v="1761"/>
    <n v="1749.86"/>
    <x v="2673"/>
    <x v="1"/>
    <x v="15"/>
    <x v="229"/>
    <x v="0"/>
    <x v="3"/>
  </r>
  <r>
    <x v="35"/>
    <x v="367"/>
    <x v="33"/>
    <x v="0"/>
    <n v="25"/>
    <x v="0"/>
    <x v="1"/>
    <x v="0"/>
    <x v="0"/>
    <x v="0"/>
    <x v="3"/>
  </r>
  <r>
    <x v="35"/>
    <x v="368"/>
    <x v="1"/>
    <x v="2979"/>
    <n v="32.479999999999997"/>
    <x v="1432"/>
    <x v="1"/>
    <x v="31"/>
    <x v="231"/>
    <x v="0"/>
    <x v="3"/>
  </r>
  <r>
    <x v="35"/>
    <x v="86"/>
    <x v="33"/>
    <x v="0"/>
    <n v="25"/>
    <x v="0"/>
    <x v="1"/>
    <x v="0"/>
    <x v="0"/>
    <x v="0"/>
    <x v="3"/>
  </r>
  <r>
    <x v="35"/>
    <x v="1"/>
    <x v="5"/>
    <x v="0"/>
    <n v="19.329999999999998"/>
    <x v="9"/>
    <x v="9"/>
    <x v="0"/>
    <x v="0"/>
    <x v="0"/>
    <x v="3"/>
  </r>
  <r>
    <x v="35"/>
    <x v="59"/>
    <x v="1"/>
    <x v="0"/>
    <n v="363.39"/>
    <x v="1527"/>
    <x v="1"/>
    <x v="0"/>
    <x v="0"/>
    <x v="0"/>
    <x v="3"/>
  </r>
  <r>
    <x v="35"/>
    <x v="24"/>
    <x v="1"/>
    <x v="2980"/>
    <n v="1684.67"/>
    <x v="1433"/>
    <x v="1"/>
    <x v="7"/>
    <x v="232"/>
    <x v="0"/>
    <x v="3"/>
  </r>
  <r>
    <x v="35"/>
    <x v="123"/>
    <x v="33"/>
    <x v="0"/>
    <n v="25"/>
    <x v="0"/>
    <x v="12"/>
    <x v="0"/>
    <x v="0"/>
    <x v="0"/>
    <x v="3"/>
  </r>
  <r>
    <x v="35"/>
    <x v="394"/>
    <x v="5"/>
    <x v="0"/>
    <n v="38.659999999999997"/>
    <x v="9"/>
    <x v="9"/>
    <x v="0"/>
    <x v="0"/>
    <x v="0"/>
    <x v="3"/>
  </r>
  <r>
    <x v="35"/>
    <x v="17"/>
    <x v="1"/>
    <x v="0"/>
    <n v="115.01"/>
    <x v="1671"/>
    <x v="12"/>
    <x v="0"/>
    <x v="0"/>
    <x v="0"/>
    <x v="3"/>
  </r>
  <r>
    <x v="35"/>
    <x v="25"/>
    <x v="1"/>
    <x v="0"/>
    <n v="78.45"/>
    <x v="1527"/>
    <x v="1"/>
    <x v="0"/>
    <x v="0"/>
    <x v="0"/>
    <x v="3"/>
  </r>
  <r>
    <x v="36"/>
    <x v="224"/>
    <x v="17"/>
    <x v="0"/>
    <n v="196.12"/>
    <x v="9"/>
    <x v="5"/>
    <x v="0"/>
    <x v="0"/>
    <x v="0"/>
    <x v="13"/>
  </r>
  <r>
    <x v="36"/>
    <x v="341"/>
    <x v="48"/>
    <x v="0"/>
    <n v="138.44999999999999"/>
    <x v="9"/>
    <x v="5"/>
    <x v="0"/>
    <x v="0"/>
    <x v="0"/>
    <x v="13"/>
  </r>
  <r>
    <x v="36"/>
    <x v="345"/>
    <x v="48"/>
    <x v="0"/>
    <n v="92.3"/>
    <x v="9"/>
    <x v="5"/>
    <x v="0"/>
    <x v="0"/>
    <x v="0"/>
    <x v="13"/>
  </r>
  <r>
    <x v="36"/>
    <x v="299"/>
    <x v="1"/>
    <x v="1858"/>
    <n v="11467"/>
    <x v="1564"/>
    <x v="21"/>
    <x v="51"/>
    <x v="251"/>
    <x v="0"/>
    <x v="13"/>
  </r>
  <r>
    <x v="36"/>
    <x v="334"/>
    <x v="48"/>
    <x v="0"/>
    <n v="92.3"/>
    <x v="9"/>
    <x v="5"/>
    <x v="0"/>
    <x v="0"/>
    <x v="0"/>
    <x v="13"/>
  </r>
  <r>
    <x v="36"/>
    <x v="308"/>
    <x v="1"/>
    <x v="1681"/>
    <n v="1390.8"/>
    <x v="2356"/>
    <x v="5"/>
    <x v="112"/>
    <x v="235"/>
    <x v="0"/>
    <x v="13"/>
  </r>
  <r>
    <x v="36"/>
    <x v="4"/>
    <x v="1"/>
    <x v="2981"/>
    <n v="12084.27"/>
    <x v="1948"/>
    <x v="21"/>
    <x v="105"/>
    <x v="234"/>
    <x v="0"/>
    <x v="13"/>
  </r>
  <r>
    <x v="36"/>
    <x v="608"/>
    <x v="1"/>
    <x v="1668"/>
    <n v="0"/>
    <x v="1624"/>
    <x v="5"/>
    <x v="126"/>
    <x v="227"/>
    <x v="0"/>
    <x v="13"/>
  </r>
  <r>
    <x v="36"/>
    <x v="310"/>
    <x v="48"/>
    <x v="0"/>
    <n v="138.44999999999999"/>
    <x v="9"/>
    <x v="5"/>
    <x v="0"/>
    <x v="0"/>
    <x v="0"/>
    <x v="13"/>
  </r>
  <r>
    <x v="36"/>
    <x v="147"/>
    <x v="48"/>
    <x v="0"/>
    <n v="92.3"/>
    <x v="9"/>
    <x v="5"/>
    <x v="0"/>
    <x v="0"/>
    <x v="0"/>
    <x v="13"/>
  </r>
  <r>
    <x v="36"/>
    <x v="516"/>
    <x v="48"/>
    <x v="0"/>
    <n v="92.3"/>
    <x v="9"/>
    <x v="5"/>
    <x v="0"/>
    <x v="0"/>
    <x v="0"/>
    <x v="13"/>
  </r>
  <r>
    <x v="36"/>
    <x v="78"/>
    <x v="1"/>
    <x v="1722"/>
    <n v="4581"/>
    <x v="2302"/>
    <x v="21"/>
    <x v="113"/>
    <x v="244"/>
    <x v="0"/>
    <x v="13"/>
  </r>
  <r>
    <x v="36"/>
    <x v="359"/>
    <x v="1"/>
    <x v="1592"/>
    <n v="403.13"/>
    <x v="1253"/>
    <x v="5"/>
    <x v="37"/>
    <x v="196"/>
    <x v="0"/>
    <x v="13"/>
  </r>
  <r>
    <x v="36"/>
    <x v="90"/>
    <x v="1"/>
    <x v="0"/>
    <n v="1328.35"/>
    <x v="1533"/>
    <x v="5"/>
    <x v="0"/>
    <x v="0"/>
    <x v="0"/>
    <x v="13"/>
  </r>
  <r>
    <x v="36"/>
    <x v="101"/>
    <x v="1"/>
    <x v="1809"/>
    <n v="32.630000000000003"/>
    <x v="857"/>
    <x v="5"/>
    <x v="87"/>
    <x v="245"/>
    <x v="0"/>
    <x v="13"/>
  </r>
  <r>
    <x v="36"/>
    <x v="360"/>
    <x v="1"/>
    <x v="1723"/>
    <n v="1367.4"/>
    <x v="2288"/>
    <x v="5"/>
    <x v="87"/>
    <x v="245"/>
    <x v="0"/>
    <x v="13"/>
  </r>
  <r>
    <x v="36"/>
    <x v="360"/>
    <x v="1"/>
    <x v="1723"/>
    <n v="698.94"/>
    <x v="1613"/>
    <x v="5"/>
    <x v="87"/>
    <x v="245"/>
    <x v="0"/>
    <x v="13"/>
  </r>
  <r>
    <x v="36"/>
    <x v="612"/>
    <x v="1"/>
    <x v="1815"/>
    <n v="90.93"/>
    <x v="1535"/>
    <x v="5"/>
    <x v="119"/>
    <x v="248"/>
    <x v="0"/>
    <x v="13"/>
  </r>
  <r>
    <x v="36"/>
    <x v="380"/>
    <x v="48"/>
    <x v="0"/>
    <n v="92.3"/>
    <x v="9"/>
    <x v="5"/>
    <x v="0"/>
    <x v="0"/>
    <x v="0"/>
    <x v="13"/>
  </r>
  <r>
    <x v="36"/>
    <x v="363"/>
    <x v="48"/>
    <x v="0"/>
    <n v="92.3"/>
    <x v="9"/>
    <x v="5"/>
    <x v="0"/>
    <x v="0"/>
    <x v="0"/>
    <x v="13"/>
  </r>
  <r>
    <x v="36"/>
    <x v="365"/>
    <x v="1"/>
    <x v="1796"/>
    <n v="323.89999999999998"/>
    <x v="1697"/>
    <x v="5"/>
    <x v="87"/>
    <x v="245"/>
    <x v="0"/>
    <x v="13"/>
  </r>
  <r>
    <x v="36"/>
    <x v="85"/>
    <x v="1"/>
    <x v="1857"/>
    <n v="123.97"/>
    <x v="1535"/>
    <x v="5"/>
    <x v="119"/>
    <x v="248"/>
    <x v="0"/>
    <x v="13"/>
  </r>
  <r>
    <x v="36"/>
    <x v="58"/>
    <x v="48"/>
    <x v="0"/>
    <n v="92.3"/>
    <x v="9"/>
    <x v="5"/>
    <x v="0"/>
    <x v="0"/>
    <x v="0"/>
    <x v="13"/>
  </r>
  <r>
    <x v="36"/>
    <x v="368"/>
    <x v="48"/>
    <x v="0"/>
    <n v="138.44999999999999"/>
    <x v="9"/>
    <x v="5"/>
    <x v="0"/>
    <x v="0"/>
    <x v="0"/>
    <x v="13"/>
  </r>
  <r>
    <x v="36"/>
    <x v="59"/>
    <x v="1"/>
    <x v="0"/>
    <n v="38.340000000000003"/>
    <x v="3354"/>
    <x v="32"/>
    <x v="0"/>
    <x v="0"/>
    <x v="0"/>
    <x v="13"/>
  </r>
  <r>
    <x v="36"/>
    <x v="255"/>
    <x v="48"/>
    <x v="0"/>
    <n v="138.44999999999999"/>
    <x v="9"/>
    <x v="5"/>
    <x v="0"/>
    <x v="0"/>
    <x v="0"/>
    <x v="13"/>
  </r>
  <r>
    <x v="36"/>
    <x v="8"/>
    <x v="48"/>
    <x v="0"/>
    <n v="92.3"/>
    <x v="9"/>
    <x v="5"/>
    <x v="0"/>
    <x v="0"/>
    <x v="0"/>
    <x v="13"/>
  </r>
  <r>
    <x v="36"/>
    <x v="10"/>
    <x v="1"/>
    <x v="1776"/>
    <n v="39.380000000000003"/>
    <x v="857"/>
    <x v="5"/>
    <x v="87"/>
    <x v="245"/>
    <x v="0"/>
    <x v="13"/>
  </r>
  <r>
    <x v="36"/>
    <x v="468"/>
    <x v="48"/>
    <x v="0"/>
    <n v="138.44999999999999"/>
    <x v="9"/>
    <x v="5"/>
    <x v="0"/>
    <x v="0"/>
    <x v="0"/>
    <x v="13"/>
  </r>
  <r>
    <x v="36"/>
    <x v="369"/>
    <x v="48"/>
    <x v="0"/>
    <n v="92.3"/>
    <x v="9"/>
    <x v="5"/>
    <x v="0"/>
    <x v="0"/>
    <x v="0"/>
    <x v="13"/>
  </r>
  <r>
    <x v="36"/>
    <x v="424"/>
    <x v="48"/>
    <x v="0"/>
    <n v="92.3"/>
    <x v="9"/>
    <x v="5"/>
    <x v="0"/>
    <x v="0"/>
    <x v="0"/>
    <x v="13"/>
  </r>
  <r>
    <x v="36"/>
    <x v="469"/>
    <x v="48"/>
    <x v="0"/>
    <n v="92.3"/>
    <x v="9"/>
    <x v="5"/>
    <x v="0"/>
    <x v="0"/>
    <x v="0"/>
    <x v="13"/>
  </r>
  <r>
    <x v="37"/>
    <x v="299"/>
    <x v="1"/>
    <x v="1858"/>
    <n v="5967"/>
    <x v="1564"/>
    <x v="27"/>
    <x v="51"/>
    <x v="251"/>
    <x v="0"/>
    <x v="13"/>
  </r>
  <r>
    <x v="37"/>
    <x v="304"/>
    <x v="1"/>
    <x v="1812"/>
    <n v="4160"/>
    <x v="2307"/>
    <x v="33"/>
    <x v="105"/>
    <x v="234"/>
    <x v="0"/>
    <x v="13"/>
  </r>
  <r>
    <x v="37"/>
    <x v="101"/>
    <x v="1"/>
    <x v="1786"/>
    <n v="24.03"/>
    <x v="1543"/>
    <x v="33"/>
    <x v="105"/>
    <x v="234"/>
    <x v="0"/>
    <x v="13"/>
  </r>
  <r>
    <x v="37"/>
    <x v="101"/>
    <x v="1"/>
    <x v="1807"/>
    <n v="400"/>
    <x v="781"/>
    <x v="33"/>
    <x v="133"/>
    <x v="262"/>
    <x v="0"/>
    <x v="13"/>
  </r>
  <r>
    <x v="37"/>
    <x v="101"/>
    <x v="1"/>
    <x v="1814"/>
    <n v="1179.5999999999999"/>
    <x v="3355"/>
    <x v="33"/>
    <x v="87"/>
    <x v="265"/>
    <x v="0"/>
    <x v="13"/>
  </r>
  <r>
    <x v="37"/>
    <x v="101"/>
    <x v="1"/>
    <x v="1814"/>
    <n v="1179.5999999999999"/>
    <x v="3356"/>
    <x v="33"/>
    <x v="87"/>
    <x v="265"/>
    <x v="0"/>
    <x v="13"/>
  </r>
  <r>
    <x v="37"/>
    <x v="101"/>
    <x v="1"/>
    <x v="1814"/>
    <n v="1179.5999999999999"/>
    <x v="3357"/>
    <x v="33"/>
    <x v="87"/>
    <x v="265"/>
    <x v="0"/>
    <x v="13"/>
  </r>
  <r>
    <x v="37"/>
    <x v="604"/>
    <x v="1"/>
    <x v="1810"/>
    <n v="105.77"/>
    <x v="1535"/>
    <x v="33"/>
    <x v="119"/>
    <x v="248"/>
    <x v="0"/>
    <x v="13"/>
  </r>
  <r>
    <x v="37"/>
    <x v="508"/>
    <x v="1"/>
    <x v="1811"/>
    <n v="32470"/>
    <x v="1699"/>
    <x v="33"/>
    <x v="51"/>
    <x v="263"/>
    <x v="0"/>
    <x v="13"/>
  </r>
  <r>
    <x v="37"/>
    <x v="57"/>
    <x v="1"/>
    <x v="1848"/>
    <n v="2899"/>
    <x v="3358"/>
    <x v="33"/>
    <x v="133"/>
    <x v="279"/>
    <x v="0"/>
    <x v="13"/>
  </r>
  <r>
    <x v="37"/>
    <x v="85"/>
    <x v="1"/>
    <x v="1797"/>
    <n v="69.2"/>
    <x v="1535"/>
    <x v="33"/>
    <x v="119"/>
    <x v="248"/>
    <x v="0"/>
    <x v="13"/>
  </r>
  <r>
    <x v="37"/>
    <x v="555"/>
    <x v="1"/>
    <x v="1777"/>
    <n v="4697.33"/>
    <x v="746"/>
    <x v="38"/>
    <x v="37"/>
    <x v="1"/>
    <x v="0"/>
    <x v="13"/>
  </r>
  <r>
    <x v="37"/>
    <x v="379"/>
    <x v="1"/>
    <x v="1732"/>
    <n v="540.79999999999995"/>
    <x v="2307"/>
    <x v="33"/>
    <x v="105"/>
    <x v="250"/>
    <x v="0"/>
    <x v="13"/>
  </r>
  <r>
    <x v="37"/>
    <x v="379"/>
    <x v="1"/>
    <x v="1732"/>
    <n v="1044.56"/>
    <x v="3359"/>
    <x v="33"/>
    <x v="105"/>
    <x v="250"/>
    <x v="0"/>
    <x v="13"/>
  </r>
  <r>
    <x v="37"/>
    <x v="379"/>
    <x v="1"/>
    <x v="1732"/>
    <n v="78.83"/>
    <x v="2309"/>
    <x v="33"/>
    <x v="105"/>
    <x v="250"/>
    <x v="0"/>
    <x v="13"/>
  </r>
  <r>
    <x v="37"/>
    <x v="379"/>
    <x v="1"/>
    <x v="1732"/>
    <n v="57.54"/>
    <x v="2363"/>
    <x v="33"/>
    <x v="105"/>
    <x v="250"/>
    <x v="0"/>
    <x v="13"/>
  </r>
  <r>
    <x v="37"/>
    <x v="59"/>
    <x v="1"/>
    <x v="1852"/>
    <n v="63.52"/>
    <x v="1535"/>
    <x v="33"/>
    <x v="119"/>
    <x v="248"/>
    <x v="0"/>
    <x v="13"/>
  </r>
  <r>
    <x v="37"/>
    <x v="10"/>
    <x v="1"/>
    <x v="1855"/>
    <n v="53.98"/>
    <x v="1535"/>
    <x v="33"/>
    <x v="119"/>
    <x v="248"/>
    <x v="0"/>
    <x v="13"/>
  </r>
  <r>
    <x v="38"/>
    <x v="101"/>
    <x v="1"/>
    <x v="1737"/>
    <n v="399.72"/>
    <x v="1552"/>
    <x v="35"/>
    <x v="105"/>
    <x v="234"/>
    <x v="0"/>
    <x v="13"/>
  </r>
  <r>
    <x v="38"/>
    <x v="508"/>
    <x v="1"/>
    <x v="1811"/>
    <n v="32470"/>
    <x v="1699"/>
    <x v="35"/>
    <x v="51"/>
    <x v="263"/>
    <x v="0"/>
    <x v="13"/>
  </r>
  <r>
    <x v="38"/>
    <x v="367"/>
    <x v="1"/>
    <x v="1860"/>
    <n v="13860"/>
    <x v="3360"/>
    <x v="35"/>
    <x v="111"/>
    <x v="281"/>
    <x v="0"/>
    <x v="13"/>
  </r>
  <r>
    <x v="38"/>
    <x v="367"/>
    <x v="1"/>
    <x v="1860"/>
    <n v="3722.4"/>
    <x v="1426"/>
    <x v="35"/>
    <x v="111"/>
    <x v="281"/>
    <x v="0"/>
    <x v="13"/>
  </r>
  <r>
    <x v="38"/>
    <x v="17"/>
    <x v="1"/>
    <x v="0"/>
    <n v="-30253.08"/>
    <x v="3361"/>
    <x v="35"/>
    <x v="0"/>
    <x v="0"/>
    <x v="0"/>
    <x v="13"/>
  </r>
  <r>
    <x v="38"/>
    <x v="10"/>
    <x v="1"/>
    <x v="1726"/>
    <n v="81.67"/>
    <x v="1535"/>
    <x v="35"/>
    <x v="119"/>
    <x v="248"/>
    <x v="0"/>
    <x v="13"/>
  </r>
  <r>
    <x v="39"/>
    <x v="335"/>
    <x v="48"/>
    <x v="0"/>
    <n v="92.3"/>
    <x v="9"/>
    <x v="35"/>
    <x v="0"/>
    <x v="0"/>
    <x v="0"/>
    <x v="13"/>
  </r>
  <r>
    <x v="39"/>
    <x v="16"/>
    <x v="1"/>
    <x v="0"/>
    <n v="4.7"/>
    <x v="1218"/>
    <x v="35"/>
    <x v="0"/>
    <x v="0"/>
    <x v="0"/>
    <x v="13"/>
  </r>
  <r>
    <x v="39"/>
    <x v="57"/>
    <x v="1"/>
    <x v="0"/>
    <n v="4.7"/>
    <x v="1207"/>
    <x v="35"/>
    <x v="0"/>
    <x v="0"/>
    <x v="0"/>
    <x v="13"/>
  </r>
  <r>
    <x v="40"/>
    <x v="56"/>
    <x v="1"/>
    <x v="37"/>
    <n v="1531.25"/>
    <x v="18"/>
    <x v="37"/>
    <x v="8"/>
    <x v="5"/>
    <x v="0"/>
    <x v="3"/>
  </r>
  <r>
    <x v="40"/>
    <x v="213"/>
    <x v="1"/>
    <x v="321"/>
    <n v="87.5"/>
    <x v="13"/>
    <x v="37"/>
    <x v="8"/>
    <x v="3"/>
    <x v="0"/>
    <x v="3"/>
  </r>
  <r>
    <x v="40"/>
    <x v="141"/>
    <x v="1"/>
    <x v="0"/>
    <n v="32.14"/>
    <x v="1771"/>
    <x v="37"/>
    <x v="0"/>
    <x v="0"/>
    <x v="0"/>
    <x v="3"/>
  </r>
  <r>
    <x v="40"/>
    <x v="328"/>
    <x v="45"/>
    <x v="0"/>
    <n v="299.45999999999998"/>
    <x v="0"/>
    <x v="37"/>
    <x v="0"/>
    <x v="0"/>
    <x v="0"/>
    <x v="3"/>
  </r>
  <r>
    <x v="40"/>
    <x v="84"/>
    <x v="1"/>
    <x v="0"/>
    <n v="893.52"/>
    <x v="1771"/>
    <x v="37"/>
    <x v="0"/>
    <x v="0"/>
    <x v="0"/>
    <x v="3"/>
  </r>
  <r>
    <x v="40"/>
    <x v="325"/>
    <x v="45"/>
    <x v="0"/>
    <n v="106.95"/>
    <x v="0"/>
    <x v="37"/>
    <x v="0"/>
    <x v="0"/>
    <x v="0"/>
    <x v="3"/>
  </r>
  <r>
    <x v="40"/>
    <x v="16"/>
    <x v="1"/>
    <x v="0"/>
    <n v="249.59"/>
    <x v="1771"/>
    <x v="37"/>
    <x v="0"/>
    <x v="0"/>
    <x v="0"/>
    <x v="3"/>
  </r>
  <r>
    <x v="40"/>
    <x v="109"/>
    <x v="45"/>
    <x v="0"/>
    <n v="213.9"/>
    <x v="0"/>
    <x v="37"/>
    <x v="0"/>
    <x v="0"/>
    <x v="0"/>
    <x v="3"/>
  </r>
  <r>
    <x v="40"/>
    <x v="382"/>
    <x v="45"/>
    <x v="0"/>
    <n v="21.39"/>
    <x v="0"/>
    <x v="37"/>
    <x v="0"/>
    <x v="0"/>
    <x v="0"/>
    <x v="3"/>
  </r>
  <r>
    <x v="40"/>
    <x v="310"/>
    <x v="51"/>
    <x v="0"/>
    <n v="301.76"/>
    <x v="0"/>
    <x v="37"/>
    <x v="0"/>
    <x v="0"/>
    <x v="0"/>
    <x v="3"/>
  </r>
  <r>
    <x v="40"/>
    <x v="364"/>
    <x v="50"/>
    <x v="0"/>
    <n v="310.39999999999998"/>
    <x v="0"/>
    <x v="37"/>
    <x v="0"/>
    <x v="0"/>
    <x v="0"/>
    <x v="3"/>
  </r>
  <r>
    <x v="40"/>
    <x v="57"/>
    <x v="1"/>
    <x v="0"/>
    <n v="999.81"/>
    <x v="1771"/>
    <x v="37"/>
    <x v="0"/>
    <x v="0"/>
    <x v="0"/>
    <x v="3"/>
  </r>
  <r>
    <x v="40"/>
    <x v="24"/>
    <x v="1"/>
    <x v="2982"/>
    <n v="12934"/>
    <x v="1725"/>
    <x v="37"/>
    <x v="28"/>
    <x v="278"/>
    <x v="0"/>
    <x v="3"/>
  </r>
  <r>
    <x v="40"/>
    <x v="24"/>
    <x v="5"/>
    <x v="0"/>
    <n v="38.659999999999997"/>
    <x v="9"/>
    <x v="37"/>
    <x v="0"/>
    <x v="0"/>
    <x v="0"/>
    <x v="3"/>
  </r>
  <r>
    <x v="40"/>
    <x v="17"/>
    <x v="1"/>
    <x v="0"/>
    <n v="400.15"/>
    <x v="1771"/>
    <x v="37"/>
    <x v="0"/>
    <x v="0"/>
    <x v="0"/>
    <x v="3"/>
  </r>
  <r>
    <x v="40"/>
    <x v="17"/>
    <x v="5"/>
    <x v="0"/>
    <n v="38.659999999999997"/>
    <x v="9"/>
    <x v="37"/>
    <x v="0"/>
    <x v="0"/>
    <x v="0"/>
    <x v="3"/>
  </r>
  <r>
    <x v="40"/>
    <x v="491"/>
    <x v="5"/>
    <x v="0"/>
    <n v="77.319999999999993"/>
    <x v="9"/>
    <x v="37"/>
    <x v="0"/>
    <x v="0"/>
    <x v="0"/>
    <x v="3"/>
  </r>
  <r>
    <x v="41"/>
    <x v="88"/>
    <x v="1"/>
    <x v="66"/>
    <n v="700"/>
    <x v="13"/>
    <x v="2"/>
    <x v="8"/>
    <x v="3"/>
    <x v="0"/>
    <x v="4"/>
  </r>
  <r>
    <x v="41"/>
    <x v="349"/>
    <x v="1"/>
    <x v="1894"/>
    <n v="40484"/>
    <x v="1777"/>
    <x v="11"/>
    <x v="15"/>
    <x v="70"/>
    <x v="0"/>
    <x v="4"/>
  </r>
  <r>
    <x v="41"/>
    <x v="488"/>
    <x v="1"/>
    <x v="759"/>
    <n v="3992.04"/>
    <x v="1798"/>
    <x v="11"/>
    <x v="15"/>
    <x v="70"/>
    <x v="0"/>
    <x v="4"/>
  </r>
  <r>
    <x v="41"/>
    <x v="488"/>
    <x v="1"/>
    <x v="759"/>
    <n v="7623.48"/>
    <x v="1634"/>
    <x v="11"/>
    <x v="15"/>
    <x v="70"/>
    <x v="0"/>
    <x v="4"/>
  </r>
  <r>
    <x v="41"/>
    <x v="545"/>
    <x v="1"/>
    <x v="1843"/>
    <n v="19240"/>
    <x v="215"/>
    <x v="2"/>
    <x v="15"/>
    <x v="72"/>
    <x v="0"/>
    <x v="4"/>
  </r>
  <r>
    <x v="41"/>
    <x v="198"/>
    <x v="18"/>
    <x v="0"/>
    <n v="71.86"/>
    <x v="0"/>
    <x v="7"/>
    <x v="0"/>
    <x v="0"/>
    <x v="0"/>
    <x v="4"/>
  </r>
  <r>
    <x v="41"/>
    <x v="303"/>
    <x v="4"/>
    <x v="0"/>
    <n v="149.56"/>
    <x v="9"/>
    <x v="1"/>
    <x v="0"/>
    <x v="0"/>
    <x v="0"/>
    <x v="4"/>
  </r>
  <r>
    <x v="41"/>
    <x v="291"/>
    <x v="4"/>
    <x v="0"/>
    <n v="149.56"/>
    <x v="9"/>
    <x v="1"/>
    <x v="0"/>
    <x v="0"/>
    <x v="0"/>
    <x v="4"/>
  </r>
  <r>
    <x v="41"/>
    <x v="304"/>
    <x v="4"/>
    <x v="0"/>
    <n v="149.56"/>
    <x v="9"/>
    <x v="1"/>
    <x v="0"/>
    <x v="0"/>
    <x v="0"/>
    <x v="4"/>
  </r>
  <r>
    <x v="41"/>
    <x v="16"/>
    <x v="1"/>
    <x v="14"/>
    <n v="1848.05"/>
    <x v="13"/>
    <x v="2"/>
    <x v="8"/>
    <x v="3"/>
    <x v="0"/>
    <x v="4"/>
  </r>
  <r>
    <x v="41"/>
    <x v="90"/>
    <x v="1"/>
    <x v="2899"/>
    <n v="257671.78"/>
    <x v="1630"/>
    <x v="1"/>
    <x v="32"/>
    <x v="73"/>
    <x v="0"/>
    <x v="4"/>
  </r>
  <r>
    <x v="41"/>
    <x v="58"/>
    <x v="1"/>
    <x v="890"/>
    <n v="315.98"/>
    <x v="1630"/>
    <x v="1"/>
    <x v="32"/>
    <x v="73"/>
    <x v="0"/>
    <x v="4"/>
  </r>
  <r>
    <x v="41"/>
    <x v="423"/>
    <x v="5"/>
    <x v="0"/>
    <n v="77.319999999999993"/>
    <x v="9"/>
    <x v="1"/>
    <x v="0"/>
    <x v="0"/>
    <x v="0"/>
    <x v="4"/>
  </r>
  <r>
    <x v="41"/>
    <x v="369"/>
    <x v="5"/>
    <x v="0"/>
    <n v="77.319999999999993"/>
    <x v="9"/>
    <x v="1"/>
    <x v="0"/>
    <x v="0"/>
    <x v="0"/>
    <x v="4"/>
  </r>
  <r>
    <x v="41"/>
    <x v="469"/>
    <x v="5"/>
    <x v="0"/>
    <n v="38.659999999999997"/>
    <x v="9"/>
    <x v="1"/>
    <x v="0"/>
    <x v="0"/>
    <x v="0"/>
    <x v="4"/>
  </r>
  <r>
    <x v="42"/>
    <x v="14"/>
    <x v="1"/>
    <x v="161"/>
    <n v="700"/>
    <x v="18"/>
    <x v="1"/>
    <x v="8"/>
    <x v="5"/>
    <x v="0"/>
    <x v="3"/>
  </r>
  <r>
    <x v="42"/>
    <x v="578"/>
    <x v="1"/>
    <x v="1778"/>
    <n v="399.41"/>
    <x v="598"/>
    <x v="2"/>
    <x v="15"/>
    <x v="257"/>
    <x v="0"/>
    <x v="3"/>
  </r>
  <r>
    <x v="42"/>
    <x v="578"/>
    <x v="1"/>
    <x v="1778"/>
    <n v="297.39999999999998"/>
    <x v="472"/>
    <x v="2"/>
    <x v="15"/>
    <x v="257"/>
    <x v="0"/>
    <x v="3"/>
  </r>
  <r>
    <x v="42"/>
    <x v="57"/>
    <x v="1"/>
    <x v="100"/>
    <n v="476.39"/>
    <x v="13"/>
    <x v="2"/>
    <x v="8"/>
    <x v="3"/>
    <x v="0"/>
    <x v="3"/>
  </r>
  <r>
    <x v="42"/>
    <x v="17"/>
    <x v="1"/>
    <x v="0"/>
    <n v="29.64"/>
    <x v="1829"/>
    <x v="1"/>
    <x v="0"/>
    <x v="0"/>
    <x v="0"/>
    <x v="3"/>
  </r>
  <r>
    <x v="43"/>
    <x v="54"/>
    <x v="1"/>
    <x v="80"/>
    <n v="43.75"/>
    <x v="18"/>
    <x v="1"/>
    <x v="8"/>
    <x v="5"/>
    <x v="0"/>
    <x v="3"/>
  </r>
  <r>
    <x v="43"/>
    <x v="214"/>
    <x v="1"/>
    <x v="1780"/>
    <n v="532.88"/>
    <x v="3362"/>
    <x v="2"/>
    <x v="15"/>
    <x v="258"/>
    <x v="0"/>
    <x v="3"/>
  </r>
  <r>
    <x v="43"/>
    <x v="214"/>
    <x v="1"/>
    <x v="1780"/>
    <n v="18336.98"/>
    <x v="493"/>
    <x v="2"/>
    <x v="15"/>
    <x v="258"/>
    <x v="0"/>
    <x v="3"/>
  </r>
  <r>
    <x v="43"/>
    <x v="214"/>
    <x v="1"/>
    <x v="1780"/>
    <n v="1559.24"/>
    <x v="487"/>
    <x v="2"/>
    <x v="15"/>
    <x v="258"/>
    <x v="0"/>
    <x v="3"/>
  </r>
  <r>
    <x v="43"/>
    <x v="214"/>
    <x v="1"/>
    <x v="1780"/>
    <n v="1539.2"/>
    <x v="524"/>
    <x v="2"/>
    <x v="15"/>
    <x v="258"/>
    <x v="0"/>
    <x v="3"/>
  </r>
  <r>
    <x v="43"/>
    <x v="214"/>
    <x v="1"/>
    <x v="1780"/>
    <n v="588.08000000000004"/>
    <x v="522"/>
    <x v="2"/>
    <x v="15"/>
    <x v="258"/>
    <x v="0"/>
    <x v="3"/>
  </r>
  <r>
    <x v="43"/>
    <x v="247"/>
    <x v="1"/>
    <x v="1963"/>
    <n v="1604"/>
    <x v="1776"/>
    <x v="2"/>
    <x v="15"/>
    <x v="258"/>
    <x v="0"/>
    <x v="3"/>
  </r>
  <r>
    <x v="43"/>
    <x v="510"/>
    <x v="1"/>
    <x v="1781"/>
    <n v="284.8"/>
    <x v="3218"/>
    <x v="2"/>
    <x v="15"/>
    <x v="258"/>
    <x v="0"/>
    <x v="3"/>
  </r>
  <r>
    <x v="43"/>
    <x v="199"/>
    <x v="1"/>
    <x v="1864"/>
    <n v="1320.5"/>
    <x v="3363"/>
    <x v="2"/>
    <x v="30"/>
    <x v="282"/>
    <x v="0"/>
    <x v="3"/>
  </r>
  <r>
    <x v="43"/>
    <x v="83"/>
    <x v="1"/>
    <x v="138"/>
    <n v="332.65"/>
    <x v="13"/>
    <x v="2"/>
    <x v="8"/>
    <x v="3"/>
    <x v="0"/>
    <x v="3"/>
  </r>
  <r>
    <x v="43"/>
    <x v="3"/>
    <x v="1"/>
    <x v="0"/>
    <n v="14228.02"/>
    <x v="111"/>
    <x v="1"/>
    <x v="0"/>
    <x v="0"/>
    <x v="0"/>
    <x v="3"/>
  </r>
  <r>
    <x v="43"/>
    <x v="109"/>
    <x v="33"/>
    <x v="0"/>
    <n v="50"/>
    <x v="0"/>
    <x v="1"/>
    <x v="0"/>
    <x v="0"/>
    <x v="0"/>
    <x v="3"/>
  </r>
  <r>
    <x v="43"/>
    <x v="382"/>
    <x v="33"/>
    <x v="0"/>
    <n v="25"/>
    <x v="0"/>
    <x v="1"/>
    <x v="0"/>
    <x v="0"/>
    <x v="0"/>
    <x v="3"/>
  </r>
  <r>
    <x v="43"/>
    <x v="383"/>
    <x v="1"/>
    <x v="1886"/>
    <n v="2232"/>
    <x v="3364"/>
    <x v="1"/>
    <x v="145"/>
    <x v="284"/>
    <x v="0"/>
    <x v="3"/>
  </r>
  <r>
    <x v="43"/>
    <x v="516"/>
    <x v="33"/>
    <x v="0"/>
    <n v="25"/>
    <x v="0"/>
    <x v="2"/>
    <x v="0"/>
    <x v="0"/>
    <x v="0"/>
    <x v="3"/>
  </r>
  <r>
    <x v="43"/>
    <x v="355"/>
    <x v="33"/>
    <x v="0"/>
    <n v="25"/>
    <x v="0"/>
    <x v="2"/>
    <x v="0"/>
    <x v="0"/>
    <x v="0"/>
    <x v="3"/>
  </r>
  <r>
    <x v="43"/>
    <x v="90"/>
    <x v="1"/>
    <x v="123"/>
    <n v="4300.01"/>
    <x v="13"/>
    <x v="2"/>
    <x v="8"/>
    <x v="3"/>
    <x v="0"/>
    <x v="3"/>
  </r>
  <r>
    <x v="43"/>
    <x v="361"/>
    <x v="33"/>
    <x v="0"/>
    <n v="25"/>
    <x v="0"/>
    <x v="1"/>
    <x v="0"/>
    <x v="0"/>
    <x v="0"/>
    <x v="3"/>
  </r>
  <r>
    <x v="43"/>
    <x v="378"/>
    <x v="33"/>
    <x v="0"/>
    <n v="25"/>
    <x v="0"/>
    <x v="1"/>
    <x v="0"/>
    <x v="0"/>
    <x v="0"/>
    <x v="3"/>
  </r>
  <r>
    <x v="43"/>
    <x v="91"/>
    <x v="33"/>
    <x v="0"/>
    <n v="25"/>
    <x v="0"/>
    <x v="1"/>
    <x v="0"/>
    <x v="0"/>
    <x v="0"/>
    <x v="3"/>
  </r>
  <r>
    <x v="43"/>
    <x v="365"/>
    <x v="33"/>
    <x v="0"/>
    <n v="25"/>
    <x v="0"/>
    <x v="7"/>
    <x v="0"/>
    <x v="0"/>
    <x v="0"/>
    <x v="3"/>
  </r>
  <r>
    <x v="43"/>
    <x v="125"/>
    <x v="33"/>
    <x v="0"/>
    <n v="25"/>
    <x v="0"/>
    <x v="7"/>
    <x v="0"/>
    <x v="0"/>
    <x v="0"/>
    <x v="3"/>
  </r>
  <r>
    <x v="43"/>
    <x v="132"/>
    <x v="33"/>
    <x v="0"/>
    <n v="25"/>
    <x v="0"/>
    <x v="1"/>
    <x v="0"/>
    <x v="0"/>
    <x v="0"/>
    <x v="3"/>
  </r>
  <r>
    <x v="43"/>
    <x v="489"/>
    <x v="33"/>
    <x v="0"/>
    <n v="25"/>
    <x v="0"/>
    <x v="1"/>
    <x v="0"/>
    <x v="0"/>
    <x v="0"/>
    <x v="3"/>
  </r>
  <r>
    <x v="43"/>
    <x v="93"/>
    <x v="33"/>
    <x v="0"/>
    <n v="25"/>
    <x v="0"/>
    <x v="1"/>
    <x v="0"/>
    <x v="0"/>
    <x v="0"/>
    <x v="3"/>
  </r>
  <r>
    <x v="43"/>
    <x v="423"/>
    <x v="33"/>
    <x v="0"/>
    <n v="25"/>
    <x v="0"/>
    <x v="2"/>
    <x v="0"/>
    <x v="0"/>
    <x v="0"/>
    <x v="3"/>
  </r>
  <r>
    <x v="43"/>
    <x v="17"/>
    <x v="1"/>
    <x v="0"/>
    <n v="76.67"/>
    <x v="1852"/>
    <x v="12"/>
    <x v="0"/>
    <x v="0"/>
    <x v="0"/>
    <x v="3"/>
  </r>
  <r>
    <x v="43"/>
    <x v="256"/>
    <x v="5"/>
    <x v="0"/>
    <n v="77.319999999999993"/>
    <x v="9"/>
    <x v="1"/>
    <x v="0"/>
    <x v="0"/>
    <x v="0"/>
    <x v="3"/>
  </r>
  <r>
    <x v="43"/>
    <x v="369"/>
    <x v="33"/>
    <x v="0"/>
    <n v="25"/>
    <x v="0"/>
    <x v="2"/>
    <x v="0"/>
    <x v="0"/>
    <x v="0"/>
    <x v="3"/>
  </r>
  <r>
    <x v="44"/>
    <x v="54"/>
    <x v="1"/>
    <x v="0"/>
    <n v="71.52"/>
    <x v="1835"/>
    <x v="39"/>
    <x v="0"/>
    <x v="0"/>
    <x v="0"/>
    <x v="5"/>
  </r>
  <r>
    <x v="44"/>
    <x v="141"/>
    <x v="1"/>
    <x v="2983"/>
    <n v="9.16"/>
    <x v="3365"/>
    <x v="39"/>
    <x v="10"/>
    <x v="1"/>
    <x v="0"/>
    <x v="5"/>
  </r>
  <r>
    <x v="44"/>
    <x v="197"/>
    <x v="1"/>
    <x v="2984"/>
    <n v="73"/>
    <x v="3366"/>
    <x v="39"/>
    <x v="144"/>
    <x v="1"/>
    <x v="0"/>
    <x v="5"/>
  </r>
  <r>
    <x v="44"/>
    <x v="83"/>
    <x v="1"/>
    <x v="0"/>
    <n v="187.96"/>
    <x v="1835"/>
    <x v="39"/>
    <x v="0"/>
    <x v="0"/>
    <x v="0"/>
    <x v="5"/>
  </r>
  <r>
    <x v="44"/>
    <x v="142"/>
    <x v="1"/>
    <x v="0"/>
    <n v="37.590000000000003"/>
    <x v="1835"/>
    <x v="39"/>
    <x v="0"/>
    <x v="0"/>
    <x v="0"/>
    <x v="5"/>
  </r>
  <r>
    <x v="45"/>
    <x v="566"/>
    <x v="5"/>
    <x v="0"/>
    <n v="77.319999999999993"/>
    <x v="9"/>
    <x v="18"/>
    <x v="0"/>
    <x v="0"/>
    <x v="0"/>
    <x v="3"/>
  </r>
  <r>
    <x v="45"/>
    <x v="547"/>
    <x v="5"/>
    <x v="0"/>
    <n v="77.319999999999993"/>
    <x v="9"/>
    <x v="18"/>
    <x v="0"/>
    <x v="0"/>
    <x v="0"/>
    <x v="3"/>
  </r>
  <r>
    <x v="45"/>
    <x v="580"/>
    <x v="5"/>
    <x v="0"/>
    <n v="115.98"/>
    <x v="9"/>
    <x v="18"/>
    <x v="0"/>
    <x v="0"/>
    <x v="0"/>
    <x v="3"/>
  </r>
  <r>
    <x v="45"/>
    <x v="216"/>
    <x v="5"/>
    <x v="0"/>
    <n v="38.659999999999997"/>
    <x v="9"/>
    <x v="18"/>
    <x v="0"/>
    <x v="0"/>
    <x v="0"/>
    <x v="3"/>
  </r>
  <r>
    <x v="45"/>
    <x v="141"/>
    <x v="1"/>
    <x v="0"/>
    <n v="290.45999999999998"/>
    <x v="1912"/>
    <x v="18"/>
    <x v="0"/>
    <x v="0"/>
    <x v="0"/>
    <x v="3"/>
  </r>
  <r>
    <x v="45"/>
    <x v="218"/>
    <x v="5"/>
    <x v="0"/>
    <n v="38.659999999999997"/>
    <x v="9"/>
    <x v="18"/>
    <x v="0"/>
    <x v="0"/>
    <x v="0"/>
    <x v="3"/>
  </r>
  <r>
    <x v="45"/>
    <x v="219"/>
    <x v="5"/>
    <x v="0"/>
    <n v="77.319999999999993"/>
    <x v="9"/>
    <x v="18"/>
    <x v="0"/>
    <x v="0"/>
    <x v="0"/>
    <x v="3"/>
  </r>
  <r>
    <x v="45"/>
    <x v="220"/>
    <x v="5"/>
    <x v="0"/>
    <n v="77.319999999999993"/>
    <x v="9"/>
    <x v="18"/>
    <x v="0"/>
    <x v="0"/>
    <x v="0"/>
    <x v="3"/>
  </r>
  <r>
    <x v="45"/>
    <x v="313"/>
    <x v="1"/>
    <x v="2985"/>
    <n v="5818"/>
    <x v="3367"/>
    <x v="18"/>
    <x v="140"/>
    <x v="270"/>
    <x v="0"/>
    <x v="3"/>
  </r>
  <r>
    <x v="45"/>
    <x v="313"/>
    <x v="1"/>
    <x v="2985"/>
    <n v="1108.72"/>
    <x v="1711"/>
    <x v="18"/>
    <x v="140"/>
    <x v="270"/>
    <x v="0"/>
    <x v="3"/>
  </r>
  <r>
    <x v="45"/>
    <x v="84"/>
    <x v="1"/>
    <x v="0"/>
    <n v="696.55"/>
    <x v="1912"/>
    <x v="18"/>
    <x v="0"/>
    <x v="0"/>
    <x v="0"/>
    <x v="3"/>
  </r>
  <r>
    <x v="45"/>
    <x v="353"/>
    <x v="1"/>
    <x v="1825"/>
    <n v="53.33"/>
    <x v="3368"/>
    <x v="18"/>
    <x v="140"/>
    <x v="271"/>
    <x v="0"/>
    <x v="3"/>
  </r>
  <r>
    <x v="45"/>
    <x v="353"/>
    <x v="1"/>
    <x v="1825"/>
    <n v="78.459999999999994"/>
    <x v="3369"/>
    <x v="18"/>
    <x v="140"/>
    <x v="271"/>
    <x v="0"/>
    <x v="3"/>
  </r>
  <r>
    <x v="45"/>
    <x v="298"/>
    <x v="5"/>
    <x v="0"/>
    <n v="57.99"/>
    <x v="9"/>
    <x v="18"/>
    <x v="0"/>
    <x v="0"/>
    <x v="0"/>
    <x v="3"/>
  </r>
  <r>
    <x v="45"/>
    <x v="324"/>
    <x v="1"/>
    <x v="1828"/>
    <n v="5750"/>
    <x v="3370"/>
    <x v="18"/>
    <x v="15"/>
    <x v="274"/>
    <x v="0"/>
    <x v="3"/>
  </r>
  <r>
    <x v="45"/>
    <x v="324"/>
    <x v="1"/>
    <x v="1828"/>
    <n v="1810.2"/>
    <x v="3371"/>
    <x v="18"/>
    <x v="15"/>
    <x v="274"/>
    <x v="0"/>
    <x v="3"/>
  </r>
  <r>
    <x v="45"/>
    <x v="325"/>
    <x v="5"/>
    <x v="0"/>
    <n v="77.319999999999993"/>
    <x v="9"/>
    <x v="18"/>
    <x v="0"/>
    <x v="0"/>
    <x v="0"/>
    <x v="3"/>
  </r>
  <r>
    <x v="45"/>
    <x v="187"/>
    <x v="1"/>
    <x v="2986"/>
    <n v="201.96"/>
    <x v="81"/>
    <x v="15"/>
    <x v="21"/>
    <x v="1"/>
    <x v="0"/>
    <x v="3"/>
  </r>
  <r>
    <x v="45"/>
    <x v="16"/>
    <x v="1"/>
    <x v="0"/>
    <n v="992.96"/>
    <x v="1912"/>
    <x v="18"/>
    <x v="0"/>
    <x v="0"/>
    <x v="0"/>
    <x v="3"/>
  </r>
  <r>
    <x v="45"/>
    <x v="109"/>
    <x v="5"/>
    <x v="0"/>
    <n v="57.99"/>
    <x v="9"/>
    <x v="18"/>
    <x v="0"/>
    <x v="0"/>
    <x v="0"/>
    <x v="3"/>
  </r>
  <r>
    <x v="45"/>
    <x v="382"/>
    <x v="1"/>
    <x v="2987"/>
    <n v="590"/>
    <x v="3372"/>
    <x v="18"/>
    <x v="16"/>
    <x v="1"/>
    <x v="0"/>
    <x v="3"/>
  </r>
  <r>
    <x v="45"/>
    <x v="382"/>
    <x v="1"/>
    <x v="2988"/>
    <n v="203.12"/>
    <x v="3373"/>
    <x v="18"/>
    <x v="21"/>
    <x v="1"/>
    <x v="0"/>
    <x v="3"/>
  </r>
  <r>
    <x v="45"/>
    <x v="383"/>
    <x v="1"/>
    <x v="1902"/>
    <n v="2356"/>
    <x v="3374"/>
    <x v="18"/>
    <x v="147"/>
    <x v="287"/>
    <x v="0"/>
    <x v="3"/>
  </r>
  <r>
    <x v="45"/>
    <x v="516"/>
    <x v="1"/>
    <x v="2989"/>
    <n v="13440"/>
    <x v="3375"/>
    <x v="18"/>
    <x v="156"/>
    <x v="510"/>
    <x v="0"/>
    <x v="3"/>
  </r>
  <r>
    <x v="45"/>
    <x v="377"/>
    <x v="1"/>
    <x v="2990"/>
    <n v="105.51"/>
    <x v="1718"/>
    <x v="18"/>
    <x v="31"/>
    <x v="275"/>
    <x v="0"/>
    <x v="3"/>
  </r>
  <r>
    <x v="45"/>
    <x v="377"/>
    <x v="1"/>
    <x v="2991"/>
    <n v="1624.13"/>
    <x v="1718"/>
    <x v="18"/>
    <x v="31"/>
    <x v="275"/>
    <x v="0"/>
    <x v="3"/>
  </r>
  <r>
    <x v="45"/>
    <x v="387"/>
    <x v="1"/>
    <x v="2992"/>
    <n v="105.24"/>
    <x v="1718"/>
    <x v="18"/>
    <x v="31"/>
    <x v="275"/>
    <x v="0"/>
    <x v="3"/>
  </r>
  <r>
    <x v="45"/>
    <x v="90"/>
    <x v="1"/>
    <x v="123"/>
    <n v="621.11"/>
    <x v="13"/>
    <x v="15"/>
    <x v="8"/>
    <x v="3"/>
    <x v="0"/>
    <x v="3"/>
  </r>
  <r>
    <x v="45"/>
    <x v="101"/>
    <x v="1"/>
    <x v="2993"/>
    <n v="26.65"/>
    <x v="1718"/>
    <x v="18"/>
    <x v="31"/>
    <x v="275"/>
    <x v="0"/>
    <x v="3"/>
  </r>
  <r>
    <x v="45"/>
    <x v="101"/>
    <x v="5"/>
    <x v="0"/>
    <n v="77.319999999999993"/>
    <x v="9"/>
    <x v="18"/>
    <x v="0"/>
    <x v="0"/>
    <x v="0"/>
    <x v="3"/>
  </r>
  <r>
    <x v="45"/>
    <x v="361"/>
    <x v="5"/>
    <x v="0"/>
    <n v="77.319999999999993"/>
    <x v="9"/>
    <x v="18"/>
    <x v="0"/>
    <x v="0"/>
    <x v="0"/>
    <x v="3"/>
  </r>
  <r>
    <x v="45"/>
    <x v="378"/>
    <x v="5"/>
    <x v="0"/>
    <n v="57.99"/>
    <x v="9"/>
    <x v="18"/>
    <x v="0"/>
    <x v="0"/>
    <x v="0"/>
    <x v="3"/>
  </r>
  <r>
    <x v="45"/>
    <x v="91"/>
    <x v="1"/>
    <x v="2994"/>
    <n v="1916.75"/>
    <x v="1718"/>
    <x v="18"/>
    <x v="31"/>
    <x v="275"/>
    <x v="0"/>
    <x v="3"/>
  </r>
  <r>
    <x v="45"/>
    <x v="91"/>
    <x v="5"/>
    <x v="0"/>
    <n v="38.659999999999997"/>
    <x v="9"/>
    <x v="15"/>
    <x v="0"/>
    <x v="0"/>
    <x v="0"/>
    <x v="3"/>
  </r>
  <r>
    <x v="45"/>
    <x v="363"/>
    <x v="1"/>
    <x v="2995"/>
    <n v="9.6999999999999993"/>
    <x v="1718"/>
    <x v="18"/>
    <x v="31"/>
    <x v="275"/>
    <x v="0"/>
    <x v="3"/>
  </r>
  <r>
    <x v="45"/>
    <x v="5"/>
    <x v="5"/>
    <x v="0"/>
    <n v="38.659999999999997"/>
    <x v="9"/>
    <x v="15"/>
    <x v="0"/>
    <x v="0"/>
    <x v="0"/>
    <x v="3"/>
  </r>
  <r>
    <x v="45"/>
    <x v="366"/>
    <x v="31"/>
    <x v="0"/>
    <n v="118.53"/>
    <x v="0"/>
    <x v="18"/>
    <x v="0"/>
    <x v="0"/>
    <x v="0"/>
    <x v="3"/>
  </r>
  <r>
    <x v="45"/>
    <x v="57"/>
    <x v="1"/>
    <x v="0"/>
    <n v="1995.06"/>
    <x v="1912"/>
    <x v="18"/>
    <x v="0"/>
    <x v="0"/>
    <x v="0"/>
    <x v="3"/>
  </r>
  <r>
    <x v="45"/>
    <x v="85"/>
    <x v="1"/>
    <x v="2058"/>
    <n v="34500"/>
    <x v="3376"/>
    <x v="18"/>
    <x v="7"/>
    <x v="301"/>
    <x v="0"/>
    <x v="3"/>
  </r>
  <r>
    <x v="45"/>
    <x v="388"/>
    <x v="1"/>
    <x v="2996"/>
    <n v="610.45000000000005"/>
    <x v="3377"/>
    <x v="15"/>
    <x v="15"/>
    <x v="1"/>
    <x v="0"/>
    <x v="3"/>
  </r>
  <r>
    <x v="45"/>
    <x v="388"/>
    <x v="1"/>
    <x v="2997"/>
    <n v="116.53"/>
    <x v="1718"/>
    <x v="18"/>
    <x v="31"/>
    <x v="275"/>
    <x v="0"/>
    <x v="3"/>
  </r>
  <r>
    <x v="45"/>
    <x v="132"/>
    <x v="5"/>
    <x v="0"/>
    <n v="38.659999999999997"/>
    <x v="9"/>
    <x v="18"/>
    <x v="0"/>
    <x v="0"/>
    <x v="0"/>
    <x v="3"/>
  </r>
  <r>
    <x v="45"/>
    <x v="160"/>
    <x v="1"/>
    <x v="2998"/>
    <n v="3000"/>
    <x v="1882"/>
    <x v="15"/>
    <x v="73"/>
    <x v="299"/>
    <x v="0"/>
    <x v="3"/>
  </r>
  <r>
    <x v="45"/>
    <x v="24"/>
    <x v="1"/>
    <x v="1941"/>
    <n v="735.28"/>
    <x v="3378"/>
    <x v="18"/>
    <x v="140"/>
    <x v="300"/>
    <x v="0"/>
    <x v="3"/>
  </r>
  <r>
    <x v="45"/>
    <x v="24"/>
    <x v="1"/>
    <x v="1941"/>
    <n v="11558.17"/>
    <x v="3379"/>
    <x v="18"/>
    <x v="140"/>
    <x v="300"/>
    <x v="0"/>
    <x v="3"/>
  </r>
  <r>
    <x v="45"/>
    <x v="24"/>
    <x v="5"/>
    <x v="0"/>
    <n v="115.98"/>
    <x v="9"/>
    <x v="18"/>
    <x v="0"/>
    <x v="0"/>
    <x v="0"/>
    <x v="3"/>
  </r>
  <r>
    <x v="45"/>
    <x v="93"/>
    <x v="5"/>
    <x v="0"/>
    <n v="38.659999999999997"/>
    <x v="9"/>
    <x v="15"/>
    <x v="0"/>
    <x v="0"/>
    <x v="0"/>
    <x v="3"/>
  </r>
  <r>
    <x v="45"/>
    <x v="124"/>
    <x v="1"/>
    <x v="2999"/>
    <n v="209.29"/>
    <x v="1718"/>
    <x v="18"/>
    <x v="31"/>
    <x v="275"/>
    <x v="0"/>
    <x v="3"/>
  </r>
  <r>
    <x v="45"/>
    <x v="17"/>
    <x v="1"/>
    <x v="0"/>
    <n v="770.66"/>
    <x v="1912"/>
    <x v="18"/>
    <x v="0"/>
    <x v="0"/>
    <x v="0"/>
    <x v="3"/>
  </r>
  <r>
    <x v="45"/>
    <x v="17"/>
    <x v="1"/>
    <x v="15"/>
    <n v="309.67"/>
    <x v="13"/>
    <x v="15"/>
    <x v="8"/>
    <x v="3"/>
    <x v="0"/>
    <x v="3"/>
  </r>
  <r>
    <x v="45"/>
    <x v="17"/>
    <x v="5"/>
    <x v="0"/>
    <n v="57.99"/>
    <x v="9"/>
    <x v="18"/>
    <x v="0"/>
    <x v="0"/>
    <x v="0"/>
    <x v="3"/>
  </r>
  <r>
    <x v="45"/>
    <x v="385"/>
    <x v="5"/>
    <x v="0"/>
    <n v="77.319999999999993"/>
    <x v="9"/>
    <x v="18"/>
    <x v="0"/>
    <x v="0"/>
    <x v="0"/>
    <x v="3"/>
  </r>
  <r>
    <x v="45"/>
    <x v="256"/>
    <x v="5"/>
    <x v="0"/>
    <n v="77.319999999999993"/>
    <x v="9"/>
    <x v="15"/>
    <x v="0"/>
    <x v="0"/>
    <x v="0"/>
    <x v="3"/>
  </r>
  <r>
    <x v="45"/>
    <x v="424"/>
    <x v="1"/>
    <x v="3000"/>
    <n v="91.81"/>
    <x v="1718"/>
    <x v="18"/>
    <x v="31"/>
    <x v="275"/>
    <x v="0"/>
    <x v="3"/>
  </r>
  <r>
    <x v="45"/>
    <x v="391"/>
    <x v="1"/>
    <x v="1979"/>
    <n v="1246.78"/>
    <x v="3380"/>
    <x v="18"/>
    <x v="140"/>
    <x v="303"/>
    <x v="0"/>
    <x v="3"/>
  </r>
  <r>
    <x v="47"/>
    <x v="298"/>
    <x v="46"/>
    <x v="0"/>
    <n v="256.24"/>
    <x v="126"/>
    <x v="40"/>
    <x v="0"/>
    <x v="0"/>
    <x v="0"/>
    <x v="11"/>
  </r>
  <r>
    <x v="47"/>
    <x v="321"/>
    <x v="46"/>
    <x v="0"/>
    <n v="256.24"/>
    <x v="126"/>
    <x v="40"/>
    <x v="0"/>
    <x v="0"/>
    <x v="0"/>
    <x v="11"/>
  </r>
  <r>
    <x v="47"/>
    <x v="529"/>
    <x v="38"/>
    <x v="0"/>
    <n v="102.02"/>
    <x v="9"/>
    <x v="40"/>
    <x v="0"/>
    <x v="0"/>
    <x v="0"/>
    <x v="11"/>
  </r>
  <r>
    <x v="47"/>
    <x v="16"/>
    <x v="1"/>
    <x v="284"/>
    <n v="-239.07"/>
    <x v="163"/>
    <x v="40"/>
    <x v="0"/>
    <x v="0"/>
    <x v="0"/>
    <x v="11"/>
  </r>
  <r>
    <x v="48"/>
    <x v="514"/>
    <x v="46"/>
    <x v="0"/>
    <n v="192.18"/>
    <x v="126"/>
    <x v="40"/>
    <x v="0"/>
    <x v="0"/>
    <x v="0"/>
    <x v="11"/>
  </r>
  <r>
    <x v="49"/>
    <x v="88"/>
    <x v="1"/>
    <x v="81"/>
    <n v="408"/>
    <x v="1921"/>
    <x v="1"/>
    <x v="7"/>
    <x v="2"/>
    <x v="0"/>
    <x v="3"/>
  </r>
  <r>
    <x v="49"/>
    <x v="192"/>
    <x v="1"/>
    <x v="2142"/>
    <n v="632"/>
    <x v="3381"/>
    <x v="1"/>
    <x v="15"/>
    <x v="331"/>
    <x v="0"/>
    <x v="3"/>
  </r>
  <r>
    <x v="49"/>
    <x v="199"/>
    <x v="1"/>
    <x v="1864"/>
    <n v="69.5"/>
    <x v="3382"/>
    <x v="2"/>
    <x v="30"/>
    <x v="282"/>
    <x v="0"/>
    <x v="3"/>
  </r>
  <r>
    <x v="49"/>
    <x v="55"/>
    <x v="1"/>
    <x v="0"/>
    <n v="410.12"/>
    <x v="547"/>
    <x v="1"/>
    <x v="0"/>
    <x v="0"/>
    <x v="0"/>
    <x v="3"/>
  </r>
  <r>
    <x v="49"/>
    <x v="57"/>
    <x v="1"/>
    <x v="100"/>
    <n v="47.64"/>
    <x v="13"/>
    <x v="1"/>
    <x v="8"/>
    <x v="3"/>
    <x v="0"/>
    <x v="3"/>
  </r>
  <r>
    <x v="49"/>
    <x v="407"/>
    <x v="5"/>
    <x v="0"/>
    <n v="38.659999999999997"/>
    <x v="9"/>
    <x v="1"/>
    <x v="0"/>
    <x v="0"/>
    <x v="0"/>
    <x v="3"/>
  </r>
  <r>
    <x v="49"/>
    <x v="470"/>
    <x v="5"/>
    <x v="0"/>
    <n v="38.659999999999997"/>
    <x v="9"/>
    <x v="1"/>
    <x v="0"/>
    <x v="0"/>
    <x v="0"/>
    <x v="3"/>
  </r>
  <r>
    <x v="49"/>
    <x v="17"/>
    <x v="1"/>
    <x v="0"/>
    <n v="118.56"/>
    <x v="2073"/>
    <x v="1"/>
    <x v="0"/>
    <x v="0"/>
    <x v="0"/>
    <x v="3"/>
  </r>
  <r>
    <x v="50"/>
    <x v="551"/>
    <x v="3"/>
    <x v="0"/>
    <n v="276.45"/>
    <x v="9"/>
    <x v="29"/>
    <x v="0"/>
    <x v="0"/>
    <x v="0"/>
    <x v="1"/>
  </r>
  <r>
    <x v="50"/>
    <x v="552"/>
    <x v="3"/>
    <x v="0"/>
    <n v="442.32"/>
    <x v="9"/>
    <x v="29"/>
    <x v="0"/>
    <x v="0"/>
    <x v="0"/>
    <x v="1"/>
  </r>
  <r>
    <x v="50"/>
    <x v="88"/>
    <x v="47"/>
    <x v="0"/>
    <n v="4576.4799999999996"/>
    <x v="1311"/>
    <x v="29"/>
    <x v="0"/>
    <x v="0"/>
    <x v="0"/>
    <x v="1"/>
  </r>
  <r>
    <x v="50"/>
    <x v="213"/>
    <x v="47"/>
    <x v="0"/>
    <n v="762.16"/>
    <x v="1362"/>
    <x v="29"/>
    <x v="0"/>
    <x v="0"/>
    <x v="0"/>
    <x v="1"/>
  </r>
  <r>
    <x v="50"/>
    <x v="344"/>
    <x v="3"/>
    <x v="0"/>
    <n v="221.16"/>
    <x v="9"/>
    <x v="29"/>
    <x v="0"/>
    <x v="0"/>
    <x v="0"/>
    <x v="1"/>
  </r>
  <r>
    <x v="50"/>
    <x v="186"/>
    <x v="3"/>
    <x v="0"/>
    <n v="165.87"/>
    <x v="9"/>
    <x v="29"/>
    <x v="0"/>
    <x v="0"/>
    <x v="0"/>
    <x v="1"/>
  </r>
  <r>
    <x v="50"/>
    <x v="211"/>
    <x v="3"/>
    <x v="0"/>
    <n v="221.16"/>
    <x v="9"/>
    <x v="29"/>
    <x v="0"/>
    <x v="0"/>
    <x v="0"/>
    <x v="1"/>
  </r>
  <r>
    <x v="50"/>
    <x v="313"/>
    <x v="3"/>
    <x v="0"/>
    <n v="55.29"/>
    <x v="9"/>
    <x v="29"/>
    <x v="0"/>
    <x v="0"/>
    <x v="0"/>
    <x v="1"/>
  </r>
  <r>
    <x v="50"/>
    <x v="334"/>
    <x v="1"/>
    <x v="3001"/>
    <n v="819.12"/>
    <x v="3383"/>
    <x v="29"/>
    <x v="1"/>
    <x v="1"/>
    <x v="0"/>
    <x v="1"/>
  </r>
  <r>
    <x v="50"/>
    <x v="78"/>
    <x v="1"/>
    <x v="3002"/>
    <n v="196"/>
    <x v="3384"/>
    <x v="29"/>
    <x v="34"/>
    <x v="1"/>
    <x v="0"/>
    <x v="1"/>
  </r>
  <r>
    <x v="50"/>
    <x v="5"/>
    <x v="1"/>
    <x v="3"/>
    <n v="1500"/>
    <x v="3"/>
    <x v="29"/>
    <x v="1"/>
    <x v="1"/>
    <x v="0"/>
    <x v="1"/>
  </r>
  <r>
    <x v="50"/>
    <x v="5"/>
    <x v="1"/>
    <x v="3003"/>
    <n v="60.2"/>
    <x v="3385"/>
    <x v="29"/>
    <x v="1"/>
    <x v="1"/>
    <x v="0"/>
    <x v="1"/>
  </r>
  <r>
    <x v="50"/>
    <x v="8"/>
    <x v="56"/>
    <x v="0"/>
    <n v="384.64"/>
    <x v="9"/>
    <x v="29"/>
    <x v="0"/>
    <x v="0"/>
    <x v="0"/>
    <x v="1"/>
  </r>
  <r>
    <x v="50"/>
    <x v="17"/>
    <x v="47"/>
    <x v="0"/>
    <n v="589.80999999999995"/>
    <x v="3123"/>
    <x v="29"/>
    <x v="0"/>
    <x v="0"/>
    <x v="0"/>
    <x v="1"/>
  </r>
  <r>
    <x v="51"/>
    <x v="134"/>
    <x v="54"/>
    <x v="0"/>
    <n v="192.32"/>
    <x v="9"/>
    <x v="10"/>
    <x v="0"/>
    <x v="0"/>
    <x v="0"/>
    <x v="10"/>
  </r>
  <r>
    <x v="51"/>
    <x v="162"/>
    <x v="54"/>
    <x v="0"/>
    <n v="96.16"/>
    <x v="9"/>
    <x v="10"/>
    <x v="0"/>
    <x v="0"/>
    <x v="0"/>
    <x v="10"/>
  </r>
  <r>
    <x v="51"/>
    <x v="92"/>
    <x v="54"/>
    <x v="0"/>
    <n v="48.08"/>
    <x v="9"/>
    <x v="10"/>
    <x v="0"/>
    <x v="0"/>
    <x v="0"/>
    <x v="10"/>
  </r>
  <r>
    <x v="51"/>
    <x v="163"/>
    <x v="54"/>
    <x v="0"/>
    <n v="144.24"/>
    <x v="9"/>
    <x v="10"/>
    <x v="0"/>
    <x v="0"/>
    <x v="0"/>
    <x v="10"/>
  </r>
  <r>
    <x v="51"/>
    <x v="127"/>
    <x v="54"/>
    <x v="0"/>
    <n v="96.16"/>
    <x v="9"/>
    <x v="10"/>
    <x v="0"/>
    <x v="0"/>
    <x v="0"/>
    <x v="10"/>
  </r>
  <r>
    <x v="51"/>
    <x v="374"/>
    <x v="54"/>
    <x v="0"/>
    <n v="96.16"/>
    <x v="9"/>
    <x v="10"/>
    <x v="0"/>
    <x v="0"/>
    <x v="0"/>
    <x v="10"/>
  </r>
  <r>
    <x v="51"/>
    <x v="470"/>
    <x v="54"/>
    <x v="0"/>
    <n v="96.16"/>
    <x v="9"/>
    <x v="10"/>
    <x v="0"/>
    <x v="0"/>
    <x v="0"/>
    <x v="10"/>
  </r>
  <r>
    <x v="52"/>
    <x v="328"/>
    <x v="5"/>
    <x v="0"/>
    <n v="38.659999999999997"/>
    <x v="9"/>
    <x v="1"/>
    <x v="0"/>
    <x v="0"/>
    <x v="0"/>
    <x v="3"/>
  </r>
  <r>
    <x v="52"/>
    <x v="339"/>
    <x v="1"/>
    <x v="1984"/>
    <n v="1828.5"/>
    <x v="3386"/>
    <x v="1"/>
    <x v="15"/>
    <x v="304"/>
    <x v="0"/>
    <x v="3"/>
  </r>
  <r>
    <x v="52"/>
    <x v="339"/>
    <x v="1"/>
    <x v="1984"/>
    <n v="5500"/>
    <x v="3387"/>
    <x v="1"/>
    <x v="15"/>
    <x v="304"/>
    <x v="0"/>
    <x v="3"/>
  </r>
  <r>
    <x v="52"/>
    <x v="339"/>
    <x v="1"/>
    <x v="1984"/>
    <n v="465.63"/>
    <x v="2627"/>
    <x v="1"/>
    <x v="15"/>
    <x v="304"/>
    <x v="0"/>
    <x v="3"/>
  </r>
  <r>
    <x v="52"/>
    <x v="339"/>
    <x v="1"/>
    <x v="1984"/>
    <n v="3060"/>
    <x v="1427"/>
    <x v="1"/>
    <x v="15"/>
    <x v="304"/>
    <x v="0"/>
    <x v="3"/>
  </r>
  <r>
    <x v="52"/>
    <x v="321"/>
    <x v="5"/>
    <x v="0"/>
    <n v="38.659999999999997"/>
    <x v="9"/>
    <x v="1"/>
    <x v="0"/>
    <x v="0"/>
    <x v="0"/>
    <x v="3"/>
  </r>
  <r>
    <x v="52"/>
    <x v="382"/>
    <x v="5"/>
    <x v="0"/>
    <n v="38.659999999999997"/>
    <x v="9"/>
    <x v="1"/>
    <x v="0"/>
    <x v="0"/>
    <x v="0"/>
    <x v="3"/>
  </r>
  <r>
    <x v="52"/>
    <x v="375"/>
    <x v="5"/>
    <x v="0"/>
    <n v="57.99"/>
    <x v="9"/>
    <x v="1"/>
    <x v="0"/>
    <x v="0"/>
    <x v="0"/>
    <x v="3"/>
  </r>
  <r>
    <x v="52"/>
    <x v="132"/>
    <x v="5"/>
    <x v="0"/>
    <n v="77.319999999999993"/>
    <x v="9"/>
    <x v="1"/>
    <x v="0"/>
    <x v="0"/>
    <x v="0"/>
    <x v="3"/>
  </r>
  <r>
    <x v="52"/>
    <x v="393"/>
    <x v="5"/>
    <x v="0"/>
    <n v="38.659999999999997"/>
    <x v="9"/>
    <x v="1"/>
    <x v="0"/>
    <x v="0"/>
    <x v="0"/>
    <x v="3"/>
  </r>
  <r>
    <x v="52"/>
    <x v="59"/>
    <x v="1"/>
    <x v="42"/>
    <n v="219.48"/>
    <x v="13"/>
    <x v="1"/>
    <x v="8"/>
    <x v="3"/>
    <x v="0"/>
    <x v="3"/>
  </r>
  <r>
    <x v="52"/>
    <x v="94"/>
    <x v="5"/>
    <x v="0"/>
    <n v="19.329999999999998"/>
    <x v="9"/>
    <x v="1"/>
    <x v="0"/>
    <x v="0"/>
    <x v="0"/>
    <x v="3"/>
  </r>
  <r>
    <x v="52"/>
    <x v="17"/>
    <x v="1"/>
    <x v="15"/>
    <n v="176.95"/>
    <x v="13"/>
    <x v="1"/>
    <x v="8"/>
    <x v="3"/>
    <x v="0"/>
    <x v="3"/>
  </r>
  <r>
    <x v="52"/>
    <x v="10"/>
    <x v="1"/>
    <x v="3004"/>
    <n v="2767.58"/>
    <x v="1962"/>
    <x v="9"/>
    <x v="7"/>
    <x v="314"/>
    <x v="0"/>
    <x v="3"/>
  </r>
  <r>
    <x v="53"/>
    <x v="16"/>
    <x v="1"/>
    <x v="247"/>
    <n v="398.44"/>
    <x v="163"/>
    <x v="42"/>
    <x v="6"/>
    <x v="1"/>
    <x v="0"/>
    <x v="11"/>
  </r>
  <r>
    <x v="53"/>
    <x v="90"/>
    <x v="1"/>
    <x v="285"/>
    <n v="743.76"/>
    <x v="267"/>
    <x v="42"/>
    <x v="6"/>
    <x v="1"/>
    <x v="0"/>
    <x v="11"/>
  </r>
  <r>
    <x v="53"/>
    <x v="384"/>
    <x v="1"/>
    <x v="3005"/>
    <n v="237.65"/>
    <x v="3388"/>
    <x v="42"/>
    <x v="165"/>
    <x v="1"/>
    <x v="0"/>
    <x v="11"/>
  </r>
  <r>
    <x v="53"/>
    <x v="255"/>
    <x v="1"/>
    <x v="248"/>
    <n v="1322.25"/>
    <x v="219"/>
    <x v="42"/>
    <x v="6"/>
    <x v="1"/>
    <x v="0"/>
    <x v="11"/>
  </r>
  <r>
    <x v="54"/>
    <x v="141"/>
    <x v="1"/>
    <x v="1427"/>
    <n v="318.76"/>
    <x v="1023"/>
    <x v="14"/>
    <x v="6"/>
    <x v="1"/>
    <x v="0"/>
    <x v="11"/>
  </r>
  <r>
    <x v="54"/>
    <x v="83"/>
    <x v="1"/>
    <x v="1235"/>
    <n v="717.2"/>
    <x v="869"/>
    <x v="14"/>
    <x v="6"/>
    <x v="1"/>
    <x v="0"/>
    <x v="11"/>
  </r>
  <r>
    <x v="54"/>
    <x v="16"/>
    <x v="1"/>
    <x v="207"/>
    <n v="2231.29"/>
    <x v="163"/>
    <x v="14"/>
    <x v="6"/>
    <x v="1"/>
    <x v="0"/>
    <x v="11"/>
  </r>
  <r>
    <x v="54"/>
    <x v="78"/>
    <x v="1"/>
    <x v="2023"/>
    <n v="13.43"/>
    <x v="1864"/>
    <x v="14"/>
    <x v="149"/>
    <x v="292"/>
    <x v="0"/>
    <x v="11"/>
  </r>
  <r>
    <x v="54"/>
    <x v="381"/>
    <x v="1"/>
    <x v="3006"/>
    <n v="692.1"/>
    <x v="2108"/>
    <x v="14"/>
    <x v="156"/>
    <x v="316"/>
    <x v="0"/>
    <x v="11"/>
  </r>
  <r>
    <x v="54"/>
    <x v="437"/>
    <x v="1"/>
    <x v="2026"/>
    <n v="3676.8"/>
    <x v="3389"/>
    <x v="14"/>
    <x v="156"/>
    <x v="316"/>
    <x v="0"/>
    <x v="11"/>
  </r>
  <r>
    <x v="55"/>
    <x v="198"/>
    <x v="1"/>
    <x v="3007"/>
    <n v="10"/>
    <x v="3390"/>
    <x v="43"/>
    <x v="144"/>
    <x v="1"/>
    <x v="0"/>
    <x v="10"/>
  </r>
  <r>
    <x v="55"/>
    <x v="311"/>
    <x v="1"/>
    <x v="3008"/>
    <n v="325.91000000000003"/>
    <x v="3391"/>
    <x v="43"/>
    <x v="65"/>
    <x v="1"/>
    <x v="0"/>
    <x v="10"/>
  </r>
  <r>
    <x v="55"/>
    <x v="222"/>
    <x v="1"/>
    <x v="3009"/>
    <n v="130.08000000000001"/>
    <x v="3392"/>
    <x v="43"/>
    <x v="144"/>
    <x v="1"/>
    <x v="0"/>
    <x v="10"/>
  </r>
  <r>
    <x v="55"/>
    <x v="222"/>
    <x v="17"/>
    <x v="0"/>
    <n v="392.24"/>
    <x v="9"/>
    <x v="43"/>
    <x v="0"/>
    <x v="0"/>
    <x v="0"/>
    <x v="10"/>
  </r>
  <r>
    <x v="55"/>
    <x v="314"/>
    <x v="1"/>
    <x v="3010"/>
    <n v="5"/>
    <x v="1967"/>
    <x v="43"/>
    <x v="10"/>
    <x v="1"/>
    <x v="0"/>
    <x v="10"/>
  </r>
  <r>
    <x v="55"/>
    <x v="200"/>
    <x v="1"/>
    <x v="3011"/>
    <n v="372"/>
    <x v="3393"/>
    <x v="43"/>
    <x v="10"/>
    <x v="1"/>
    <x v="0"/>
    <x v="10"/>
  </r>
  <r>
    <x v="55"/>
    <x v="55"/>
    <x v="1"/>
    <x v="3012"/>
    <n v="10"/>
    <x v="3394"/>
    <x v="43"/>
    <x v="25"/>
    <x v="1"/>
    <x v="0"/>
    <x v="10"/>
  </r>
  <r>
    <x v="55"/>
    <x v="55"/>
    <x v="1"/>
    <x v="3013"/>
    <n v="10"/>
    <x v="3395"/>
    <x v="43"/>
    <x v="10"/>
    <x v="1"/>
    <x v="0"/>
    <x v="10"/>
  </r>
  <r>
    <x v="55"/>
    <x v="322"/>
    <x v="4"/>
    <x v="0"/>
    <n v="299.12"/>
    <x v="9"/>
    <x v="43"/>
    <x v="0"/>
    <x v="0"/>
    <x v="0"/>
    <x v="10"/>
  </r>
  <r>
    <x v="55"/>
    <x v="529"/>
    <x v="4"/>
    <x v="0"/>
    <n v="149.56"/>
    <x v="9"/>
    <x v="43"/>
    <x v="0"/>
    <x v="0"/>
    <x v="0"/>
    <x v="10"/>
  </r>
  <r>
    <x v="55"/>
    <x v="323"/>
    <x v="54"/>
    <x v="0"/>
    <n v="96.16"/>
    <x v="9"/>
    <x v="43"/>
    <x v="0"/>
    <x v="0"/>
    <x v="0"/>
    <x v="10"/>
  </r>
  <r>
    <x v="55"/>
    <x v="301"/>
    <x v="38"/>
    <x v="0"/>
    <n v="51.01"/>
    <x v="9"/>
    <x v="43"/>
    <x v="0"/>
    <x v="0"/>
    <x v="0"/>
    <x v="10"/>
  </r>
  <r>
    <x v="55"/>
    <x v="539"/>
    <x v="4"/>
    <x v="0"/>
    <n v="149.56"/>
    <x v="9"/>
    <x v="43"/>
    <x v="0"/>
    <x v="0"/>
    <x v="0"/>
    <x v="10"/>
  </r>
  <r>
    <x v="55"/>
    <x v="305"/>
    <x v="4"/>
    <x v="0"/>
    <n v="149.56"/>
    <x v="9"/>
    <x v="43"/>
    <x v="0"/>
    <x v="0"/>
    <x v="0"/>
    <x v="10"/>
  </r>
  <r>
    <x v="55"/>
    <x v="306"/>
    <x v="54"/>
    <x v="0"/>
    <n v="144.24"/>
    <x v="9"/>
    <x v="43"/>
    <x v="0"/>
    <x v="0"/>
    <x v="0"/>
    <x v="10"/>
  </r>
  <r>
    <x v="55"/>
    <x v="146"/>
    <x v="54"/>
    <x v="0"/>
    <n v="144.24"/>
    <x v="9"/>
    <x v="43"/>
    <x v="0"/>
    <x v="0"/>
    <x v="0"/>
    <x v="10"/>
  </r>
  <r>
    <x v="55"/>
    <x v="309"/>
    <x v="38"/>
    <x v="0"/>
    <n v="51.01"/>
    <x v="9"/>
    <x v="43"/>
    <x v="0"/>
    <x v="0"/>
    <x v="0"/>
    <x v="10"/>
  </r>
  <r>
    <x v="55"/>
    <x v="382"/>
    <x v="1"/>
    <x v="3014"/>
    <n v="39"/>
    <x v="3396"/>
    <x v="43"/>
    <x v="10"/>
    <x v="1"/>
    <x v="0"/>
    <x v="10"/>
  </r>
  <r>
    <x v="55"/>
    <x v="78"/>
    <x v="1"/>
    <x v="2698"/>
    <n v="-5"/>
    <x v="2042"/>
    <x v="43"/>
    <x v="0"/>
    <x v="0"/>
    <x v="0"/>
    <x v="10"/>
  </r>
  <r>
    <x v="55"/>
    <x v="78"/>
    <x v="1"/>
    <x v="2699"/>
    <n v="-71.25"/>
    <x v="2008"/>
    <x v="43"/>
    <x v="0"/>
    <x v="0"/>
    <x v="0"/>
    <x v="10"/>
  </r>
  <r>
    <x v="55"/>
    <x v="78"/>
    <x v="4"/>
    <x v="0"/>
    <n v="299.12"/>
    <x v="9"/>
    <x v="43"/>
    <x v="0"/>
    <x v="0"/>
    <x v="0"/>
    <x v="10"/>
  </r>
  <r>
    <x v="55"/>
    <x v="357"/>
    <x v="54"/>
    <x v="0"/>
    <n v="144.24"/>
    <x v="9"/>
    <x v="43"/>
    <x v="0"/>
    <x v="0"/>
    <x v="0"/>
    <x v="10"/>
  </r>
  <r>
    <x v="55"/>
    <x v="377"/>
    <x v="58"/>
    <x v="0"/>
    <n v="89.81"/>
    <x v="0"/>
    <x v="43"/>
    <x v="0"/>
    <x v="0"/>
    <x v="0"/>
    <x v="10"/>
  </r>
  <r>
    <x v="55"/>
    <x v="358"/>
    <x v="54"/>
    <x v="0"/>
    <n v="48.08"/>
    <x v="9"/>
    <x v="43"/>
    <x v="0"/>
    <x v="0"/>
    <x v="0"/>
    <x v="10"/>
  </r>
  <r>
    <x v="55"/>
    <x v="101"/>
    <x v="1"/>
    <x v="3015"/>
    <n v="10"/>
    <x v="3397"/>
    <x v="43"/>
    <x v="10"/>
    <x v="1"/>
    <x v="0"/>
    <x v="10"/>
  </r>
  <r>
    <x v="55"/>
    <x v="101"/>
    <x v="1"/>
    <x v="3016"/>
    <n v="13"/>
    <x v="3398"/>
    <x v="43"/>
    <x v="10"/>
    <x v="1"/>
    <x v="0"/>
    <x v="10"/>
  </r>
  <r>
    <x v="55"/>
    <x v="366"/>
    <x v="54"/>
    <x v="0"/>
    <n v="192.32"/>
    <x v="9"/>
    <x v="43"/>
    <x v="0"/>
    <x v="0"/>
    <x v="0"/>
    <x v="10"/>
  </r>
  <r>
    <x v="55"/>
    <x v="105"/>
    <x v="54"/>
    <x v="0"/>
    <n v="144.24"/>
    <x v="9"/>
    <x v="43"/>
    <x v="0"/>
    <x v="0"/>
    <x v="0"/>
    <x v="10"/>
  </r>
  <r>
    <x v="55"/>
    <x v="390"/>
    <x v="54"/>
    <x v="0"/>
    <n v="96.16"/>
    <x v="9"/>
    <x v="43"/>
    <x v="0"/>
    <x v="0"/>
    <x v="0"/>
    <x v="10"/>
  </r>
  <r>
    <x v="55"/>
    <x v="394"/>
    <x v="1"/>
    <x v="3017"/>
    <n v="9.19"/>
    <x v="2010"/>
    <x v="43"/>
    <x v="10"/>
    <x v="1"/>
    <x v="0"/>
    <x v="10"/>
  </r>
  <r>
    <x v="55"/>
    <x v="470"/>
    <x v="1"/>
    <x v="3018"/>
    <n v="-293.91000000000003"/>
    <x v="2010"/>
    <x v="43"/>
    <x v="0"/>
    <x v="0"/>
    <x v="0"/>
    <x v="10"/>
  </r>
  <r>
    <x v="55"/>
    <x v="469"/>
    <x v="1"/>
    <x v="3019"/>
    <n v="82.6"/>
    <x v="3399"/>
    <x v="43"/>
    <x v="10"/>
    <x v="1"/>
    <x v="0"/>
    <x v="10"/>
  </r>
  <r>
    <x v="55"/>
    <x v="391"/>
    <x v="54"/>
    <x v="0"/>
    <n v="48.08"/>
    <x v="9"/>
    <x v="43"/>
    <x v="0"/>
    <x v="0"/>
    <x v="0"/>
    <x v="10"/>
  </r>
  <r>
    <x v="56"/>
    <x v="141"/>
    <x v="1"/>
    <x v="1427"/>
    <n v="159.37"/>
    <x v="1023"/>
    <x v="22"/>
    <x v="6"/>
    <x v="1"/>
    <x v="0"/>
    <x v="5"/>
  </r>
  <r>
    <x v="56"/>
    <x v="83"/>
    <x v="1"/>
    <x v="1235"/>
    <n v="398.44"/>
    <x v="869"/>
    <x v="22"/>
    <x v="6"/>
    <x v="1"/>
    <x v="0"/>
    <x v="5"/>
  </r>
  <r>
    <x v="56"/>
    <x v="515"/>
    <x v="1"/>
    <x v="2205"/>
    <n v="13814.28"/>
    <x v="2047"/>
    <x v="21"/>
    <x v="51"/>
    <x v="328"/>
    <x v="0"/>
    <x v="5"/>
  </r>
  <r>
    <x v="56"/>
    <x v="304"/>
    <x v="1"/>
    <x v="1924"/>
    <n v="56.68"/>
    <x v="2376"/>
    <x v="22"/>
    <x v="105"/>
    <x v="294"/>
    <x v="0"/>
    <x v="5"/>
  </r>
  <r>
    <x v="56"/>
    <x v="305"/>
    <x v="1"/>
    <x v="2120"/>
    <n v="13.28"/>
    <x v="1674"/>
    <x v="21"/>
    <x v="105"/>
    <x v="306"/>
    <x v="0"/>
    <x v="5"/>
  </r>
  <r>
    <x v="56"/>
    <x v="305"/>
    <x v="1"/>
    <x v="2120"/>
    <n v="469.27"/>
    <x v="3400"/>
    <x v="21"/>
    <x v="105"/>
    <x v="306"/>
    <x v="0"/>
    <x v="5"/>
  </r>
  <r>
    <x v="56"/>
    <x v="305"/>
    <x v="1"/>
    <x v="2120"/>
    <n v="94.16"/>
    <x v="2067"/>
    <x v="21"/>
    <x v="105"/>
    <x v="306"/>
    <x v="0"/>
    <x v="5"/>
  </r>
  <r>
    <x v="56"/>
    <x v="305"/>
    <x v="1"/>
    <x v="2120"/>
    <n v="188.12"/>
    <x v="2070"/>
    <x v="21"/>
    <x v="105"/>
    <x v="306"/>
    <x v="0"/>
    <x v="5"/>
  </r>
  <r>
    <x v="56"/>
    <x v="382"/>
    <x v="1"/>
    <x v="2168"/>
    <n v="543.52"/>
    <x v="2423"/>
    <x v="22"/>
    <x v="105"/>
    <x v="294"/>
    <x v="0"/>
    <x v="5"/>
  </r>
  <r>
    <x v="56"/>
    <x v="382"/>
    <x v="1"/>
    <x v="2227"/>
    <n v="3158.42"/>
    <x v="3401"/>
    <x v="22"/>
    <x v="105"/>
    <x v="294"/>
    <x v="0"/>
    <x v="5"/>
  </r>
  <r>
    <x v="56"/>
    <x v="147"/>
    <x v="1"/>
    <x v="2005"/>
    <n v="26.21"/>
    <x v="857"/>
    <x v="21"/>
    <x v="94"/>
    <x v="295"/>
    <x v="0"/>
    <x v="5"/>
  </r>
  <r>
    <x v="56"/>
    <x v="147"/>
    <x v="33"/>
    <x v="0"/>
    <n v="25"/>
    <x v="0"/>
    <x v="21"/>
    <x v="0"/>
    <x v="0"/>
    <x v="0"/>
    <x v="5"/>
  </r>
  <r>
    <x v="56"/>
    <x v="516"/>
    <x v="1"/>
    <x v="2228"/>
    <n v="0"/>
    <x v="857"/>
    <x v="22"/>
    <x v="94"/>
    <x v="307"/>
    <x v="0"/>
    <x v="5"/>
  </r>
  <r>
    <x v="56"/>
    <x v="516"/>
    <x v="1"/>
    <x v="2228"/>
    <n v="0"/>
    <x v="2144"/>
    <x v="22"/>
    <x v="94"/>
    <x v="307"/>
    <x v="0"/>
    <x v="5"/>
  </r>
  <r>
    <x v="56"/>
    <x v="376"/>
    <x v="1"/>
    <x v="2123"/>
    <n v="3008.64"/>
    <x v="1648"/>
    <x v="21"/>
    <x v="105"/>
    <x v="306"/>
    <x v="0"/>
    <x v="5"/>
  </r>
  <r>
    <x v="56"/>
    <x v="357"/>
    <x v="1"/>
    <x v="2206"/>
    <n v="7674.6"/>
    <x v="2047"/>
    <x v="21"/>
    <x v="51"/>
    <x v="328"/>
    <x v="0"/>
    <x v="5"/>
  </r>
  <r>
    <x v="56"/>
    <x v="90"/>
    <x v="1"/>
    <x v="0"/>
    <n v="105.42"/>
    <x v="2178"/>
    <x v="21"/>
    <x v="0"/>
    <x v="0"/>
    <x v="0"/>
    <x v="5"/>
  </r>
  <r>
    <x v="56"/>
    <x v="101"/>
    <x v="1"/>
    <x v="2172"/>
    <n v="178.9"/>
    <x v="2054"/>
    <x v="22"/>
    <x v="105"/>
    <x v="294"/>
    <x v="0"/>
    <x v="5"/>
  </r>
  <r>
    <x v="56"/>
    <x v="101"/>
    <x v="1"/>
    <x v="2172"/>
    <n v="266.67"/>
    <x v="1447"/>
    <x v="22"/>
    <x v="105"/>
    <x v="294"/>
    <x v="0"/>
    <x v="5"/>
  </r>
  <r>
    <x v="56"/>
    <x v="363"/>
    <x v="17"/>
    <x v="0"/>
    <n v="98.06"/>
    <x v="9"/>
    <x v="21"/>
    <x v="0"/>
    <x v="0"/>
    <x v="0"/>
    <x v="5"/>
  </r>
  <r>
    <x v="56"/>
    <x v="363"/>
    <x v="33"/>
    <x v="0"/>
    <n v="25"/>
    <x v="0"/>
    <x v="21"/>
    <x v="0"/>
    <x v="0"/>
    <x v="0"/>
    <x v="5"/>
  </r>
  <r>
    <x v="56"/>
    <x v="365"/>
    <x v="17"/>
    <x v="0"/>
    <n v="147.09"/>
    <x v="9"/>
    <x v="21"/>
    <x v="0"/>
    <x v="0"/>
    <x v="0"/>
    <x v="5"/>
  </r>
  <r>
    <x v="56"/>
    <x v="125"/>
    <x v="17"/>
    <x v="0"/>
    <n v="98.06"/>
    <x v="9"/>
    <x v="21"/>
    <x v="0"/>
    <x v="0"/>
    <x v="0"/>
    <x v="5"/>
  </r>
  <r>
    <x v="56"/>
    <x v="368"/>
    <x v="17"/>
    <x v="0"/>
    <n v="49.03"/>
    <x v="9"/>
    <x v="21"/>
    <x v="0"/>
    <x v="0"/>
    <x v="0"/>
    <x v="5"/>
  </r>
  <r>
    <x v="56"/>
    <x v="393"/>
    <x v="1"/>
    <x v="2012"/>
    <n v="1179.5999999999999"/>
    <x v="3402"/>
    <x v="21"/>
    <x v="87"/>
    <x v="309"/>
    <x v="0"/>
    <x v="5"/>
  </r>
  <r>
    <x v="56"/>
    <x v="393"/>
    <x v="1"/>
    <x v="2012"/>
    <n v="505.41"/>
    <x v="781"/>
    <x v="21"/>
    <x v="87"/>
    <x v="309"/>
    <x v="0"/>
    <x v="5"/>
  </r>
  <r>
    <x v="56"/>
    <x v="110"/>
    <x v="1"/>
    <x v="2128"/>
    <n v="789"/>
    <x v="3403"/>
    <x v="21"/>
    <x v="133"/>
    <x v="330"/>
    <x v="0"/>
    <x v="5"/>
  </r>
  <r>
    <x v="56"/>
    <x v="148"/>
    <x v="17"/>
    <x v="0"/>
    <n v="49.03"/>
    <x v="9"/>
    <x v="21"/>
    <x v="0"/>
    <x v="0"/>
    <x v="0"/>
    <x v="5"/>
  </r>
  <r>
    <x v="56"/>
    <x v="11"/>
    <x v="1"/>
    <x v="2013"/>
    <n v="1634"/>
    <x v="3404"/>
    <x v="21"/>
    <x v="104"/>
    <x v="310"/>
    <x v="0"/>
    <x v="5"/>
  </r>
  <r>
    <x v="56"/>
    <x v="11"/>
    <x v="1"/>
    <x v="2013"/>
    <n v="3334"/>
    <x v="3405"/>
    <x v="21"/>
    <x v="104"/>
    <x v="310"/>
    <x v="0"/>
    <x v="5"/>
  </r>
  <r>
    <x v="56"/>
    <x v="160"/>
    <x v="17"/>
    <x v="0"/>
    <n v="49.03"/>
    <x v="9"/>
    <x v="21"/>
    <x v="0"/>
    <x v="0"/>
    <x v="0"/>
    <x v="5"/>
  </r>
  <r>
    <x v="56"/>
    <x v="111"/>
    <x v="33"/>
    <x v="0"/>
    <n v="25"/>
    <x v="0"/>
    <x v="22"/>
    <x v="0"/>
    <x v="0"/>
    <x v="0"/>
    <x v="5"/>
  </r>
  <r>
    <x v="56"/>
    <x v="59"/>
    <x v="1"/>
    <x v="0"/>
    <n v="984.58"/>
    <x v="2178"/>
    <x v="21"/>
    <x v="0"/>
    <x v="0"/>
    <x v="0"/>
    <x v="5"/>
  </r>
  <r>
    <x v="56"/>
    <x v="123"/>
    <x v="33"/>
    <x v="0"/>
    <n v="25"/>
    <x v="0"/>
    <x v="22"/>
    <x v="0"/>
    <x v="0"/>
    <x v="0"/>
    <x v="5"/>
  </r>
  <r>
    <x v="56"/>
    <x v="255"/>
    <x v="33"/>
    <x v="0"/>
    <n v="25"/>
    <x v="0"/>
    <x v="22"/>
    <x v="0"/>
    <x v="0"/>
    <x v="0"/>
    <x v="5"/>
  </r>
  <r>
    <x v="56"/>
    <x v="93"/>
    <x v="1"/>
    <x v="2101"/>
    <n v="1387425"/>
    <x v="1255"/>
    <x v="21"/>
    <x v="158"/>
    <x v="322"/>
    <x v="0"/>
    <x v="5"/>
  </r>
  <r>
    <x v="56"/>
    <x v="423"/>
    <x v="17"/>
    <x v="0"/>
    <n v="49.03"/>
    <x v="9"/>
    <x v="21"/>
    <x v="0"/>
    <x v="0"/>
    <x v="0"/>
    <x v="5"/>
  </r>
  <r>
    <x v="56"/>
    <x v="374"/>
    <x v="17"/>
    <x v="0"/>
    <n v="98.06"/>
    <x v="9"/>
    <x v="21"/>
    <x v="0"/>
    <x v="0"/>
    <x v="0"/>
    <x v="5"/>
  </r>
  <r>
    <x v="56"/>
    <x v="469"/>
    <x v="17"/>
    <x v="0"/>
    <n v="98.06"/>
    <x v="9"/>
    <x v="21"/>
    <x v="0"/>
    <x v="0"/>
    <x v="0"/>
    <x v="5"/>
  </r>
  <r>
    <x v="56"/>
    <x v="548"/>
    <x v="17"/>
    <x v="0"/>
    <n v="196.12"/>
    <x v="9"/>
    <x v="21"/>
    <x v="0"/>
    <x v="0"/>
    <x v="0"/>
    <x v="5"/>
  </r>
  <r>
    <x v="56"/>
    <x v="25"/>
    <x v="1"/>
    <x v="0"/>
    <n v="2012.32"/>
    <x v="2178"/>
    <x v="21"/>
    <x v="0"/>
    <x v="0"/>
    <x v="0"/>
    <x v="5"/>
  </r>
  <r>
    <x v="57"/>
    <x v="515"/>
    <x v="1"/>
    <x v="2205"/>
    <n v="50652.36"/>
    <x v="2047"/>
    <x v="33"/>
    <x v="51"/>
    <x v="328"/>
    <x v="0"/>
    <x v="5"/>
  </r>
  <r>
    <x v="57"/>
    <x v="310"/>
    <x v="1"/>
    <x v="2203"/>
    <n v="97.27"/>
    <x v="1520"/>
    <x v="33"/>
    <x v="105"/>
    <x v="306"/>
    <x v="0"/>
    <x v="5"/>
  </r>
  <r>
    <x v="57"/>
    <x v="516"/>
    <x v="1"/>
    <x v="2007"/>
    <n v="0"/>
    <x v="1733"/>
    <x v="33"/>
    <x v="105"/>
    <x v="306"/>
    <x v="0"/>
    <x v="5"/>
  </r>
  <r>
    <x v="57"/>
    <x v="516"/>
    <x v="1"/>
    <x v="2007"/>
    <n v="0"/>
    <x v="2262"/>
    <x v="33"/>
    <x v="105"/>
    <x v="306"/>
    <x v="0"/>
    <x v="5"/>
  </r>
  <r>
    <x v="57"/>
    <x v="516"/>
    <x v="1"/>
    <x v="2007"/>
    <n v="0"/>
    <x v="1957"/>
    <x v="33"/>
    <x v="105"/>
    <x v="306"/>
    <x v="0"/>
    <x v="5"/>
  </r>
  <r>
    <x v="57"/>
    <x v="516"/>
    <x v="33"/>
    <x v="0"/>
    <n v="25"/>
    <x v="0"/>
    <x v="33"/>
    <x v="0"/>
    <x v="0"/>
    <x v="0"/>
    <x v="5"/>
  </r>
  <r>
    <x v="57"/>
    <x v="355"/>
    <x v="33"/>
    <x v="0"/>
    <n v="25"/>
    <x v="0"/>
    <x v="33"/>
    <x v="0"/>
    <x v="0"/>
    <x v="0"/>
    <x v="5"/>
  </r>
  <r>
    <x v="57"/>
    <x v="357"/>
    <x v="1"/>
    <x v="2206"/>
    <n v="7674.6"/>
    <x v="2047"/>
    <x v="33"/>
    <x v="51"/>
    <x v="328"/>
    <x v="0"/>
    <x v="5"/>
  </r>
  <r>
    <x v="57"/>
    <x v="377"/>
    <x v="33"/>
    <x v="0"/>
    <n v="25"/>
    <x v="0"/>
    <x v="33"/>
    <x v="0"/>
    <x v="0"/>
    <x v="0"/>
    <x v="5"/>
  </r>
  <r>
    <x v="57"/>
    <x v="90"/>
    <x v="1"/>
    <x v="0"/>
    <n v="306.68"/>
    <x v="2152"/>
    <x v="33"/>
    <x v="0"/>
    <x v="0"/>
    <x v="0"/>
    <x v="5"/>
  </r>
  <r>
    <x v="57"/>
    <x v="360"/>
    <x v="1"/>
    <x v="2276"/>
    <n v="46299.46"/>
    <x v="2261"/>
    <x v="33"/>
    <x v="105"/>
    <x v="306"/>
    <x v="0"/>
    <x v="5"/>
  </r>
  <r>
    <x v="57"/>
    <x v="360"/>
    <x v="1"/>
    <x v="2212"/>
    <n v="273.48"/>
    <x v="2179"/>
    <x v="33"/>
    <x v="87"/>
    <x v="343"/>
    <x v="0"/>
    <x v="5"/>
  </r>
  <r>
    <x v="57"/>
    <x v="363"/>
    <x v="1"/>
    <x v="2204"/>
    <n v="5766.55"/>
    <x v="1585"/>
    <x v="33"/>
    <x v="105"/>
    <x v="306"/>
    <x v="0"/>
    <x v="5"/>
  </r>
  <r>
    <x v="57"/>
    <x v="363"/>
    <x v="1"/>
    <x v="2204"/>
    <n v="1883.48"/>
    <x v="1957"/>
    <x v="33"/>
    <x v="105"/>
    <x v="306"/>
    <x v="0"/>
    <x v="5"/>
  </r>
  <r>
    <x v="57"/>
    <x v="364"/>
    <x v="33"/>
    <x v="0"/>
    <n v="25"/>
    <x v="0"/>
    <x v="33"/>
    <x v="0"/>
    <x v="0"/>
    <x v="0"/>
    <x v="5"/>
  </r>
  <r>
    <x v="57"/>
    <x v="365"/>
    <x v="33"/>
    <x v="0"/>
    <n v="25"/>
    <x v="0"/>
    <x v="33"/>
    <x v="0"/>
    <x v="0"/>
    <x v="0"/>
    <x v="5"/>
  </r>
  <r>
    <x v="57"/>
    <x v="125"/>
    <x v="33"/>
    <x v="0"/>
    <n v="25"/>
    <x v="0"/>
    <x v="33"/>
    <x v="0"/>
    <x v="0"/>
    <x v="0"/>
    <x v="5"/>
  </r>
  <r>
    <x v="57"/>
    <x v="86"/>
    <x v="1"/>
    <x v="2238"/>
    <n v="117694"/>
    <x v="3406"/>
    <x v="33"/>
    <x v="158"/>
    <x v="348"/>
    <x v="0"/>
    <x v="5"/>
  </r>
  <r>
    <x v="57"/>
    <x v="148"/>
    <x v="33"/>
    <x v="0"/>
    <n v="25"/>
    <x v="0"/>
    <x v="33"/>
    <x v="0"/>
    <x v="0"/>
    <x v="0"/>
    <x v="5"/>
  </r>
  <r>
    <x v="57"/>
    <x v="160"/>
    <x v="33"/>
    <x v="0"/>
    <n v="25"/>
    <x v="0"/>
    <x v="33"/>
    <x v="0"/>
    <x v="0"/>
    <x v="0"/>
    <x v="5"/>
  </r>
  <r>
    <x v="57"/>
    <x v="59"/>
    <x v="1"/>
    <x v="0"/>
    <n v="455.69"/>
    <x v="2152"/>
    <x v="33"/>
    <x v="0"/>
    <x v="0"/>
    <x v="0"/>
    <x v="5"/>
  </r>
  <r>
    <x v="57"/>
    <x v="93"/>
    <x v="1"/>
    <x v="2101"/>
    <n v="232075"/>
    <x v="2412"/>
    <x v="33"/>
    <x v="158"/>
    <x v="322"/>
    <x v="0"/>
    <x v="5"/>
  </r>
  <r>
    <x v="57"/>
    <x v="423"/>
    <x v="33"/>
    <x v="0"/>
    <n v="25"/>
    <x v="0"/>
    <x v="33"/>
    <x v="0"/>
    <x v="0"/>
    <x v="0"/>
    <x v="5"/>
  </r>
  <r>
    <x v="57"/>
    <x v="10"/>
    <x v="1"/>
    <x v="2015"/>
    <n v="2322.7600000000002"/>
    <x v="1956"/>
    <x v="33"/>
    <x v="51"/>
    <x v="312"/>
    <x v="0"/>
    <x v="5"/>
  </r>
  <r>
    <x v="57"/>
    <x v="469"/>
    <x v="33"/>
    <x v="0"/>
    <n v="25"/>
    <x v="0"/>
    <x v="33"/>
    <x v="0"/>
    <x v="0"/>
    <x v="0"/>
    <x v="5"/>
  </r>
  <r>
    <x v="57"/>
    <x v="25"/>
    <x v="1"/>
    <x v="0"/>
    <n v="76.67"/>
    <x v="2152"/>
    <x v="33"/>
    <x v="0"/>
    <x v="0"/>
    <x v="0"/>
    <x v="5"/>
  </r>
  <r>
    <x v="58"/>
    <x v="299"/>
    <x v="1"/>
    <x v="2119"/>
    <n v="18419.04"/>
    <x v="2047"/>
    <x v="36"/>
    <x v="51"/>
    <x v="328"/>
    <x v="0"/>
    <x v="5"/>
  </r>
  <r>
    <x v="58"/>
    <x v="90"/>
    <x v="1"/>
    <x v="0"/>
    <n v="57.5"/>
    <x v="2153"/>
    <x v="36"/>
    <x v="0"/>
    <x v="0"/>
    <x v="0"/>
    <x v="5"/>
  </r>
  <r>
    <x v="58"/>
    <x v="57"/>
    <x v="1"/>
    <x v="0"/>
    <n v="467.24"/>
    <x v="1207"/>
    <x v="36"/>
    <x v="0"/>
    <x v="0"/>
    <x v="0"/>
    <x v="5"/>
  </r>
  <r>
    <x v="58"/>
    <x v="59"/>
    <x v="1"/>
    <x v="0"/>
    <n v="76.67"/>
    <x v="2153"/>
    <x v="36"/>
    <x v="0"/>
    <x v="0"/>
    <x v="0"/>
    <x v="5"/>
  </r>
  <r>
    <x v="58"/>
    <x v="24"/>
    <x v="1"/>
    <x v="0"/>
    <n v="-221465"/>
    <x v="3407"/>
    <x v="36"/>
    <x v="0"/>
    <x v="0"/>
    <x v="0"/>
    <x v="5"/>
  </r>
  <r>
    <x v="59"/>
    <x v="101"/>
    <x v="1"/>
    <x v="2103"/>
    <n v="88"/>
    <x v="3408"/>
    <x v="7"/>
    <x v="15"/>
    <x v="324"/>
    <x v="0"/>
    <x v="10"/>
  </r>
  <r>
    <x v="59"/>
    <x v="101"/>
    <x v="1"/>
    <x v="2103"/>
    <n v="155.28"/>
    <x v="3409"/>
    <x v="7"/>
    <x v="15"/>
    <x v="324"/>
    <x v="0"/>
    <x v="10"/>
  </r>
  <r>
    <x v="59"/>
    <x v="101"/>
    <x v="1"/>
    <x v="2103"/>
    <n v="840"/>
    <x v="3410"/>
    <x v="7"/>
    <x v="15"/>
    <x v="324"/>
    <x v="0"/>
    <x v="10"/>
  </r>
  <r>
    <x v="59"/>
    <x v="101"/>
    <x v="1"/>
    <x v="2103"/>
    <n v="9.02"/>
    <x v="3411"/>
    <x v="7"/>
    <x v="15"/>
    <x v="324"/>
    <x v="0"/>
    <x v="10"/>
  </r>
  <r>
    <x v="59"/>
    <x v="101"/>
    <x v="1"/>
    <x v="2103"/>
    <n v="5148.3999999999996"/>
    <x v="3412"/>
    <x v="7"/>
    <x v="15"/>
    <x v="324"/>
    <x v="0"/>
    <x v="10"/>
  </r>
  <r>
    <x v="59"/>
    <x v="101"/>
    <x v="1"/>
    <x v="2103"/>
    <n v="14.84"/>
    <x v="3413"/>
    <x v="7"/>
    <x v="15"/>
    <x v="324"/>
    <x v="0"/>
    <x v="10"/>
  </r>
  <r>
    <x v="59"/>
    <x v="102"/>
    <x v="1"/>
    <x v="2104"/>
    <n v="31.6"/>
    <x v="3414"/>
    <x v="7"/>
    <x v="15"/>
    <x v="324"/>
    <x v="0"/>
    <x v="10"/>
  </r>
  <r>
    <x v="59"/>
    <x v="102"/>
    <x v="1"/>
    <x v="2233"/>
    <n v="2360"/>
    <x v="3415"/>
    <x v="7"/>
    <x v="15"/>
    <x v="324"/>
    <x v="0"/>
    <x v="10"/>
  </r>
  <r>
    <x v="59"/>
    <x v="5"/>
    <x v="1"/>
    <x v="2207"/>
    <n v="4968"/>
    <x v="1627"/>
    <x v="7"/>
    <x v="15"/>
    <x v="324"/>
    <x v="0"/>
    <x v="10"/>
  </r>
  <r>
    <x v="59"/>
    <x v="57"/>
    <x v="1"/>
    <x v="3020"/>
    <n v="71.599999999999994"/>
    <x v="3416"/>
    <x v="7"/>
    <x v="15"/>
    <x v="324"/>
    <x v="0"/>
    <x v="10"/>
  </r>
  <r>
    <x v="59"/>
    <x v="85"/>
    <x v="1"/>
    <x v="3021"/>
    <n v="5202.08"/>
    <x v="2022"/>
    <x v="7"/>
    <x v="7"/>
    <x v="323"/>
    <x v="0"/>
    <x v="10"/>
  </r>
  <r>
    <x v="59"/>
    <x v="24"/>
    <x v="54"/>
    <x v="0"/>
    <n v="48.08"/>
    <x v="9"/>
    <x v="7"/>
    <x v="0"/>
    <x v="0"/>
    <x v="0"/>
    <x v="10"/>
  </r>
  <r>
    <x v="59"/>
    <x v="6"/>
    <x v="54"/>
    <x v="0"/>
    <n v="96.16"/>
    <x v="9"/>
    <x v="7"/>
    <x v="0"/>
    <x v="0"/>
    <x v="0"/>
    <x v="10"/>
  </r>
  <r>
    <x v="59"/>
    <x v="10"/>
    <x v="1"/>
    <x v="2105"/>
    <n v="-4968"/>
    <x v="2032"/>
    <x v="7"/>
    <x v="0"/>
    <x v="0"/>
    <x v="0"/>
    <x v="10"/>
  </r>
  <r>
    <x v="59"/>
    <x v="139"/>
    <x v="54"/>
    <x v="0"/>
    <n v="96.16"/>
    <x v="9"/>
    <x v="7"/>
    <x v="0"/>
    <x v="0"/>
    <x v="0"/>
    <x v="10"/>
  </r>
  <r>
    <x v="62"/>
    <x v="55"/>
    <x v="1"/>
    <x v="33"/>
    <n v="422.14"/>
    <x v="13"/>
    <x v="1"/>
    <x v="8"/>
    <x v="3"/>
    <x v="0"/>
    <x v="3"/>
  </r>
  <r>
    <x v="62"/>
    <x v="329"/>
    <x v="5"/>
    <x v="0"/>
    <n v="38.659999999999997"/>
    <x v="9"/>
    <x v="1"/>
    <x v="0"/>
    <x v="0"/>
    <x v="0"/>
    <x v="3"/>
  </r>
  <r>
    <x v="62"/>
    <x v="353"/>
    <x v="5"/>
    <x v="0"/>
    <n v="38.659999999999997"/>
    <x v="9"/>
    <x v="1"/>
    <x v="0"/>
    <x v="0"/>
    <x v="0"/>
    <x v="3"/>
  </r>
  <r>
    <x v="62"/>
    <x v="324"/>
    <x v="4"/>
    <x v="0"/>
    <n v="149.56"/>
    <x v="9"/>
    <x v="1"/>
    <x v="0"/>
    <x v="0"/>
    <x v="0"/>
    <x v="3"/>
  </r>
  <r>
    <x v="62"/>
    <x v="300"/>
    <x v="4"/>
    <x v="0"/>
    <n v="149.56"/>
    <x v="9"/>
    <x v="1"/>
    <x v="0"/>
    <x v="0"/>
    <x v="0"/>
    <x v="3"/>
  </r>
  <r>
    <x v="62"/>
    <x v="514"/>
    <x v="1"/>
    <x v="2108"/>
    <n v="4265.6000000000004"/>
    <x v="1331"/>
    <x v="9"/>
    <x v="15"/>
    <x v="326"/>
    <x v="0"/>
    <x v="3"/>
  </r>
  <r>
    <x v="62"/>
    <x v="514"/>
    <x v="1"/>
    <x v="2108"/>
    <n v="3915"/>
    <x v="2343"/>
    <x v="9"/>
    <x v="15"/>
    <x v="326"/>
    <x v="0"/>
    <x v="3"/>
  </r>
  <r>
    <x v="62"/>
    <x v="15"/>
    <x v="4"/>
    <x v="0"/>
    <n v="149.56"/>
    <x v="9"/>
    <x v="1"/>
    <x v="0"/>
    <x v="0"/>
    <x v="0"/>
    <x v="3"/>
  </r>
  <r>
    <x v="62"/>
    <x v="15"/>
    <x v="5"/>
    <x v="0"/>
    <n v="38.659999999999997"/>
    <x v="9"/>
    <x v="1"/>
    <x v="0"/>
    <x v="0"/>
    <x v="0"/>
    <x v="3"/>
  </r>
  <r>
    <x v="62"/>
    <x v="307"/>
    <x v="1"/>
    <x v="3022"/>
    <n v="1452.3"/>
    <x v="3417"/>
    <x v="9"/>
    <x v="15"/>
    <x v="326"/>
    <x v="0"/>
    <x v="3"/>
  </r>
  <r>
    <x v="62"/>
    <x v="307"/>
    <x v="1"/>
    <x v="2337"/>
    <n v="20464"/>
    <x v="3418"/>
    <x v="9"/>
    <x v="15"/>
    <x v="326"/>
    <x v="0"/>
    <x v="3"/>
  </r>
  <r>
    <x v="62"/>
    <x v="307"/>
    <x v="1"/>
    <x v="2337"/>
    <n v="10232"/>
    <x v="3419"/>
    <x v="9"/>
    <x v="15"/>
    <x v="326"/>
    <x v="0"/>
    <x v="3"/>
  </r>
  <r>
    <x v="62"/>
    <x v="134"/>
    <x v="5"/>
    <x v="0"/>
    <n v="38.659999999999997"/>
    <x v="9"/>
    <x v="1"/>
    <x v="0"/>
    <x v="0"/>
    <x v="0"/>
    <x v="3"/>
  </r>
  <r>
    <x v="62"/>
    <x v="3"/>
    <x v="1"/>
    <x v="2280"/>
    <n v="8742"/>
    <x v="1664"/>
    <x v="2"/>
    <x v="15"/>
    <x v="347"/>
    <x v="0"/>
    <x v="3"/>
  </r>
  <r>
    <x v="62"/>
    <x v="308"/>
    <x v="33"/>
    <x v="0"/>
    <n v="25"/>
    <x v="0"/>
    <x v="1"/>
    <x v="0"/>
    <x v="0"/>
    <x v="0"/>
    <x v="3"/>
  </r>
  <r>
    <x v="62"/>
    <x v="377"/>
    <x v="5"/>
    <x v="0"/>
    <n v="38.659999999999997"/>
    <x v="9"/>
    <x v="1"/>
    <x v="0"/>
    <x v="0"/>
    <x v="0"/>
    <x v="3"/>
  </r>
  <r>
    <x v="62"/>
    <x v="101"/>
    <x v="1"/>
    <x v="3023"/>
    <n v="658.5"/>
    <x v="2035"/>
    <x v="1"/>
    <x v="7"/>
    <x v="325"/>
    <x v="0"/>
    <x v="3"/>
  </r>
  <r>
    <x v="62"/>
    <x v="91"/>
    <x v="1"/>
    <x v="3024"/>
    <n v="35892.089999999997"/>
    <x v="3420"/>
    <x v="9"/>
    <x v="132"/>
    <x v="511"/>
    <x v="0"/>
    <x v="3"/>
  </r>
  <r>
    <x v="62"/>
    <x v="162"/>
    <x v="5"/>
    <x v="0"/>
    <n v="38.659999999999997"/>
    <x v="9"/>
    <x v="1"/>
    <x v="0"/>
    <x v="0"/>
    <x v="0"/>
    <x v="3"/>
  </r>
  <r>
    <x v="62"/>
    <x v="92"/>
    <x v="33"/>
    <x v="0"/>
    <n v="25"/>
    <x v="0"/>
    <x v="1"/>
    <x v="0"/>
    <x v="0"/>
    <x v="0"/>
    <x v="3"/>
  </r>
  <r>
    <x v="62"/>
    <x v="255"/>
    <x v="1"/>
    <x v="3025"/>
    <n v="5649.98"/>
    <x v="2225"/>
    <x v="1"/>
    <x v="162"/>
    <x v="363"/>
    <x v="0"/>
    <x v="3"/>
  </r>
  <r>
    <x v="62"/>
    <x v="374"/>
    <x v="5"/>
    <x v="0"/>
    <n v="57.99"/>
    <x v="9"/>
    <x v="1"/>
    <x v="0"/>
    <x v="0"/>
    <x v="0"/>
    <x v="3"/>
  </r>
  <r>
    <x v="62"/>
    <x v="407"/>
    <x v="5"/>
    <x v="0"/>
    <n v="38.659999999999997"/>
    <x v="9"/>
    <x v="1"/>
    <x v="0"/>
    <x v="0"/>
    <x v="0"/>
    <x v="3"/>
  </r>
  <r>
    <x v="63"/>
    <x v="342"/>
    <x v="1"/>
    <x v="1679"/>
    <n v="3864"/>
    <x v="3421"/>
    <x v="24"/>
    <x v="104"/>
    <x v="233"/>
    <x v="0"/>
    <x v="13"/>
  </r>
  <r>
    <x v="63"/>
    <x v="334"/>
    <x v="48"/>
    <x v="0"/>
    <n v="92.3"/>
    <x v="9"/>
    <x v="5"/>
    <x v="0"/>
    <x v="0"/>
    <x v="0"/>
    <x v="13"/>
  </r>
  <r>
    <x v="63"/>
    <x v="617"/>
    <x v="1"/>
    <x v="3026"/>
    <n v="63274.53"/>
    <x v="2374"/>
    <x v="24"/>
    <x v="126"/>
    <x v="386"/>
    <x v="0"/>
    <x v="13"/>
  </r>
  <r>
    <x v="63"/>
    <x v="323"/>
    <x v="1"/>
    <x v="2188"/>
    <n v="622.28"/>
    <x v="1619"/>
    <x v="24"/>
    <x v="105"/>
    <x v="335"/>
    <x v="0"/>
    <x v="13"/>
  </r>
  <r>
    <x v="63"/>
    <x v="323"/>
    <x v="1"/>
    <x v="2188"/>
    <n v="111.65"/>
    <x v="3422"/>
    <x v="23"/>
    <x v="105"/>
    <x v="335"/>
    <x v="0"/>
    <x v="13"/>
  </r>
  <r>
    <x v="63"/>
    <x v="323"/>
    <x v="1"/>
    <x v="2188"/>
    <n v="94.16"/>
    <x v="2067"/>
    <x v="23"/>
    <x v="105"/>
    <x v="335"/>
    <x v="0"/>
    <x v="13"/>
  </r>
  <r>
    <x v="63"/>
    <x v="323"/>
    <x v="1"/>
    <x v="2188"/>
    <n v="1139.46"/>
    <x v="1343"/>
    <x v="24"/>
    <x v="105"/>
    <x v="335"/>
    <x v="0"/>
    <x v="13"/>
  </r>
  <r>
    <x v="63"/>
    <x v="324"/>
    <x v="48"/>
    <x v="0"/>
    <n v="92.3"/>
    <x v="9"/>
    <x v="5"/>
    <x v="0"/>
    <x v="0"/>
    <x v="0"/>
    <x v="13"/>
  </r>
  <r>
    <x v="63"/>
    <x v="142"/>
    <x v="1"/>
    <x v="0"/>
    <n v="530.75"/>
    <x v="2279"/>
    <x v="5"/>
    <x v="0"/>
    <x v="0"/>
    <x v="0"/>
    <x v="13"/>
  </r>
  <r>
    <x v="63"/>
    <x v="346"/>
    <x v="1"/>
    <x v="2189"/>
    <n v="87.45"/>
    <x v="2376"/>
    <x v="24"/>
    <x v="105"/>
    <x v="335"/>
    <x v="0"/>
    <x v="13"/>
  </r>
  <r>
    <x v="63"/>
    <x v="346"/>
    <x v="1"/>
    <x v="2189"/>
    <n v="469"/>
    <x v="2128"/>
    <x v="23"/>
    <x v="105"/>
    <x v="335"/>
    <x v="0"/>
    <x v="13"/>
  </r>
  <r>
    <x v="63"/>
    <x v="516"/>
    <x v="48"/>
    <x v="0"/>
    <n v="92.3"/>
    <x v="9"/>
    <x v="5"/>
    <x v="0"/>
    <x v="0"/>
    <x v="0"/>
    <x v="13"/>
  </r>
  <r>
    <x v="63"/>
    <x v="355"/>
    <x v="48"/>
    <x v="0"/>
    <n v="46.15"/>
    <x v="9"/>
    <x v="5"/>
    <x v="0"/>
    <x v="0"/>
    <x v="0"/>
    <x v="13"/>
  </r>
  <r>
    <x v="63"/>
    <x v="587"/>
    <x v="1"/>
    <x v="2286"/>
    <n v="196.66"/>
    <x v="2129"/>
    <x v="5"/>
    <x v="119"/>
    <x v="336"/>
    <x v="0"/>
    <x v="13"/>
  </r>
  <r>
    <x v="63"/>
    <x v="604"/>
    <x v="1"/>
    <x v="2405"/>
    <n v="310.06"/>
    <x v="2129"/>
    <x v="5"/>
    <x v="119"/>
    <x v="336"/>
    <x v="0"/>
    <x v="13"/>
  </r>
  <r>
    <x v="63"/>
    <x v="363"/>
    <x v="48"/>
    <x v="0"/>
    <n v="46.15"/>
    <x v="9"/>
    <x v="5"/>
    <x v="0"/>
    <x v="0"/>
    <x v="0"/>
    <x v="13"/>
  </r>
  <r>
    <x v="63"/>
    <x v="364"/>
    <x v="48"/>
    <x v="0"/>
    <n v="46.15"/>
    <x v="9"/>
    <x v="5"/>
    <x v="0"/>
    <x v="0"/>
    <x v="0"/>
    <x v="13"/>
  </r>
  <r>
    <x v="63"/>
    <x v="365"/>
    <x v="48"/>
    <x v="0"/>
    <n v="46.15"/>
    <x v="9"/>
    <x v="5"/>
    <x v="0"/>
    <x v="0"/>
    <x v="0"/>
    <x v="13"/>
  </r>
  <r>
    <x v="63"/>
    <x v="125"/>
    <x v="48"/>
    <x v="0"/>
    <n v="46.15"/>
    <x v="9"/>
    <x v="5"/>
    <x v="0"/>
    <x v="0"/>
    <x v="0"/>
    <x v="13"/>
  </r>
  <r>
    <x v="63"/>
    <x v="58"/>
    <x v="1"/>
    <x v="2191"/>
    <n v="3071.76"/>
    <x v="3423"/>
    <x v="5"/>
    <x v="105"/>
    <x v="337"/>
    <x v="0"/>
    <x v="13"/>
  </r>
  <r>
    <x v="63"/>
    <x v="489"/>
    <x v="34"/>
    <x v="0"/>
    <n v="64.680000000000007"/>
    <x v="0"/>
    <x v="46"/>
    <x v="0"/>
    <x v="0"/>
    <x v="0"/>
    <x v="13"/>
  </r>
  <r>
    <x v="63"/>
    <x v="368"/>
    <x v="48"/>
    <x v="0"/>
    <n v="46.15"/>
    <x v="9"/>
    <x v="45"/>
    <x v="0"/>
    <x v="0"/>
    <x v="0"/>
    <x v="13"/>
  </r>
  <r>
    <x v="63"/>
    <x v="393"/>
    <x v="34"/>
    <x v="0"/>
    <n v="32.340000000000003"/>
    <x v="0"/>
    <x v="46"/>
    <x v="0"/>
    <x v="0"/>
    <x v="0"/>
    <x v="13"/>
  </r>
  <r>
    <x v="63"/>
    <x v="148"/>
    <x v="24"/>
    <x v="0"/>
    <n v="48.55"/>
    <x v="9"/>
    <x v="5"/>
    <x v="0"/>
    <x v="0"/>
    <x v="0"/>
    <x v="13"/>
  </r>
  <r>
    <x v="63"/>
    <x v="148"/>
    <x v="48"/>
    <x v="0"/>
    <n v="46.15"/>
    <x v="9"/>
    <x v="45"/>
    <x v="0"/>
    <x v="0"/>
    <x v="0"/>
    <x v="13"/>
  </r>
  <r>
    <x v="63"/>
    <x v="1"/>
    <x v="24"/>
    <x v="0"/>
    <n v="48.55"/>
    <x v="9"/>
    <x v="24"/>
    <x v="0"/>
    <x v="0"/>
    <x v="0"/>
    <x v="13"/>
  </r>
  <r>
    <x v="63"/>
    <x v="423"/>
    <x v="48"/>
    <x v="0"/>
    <n v="92.3"/>
    <x v="9"/>
    <x v="5"/>
    <x v="0"/>
    <x v="0"/>
    <x v="0"/>
    <x v="13"/>
  </r>
  <r>
    <x v="63"/>
    <x v="374"/>
    <x v="48"/>
    <x v="0"/>
    <n v="138.44999999999999"/>
    <x v="9"/>
    <x v="5"/>
    <x v="0"/>
    <x v="0"/>
    <x v="0"/>
    <x v="13"/>
  </r>
  <r>
    <x v="63"/>
    <x v="10"/>
    <x v="1"/>
    <x v="2346"/>
    <n v="108.35"/>
    <x v="2129"/>
    <x v="5"/>
    <x v="119"/>
    <x v="336"/>
    <x v="0"/>
    <x v="13"/>
  </r>
  <r>
    <x v="63"/>
    <x v="10"/>
    <x v="1"/>
    <x v="2355"/>
    <n v="90.87"/>
    <x v="2129"/>
    <x v="5"/>
    <x v="119"/>
    <x v="336"/>
    <x v="0"/>
    <x v="13"/>
  </r>
  <r>
    <x v="63"/>
    <x v="369"/>
    <x v="48"/>
    <x v="0"/>
    <n v="92.3"/>
    <x v="9"/>
    <x v="45"/>
    <x v="0"/>
    <x v="0"/>
    <x v="0"/>
    <x v="13"/>
  </r>
  <r>
    <x v="63"/>
    <x v="424"/>
    <x v="48"/>
    <x v="0"/>
    <n v="138.44999999999999"/>
    <x v="9"/>
    <x v="45"/>
    <x v="0"/>
    <x v="0"/>
    <x v="0"/>
    <x v="13"/>
  </r>
  <r>
    <x v="63"/>
    <x v="469"/>
    <x v="48"/>
    <x v="0"/>
    <n v="92.3"/>
    <x v="9"/>
    <x v="45"/>
    <x v="0"/>
    <x v="0"/>
    <x v="0"/>
    <x v="13"/>
  </r>
  <r>
    <x v="63"/>
    <x v="548"/>
    <x v="48"/>
    <x v="0"/>
    <n v="138.44999999999999"/>
    <x v="9"/>
    <x v="5"/>
    <x v="0"/>
    <x v="0"/>
    <x v="0"/>
    <x v="13"/>
  </r>
  <r>
    <x v="64"/>
    <x v="311"/>
    <x v="17"/>
    <x v="0"/>
    <n v="147.09"/>
    <x v="9"/>
    <x v="27"/>
    <x v="0"/>
    <x v="0"/>
    <x v="0"/>
    <x v="13"/>
  </r>
  <r>
    <x v="64"/>
    <x v="312"/>
    <x v="17"/>
    <x v="0"/>
    <n v="98.06"/>
    <x v="9"/>
    <x v="27"/>
    <x v="0"/>
    <x v="0"/>
    <x v="0"/>
    <x v="13"/>
  </r>
  <r>
    <x v="64"/>
    <x v="313"/>
    <x v="17"/>
    <x v="0"/>
    <n v="196.12"/>
    <x v="9"/>
    <x v="27"/>
    <x v="0"/>
    <x v="0"/>
    <x v="0"/>
    <x v="13"/>
  </r>
  <r>
    <x v="64"/>
    <x v="294"/>
    <x v="17"/>
    <x v="0"/>
    <n v="98.06"/>
    <x v="9"/>
    <x v="27"/>
    <x v="0"/>
    <x v="0"/>
    <x v="0"/>
    <x v="13"/>
  </r>
  <r>
    <x v="64"/>
    <x v="295"/>
    <x v="17"/>
    <x v="0"/>
    <n v="98.06"/>
    <x v="9"/>
    <x v="27"/>
    <x v="0"/>
    <x v="0"/>
    <x v="0"/>
    <x v="13"/>
  </r>
  <r>
    <x v="64"/>
    <x v="296"/>
    <x v="1"/>
    <x v="2284"/>
    <n v="1224.08"/>
    <x v="1874"/>
    <x v="27"/>
    <x v="87"/>
    <x v="367"/>
    <x v="0"/>
    <x v="13"/>
  </r>
  <r>
    <x v="64"/>
    <x v="323"/>
    <x v="1"/>
    <x v="2188"/>
    <n v="164.01"/>
    <x v="3424"/>
    <x v="27"/>
    <x v="105"/>
    <x v="335"/>
    <x v="0"/>
    <x v="13"/>
  </r>
  <r>
    <x v="64"/>
    <x v="323"/>
    <x v="1"/>
    <x v="2188"/>
    <n v="2053.9499999999998"/>
    <x v="1545"/>
    <x v="27"/>
    <x v="105"/>
    <x v="335"/>
    <x v="0"/>
    <x v="13"/>
  </r>
  <r>
    <x v="64"/>
    <x v="323"/>
    <x v="1"/>
    <x v="2188"/>
    <n v="1166.48"/>
    <x v="1519"/>
    <x v="27"/>
    <x v="105"/>
    <x v="335"/>
    <x v="0"/>
    <x v="13"/>
  </r>
  <r>
    <x v="64"/>
    <x v="307"/>
    <x v="1"/>
    <x v="2311"/>
    <n v="400"/>
    <x v="3425"/>
    <x v="27"/>
    <x v="133"/>
    <x v="376"/>
    <x v="0"/>
    <x v="13"/>
  </r>
  <r>
    <x v="64"/>
    <x v="3"/>
    <x v="1"/>
    <x v="2199"/>
    <n v="349.01"/>
    <x v="857"/>
    <x v="27"/>
    <x v="87"/>
    <x v="340"/>
    <x v="0"/>
    <x v="13"/>
  </r>
  <r>
    <x v="64"/>
    <x v="3"/>
    <x v="1"/>
    <x v="2199"/>
    <n v="901.15"/>
    <x v="1596"/>
    <x v="27"/>
    <x v="87"/>
    <x v="340"/>
    <x v="0"/>
    <x v="13"/>
  </r>
  <r>
    <x v="64"/>
    <x v="3"/>
    <x v="1"/>
    <x v="2200"/>
    <n v="712.49"/>
    <x v="3426"/>
    <x v="27"/>
    <x v="87"/>
    <x v="341"/>
    <x v="0"/>
    <x v="13"/>
  </r>
  <r>
    <x v="64"/>
    <x v="109"/>
    <x v="1"/>
    <x v="2347"/>
    <n v="2556.8000000000002"/>
    <x v="1426"/>
    <x v="27"/>
    <x v="111"/>
    <x v="384"/>
    <x v="0"/>
    <x v="13"/>
  </r>
  <r>
    <x v="64"/>
    <x v="91"/>
    <x v="1"/>
    <x v="2265"/>
    <n v="236631.25"/>
    <x v="2412"/>
    <x v="27"/>
    <x v="132"/>
    <x v="338"/>
    <x v="0"/>
    <x v="13"/>
  </r>
  <r>
    <x v="64"/>
    <x v="616"/>
    <x v="1"/>
    <x v="2394"/>
    <n v="189.06"/>
    <x v="2129"/>
    <x v="27"/>
    <x v="119"/>
    <x v="336"/>
    <x v="0"/>
    <x v="13"/>
  </r>
  <r>
    <x v="64"/>
    <x v="438"/>
    <x v="33"/>
    <x v="0"/>
    <n v="25"/>
    <x v="0"/>
    <x v="27"/>
    <x v="0"/>
    <x v="0"/>
    <x v="0"/>
    <x v="13"/>
  </r>
  <r>
    <x v="65"/>
    <x v="323"/>
    <x v="1"/>
    <x v="2188"/>
    <n v="310.69"/>
    <x v="1662"/>
    <x v="31"/>
    <x v="105"/>
    <x v="335"/>
    <x v="0"/>
    <x v="13"/>
  </r>
  <r>
    <x v="65"/>
    <x v="612"/>
    <x v="1"/>
    <x v="3027"/>
    <n v="431.06"/>
    <x v="2129"/>
    <x v="36"/>
    <x v="119"/>
    <x v="336"/>
    <x v="0"/>
    <x v="13"/>
  </r>
  <r>
    <x v="65"/>
    <x v="389"/>
    <x v="1"/>
    <x v="2202"/>
    <n v="61.26"/>
    <x v="2129"/>
    <x v="36"/>
    <x v="119"/>
    <x v="336"/>
    <x v="0"/>
    <x v="13"/>
  </r>
  <r>
    <x v="65"/>
    <x v="57"/>
    <x v="1"/>
    <x v="2239"/>
    <n v="14190"/>
    <x v="2203"/>
    <x v="36"/>
    <x v="51"/>
    <x v="349"/>
    <x v="0"/>
    <x v="13"/>
  </r>
  <r>
    <x v="65"/>
    <x v="59"/>
    <x v="1"/>
    <x v="2240"/>
    <n v="36.75"/>
    <x v="2129"/>
    <x v="36"/>
    <x v="119"/>
    <x v="336"/>
    <x v="0"/>
    <x v="13"/>
  </r>
  <r>
    <x v="65"/>
    <x v="10"/>
    <x v="1"/>
    <x v="2393"/>
    <n v="47.64"/>
    <x v="2129"/>
    <x v="36"/>
    <x v="119"/>
    <x v="336"/>
    <x v="0"/>
    <x v="13"/>
  </r>
  <r>
    <x v="66"/>
    <x v="85"/>
    <x v="1"/>
    <x v="3028"/>
    <n v="714"/>
    <x v="2207"/>
    <x v="1"/>
    <x v="43"/>
    <x v="353"/>
    <x v="0"/>
    <x v="10"/>
  </r>
  <r>
    <x v="66"/>
    <x v="24"/>
    <x v="1"/>
    <x v="2249"/>
    <n v="1120"/>
    <x v="3427"/>
    <x v="1"/>
    <x v="15"/>
    <x v="354"/>
    <x v="0"/>
    <x v="10"/>
  </r>
  <r>
    <x v="66"/>
    <x v="24"/>
    <x v="1"/>
    <x v="2249"/>
    <n v="480"/>
    <x v="3428"/>
    <x v="1"/>
    <x v="15"/>
    <x v="354"/>
    <x v="0"/>
    <x v="10"/>
  </r>
  <r>
    <x v="67"/>
    <x v="3"/>
    <x v="1"/>
    <x v="3029"/>
    <n v="4140"/>
    <x v="2211"/>
    <x v="9"/>
    <x v="7"/>
    <x v="356"/>
    <x v="0"/>
    <x v="3"/>
  </r>
  <r>
    <x v="67"/>
    <x v="377"/>
    <x v="33"/>
    <x v="0"/>
    <n v="25"/>
    <x v="0"/>
    <x v="1"/>
    <x v="0"/>
    <x v="0"/>
    <x v="0"/>
    <x v="3"/>
  </r>
  <r>
    <x v="67"/>
    <x v="101"/>
    <x v="1"/>
    <x v="2251"/>
    <n v="941.4"/>
    <x v="1331"/>
    <x v="1"/>
    <x v="15"/>
    <x v="355"/>
    <x v="0"/>
    <x v="3"/>
  </r>
  <r>
    <x v="67"/>
    <x v="5"/>
    <x v="1"/>
    <x v="2321"/>
    <n v="338.4"/>
    <x v="1330"/>
    <x v="1"/>
    <x v="15"/>
    <x v="355"/>
    <x v="0"/>
    <x v="3"/>
  </r>
  <r>
    <x v="67"/>
    <x v="364"/>
    <x v="33"/>
    <x v="0"/>
    <n v="25"/>
    <x v="0"/>
    <x v="1"/>
    <x v="0"/>
    <x v="0"/>
    <x v="0"/>
    <x v="3"/>
  </r>
  <r>
    <x v="67"/>
    <x v="365"/>
    <x v="33"/>
    <x v="0"/>
    <n v="25"/>
    <x v="0"/>
    <x v="1"/>
    <x v="0"/>
    <x v="0"/>
    <x v="0"/>
    <x v="3"/>
  </r>
  <r>
    <x v="67"/>
    <x v="508"/>
    <x v="1"/>
    <x v="2357"/>
    <n v="14.69"/>
    <x v="486"/>
    <x v="1"/>
    <x v="15"/>
    <x v="355"/>
    <x v="0"/>
    <x v="3"/>
  </r>
  <r>
    <x v="67"/>
    <x v="85"/>
    <x v="1"/>
    <x v="3030"/>
    <n v="1072.5"/>
    <x v="2211"/>
    <x v="9"/>
    <x v="7"/>
    <x v="356"/>
    <x v="0"/>
    <x v="3"/>
  </r>
  <r>
    <x v="67"/>
    <x v="388"/>
    <x v="1"/>
    <x v="2323"/>
    <n v="1316.4"/>
    <x v="3429"/>
    <x v="1"/>
    <x v="15"/>
    <x v="378"/>
    <x v="0"/>
    <x v="3"/>
  </r>
  <r>
    <x v="67"/>
    <x v="160"/>
    <x v="33"/>
    <x v="0"/>
    <n v="25"/>
    <x v="0"/>
    <x v="1"/>
    <x v="0"/>
    <x v="0"/>
    <x v="0"/>
    <x v="3"/>
  </r>
  <r>
    <x v="67"/>
    <x v="59"/>
    <x v="1"/>
    <x v="42"/>
    <n v="219.48"/>
    <x v="13"/>
    <x v="9"/>
    <x v="8"/>
    <x v="3"/>
    <x v="0"/>
    <x v="3"/>
  </r>
  <r>
    <x v="67"/>
    <x v="423"/>
    <x v="33"/>
    <x v="0"/>
    <n v="25"/>
    <x v="0"/>
    <x v="1"/>
    <x v="0"/>
    <x v="0"/>
    <x v="0"/>
    <x v="3"/>
  </r>
  <r>
    <x v="67"/>
    <x v="25"/>
    <x v="1"/>
    <x v="22"/>
    <n v="43.75"/>
    <x v="13"/>
    <x v="9"/>
    <x v="8"/>
    <x v="3"/>
    <x v="0"/>
    <x v="3"/>
  </r>
  <r>
    <x v="68"/>
    <x v="306"/>
    <x v="1"/>
    <x v="3031"/>
    <n v="4150.25"/>
    <x v="3430"/>
    <x v="1"/>
    <x v="15"/>
    <x v="389"/>
    <x v="0"/>
    <x v="3"/>
  </r>
  <r>
    <x v="68"/>
    <x v="382"/>
    <x v="1"/>
    <x v="2253"/>
    <n v="231.6"/>
    <x v="1602"/>
    <x v="1"/>
    <x v="15"/>
    <x v="357"/>
    <x v="0"/>
    <x v="3"/>
  </r>
  <r>
    <x v="68"/>
    <x v="382"/>
    <x v="1"/>
    <x v="2253"/>
    <n v="1549.48"/>
    <x v="3431"/>
    <x v="1"/>
    <x v="15"/>
    <x v="357"/>
    <x v="0"/>
    <x v="3"/>
  </r>
  <r>
    <x v="68"/>
    <x v="382"/>
    <x v="1"/>
    <x v="2253"/>
    <n v="29.38"/>
    <x v="486"/>
    <x v="1"/>
    <x v="15"/>
    <x v="357"/>
    <x v="0"/>
    <x v="3"/>
  </r>
  <r>
    <x v="68"/>
    <x v="383"/>
    <x v="33"/>
    <x v="0"/>
    <n v="25"/>
    <x v="0"/>
    <x v="1"/>
    <x v="0"/>
    <x v="0"/>
    <x v="0"/>
    <x v="3"/>
  </r>
  <r>
    <x v="68"/>
    <x v="5"/>
    <x v="1"/>
    <x v="2401"/>
    <n v="55"/>
    <x v="2213"/>
    <x v="1"/>
    <x v="15"/>
    <x v="357"/>
    <x v="0"/>
    <x v="3"/>
  </r>
  <r>
    <x v="68"/>
    <x v="381"/>
    <x v="5"/>
    <x v="0"/>
    <n v="38.659999999999997"/>
    <x v="9"/>
    <x v="1"/>
    <x v="0"/>
    <x v="0"/>
    <x v="0"/>
    <x v="3"/>
  </r>
  <r>
    <x v="68"/>
    <x v="57"/>
    <x v="1"/>
    <x v="100"/>
    <n v="47.64"/>
    <x v="13"/>
    <x v="1"/>
    <x v="8"/>
    <x v="3"/>
    <x v="0"/>
    <x v="3"/>
  </r>
  <r>
    <x v="68"/>
    <x v="24"/>
    <x v="1"/>
    <x v="2257"/>
    <n v="457.92"/>
    <x v="2563"/>
    <x v="1"/>
    <x v="15"/>
    <x v="357"/>
    <x v="0"/>
    <x v="3"/>
  </r>
  <r>
    <x v="68"/>
    <x v="24"/>
    <x v="1"/>
    <x v="3032"/>
    <n v="749.6"/>
    <x v="2215"/>
    <x v="9"/>
    <x v="7"/>
    <x v="358"/>
    <x v="0"/>
    <x v="3"/>
  </r>
  <r>
    <x v="68"/>
    <x v="255"/>
    <x v="5"/>
    <x v="0"/>
    <n v="38.659999999999997"/>
    <x v="9"/>
    <x v="1"/>
    <x v="0"/>
    <x v="0"/>
    <x v="0"/>
    <x v="3"/>
  </r>
  <r>
    <x v="68"/>
    <x v="10"/>
    <x v="1"/>
    <x v="3033"/>
    <n v="3981.64"/>
    <x v="3432"/>
    <x v="1"/>
    <x v="162"/>
    <x v="391"/>
    <x v="0"/>
    <x v="3"/>
  </r>
  <r>
    <x v="68"/>
    <x v="10"/>
    <x v="1"/>
    <x v="3034"/>
    <n v="5736.8"/>
    <x v="2373"/>
    <x v="1"/>
    <x v="31"/>
    <x v="385"/>
    <x v="0"/>
    <x v="3"/>
  </r>
  <r>
    <x v="68"/>
    <x v="10"/>
    <x v="33"/>
    <x v="0"/>
    <n v="25"/>
    <x v="0"/>
    <x v="11"/>
    <x v="0"/>
    <x v="0"/>
    <x v="0"/>
    <x v="3"/>
  </r>
  <r>
    <x v="69"/>
    <x v="332"/>
    <x v="57"/>
    <x v="0"/>
    <n v="76.92"/>
    <x v="9"/>
    <x v="29"/>
    <x v="0"/>
    <x v="0"/>
    <x v="0"/>
    <x v="1"/>
  </r>
  <r>
    <x v="69"/>
    <x v="333"/>
    <x v="57"/>
    <x v="0"/>
    <n v="153.84"/>
    <x v="9"/>
    <x v="29"/>
    <x v="0"/>
    <x v="0"/>
    <x v="0"/>
    <x v="1"/>
  </r>
  <r>
    <x v="70"/>
    <x v="4"/>
    <x v="1"/>
    <x v="2288"/>
    <n v="395.64"/>
    <x v="3433"/>
    <x v="36"/>
    <x v="105"/>
    <x v="360"/>
    <x v="0"/>
    <x v="5"/>
  </r>
  <r>
    <x v="70"/>
    <x v="85"/>
    <x v="1"/>
    <x v="2445"/>
    <n v="83.18"/>
    <x v="2219"/>
    <x v="36"/>
    <x v="119"/>
    <x v="361"/>
    <x v="0"/>
    <x v="5"/>
  </r>
  <r>
    <x v="70"/>
    <x v="24"/>
    <x v="1"/>
    <x v="2391"/>
    <n v="-104.66"/>
    <x v="1099"/>
    <x v="36"/>
    <x v="119"/>
    <x v="361"/>
    <x v="0"/>
    <x v="5"/>
  </r>
  <r>
    <x v="71"/>
    <x v="146"/>
    <x v="1"/>
    <x v="2259"/>
    <n v="54.68"/>
    <x v="3434"/>
    <x v="47"/>
    <x v="105"/>
    <x v="360"/>
    <x v="0"/>
    <x v="5"/>
  </r>
  <r>
    <x v="71"/>
    <x v="146"/>
    <x v="1"/>
    <x v="2259"/>
    <n v="34.51"/>
    <x v="1436"/>
    <x v="32"/>
    <x v="105"/>
    <x v="360"/>
    <x v="0"/>
    <x v="5"/>
  </r>
  <r>
    <x v="71"/>
    <x v="146"/>
    <x v="1"/>
    <x v="2259"/>
    <n v="940.61"/>
    <x v="1475"/>
    <x v="32"/>
    <x v="105"/>
    <x v="360"/>
    <x v="0"/>
    <x v="5"/>
  </r>
  <r>
    <x v="71"/>
    <x v="146"/>
    <x v="1"/>
    <x v="2259"/>
    <n v="137.19999999999999"/>
    <x v="2098"/>
    <x v="32"/>
    <x v="105"/>
    <x v="360"/>
    <x v="0"/>
    <x v="5"/>
  </r>
  <r>
    <x v="71"/>
    <x v="3"/>
    <x v="1"/>
    <x v="2388"/>
    <n v="700"/>
    <x v="3435"/>
    <x v="6"/>
    <x v="104"/>
    <x v="396"/>
    <x v="0"/>
    <x v="5"/>
  </r>
  <r>
    <x v="71"/>
    <x v="347"/>
    <x v="1"/>
    <x v="3035"/>
    <n v="10408.33"/>
    <x v="1746"/>
    <x v="47"/>
    <x v="113"/>
    <x v="397"/>
    <x v="0"/>
    <x v="5"/>
  </r>
  <r>
    <x v="71"/>
    <x v="309"/>
    <x v="1"/>
    <x v="2389"/>
    <n v="31570.43"/>
    <x v="1746"/>
    <x v="47"/>
    <x v="113"/>
    <x v="397"/>
    <x v="0"/>
    <x v="5"/>
  </r>
  <r>
    <x v="71"/>
    <x v="383"/>
    <x v="1"/>
    <x v="2390"/>
    <n v="900"/>
    <x v="1679"/>
    <x v="47"/>
    <x v="113"/>
    <x v="397"/>
    <x v="0"/>
    <x v="5"/>
  </r>
  <r>
    <x v="71"/>
    <x v="386"/>
    <x v="1"/>
    <x v="2386"/>
    <n v="0"/>
    <x v="1340"/>
    <x v="32"/>
    <x v="105"/>
    <x v="360"/>
    <x v="0"/>
    <x v="5"/>
  </r>
  <r>
    <x v="71"/>
    <x v="358"/>
    <x v="33"/>
    <x v="0"/>
    <n v="25"/>
    <x v="0"/>
    <x v="47"/>
    <x v="0"/>
    <x v="0"/>
    <x v="0"/>
    <x v="5"/>
  </r>
  <r>
    <x v="71"/>
    <x v="378"/>
    <x v="33"/>
    <x v="0"/>
    <n v="25"/>
    <x v="0"/>
    <x v="6"/>
    <x v="0"/>
    <x v="0"/>
    <x v="0"/>
    <x v="5"/>
  </r>
  <r>
    <x v="71"/>
    <x v="508"/>
    <x v="1"/>
    <x v="2409"/>
    <n v="3520.17"/>
    <x v="2290"/>
    <x v="6"/>
    <x v="51"/>
    <x v="370"/>
    <x v="0"/>
    <x v="5"/>
  </r>
  <r>
    <x v="71"/>
    <x v="57"/>
    <x v="1"/>
    <x v="0"/>
    <n v="38.340000000000003"/>
    <x v="2519"/>
    <x v="47"/>
    <x v="0"/>
    <x v="0"/>
    <x v="0"/>
    <x v="5"/>
  </r>
  <r>
    <x v="71"/>
    <x v="85"/>
    <x v="1"/>
    <x v="2507"/>
    <n v="273.83999999999997"/>
    <x v="2219"/>
    <x v="6"/>
    <x v="119"/>
    <x v="361"/>
    <x v="0"/>
    <x v="5"/>
  </r>
  <r>
    <x v="71"/>
    <x v="86"/>
    <x v="1"/>
    <x v="2292"/>
    <n v="311195.34000000003"/>
    <x v="1534"/>
    <x v="6"/>
    <x v="161"/>
    <x v="359"/>
    <x v="0"/>
    <x v="5"/>
  </r>
  <r>
    <x v="71"/>
    <x v="6"/>
    <x v="33"/>
    <x v="0"/>
    <n v="25"/>
    <x v="0"/>
    <x v="6"/>
    <x v="0"/>
    <x v="0"/>
    <x v="0"/>
    <x v="5"/>
  </r>
  <r>
    <x v="71"/>
    <x v="112"/>
    <x v="33"/>
    <x v="0"/>
    <n v="25"/>
    <x v="0"/>
    <x v="47"/>
    <x v="0"/>
    <x v="0"/>
    <x v="0"/>
    <x v="5"/>
  </r>
  <r>
    <x v="71"/>
    <x v="17"/>
    <x v="1"/>
    <x v="0"/>
    <n v="38.340000000000003"/>
    <x v="2519"/>
    <x v="47"/>
    <x v="0"/>
    <x v="0"/>
    <x v="0"/>
    <x v="5"/>
  </r>
  <r>
    <x v="71"/>
    <x v="17"/>
    <x v="33"/>
    <x v="0"/>
    <n v="25"/>
    <x v="0"/>
    <x v="6"/>
    <x v="0"/>
    <x v="0"/>
    <x v="0"/>
    <x v="5"/>
  </r>
  <r>
    <x v="71"/>
    <x v="10"/>
    <x v="1"/>
    <x v="2404"/>
    <n v="704.03"/>
    <x v="2290"/>
    <x v="6"/>
    <x v="51"/>
    <x v="370"/>
    <x v="0"/>
    <x v="5"/>
  </r>
  <r>
    <x v="71"/>
    <x v="391"/>
    <x v="59"/>
    <x v="0"/>
    <n v="112.12"/>
    <x v="0"/>
    <x v="6"/>
    <x v="0"/>
    <x v="0"/>
    <x v="0"/>
    <x v="5"/>
  </r>
  <r>
    <x v="72"/>
    <x v="295"/>
    <x v="1"/>
    <x v="2252"/>
    <n v="1272.5"/>
    <x v="2220"/>
    <x v="27"/>
    <x v="51"/>
    <x v="362"/>
    <x v="0"/>
    <x v="5"/>
  </r>
  <r>
    <x v="72"/>
    <x v="146"/>
    <x v="1"/>
    <x v="2259"/>
    <n v="131.79"/>
    <x v="3436"/>
    <x v="27"/>
    <x v="105"/>
    <x v="360"/>
    <x v="0"/>
    <x v="5"/>
  </r>
  <r>
    <x v="72"/>
    <x v="146"/>
    <x v="1"/>
    <x v="2259"/>
    <n v="18.02"/>
    <x v="1692"/>
    <x v="27"/>
    <x v="105"/>
    <x v="360"/>
    <x v="0"/>
    <x v="5"/>
  </r>
  <r>
    <x v="72"/>
    <x v="146"/>
    <x v="1"/>
    <x v="2259"/>
    <n v="998.6"/>
    <x v="1779"/>
    <x v="27"/>
    <x v="105"/>
    <x v="360"/>
    <x v="0"/>
    <x v="5"/>
  </r>
  <r>
    <x v="72"/>
    <x v="146"/>
    <x v="1"/>
    <x v="2259"/>
    <n v="1036.27"/>
    <x v="1306"/>
    <x v="27"/>
    <x v="105"/>
    <x v="360"/>
    <x v="0"/>
    <x v="5"/>
  </r>
  <r>
    <x v="72"/>
    <x v="146"/>
    <x v="1"/>
    <x v="2259"/>
    <n v="4429.6000000000004"/>
    <x v="1387"/>
    <x v="27"/>
    <x v="105"/>
    <x v="360"/>
    <x v="0"/>
    <x v="5"/>
  </r>
  <r>
    <x v="72"/>
    <x v="146"/>
    <x v="1"/>
    <x v="2259"/>
    <n v="84"/>
    <x v="1553"/>
    <x v="27"/>
    <x v="105"/>
    <x v="360"/>
    <x v="0"/>
    <x v="5"/>
  </r>
  <r>
    <x v="72"/>
    <x v="4"/>
    <x v="1"/>
    <x v="2288"/>
    <n v="535.36"/>
    <x v="1689"/>
    <x v="27"/>
    <x v="105"/>
    <x v="360"/>
    <x v="0"/>
    <x v="5"/>
  </r>
  <r>
    <x v="72"/>
    <x v="85"/>
    <x v="1"/>
    <x v="2504"/>
    <n v="116.25"/>
    <x v="2219"/>
    <x v="27"/>
    <x v="119"/>
    <x v="361"/>
    <x v="0"/>
    <x v="5"/>
  </r>
  <r>
    <x v="72"/>
    <x v="548"/>
    <x v="17"/>
    <x v="0"/>
    <n v="49.03"/>
    <x v="9"/>
    <x v="27"/>
    <x v="0"/>
    <x v="0"/>
    <x v="0"/>
    <x v="5"/>
  </r>
  <r>
    <x v="73"/>
    <x v="539"/>
    <x v="1"/>
    <x v="2460"/>
    <n v="2854.2"/>
    <x v="3437"/>
    <x v="36"/>
    <x v="105"/>
    <x v="371"/>
    <x v="0"/>
    <x v="5"/>
  </r>
  <r>
    <x v="73"/>
    <x v="382"/>
    <x v="1"/>
    <x v="2298"/>
    <n v="0"/>
    <x v="1589"/>
    <x v="36"/>
    <x v="105"/>
    <x v="371"/>
    <x v="0"/>
    <x v="5"/>
  </r>
  <r>
    <x v="73"/>
    <x v="382"/>
    <x v="1"/>
    <x v="2298"/>
    <n v="0"/>
    <x v="2526"/>
    <x v="36"/>
    <x v="105"/>
    <x v="371"/>
    <x v="0"/>
    <x v="5"/>
  </r>
  <r>
    <x v="73"/>
    <x v="376"/>
    <x v="1"/>
    <x v="2439"/>
    <n v="1691.2"/>
    <x v="1233"/>
    <x v="36"/>
    <x v="105"/>
    <x v="371"/>
    <x v="0"/>
    <x v="5"/>
  </r>
  <r>
    <x v="73"/>
    <x v="356"/>
    <x v="1"/>
    <x v="2374"/>
    <n v="155.22999999999999"/>
    <x v="1234"/>
    <x v="36"/>
    <x v="105"/>
    <x v="371"/>
    <x v="0"/>
    <x v="5"/>
  </r>
  <r>
    <x v="73"/>
    <x v="10"/>
    <x v="1"/>
    <x v="2370"/>
    <n v="1560"/>
    <x v="2295"/>
    <x v="35"/>
    <x v="51"/>
    <x v="372"/>
    <x v="0"/>
    <x v="5"/>
  </r>
  <r>
    <x v="73"/>
    <x v="621"/>
    <x v="1"/>
    <x v="3036"/>
    <n v="363"/>
    <x v="2305"/>
    <x v="35"/>
    <x v="119"/>
    <x v="375"/>
    <x v="0"/>
    <x v="5"/>
  </r>
  <r>
    <x v="74"/>
    <x v="346"/>
    <x v="1"/>
    <x v="2303"/>
    <n v="287.76"/>
    <x v="2448"/>
    <x v="32"/>
    <x v="105"/>
    <x v="371"/>
    <x v="0"/>
    <x v="5"/>
  </r>
  <r>
    <x v="74"/>
    <x v="346"/>
    <x v="1"/>
    <x v="2303"/>
    <n v="35.090000000000003"/>
    <x v="2467"/>
    <x v="32"/>
    <x v="105"/>
    <x v="371"/>
    <x v="0"/>
    <x v="5"/>
  </r>
  <r>
    <x v="74"/>
    <x v="346"/>
    <x v="1"/>
    <x v="2303"/>
    <n v="12.43"/>
    <x v="1578"/>
    <x v="32"/>
    <x v="105"/>
    <x v="371"/>
    <x v="0"/>
    <x v="5"/>
  </r>
  <r>
    <x v="74"/>
    <x v="346"/>
    <x v="1"/>
    <x v="2303"/>
    <n v="51.77"/>
    <x v="1436"/>
    <x v="32"/>
    <x v="105"/>
    <x v="371"/>
    <x v="0"/>
    <x v="5"/>
  </r>
  <r>
    <x v="74"/>
    <x v="346"/>
    <x v="1"/>
    <x v="2303"/>
    <n v="85.57"/>
    <x v="2954"/>
    <x v="32"/>
    <x v="105"/>
    <x v="371"/>
    <x v="0"/>
    <x v="5"/>
  </r>
  <r>
    <x v="74"/>
    <x v="382"/>
    <x v="1"/>
    <x v="2304"/>
    <n v="1437.18"/>
    <x v="1620"/>
    <x v="32"/>
    <x v="105"/>
    <x v="371"/>
    <x v="0"/>
    <x v="5"/>
  </r>
  <r>
    <x v="74"/>
    <x v="382"/>
    <x v="1"/>
    <x v="2305"/>
    <n v="1079.94"/>
    <x v="3438"/>
    <x v="32"/>
    <x v="105"/>
    <x v="371"/>
    <x v="0"/>
    <x v="5"/>
  </r>
  <r>
    <x v="74"/>
    <x v="147"/>
    <x v="1"/>
    <x v="2372"/>
    <n v="2683.5"/>
    <x v="2054"/>
    <x v="32"/>
    <x v="105"/>
    <x v="371"/>
    <x v="0"/>
    <x v="5"/>
  </r>
  <r>
    <x v="74"/>
    <x v="78"/>
    <x v="1"/>
    <x v="2448"/>
    <n v="1903.09"/>
    <x v="2053"/>
    <x v="32"/>
    <x v="105"/>
    <x v="371"/>
    <x v="0"/>
    <x v="5"/>
  </r>
  <r>
    <x v="74"/>
    <x v="78"/>
    <x v="1"/>
    <x v="2448"/>
    <n v="792.47"/>
    <x v="2484"/>
    <x v="32"/>
    <x v="105"/>
    <x v="371"/>
    <x v="0"/>
    <x v="5"/>
  </r>
  <r>
    <x v="74"/>
    <x v="78"/>
    <x v="1"/>
    <x v="2306"/>
    <n v="3205.44"/>
    <x v="1623"/>
    <x v="32"/>
    <x v="113"/>
    <x v="373"/>
    <x v="0"/>
    <x v="5"/>
  </r>
  <r>
    <x v="74"/>
    <x v="101"/>
    <x v="1"/>
    <x v="2307"/>
    <n v="113.02"/>
    <x v="2620"/>
    <x v="32"/>
    <x v="105"/>
    <x v="371"/>
    <x v="0"/>
    <x v="5"/>
  </r>
  <r>
    <x v="74"/>
    <x v="101"/>
    <x v="1"/>
    <x v="2307"/>
    <n v="532.28"/>
    <x v="2069"/>
    <x v="32"/>
    <x v="105"/>
    <x v="371"/>
    <x v="0"/>
    <x v="5"/>
  </r>
  <r>
    <x v="74"/>
    <x v="378"/>
    <x v="1"/>
    <x v="2441"/>
    <n v="1583"/>
    <x v="3439"/>
    <x v="45"/>
    <x v="104"/>
    <x v="407"/>
    <x v="0"/>
    <x v="5"/>
  </r>
  <r>
    <x v="74"/>
    <x v="378"/>
    <x v="1"/>
    <x v="2441"/>
    <n v="3064"/>
    <x v="3440"/>
    <x v="45"/>
    <x v="104"/>
    <x v="407"/>
    <x v="0"/>
    <x v="5"/>
  </r>
  <r>
    <x v="74"/>
    <x v="378"/>
    <x v="1"/>
    <x v="2441"/>
    <n v="2880"/>
    <x v="3441"/>
    <x v="45"/>
    <x v="104"/>
    <x v="407"/>
    <x v="0"/>
    <x v="5"/>
  </r>
  <r>
    <x v="74"/>
    <x v="378"/>
    <x v="1"/>
    <x v="2441"/>
    <n v="3355"/>
    <x v="3442"/>
    <x v="45"/>
    <x v="104"/>
    <x v="407"/>
    <x v="0"/>
    <x v="5"/>
  </r>
  <r>
    <x v="74"/>
    <x v="363"/>
    <x v="33"/>
    <x v="0"/>
    <n v="25"/>
    <x v="0"/>
    <x v="45"/>
    <x v="0"/>
    <x v="0"/>
    <x v="0"/>
    <x v="5"/>
  </r>
  <r>
    <x v="74"/>
    <x v="508"/>
    <x v="1"/>
    <x v="2300"/>
    <n v="7800"/>
    <x v="2295"/>
    <x v="6"/>
    <x v="51"/>
    <x v="372"/>
    <x v="0"/>
    <x v="5"/>
  </r>
  <r>
    <x v="74"/>
    <x v="57"/>
    <x v="1"/>
    <x v="2377"/>
    <n v="177633"/>
    <x v="2404"/>
    <x v="6"/>
    <x v="164"/>
    <x v="392"/>
    <x v="0"/>
    <x v="5"/>
  </r>
  <r>
    <x v="74"/>
    <x v="160"/>
    <x v="59"/>
    <x v="0"/>
    <n v="269.5"/>
    <x v="0"/>
    <x v="45"/>
    <x v="0"/>
    <x v="0"/>
    <x v="0"/>
    <x v="5"/>
  </r>
  <r>
    <x v="74"/>
    <x v="160"/>
    <x v="21"/>
    <x v="0"/>
    <n v="188.65"/>
    <x v="0"/>
    <x v="45"/>
    <x v="0"/>
    <x v="0"/>
    <x v="0"/>
    <x v="5"/>
  </r>
  <r>
    <x v="74"/>
    <x v="59"/>
    <x v="1"/>
    <x v="2499"/>
    <n v="748.69"/>
    <x v="2305"/>
    <x v="6"/>
    <x v="119"/>
    <x v="375"/>
    <x v="0"/>
    <x v="5"/>
  </r>
  <r>
    <x v="74"/>
    <x v="59"/>
    <x v="1"/>
    <x v="3037"/>
    <n v="141.57"/>
    <x v="2305"/>
    <x v="6"/>
    <x v="119"/>
    <x v="375"/>
    <x v="0"/>
    <x v="5"/>
  </r>
  <r>
    <x v="74"/>
    <x v="123"/>
    <x v="26"/>
    <x v="0"/>
    <n v="296.45"/>
    <x v="0"/>
    <x v="6"/>
    <x v="0"/>
    <x v="0"/>
    <x v="0"/>
    <x v="5"/>
  </r>
  <r>
    <x v="74"/>
    <x v="10"/>
    <x v="1"/>
    <x v="2500"/>
    <n v="115.98"/>
    <x v="2305"/>
    <x v="6"/>
    <x v="119"/>
    <x v="375"/>
    <x v="0"/>
    <x v="5"/>
  </r>
  <r>
    <x v="75"/>
    <x v="296"/>
    <x v="17"/>
    <x v="0"/>
    <n v="98.06"/>
    <x v="9"/>
    <x v="48"/>
    <x v="0"/>
    <x v="0"/>
    <x v="0"/>
    <x v="5"/>
  </r>
  <r>
    <x v="75"/>
    <x v="341"/>
    <x v="17"/>
    <x v="0"/>
    <n v="98.06"/>
    <x v="9"/>
    <x v="48"/>
    <x v="0"/>
    <x v="0"/>
    <x v="0"/>
    <x v="5"/>
  </r>
  <r>
    <x v="75"/>
    <x v="142"/>
    <x v="17"/>
    <x v="0"/>
    <n v="196.12"/>
    <x v="9"/>
    <x v="48"/>
    <x v="0"/>
    <x v="0"/>
    <x v="0"/>
    <x v="5"/>
  </r>
  <r>
    <x v="75"/>
    <x v="539"/>
    <x v="1"/>
    <x v="2460"/>
    <n v="2712.95"/>
    <x v="3443"/>
    <x v="27"/>
    <x v="105"/>
    <x v="371"/>
    <x v="0"/>
    <x v="5"/>
  </r>
  <r>
    <x v="75"/>
    <x v="346"/>
    <x v="1"/>
    <x v="2297"/>
    <n v="150.6"/>
    <x v="1388"/>
    <x v="27"/>
    <x v="105"/>
    <x v="371"/>
    <x v="0"/>
    <x v="5"/>
  </r>
  <r>
    <x v="75"/>
    <x v="146"/>
    <x v="1"/>
    <x v="2371"/>
    <n v="381.6"/>
    <x v="1683"/>
    <x v="48"/>
    <x v="94"/>
    <x v="393"/>
    <x v="0"/>
    <x v="5"/>
  </r>
  <r>
    <x v="75"/>
    <x v="307"/>
    <x v="17"/>
    <x v="0"/>
    <n v="98.06"/>
    <x v="9"/>
    <x v="48"/>
    <x v="0"/>
    <x v="0"/>
    <x v="0"/>
    <x v="5"/>
  </r>
  <r>
    <x v="75"/>
    <x v="347"/>
    <x v="17"/>
    <x v="0"/>
    <n v="98.06"/>
    <x v="9"/>
    <x v="48"/>
    <x v="0"/>
    <x v="0"/>
    <x v="0"/>
    <x v="5"/>
  </r>
  <r>
    <x v="75"/>
    <x v="309"/>
    <x v="1"/>
    <x v="3038"/>
    <n v="25.59"/>
    <x v="857"/>
    <x v="48"/>
    <x v="94"/>
    <x v="393"/>
    <x v="0"/>
    <x v="5"/>
  </r>
  <r>
    <x v="75"/>
    <x v="309"/>
    <x v="1"/>
    <x v="3038"/>
    <n v="210"/>
    <x v="1753"/>
    <x v="48"/>
    <x v="94"/>
    <x v="393"/>
    <x v="0"/>
    <x v="5"/>
  </r>
  <r>
    <x v="75"/>
    <x v="382"/>
    <x v="1"/>
    <x v="2298"/>
    <n v="0"/>
    <x v="3444"/>
    <x v="27"/>
    <x v="105"/>
    <x v="371"/>
    <x v="0"/>
    <x v="5"/>
  </r>
  <r>
    <x v="75"/>
    <x v="382"/>
    <x v="1"/>
    <x v="2298"/>
    <n v="0"/>
    <x v="2607"/>
    <x v="27"/>
    <x v="105"/>
    <x v="371"/>
    <x v="0"/>
    <x v="5"/>
  </r>
  <r>
    <x v="75"/>
    <x v="382"/>
    <x v="1"/>
    <x v="2298"/>
    <n v="0"/>
    <x v="1233"/>
    <x v="27"/>
    <x v="105"/>
    <x v="371"/>
    <x v="0"/>
    <x v="5"/>
  </r>
  <r>
    <x v="75"/>
    <x v="382"/>
    <x v="1"/>
    <x v="2298"/>
    <n v="0"/>
    <x v="1201"/>
    <x v="27"/>
    <x v="105"/>
    <x v="371"/>
    <x v="0"/>
    <x v="5"/>
  </r>
  <r>
    <x v="75"/>
    <x v="382"/>
    <x v="1"/>
    <x v="2298"/>
    <n v="0"/>
    <x v="1559"/>
    <x v="27"/>
    <x v="105"/>
    <x v="371"/>
    <x v="0"/>
    <x v="5"/>
  </r>
  <r>
    <x v="75"/>
    <x v="382"/>
    <x v="1"/>
    <x v="2298"/>
    <n v="0"/>
    <x v="1560"/>
    <x v="27"/>
    <x v="105"/>
    <x v="371"/>
    <x v="0"/>
    <x v="5"/>
  </r>
  <r>
    <x v="75"/>
    <x v="358"/>
    <x v="17"/>
    <x v="0"/>
    <n v="98.06"/>
    <x v="9"/>
    <x v="48"/>
    <x v="0"/>
    <x v="0"/>
    <x v="0"/>
    <x v="5"/>
  </r>
  <r>
    <x v="75"/>
    <x v="101"/>
    <x v="1"/>
    <x v="2417"/>
    <n v="10387"/>
    <x v="2303"/>
    <x v="48"/>
    <x v="51"/>
    <x v="374"/>
    <x v="0"/>
    <x v="5"/>
  </r>
  <r>
    <x v="75"/>
    <x v="158"/>
    <x v="17"/>
    <x v="0"/>
    <n v="98.06"/>
    <x v="9"/>
    <x v="27"/>
    <x v="0"/>
    <x v="0"/>
    <x v="0"/>
    <x v="5"/>
  </r>
  <r>
    <x v="75"/>
    <x v="360"/>
    <x v="1"/>
    <x v="2376"/>
    <n v="806.4"/>
    <x v="2149"/>
    <x v="48"/>
    <x v="87"/>
    <x v="394"/>
    <x v="0"/>
    <x v="5"/>
  </r>
  <r>
    <x v="75"/>
    <x v="381"/>
    <x v="17"/>
    <x v="0"/>
    <n v="49.03"/>
    <x v="9"/>
    <x v="48"/>
    <x v="0"/>
    <x v="0"/>
    <x v="0"/>
    <x v="5"/>
  </r>
  <r>
    <x v="75"/>
    <x v="85"/>
    <x v="1"/>
    <x v="3039"/>
    <n v="76.23"/>
    <x v="2479"/>
    <x v="49"/>
    <x v="119"/>
    <x v="1"/>
    <x v="0"/>
    <x v="5"/>
  </r>
  <r>
    <x v="75"/>
    <x v="85"/>
    <x v="1"/>
    <x v="2461"/>
    <n v="5000"/>
    <x v="1821"/>
    <x v="48"/>
    <x v="133"/>
    <x v="410"/>
    <x v="0"/>
    <x v="5"/>
  </r>
  <r>
    <x v="75"/>
    <x v="58"/>
    <x v="17"/>
    <x v="0"/>
    <n v="49.03"/>
    <x v="9"/>
    <x v="48"/>
    <x v="0"/>
    <x v="0"/>
    <x v="0"/>
    <x v="5"/>
  </r>
  <r>
    <x v="75"/>
    <x v="110"/>
    <x v="1"/>
    <x v="2462"/>
    <n v="225"/>
    <x v="438"/>
    <x v="48"/>
    <x v="133"/>
    <x v="411"/>
    <x v="0"/>
    <x v="5"/>
  </r>
  <r>
    <x v="75"/>
    <x v="111"/>
    <x v="17"/>
    <x v="0"/>
    <n v="49.03"/>
    <x v="9"/>
    <x v="48"/>
    <x v="0"/>
    <x v="0"/>
    <x v="0"/>
    <x v="5"/>
  </r>
  <r>
    <x v="75"/>
    <x v="59"/>
    <x v="1"/>
    <x v="0"/>
    <n v="827.01"/>
    <x v="2602"/>
    <x v="48"/>
    <x v="0"/>
    <x v="0"/>
    <x v="0"/>
    <x v="5"/>
  </r>
  <r>
    <x v="75"/>
    <x v="59"/>
    <x v="1"/>
    <x v="2368"/>
    <n v="48260"/>
    <x v="2412"/>
    <x v="48"/>
    <x v="164"/>
    <x v="392"/>
    <x v="0"/>
    <x v="5"/>
  </r>
  <r>
    <x v="75"/>
    <x v="123"/>
    <x v="1"/>
    <x v="2302"/>
    <n v="6240"/>
    <x v="2295"/>
    <x v="48"/>
    <x v="51"/>
    <x v="372"/>
    <x v="0"/>
    <x v="5"/>
  </r>
  <r>
    <x v="75"/>
    <x v="255"/>
    <x v="17"/>
    <x v="0"/>
    <n v="49.03"/>
    <x v="9"/>
    <x v="48"/>
    <x v="0"/>
    <x v="0"/>
    <x v="0"/>
    <x v="5"/>
  </r>
  <r>
    <x v="75"/>
    <x v="10"/>
    <x v="1"/>
    <x v="3040"/>
    <n v="297.68"/>
    <x v="2305"/>
    <x v="48"/>
    <x v="119"/>
    <x v="375"/>
    <x v="0"/>
    <x v="5"/>
  </r>
  <r>
    <x v="75"/>
    <x v="370"/>
    <x v="17"/>
    <x v="0"/>
    <n v="49.03"/>
    <x v="9"/>
    <x v="48"/>
    <x v="0"/>
    <x v="0"/>
    <x v="0"/>
    <x v="5"/>
  </r>
  <r>
    <x v="75"/>
    <x v="371"/>
    <x v="17"/>
    <x v="0"/>
    <n v="49.03"/>
    <x v="9"/>
    <x v="48"/>
    <x v="0"/>
    <x v="0"/>
    <x v="0"/>
    <x v="5"/>
  </r>
  <r>
    <x v="75"/>
    <x v="25"/>
    <x v="1"/>
    <x v="0"/>
    <n v="676.64"/>
    <x v="2602"/>
    <x v="48"/>
    <x v="0"/>
    <x v="0"/>
    <x v="0"/>
    <x v="5"/>
  </r>
  <r>
    <x v="76"/>
    <x v="55"/>
    <x v="1"/>
    <x v="33"/>
    <n v="562.85"/>
    <x v="13"/>
    <x v="1"/>
    <x v="8"/>
    <x v="3"/>
    <x v="0"/>
    <x v="10"/>
  </r>
  <r>
    <x v="76"/>
    <x v="425"/>
    <x v="54"/>
    <x v="0"/>
    <n v="96.16"/>
    <x v="9"/>
    <x v="1"/>
    <x v="0"/>
    <x v="0"/>
    <x v="0"/>
    <x v="10"/>
  </r>
  <r>
    <x v="76"/>
    <x v="139"/>
    <x v="54"/>
    <x v="0"/>
    <n v="48.08"/>
    <x v="9"/>
    <x v="1"/>
    <x v="0"/>
    <x v="0"/>
    <x v="0"/>
    <x v="10"/>
  </r>
  <r>
    <x v="77"/>
    <x v="331"/>
    <x v="10"/>
    <x v="0"/>
    <n v="60.15"/>
    <x v="9"/>
    <x v="7"/>
    <x v="0"/>
    <x v="0"/>
    <x v="0"/>
    <x v="4"/>
  </r>
  <r>
    <x v="77"/>
    <x v="338"/>
    <x v="10"/>
    <x v="0"/>
    <n v="60.15"/>
    <x v="9"/>
    <x v="11"/>
    <x v="0"/>
    <x v="0"/>
    <x v="0"/>
    <x v="4"/>
  </r>
  <r>
    <x v="77"/>
    <x v="513"/>
    <x v="10"/>
    <x v="0"/>
    <n v="60.15"/>
    <x v="9"/>
    <x v="11"/>
    <x v="0"/>
    <x v="0"/>
    <x v="0"/>
    <x v="4"/>
  </r>
  <r>
    <x v="77"/>
    <x v="529"/>
    <x v="10"/>
    <x v="0"/>
    <n v="120.3"/>
    <x v="9"/>
    <x v="11"/>
    <x v="0"/>
    <x v="0"/>
    <x v="0"/>
    <x v="4"/>
  </r>
  <r>
    <x v="77"/>
    <x v="142"/>
    <x v="1"/>
    <x v="113"/>
    <n v="472.05"/>
    <x v="13"/>
    <x v="1"/>
    <x v="8"/>
    <x v="3"/>
    <x v="0"/>
    <x v="4"/>
  </r>
  <r>
    <x v="77"/>
    <x v="301"/>
    <x v="10"/>
    <x v="0"/>
    <n v="60.15"/>
    <x v="9"/>
    <x v="9"/>
    <x v="0"/>
    <x v="0"/>
    <x v="0"/>
    <x v="4"/>
  </r>
  <r>
    <x v="77"/>
    <x v="538"/>
    <x v="10"/>
    <x v="0"/>
    <n v="60.15"/>
    <x v="9"/>
    <x v="11"/>
    <x v="0"/>
    <x v="0"/>
    <x v="0"/>
    <x v="4"/>
  </r>
  <r>
    <x v="77"/>
    <x v="343"/>
    <x v="10"/>
    <x v="0"/>
    <n v="60.15"/>
    <x v="9"/>
    <x v="1"/>
    <x v="0"/>
    <x v="0"/>
    <x v="0"/>
    <x v="4"/>
  </r>
  <r>
    <x v="77"/>
    <x v="306"/>
    <x v="10"/>
    <x v="0"/>
    <n v="60.15"/>
    <x v="9"/>
    <x v="1"/>
    <x v="0"/>
    <x v="0"/>
    <x v="0"/>
    <x v="4"/>
  </r>
  <r>
    <x v="77"/>
    <x v="327"/>
    <x v="10"/>
    <x v="0"/>
    <n v="60.15"/>
    <x v="9"/>
    <x v="2"/>
    <x v="0"/>
    <x v="0"/>
    <x v="0"/>
    <x v="4"/>
  </r>
  <r>
    <x v="77"/>
    <x v="134"/>
    <x v="10"/>
    <x v="0"/>
    <n v="60.15"/>
    <x v="9"/>
    <x v="2"/>
    <x v="0"/>
    <x v="0"/>
    <x v="0"/>
    <x v="4"/>
  </r>
  <r>
    <x v="77"/>
    <x v="308"/>
    <x v="10"/>
    <x v="0"/>
    <n v="60.15"/>
    <x v="9"/>
    <x v="2"/>
    <x v="0"/>
    <x v="0"/>
    <x v="0"/>
    <x v="4"/>
  </r>
  <r>
    <x v="77"/>
    <x v="376"/>
    <x v="10"/>
    <x v="0"/>
    <n v="60.15"/>
    <x v="9"/>
    <x v="1"/>
    <x v="0"/>
    <x v="0"/>
    <x v="0"/>
    <x v="4"/>
  </r>
  <r>
    <x v="77"/>
    <x v="357"/>
    <x v="10"/>
    <x v="0"/>
    <n v="60.15"/>
    <x v="9"/>
    <x v="1"/>
    <x v="0"/>
    <x v="0"/>
    <x v="0"/>
    <x v="4"/>
  </r>
  <r>
    <x v="77"/>
    <x v="90"/>
    <x v="1"/>
    <x v="0"/>
    <n v="184.47"/>
    <x v="2678"/>
    <x v="7"/>
    <x v="0"/>
    <x v="0"/>
    <x v="0"/>
    <x v="4"/>
  </r>
  <r>
    <x v="77"/>
    <x v="125"/>
    <x v="10"/>
    <x v="0"/>
    <n v="60.15"/>
    <x v="9"/>
    <x v="2"/>
    <x v="0"/>
    <x v="0"/>
    <x v="0"/>
    <x v="4"/>
  </r>
  <r>
    <x v="77"/>
    <x v="86"/>
    <x v="10"/>
    <x v="0"/>
    <n v="60.15"/>
    <x v="9"/>
    <x v="11"/>
    <x v="0"/>
    <x v="0"/>
    <x v="0"/>
    <x v="4"/>
  </r>
  <r>
    <x v="77"/>
    <x v="11"/>
    <x v="10"/>
    <x v="0"/>
    <n v="60.15"/>
    <x v="9"/>
    <x v="11"/>
    <x v="0"/>
    <x v="0"/>
    <x v="0"/>
    <x v="4"/>
  </r>
  <r>
    <x v="77"/>
    <x v="124"/>
    <x v="10"/>
    <x v="0"/>
    <n v="60.15"/>
    <x v="9"/>
    <x v="11"/>
    <x v="0"/>
    <x v="0"/>
    <x v="0"/>
    <x v="4"/>
  </r>
  <r>
    <x v="77"/>
    <x v="2"/>
    <x v="10"/>
    <x v="0"/>
    <n v="60.15"/>
    <x v="9"/>
    <x v="11"/>
    <x v="0"/>
    <x v="0"/>
    <x v="0"/>
    <x v="4"/>
  </r>
  <r>
    <x v="77"/>
    <x v="49"/>
    <x v="10"/>
    <x v="0"/>
    <n v="60.15"/>
    <x v="9"/>
    <x v="9"/>
    <x v="0"/>
    <x v="0"/>
    <x v="0"/>
    <x v="4"/>
  </r>
  <r>
    <x v="77"/>
    <x v="424"/>
    <x v="1"/>
    <x v="3041"/>
    <n v="425.92"/>
    <x v="2680"/>
    <x v="2"/>
    <x v="15"/>
    <x v="1"/>
    <x v="0"/>
    <x v="4"/>
  </r>
  <r>
    <x v="77"/>
    <x v="437"/>
    <x v="10"/>
    <x v="0"/>
    <n v="60.15"/>
    <x v="9"/>
    <x v="11"/>
    <x v="0"/>
    <x v="0"/>
    <x v="0"/>
    <x v="4"/>
  </r>
  <r>
    <x v="77"/>
    <x v="471"/>
    <x v="10"/>
    <x v="0"/>
    <n v="60.15"/>
    <x v="9"/>
    <x v="9"/>
    <x v="0"/>
    <x v="0"/>
    <x v="0"/>
    <x v="4"/>
  </r>
  <r>
    <x v="90"/>
    <x v="10"/>
    <x v="1"/>
    <x v="3042"/>
    <n v="81"/>
    <x v="3445"/>
    <x v="1"/>
    <x v="7"/>
    <x v="512"/>
    <x v="0"/>
    <x v="3"/>
  </r>
  <r>
    <x v="79"/>
    <x v="142"/>
    <x v="1"/>
    <x v="0"/>
    <n v="8618.52"/>
    <x v="2781"/>
    <x v="1"/>
    <x v="0"/>
    <x v="0"/>
    <x v="0"/>
    <x v="4"/>
  </r>
  <r>
    <x v="80"/>
    <x v="3"/>
    <x v="1"/>
    <x v="3043"/>
    <n v="9950"/>
    <x v="3446"/>
    <x v="11"/>
    <x v="16"/>
    <x v="513"/>
    <x v="0"/>
    <x v="3"/>
  </r>
  <r>
    <x v="80"/>
    <x v="378"/>
    <x v="5"/>
    <x v="0"/>
    <n v="115.98"/>
    <x v="9"/>
    <x v="11"/>
    <x v="0"/>
    <x v="0"/>
    <x v="0"/>
    <x v="3"/>
  </r>
  <r>
    <x v="80"/>
    <x v="91"/>
    <x v="5"/>
    <x v="0"/>
    <n v="115.98"/>
    <x v="9"/>
    <x v="11"/>
    <x v="0"/>
    <x v="0"/>
    <x v="0"/>
    <x v="3"/>
  </r>
  <r>
    <x v="80"/>
    <x v="5"/>
    <x v="1"/>
    <x v="2428"/>
    <n v="1243.8"/>
    <x v="1331"/>
    <x v="11"/>
    <x v="15"/>
    <x v="402"/>
    <x v="0"/>
    <x v="3"/>
  </r>
  <r>
    <x v="80"/>
    <x v="5"/>
    <x v="5"/>
    <x v="0"/>
    <n v="57.99"/>
    <x v="9"/>
    <x v="11"/>
    <x v="0"/>
    <x v="0"/>
    <x v="0"/>
    <x v="3"/>
  </r>
  <r>
    <x v="80"/>
    <x v="85"/>
    <x v="1"/>
    <x v="3044"/>
    <n v="9258.5"/>
    <x v="2495"/>
    <x v="11"/>
    <x v="7"/>
    <x v="401"/>
    <x v="0"/>
    <x v="3"/>
  </r>
  <r>
    <x v="80"/>
    <x v="393"/>
    <x v="1"/>
    <x v="3045"/>
    <n v="65.3"/>
    <x v="2660"/>
    <x v="11"/>
    <x v="31"/>
    <x v="428"/>
    <x v="0"/>
    <x v="3"/>
  </r>
  <r>
    <x v="80"/>
    <x v="393"/>
    <x v="5"/>
    <x v="0"/>
    <n v="38.659999999999997"/>
    <x v="9"/>
    <x v="11"/>
    <x v="0"/>
    <x v="0"/>
    <x v="0"/>
    <x v="3"/>
  </r>
  <r>
    <x v="80"/>
    <x v="59"/>
    <x v="1"/>
    <x v="42"/>
    <n v="263.37"/>
    <x v="13"/>
    <x v="11"/>
    <x v="8"/>
    <x v="3"/>
    <x v="0"/>
    <x v="3"/>
  </r>
  <r>
    <x v="80"/>
    <x v="93"/>
    <x v="5"/>
    <x v="0"/>
    <n v="38.659999999999997"/>
    <x v="9"/>
    <x v="11"/>
    <x v="0"/>
    <x v="0"/>
    <x v="0"/>
    <x v="3"/>
  </r>
  <r>
    <x v="80"/>
    <x v="94"/>
    <x v="5"/>
    <x v="0"/>
    <n v="38.659999999999997"/>
    <x v="9"/>
    <x v="11"/>
    <x v="0"/>
    <x v="0"/>
    <x v="0"/>
    <x v="3"/>
  </r>
  <r>
    <x v="80"/>
    <x v="17"/>
    <x v="1"/>
    <x v="15"/>
    <n v="132.72"/>
    <x v="13"/>
    <x v="11"/>
    <x v="8"/>
    <x v="3"/>
    <x v="0"/>
    <x v="3"/>
  </r>
  <r>
    <x v="80"/>
    <x v="385"/>
    <x v="1"/>
    <x v="3046"/>
    <n v="102.48"/>
    <x v="1099"/>
    <x v="11"/>
    <x v="31"/>
    <x v="428"/>
    <x v="0"/>
    <x v="3"/>
  </r>
  <r>
    <x v="81"/>
    <x v="83"/>
    <x v="1"/>
    <x v="1235"/>
    <n v="139.46"/>
    <x v="869"/>
    <x v="21"/>
    <x v="6"/>
    <x v="1"/>
    <x v="0"/>
    <x v="11"/>
  </r>
  <r>
    <x v="81"/>
    <x v="306"/>
    <x v="20"/>
    <x v="0"/>
    <n v="72.58"/>
    <x v="0"/>
    <x v="23"/>
    <x v="0"/>
    <x v="0"/>
    <x v="0"/>
    <x v="11"/>
  </r>
  <r>
    <x v="81"/>
    <x v="306"/>
    <x v="34"/>
    <x v="0"/>
    <n v="64.680000000000007"/>
    <x v="0"/>
    <x v="23"/>
    <x v="0"/>
    <x v="0"/>
    <x v="0"/>
    <x v="11"/>
  </r>
  <r>
    <x v="81"/>
    <x v="101"/>
    <x v="1"/>
    <x v="3047"/>
    <n v="71945"/>
    <x v="3447"/>
    <x v="21"/>
    <x v="113"/>
    <x v="514"/>
    <x v="0"/>
    <x v="11"/>
  </r>
  <r>
    <x v="81"/>
    <x v="17"/>
    <x v="1"/>
    <x v="182"/>
    <n v="83.67"/>
    <x v="133"/>
    <x v="22"/>
    <x v="6"/>
    <x v="1"/>
    <x v="0"/>
    <x v="11"/>
  </r>
  <r>
    <x v="82"/>
    <x v="83"/>
    <x v="1"/>
    <x v="1235"/>
    <n v="139.46"/>
    <x v="869"/>
    <x v="34"/>
    <x v="6"/>
    <x v="1"/>
    <x v="0"/>
    <x v="11"/>
  </r>
  <r>
    <x v="82"/>
    <x v="16"/>
    <x v="1"/>
    <x v="247"/>
    <n v="1275.02"/>
    <x v="163"/>
    <x v="34"/>
    <x v="6"/>
    <x v="1"/>
    <x v="0"/>
    <x v="11"/>
  </r>
  <r>
    <x v="83"/>
    <x v="515"/>
    <x v="1"/>
    <x v="2518"/>
    <n v="5666.66"/>
    <x v="2632"/>
    <x v="50"/>
    <x v="148"/>
    <x v="429"/>
    <x v="0"/>
    <x v="11"/>
  </r>
  <r>
    <x v="83"/>
    <x v="16"/>
    <x v="1"/>
    <x v="284"/>
    <n v="-1275.01"/>
    <x v="163"/>
    <x v="50"/>
    <x v="0"/>
    <x v="0"/>
    <x v="0"/>
    <x v="11"/>
  </r>
  <r>
    <x v="158"/>
    <x v="84"/>
    <x v="1"/>
    <x v="1237"/>
    <n v="613.6"/>
    <x v="871"/>
    <x v="63"/>
    <x v="6"/>
    <x v="1"/>
    <x v="0"/>
    <x v="13"/>
  </r>
  <r>
    <x v="84"/>
    <x v="346"/>
    <x v="1"/>
    <x v="2433"/>
    <n v="1321.38"/>
    <x v="3448"/>
    <x v="1"/>
    <x v="15"/>
    <x v="404"/>
    <x v="0"/>
    <x v="3"/>
  </r>
  <r>
    <x v="84"/>
    <x v="346"/>
    <x v="1"/>
    <x v="2433"/>
    <n v="7224"/>
    <x v="3449"/>
    <x v="1"/>
    <x v="15"/>
    <x v="404"/>
    <x v="0"/>
    <x v="3"/>
  </r>
  <r>
    <x v="84"/>
    <x v="310"/>
    <x v="5"/>
    <x v="0"/>
    <n v="38.659999999999997"/>
    <x v="9"/>
    <x v="1"/>
    <x v="0"/>
    <x v="0"/>
    <x v="0"/>
    <x v="3"/>
  </r>
  <r>
    <x v="84"/>
    <x v="90"/>
    <x v="1"/>
    <x v="0"/>
    <n v="88.92"/>
    <x v="2751"/>
    <x v="1"/>
    <x v="0"/>
    <x v="0"/>
    <x v="0"/>
    <x v="3"/>
  </r>
  <r>
    <x v="84"/>
    <x v="361"/>
    <x v="1"/>
    <x v="2550"/>
    <n v="9456"/>
    <x v="3450"/>
    <x v="1"/>
    <x v="15"/>
    <x v="413"/>
    <x v="0"/>
    <x v="3"/>
  </r>
  <r>
    <x v="84"/>
    <x v="57"/>
    <x v="1"/>
    <x v="100"/>
    <n v="619.29999999999995"/>
    <x v="13"/>
    <x v="19"/>
    <x v="8"/>
    <x v="3"/>
    <x v="0"/>
    <x v="3"/>
  </r>
  <r>
    <x v="84"/>
    <x v="58"/>
    <x v="1"/>
    <x v="2473"/>
    <n v="1166"/>
    <x v="483"/>
    <x v="19"/>
    <x v="15"/>
    <x v="414"/>
    <x v="0"/>
    <x v="3"/>
  </r>
  <r>
    <x v="84"/>
    <x v="59"/>
    <x v="1"/>
    <x v="0"/>
    <n v="118.56"/>
    <x v="2751"/>
    <x v="1"/>
    <x v="0"/>
    <x v="0"/>
    <x v="0"/>
    <x v="3"/>
  </r>
  <r>
    <x v="84"/>
    <x v="93"/>
    <x v="1"/>
    <x v="2474"/>
    <n v="50400"/>
    <x v="3451"/>
    <x v="19"/>
    <x v="15"/>
    <x v="415"/>
    <x v="0"/>
    <x v="3"/>
  </r>
  <r>
    <x v="84"/>
    <x v="93"/>
    <x v="1"/>
    <x v="2474"/>
    <n v="4543.83"/>
    <x v="3452"/>
    <x v="19"/>
    <x v="15"/>
    <x v="415"/>
    <x v="0"/>
    <x v="3"/>
  </r>
  <r>
    <x v="84"/>
    <x v="93"/>
    <x v="1"/>
    <x v="2474"/>
    <n v="1616.58"/>
    <x v="2686"/>
    <x v="19"/>
    <x v="15"/>
    <x v="415"/>
    <x v="0"/>
    <x v="3"/>
  </r>
  <r>
    <x v="84"/>
    <x v="93"/>
    <x v="1"/>
    <x v="2474"/>
    <n v="736.68"/>
    <x v="1631"/>
    <x v="19"/>
    <x v="15"/>
    <x v="415"/>
    <x v="0"/>
    <x v="3"/>
  </r>
  <r>
    <x v="84"/>
    <x v="9"/>
    <x v="1"/>
    <x v="2475"/>
    <n v="17.3"/>
    <x v="3453"/>
    <x v="19"/>
    <x v="15"/>
    <x v="414"/>
    <x v="0"/>
    <x v="3"/>
  </r>
  <r>
    <x v="84"/>
    <x v="94"/>
    <x v="1"/>
    <x v="2476"/>
    <n v="10"/>
    <x v="3454"/>
    <x v="19"/>
    <x v="15"/>
    <x v="414"/>
    <x v="0"/>
    <x v="3"/>
  </r>
  <r>
    <x v="84"/>
    <x v="369"/>
    <x v="5"/>
    <x v="0"/>
    <n v="77.319999999999993"/>
    <x v="9"/>
    <x v="1"/>
    <x v="0"/>
    <x v="0"/>
    <x v="0"/>
    <x v="3"/>
  </r>
  <r>
    <x v="84"/>
    <x v="370"/>
    <x v="5"/>
    <x v="0"/>
    <n v="38.659999999999997"/>
    <x v="9"/>
    <x v="19"/>
    <x v="0"/>
    <x v="0"/>
    <x v="0"/>
    <x v="3"/>
  </r>
  <r>
    <x v="84"/>
    <x v="371"/>
    <x v="5"/>
    <x v="0"/>
    <n v="38.659999999999997"/>
    <x v="9"/>
    <x v="19"/>
    <x v="0"/>
    <x v="0"/>
    <x v="0"/>
    <x v="3"/>
  </r>
  <r>
    <x v="84"/>
    <x v="25"/>
    <x v="1"/>
    <x v="0"/>
    <n v="118.56"/>
    <x v="2751"/>
    <x v="1"/>
    <x v="0"/>
    <x v="0"/>
    <x v="0"/>
    <x v="3"/>
  </r>
  <r>
    <x v="85"/>
    <x v="298"/>
    <x v="48"/>
    <x v="0"/>
    <n v="92.3"/>
    <x v="9"/>
    <x v="5"/>
    <x v="0"/>
    <x v="0"/>
    <x v="0"/>
    <x v="13"/>
  </r>
  <r>
    <x v="85"/>
    <x v="302"/>
    <x v="48"/>
    <x v="0"/>
    <n v="92.3"/>
    <x v="9"/>
    <x v="5"/>
    <x v="0"/>
    <x v="0"/>
    <x v="0"/>
    <x v="13"/>
  </r>
  <r>
    <x v="85"/>
    <x v="4"/>
    <x v="48"/>
    <x v="0"/>
    <n v="46.15"/>
    <x v="9"/>
    <x v="5"/>
    <x v="0"/>
    <x v="0"/>
    <x v="0"/>
    <x v="13"/>
  </r>
  <r>
    <x v="85"/>
    <x v="109"/>
    <x v="48"/>
    <x v="0"/>
    <n v="92.3"/>
    <x v="9"/>
    <x v="5"/>
    <x v="0"/>
    <x v="0"/>
    <x v="0"/>
    <x v="13"/>
  </r>
  <r>
    <x v="85"/>
    <x v="382"/>
    <x v="48"/>
    <x v="0"/>
    <n v="92.3"/>
    <x v="9"/>
    <x v="5"/>
    <x v="0"/>
    <x v="0"/>
    <x v="0"/>
    <x v="13"/>
  </r>
  <r>
    <x v="85"/>
    <x v="101"/>
    <x v="48"/>
    <x v="0"/>
    <n v="46.15"/>
    <x v="9"/>
    <x v="5"/>
    <x v="0"/>
    <x v="0"/>
    <x v="0"/>
    <x v="13"/>
  </r>
  <r>
    <x v="85"/>
    <x v="361"/>
    <x v="48"/>
    <x v="0"/>
    <n v="92.3"/>
    <x v="9"/>
    <x v="5"/>
    <x v="0"/>
    <x v="0"/>
    <x v="0"/>
    <x v="13"/>
  </r>
  <r>
    <x v="85"/>
    <x v="378"/>
    <x v="48"/>
    <x v="0"/>
    <n v="46.15"/>
    <x v="9"/>
    <x v="5"/>
    <x v="0"/>
    <x v="0"/>
    <x v="0"/>
    <x v="13"/>
  </r>
  <r>
    <x v="85"/>
    <x v="79"/>
    <x v="1"/>
    <x v="2477"/>
    <n v="642.80999999999995"/>
    <x v="3455"/>
    <x v="5"/>
    <x v="87"/>
    <x v="416"/>
    <x v="0"/>
    <x v="13"/>
  </r>
  <r>
    <x v="85"/>
    <x v="57"/>
    <x v="48"/>
    <x v="0"/>
    <n v="46.15"/>
    <x v="9"/>
    <x v="5"/>
    <x v="0"/>
    <x v="0"/>
    <x v="0"/>
    <x v="13"/>
  </r>
  <r>
    <x v="85"/>
    <x v="555"/>
    <x v="1"/>
    <x v="3048"/>
    <n v="750"/>
    <x v="2702"/>
    <x v="5"/>
    <x v="168"/>
    <x v="1"/>
    <x v="0"/>
    <x v="13"/>
  </r>
  <r>
    <x v="85"/>
    <x v="555"/>
    <x v="1"/>
    <x v="2636"/>
    <n v="932"/>
    <x v="746"/>
    <x v="5"/>
    <x v="82"/>
    <x v="1"/>
    <x v="0"/>
    <x v="13"/>
  </r>
  <r>
    <x v="85"/>
    <x v="132"/>
    <x v="48"/>
    <x v="0"/>
    <n v="92.3"/>
    <x v="9"/>
    <x v="5"/>
    <x v="0"/>
    <x v="0"/>
    <x v="0"/>
    <x v="13"/>
  </r>
  <r>
    <x v="85"/>
    <x v="609"/>
    <x v="1"/>
    <x v="2581"/>
    <n v="38.119999999999997"/>
    <x v="2591"/>
    <x v="5"/>
    <x v="119"/>
    <x v="418"/>
    <x v="0"/>
    <x v="13"/>
  </r>
  <r>
    <x v="85"/>
    <x v="24"/>
    <x v="48"/>
    <x v="0"/>
    <n v="46.15"/>
    <x v="9"/>
    <x v="5"/>
    <x v="0"/>
    <x v="0"/>
    <x v="0"/>
    <x v="13"/>
  </r>
  <r>
    <x v="85"/>
    <x v="6"/>
    <x v="48"/>
    <x v="0"/>
    <n v="46.15"/>
    <x v="9"/>
    <x v="5"/>
    <x v="0"/>
    <x v="0"/>
    <x v="0"/>
    <x v="13"/>
  </r>
  <r>
    <x v="85"/>
    <x v="2"/>
    <x v="48"/>
    <x v="0"/>
    <n v="184.6"/>
    <x v="9"/>
    <x v="8"/>
    <x v="0"/>
    <x v="0"/>
    <x v="0"/>
    <x v="13"/>
  </r>
  <r>
    <x v="85"/>
    <x v="10"/>
    <x v="1"/>
    <x v="2589"/>
    <n v="-39.700000000000003"/>
    <x v="2708"/>
    <x v="6"/>
    <x v="0"/>
    <x v="0"/>
    <x v="0"/>
    <x v="13"/>
  </r>
  <r>
    <x v="85"/>
    <x v="385"/>
    <x v="48"/>
    <x v="0"/>
    <n v="138.44999999999999"/>
    <x v="9"/>
    <x v="5"/>
    <x v="0"/>
    <x v="0"/>
    <x v="0"/>
    <x v="13"/>
  </r>
  <r>
    <x v="85"/>
    <x v="256"/>
    <x v="48"/>
    <x v="0"/>
    <n v="46.15"/>
    <x v="9"/>
    <x v="5"/>
    <x v="0"/>
    <x v="0"/>
    <x v="0"/>
    <x v="13"/>
  </r>
  <r>
    <x v="86"/>
    <x v="101"/>
    <x v="1"/>
    <x v="2623"/>
    <n v="4950"/>
    <x v="2761"/>
    <x v="34"/>
    <x v="51"/>
    <x v="456"/>
    <x v="0"/>
    <x v="13"/>
  </r>
  <r>
    <x v="86"/>
    <x v="364"/>
    <x v="4"/>
    <x v="0"/>
    <n v="74.78"/>
    <x v="9"/>
    <x v="34"/>
    <x v="0"/>
    <x v="0"/>
    <x v="0"/>
    <x v="13"/>
  </r>
  <r>
    <x v="86"/>
    <x v="555"/>
    <x v="1"/>
    <x v="3048"/>
    <n v="750"/>
    <x v="2702"/>
    <x v="49"/>
    <x v="168"/>
    <x v="1"/>
    <x v="0"/>
    <x v="13"/>
  </r>
  <r>
    <x v="86"/>
    <x v="610"/>
    <x v="1"/>
    <x v="2717"/>
    <n v="67.11"/>
    <x v="2591"/>
    <x v="33"/>
    <x v="119"/>
    <x v="418"/>
    <x v="0"/>
    <x v="13"/>
  </r>
  <r>
    <x v="86"/>
    <x v="10"/>
    <x v="1"/>
    <x v="2580"/>
    <n v="39.700000000000003"/>
    <x v="2591"/>
    <x v="33"/>
    <x v="119"/>
    <x v="418"/>
    <x v="0"/>
    <x v="13"/>
  </r>
  <r>
    <x v="88"/>
    <x v="296"/>
    <x v="1"/>
    <x v="3049"/>
    <n v="18000"/>
    <x v="2654"/>
    <x v="32"/>
    <x v="51"/>
    <x v="439"/>
    <x v="0"/>
    <x v="13"/>
  </r>
  <r>
    <x v="88"/>
    <x v="514"/>
    <x v="48"/>
    <x v="0"/>
    <n v="46.15"/>
    <x v="9"/>
    <x v="47"/>
    <x v="0"/>
    <x v="0"/>
    <x v="0"/>
    <x v="13"/>
  </r>
  <r>
    <x v="88"/>
    <x v="539"/>
    <x v="48"/>
    <x v="0"/>
    <n v="92.3"/>
    <x v="9"/>
    <x v="47"/>
    <x v="0"/>
    <x v="0"/>
    <x v="0"/>
    <x v="13"/>
  </r>
  <r>
    <x v="88"/>
    <x v="305"/>
    <x v="48"/>
    <x v="0"/>
    <n v="46.15"/>
    <x v="9"/>
    <x v="47"/>
    <x v="0"/>
    <x v="0"/>
    <x v="0"/>
    <x v="13"/>
  </r>
  <r>
    <x v="88"/>
    <x v="0"/>
    <x v="48"/>
    <x v="0"/>
    <n v="138.44999999999999"/>
    <x v="9"/>
    <x v="47"/>
    <x v="0"/>
    <x v="0"/>
    <x v="0"/>
    <x v="13"/>
  </r>
  <r>
    <x v="88"/>
    <x v="356"/>
    <x v="48"/>
    <x v="0"/>
    <n v="46.15"/>
    <x v="9"/>
    <x v="47"/>
    <x v="0"/>
    <x v="0"/>
    <x v="0"/>
    <x v="13"/>
  </r>
  <r>
    <x v="88"/>
    <x v="387"/>
    <x v="48"/>
    <x v="0"/>
    <n v="138.44999999999999"/>
    <x v="9"/>
    <x v="47"/>
    <x v="0"/>
    <x v="0"/>
    <x v="0"/>
    <x v="13"/>
  </r>
  <r>
    <x v="88"/>
    <x v="101"/>
    <x v="1"/>
    <x v="2723"/>
    <n v="7500"/>
    <x v="388"/>
    <x v="32"/>
    <x v="51"/>
    <x v="439"/>
    <x v="0"/>
    <x v="13"/>
  </r>
  <r>
    <x v="88"/>
    <x v="101"/>
    <x v="1"/>
    <x v="2526"/>
    <n v="3050"/>
    <x v="3456"/>
    <x v="47"/>
    <x v="96"/>
    <x v="433"/>
    <x v="0"/>
    <x v="13"/>
  </r>
  <r>
    <x v="88"/>
    <x v="101"/>
    <x v="1"/>
    <x v="2527"/>
    <n v="13063.97"/>
    <x v="3457"/>
    <x v="47"/>
    <x v="106"/>
    <x v="434"/>
    <x v="0"/>
    <x v="13"/>
  </r>
  <r>
    <x v="88"/>
    <x v="101"/>
    <x v="1"/>
    <x v="2527"/>
    <n v="287.60000000000002"/>
    <x v="3458"/>
    <x v="47"/>
    <x v="106"/>
    <x v="434"/>
    <x v="0"/>
    <x v="13"/>
  </r>
  <r>
    <x v="88"/>
    <x v="101"/>
    <x v="1"/>
    <x v="2527"/>
    <n v="121.5"/>
    <x v="3459"/>
    <x v="47"/>
    <x v="106"/>
    <x v="434"/>
    <x v="0"/>
    <x v="13"/>
  </r>
  <r>
    <x v="88"/>
    <x v="101"/>
    <x v="1"/>
    <x v="2527"/>
    <n v="357.75"/>
    <x v="3460"/>
    <x v="47"/>
    <x v="106"/>
    <x v="434"/>
    <x v="0"/>
    <x v="13"/>
  </r>
  <r>
    <x v="88"/>
    <x v="101"/>
    <x v="1"/>
    <x v="2527"/>
    <n v="835.5"/>
    <x v="3461"/>
    <x v="47"/>
    <x v="106"/>
    <x v="434"/>
    <x v="0"/>
    <x v="13"/>
  </r>
  <r>
    <x v="88"/>
    <x v="101"/>
    <x v="1"/>
    <x v="2527"/>
    <n v="1502.75"/>
    <x v="3462"/>
    <x v="47"/>
    <x v="106"/>
    <x v="434"/>
    <x v="0"/>
    <x v="13"/>
  </r>
  <r>
    <x v="88"/>
    <x v="101"/>
    <x v="1"/>
    <x v="2527"/>
    <n v="636.03"/>
    <x v="3463"/>
    <x v="47"/>
    <x v="106"/>
    <x v="434"/>
    <x v="0"/>
    <x v="13"/>
  </r>
  <r>
    <x v="88"/>
    <x v="5"/>
    <x v="1"/>
    <x v="2530"/>
    <n v="29059.4"/>
    <x v="2640"/>
    <x v="32"/>
    <x v="113"/>
    <x v="432"/>
    <x v="0"/>
    <x v="13"/>
  </r>
  <r>
    <x v="88"/>
    <x v="5"/>
    <x v="1"/>
    <x v="2530"/>
    <n v="4900"/>
    <x v="3464"/>
    <x v="32"/>
    <x v="113"/>
    <x v="432"/>
    <x v="0"/>
    <x v="13"/>
  </r>
  <r>
    <x v="88"/>
    <x v="364"/>
    <x v="4"/>
    <x v="0"/>
    <n v="149.56"/>
    <x v="9"/>
    <x v="47"/>
    <x v="0"/>
    <x v="0"/>
    <x v="0"/>
    <x v="13"/>
  </r>
  <r>
    <x v="88"/>
    <x v="508"/>
    <x v="48"/>
    <x v="0"/>
    <n v="92.3"/>
    <x v="9"/>
    <x v="47"/>
    <x v="0"/>
    <x v="0"/>
    <x v="0"/>
    <x v="13"/>
  </r>
  <r>
    <x v="88"/>
    <x v="384"/>
    <x v="48"/>
    <x v="0"/>
    <n v="92.3"/>
    <x v="9"/>
    <x v="47"/>
    <x v="0"/>
    <x v="0"/>
    <x v="0"/>
    <x v="13"/>
  </r>
  <r>
    <x v="88"/>
    <x v="79"/>
    <x v="48"/>
    <x v="0"/>
    <n v="92.3"/>
    <x v="9"/>
    <x v="47"/>
    <x v="0"/>
    <x v="0"/>
    <x v="0"/>
    <x v="13"/>
  </r>
  <r>
    <x v="88"/>
    <x v="126"/>
    <x v="1"/>
    <x v="2532"/>
    <n v="1179.5999999999999"/>
    <x v="3465"/>
    <x v="47"/>
    <x v="87"/>
    <x v="437"/>
    <x v="0"/>
    <x v="13"/>
  </r>
  <r>
    <x v="88"/>
    <x v="126"/>
    <x v="1"/>
    <x v="2532"/>
    <n v="1179.5999999999999"/>
    <x v="3466"/>
    <x v="47"/>
    <x v="87"/>
    <x v="437"/>
    <x v="0"/>
    <x v="13"/>
  </r>
  <r>
    <x v="88"/>
    <x v="126"/>
    <x v="1"/>
    <x v="2532"/>
    <n v="1179.5999999999999"/>
    <x v="3467"/>
    <x v="47"/>
    <x v="87"/>
    <x v="437"/>
    <x v="0"/>
    <x v="13"/>
  </r>
  <r>
    <x v="88"/>
    <x v="11"/>
    <x v="1"/>
    <x v="2533"/>
    <n v="2357"/>
    <x v="3468"/>
    <x v="47"/>
    <x v="104"/>
    <x v="438"/>
    <x v="0"/>
    <x v="13"/>
  </r>
  <r>
    <x v="88"/>
    <x v="11"/>
    <x v="1"/>
    <x v="2533"/>
    <n v="3334"/>
    <x v="3469"/>
    <x v="47"/>
    <x v="104"/>
    <x v="438"/>
    <x v="0"/>
    <x v="13"/>
  </r>
  <r>
    <x v="88"/>
    <x v="11"/>
    <x v="48"/>
    <x v="0"/>
    <n v="92.3"/>
    <x v="9"/>
    <x v="47"/>
    <x v="0"/>
    <x v="0"/>
    <x v="0"/>
    <x v="13"/>
  </r>
  <r>
    <x v="88"/>
    <x v="1"/>
    <x v="48"/>
    <x v="0"/>
    <n v="92.3"/>
    <x v="9"/>
    <x v="47"/>
    <x v="0"/>
    <x v="0"/>
    <x v="0"/>
    <x v="13"/>
  </r>
  <r>
    <x v="88"/>
    <x v="24"/>
    <x v="1"/>
    <x v="2720"/>
    <n v="612.57000000000005"/>
    <x v="2649"/>
    <x v="47"/>
    <x v="119"/>
    <x v="436"/>
    <x v="0"/>
    <x v="13"/>
  </r>
  <r>
    <x v="88"/>
    <x v="24"/>
    <x v="1"/>
    <x v="2690"/>
    <n v="921.09"/>
    <x v="1253"/>
    <x v="47"/>
    <x v="37"/>
    <x v="196"/>
    <x v="0"/>
    <x v="13"/>
  </r>
  <r>
    <x v="88"/>
    <x v="606"/>
    <x v="1"/>
    <x v="2691"/>
    <n v="286.68"/>
    <x v="2649"/>
    <x v="47"/>
    <x v="119"/>
    <x v="436"/>
    <x v="0"/>
    <x v="13"/>
  </r>
  <r>
    <x v="88"/>
    <x v="423"/>
    <x v="33"/>
    <x v="0"/>
    <n v="25"/>
    <x v="0"/>
    <x v="47"/>
    <x v="0"/>
    <x v="0"/>
    <x v="0"/>
    <x v="13"/>
  </r>
  <r>
    <x v="88"/>
    <x v="2"/>
    <x v="48"/>
    <x v="0"/>
    <n v="46.15"/>
    <x v="9"/>
    <x v="47"/>
    <x v="0"/>
    <x v="0"/>
    <x v="0"/>
    <x v="13"/>
  </r>
  <r>
    <x v="88"/>
    <x v="394"/>
    <x v="48"/>
    <x v="0"/>
    <n v="92.3"/>
    <x v="9"/>
    <x v="47"/>
    <x v="0"/>
    <x v="0"/>
    <x v="0"/>
    <x v="13"/>
  </r>
  <r>
    <x v="88"/>
    <x v="438"/>
    <x v="48"/>
    <x v="0"/>
    <n v="46.15"/>
    <x v="9"/>
    <x v="47"/>
    <x v="0"/>
    <x v="0"/>
    <x v="0"/>
    <x v="13"/>
  </r>
  <r>
    <x v="88"/>
    <x v="517"/>
    <x v="48"/>
    <x v="0"/>
    <n v="138.44999999999999"/>
    <x v="9"/>
    <x v="47"/>
    <x v="0"/>
    <x v="0"/>
    <x v="0"/>
    <x v="13"/>
  </r>
  <r>
    <x v="89"/>
    <x v="346"/>
    <x v="1"/>
    <x v="2537"/>
    <n v="266.93"/>
    <x v="3470"/>
    <x v="27"/>
    <x v="105"/>
    <x v="431"/>
    <x v="0"/>
    <x v="13"/>
  </r>
  <r>
    <x v="89"/>
    <x v="134"/>
    <x v="1"/>
    <x v="2606"/>
    <n v="464.57"/>
    <x v="1294"/>
    <x v="27"/>
    <x v="105"/>
    <x v="431"/>
    <x v="0"/>
    <x v="13"/>
  </r>
  <r>
    <x v="89"/>
    <x v="109"/>
    <x v="1"/>
    <x v="2540"/>
    <n v="27.08"/>
    <x v="3471"/>
    <x v="27"/>
    <x v="105"/>
    <x v="431"/>
    <x v="0"/>
    <x v="13"/>
  </r>
  <r>
    <x v="89"/>
    <x v="109"/>
    <x v="1"/>
    <x v="2540"/>
    <n v="183.21"/>
    <x v="1586"/>
    <x v="27"/>
    <x v="105"/>
    <x v="431"/>
    <x v="0"/>
    <x v="13"/>
  </r>
  <r>
    <x v="89"/>
    <x v="383"/>
    <x v="1"/>
    <x v="2597"/>
    <n v="1930.5"/>
    <x v="2725"/>
    <x v="27"/>
    <x v="105"/>
    <x v="431"/>
    <x v="0"/>
    <x v="13"/>
  </r>
  <r>
    <x v="89"/>
    <x v="383"/>
    <x v="1"/>
    <x v="2597"/>
    <n v="355.87"/>
    <x v="2474"/>
    <x v="27"/>
    <x v="105"/>
    <x v="431"/>
    <x v="0"/>
    <x v="13"/>
  </r>
  <r>
    <x v="89"/>
    <x v="365"/>
    <x v="1"/>
    <x v="3050"/>
    <n v="1926.16"/>
    <x v="3472"/>
    <x v="28"/>
    <x v="105"/>
    <x v="1"/>
    <x v="0"/>
    <x v="13"/>
  </r>
  <r>
    <x v="89"/>
    <x v="85"/>
    <x v="1"/>
    <x v="0"/>
    <n v="-34789.5"/>
    <x v="2475"/>
    <x v="27"/>
    <x v="0"/>
    <x v="0"/>
    <x v="0"/>
    <x v="13"/>
  </r>
  <r>
    <x v="89"/>
    <x v="555"/>
    <x v="1"/>
    <x v="2688"/>
    <n v="1665"/>
    <x v="746"/>
    <x v="28"/>
    <x v="37"/>
    <x v="1"/>
    <x v="0"/>
    <x v="13"/>
  </r>
  <r>
    <x v="89"/>
    <x v="10"/>
    <x v="1"/>
    <x v="2659"/>
    <n v="161.04"/>
    <x v="2649"/>
    <x v="27"/>
    <x v="119"/>
    <x v="436"/>
    <x v="0"/>
    <x v="13"/>
  </r>
  <r>
    <x v="91"/>
    <x v="326"/>
    <x v="1"/>
    <x v="2536"/>
    <n v="2271.6"/>
    <x v="1739"/>
    <x v="31"/>
    <x v="105"/>
    <x v="431"/>
    <x v="0"/>
    <x v="13"/>
  </r>
  <r>
    <x v="91"/>
    <x v="326"/>
    <x v="1"/>
    <x v="2536"/>
    <n v="428.4"/>
    <x v="3473"/>
    <x v="31"/>
    <x v="105"/>
    <x v="431"/>
    <x v="0"/>
    <x v="13"/>
  </r>
  <r>
    <x v="91"/>
    <x v="326"/>
    <x v="1"/>
    <x v="2536"/>
    <n v="306"/>
    <x v="2287"/>
    <x v="31"/>
    <x v="105"/>
    <x v="431"/>
    <x v="0"/>
    <x v="13"/>
  </r>
  <r>
    <x v="91"/>
    <x v="347"/>
    <x v="1"/>
    <x v="2539"/>
    <n v="0"/>
    <x v="3066"/>
    <x v="31"/>
    <x v="105"/>
    <x v="431"/>
    <x v="0"/>
    <x v="13"/>
  </r>
  <r>
    <x v="91"/>
    <x v="347"/>
    <x v="1"/>
    <x v="2539"/>
    <n v="0"/>
    <x v="2942"/>
    <x v="31"/>
    <x v="105"/>
    <x v="431"/>
    <x v="0"/>
    <x v="13"/>
  </r>
  <r>
    <x v="91"/>
    <x v="347"/>
    <x v="1"/>
    <x v="2539"/>
    <n v="0"/>
    <x v="2878"/>
    <x v="31"/>
    <x v="105"/>
    <x v="431"/>
    <x v="0"/>
    <x v="13"/>
  </r>
  <r>
    <x v="91"/>
    <x v="366"/>
    <x v="1"/>
    <x v="2646"/>
    <n v="627.83000000000004"/>
    <x v="2733"/>
    <x v="31"/>
    <x v="105"/>
    <x v="431"/>
    <x v="0"/>
    <x v="13"/>
  </r>
  <r>
    <x v="92"/>
    <x v="90"/>
    <x v="1"/>
    <x v="285"/>
    <n v="92.97"/>
    <x v="267"/>
    <x v="40"/>
    <x v="6"/>
    <x v="1"/>
    <x v="0"/>
    <x v="11"/>
  </r>
  <r>
    <x v="93"/>
    <x v="255"/>
    <x v="1"/>
    <x v="248"/>
    <n v="165.28"/>
    <x v="219"/>
    <x v="54"/>
    <x v="6"/>
    <x v="1"/>
    <x v="0"/>
    <x v="11"/>
  </r>
  <r>
    <x v="94"/>
    <x v="100"/>
    <x v="55"/>
    <x v="0"/>
    <n v="48.26"/>
    <x v="9"/>
    <x v="51"/>
    <x v="0"/>
    <x v="0"/>
    <x v="0"/>
    <x v="10"/>
  </r>
  <r>
    <x v="94"/>
    <x v="304"/>
    <x v="1"/>
    <x v="3051"/>
    <n v="1050"/>
    <x v="2787"/>
    <x v="51"/>
    <x v="139"/>
    <x v="461"/>
    <x v="0"/>
    <x v="10"/>
  </r>
  <r>
    <x v="94"/>
    <x v="92"/>
    <x v="4"/>
    <x v="0"/>
    <n v="149.56"/>
    <x v="9"/>
    <x v="51"/>
    <x v="0"/>
    <x v="0"/>
    <x v="0"/>
    <x v="10"/>
  </r>
  <r>
    <x v="95"/>
    <x v="100"/>
    <x v="39"/>
    <x v="0"/>
    <n v="59.12"/>
    <x v="9"/>
    <x v="53"/>
    <x v="0"/>
    <x v="0"/>
    <x v="0"/>
    <x v="7"/>
  </r>
  <r>
    <x v="95"/>
    <x v="142"/>
    <x v="1"/>
    <x v="0"/>
    <n v="407.95"/>
    <x v="2950"/>
    <x v="53"/>
    <x v="0"/>
    <x v="0"/>
    <x v="0"/>
    <x v="7"/>
  </r>
  <r>
    <x v="95"/>
    <x v="326"/>
    <x v="39"/>
    <x v="0"/>
    <n v="59.12"/>
    <x v="9"/>
    <x v="53"/>
    <x v="0"/>
    <x v="0"/>
    <x v="0"/>
    <x v="7"/>
  </r>
  <r>
    <x v="95"/>
    <x v="375"/>
    <x v="39"/>
    <x v="0"/>
    <n v="59.12"/>
    <x v="9"/>
    <x v="53"/>
    <x v="0"/>
    <x v="0"/>
    <x v="0"/>
    <x v="7"/>
  </r>
  <r>
    <x v="95"/>
    <x v="376"/>
    <x v="39"/>
    <x v="0"/>
    <n v="59.12"/>
    <x v="9"/>
    <x v="53"/>
    <x v="0"/>
    <x v="0"/>
    <x v="0"/>
    <x v="7"/>
  </r>
  <r>
    <x v="95"/>
    <x v="101"/>
    <x v="1"/>
    <x v="2613"/>
    <n v="73.17"/>
    <x v="3474"/>
    <x v="21"/>
    <x v="105"/>
    <x v="453"/>
    <x v="0"/>
    <x v="7"/>
  </r>
  <r>
    <x v="95"/>
    <x v="101"/>
    <x v="1"/>
    <x v="2613"/>
    <n v="35.58"/>
    <x v="3475"/>
    <x v="22"/>
    <x v="105"/>
    <x v="453"/>
    <x v="0"/>
    <x v="7"/>
  </r>
  <r>
    <x v="95"/>
    <x v="101"/>
    <x v="1"/>
    <x v="2613"/>
    <n v="41.84"/>
    <x v="3476"/>
    <x v="22"/>
    <x v="105"/>
    <x v="453"/>
    <x v="0"/>
    <x v="7"/>
  </r>
  <r>
    <x v="95"/>
    <x v="101"/>
    <x v="1"/>
    <x v="2613"/>
    <n v="52.26"/>
    <x v="2051"/>
    <x v="22"/>
    <x v="105"/>
    <x v="453"/>
    <x v="0"/>
    <x v="7"/>
  </r>
  <r>
    <x v="95"/>
    <x v="101"/>
    <x v="1"/>
    <x v="2613"/>
    <n v="114.3"/>
    <x v="3477"/>
    <x v="21"/>
    <x v="105"/>
    <x v="453"/>
    <x v="0"/>
    <x v="7"/>
  </r>
  <r>
    <x v="95"/>
    <x v="101"/>
    <x v="1"/>
    <x v="2613"/>
    <n v="90.5"/>
    <x v="3478"/>
    <x v="21"/>
    <x v="105"/>
    <x v="453"/>
    <x v="0"/>
    <x v="7"/>
  </r>
  <r>
    <x v="95"/>
    <x v="101"/>
    <x v="1"/>
    <x v="2613"/>
    <n v="8.64"/>
    <x v="1873"/>
    <x v="22"/>
    <x v="105"/>
    <x v="453"/>
    <x v="0"/>
    <x v="7"/>
  </r>
  <r>
    <x v="95"/>
    <x v="101"/>
    <x v="1"/>
    <x v="2613"/>
    <n v="123.53"/>
    <x v="3479"/>
    <x v="21"/>
    <x v="105"/>
    <x v="453"/>
    <x v="0"/>
    <x v="7"/>
  </r>
  <r>
    <x v="95"/>
    <x v="101"/>
    <x v="1"/>
    <x v="2613"/>
    <n v="396.5"/>
    <x v="3480"/>
    <x v="22"/>
    <x v="105"/>
    <x v="453"/>
    <x v="0"/>
    <x v="7"/>
  </r>
  <r>
    <x v="95"/>
    <x v="101"/>
    <x v="1"/>
    <x v="2649"/>
    <n v="393"/>
    <x v="1729"/>
    <x v="45"/>
    <x v="94"/>
    <x v="462"/>
    <x v="0"/>
    <x v="7"/>
  </r>
  <r>
    <x v="95"/>
    <x v="378"/>
    <x v="39"/>
    <x v="0"/>
    <n v="59.12"/>
    <x v="9"/>
    <x v="45"/>
    <x v="0"/>
    <x v="0"/>
    <x v="0"/>
    <x v="7"/>
  </r>
  <r>
    <x v="95"/>
    <x v="91"/>
    <x v="39"/>
    <x v="0"/>
    <n v="59.12"/>
    <x v="9"/>
    <x v="53"/>
    <x v="0"/>
    <x v="0"/>
    <x v="0"/>
    <x v="7"/>
  </r>
  <r>
    <x v="95"/>
    <x v="363"/>
    <x v="1"/>
    <x v="2652"/>
    <n v="5227.29"/>
    <x v="3481"/>
    <x v="22"/>
    <x v="105"/>
    <x v="453"/>
    <x v="0"/>
    <x v="7"/>
  </r>
  <r>
    <x v="95"/>
    <x v="5"/>
    <x v="39"/>
    <x v="0"/>
    <n v="29.56"/>
    <x v="9"/>
    <x v="53"/>
    <x v="0"/>
    <x v="0"/>
    <x v="0"/>
    <x v="7"/>
  </r>
  <r>
    <x v="95"/>
    <x v="5"/>
    <x v="0"/>
    <x v="0"/>
    <n v="260.82"/>
    <x v="0"/>
    <x v="52"/>
    <x v="0"/>
    <x v="0"/>
    <x v="0"/>
    <x v="7"/>
  </r>
  <r>
    <x v="95"/>
    <x v="366"/>
    <x v="1"/>
    <x v="2702"/>
    <n v="1823.81"/>
    <x v="2889"/>
    <x v="21"/>
    <x v="105"/>
    <x v="453"/>
    <x v="0"/>
    <x v="7"/>
  </r>
  <r>
    <x v="95"/>
    <x v="489"/>
    <x v="39"/>
    <x v="0"/>
    <n v="118.24"/>
    <x v="9"/>
    <x v="45"/>
    <x v="0"/>
    <x v="0"/>
    <x v="0"/>
    <x v="7"/>
  </r>
  <r>
    <x v="95"/>
    <x v="393"/>
    <x v="39"/>
    <x v="0"/>
    <n v="59.12"/>
    <x v="9"/>
    <x v="45"/>
    <x v="0"/>
    <x v="0"/>
    <x v="0"/>
    <x v="7"/>
  </r>
  <r>
    <x v="95"/>
    <x v="110"/>
    <x v="39"/>
    <x v="0"/>
    <n v="118.24"/>
    <x v="9"/>
    <x v="45"/>
    <x v="0"/>
    <x v="0"/>
    <x v="0"/>
    <x v="7"/>
  </r>
  <r>
    <x v="95"/>
    <x v="24"/>
    <x v="1"/>
    <x v="3052"/>
    <n v="1032"/>
    <x v="3049"/>
    <x v="53"/>
    <x v="110"/>
    <x v="485"/>
    <x v="0"/>
    <x v="7"/>
  </r>
  <r>
    <x v="95"/>
    <x v="93"/>
    <x v="39"/>
    <x v="0"/>
    <n v="59.12"/>
    <x v="9"/>
    <x v="53"/>
    <x v="0"/>
    <x v="0"/>
    <x v="0"/>
    <x v="7"/>
  </r>
  <r>
    <x v="95"/>
    <x v="94"/>
    <x v="39"/>
    <x v="0"/>
    <n v="59.12"/>
    <x v="9"/>
    <x v="53"/>
    <x v="0"/>
    <x v="0"/>
    <x v="0"/>
    <x v="7"/>
  </r>
  <r>
    <x v="95"/>
    <x v="112"/>
    <x v="39"/>
    <x v="0"/>
    <n v="59.12"/>
    <x v="9"/>
    <x v="53"/>
    <x v="0"/>
    <x v="0"/>
    <x v="0"/>
    <x v="7"/>
  </r>
  <r>
    <x v="95"/>
    <x v="470"/>
    <x v="1"/>
    <x v="3053"/>
    <n v="7409.64"/>
    <x v="3482"/>
    <x v="22"/>
    <x v="105"/>
    <x v="1"/>
    <x v="0"/>
    <x v="7"/>
  </r>
  <r>
    <x v="95"/>
    <x v="45"/>
    <x v="39"/>
    <x v="0"/>
    <n v="59.12"/>
    <x v="9"/>
    <x v="45"/>
    <x v="0"/>
    <x v="0"/>
    <x v="0"/>
    <x v="7"/>
  </r>
  <r>
    <x v="96"/>
    <x v="514"/>
    <x v="39"/>
    <x v="0"/>
    <n v="59.12"/>
    <x v="9"/>
    <x v="27"/>
    <x v="0"/>
    <x v="0"/>
    <x v="0"/>
    <x v="7"/>
  </r>
  <r>
    <x v="96"/>
    <x v="325"/>
    <x v="39"/>
    <x v="0"/>
    <n v="118.24"/>
    <x v="9"/>
    <x v="27"/>
    <x v="0"/>
    <x v="0"/>
    <x v="0"/>
    <x v="7"/>
  </r>
  <r>
    <x v="96"/>
    <x v="539"/>
    <x v="1"/>
    <x v="2701"/>
    <n v="13622"/>
    <x v="2826"/>
    <x v="27"/>
    <x v="167"/>
    <x v="455"/>
    <x v="0"/>
    <x v="7"/>
  </r>
  <r>
    <x v="96"/>
    <x v="0"/>
    <x v="39"/>
    <x v="0"/>
    <n v="59.12"/>
    <x v="9"/>
    <x v="27"/>
    <x v="0"/>
    <x v="0"/>
    <x v="0"/>
    <x v="7"/>
  </r>
  <r>
    <x v="96"/>
    <x v="4"/>
    <x v="39"/>
    <x v="0"/>
    <n v="59.12"/>
    <x v="9"/>
    <x v="27"/>
    <x v="0"/>
    <x v="0"/>
    <x v="0"/>
    <x v="7"/>
  </r>
  <r>
    <x v="96"/>
    <x v="387"/>
    <x v="39"/>
    <x v="0"/>
    <n v="59.12"/>
    <x v="9"/>
    <x v="27"/>
    <x v="0"/>
    <x v="0"/>
    <x v="0"/>
    <x v="7"/>
  </r>
  <r>
    <x v="96"/>
    <x v="359"/>
    <x v="39"/>
    <x v="0"/>
    <n v="59.12"/>
    <x v="9"/>
    <x v="34"/>
    <x v="0"/>
    <x v="0"/>
    <x v="0"/>
    <x v="7"/>
  </r>
  <r>
    <x v="96"/>
    <x v="101"/>
    <x v="1"/>
    <x v="2744"/>
    <n v="364.56"/>
    <x v="1449"/>
    <x v="27"/>
    <x v="105"/>
    <x v="453"/>
    <x v="0"/>
    <x v="7"/>
  </r>
  <r>
    <x v="96"/>
    <x v="158"/>
    <x v="39"/>
    <x v="0"/>
    <n v="59.12"/>
    <x v="9"/>
    <x v="34"/>
    <x v="0"/>
    <x v="0"/>
    <x v="0"/>
    <x v="7"/>
  </r>
  <r>
    <x v="96"/>
    <x v="91"/>
    <x v="1"/>
    <x v="2665"/>
    <n v="329.9"/>
    <x v="3359"/>
    <x v="27"/>
    <x v="105"/>
    <x v="453"/>
    <x v="0"/>
    <x v="7"/>
  </r>
  <r>
    <x v="96"/>
    <x v="125"/>
    <x v="1"/>
    <x v="2654"/>
    <n v="2851.4"/>
    <x v="3436"/>
    <x v="27"/>
    <x v="105"/>
    <x v="453"/>
    <x v="0"/>
    <x v="7"/>
  </r>
  <r>
    <x v="96"/>
    <x v="125"/>
    <x v="1"/>
    <x v="2654"/>
    <n v="108.14"/>
    <x v="1692"/>
    <x v="27"/>
    <x v="105"/>
    <x v="453"/>
    <x v="0"/>
    <x v="7"/>
  </r>
  <r>
    <x v="96"/>
    <x v="125"/>
    <x v="1"/>
    <x v="2654"/>
    <n v="156.47"/>
    <x v="1543"/>
    <x v="27"/>
    <x v="105"/>
    <x v="453"/>
    <x v="0"/>
    <x v="7"/>
  </r>
  <r>
    <x v="96"/>
    <x v="125"/>
    <x v="1"/>
    <x v="2654"/>
    <n v="224.7"/>
    <x v="1822"/>
    <x v="27"/>
    <x v="105"/>
    <x v="453"/>
    <x v="0"/>
    <x v="7"/>
  </r>
  <r>
    <x v="96"/>
    <x v="125"/>
    <x v="1"/>
    <x v="2654"/>
    <n v="184.11"/>
    <x v="2363"/>
    <x v="27"/>
    <x v="105"/>
    <x v="453"/>
    <x v="0"/>
    <x v="7"/>
  </r>
  <r>
    <x v="96"/>
    <x v="384"/>
    <x v="39"/>
    <x v="0"/>
    <n v="118.24"/>
    <x v="9"/>
    <x v="27"/>
    <x v="0"/>
    <x v="0"/>
    <x v="0"/>
    <x v="7"/>
  </r>
  <r>
    <x v="96"/>
    <x v="79"/>
    <x v="1"/>
    <x v="2704"/>
    <n v="19773"/>
    <x v="3483"/>
    <x v="27"/>
    <x v="111"/>
    <x v="467"/>
    <x v="0"/>
    <x v="7"/>
  </r>
  <r>
    <x v="96"/>
    <x v="79"/>
    <x v="39"/>
    <x v="0"/>
    <n v="118.24"/>
    <x v="9"/>
    <x v="27"/>
    <x v="0"/>
    <x v="0"/>
    <x v="0"/>
    <x v="7"/>
  </r>
  <r>
    <x v="96"/>
    <x v="57"/>
    <x v="39"/>
    <x v="0"/>
    <n v="59.12"/>
    <x v="9"/>
    <x v="27"/>
    <x v="0"/>
    <x v="0"/>
    <x v="0"/>
    <x v="7"/>
  </r>
  <r>
    <x v="96"/>
    <x v="393"/>
    <x v="6"/>
    <x v="0"/>
    <n v="43.58"/>
    <x v="9"/>
    <x v="34"/>
    <x v="0"/>
    <x v="0"/>
    <x v="0"/>
    <x v="7"/>
  </r>
  <r>
    <x v="96"/>
    <x v="111"/>
    <x v="39"/>
    <x v="0"/>
    <n v="59.12"/>
    <x v="9"/>
    <x v="34"/>
    <x v="0"/>
    <x v="0"/>
    <x v="0"/>
    <x v="7"/>
  </r>
  <r>
    <x v="96"/>
    <x v="123"/>
    <x v="39"/>
    <x v="0"/>
    <n v="59.12"/>
    <x v="9"/>
    <x v="34"/>
    <x v="0"/>
    <x v="0"/>
    <x v="0"/>
    <x v="7"/>
  </r>
  <r>
    <x v="96"/>
    <x v="94"/>
    <x v="6"/>
    <x v="0"/>
    <n v="43.58"/>
    <x v="9"/>
    <x v="34"/>
    <x v="0"/>
    <x v="0"/>
    <x v="0"/>
    <x v="7"/>
  </r>
  <r>
    <x v="96"/>
    <x v="112"/>
    <x v="6"/>
    <x v="0"/>
    <n v="43.58"/>
    <x v="9"/>
    <x v="34"/>
    <x v="0"/>
    <x v="0"/>
    <x v="0"/>
    <x v="7"/>
  </r>
  <r>
    <x v="96"/>
    <x v="390"/>
    <x v="6"/>
    <x v="0"/>
    <n v="43.58"/>
    <x v="9"/>
    <x v="34"/>
    <x v="0"/>
    <x v="0"/>
    <x v="0"/>
    <x v="7"/>
  </r>
  <r>
    <x v="96"/>
    <x v="394"/>
    <x v="39"/>
    <x v="0"/>
    <n v="59.12"/>
    <x v="9"/>
    <x v="27"/>
    <x v="0"/>
    <x v="0"/>
    <x v="0"/>
    <x v="7"/>
  </r>
  <r>
    <x v="96"/>
    <x v="17"/>
    <x v="39"/>
    <x v="0"/>
    <n v="59.12"/>
    <x v="9"/>
    <x v="27"/>
    <x v="0"/>
    <x v="0"/>
    <x v="0"/>
    <x v="7"/>
  </r>
  <r>
    <x v="97"/>
    <x v="334"/>
    <x v="39"/>
    <x v="0"/>
    <n v="59.12"/>
    <x v="9"/>
    <x v="31"/>
    <x v="0"/>
    <x v="0"/>
    <x v="0"/>
    <x v="7"/>
  </r>
  <r>
    <x v="97"/>
    <x v="291"/>
    <x v="39"/>
    <x v="0"/>
    <n v="29.56"/>
    <x v="9"/>
    <x v="31"/>
    <x v="0"/>
    <x v="0"/>
    <x v="0"/>
    <x v="7"/>
  </r>
  <r>
    <x v="97"/>
    <x v="304"/>
    <x v="39"/>
    <x v="0"/>
    <n v="29.56"/>
    <x v="9"/>
    <x v="31"/>
    <x v="0"/>
    <x v="0"/>
    <x v="0"/>
    <x v="7"/>
  </r>
  <r>
    <x v="97"/>
    <x v="539"/>
    <x v="1"/>
    <x v="2701"/>
    <n v="0"/>
    <x v="2744"/>
    <x v="31"/>
    <x v="167"/>
    <x v="455"/>
    <x v="0"/>
    <x v="7"/>
  </r>
  <r>
    <x v="97"/>
    <x v="516"/>
    <x v="39"/>
    <x v="0"/>
    <n v="59.12"/>
    <x v="9"/>
    <x v="31"/>
    <x v="0"/>
    <x v="0"/>
    <x v="0"/>
    <x v="7"/>
  </r>
  <r>
    <x v="97"/>
    <x v="355"/>
    <x v="39"/>
    <x v="0"/>
    <n v="59.12"/>
    <x v="9"/>
    <x v="31"/>
    <x v="0"/>
    <x v="0"/>
    <x v="0"/>
    <x v="7"/>
  </r>
  <r>
    <x v="97"/>
    <x v="90"/>
    <x v="39"/>
    <x v="0"/>
    <n v="59.12"/>
    <x v="9"/>
    <x v="50"/>
    <x v="0"/>
    <x v="0"/>
    <x v="0"/>
    <x v="7"/>
  </r>
  <r>
    <x v="97"/>
    <x v="101"/>
    <x v="1"/>
    <x v="2744"/>
    <n v="5000.8"/>
    <x v="3484"/>
    <x v="31"/>
    <x v="105"/>
    <x v="453"/>
    <x v="0"/>
    <x v="7"/>
  </r>
  <r>
    <x v="97"/>
    <x v="360"/>
    <x v="39"/>
    <x v="0"/>
    <n v="59.12"/>
    <x v="9"/>
    <x v="50"/>
    <x v="0"/>
    <x v="0"/>
    <x v="0"/>
    <x v="7"/>
  </r>
  <r>
    <x v="97"/>
    <x v="362"/>
    <x v="39"/>
    <x v="0"/>
    <n v="59.12"/>
    <x v="9"/>
    <x v="50"/>
    <x v="0"/>
    <x v="0"/>
    <x v="0"/>
    <x v="7"/>
  </r>
  <r>
    <x v="97"/>
    <x v="363"/>
    <x v="39"/>
    <x v="0"/>
    <n v="59.12"/>
    <x v="9"/>
    <x v="31"/>
    <x v="0"/>
    <x v="0"/>
    <x v="0"/>
    <x v="7"/>
  </r>
  <r>
    <x v="97"/>
    <x v="364"/>
    <x v="39"/>
    <x v="0"/>
    <n v="29.56"/>
    <x v="9"/>
    <x v="31"/>
    <x v="0"/>
    <x v="0"/>
    <x v="0"/>
    <x v="7"/>
  </r>
  <r>
    <x v="97"/>
    <x v="368"/>
    <x v="39"/>
    <x v="0"/>
    <n v="59.12"/>
    <x v="9"/>
    <x v="31"/>
    <x v="0"/>
    <x v="0"/>
    <x v="0"/>
    <x v="7"/>
  </r>
  <r>
    <x v="97"/>
    <x v="148"/>
    <x v="39"/>
    <x v="0"/>
    <n v="59.12"/>
    <x v="9"/>
    <x v="31"/>
    <x v="0"/>
    <x v="0"/>
    <x v="0"/>
    <x v="7"/>
  </r>
  <r>
    <x v="97"/>
    <x v="127"/>
    <x v="39"/>
    <x v="0"/>
    <n v="59.12"/>
    <x v="9"/>
    <x v="50"/>
    <x v="0"/>
    <x v="0"/>
    <x v="0"/>
    <x v="7"/>
  </r>
  <r>
    <x v="97"/>
    <x v="8"/>
    <x v="39"/>
    <x v="0"/>
    <n v="118.24"/>
    <x v="9"/>
    <x v="31"/>
    <x v="0"/>
    <x v="0"/>
    <x v="0"/>
    <x v="7"/>
  </r>
  <r>
    <x v="97"/>
    <x v="423"/>
    <x v="39"/>
    <x v="0"/>
    <n v="59.12"/>
    <x v="9"/>
    <x v="31"/>
    <x v="0"/>
    <x v="0"/>
    <x v="0"/>
    <x v="7"/>
  </r>
  <r>
    <x v="98"/>
    <x v="10"/>
    <x v="1"/>
    <x v="3054"/>
    <n v="190.5"/>
    <x v="3075"/>
    <x v="12"/>
    <x v="7"/>
    <x v="480"/>
    <x v="0"/>
    <x v="3"/>
  </r>
  <r>
    <x v="146"/>
    <x v="85"/>
    <x v="1"/>
    <x v="3055"/>
    <n v="2310"/>
    <x v="3076"/>
    <x v="18"/>
    <x v="7"/>
    <x v="481"/>
    <x v="0"/>
    <x v="3"/>
  </r>
  <r>
    <x v="101"/>
    <x v="146"/>
    <x v="39"/>
    <x v="0"/>
    <n v="59.12"/>
    <x v="9"/>
    <x v="27"/>
    <x v="0"/>
    <x v="0"/>
    <x v="0"/>
    <x v="7"/>
  </r>
  <r>
    <x v="101"/>
    <x v="376"/>
    <x v="39"/>
    <x v="0"/>
    <n v="59.12"/>
    <x v="9"/>
    <x v="27"/>
    <x v="0"/>
    <x v="0"/>
    <x v="0"/>
    <x v="7"/>
  </r>
  <r>
    <x v="101"/>
    <x v="357"/>
    <x v="39"/>
    <x v="0"/>
    <n v="59.12"/>
    <x v="9"/>
    <x v="27"/>
    <x v="0"/>
    <x v="0"/>
    <x v="0"/>
    <x v="7"/>
  </r>
  <r>
    <x v="101"/>
    <x v="101"/>
    <x v="1"/>
    <x v="2790"/>
    <n v="133.93"/>
    <x v="3152"/>
    <x v="38"/>
    <x v="169"/>
    <x v="1"/>
    <x v="0"/>
    <x v="7"/>
  </r>
  <r>
    <x v="101"/>
    <x v="378"/>
    <x v="39"/>
    <x v="0"/>
    <n v="59.12"/>
    <x v="9"/>
    <x v="34"/>
    <x v="0"/>
    <x v="0"/>
    <x v="0"/>
    <x v="7"/>
  </r>
  <r>
    <x v="101"/>
    <x v="91"/>
    <x v="39"/>
    <x v="0"/>
    <n v="59.12"/>
    <x v="9"/>
    <x v="34"/>
    <x v="0"/>
    <x v="0"/>
    <x v="0"/>
    <x v="7"/>
  </r>
  <r>
    <x v="101"/>
    <x v="5"/>
    <x v="39"/>
    <x v="0"/>
    <n v="118.24"/>
    <x v="9"/>
    <x v="34"/>
    <x v="0"/>
    <x v="0"/>
    <x v="0"/>
    <x v="7"/>
  </r>
  <r>
    <x v="101"/>
    <x v="365"/>
    <x v="1"/>
    <x v="2706"/>
    <n v="1268.46"/>
    <x v="2964"/>
    <x v="27"/>
    <x v="105"/>
    <x v="468"/>
    <x v="0"/>
    <x v="7"/>
  </r>
  <r>
    <x v="101"/>
    <x v="365"/>
    <x v="1"/>
    <x v="2706"/>
    <n v="582.74"/>
    <x v="1611"/>
    <x v="27"/>
    <x v="105"/>
    <x v="468"/>
    <x v="0"/>
    <x v="7"/>
  </r>
  <r>
    <x v="101"/>
    <x v="365"/>
    <x v="1"/>
    <x v="2706"/>
    <n v="137.46"/>
    <x v="1549"/>
    <x v="27"/>
    <x v="105"/>
    <x v="468"/>
    <x v="0"/>
    <x v="7"/>
  </r>
  <r>
    <x v="101"/>
    <x v="365"/>
    <x v="1"/>
    <x v="2706"/>
    <n v="65.72"/>
    <x v="3485"/>
    <x v="27"/>
    <x v="105"/>
    <x v="468"/>
    <x v="0"/>
    <x v="7"/>
  </r>
  <r>
    <x v="101"/>
    <x v="132"/>
    <x v="6"/>
    <x v="0"/>
    <n v="43.58"/>
    <x v="9"/>
    <x v="27"/>
    <x v="0"/>
    <x v="0"/>
    <x v="0"/>
    <x v="7"/>
  </r>
  <r>
    <x v="101"/>
    <x v="393"/>
    <x v="39"/>
    <x v="0"/>
    <n v="59.12"/>
    <x v="9"/>
    <x v="27"/>
    <x v="0"/>
    <x v="0"/>
    <x v="0"/>
    <x v="7"/>
  </r>
  <r>
    <x v="101"/>
    <x v="110"/>
    <x v="39"/>
    <x v="0"/>
    <n v="29.56"/>
    <x v="9"/>
    <x v="27"/>
    <x v="0"/>
    <x v="0"/>
    <x v="0"/>
    <x v="7"/>
  </r>
  <r>
    <x v="101"/>
    <x v="105"/>
    <x v="39"/>
    <x v="0"/>
    <n v="59.12"/>
    <x v="9"/>
    <x v="27"/>
    <x v="0"/>
    <x v="0"/>
    <x v="0"/>
    <x v="7"/>
  </r>
  <r>
    <x v="101"/>
    <x v="571"/>
    <x v="6"/>
    <x v="0"/>
    <n v="87.16"/>
    <x v="9"/>
    <x v="34"/>
    <x v="0"/>
    <x v="0"/>
    <x v="0"/>
    <x v="7"/>
  </r>
  <r>
    <x v="101"/>
    <x v="24"/>
    <x v="1"/>
    <x v="3056"/>
    <n v="-3824.58"/>
    <x v="3486"/>
    <x v="28"/>
    <x v="0"/>
    <x v="0"/>
    <x v="0"/>
    <x v="7"/>
  </r>
  <r>
    <x v="101"/>
    <x v="6"/>
    <x v="6"/>
    <x v="0"/>
    <n v="87.16"/>
    <x v="9"/>
    <x v="27"/>
    <x v="0"/>
    <x v="0"/>
    <x v="0"/>
    <x v="7"/>
  </r>
  <r>
    <x v="101"/>
    <x v="94"/>
    <x v="39"/>
    <x v="0"/>
    <n v="29.56"/>
    <x v="9"/>
    <x v="27"/>
    <x v="0"/>
    <x v="0"/>
    <x v="0"/>
    <x v="7"/>
  </r>
  <r>
    <x v="101"/>
    <x v="112"/>
    <x v="39"/>
    <x v="0"/>
    <n v="59.12"/>
    <x v="9"/>
    <x v="27"/>
    <x v="0"/>
    <x v="0"/>
    <x v="0"/>
    <x v="7"/>
  </r>
  <r>
    <x v="101"/>
    <x v="390"/>
    <x v="39"/>
    <x v="0"/>
    <n v="29.56"/>
    <x v="9"/>
    <x v="27"/>
    <x v="0"/>
    <x v="0"/>
    <x v="0"/>
    <x v="7"/>
  </r>
  <r>
    <x v="101"/>
    <x v="10"/>
    <x v="1"/>
    <x v="3057"/>
    <n v="2686.44"/>
    <x v="1225"/>
    <x v="34"/>
    <x v="105"/>
    <x v="1"/>
    <x v="0"/>
    <x v="7"/>
  </r>
  <r>
    <x v="101"/>
    <x v="45"/>
    <x v="39"/>
    <x v="0"/>
    <n v="29.56"/>
    <x v="9"/>
    <x v="27"/>
    <x v="0"/>
    <x v="0"/>
    <x v="0"/>
    <x v="7"/>
  </r>
  <r>
    <x v="102"/>
    <x v="134"/>
    <x v="39"/>
    <x v="0"/>
    <n v="59.12"/>
    <x v="9"/>
    <x v="31"/>
    <x v="0"/>
    <x v="0"/>
    <x v="0"/>
    <x v="7"/>
  </r>
  <r>
    <x v="102"/>
    <x v="308"/>
    <x v="39"/>
    <x v="0"/>
    <n v="59.12"/>
    <x v="9"/>
    <x v="31"/>
    <x v="0"/>
    <x v="0"/>
    <x v="0"/>
    <x v="7"/>
  </r>
  <r>
    <x v="102"/>
    <x v="90"/>
    <x v="1"/>
    <x v="0"/>
    <n v="725.24"/>
    <x v="3166"/>
    <x v="31"/>
    <x v="0"/>
    <x v="0"/>
    <x v="0"/>
    <x v="7"/>
  </r>
  <r>
    <x v="102"/>
    <x v="363"/>
    <x v="39"/>
    <x v="0"/>
    <n v="59.12"/>
    <x v="9"/>
    <x v="50"/>
    <x v="0"/>
    <x v="0"/>
    <x v="0"/>
    <x v="7"/>
  </r>
  <r>
    <x v="102"/>
    <x v="364"/>
    <x v="39"/>
    <x v="0"/>
    <n v="118.24"/>
    <x v="9"/>
    <x v="50"/>
    <x v="0"/>
    <x v="0"/>
    <x v="0"/>
    <x v="7"/>
  </r>
  <r>
    <x v="102"/>
    <x v="365"/>
    <x v="39"/>
    <x v="0"/>
    <n v="59.12"/>
    <x v="9"/>
    <x v="50"/>
    <x v="0"/>
    <x v="0"/>
    <x v="0"/>
    <x v="7"/>
  </r>
  <r>
    <x v="102"/>
    <x v="125"/>
    <x v="39"/>
    <x v="0"/>
    <n v="59.12"/>
    <x v="9"/>
    <x v="50"/>
    <x v="0"/>
    <x v="0"/>
    <x v="0"/>
    <x v="7"/>
  </r>
  <r>
    <x v="102"/>
    <x v="379"/>
    <x v="39"/>
    <x v="0"/>
    <n v="59.12"/>
    <x v="9"/>
    <x v="31"/>
    <x v="0"/>
    <x v="0"/>
    <x v="0"/>
    <x v="7"/>
  </r>
  <r>
    <x v="102"/>
    <x v="126"/>
    <x v="39"/>
    <x v="0"/>
    <n v="59.12"/>
    <x v="9"/>
    <x v="31"/>
    <x v="0"/>
    <x v="0"/>
    <x v="0"/>
    <x v="7"/>
  </r>
  <r>
    <x v="102"/>
    <x v="92"/>
    <x v="39"/>
    <x v="0"/>
    <n v="29.56"/>
    <x v="9"/>
    <x v="50"/>
    <x v="0"/>
    <x v="0"/>
    <x v="0"/>
    <x v="7"/>
  </r>
  <r>
    <x v="102"/>
    <x v="59"/>
    <x v="1"/>
    <x v="0"/>
    <n v="498.6"/>
    <x v="3166"/>
    <x v="31"/>
    <x v="0"/>
    <x v="0"/>
    <x v="0"/>
    <x v="7"/>
  </r>
  <r>
    <x v="102"/>
    <x v="470"/>
    <x v="39"/>
    <x v="0"/>
    <n v="29.56"/>
    <x v="9"/>
    <x v="31"/>
    <x v="0"/>
    <x v="0"/>
    <x v="0"/>
    <x v="7"/>
  </r>
  <r>
    <x v="102"/>
    <x v="10"/>
    <x v="1"/>
    <x v="2748"/>
    <n v="-1032"/>
    <x v="1099"/>
    <x v="31"/>
    <x v="110"/>
    <x v="478"/>
    <x v="0"/>
    <x v="7"/>
  </r>
  <r>
    <x v="102"/>
    <x v="25"/>
    <x v="1"/>
    <x v="0"/>
    <n v="90.65"/>
    <x v="3166"/>
    <x v="31"/>
    <x v="0"/>
    <x v="0"/>
    <x v="0"/>
    <x v="7"/>
  </r>
  <r>
    <x v="103"/>
    <x v="515"/>
    <x v="16"/>
    <x v="0"/>
    <n v="66.38"/>
    <x v="1289"/>
    <x v="29"/>
    <x v="0"/>
    <x v="0"/>
    <x v="0"/>
    <x v="1"/>
  </r>
  <r>
    <x v="103"/>
    <x v="303"/>
    <x v="16"/>
    <x v="0"/>
    <n v="66.38"/>
    <x v="1289"/>
    <x v="29"/>
    <x v="0"/>
    <x v="0"/>
    <x v="0"/>
    <x v="1"/>
  </r>
  <r>
    <x v="103"/>
    <x v="90"/>
    <x v="60"/>
    <x v="0"/>
    <n v="35.25"/>
    <x v="1289"/>
    <x v="29"/>
    <x v="0"/>
    <x v="0"/>
    <x v="0"/>
    <x v="1"/>
  </r>
  <r>
    <x v="103"/>
    <x v="360"/>
    <x v="60"/>
    <x v="0"/>
    <n v="35.25"/>
    <x v="1289"/>
    <x v="29"/>
    <x v="0"/>
    <x v="0"/>
    <x v="0"/>
    <x v="1"/>
  </r>
  <r>
    <x v="103"/>
    <x v="102"/>
    <x v="60"/>
    <x v="0"/>
    <n v="105.75"/>
    <x v="126"/>
    <x v="29"/>
    <x v="0"/>
    <x v="0"/>
    <x v="0"/>
    <x v="1"/>
  </r>
  <r>
    <x v="103"/>
    <x v="508"/>
    <x v="60"/>
    <x v="0"/>
    <n v="152.75"/>
    <x v="126"/>
    <x v="29"/>
    <x v="0"/>
    <x v="0"/>
    <x v="0"/>
    <x v="1"/>
  </r>
  <r>
    <x v="103"/>
    <x v="125"/>
    <x v="16"/>
    <x v="0"/>
    <n v="236"/>
    <x v="126"/>
    <x v="29"/>
    <x v="0"/>
    <x v="0"/>
    <x v="0"/>
    <x v="1"/>
  </r>
  <r>
    <x v="103"/>
    <x v="384"/>
    <x v="60"/>
    <x v="0"/>
    <n v="188"/>
    <x v="126"/>
    <x v="29"/>
    <x v="0"/>
    <x v="0"/>
    <x v="0"/>
    <x v="1"/>
  </r>
  <r>
    <x v="103"/>
    <x v="162"/>
    <x v="16"/>
    <x v="0"/>
    <n v="29.5"/>
    <x v="126"/>
    <x v="29"/>
    <x v="0"/>
    <x v="0"/>
    <x v="0"/>
    <x v="1"/>
  </r>
  <r>
    <x v="103"/>
    <x v="86"/>
    <x v="60"/>
    <x v="0"/>
    <n v="141"/>
    <x v="126"/>
    <x v="29"/>
    <x v="0"/>
    <x v="0"/>
    <x v="0"/>
    <x v="1"/>
  </r>
  <r>
    <x v="104"/>
    <x v="327"/>
    <x v="54"/>
    <x v="0"/>
    <n v="96.16"/>
    <x v="9"/>
    <x v="34"/>
    <x v="0"/>
    <x v="0"/>
    <x v="0"/>
    <x v="14"/>
  </r>
  <r>
    <x v="104"/>
    <x v="16"/>
    <x v="1"/>
    <x v="0"/>
    <n v="451.34"/>
    <x v="3132"/>
    <x v="34"/>
    <x v="0"/>
    <x v="0"/>
    <x v="0"/>
    <x v="14"/>
  </r>
  <r>
    <x v="104"/>
    <x v="57"/>
    <x v="1"/>
    <x v="0"/>
    <n v="73.73"/>
    <x v="3132"/>
    <x v="34"/>
    <x v="0"/>
    <x v="0"/>
    <x v="0"/>
    <x v="14"/>
  </r>
  <r>
    <x v="104"/>
    <x v="148"/>
    <x v="54"/>
    <x v="0"/>
    <n v="48.08"/>
    <x v="9"/>
    <x v="34"/>
    <x v="0"/>
    <x v="0"/>
    <x v="0"/>
    <x v="14"/>
  </r>
  <r>
    <x v="107"/>
    <x v="57"/>
    <x v="1"/>
    <x v="100"/>
    <n v="714.58"/>
    <x v="13"/>
    <x v="10"/>
    <x v="8"/>
    <x v="3"/>
    <x v="0"/>
    <x v="3"/>
  </r>
  <r>
    <x v="109"/>
    <x v="359"/>
    <x v="54"/>
    <x v="0"/>
    <n v="48.08"/>
    <x v="9"/>
    <x v="3"/>
    <x v="0"/>
    <x v="0"/>
    <x v="0"/>
    <x v="10"/>
  </r>
  <r>
    <x v="109"/>
    <x v="366"/>
    <x v="54"/>
    <x v="0"/>
    <n v="96.16"/>
    <x v="9"/>
    <x v="3"/>
    <x v="0"/>
    <x v="0"/>
    <x v="0"/>
    <x v="10"/>
  </r>
  <r>
    <x v="109"/>
    <x v="57"/>
    <x v="1"/>
    <x v="0"/>
    <n v="221.18"/>
    <x v="3084"/>
    <x v="3"/>
    <x v="0"/>
    <x v="0"/>
    <x v="0"/>
    <x v="10"/>
  </r>
  <r>
    <x v="109"/>
    <x v="111"/>
    <x v="54"/>
    <x v="0"/>
    <n v="48.08"/>
    <x v="9"/>
    <x v="3"/>
    <x v="0"/>
    <x v="0"/>
    <x v="0"/>
    <x v="10"/>
  </r>
  <r>
    <x v="109"/>
    <x v="390"/>
    <x v="54"/>
    <x v="0"/>
    <n v="48.08"/>
    <x v="9"/>
    <x v="3"/>
    <x v="0"/>
    <x v="0"/>
    <x v="0"/>
    <x v="10"/>
  </r>
  <r>
    <x v="109"/>
    <x v="17"/>
    <x v="1"/>
    <x v="0"/>
    <n v="589.80999999999995"/>
    <x v="3084"/>
    <x v="3"/>
    <x v="0"/>
    <x v="0"/>
    <x v="0"/>
    <x v="10"/>
  </r>
  <r>
    <x v="109"/>
    <x v="391"/>
    <x v="54"/>
    <x v="0"/>
    <n v="48.08"/>
    <x v="9"/>
    <x v="3"/>
    <x v="0"/>
    <x v="0"/>
    <x v="0"/>
    <x v="10"/>
  </r>
  <r>
    <x v="110"/>
    <x v="125"/>
    <x v="54"/>
    <x v="0"/>
    <n v="48.08"/>
    <x v="9"/>
    <x v="3"/>
    <x v="0"/>
    <x v="0"/>
    <x v="0"/>
    <x v="10"/>
  </r>
  <r>
    <x v="110"/>
    <x v="368"/>
    <x v="54"/>
    <x v="0"/>
    <n v="48.08"/>
    <x v="9"/>
    <x v="3"/>
    <x v="0"/>
    <x v="0"/>
    <x v="0"/>
    <x v="10"/>
  </r>
  <r>
    <x v="110"/>
    <x v="423"/>
    <x v="54"/>
    <x v="0"/>
    <n v="48.08"/>
    <x v="9"/>
    <x v="3"/>
    <x v="0"/>
    <x v="0"/>
    <x v="0"/>
    <x v="10"/>
  </r>
  <r>
    <x v="110"/>
    <x v="548"/>
    <x v="54"/>
    <x v="0"/>
    <n v="48.08"/>
    <x v="9"/>
    <x v="3"/>
    <x v="0"/>
    <x v="0"/>
    <x v="0"/>
    <x v="10"/>
  </r>
  <r>
    <x v="111"/>
    <x v="57"/>
    <x v="1"/>
    <x v="0"/>
    <n v="73.73"/>
    <x v="3178"/>
    <x v="3"/>
    <x v="0"/>
    <x v="0"/>
    <x v="0"/>
    <x v="10"/>
  </r>
  <r>
    <x v="111"/>
    <x v="126"/>
    <x v="54"/>
    <x v="0"/>
    <n v="96.16"/>
    <x v="9"/>
    <x v="3"/>
    <x v="0"/>
    <x v="0"/>
    <x v="0"/>
    <x v="10"/>
  </r>
  <r>
    <x v="111"/>
    <x v="127"/>
    <x v="54"/>
    <x v="0"/>
    <n v="48.08"/>
    <x v="9"/>
    <x v="3"/>
    <x v="0"/>
    <x v="0"/>
    <x v="0"/>
    <x v="10"/>
  </r>
  <r>
    <x v="111"/>
    <x v="470"/>
    <x v="54"/>
    <x v="0"/>
    <n v="48.08"/>
    <x v="9"/>
    <x v="3"/>
    <x v="0"/>
    <x v="0"/>
    <x v="0"/>
    <x v="10"/>
  </r>
  <r>
    <x v="111"/>
    <x v="17"/>
    <x v="1"/>
    <x v="0"/>
    <n v="516.08000000000004"/>
    <x v="3178"/>
    <x v="3"/>
    <x v="0"/>
    <x v="0"/>
    <x v="0"/>
    <x v="10"/>
  </r>
  <r>
    <x v="111"/>
    <x v="471"/>
    <x v="54"/>
    <x v="0"/>
    <n v="96.16"/>
    <x v="9"/>
    <x v="3"/>
    <x v="0"/>
    <x v="0"/>
    <x v="0"/>
    <x v="10"/>
  </r>
  <r>
    <x v="112"/>
    <x v="622"/>
    <x v="54"/>
    <x v="0"/>
    <n v="0"/>
    <x v="9"/>
    <x v="3"/>
    <x v="0"/>
    <x v="0"/>
    <x v="0"/>
    <x v="10"/>
  </r>
  <r>
    <x v="114"/>
    <x v="5"/>
    <x v="54"/>
    <x v="0"/>
    <n v="48.08"/>
    <x v="9"/>
    <x v="3"/>
    <x v="0"/>
    <x v="0"/>
    <x v="0"/>
    <x v="10"/>
  </r>
  <r>
    <x v="115"/>
    <x v="387"/>
    <x v="54"/>
    <x v="0"/>
    <n v="144.24"/>
    <x v="9"/>
    <x v="3"/>
    <x v="0"/>
    <x v="0"/>
    <x v="0"/>
    <x v="10"/>
  </r>
  <r>
    <x v="116"/>
    <x v="127"/>
    <x v="28"/>
    <x v="0"/>
    <n v="50.53"/>
    <x v="9"/>
    <x v="57"/>
    <x v="0"/>
    <x v="0"/>
    <x v="0"/>
    <x v="16"/>
  </r>
  <r>
    <x v="117"/>
    <x v="93"/>
    <x v="1"/>
    <x v="2804"/>
    <n v="76000"/>
    <x v="3487"/>
    <x v="3"/>
    <x v="183"/>
    <x v="498"/>
    <x v="0"/>
    <x v="17"/>
  </r>
  <r>
    <x v="117"/>
    <x v="93"/>
    <x v="46"/>
    <x v="0"/>
    <n v="17.5"/>
    <x v="126"/>
    <x v="3"/>
    <x v="0"/>
    <x v="0"/>
    <x v="0"/>
    <x v="17"/>
  </r>
  <r>
    <x v="118"/>
    <x v="255"/>
    <x v="1"/>
    <x v="2733"/>
    <n v="1067.1400000000001"/>
    <x v="3488"/>
    <x v="58"/>
    <x v="105"/>
    <x v="475"/>
    <x v="0"/>
    <x v="0"/>
  </r>
  <r>
    <x v="118"/>
    <x v="255"/>
    <x v="1"/>
    <x v="2733"/>
    <n v="410.81"/>
    <x v="3489"/>
    <x v="58"/>
    <x v="105"/>
    <x v="475"/>
    <x v="0"/>
    <x v="0"/>
  </r>
  <r>
    <x v="120"/>
    <x v="616"/>
    <x v="41"/>
    <x v="0"/>
    <n v="344.48"/>
    <x v="0"/>
    <x v="0"/>
    <x v="0"/>
    <x v="0"/>
    <x v="0"/>
    <x v="4"/>
  </r>
  <r>
    <x v="120"/>
    <x v="616"/>
    <x v="32"/>
    <x v="0"/>
    <n v="247.88"/>
    <x v="0"/>
    <x v="0"/>
    <x v="0"/>
    <x v="0"/>
    <x v="0"/>
    <x v="4"/>
  </r>
  <r>
    <x v="120"/>
    <x v="616"/>
    <x v="82"/>
    <x v="0"/>
    <n v="686.66"/>
    <x v="0"/>
    <x v="0"/>
    <x v="0"/>
    <x v="0"/>
    <x v="0"/>
    <x v="4"/>
  </r>
  <r>
    <x v="120"/>
    <x v="626"/>
    <x v="72"/>
    <x v="0"/>
    <n v="307.2"/>
    <x v="0"/>
    <x v="0"/>
    <x v="0"/>
    <x v="0"/>
    <x v="0"/>
    <x v="4"/>
  </r>
  <r>
    <x v="120"/>
    <x v="626"/>
    <x v="71"/>
    <x v="0"/>
    <n v="167.13"/>
    <x v="0"/>
    <x v="0"/>
    <x v="0"/>
    <x v="0"/>
    <x v="0"/>
    <x v="4"/>
  </r>
  <r>
    <x v="120"/>
    <x v="626"/>
    <x v="83"/>
    <x v="0"/>
    <n v="799.53"/>
    <x v="0"/>
    <x v="0"/>
    <x v="0"/>
    <x v="0"/>
    <x v="0"/>
    <x v="4"/>
  </r>
  <r>
    <x v="121"/>
    <x v="380"/>
    <x v="1"/>
    <x v="1240"/>
    <n v="35.75"/>
    <x v="3490"/>
    <x v="29"/>
    <x v="92"/>
    <x v="1"/>
    <x v="0"/>
    <x v="6"/>
  </r>
  <r>
    <x v="121"/>
    <x v="132"/>
    <x v="1"/>
    <x v="1150"/>
    <n v="5"/>
    <x v="3491"/>
    <x v="29"/>
    <x v="4"/>
    <x v="1"/>
    <x v="0"/>
    <x v="6"/>
  </r>
  <r>
    <x v="121"/>
    <x v="132"/>
    <x v="37"/>
    <x v="0"/>
    <n v="307.95999999999998"/>
    <x v="9"/>
    <x v="29"/>
    <x v="0"/>
    <x v="0"/>
    <x v="0"/>
    <x v="6"/>
  </r>
  <r>
    <x v="130"/>
    <x v="368"/>
    <x v="0"/>
    <x v="0"/>
    <n v="260.82"/>
    <x v="0"/>
    <x v="9"/>
    <x v="0"/>
    <x v="0"/>
    <x v="0"/>
    <x v="0"/>
  </r>
  <r>
    <x v="130"/>
    <x v="148"/>
    <x v="0"/>
    <x v="0"/>
    <n v="217.35"/>
    <x v="0"/>
    <x v="9"/>
    <x v="0"/>
    <x v="0"/>
    <x v="0"/>
    <x v="0"/>
  </r>
  <r>
    <x v="130"/>
    <x v="49"/>
    <x v="1"/>
    <x v="3058"/>
    <n v="22679.15"/>
    <x v="3038"/>
    <x v="9"/>
    <x v="110"/>
    <x v="476"/>
    <x v="0"/>
    <x v="0"/>
  </r>
  <r>
    <x v="122"/>
    <x v="491"/>
    <x v="54"/>
    <x v="0"/>
    <n v="48.08"/>
    <x v="9"/>
    <x v="3"/>
    <x v="0"/>
    <x v="0"/>
    <x v="0"/>
    <x v="10"/>
  </r>
  <r>
    <x v="122"/>
    <x v="256"/>
    <x v="54"/>
    <x v="0"/>
    <n v="48.08"/>
    <x v="9"/>
    <x v="3"/>
    <x v="0"/>
    <x v="0"/>
    <x v="0"/>
    <x v="10"/>
  </r>
  <r>
    <x v="122"/>
    <x v="25"/>
    <x v="1"/>
    <x v="0"/>
    <n v="442.35"/>
    <x v="3492"/>
    <x v="3"/>
    <x v="0"/>
    <x v="0"/>
    <x v="0"/>
    <x v="10"/>
  </r>
  <r>
    <x v="124"/>
    <x v="57"/>
    <x v="54"/>
    <x v="0"/>
    <n v="48.08"/>
    <x v="9"/>
    <x v="3"/>
    <x v="0"/>
    <x v="0"/>
    <x v="0"/>
    <x v="10"/>
  </r>
  <r>
    <x v="124"/>
    <x v="1"/>
    <x v="54"/>
    <x v="0"/>
    <n v="48.08"/>
    <x v="9"/>
    <x v="3"/>
    <x v="0"/>
    <x v="0"/>
    <x v="0"/>
    <x v="10"/>
  </r>
  <r>
    <x v="124"/>
    <x v="24"/>
    <x v="54"/>
    <x v="0"/>
    <n v="48.08"/>
    <x v="9"/>
    <x v="3"/>
    <x v="0"/>
    <x v="0"/>
    <x v="0"/>
    <x v="10"/>
  </r>
  <r>
    <x v="124"/>
    <x v="394"/>
    <x v="54"/>
    <x v="0"/>
    <n v="48.08"/>
    <x v="9"/>
    <x v="3"/>
    <x v="0"/>
    <x v="0"/>
    <x v="0"/>
    <x v="10"/>
  </r>
  <r>
    <x v="124"/>
    <x v="17"/>
    <x v="54"/>
    <x v="0"/>
    <n v="48.08"/>
    <x v="9"/>
    <x v="3"/>
    <x v="0"/>
    <x v="0"/>
    <x v="0"/>
    <x v="10"/>
  </r>
  <r>
    <x v="125"/>
    <x v="163"/>
    <x v="12"/>
    <x v="0"/>
    <n v="165.6"/>
    <x v="0"/>
    <x v="3"/>
    <x v="0"/>
    <x v="0"/>
    <x v="0"/>
    <x v="3"/>
  </r>
  <r>
    <x v="125"/>
    <x v="48"/>
    <x v="11"/>
    <x v="0"/>
    <n v="165.6"/>
    <x v="0"/>
    <x v="3"/>
    <x v="0"/>
    <x v="0"/>
    <x v="0"/>
    <x v="3"/>
  </r>
  <r>
    <x v="125"/>
    <x v="17"/>
    <x v="1"/>
    <x v="0"/>
    <n v="1349.01"/>
    <x v="3158"/>
    <x v="3"/>
    <x v="0"/>
    <x v="0"/>
    <x v="0"/>
    <x v="3"/>
  </r>
  <r>
    <x v="127"/>
    <x v="490"/>
    <x v="5"/>
    <x v="0"/>
    <n v="77.319999999999993"/>
    <x v="9"/>
    <x v="59"/>
    <x v="0"/>
    <x v="0"/>
    <x v="0"/>
    <x v="3"/>
  </r>
  <r>
    <x v="154"/>
    <x v="85"/>
    <x v="1"/>
    <x v="3059"/>
    <n v="17640"/>
    <x v="3169"/>
    <x v="61"/>
    <x v="23"/>
    <x v="494"/>
    <x v="0"/>
    <x v="12"/>
  </r>
  <r>
    <x v="128"/>
    <x v="374"/>
    <x v="54"/>
    <x v="0"/>
    <n v="96.16"/>
    <x v="9"/>
    <x v="3"/>
    <x v="0"/>
    <x v="0"/>
    <x v="0"/>
    <x v="10"/>
  </r>
  <r>
    <x v="128"/>
    <x v="407"/>
    <x v="54"/>
    <x v="0"/>
    <n v="48.08"/>
    <x v="9"/>
    <x v="3"/>
    <x v="0"/>
    <x v="0"/>
    <x v="0"/>
    <x v="10"/>
  </r>
  <r>
    <x v="128"/>
    <x v="470"/>
    <x v="54"/>
    <x v="0"/>
    <n v="48.08"/>
    <x v="9"/>
    <x v="3"/>
    <x v="0"/>
    <x v="0"/>
    <x v="0"/>
    <x v="10"/>
  </r>
  <r>
    <x v="129"/>
    <x v="2"/>
    <x v="54"/>
    <x v="0"/>
    <n v="48.08"/>
    <x v="9"/>
    <x v="3"/>
    <x v="0"/>
    <x v="0"/>
    <x v="0"/>
    <x v="10"/>
  </r>
  <r>
    <x v="132"/>
    <x v="10"/>
    <x v="39"/>
    <x v="0"/>
    <n v="59.12"/>
    <x v="9"/>
    <x v="3"/>
    <x v="0"/>
    <x v="0"/>
    <x v="0"/>
    <x v="5"/>
  </r>
  <r>
    <x v="133"/>
    <x v="374"/>
    <x v="39"/>
    <x v="0"/>
    <n v="59.12"/>
    <x v="9"/>
    <x v="3"/>
    <x v="0"/>
    <x v="0"/>
    <x v="0"/>
    <x v="5"/>
  </r>
  <r>
    <x v="133"/>
    <x v="490"/>
    <x v="39"/>
    <x v="0"/>
    <n v="59.12"/>
    <x v="9"/>
    <x v="3"/>
    <x v="0"/>
    <x v="0"/>
    <x v="0"/>
    <x v="5"/>
  </r>
  <r>
    <x v="134"/>
    <x v="374"/>
    <x v="39"/>
    <x v="0"/>
    <n v="59.12"/>
    <x v="9"/>
    <x v="3"/>
    <x v="0"/>
    <x v="0"/>
    <x v="0"/>
    <x v="5"/>
  </r>
  <r>
    <x v="134"/>
    <x v="469"/>
    <x v="39"/>
    <x v="0"/>
    <n v="29.56"/>
    <x v="9"/>
    <x v="3"/>
    <x v="0"/>
    <x v="0"/>
    <x v="0"/>
    <x v="5"/>
  </r>
  <r>
    <x v="135"/>
    <x v="17"/>
    <x v="39"/>
    <x v="0"/>
    <n v="59.12"/>
    <x v="9"/>
    <x v="3"/>
    <x v="0"/>
    <x v="0"/>
    <x v="0"/>
    <x v="5"/>
  </r>
  <r>
    <x v="135"/>
    <x v="385"/>
    <x v="39"/>
    <x v="0"/>
    <n v="59.12"/>
    <x v="9"/>
    <x v="3"/>
    <x v="0"/>
    <x v="0"/>
    <x v="0"/>
    <x v="5"/>
  </r>
  <r>
    <x v="135"/>
    <x v="491"/>
    <x v="39"/>
    <x v="0"/>
    <n v="59.12"/>
    <x v="9"/>
    <x v="3"/>
    <x v="0"/>
    <x v="0"/>
    <x v="0"/>
    <x v="5"/>
  </r>
  <r>
    <x v="135"/>
    <x v="256"/>
    <x v="39"/>
    <x v="0"/>
    <n v="59.12"/>
    <x v="9"/>
    <x v="3"/>
    <x v="0"/>
    <x v="0"/>
    <x v="0"/>
    <x v="5"/>
  </r>
  <r>
    <x v="136"/>
    <x v="17"/>
    <x v="1"/>
    <x v="0"/>
    <n v="135.97999999999999"/>
    <x v="3171"/>
    <x v="3"/>
    <x v="0"/>
    <x v="0"/>
    <x v="0"/>
    <x v="5"/>
  </r>
  <r>
    <x v="136"/>
    <x v="256"/>
    <x v="39"/>
    <x v="0"/>
    <n v="59.12"/>
    <x v="9"/>
    <x v="3"/>
    <x v="0"/>
    <x v="0"/>
    <x v="0"/>
    <x v="5"/>
  </r>
  <r>
    <x v="137"/>
    <x v="17"/>
    <x v="39"/>
    <x v="0"/>
    <n v="29.56"/>
    <x v="9"/>
    <x v="3"/>
    <x v="0"/>
    <x v="0"/>
    <x v="0"/>
    <x v="5"/>
  </r>
  <r>
    <x v="137"/>
    <x v="385"/>
    <x v="39"/>
    <x v="0"/>
    <n v="29.56"/>
    <x v="9"/>
    <x v="3"/>
    <x v="0"/>
    <x v="0"/>
    <x v="0"/>
    <x v="5"/>
  </r>
  <r>
    <x v="138"/>
    <x v="438"/>
    <x v="39"/>
    <x v="0"/>
    <n v="29.56"/>
    <x v="9"/>
    <x v="3"/>
    <x v="0"/>
    <x v="0"/>
    <x v="0"/>
    <x v="5"/>
  </r>
  <r>
    <x v="139"/>
    <x v="25"/>
    <x v="1"/>
    <x v="0"/>
    <n v="362.62"/>
    <x v="3172"/>
    <x v="3"/>
    <x v="0"/>
    <x v="0"/>
    <x v="0"/>
    <x v="5"/>
  </r>
  <r>
    <x v="140"/>
    <x v="385"/>
    <x v="39"/>
    <x v="0"/>
    <n v="59.12"/>
    <x v="9"/>
    <x v="3"/>
    <x v="0"/>
    <x v="0"/>
    <x v="0"/>
    <x v="5"/>
  </r>
  <r>
    <x v="140"/>
    <x v="491"/>
    <x v="39"/>
    <x v="0"/>
    <n v="59.12"/>
    <x v="9"/>
    <x v="3"/>
    <x v="0"/>
    <x v="0"/>
    <x v="0"/>
    <x v="5"/>
  </r>
  <r>
    <x v="140"/>
    <x v="256"/>
    <x v="39"/>
    <x v="0"/>
    <n v="59.12"/>
    <x v="9"/>
    <x v="3"/>
    <x v="0"/>
    <x v="0"/>
    <x v="0"/>
    <x v="5"/>
  </r>
  <r>
    <x v="140"/>
    <x v="25"/>
    <x v="1"/>
    <x v="0"/>
    <n v="385.28"/>
    <x v="3145"/>
    <x v="3"/>
    <x v="0"/>
    <x v="0"/>
    <x v="0"/>
    <x v="5"/>
  </r>
  <r>
    <x v="141"/>
    <x v="45"/>
    <x v="5"/>
    <x v="0"/>
    <n v="77.319999999999993"/>
    <x v="9"/>
    <x v="3"/>
    <x v="0"/>
    <x v="0"/>
    <x v="0"/>
    <x v="18"/>
  </r>
  <r>
    <x v="141"/>
    <x v="391"/>
    <x v="5"/>
    <x v="0"/>
    <n v="77.319999999999993"/>
    <x v="9"/>
    <x v="3"/>
    <x v="0"/>
    <x v="0"/>
    <x v="0"/>
    <x v="18"/>
  </r>
  <r>
    <x v="145"/>
    <x v="438"/>
    <x v="80"/>
    <x v="0"/>
    <n v="287.44"/>
    <x v="0"/>
    <x v="12"/>
    <x v="0"/>
    <x v="0"/>
    <x v="0"/>
    <x v="15"/>
  </r>
  <r>
    <x v="145"/>
    <x v="25"/>
    <x v="1"/>
    <x v="0"/>
    <n v="3780.19"/>
    <x v="3493"/>
    <x v="12"/>
    <x v="0"/>
    <x v="0"/>
    <x v="0"/>
    <x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60">
  <r>
    <x v="0"/>
    <x v="0"/>
    <x v="0"/>
    <x v="0"/>
    <x v="0"/>
    <x v="0"/>
    <x v="0"/>
    <x v="0"/>
    <n v="99596"/>
    <n v="100374.28"/>
    <n v="100374.28"/>
    <n v="101991.67999999999"/>
    <n v="-2395.6799999999998"/>
    <n v="-2395.6799999999998"/>
  </r>
  <r>
    <x v="1"/>
    <x v="1"/>
    <x v="0"/>
    <x v="0"/>
    <x v="0"/>
    <x v="0"/>
    <x v="0"/>
    <x v="0"/>
    <n v="360000"/>
    <n v="197083.42"/>
    <n v="197083.42"/>
    <n v="387434.9"/>
    <n v="-27434.9"/>
    <n v="-27434.9"/>
  </r>
  <r>
    <x v="2"/>
    <x v="2"/>
    <x v="0"/>
    <x v="0"/>
    <x v="0"/>
    <x v="0"/>
    <x v="0"/>
    <x v="0"/>
    <n v="50000"/>
    <m/>
    <m/>
    <n v="10694.21"/>
    <n v="39305.79"/>
    <m/>
  </r>
  <r>
    <x v="3"/>
    <x v="3"/>
    <x v="0"/>
    <x v="0"/>
    <x v="0"/>
    <x v="1"/>
    <x v="1"/>
    <x v="0"/>
    <n v="41600"/>
    <n v="41489.85"/>
    <n v="41489.85"/>
    <n v="58321.59"/>
    <n v="-16721.59"/>
    <n v="-16721.59"/>
  </r>
  <r>
    <x v="4"/>
    <x v="4"/>
    <x v="1"/>
    <x v="1"/>
    <x v="0"/>
    <x v="1"/>
    <x v="1"/>
    <x v="0"/>
    <n v="4163236"/>
    <n v="4247251.62"/>
    <n v="4059742.78"/>
    <n v="4132860.45"/>
    <n v="30375.55"/>
    <n v="-157133.29"/>
  </r>
  <r>
    <x v="5"/>
    <x v="5"/>
    <x v="0"/>
    <x v="0"/>
    <x v="0"/>
    <x v="1"/>
    <x v="1"/>
    <x v="0"/>
    <n v="50000"/>
    <m/>
    <m/>
    <n v="39494.82"/>
    <n v="10505.18"/>
    <m/>
  </r>
  <r>
    <x v="6"/>
    <x v="6"/>
    <x v="0"/>
    <x v="0"/>
    <x v="0"/>
    <x v="2"/>
    <x v="2"/>
    <x v="0"/>
    <n v="887540"/>
    <m/>
    <m/>
    <n v="0"/>
    <n v="887540"/>
    <m/>
  </r>
  <r>
    <x v="7"/>
    <x v="7"/>
    <x v="0"/>
    <x v="0"/>
    <x v="0"/>
    <x v="2"/>
    <x v="3"/>
    <x v="0"/>
    <n v="166600"/>
    <n v="109454.76"/>
    <n v="109454.76"/>
    <n v="116940.76"/>
    <n v="49659.24"/>
    <n v="49659.24"/>
  </r>
  <r>
    <x v="8"/>
    <x v="8"/>
    <x v="0"/>
    <x v="2"/>
    <x v="0"/>
    <x v="2"/>
    <x v="3"/>
    <x v="0"/>
    <n v="733660.76"/>
    <n v="1230096.46"/>
    <n v="1146626.27"/>
    <n v="1226446.26"/>
    <n v="-492785.5"/>
    <n v="-576255.68999999994"/>
  </r>
  <r>
    <x v="9"/>
    <x v="3"/>
    <x v="0"/>
    <x v="0"/>
    <x v="0"/>
    <x v="2"/>
    <x v="1"/>
    <x v="0"/>
    <n v="41600"/>
    <n v="33004.160000000003"/>
    <n v="33004.160000000003"/>
    <n v="48393.35"/>
    <n v="-6793.35"/>
    <n v="-6793.35"/>
  </r>
  <r>
    <x v="10"/>
    <x v="9"/>
    <x v="0"/>
    <x v="0"/>
    <x v="0"/>
    <x v="2"/>
    <x v="4"/>
    <x v="0"/>
    <n v="5000"/>
    <m/>
    <n v="0"/>
    <n v="2688.7"/>
    <n v="2311.3000000000002"/>
    <m/>
  </r>
  <r>
    <x v="11"/>
    <x v="10"/>
    <x v="0"/>
    <x v="3"/>
    <x v="0"/>
    <x v="2"/>
    <x v="3"/>
    <x v="0"/>
    <n v="409226.5"/>
    <n v="175731.63"/>
    <n v="175731.63"/>
    <n v="215996.31"/>
    <n v="193230.19"/>
    <n v="193230.19"/>
  </r>
  <r>
    <x v="12"/>
    <x v="5"/>
    <x v="0"/>
    <x v="0"/>
    <x v="0"/>
    <x v="3"/>
    <x v="3"/>
    <x v="0"/>
    <n v="50000"/>
    <m/>
    <m/>
    <n v="12337.42"/>
    <n v="37662.58"/>
    <m/>
  </r>
  <r>
    <x v="13"/>
    <x v="11"/>
    <x v="2"/>
    <x v="0"/>
    <x v="0"/>
    <x v="3"/>
    <x v="2"/>
    <x v="0"/>
    <m/>
    <n v="272236.46000000002"/>
    <n v="272236.46000000002"/>
    <n v="0"/>
    <m/>
    <m/>
  </r>
  <r>
    <x v="14"/>
    <x v="12"/>
    <x v="0"/>
    <x v="4"/>
    <x v="0"/>
    <x v="1"/>
    <x v="2"/>
    <x v="0"/>
    <n v="4336755"/>
    <n v="4670751.1399999997"/>
    <n v="4670751.1399999997"/>
    <n v="4750922.07"/>
    <n v="-414167.07"/>
    <n v="-414167.07"/>
  </r>
  <r>
    <x v="15"/>
    <x v="13"/>
    <x v="3"/>
    <x v="5"/>
    <x v="0"/>
    <x v="1"/>
    <x v="1"/>
    <x v="0"/>
    <n v="50000"/>
    <n v="39913.19"/>
    <n v="39913.19"/>
    <n v="41692.879999999997"/>
    <n v="8307.1200000000008"/>
    <n v="8307.1200000000008"/>
  </r>
  <r>
    <x v="16"/>
    <x v="14"/>
    <x v="0"/>
    <x v="0"/>
    <x v="0"/>
    <x v="2"/>
    <x v="1"/>
    <x v="0"/>
    <m/>
    <n v="22669.23"/>
    <n v="22669.23"/>
    <n v="145899.17000000001"/>
    <m/>
    <m/>
  </r>
  <r>
    <x v="17"/>
    <x v="15"/>
    <x v="0"/>
    <x v="0"/>
    <x v="0"/>
    <x v="3"/>
    <x v="3"/>
    <x v="0"/>
    <n v="75000"/>
    <n v="9690.5400000000009"/>
    <n v="9690.5400000000009"/>
    <n v="24595.33"/>
    <n v="50404.67"/>
    <n v="50404.67"/>
  </r>
  <r>
    <x v="18"/>
    <x v="16"/>
    <x v="0"/>
    <x v="6"/>
    <x v="0"/>
    <x v="1"/>
    <x v="1"/>
    <x v="0"/>
    <n v="150000"/>
    <n v="93113.97"/>
    <n v="93113.97"/>
    <n v="132902.96"/>
    <n v="17097.04"/>
    <n v="17097.04"/>
  </r>
  <r>
    <x v="19"/>
    <x v="17"/>
    <x v="0"/>
    <x v="7"/>
    <x v="0"/>
    <x v="1"/>
    <x v="3"/>
    <x v="0"/>
    <n v="5000"/>
    <m/>
    <m/>
    <n v="0"/>
    <n v="5000"/>
    <m/>
  </r>
  <r>
    <x v="20"/>
    <x v="18"/>
    <x v="0"/>
    <x v="8"/>
    <x v="0"/>
    <x v="0"/>
    <x v="0"/>
    <x v="0"/>
    <n v="19800"/>
    <m/>
    <m/>
    <n v="0"/>
    <n v="19800"/>
    <m/>
  </r>
  <r>
    <x v="21"/>
    <x v="19"/>
    <x v="0"/>
    <x v="2"/>
    <x v="0"/>
    <x v="1"/>
    <x v="1"/>
    <x v="0"/>
    <n v="17000"/>
    <n v="21599"/>
    <n v="21599"/>
    <n v="21599"/>
    <n v="-4599"/>
    <n v="-4599"/>
  </r>
  <r>
    <x v="22"/>
    <x v="20"/>
    <x v="0"/>
    <x v="6"/>
    <x v="0"/>
    <x v="1"/>
    <x v="1"/>
    <x v="0"/>
    <n v="60000"/>
    <n v="48976"/>
    <n v="48976"/>
    <n v="52959.49"/>
    <n v="7040.51"/>
    <n v="7040.51"/>
  </r>
  <r>
    <x v="23"/>
    <x v="21"/>
    <x v="1"/>
    <x v="9"/>
    <x v="0"/>
    <x v="1"/>
    <x v="2"/>
    <x v="0"/>
    <n v="2719122.56"/>
    <n v="2726175.59"/>
    <n v="2726175.59"/>
    <n v="2719122.56"/>
    <n v="0"/>
    <n v="0"/>
  </r>
  <r>
    <x v="24"/>
    <x v="22"/>
    <x v="0"/>
    <x v="0"/>
    <x v="0"/>
    <x v="1"/>
    <x v="1"/>
    <x v="0"/>
    <n v="790"/>
    <n v="1200"/>
    <n v="1200"/>
    <n v="1920"/>
    <n v="-1130"/>
    <n v="-1130"/>
  </r>
  <r>
    <x v="25"/>
    <x v="23"/>
    <x v="4"/>
    <x v="10"/>
    <x v="0"/>
    <x v="0"/>
    <x v="0"/>
    <x v="0"/>
    <n v="50000"/>
    <n v="15656.8"/>
    <n v="15656.8"/>
    <n v="15656.8"/>
    <n v="34343.199999999997"/>
    <n v="34343.199999999997"/>
  </r>
  <r>
    <x v="26"/>
    <x v="24"/>
    <x v="5"/>
    <x v="0"/>
    <x v="0"/>
    <x v="2"/>
    <x v="3"/>
    <x v="0"/>
    <n v="670000"/>
    <n v="286405"/>
    <n v="286405"/>
    <n v="324615.02"/>
    <n v="345384.98"/>
    <n v="345384.98"/>
  </r>
  <r>
    <x v="27"/>
    <x v="25"/>
    <x v="4"/>
    <x v="11"/>
    <x v="0"/>
    <x v="0"/>
    <x v="0"/>
    <x v="0"/>
    <n v="25000"/>
    <n v="9258.5"/>
    <n v="9258.5"/>
    <n v="0"/>
    <n v="25000"/>
    <n v="25000"/>
  </r>
  <r>
    <x v="28"/>
    <x v="26"/>
    <x v="0"/>
    <x v="0"/>
    <x v="0"/>
    <x v="2"/>
    <x v="3"/>
    <x v="0"/>
    <n v="47404.5"/>
    <n v="7527.7"/>
    <n v="7527.7"/>
    <n v="9736.7099999999991"/>
    <n v="37667.79"/>
    <n v="37667.79"/>
  </r>
  <r>
    <x v="29"/>
    <x v="27"/>
    <x v="0"/>
    <x v="0"/>
    <x v="0"/>
    <x v="1"/>
    <x v="3"/>
    <x v="0"/>
    <n v="23512.5"/>
    <n v="2978.86"/>
    <n v="2978.86"/>
    <n v="5813.86"/>
    <n v="17698.64"/>
    <n v="17698.64"/>
  </r>
  <r>
    <x v="30"/>
    <x v="28"/>
    <x v="6"/>
    <x v="0"/>
    <x v="0"/>
    <x v="1"/>
    <x v="2"/>
    <x v="0"/>
    <n v="25080"/>
    <n v="9715"/>
    <n v="9715"/>
    <n v="19633.72"/>
    <n v="5446.28"/>
    <n v="5446.28"/>
  </r>
  <r>
    <x v="31"/>
    <x v="29"/>
    <x v="0"/>
    <x v="0"/>
    <x v="0"/>
    <x v="1"/>
    <x v="2"/>
    <x v="0"/>
    <n v="3300"/>
    <m/>
    <m/>
    <m/>
    <m/>
    <m/>
  </r>
  <r>
    <x v="32"/>
    <x v="30"/>
    <x v="0"/>
    <x v="0"/>
    <x v="0"/>
    <x v="3"/>
    <x v="2"/>
    <x v="0"/>
    <n v="14300"/>
    <n v="8117.89"/>
    <n v="8117.89"/>
    <n v="8117.89"/>
    <n v="6182.11"/>
    <n v="6182.11"/>
  </r>
  <r>
    <x v="33"/>
    <x v="31"/>
    <x v="5"/>
    <x v="0"/>
    <x v="0"/>
    <x v="3"/>
    <x v="5"/>
    <x v="0"/>
    <n v="574672"/>
    <n v="641690"/>
    <n v="641690"/>
    <n v="612390.57999999996"/>
    <n v="-37718.58"/>
    <n v="-37718.58"/>
  </r>
  <r>
    <x v="34"/>
    <x v="32"/>
    <x v="7"/>
    <x v="0"/>
    <x v="0"/>
    <x v="2"/>
    <x v="1"/>
    <x v="0"/>
    <n v="12325"/>
    <n v="11325"/>
    <n v="11325"/>
    <n v="11325"/>
    <n v="1000"/>
    <n v="1000"/>
  </r>
  <r>
    <x v="35"/>
    <x v="33"/>
    <x v="5"/>
    <x v="12"/>
    <x v="1"/>
    <x v="2"/>
    <x v="1"/>
    <x v="1"/>
    <n v="4458717"/>
    <n v="3950852.92"/>
    <n v="3773885.3"/>
    <n v="4174573.76"/>
    <n v="284143.24"/>
    <n v="107175.62"/>
  </r>
  <r>
    <x v="36"/>
    <x v="34"/>
    <x v="8"/>
    <x v="0"/>
    <x v="0"/>
    <x v="3"/>
    <x v="3"/>
    <x v="0"/>
    <n v="25000"/>
    <n v="2757.78"/>
    <n v="2757.78"/>
    <n v="10174.51"/>
    <n v="14825.49"/>
    <n v="14825.49"/>
  </r>
  <r>
    <x v="37"/>
    <x v="35"/>
    <x v="0"/>
    <x v="0"/>
    <x v="0"/>
    <x v="1"/>
    <x v="1"/>
    <x v="0"/>
    <n v="5000"/>
    <n v="4120.84"/>
    <n v="4120.84"/>
    <n v="5291.76"/>
    <n v="-291.76"/>
    <n v="-291.76"/>
  </r>
  <r>
    <x v="38"/>
    <x v="36"/>
    <x v="3"/>
    <x v="0"/>
    <x v="0"/>
    <x v="1"/>
    <x v="1"/>
    <x v="0"/>
    <n v="27000"/>
    <n v="21337.69"/>
    <n v="21337.69"/>
    <n v="24037.72"/>
    <n v="2962.28"/>
    <n v="2962.28"/>
  </r>
  <r>
    <x v="39"/>
    <x v="37"/>
    <x v="6"/>
    <x v="0"/>
    <x v="0"/>
    <x v="1"/>
    <x v="3"/>
    <x v="0"/>
    <n v="88000"/>
    <n v="8381.64"/>
    <n v="8381.64"/>
    <n v="8381.64"/>
    <n v="79618.36"/>
    <n v="79618.36"/>
  </r>
  <r>
    <x v="40"/>
    <x v="38"/>
    <x v="4"/>
    <x v="0"/>
    <x v="0"/>
    <x v="1"/>
    <x v="3"/>
    <x v="2"/>
    <n v="62736"/>
    <n v="65990"/>
    <n v="63010.38"/>
    <n v="0"/>
    <n v="62736"/>
    <n v="59756.38"/>
  </r>
  <r>
    <x v="41"/>
    <x v="39"/>
    <x v="9"/>
    <x v="1"/>
    <x v="1"/>
    <x v="1"/>
    <x v="4"/>
    <x v="3"/>
    <n v="1119028"/>
    <n v="764809.43"/>
    <n v="661138.31999999995"/>
    <n v="639434.26"/>
    <n v="479593.74"/>
    <n v="375922.63"/>
  </r>
  <r>
    <x v="42"/>
    <x v="40"/>
    <x v="6"/>
    <x v="0"/>
    <x v="0"/>
    <x v="1"/>
    <x v="2"/>
    <x v="4"/>
    <n v="18986"/>
    <n v="6015"/>
    <n v="6015"/>
    <n v="7273.4"/>
    <n v="11712.6"/>
    <n v="11712.6"/>
  </r>
  <r>
    <x v="43"/>
    <x v="41"/>
    <x v="0"/>
    <x v="0"/>
    <x v="0"/>
    <x v="1"/>
    <x v="2"/>
    <x v="0"/>
    <n v="4850122"/>
    <n v="3249690.4"/>
    <n v="3249690.4"/>
    <n v="2061017.43"/>
    <n v="2789104.57"/>
    <n v="2789104.57"/>
  </r>
  <r>
    <x v="44"/>
    <x v="42"/>
    <x v="0"/>
    <x v="0"/>
    <x v="0"/>
    <x v="0"/>
    <x v="0"/>
    <x v="0"/>
    <n v="70000"/>
    <n v="72385.25"/>
    <n v="72385.25"/>
    <n v="108334.78"/>
    <n v="-38334.78"/>
    <n v="-38334.78"/>
  </r>
  <r>
    <x v="45"/>
    <x v="43"/>
    <x v="0"/>
    <x v="0"/>
    <x v="0"/>
    <x v="0"/>
    <x v="0"/>
    <x v="0"/>
    <n v="1015"/>
    <n v="1015"/>
    <n v="1015"/>
    <n v="2502.9699999999998"/>
    <n v="-1487.97"/>
    <n v="-1487.97"/>
  </r>
  <r>
    <x v="46"/>
    <x v="44"/>
    <x v="0"/>
    <x v="0"/>
    <x v="0"/>
    <x v="0"/>
    <x v="0"/>
    <x v="0"/>
    <n v="150000"/>
    <m/>
    <m/>
    <n v="108300.73"/>
    <n v="41699.269999999997"/>
    <m/>
  </r>
  <r>
    <x v="47"/>
    <x v="45"/>
    <x v="0"/>
    <x v="13"/>
    <x v="0"/>
    <x v="2"/>
    <x v="2"/>
    <x v="0"/>
    <n v="391716.76"/>
    <n v="466433.14"/>
    <n v="466433.14"/>
    <n v="531905.15"/>
    <n v="-140188.39000000001"/>
    <n v="-140188.39000000001"/>
  </r>
  <r>
    <x v="48"/>
    <x v="46"/>
    <x v="0"/>
    <x v="0"/>
    <x v="0"/>
    <x v="2"/>
    <x v="1"/>
    <x v="0"/>
    <n v="10000"/>
    <n v="44574.48"/>
    <n v="44574.48"/>
    <n v="26576.26"/>
    <n v="-16576.259999999998"/>
    <n v="-16576.259999999998"/>
  </r>
  <r>
    <x v="49"/>
    <x v="47"/>
    <x v="0"/>
    <x v="13"/>
    <x v="0"/>
    <x v="3"/>
    <x v="0"/>
    <x v="0"/>
    <n v="0"/>
    <n v="87268"/>
    <n v="87268"/>
    <n v="0"/>
    <n v="0"/>
    <n v="0"/>
  </r>
  <r>
    <x v="50"/>
    <x v="48"/>
    <x v="1"/>
    <x v="14"/>
    <x v="1"/>
    <x v="3"/>
    <x v="2"/>
    <x v="0"/>
    <n v="5500000"/>
    <n v="5339109.29"/>
    <n v="5224192.74"/>
    <n v="5230427.07"/>
    <n v="269572.93"/>
    <n v="154656.38"/>
  </r>
  <r>
    <x v="51"/>
    <x v="3"/>
    <x v="0"/>
    <x v="0"/>
    <x v="0"/>
    <x v="3"/>
    <x v="3"/>
    <x v="0"/>
    <n v="41600"/>
    <n v="31631.13"/>
    <n v="31631.13"/>
    <n v="48765.93"/>
    <n v="-7165.93"/>
    <n v="-7165.93"/>
  </r>
  <r>
    <x v="52"/>
    <x v="49"/>
    <x v="0"/>
    <x v="0"/>
    <x v="0"/>
    <x v="1"/>
    <x v="1"/>
    <x v="0"/>
    <n v="100000"/>
    <n v="6085"/>
    <n v="6085"/>
    <n v="6198.44"/>
    <n v="93801.56"/>
    <n v="93801.56"/>
  </r>
  <r>
    <x v="53"/>
    <x v="50"/>
    <x v="0"/>
    <x v="0"/>
    <x v="0"/>
    <x v="0"/>
    <x v="0"/>
    <x v="0"/>
    <n v="15000"/>
    <n v="6500"/>
    <n v="6500"/>
    <n v="19321.599999999999"/>
    <n v="-4321.6000000000004"/>
    <n v="-4321.6000000000004"/>
  </r>
  <r>
    <x v="54"/>
    <x v="51"/>
    <x v="0"/>
    <x v="0"/>
    <x v="0"/>
    <x v="1"/>
    <x v="2"/>
    <x v="0"/>
    <n v="772361"/>
    <n v="924773.78"/>
    <n v="924773.78"/>
    <n v="1072064.8700000001"/>
    <n v="-299703.87"/>
    <n v="-299703.87"/>
  </r>
  <r>
    <x v="55"/>
    <x v="52"/>
    <x v="0"/>
    <x v="0"/>
    <x v="0"/>
    <x v="0"/>
    <x v="0"/>
    <x v="0"/>
    <m/>
    <n v="12562.5"/>
    <n v="12562.5"/>
    <n v="24712.5"/>
    <m/>
    <m/>
  </r>
  <r>
    <x v="56"/>
    <x v="53"/>
    <x v="0"/>
    <x v="0"/>
    <x v="0"/>
    <x v="0"/>
    <x v="0"/>
    <x v="0"/>
    <n v="53000"/>
    <n v="51854.61"/>
    <n v="51854.61"/>
    <n v="58957.06"/>
    <n v="-5957.06"/>
    <n v="-5957.06"/>
  </r>
  <r>
    <x v="57"/>
    <x v="54"/>
    <x v="0"/>
    <x v="0"/>
    <x v="0"/>
    <x v="3"/>
    <x v="3"/>
    <x v="0"/>
    <m/>
    <m/>
    <m/>
    <n v="18694.05"/>
    <m/>
    <m/>
  </r>
  <r>
    <x v="58"/>
    <x v="55"/>
    <x v="0"/>
    <x v="0"/>
    <x v="0"/>
    <x v="2"/>
    <x v="3"/>
    <x v="0"/>
    <n v="75000"/>
    <n v="1250.7"/>
    <n v="1250.7"/>
    <n v="66147.06"/>
    <n v="8852.94"/>
    <n v="8852.94"/>
  </r>
  <r>
    <x v="59"/>
    <x v="56"/>
    <x v="10"/>
    <x v="2"/>
    <x v="0"/>
    <x v="1"/>
    <x v="3"/>
    <x v="0"/>
    <n v="75000"/>
    <m/>
    <m/>
    <n v="65792.539999999994"/>
    <n v="9207.4599999999991"/>
    <m/>
  </r>
  <r>
    <x v="60"/>
    <x v="57"/>
    <x v="0"/>
    <x v="13"/>
    <x v="0"/>
    <x v="2"/>
    <x v="1"/>
    <x v="0"/>
    <n v="1500"/>
    <n v="1071.25"/>
    <n v="1071.25"/>
    <n v="1071.25"/>
    <n v="428.75"/>
    <n v="428.75"/>
  </r>
  <r>
    <x v="61"/>
    <x v="58"/>
    <x v="0"/>
    <x v="15"/>
    <x v="0"/>
    <x v="1"/>
    <x v="1"/>
    <x v="0"/>
    <n v="10000"/>
    <m/>
    <m/>
    <m/>
    <m/>
    <m/>
  </r>
  <r>
    <x v="62"/>
    <x v="59"/>
    <x v="0"/>
    <x v="13"/>
    <x v="0"/>
    <x v="3"/>
    <x v="3"/>
    <x v="0"/>
    <n v="10000"/>
    <m/>
    <m/>
    <n v="71799.179999999993"/>
    <n v="-61799.18"/>
    <m/>
  </r>
  <r>
    <x v="63"/>
    <x v="60"/>
    <x v="0"/>
    <x v="4"/>
    <x v="0"/>
    <x v="2"/>
    <x v="2"/>
    <x v="0"/>
    <n v="3500"/>
    <n v="3046"/>
    <n v="3046"/>
    <n v="3046"/>
    <n v="454"/>
    <n v="454"/>
  </r>
  <r>
    <x v="64"/>
    <x v="61"/>
    <x v="0"/>
    <x v="0"/>
    <x v="0"/>
    <x v="1"/>
    <x v="2"/>
    <x v="0"/>
    <n v="38695"/>
    <n v="34943.1"/>
    <n v="34943.1"/>
    <n v="49801.58"/>
    <n v="-11106.58"/>
    <n v="-11106.58"/>
  </r>
  <r>
    <x v="65"/>
    <x v="62"/>
    <x v="0"/>
    <x v="16"/>
    <x v="0"/>
    <x v="3"/>
    <x v="2"/>
    <x v="0"/>
    <n v="12500"/>
    <n v="12006.27"/>
    <n v="12006.27"/>
    <n v="12006.27"/>
    <n v="493.73"/>
    <n v="493.73"/>
  </r>
  <r>
    <x v="66"/>
    <x v="63"/>
    <x v="1"/>
    <x v="17"/>
    <x v="0"/>
    <x v="3"/>
    <x v="2"/>
    <x v="0"/>
    <n v="3500000"/>
    <n v="3866012.53"/>
    <n v="3866012.53"/>
    <n v="4008679.03"/>
    <n v="-508679.03"/>
    <n v="-508679.03"/>
  </r>
  <r>
    <x v="67"/>
    <x v="64"/>
    <x v="11"/>
    <x v="18"/>
    <x v="0"/>
    <x v="1"/>
    <x v="2"/>
    <x v="0"/>
    <n v="9700"/>
    <n v="4268.82"/>
    <n v="4268.82"/>
    <n v="0"/>
    <n v="9700"/>
    <n v="9700"/>
  </r>
  <r>
    <x v="68"/>
    <x v="65"/>
    <x v="12"/>
    <x v="19"/>
    <x v="1"/>
    <x v="3"/>
    <x v="2"/>
    <x v="0"/>
    <n v="11433617"/>
    <n v="210377.19"/>
    <n v="194044.21"/>
    <n v="273404.56"/>
    <n v="11160212.439999999"/>
    <n v="11143879.460000001"/>
  </r>
  <r>
    <x v="69"/>
    <x v="66"/>
    <x v="0"/>
    <x v="0"/>
    <x v="0"/>
    <x v="2"/>
    <x v="2"/>
    <x v="0"/>
    <n v="7600"/>
    <n v="7600"/>
    <n v="7600"/>
    <n v="0"/>
    <n v="7600"/>
    <n v="7600"/>
  </r>
  <r>
    <x v="70"/>
    <x v="67"/>
    <x v="0"/>
    <x v="0"/>
    <x v="0"/>
    <x v="3"/>
    <x v="2"/>
    <x v="0"/>
    <n v="140000"/>
    <n v="34760.33"/>
    <n v="34760.33"/>
    <n v="35589.08"/>
    <n v="104410.92"/>
    <n v="104410.92"/>
  </r>
  <r>
    <x v="71"/>
    <x v="68"/>
    <x v="0"/>
    <x v="0"/>
    <x v="0"/>
    <x v="1"/>
    <x v="1"/>
    <x v="0"/>
    <n v="21657.71"/>
    <n v="26441.18"/>
    <n v="26441.18"/>
    <n v="30939.040000000001"/>
    <n v="-9281.33"/>
    <n v="-9281.33"/>
  </r>
  <r>
    <x v="72"/>
    <x v="69"/>
    <x v="13"/>
    <x v="0"/>
    <x v="0"/>
    <x v="1"/>
    <x v="2"/>
    <x v="0"/>
    <n v="172000"/>
    <n v="193402.25"/>
    <n v="193402.25"/>
    <n v="199396.13"/>
    <n v="-27396.13"/>
    <n v="-27396.13"/>
  </r>
  <r>
    <x v="73"/>
    <x v="70"/>
    <x v="13"/>
    <x v="0"/>
    <x v="0"/>
    <x v="1"/>
    <x v="2"/>
    <x v="0"/>
    <n v="56000"/>
    <n v="64247.5"/>
    <n v="64247.5"/>
    <n v="0"/>
    <n v="56000"/>
    <n v="56000"/>
  </r>
  <r>
    <x v="74"/>
    <x v="71"/>
    <x v="0"/>
    <x v="0"/>
    <x v="0"/>
    <x v="3"/>
    <x v="2"/>
    <x v="5"/>
    <n v="85000"/>
    <n v="11934.75"/>
    <n v="11934.75"/>
    <n v="49445.39"/>
    <n v="35554.61"/>
    <n v="35554.61"/>
  </r>
  <r>
    <x v="75"/>
    <x v="72"/>
    <x v="14"/>
    <x v="0"/>
    <x v="0"/>
    <x v="3"/>
    <x v="5"/>
    <x v="0"/>
    <n v="267087.64"/>
    <n v="260545.66"/>
    <n v="260545.66"/>
    <n v="267520.32"/>
    <n v="-432.68"/>
    <n v="-432.68"/>
  </r>
  <r>
    <x v="76"/>
    <x v="73"/>
    <x v="14"/>
    <x v="0"/>
    <x v="0"/>
    <x v="3"/>
    <x v="5"/>
    <x v="0"/>
    <n v="34895"/>
    <n v="46383"/>
    <n v="46383"/>
    <n v="44247"/>
    <n v="-9352"/>
    <n v="-9352"/>
  </r>
  <r>
    <x v="77"/>
    <x v="74"/>
    <x v="0"/>
    <x v="0"/>
    <x v="0"/>
    <x v="3"/>
    <x v="3"/>
    <x v="0"/>
    <n v="100000"/>
    <n v="150039.51999999999"/>
    <n v="150039.51999999999"/>
    <n v="155240.26999999999"/>
    <n v="-55240.27"/>
    <n v="-55240.27"/>
  </r>
  <r>
    <x v="78"/>
    <x v="75"/>
    <x v="0"/>
    <x v="0"/>
    <x v="0"/>
    <x v="3"/>
    <x v="3"/>
    <x v="0"/>
    <n v="20828.5"/>
    <n v="6384.13"/>
    <n v="6384.13"/>
    <n v="7634.83"/>
    <n v="13193.67"/>
    <n v="13193.67"/>
  </r>
  <r>
    <x v="79"/>
    <x v="76"/>
    <x v="6"/>
    <x v="0"/>
    <x v="0"/>
    <x v="1"/>
    <x v="2"/>
    <x v="0"/>
    <n v="13094"/>
    <m/>
    <m/>
    <n v="2597.9499999999998"/>
    <n v="10496.05"/>
    <m/>
  </r>
  <r>
    <x v="80"/>
    <x v="77"/>
    <x v="4"/>
    <x v="20"/>
    <x v="1"/>
    <x v="1"/>
    <x v="3"/>
    <x v="0"/>
    <n v="110000"/>
    <n v="281273.26"/>
    <n v="277358.46999999997"/>
    <n v="315273.98"/>
    <n v="-205273.98"/>
    <n v="-209188.77"/>
  </r>
  <r>
    <x v="81"/>
    <x v="78"/>
    <x v="0"/>
    <x v="0"/>
    <x v="0"/>
    <x v="1"/>
    <x v="2"/>
    <x v="6"/>
    <n v="44508"/>
    <n v="55100"/>
    <n v="55100"/>
    <n v="55178.97"/>
    <n v="-10670.97"/>
    <n v="-10670.97"/>
  </r>
  <r>
    <x v="82"/>
    <x v="79"/>
    <x v="0"/>
    <x v="0"/>
    <x v="0"/>
    <x v="0"/>
    <x v="0"/>
    <x v="0"/>
    <n v="68900"/>
    <n v="40265.660000000003"/>
    <n v="40265.660000000003"/>
    <n v="53587.5"/>
    <n v="15312.5"/>
    <n v="15312.5"/>
  </r>
  <r>
    <x v="83"/>
    <x v="80"/>
    <x v="15"/>
    <x v="20"/>
    <x v="0"/>
    <x v="1"/>
    <x v="1"/>
    <x v="0"/>
    <n v="50000"/>
    <n v="7905"/>
    <n v="7905"/>
    <n v="26164.69"/>
    <n v="23835.31"/>
    <n v="23835.31"/>
  </r>
  <r>
    <x v="84"/>
    <x v="81"/>
    <x v="9"/>
    <x v="17"/>
    <x v="1"/>
    <x v="1"/>
    <x v="1"/>
    <x v="7"/>
    <n v="396929.04"/>
    <n v="567219.02"/>
    <n v="375945.22"/>
    <n v="527754.30000000005"/>
    <n v="-130825.26"/>
    <n v="-322099.06"/>
  </r>
  <r>
    <x v="85"/>
    <x v="82"/>
    <x v="9"/>
    <x v="17"/>
    <x v="1"/>
    <x v="1"/>
    <x v="4"/>
    <x v="7"/>
    <n v="207134.23"/>
    <n v="41236.379999999997"/>
    <n v="30628.23"/>
    <n v="107660.23"/>
    <n v="99474"/>
    <n v="88865.85"/>
  </r>
  <r>
    <x v="86"/>
    <x v="83"/>
    <x v="0"/>
    <x v="0"/>
    <x v="0"/>
    <x v="1"/>
    <x v="2"/>
    <x v="0"/>
    <n v="2120000"/>
    <n v="1381167.41"/>
    <n v="1381167.41"/>
    <n v="1687534.78"/>
    <n v="432465.22"/>
    <n v="432465.22"/>
  </r>
  <r>
    <x v="87"/>
    <x v="84"/>
    <x v="0"/>
    <x v="0"/>
    <x v="0"/>
    <x v="1"/>
    <x v="4"/>
    <x v="0"/>
    <n v="166600"/>
    <n v="138489.78"/>
    <n v="138489.78"/>
    <n v="147975.67000000001"/>
    <n v="18624.330000000002"/>
    <n v="18624.330000000002"/>
  </r>
  <r>
    <x v="88"/>
    <x v="85"/>
    <x v="0"/>
    <x v="21"/>
    <x v="0"/>
    <x v="1"/>
    <x v="1"/>
    <x v="0"/>
    <n v="0"/>
    <m/>
    <m/>
    <n v="0"/>
    <n v="0"/>
    <m/>
  </r>
  <r>
    <x v="89"/>
    <x v="86"/>
    <x v="0"/>
    <x v="0"/>
    <x v="0"/>
    <x v="1"/>
    <x v="2"/>
    <x v="0"/>
    <n v="30000"/>
    <n v="10310.290000000001"/>
    <n v="10310.290000000001"/>
    <n v="32616.91"/>
    <n v="-2616.91"/>
    <n v="-2616.91"/>
  </r>
  <r>
    <x v="90"/>
    <x v="87"/>
    <x v="0"/>
    <x v="0"/>
    <x v="0"/>
    <x v="1"/>
    <x v="1"/>
    <x v="0"/>
    <n v="10000"/>
    <n v="51234.79"/>
    <n v="51234.79"/>
    <n v="29624.57"/>
    <n v="-19624.57"/>
    <n v="-19624.57"/>
  </r>
  <r>
    <x v="91"/>
    <x v="88"/>
    <x v="1"/>
    <x v="22"/>
    <x v="1"/>
    <x v="1"/>
    <x v="1"/>
    <x v="0"/>
    <n v="412170"/>
    <n v="368281.81"/>
    <n v="296296.98"/>
    <n v="357790.94"/>
    <n v="54379.06"/>
    <n v="-17605.77"/>
  </r>
  <r>
    <x v="92"/>
    <x v="89"/>
    <x v="0"/>
    <x v="0"/>
    <x v="0"/>
    <x v="2"/>
    <x v="0"/>
    <x v="0"/>
    <n v="0"/>
    <n v="87268"/>
    <n v="87268"/>
    <n v="0"/>
    <n v="0"/>
    <n v="0"/>
  </r>
  <r>
    <x v="93"/>
    <x v="90"/>
    <x v="0"/>
    <x v="0"/>
    <x v="0"/>
    <x v="2"/>
    <x v="2"/>
    <x v="0"/>
    <n v="335810"/>
    <n v="931174.31"/>
    <n v="931174.31"/>
    <n v="1195522.79"/>
    <n v="-859712.79"/>
    <n v="-859712.79"/>
  </r>
  <r>
    <x v="94"/>
    <x v="86"/>
    <x v="0"/>
    <x v="0"/>
    <x v="0"/>
    <x v="2"/>
    <x v="2"/>
    <x v="0"/>
    <n v="30000"/>
    <n v="15869.76"/>
    <n v="15869.76"/>
    <n v="26544.99"/>
    <n v="3455.01"/>
    <n v="3455.01"/>
  </r>
  <r>
    <x v="95"/>
    <x v="91"/>
    <x v="0"/>
    <x v="0"/>
    <x v="0"/>
    <x v="2"/>
    <x v="1"/>
    <x v="0"/>
    <n v="20000"/>
    <n v="1283.1400000000001"/>
    <n v="1283.1400000000001"/>
    <n v="29193.47"/>
    <n v="-9193.4699999999993"/>
    <n v="-9193.4699999999993"/>
  </r>
  <r>
    <x v="96"/>
    <x v="92"/>
    <x v="0"/>
    <x v="0"/>
    <x v="0"/>
    <x v="2"/>
    <x v="2"/>
    <x v="0"/>
    <n v="19853"/>
    <n v="19853.04"/>
    <n v="19853.04"/>
    <n v="0"/>
    <n v="19853"/>
    <n v="19853"/>
  </r>
  <r>
    <x v="97"/>
    <x v="84"/>
    <x v="0"/>
    <x v="0"/>
    <x v="0"/>
    <x v="3"/>
    <x v="4"/>
    <x v="0"/>
    <n v="166600"/>
    <n v="144421.60999999999"/>
    <n v="144421.60999999999"/>
    <n v="148239.01999999999"/>
    <n v="18360.98"/>
    <n v="18360.98"/>
  </r>
  <r>
    <x v="98"/>
    <x v="93"/>
    <x v="0"/>
    <x v="13"/>
    <x v="0"/>
    <x v="3"/>
    <x v="2"/>
    <x v="0"/>
    <n v="766833.26"/>
    <n v="1118979.1299999999"/>
    <n v="1118979.1299999999"/>
    <n v="1232463.43"/>
    <n v="-465630.17"/>
    <n v="-465630.17"/>
  </r>
  <r>
    <x v="99"/>
    <x v="94"/>
    <x v="0"/>
    <x v="4"/>
    <x v="0"/>
    <x v="3"/>
    <x v="2"/>
    <x v="0"/>
    <n v="4652031"/>
    <n v="3432994.6"/>
    <n v="3432994.6"/>
    <n v="3401023.98"/>
    <n v="1251007.02"/>
    <n v="1251007.02"/>
  </r>
  <r>
    <x v="100"/>
    <x v="95"/>
    <x v="0"/>
    <x v="0"/>
    <x v="0"/>
    <x v="0"/>
    <x v="0"/>
    <x v="0"/>
    <m/>
    <n v="300"/>
    <n v="300"/>
    <n v="1650"/>
    <m/>
    <m/>
  </r>
  <r>
    <x v="101"/>
    <x v="96"/>
    <x v="5"/>
    <x v="23"/>
    <x v="0"/>
    <x v="1"/>
    <x v="4"/>
    <x v="0"/>
    <n v="150000"/>
    <n v="138512"/>
    <n v="138512"/>
    <n v="149727.57999999999"/>
    <n v="272.42"/>
    <n v="272.42"/>
  </r>
  <r>
    <x v="102"/>
    <x v="97"/>
    <x v="0"/>
    <x v="13"/>
    <x v="0"/>
    <x v="1"/>
    <x v="1"/>
    <x v="0"/>
    <n v="778546"/>
    <n v="687385.38"/>
    <n v="687385.38"/>
    <n v="699759.29"/>
    <n v="78786.710000000006"/>
    <n v="78786.710000000006"/>
  </r>
  <r>
    <x v="103"/>
    <x v="98"/>
    <x v="0"/>
    <x v="24"/>
    <x v="0"/>
    <x v="1"/>
    <x v="2"/>
    <x v="0"/>
    <n v="30000"/>
    <n v="18185.53"/>
    <n v="18185.53"/>
    <n v="18185.53"/>
    <n v="11814.47"/>
    <n v="11814.47"/>
  </r>
  <r>
    <x v="104"/>
    <x v="99"/>
    <x v="0"/>
    <x v="0"/>
    <x v="0"/>
    <x v="1"/>
    <x v="3"/>
    <x v="0"/>
    <n v="23320"/>
    <n v="62675.77"/>
    <n v="62675.77"/>
    <n v="39440.400000000001"/>
    <n v="-16120.4"/>
    <n v="-16120.4"/>
  </r>
  <r>
    <x v="105"/>
    <x v="100"/>
    <x v="16"/>
    <x v="15"/>
    <x v="0"/>
    <x v="3"/>
    <x v="3"/>
    <x v="0"/>
    <n v="3000"/>
    <n v="794"/>
    <n v="794"/>
    <n v="1865.25"/>
    <n v="1134.75"/>
    <n v="1134.75"/>
  </r>
  <r>
    <x v="106"/>
    <x v="101"/>
    <x v="0"/>
    <x v="13"/>
    <x v="0"/>
    <x v="1"/>
    <x v="3"/>
    <x v="0"/>
    <n v="10000"/>
    <m/>
    <m/>
    <n v="0"/>
    <n v="10000"/>
    <m/>
  </r>
  <r>
    <x v="107"/>
    <x v="102"/>
    <x v="0"/>
    <x v="4"/>
    <x v="0"/>
    <x v="3"/>
    <x v="2"/>
    <x v="0"/>
    <n v="3000"/>
    <n v="2575"/>
    <n v="2575"/>
    <n v="2575"/>
    <n v="425"/>
    <n v="425"/>
  </r>
  <r>
    <x v="108"/>
    <x v="103"/>
    <x v="0"/>
    <x v="4"/>
    <x v="0"/>
    <x v="3"/>
    <x v="3"/>
    <x v="0"/>
    <m/>
    <n v="44915.27"/>
    <n v="44915.27"/>
    <n v="11228.75"/>
    <m/>
    <m/>
  </r>
  <r>
    <x v="109"/>
    <x v="104"/>
    <x v="0"/>
    <x v="5"/>
    <x v="0"/>
    <x v="3"/>
    <x v="4"/>
    <x v="0"/>
    <n v="5000"/>
    <n v="8837.5"/>
    <n v="8837.5"/>
    <n v="27905.48"/>
    <n v="-22905.48"/>
    <n v="-22905.48"/>
  </r>
  <r>
    <x v="110"/>
    <x v="105"/>
    <x v="0"/>
    <x v="25"/>
    <x v="0"/>
    <x v="0"/>
    <x v="0"/>
    <x v="0"/>
    <n v="12215"/>
    <n v="10570.48"/>
    <n v="10570.48"/>
    <n v="11940.87"/>
    <n v="274.13"/>
    <n v="274.13"/>
  </r>
  <r>
    <x v="111"/>
    <x v="106"/>
    <x v="17"/>
    <x v="18"/>
    <x v="0"/>
    <x v="1"/>
    <x v="2"/>
    <x v="0"/>
    <n v="14672"/>
    <n v="11507.5"/>
    <n v="11507.5"/>
    <n v="0"/>
    <n v="14672"/>
    <n v="14672"/>
  </r>
  <r>
    <x v="112"/>
    <x v="107"/>
    <x v="3"/>
    <x v="0"/>
    <x v="0"/>
    <x v="1"/>
    <x v="1"/>
    <x v="0"/>
    <n v="1260000"/>
    <n v="1265490.97"/>
    <n v="1265490.97"/>
    <n v="1266090.97"/>
    <n v="-6090.97"/>
    <n v="-6090.97"/>
  </r>
  <r>
    <x v="113"/>
    <x v="108"/>
    <x v="18"/>
    <x v="0"/>
    <x v="0"/>
    <x v="1"/>
    <x v="2"/>
    <x v="8"/>
    <n v="499539"/>
    <n v="463575.51"/>
    <n v="463575.51"/>
    <n v="487959.91"/>
    <n v="11579.09"/>
    <n v="11579.09"/>
  </r>
  <r>
    <x v="114"/>
    <x v="109"/>
    <x v="4"/>
    <x v="0"/>
    <x v="0"/>
    <x v="1"/>
    <x v="1"/>
    <x v="8"/>
    <n v="931360"/>
    <n v="1191343.24"/>
    <n v="1187604.24"/>
    <n v="1359781.63"/>
    <n v="-428421.63"/>
    <n v="-432160.63"/>
  </r>
  <r>
    <x v="115"/>
    <x v="110"/>
    <x v="19"/>
    <x v="26"/>
    <x v="1"/>
    <x v="2"/>
    <x v="1"/>
    <x v="0"/>
    <n v="605117"/>
    <n v="1035730.88"/>
    <n v="1017201.74"/>
    <n v="1070829.58"/>
    <n v="-465712.58"/>
    <n v="-484241.72"/>
  </r>
  <r>
    <x v="116"/>
    <x v="111"/>
    <x v="20"/>
    <x v="0"/>
    <x v="0"/>
    <x v="2"/>
    <x v="2"/>
    <x v="9"/>
    <n v="48298"/>
    <n v="568.75"/>
    <n v="568.75"/>
    <n v="50909.39"/>
    <n v="-2611.39"/>
    <n v="-2611.39"/>
  </r>
  <r>
    <x v="117"/>
    <x v="112"/>
    <x v="0"/>
    <x v="0"/>
    <x v="0"/>
    <x v="1"/>
    <x v="3"/>
    <x v="0"/>
    <n v="35557.5"/>
    <n v="24864.43"/>
    <n v="24864.43"/>
    <n v="27699.43"/>
    <n v="7858.07"/>
    <n v="7858.07"/>
  </r>
  <r>
    <x v="118"/>
    <x v="113"/>
    <x v="4"/>
    <x v="0"/>
    <x v="0"/>
    <x v="1"/>
    <x v="1"/>
    <x v="0"/>
    <n v="1434096"/>
    <n v="701416.33"/>
    <n v="701416.33"/>
    <n v="757232.43"/>
    <n v="676863.57"/>
    <n v="676863.57"/>
  </r>
  <r>
    <x v="119"/>
    <x v="114"/>
    <x v="6"/>
    <x v="0"/>
    <x v="0"/>
    <x v="1"/>
    <x v="2"/>
    <x v="10"/>
    <n v="25080"/>
    <n v="27830"/>
    <n v="27830"/>
    <n v="18292.259999999998"/>
    <n v="6787.74"/>
    <n v="6787.74"/>
  </r>
  <r>
    <x v="120"/>
    <x v="115"/>
    <x v="0"/>
    <x v="0"/>
    <x v="0"/>
    <x v="1"/>
    <x v="2"/>
    <x v="0"/>
    <n v="25080"/>
    <n v="7640.53"/>
    <n v="7640.53"/>
    <n v="7640.53"/>
    <n v="17439.47"/>
    <n v="17439.47"/>
  </r>
  <r>
    <x v="121"/>
    <x v="116"/>
    <x v="20"/>
    <x v="0"/>
    <x v="0"/>
    <x v="1"/>
    <x v="1"/>
    <x v="0"/>
    <n v="275400"/>
    <n v="92245"/>
    <n v="92245"/>
    <n v="170276.77"/>
    <n v="105123.23"/>
    <n v="105123.23"/>
  </r>
  <r>
    <x v="122"/>
    <x v="117"/>
    <x v="4"/>
    <x v="0"/>
    <x v="0"/>
    <x v="1"/>
    <x v="1"/>
    <x v="0"/>
    <n v="639091"/>
    <n v="505308.36"/>
    <n v="494175.99"/>
    <n v="460684.26"/>
    <n v="178406.74"/>
    <n v="167274.37"/>
  </r>
  <r>
    <x v="123"/>
    <x v="118"/>
    <x v="0"/>
    <x v="0"/>
    <x v="1"/>
    <x v="0"/>
    <x v="0"/>
    <x v="0"/>
    <m/>
    <n v="6473.88"/>
    <n v="6473.88"/>
    <n v="14001.45"/>
    <m/>
    <m/>
  </r>
  <r>
    <x v="124"/>
    <x v="119"/>
    <x v="7"/>
    <x v="0"/>
    <x v="0"/>
    <x v="2"/>
    <x v="2"/>
    <x v="0"/>
    <n v="10190.66"/>
    <n v="9440.66"/>
    <n v="9440.66"/>
    <n v="9440.66"/>
    <n v="750"/>
    <n v="750"/>
  </r>
  <r>
    <x v="125"/>
    <x v="120"/>
    <x v="1"/>
    <x v="1"/>
    <x v="0"/>
    <x v="1"/>
    <x v="1"/>
    <x v="0"/>
    <n v="1923163"/>
    <n v="2145999.58"/>
    <n v="2005645.38"/>
    <n v="2135884.9900000002"/>
    <n v="-212721.99"/>
    <n v="-353076.19"/>
  </r>
  <r>
    <x v="126"/>
    <x v="121"/>
    <x v="6"/>
    <x v="0"/>
    <x v="0"/>
    <x v="1"/>
    <x v="4"/>
    <x v="0"/>
    <n v="12000"/>
    <n v="9854.07"/>
    <n v="9854.07"/>
    <n v="10169.950000000001"/>
    <n v="1830.05"/>
    <n v="1830.05"/>
  </r>
  <r>
    <x v="127"/>
    <x v="122"/>
    <x v="15"/>
    <x v="27"/>
    <x v="1"/>
    <x v="1"/>
    <x v="1"/>
    <x v="0"/>
    <n v="647666"/>
    <n v="64673.17"/>
    <n v="13527.17"/>
    <n v="18581.71"/>
    <n v="629084.29"/>
    <n v="577938.29"/>
  </r>
  <r>
    <x v="128"/>
    <x v="123"/>
    <x v="9"/>
    <x v="1"/>
    <x v="1"/>
    <x v="1"/>
    <x v="1"/>
    <x v="3"/>
    <n v="4860277"/>
    <n v="3819793.99"/>
    <n v="1987548.92"/>
    <n v="2023606.67"/>
    <n v="2836670.33"/>
    <n v="1004425.26"/>
  </r>
  <r>
    <x v="129"/>
    <x v="124"/>
    <x v="4"/>
    <x v="0"/>
    <x v="0"/>
    <x v="1"/>
    <x v="1"/>
    <x v="11"/>
    <n v="156569"/>
    <n v="156700.25"/>
    <n v="156700.25"/>
    <n v="0"/>
    <n v="156569"/>
    <n v="156569"/>
  </r>
  <r>
    <x v="130"/>
    <x v="125"/>
    <x v="5"/>
    <x v="0"/>
    <x v="0"/>
    <x v="2"/>
    <x v="1"/>
    <x v="12"/>
    <n v="64885"/>
    <m/>
    <m/>
    <n v="0"/>
    <n v="64885"/>
    <m/>
  </r>
  <r>
    <x v="131"/>
    <x v="126"/>
    <x v="18"/>
    <x v="28"/>
    <x v="1"/>
    <x v="1"/>
    <x v="1"/>
    <x v="0"/>
    <n v="4140967"/>
    <n v="2473293.9900000002"/>
    <n v="64395.29"/>
    <n v="80883.34"/>
    <n v="4060083.66"/>
    <n v="1651184.96"/>
  </r>
  <r>
    <x v="132"/>
    <x v="127"/>
    <x v="6"/>
    <x v="0"/>
    <x v="0"/>
    <x v="1"/>
    <x v="2"/>
    <x v="13"/>
    <n v="24150"/>
    <m/>
    <m/>
    <n v="1660.96"/>
    <n v="22489.040000000001"/>
    <m/>
  </r>
  <r>
    <x v="133"/>
    <x v="128"/>
    <x v="16"/>
    <x v="0"/>
    <x v="0"/>
    <x v="3"/>
    <x v="2"/>
    <x v="0"/>
    <n v="49952"/>
    <n v="8568.73"/>
    <n v="8568.73"/>
    <n v="8568.73"/>
    <n v="41383.269999999997"/>
    <n v="41383.269999999997"/>
  </r>
  <r>
    <x v="134"/>
    <x v="129"/>
    <x v="16"/>
    <x v="0"/>
    <x v="0"/>
    <x v="3"/>
    <x v="2"/>
    <x v="0"/>
    <n v="17497"/>
    <n v="4246.51"/>
    <n v="4246.51"/>
    <n v="4246.51"/>
    <n v="13250.49"/>
    <n v="13250.49"/>
  </r>
  <r>
    <x v="135"/>
    <x v="130"/>
    <x v="15"/>
    <x v="29"/>
    <x v="1"/>
    <x v="2"/>
    <x v="2"/>
    <x v="0"/>
    <n v="10000"/>
    <n v="16273.87"/>
    <n v="11496.43"/>
    <n v="8443.23"/>
    <n v="1556.77"/>
    <n v="-3220.67"/>
  </r>
  <r>
    <x v="136"/>
    <x v="131"/>
    <x v="18"/>
    <x v="30"/>
    <x v="1"/>
    <x v="1"/>
    <x v="2"/>
    <x v="0"/>
    <n v="1232919"/>
    <n v="14255.64"/>
    <n v="14255.64"/>
    <n v="43702.080000000002"/>
    <n v="1189216.92"/>
    <n v="1189216.92"/>
  </r>
  <r>
    <x v="137"/>
    <x v="132"/>
    <x v="21"/>
    <x v="31"/>
    <x v="0"/>
    <x v="1"/>
    <x v="1"/>
    <x v="0"/>
    <n v="7000"/>
    <n v="5580.42"/>
    <n v="5580.42"/>
    <n v="6411.99"/>
    <n v="588.01"/>
    <n v="588.01"/>
  </r>
  <r>
    <x v="138"/>
    <x v="133"/>
    <x v="22"/>
    <x v="20"/>
    <x v="1"/>
    <x v="3"/>
    <x v="2"/>
    <x v="14"/>
    <n v="99562"/>
    <n v="141154.91"/>
    <n v="52997.41"/>
    <n v="52997.41"/>
    <n v="46564.59"/>
    <n v="-41592.910000000003"/>
  </r>
  <r>
    <x v="139"/>
    <x v="134"/>
    <x v="23"/>
    <x v="23"/>
    <x v="0"/>
    <x v="3"/>
    <x v="5"/>
    <x v="0"/>
    <n v="11000"/>
    <n v="9999.7199999999993"/>
    <n v="9999.7199999999993"/>
    <n v="9999.7199999999993"/>
    <n v="1000.28"/>
    <n v="1000.28"/>
  </r>
  <r>
    <x v="140"/>
    <x v="135"/>
    <x v="18"/>
    <x v="20"/>
    <x v="1"/>
    <x v="1"/>
    <x v="2"/>
    <x v="15"/>
    <n v="330061"/>
    <n v="227293.68"/>
    <n v="178872.42"/>
    <n v="182924.2"/>
    <n v="147136.79999999999"/>
    <n v="98715.54"/>
  </r>
  <r>
    <x v="141"/>
    <x v="136"/>
    <x v="4"/>
    <x v="32"/>
    <x v="0"/>
    <x v="1"/>
    <x v="1"/>
    <x v="16"/>
    <n v="35928"/>
    <n v="5584"/>
    <n v="5584"/>
    <n v="0"/>
    <n v="35928"/>
    <n v="35928"/>
  </r>
  <r>
    <x v="142"/>
    <x v="137"/>
    <x v="4"/>
    <x v="1"/>
    <x v="1"/>
    <x v="1"/>
    <x v="4"/>
    <x v="15"/>
    <n v="312981"/>
    <n v="131118.76999999999"/>
    <n v="128904.78"/>
    <n v="129451.72"/>
    <n v="183529.28"/>
    <n v="181315.29"/>
  </r>
  <r>
    <x v="143"/>
    <x v="138"/>
    <x v="6"/>
    <x v="33"/>
    <x v="0"/>
    <x v="1"/>
    <x v="2"/>
    <x v="17"/>
    <n v="21175"/>
    <n v="8403.7000000000007"/>
    <n v="8403.7000000000007"/>
    <n v="8403.7000000000007"/>
    <n v="12771.3"/>
    <n v="12771.3"/>
  </r>
  <r>
    <x v="144"/>
    <x v="139"/>
    <x v="24"/>
    <x v="34"/>
    <x v="0"/>
    <x v="3"/>
    <x v="3"/>
    <x v="0"/>
    <n v="24250"/>
    <n v="32559.34"/>
    <n v="32559.34"/>
    <n v="32559.34"/>
    <n v="-8309.34"/>
    <n v="-8309.34"/>
  </r>
  <r>
    <x v="145"/>
    <x v="140"/>
    <x v="6"/>
    <x v="35"/>
    <x v="0"/>
    <x v="1"/>
    <x v="2"/>
    <x v="0"/>
    <n v="1500"/>
    <m/>
    <m/>
    <n v="2997.22"/>
    <n v="-1497.22"/>
    <m/>
  </r>
  <r>
    <x v="146"/>
    <x v="141"/>
    <x v="15"/>
    <x v="36"/>
    <x v="1"/>
    <x v="1"/>
    <x v="2"/>
    <x v="0"/>
    <n v="675000"/>
    <m/>
    <m/>
    <n v="2581.1799999999998"/>
    <n v="672418.82"/>
    <m/>
  </r>
  <r>
    <x v="147"/>
    <x v="142"/>
    <x v="22"/>
    <x v="37"/>
    <x v="0"/>
    <x v="3"/>
    <x v="2"/>
    <x v="0"/>
    <n v="62200"/>
    <n v="39077.18"/>
    <n v="39077.18"/>
    <n v="39459.43"/>
    <n v="22740.57"/>
    <n v="22740.57"/>
  </r>
  <r>
    <x v="148"/>
    <x v="143"/>
    <x v="16"/>
    <x v="20"/>
    <x v="0"/>
    <x v="3"/>
    <x v="5"/>
    <x v="0"/>
    <n v="3338.72"/>
    <m/>
    <m/>
    <n v="2539.2800000000002"/>
    <n v="799.44"/>
    <m/>
  </r>
  <r>
    <x v="149"/>
    <x v="144"/>
    <x v="18"/>
    <x v="38"/>
    <x v="1"/>
    <x v="1"/>
    <x v="2"/>
    <x v="0"/>
    <n v="150000"/>
    <n v="9269.36"/>
    <n v="9269.36"/>
    <n v="9269.36"/>
    <n v="140730.64000000001"/>
    <n v="140730.64000000001"/>
  </r>
  <r>
    <x v="150"/>
    <x v="145"/>
    <x v="25"/>
    <x v="39"/>
    <x v="1"/>
    <x v="3"/>
    <x v="3"/>
    <x v="18"/>
    <n v="31073"/>
    <n v="27575"/>
    <m/>
    <n v="1634.63"/>
    <n v="29438.37"/>
    <m/>
  </r>
  <r>
    <x v="151"/>
    <x v="146"/>
    <x v="22"/>
    <x v="39"/>
    <x v="0"/>
    <x v="3"/>
    <x v="5"/>
    <x v="18"/>
    <n v="4297"/>
    <m/>
    <n v="0"/>
    <n v="0"/>
    <n v="4297"/>
    <m/>
  </r>
  <r>
    <x v="152"/>
    <x v="147"/>
    <x v="16"/>
    <x v="1"/>
    <x v="1"/>
    <x v="3"/>
    <x v="2"/>
    <x v="0"/>
    <n v="35000"/>
    <n v="61549.61"/>
    <n v="61549.61"/>
    <n v="61549.61"/>
    <n v="-26549.61"/>
    <n v="-26549.61"/>
  </r>
  <r>
    <x v="153"/>
    <x v="148"/>
    <x v="22"/>
    <x v="40"/>
    <x v="0"/>
    <x v="3"/>
    <x v="4"/>
    <x v="19"/>
    <n v="58293"/>
    <n v="37977.4"/>
    <n v="37977.4"/>
    <n v="41512.089999999997"/>
    <n v="16780.91"/>
    <n v="16780.91"/>
  </r>
  <r>
    <x v="154"/>
    <x v="149"/>
    <x v="18"/>
    <x v="41"/>
    <x v="1"/>
    <x v="1"/>
    <x v="2"/>
    <x v="20"/>
    <n v="43714"/>
    <m/>
    <m/>
    <m/>
    <m/>
    <m/>
  </r>
  <r>
    <x v="155"/>
    <x v="150"/>
    <x v="15"/>
    <x v="26"/>
    <x v="0"/>
    <x v="1"/>
    <x v="1"/>
    <x v="0"/>
    <n v="45000"/>
    <n v="37664.080000000002"/>
    <n v="37664.080000000002"/>
    <n v="39624.910000000003"/>
    <n v="5375.09"/>
    <n v="5375.09"/>
  </r>
  <r>
    <x v="156"/>
    <x v="151"/>
    <x v="15"/>
    <x v="42"/>
    <x v="1"/>
    <x v="1"/>
    <x v="1"/>
    <x v="0"/>
    <n v="25000"/>
    <n v="16547"/>
    <n v="1392.93"/>
    <n v="4188.43"/>
    <n v="20811.57"/>
    <n v="5657.5"/>
  </r>
  <r>
    <x v="157"/>
    <x v="152"/>
    <x v="22"/>
    <x v="43"/>
    <x v="1"/>
    <x v="3"/>
    <x v="2"/>
    <x v="21"/>
    <n v="59820.06"/>
    <n v="34198.6"/>
    <n v="11068.2"/>
    <n v="14890.64"/>
    <n v="44929.42"/>
    <n v="21799.02"/>
  </r>
  <r>
    <x v="158"/>
    <x v="153"/>
    <x v="22"/>
    <x v="44"/>
    <x v="1"/>
    <x v="3"/>
    <x v="5"/>
    <x v="22"/>
    <n v="29519"/>
    <m/>
    <m/>
    <n v="1019.31"/>
    <n v="28499.69"/>
    <m/>
  </r>
  <r>
    <x v="159"/>
    <x v="154"/>
    <x v="18"/>
    <x v="0"/>
    <x v="1"/>
    <x v="1"/>
    <x v="2"/>
    <x v="23"/>
    <n v="22802"/>
    <m/>
    <m/>
    <n v="8748.73"/>
    <n v="14053.27"/>
    <m/>
  </r>
  <r>
    <x v="160"/>
    <x v="155"/>
    <x v="24"/>
    <x v="45"/>
    <x v="0"/>
    <x v="3"/>
    <x v="3"/>
    <x v="0"/>
    <n v="23000"/>
    <n v="19970"/>
    <n v="19970"/>
    <n v="19970"/>
    <n v="3030"/>
    <n v="3030"/>
  </r>
  <r>
    <x v="161"/>
    <x v="156"/>
    <x v="22"/>
    <x v="46"/>
    <x v="1"/>
    <x v="3"/>
    <x v="2"/>
    <x v="24"/>
    <m/>
    <m/>
    <m/>
    <n v="2293.4499999999998"/>
    <m/>
    <m/>
  </r>
  <r>
    <x v="162"/>
    <x v="157"/>
    <x v="16"/>
    <x v="45"/>
    <x v="0"/>
    <x v="3"/>
    <x v="3"/>
    <x v="0"/>
    <n v="40000"/>
    <n v="11283"/>
    <n v="11283"/>
    <n v="11733"/>
    <n v="28267"/>
    <n v="28267"/>
  </r>
  <r>
    <x v="163"/>
    <x v="158"/>
    <x v="6"/>
    <x v="29"/>
    <x v="1"/>
    <x v="1"/>
    <x v="2"/>
    <x v="0"/>
    <n v="4200"/>
    <n v="1450"/>
    <m/>
    <m/>
    <m/>
    <m/>
  </r>
  <r>
    <x v="164"/>
    <x v="159"/>
    <x v="18"/>
    <x v="28"/>
    <x v="1"/>
    <x v="1"/>
    <x v="2"/>
    <x v="25"/>
    <n v="424674"/>
    <m/>
    <m/>
    <m/>
    <m/>
    <m/>
  </r>
  <r>
    <x v="165"/>
    <x v="160"/>
    <x v="4"/>
    <x v="0"/>
    <x v="1"/>
    <x v="1"/>
    <x v="1"/>
    <x v="26"/>
    <m/>
    <n v="2734"/>
    <m/>
    <n v="1096.69"/>
    <m/>
    <m/>
  </r>
  <r>
    <x v="166"/>
    <x v="161"/>
    <x v="4"/>
    <x v="0"/>
    <x v="1"/>
    <x v="1"/>
    <x v="3"/>
    <x v="26"/>
    <m/>
    <n v="2733"/>
    <m/>
    <n v="1201.1400000000001"/>
    <m/>
    <m/>
  </r>
  <r>
    <x v="167"/>
    <x v="162"/>
    <x v="18"/>
    <x v="28"/>
    <x v="1"/>
    <x v="1"/>
    <x v="2"/>
    <x v="27"/>
    <n v="221104"/>
    <m/>
    <m/>
    <m/>
    <m/>
    <m/>
  </r>
  <r>
    <x v="168"/>
    <x v="163"/>
    <x v="4"/>
    <x v="0"/>
    <x v="1"/>
    <x v="1"/>
    <x v="4"/>
    <x v="27"/>
    <m/>
    <n v="1666"/>
    <m/>
    <n v="1096.69"/>
    <m/>
    <m/>
  </r>
  <r>
    <x v="169"/>
    <x v="164"/>
    <x v="26"/>
    <x v="0"/>
    <x v="1"/>
    <x v="3"/>
    <x v="2"/>
    <x v="0"/>
    <n v="500000"/>
    <n v="5886.45"/>
    <n v="5716.18"/>
    <n v="27432.37"/>
    <n v="472567.63"/>
    <n v="472397.36"/>
  </r>
  <r>
    <x v="170"/>
    <x v="165"/>
    <x v="19"/>
    <x v="0"/>
    <x v="1"/>
    <x v="1"/>
    <x v="4"/>
    <x v="0"/>
    <m/>
    <m/>
    <m/>
    <m/>
    <m/>
    <m/>
  </r>
  <r>
    <x v="171"/>
    <x v="166"/>
    <x v="27"/>
    <x v="0"/>
    <x v="1"/>
    <x v="0"/>
    <x v="0"/>
    <x v="0"/>
    <m/>
    <m/>
    <m/>
    <n v="416.54"/>
    <m/>
    <m/>
  </r>
  <r>
    <x v="172"/>
    <x v="5"/>
    <x v="0"/>
    <x v="0"/>
    <x v="0"/>
    <x v="0"/>
    <x v="0"/>
    <x v="0"/>
    <n v="150000"/>
    <n v="1687.5"/>
    <n v="1687.5"/>
    <n v="167273.37"/>
    <n v="-17273.37"/>
    <n v="-17273.37"/>
  </r>
  <r>
    <x v="173"/>
    <x v="167"/>
    <x v="0"/>
    <x v="0"/>
    <x v="0"/>
    <x v="0"/>
    <x v="0"/>
    <x v="0"/>
    <n v="36000"/>
    <n v="6991.25"/>
    <n v="6991.25"/>
    <n v="37547.919999999998"/>
    <n v="-1547.92"/>
    <n v="-1547.92"/>
  </r>
  <r>
    <x v="174"/>
    <x v="168"/>
    <x v="0"/>
    <x v="0"/>
    <x v="0"/>
    <x v="0"/>
    <x v="0"/>
    <x v="0"/>
    <n v="1100"/>
    <n v="5307.79"/>
    <n v="5307.79"/>
    <n v="37895.79"/>
    <n v="-36795.79"/>
    <n v="-36795.79"/>
  </r>
  <r>
    <x v="175"/>
    <x v="169"/>
    <x v="0"/>
    <x v="0"/>
    <x v="0"/>
    <x v="1"/>
    <x v="2"/>
    <x v="0"/>
    <n v="3142529.73"/>
    <n v="2988226.67"/>
    <n v="2988226.67"/>
    <n v="3142529.73"/>
    <n v="0"/>
    <n v="0"/>
  </r>
  <r>
    <x v="176"/>
    <x v="170"/>
    <x v="1"/>
    <x v="0"/>
    <x v="0"/>
    <x v="1"/>
    <x v="2"/>
    <x v="0"/>
    <n v="2142865.2400000002"/>
    <n v="2113010.83"/>
    <n v="2113010.83"/>
    <n v="2142865.2400000002"/>
    <n v="0"/>
    <n v="0"/>
  </r>
  <r>
    <x v="177"/>
    <x v="171"/>
    <x v="0"/>
    <x v="0"/>
    <x v="0"/>
    <x v="1"/>
    <x v="1"/>
    <x v="0"/>
    <n v="0"/>
    <m/>
    <m/>
    <n v="0"/>
    <n v="0"/>
    <m/>
  </r>
  <r>
    <x v="178"/>
    <x v="172"/>
    <x v="0"/>
    <x v="13"/>
    <x v="0"/>
    <x v="2"/>
    <x v="2"/>
    <x v="0"/>
    <n v="1082115.03"/>
    <n v="848387.84"/>
    <n v="848387.84"/>
    <n v="625006.12"/>
    <n v="457108.91"/>
    <n v="457108.91"/>
  </r>
  <r>
    <x v="179"/>
    <x v="173"/>
    <x v="0"/>
    <x v="0"/>
    <x v="0"/>
    <x v="3"/>
    <x v="2"/>
    <x v="0"/>
    <n v="750000"/>
    <n v="1157024.1499999999"/>
    <n v="1157024.1499999999"/>
    <n v="1155138.31"/>
    <n v="-405138.31"/>
    <n v="-405138.31"/>
  </r>
  <r>
    <x v="180"/>
    <x v="174"/>
    <x v="0"/>
    <x v="0"/>
    <x v="0"/>
    <x v="3"/>
    <x v="3"/>
    <x v="0"/>
    <n v="2830000"/>
    <n v="2767667.94"/>
    <n v="2767667.94"/>
    <n v="3046345.64"/>
    <n v="-216345.64"/>
    <n v="-216345.64"/>
  </r>
  <r>
    <x v="181"/>
    <x v="175"/>
    <x v="0"/>
    <x v="0"/>
    <x v="0"/>
    <x v="0"/>
    <x v="0"/>
    <x v="0"/>
    <n v="10000"/>
    <m/>
    <m/>
    <n v="10881.25"/>
    <n v="-881.25"/>
    <m/>
  </r>
  <r>
    <x v="182"/>
    <x v="176"/>
    <x v="0"/>
    <x v="0"/>
    <x v="0"/>
    <x v="1"/>
    <x v="1"/>
    <x v="0"/>
    <n v="100000"/>
    <n v="29251"/>
    <n v="29251"/>
    <n v="30015.54"/>
    <n v="69984.460000000006"/>
    <n v="69984.460000000006"/>
  </r>
  <r>
    <x v="183"/>
    <x v="177"/>
    <x v="3"/>
    <x v="8"/>
    <x v="0"/>
    <x v="1"/>
    <x v="1"/>
    <x v="0"/>
    <n v="1600000"/>
    <n v="1417994.98"/>
    <n v="1417994.98"/>
    <n v="1443809.65"/>
    <n v="156190.35"/>
    <n v="156190.35"/>
  </r>
  <r>
    <x v="184"/>
    <x v="178"/>
    <x v="0"/>
    <x v="0"/>
    <x v="0"/>
    <x v="2"/>
    <x v="1"/>
    <x v="0"/>
    <n v="85000"/>
    <n v="105638.7"/>
    <n v="105638.7"/>
    <n v="131656.20000000001"/>
    <n v="-46656.2"/>
    <n v="-46656.2"/>
  </r>
  <r>
    <x v="185"/>
    <x v="179"/>
    <x v="0"/>
    <x v="0"/>
    <x v="0"/>
    <x v="1"/>
    <x v="1"/>
    <x v="0"/>
    <m/>
    <m/>
    <m/>
    <n v="19317"/>
    <m/>
    <m/>
  </r>
  <r>
    <x v="186"/>
    <x v="180"/>
    <x v="14"/>
    <x v="28"/>
    <x v="1"/>
    <x v="1"/>
    <x v="1"/>
    <x v="0"/>
    <n v="3555366"/>
    <n v="7021242.8899999997"/>
    <n v="3713510.39"/>
    <n v="3689403.85"/>
    <n v="-134037.85"/>
    <n v="-3441770.35"/>
  </r>
  <r>
    <x v="187"/>
    <x v="181"/>
    <x v="0"/>
    <x v="0"/>
    <x v="0"/>
    <x v="3"/>
    <x v="2"/>
    <x v="0"/>
    <m/>
    <n v="8530.83"/>
    <n v="8530.83"/>
    <n v="13258.25"/>
    <m/>
    <m/>
  </r>
  <r>
    <x v="188"/>
    <x v="182"/>
    <x v="0"/>
    <x v="0"/>
    <x v="0"/>
    <x v="3"/>
    <x v="3"/>
    <x v="0"/>
    <n v="15157.31"/>
    <n v="57962.47"/>
    <n v="57962.47"/>
    <n v="57962.47"/>
    <n v="-42805.16"/>
    <n v="-42805.16"/>
  </r>
  <r>
    <x v="189"/>
    <x v="183"/>
    <x v="0"/>
    <x v="47"/>
    <x v="0"/>
    <x v="2"/>
    <x v="1"/>
    <x v="0"/>
    <n v="5000"/>
    <n v="5000"/>
    <n v="5000"/>
    <n v="5255.9"/>
    <n v="-255.9"/>
    <n v="-255.9"/>
  </r>
  <r>
    <x v="190"/>
    <x v="184"/>
    <x v="26"/>
    <x v="15"/>
    <x v="0"/>
    <x v="2"/>
    <x v="1"/>
    <x v="0"/>
    <n v="24750"/>
    <n v="24750"/>
    <n v="24750"/>
    <n v="24750"/>
    <n v="0"/>
    <n v="0"/>
  </r>
  <r>
    <x v="191"/>
    <x v="185"/>
    <x v="0"/>
    <x v="13"/>
    <x v="0"/>
    <x v="2"/>
    <x v="1"/>
    <x v="0"/>
    <n v="10000"/>
    <n v="23985"/>
    <n v="23985"/>
    <n v="25233.919999999998"/>
    <n v="-15233.92"/>
    <n v="-15233.92"/>
  </r>
  <r>
    <x v="192"/>
    <x v="186"/>
    <x v="5"/>
    <x v="23"/>
    <x v="0"/>
    <x v="1"/>
    <x v="3"/>
    <x v="28"/>
    <n v="113107"/>
    <n v="98291"/>
    <n v="98291"/>
    <n v="101303.65"/>
    <n v="11803.35"/>
    <n v="11803.35"/>
  </r>
  <r>
    <x v="193"/>
    <x v="187"/>
    <x v="0"/>
    <x v="48"/>
    <x v="0"/>
    <x v="2"/>
    <x v="1"/>
    <x v="0"/>
    <n v="9753.08"/>
    <n v="7875.59"/>
    <n v="7875.59"/>
    <n v="8537.61"/>
    <n v="1215.47"/>
    <n v="1215.47"/>
  </r>
  <r>
    <x v="194"/>
    <x v="188"/>
    <x v="0"/>
    <x v="13"/>
    <x v="0"/>
    <x v="1"/>
    <x v="2"/>
    <x v="0"/>
    <n v="415788"/>
    <n v="150390.45000000001"/>
    <n v="150390.45000000001"/>
    <n v="0"/>
    <n v="415788"/>
    <n v="415788"/>
  </r>
  <r>
    <x v="195"/>
    <x v="189"/>
    <x v="0"/>
    <x v="5"/>
    <x v="0"/>
    <x v="2"/>
    <x v="2"/>
    <x v="0"/>
    <n v="6000"/>
    <m/>
    <m/>
    <n v="0"/>
    <n v="6000"/>
    <m/>
  </r>
  <r>
    <x v="196"/>
    <x v="190"/>
    <x v="28"/>
    <x v="5"/>
    <x v="0"/>
    <x v="2"/>
    <x v="1"/>
    <x v="0"/>
    <n v="1000"/>
    <n v="853.3"/>
    <n v="853.3"/>
    <n v="853.3"/>
    <n v="146.69999999999999"/>
    <n v="146.69999999999999"/>
  </r>
  <r>
    <x v="197"/>
    <x v="191"/>
    <x v="0"/>
    <x v="0"/>
    <x v="0"/>
    <x v="2"/>
    <x v="2"/>
    <x v="0"/>
    <n v="8367"/>
    <n v="6774"/>
    <n v="6774"/>
    <n v="8815.4500000000007"/>
    <n v="-448.45"/>
    <n v="-448.45"/>
  </r>
  <r>
    <x v="198"/>
    <x v="192"/>
    <x v="4"/>
    <x v="29"/>
    <x v="0"/>
    <x v="1"/>
    <x v="1"/>
    <x v="0"/>
    <n v="540000"/>
    <n v="739881.14"/>
    <n v="546743.28"/>
    <n v="235377"/>
    <n v="304623"/>
    <n v="111485.14"/>
  </r>
  <r>
    <x v="199"/>
    <x v="193"/>
    <x v="16"/>
    <x v="0"/>
    <x v="0"/>
    <x v="3"/>
    <x v="4"/>
    <x v="0"/>
    <n v="140000"/>
    <n v="77210.91"/>
    <n v="77210.91"/>
    <n v="181351.85"/>
    <n v="-41351.85"/>
    <n v="-41351.85"/>
  </r>
  <r>
    <x v="200"/>
    <x v="194"/>
    <x v="0"/>
    <x v="0"/>
    <x v="0"/>
    <x v="1"/>
    <x v="2"/>
    <x v="0"/>
    <n v="647"/>
    <m/>
    <m/>
    <n v="0"/>
    <n v="647"/>
    <m/>
  </r>
  <r>
    <x v="201"/>
    <x v="195"/>
    <x v="26"/>
    <x v="0"/>
    <x v="0"/>
    <x v="1"/>
    <x v="1"/>
    <x v="0"/>
    <n v="14463.31"/>
    <n v="14463.31"/>
    <n v="14463.31"/>
    <n v="14676.19"/>
    <n v="-212.88"/>
    <n v="-212.88"/>
  </r>
  <r>
    <x v="202"/>
    <x v="196"/>
    <x v="4"/>
    <x v="0"/>
    <x v="0"/>
    <x v="3"/>
    <x v="2"/>
    <x v="0"/>
    <n v="40000"/>
    <n v="29270.89"/>
    <n v="29270.89"/>
    <n v="0"/>
    <n v="40000"/>
    <n v="40000"/>
  </r>
  <r>
    <x v="203"/>
    <x v="197"/>
    <x v="4"/>
    <x v="0"/>
    <x v="0"/>
    <x v="1"/>
    <x v="4"/>
    <x v="8"/>
    <n v="620987"/>
    <n v="637099.25"/>
    <n v="570961.25"/>
    <n v="672513.43"/>
    <n v="-51526.43"/>
    <n v="-117664.43"/>
  </r>
  <r>
    <x v="204"/>
    <x v="198"/>
    <x v="18"/>
    <x v="49"/>
    <x v="1"/>
    <x v="1"/>
    <x v="3"/>
    <x v="0"/>
    <n v="276250"/>
    <n v="153023.63"/>
    <n v="92398.58"/>
    <n v="97433.72"/>
    <n v="178816.28"/>
    <n v="118191.23"/>
  </r>
  <r>
    <x v="205"/>
    <x v="199"/>
    <x v="0"/>
    <x v="0"/>
    <x v="0"/>
    <x v="1"/>
    <x v="4"/>
    <x v="0"/>
    <n v="62746"/>
    <m/>
    <m/>
    <m/>
    <m/>
    <m/>
  </r>
  <r>
    <x v="206"/>
    <x v="200"/>
    <x v="0"/>
    <x v="0"/>
    <x v="0"/>
    <x v="1"/>
    <x v="1"/>
    <x v="0"/>
    <n v="1200"/>
    <n v="720"/>
    <n v="720"/>
    <n v="0"/>
    <n v="1200"/>
    <n v="1200"/>
  </r>
  <r>
    <x v="207"/>
    <x v="201"/>
    <x v="0"/>
    <x v="0"/>
    <x v="0"/>
    <x v="3"/>
    <x v="2"/>
    <x v="0"/>
    <n v="21657.71"/>
    <n v="23583.34"/>
    <n v="23583.34"/>
    <n v="25660.400000000001"/>
    <n v="-4002.69"/>
    <n v="-4002.69"/>
  </r>
  <r>
    <x v="208"/>
    <x v="202"/>
    <x v="3"/>
    <x v="0"/>
    <x v="0"/>
    <x v="0"/>
    <x v="0"/>
    <x v="0"/>
    <n v="45500"/>
    <n v="41712.639999999999"/>
    <n v="41712.639999999999"/>
    <n v="48535.91"/>
    <n v="-3035.91"/>
    <n v="-3035.91"/>
  </r>
  <r>
    <x v="209"/>
    <x v="203"/>
    <x v="4"/>
    <x v="0"/>
    <x v="0"/>
    <x v="3"/>
    <x v="3"/>
    <x v="0"/>
    <n v="65100"/>
    <n v="65941.5"/>
    <n v="65941.5"/>
    <n v="69804.73"/>
    <n v="-4704.7299999999996"/>
    <n v="-4704.7299999999996"/>
  </r>
  <r>
    <x v="210"/>
    <x v="204"/>
    <x v="5"/>
    <x v="0"/>
    <x v="0"/>
    <x v="1"/>
    <x v="1"/>
    <x v="0"/>
    <n v="133000"/>
    <n v="156572.66"/>
    <n v="156572.66"/>
    <n v="167661.97"/>
    <n v="-34661.97"/>
    <n v="-34661.97"/>
  </r>
  <r>
    <x v="211"/>
    <x v="205"/>
    <x v="19"/>
    <x v="0"/>
    <x v="0"/>
    <x v="2"/>
    <x v="1"/>
    <x v="0"/>
    <n v="20500"/>
    <n v="19630"/>
    <n v="19630"/>
    <n v="19630"/>
    <n v="870"/>
    <n v="870"/>
  </r>
  <r>
    <x v="212"/>
    <x v="206"/>
    <x v="3"/>
    <x v="0"/>
    <x v="0"/>
    <x v="1"/>
    <x v="1"/>
    <x v="0"/>
    <n v="27600"/>
    <n v="28320"/>
    <n v="28320"/>
    <n v="30243.19"/>
    <n v="-2643.19"/>
    <n v="-2643.19"/>
  </r>
  <r>
    <x v="213"/>
    <x v="207"/>
    <x v="15"/>
    <x v="29"/>
    <x v="1"/>
    <x v="1"/>
    <x v="1"/>
    <x v="0"/>
    <n v="1188814"/>
    <n v="942417.78"/>
    <n v="503302.88"/>
    <n v="566284.37"/>
    <n v="622529.63"/>
    <n v="183414.73"/>
  </r>
  <r>
    <x v="214"/>
    <x v="208"/>
    <x v="0"/>
    <x v="0"/>
    <x v="0"/>
    <x v="2"/>
    <x v="3"/>
    <x v="0"/>
    <n v="2803"/>
    <n v="1890.46"/>
    <n v="1890.46"/>
    <n v="2818.86"/>
    <n v="-15.86"/>
    <n v="-15.86"/>
  </r>
  <r>
    <x v="215"/>
    <x v="209"/>
    <x v="0"/>
    <x v="0"/>
    <x v="0"/>
    <x v="3"/>
    <x v="3"/>
    <x v="0"/>
    <n v="40000"/>
    <n v="18896"/>
    <n v="18896"/>
    <n v="0"/>
    <n v="40000"/>
    <n v="40000"/>
  </r>
  <r>
    <x v="216"/>
    <x v="210"/>
    <x v="18"/>
    <x v="50"/>
    <x v="0"/>
    <x v="1"/>
    <x v="2"/>
    <x v="29"/>
    <n v="220000"/>
    <n v="212785.72"/>
    <n v="212785.72"/>
    <n v="238128.64000000001"/>
    <n v="-18128.64"/>
    <n v="-18128.64"/>
  </r>
  <r>
    <x v="217"/>
    <x v="211"/>
    <x v="18"/>
    <x v="1"/>
    <x v="0"/>
    <x v="1"/>
    <x v="2"/>
    <x v="30"/>
    <n v="230000"/>
    <n v="238907.3"/>
    <n v="238907.3"/>
    <n v="270053.83"/>
    <n v="-40053.83"/>
    <n v="-40053.83"/>
  </r>
  <r>
    <x v="218"/>
    <x v="212"/>
    <x v="6"/>
    <x v="0"/>
    <x v="0"/>
    <x v="1"/>
    <x v="2"/>
    <x v="31"/>
    <n v="1529"/>
    <m/>
    <m/>
    <n v="719.6"/>
    <n v="809.4"/>
    <m/>
  </r>
  <r>
    <x v="219"/>
    <x v="213"/>
    <x v="4"/>
    <x v="0"/>
    <x v="0"/>
    <x v="1"/>
    <x v="3"/>
    <x v="0"/>
    <n v="100000"/>
    <n v="86621.37"/>
    <n v="86621.37"/>
    <n v="88903.27"/>
    <n v="11096.73"/>
    <n v="11096.73"/>
  </r>
  <r>
    <x v="220"/>
    <x v="214"/>
    <x v="5"/>
    <x v="0"/>
    <x v="0"/>
    <x v="1"/>
    <x v="1"/>
    <x v="32"/>
    <n v="82963"/>
    <n v="3650"/>
    <n v="3650"/>
    <n v="40079.589999999997"/>
    <n v="42883.41"/>
    <n v="42883.41"/>
  </r>
  <r>
    <x v="221"/>
    <x v="215"/>
    <x v="18"/>
    <x v="0"/>
    <x v="0"/>
    <x v="1"/>
    <x v="2"/>
    <x v="33"/>
    <n v="44297"/>
    <m/>
    <m/>
    <n v="3954.19"/>
    <n v="40342.81"/>
    <m/>
  </r>
  <r>
    <x v="222"/>
    <x v="216"/>
    <x v="6"/>
    <x v="0"/>
    <x v="0"/>
    <x v="1"/>
    <x v="3"/>
    <x v="0"/>
    <n v="11900"/>
    <n v="12778"/>
    <n v="12778"/>
    <n v="23042.62"/>
    <n v="-11142.62"/>
    <n v="-11142.62"/>
  </r>
  <r>
    <x v="223"/>
    <x v="217"/>
    <x v="19"/>
    <x v="0"/>
    <x v="0"/>
    <x v="2"/>
    <x v="1"/>
    <x v="0"/>
    <n v="7818"/>
    <n v="7818"/>
    <n v="7818"/>
    <n v="7818"/>
    <n v="0"/>
    <n v="0"/>
  </r>
  <r>
    <x v="224"/>
    <x v="218"/>
    <x v="4"/>
    <x v="1"/>
    <x v="0"/>
    <x v="1"/>
    <x v="4"/>
    <x v="34"/>
    <n v="439525"/>
    <n v="122400.89"/>
    <n v="122378.24000000001"/>
    <n v="392805.83"/>
    <n v="46719.17"/>
    <n v="46696.52"/>
  </r>
  <r>
    <x v="225"/>
    <x v="219"/>
    <x v="15"/>
    <x v="51"/>
    <x v="1"/>
    <x v="1"/>
    <x v="1"/>
    <x v="0"/>
    <n v="1105000"/>
    <n v="445919.8"/>
    <n v="157162.5"/>
    <n v="176110.38"/>
    <n v="928889.62"/>
    <n v="640132.31999999995"/>
  </r>
  <r>
    <x v="226"/>
    <x v="220"/>
    <x v="4"/>
    <x v="51"/>
    <x v="1"/>
    <x v="1"/>
    <x v="1"/>
    <x v="0"/>
    <n v="2700000"/>
    <n v="2994779.81"/>
    <n v="2360036.64"/>
    <n v="2212104.21"/>
    <n v="487895.79"/>
    <n v="-146847.38"/>
  </r>
  <r>
    <x v="227"/>
    <x v="221"/>
    <x v="4"/>
    <x v="51"/>
    <x v="1"/>
    <x v="1"/>
    <x v="4"/>
    <x v="0"/>
    <n v="900000"/>
    <n v="407101"/>
    <n v="385685.75"/>
    <n v="169090.34"/>
    <n v="730909.66"/>
    <n v="709494.41"/>
  </r>
  <r>
    <x v="228"/>
    <x v="222"/>
    <x v="29"/>
    <x v="0"/>
    <x v="0"/>
    <x v="2"/>
    <x v="2"/>
    <x v="0"/>
    <n v="3563.6"/>
    <n v="3363.6"/>
    <n v="3363.6"/>
    <n v="3363.6"/>
    <n v="200"/>
    <n v="200"/>
  </r>
  <r>
    <x v="229"/>
    <x v="223"/>
    <x v="19"/>
    <x v="52"/>
    <x v="0"/>
    <x v="1"/>
    <x v="2"/>
    <x v="0"/>
    <n v="53000"/>
    <n v="51000"/>
    <n v="51000"/>
    <n v="51000"/>
    <n v="2000"/>
    <n v="2000"/>
  </r>
  <r>
    <x v="230"/>
    <x v="224"/>
    <x v="6"/>
    <x v="53"/>
    <x v="0"/>
    <x v="1"/>
    <x v="2"/>
    <x v="0"/>
    <n v="4200"/>
    <m/>
    <m/>
    <n v="3696.8"/>
    <n v="503.2"/>
    <m/>
  </r>
  <r>
    <x v="231"/>
    <x v="225"/>
    <x v="6"/>
    <x v="1"/>
    <x v="0"/>
    <x v="1"/>
    <x v="2"/>
    <x v="35"/>
    <n v="127178"/>
    <n v="15822.9"/>
    <n v="15822.9"/>
    <n v="40050.230000000003"/>
    <n v="87127.77"/>
    <n v="87127.77"/>
  </r>
  <r>
    <x v="232"/>
    <x v="226"/>
    <x v="9"/>
    <x v="54"/>
    <x v="1"/>
    <x v="1"/>
    <x v="3"/>
    <x v="36"/>
    <n v="10000"/>
    <n v="6624"/>
    <m/>
    <n v="852.67"/>
    <n v="9147.33"/>
    <m/>
  </r>
  <r>
    <x v="233"/>
    <x v="227"/>
    <x v="22"/>
    <x v="26"/>
    <x v="0"/>
    <x v="3"/>
    <x v="4"/>
    <x v="37"/>
    <n v="109109"/>
    <n v="17173.79"/>
    <n v="17173.79"/>
    <n v="102325.59"/>
    <n v="6783.41"/>
    <n v="6783.41"/>
  </r>
  <r>
    <x v="234"/>
    <x v="228"/>
    <x v="4"/>
    <x v="55"/>
    <x v="0"/>
    <x v="1"/>
    <x v="2"/>
    <x v="38"/>
    <n v="8201"/>
    <m/>
    <m/>
    <n v="0"/>
    <n v="8201"/>
    <m/>
  </r>
  <r>
    <x v="235"/>
    <x v="229"/>
    <x v="9"/>
    <x v="56"/>
    <x v="1"/>
    <x v="1"/>
    <x v="3"/>
    <x v="39"/>
    <n v="136662"/>
    <n v="72619.649999999994"/>
    <n v="64257.66"/>
    <n v="69578.37"/>
    <n v="67083.63"/>
    <n v="58721.64"/>
  </r>
  <r>
    <x v="236"/>
    <x v="230"/>
    <x v="29"/>
    <x v="57"/>
    <x v="0"/>
    <x v="2"/>
    <x v="1"/>
    <x v="0"/>
    <n v="3850"/>
    <n v="3850"/>
    <n v="3850"/>
    <n v="3850"/>
    <n v="0"/>
    <n v="0"/>
  </r>
  <r>
    <x v="237"/>
    <x v="231"/>
    <x v="9"/>
    <x v="28"/>
    <x v="1"/>
    <x v="1"/>
    <x v="3"/>
    <x v="0"/>
    <n v="2000000"/>
    <n v="378789.14"/>
    <n v="351651.55"/>
    <n v="350012.11"/>
    <n v="1649987.89"/>
    <n v="1622850.3"/>
  </r>
  <r>
    <x v="238"/>
    <x v="232"/>
    <x v="18"/>
    <x v="20"/>
    <x v="0"/>
    <x v="1"/>
    <x v="2"/>
    <x v="40"/>
    <n v="57343"/>
    <n v="25792.94"/>
    <n v="17318.64"/>
    <n v="26574.09"/>
    <n v="30768.91"/>
    <n v="22294.61"/>
  </r>
  <r>
    <x v="239"/>
    <x v="233"/>
    <x v="5"/>
    <x v="46"/>
    <x v="1"/>
    <x v="2"/>
    <x v="4"/>
    <x v="41"/>
    <n v="518013"/>
    <n v="488368.8"/>
    <n v="443867.5"/>
    <n v="451521.64"/>
    <n v="66491.360000000001"/>
    <n v="21990.06"/>
  </r>
  <r>
    <x v="240"/>
    <x v="234"/>
    <x v="0"/>
    <x v="0"/>
    <x v="1"/>
    <x v="0"/>
    <x v="0"/>
    <x v="0"/>
    <m/>
    <m/>
    <m/>
    <n v="18792.13"/>
    <m/>
    <m/>
  </r>
  <r>
    <x v="241"/>
    <x v="235"/>
    <x v="22"/>
    <x v="58"/>
    <x v="0"/>
    <x v="3"/>
    <x v="3"/>
    <x v="42"/>
    <n v="50280"/>
    <n v="29730"/>
    <n v="29730"/>
    <n v="31174.03"/>
    <n v="19105.97"/>
    <n v="19105.97"/>
  </r>
  <r>
    <x v="242"/>
    <x v="236"/>
    <x v="22"/>
    <x v="59"/>
    <x v="0"/>
    <x v="3"/>
    <x v="2"/>
    <x v="43"/>
    <n v="9660"/>
    <n v="7925.06"/>
    <n v="2915.32"/>
    <n v="5658.87"/>
    <n v="4001.13"/>
    <n v="-1008.61"/>
  </r>
  <r>
    <x v="243"/>
    <x v="237"/>
    <x v="22"/>
    <x v="58"/>
    <x v="0"/>
    <x v="3"/>
    <x v="4"/>
    <x v="42"/>
    <n v="48069"/>
    <n v="29790"/>
    <n v="29790"/>
    <n v="29790"/>
    <n v="18279"/>
    <n v="18279"/>
  </r>
  <r>
    <x v="244"/>
    <x v="238"/>
    <x v="22"/>
    <x v="60"/>
    <x v="0"/>
    <x v="3"/>
    <x v="2"/>
    <x v="44"/>
    <n v="44854"/>
    <n v="23221.53"/>
    <n v="9350.26"/>
    <n v="27385.63"/>
    <n v="17468.37"/>
    <n v="3597.1"/>
  </r>
  <r>
    <x v="245"/>
    <x v="239"/>
    <x v="5"/>
    <x v="0"/>
    <x v="1"/>
    <x v="2"/>
    <x v="3"/>
    <x v="45"/>
    <n v="123566"/>
    <m/>
    <m/>
    <m/>
    <m/>
    <m/>
  </r>
  <r>
    <x v="246"/>
    <x v="240"/>
    <x v="5"/>
    <x v="0"/>
    <x v="1"/>
    <x v="2"/>
    <x v="4"/>
    <x v="45"/>
    <n v="43067"/>
    <m/>
    <m/>
    <m/>
    <m/>
    <m/>
  </r>
  <r>
    <x v="247"/>
    <x v="241"/>
    <x v="21"/>
    <x v="61"/>
    <x v="0"/>
    <x v="1"/>
    <x v="4"/>
    <x v="0"/>
    <n v="19078"/>
    <m/>
    <m/>
    <n v="3040.85"/>
    <n v="16037.15"/>
    <m/>
  </r>
  <r>
    <x v="248"/>
    <x v="242"/>
    <x v="19"/>
    <x v="62"/>
    <x v="1"/>
    <x v="2"/>
    <x v="3"/>
    <x v="0"/>
    <n v="27625"/>
    <n v="27625"/>
    <m/>
    <m/>
    <m/>
    <m/>
  </r>
  <r>
    <x v="249"/>
    <x v="243"/>
    <x v="22"/>
    <x v="63"/>
    <x v="1"/>
    <x v="3"/>
    <x v="3"/>
    <x v="46"/>
    <n v="144415.81"/>
    <n v="86753"/>
    <m/>
    <n v="806.96"/>
    <n v="143608.85"/>
    <m/>
  </r>
  <r>
    <x v="250"/>
    <x v="244"/>
    <x v="22"/>
    <x v="0"/>
    <x v="0"/>
    <x v="3"/>
    <x v="3"/>
    <x v="47"/>
    <n v="45619"/>
    <n v="28335"/>
    <n v="28335"/>
    <n v="0"/>
    <n v="45619"/>
    <n v="45619"/>
  </r>
  <r>
    <x v="251"/>
    <x v="245"/>
    <x v="6"/>
    <x v="26"/>
    <x v="0"/>
    <x v="1"/>
    <x v="2"/>
    <x v="0"/>
    <n v="3000"/>
    <m/>
    <m/>
    <n v="2433.65"/>
    <n v="566.35"/>
    <m/>
  </r>
  <r>
    <x v="252"/>
    <x v="246"/>
    <x v="6"/>
    <x v="1"/>
    <x v="0"/>
    <x v="1"/>
    <x v="2"/>
    <x v="48"/>
    <n v="1932"/>
    <m/>
    <m/>
    <n v="1494.92"/>
    <n v="437.08"/>
    <m/>
  </r>
  <r>
    <x v="253"/>
    <x v="247"/>
    <x v="8"/>
    <x v="20"/>
    <x v="0"/>
    <x v="3"/>
    <x v="4"/>
    <x v="0"/>
    <n v="13300"/>
    <n v="13000"/>
    <n v="13000"/>
    <n v="13000"/>
    <n v="300"/>
    <n v="300"/>
  </r>
  <r>
    <x v="254"/>
    <x v="248"/>
    <x v="15"/>
    <x v="29"/>
    <x v="1"/>
    <x v="1"/>
    <x v="1"/>
    <x v="0"/>
    <n v="33000"/>
    <n v="29960"/>
    <n v="29960"/>
    <n v="32011.74"/>
    <n v="988.26"/>
    <n v="988.26"/>
  </r>
  <r>
    <x v="255"/>
    <x v="249"/>
    <x v="4"/>
    <x v="0"/>
    <x v="1"/>
    <x v="1"/>
    <x v="3"/>
    <x v="25"/>
    <m/>
    <n v="2733"/>
    <m/>
    <n v="992.25"/>
    <m/>
    <m/>
  </r>
  <r>
    <x v="256"/>
    <x v="250"/>
    <x v="4"/>
    <x v="0"/>
    <x v="1"/>
    <x v="1"/>
    <x v="4"/>
    <x v="25"/>
    <m/>
    <n v="2733"/>
    <m/>
    <n v="678.91"/>
    <m/>
    <m/>
  </r>
  <r>
    <x v="257"/>
    <x v="251"/>
    <x v="4"/>
    <x v="28"/>
    <x v="1"/>
    <x v="1"/>
    <x v="4"/>
    <x v="0"/>
    <n v="500000"/>
    <m/>
    <m/>
    <m/>
    <m/>
    <m/>
  </r>
  <r>
    <x v="258"/>
    <x v="252"/>
    <x v="22"/>
    <x v="46"/>
    <x v="1"/>
    <x v="3"/>
    <x v="3"/>
    <x v="49"/>
    <m/>
    <m/>
    <m/>
    <m/>
    <m/>
    <m/>
  </r>
  <r>
    <x v="259"/>
    <x v="253"/>
    <x v="15"/>
    <x v="49"/>
    <x v="1"/>
    <x v="1"/>
    <x v="4"/>
    <x v="0"/>
    <n v="35000"/>
    <m/>
    <m/>
    <m/>
    <m/>
    <m/>
  </r>
  <r>
    <x v="260"/>
    <x v="254"/>
    <x v="0"/>
    <x v="0"/>
    <x v="0"/>
    <x v="1"/>
    <x v="2"/>
    <x v="0"/>
    <n v="850"/>
    <m/>
    <m/>
    <n v="0"/>
    <n v="850"/>
    <m/>
  </r>
  <r>
    <x v="261"/>
    <x v="255"/>
    <x v="21"/>
    <x v="0"/>
    <x v="0"/>
    <x v="1"/>
    <x v="1"/>
    <x v="50"/>
    <n v="31443"/>
    <n v="1911.99"/>
    <n v="1911.99"/>
    <n v="11190.95"/>
    <n v="20252.05"/>
    <n v="20252.05"/>
  </r>
  <r>
    <x v="262"/>
    <x v="256"/>
    <x v="16"/>
    <x v="0"/>
    <x v="0"/>
    <x v="3"/>
    <x v="2"/>
    <x v="0"/>
    <n v="7500"/>
    <n v="1500"/>
    <n v="1500"/>
    <n v="6675.66"/>
    <n v="824.34"/>
    <n v="824.34"/>
  </r>
  <r>
    <x v="263"/>
    <x v="257"/>
    <x v="4"/>
    <x v="0"/>
    <x v="0"/>
    <x v="1"/>
    <x v="3"/>
    <x v="8"/>
    <n v="20503"/>
    <n v="19253"/>
    <n v="19253"/>
    <n v="19380.46"/>
    <n v="1122.54"/>
    <n v="1122.54"/>
  </r>
  <r>
    <x v="264"/>
    <x v="258"/>
    <x v="22"/>
    <x v="0"/>
    <x v="0"/>
    <x v="3"/>
    <x v="3"/>
    <x v="19"/>
    <n v="7000"/>
    <n v="5000"/>
    <n v="5000"/>
    <n v="10006.64"/>
    <n v="-3006.64"/>
    <n v="-3006.64"/>
  </r>
  <r>
    <x v="265"/>
    <x v="259"/>
    <x v="18"/>
    <x v="0"/>
    <x v="0"/>
    <x v="1"/>
    <x v="2"/>
    <x v="51"/>
    <n v="60711"/>
    <n v="23004.37"/>
    <n v="23004.37"/>
    <n v="27951.02"/>
    <n v="32759.98"/>
    <n v="32759.98"/>
  </r>
  <r>
    <x v="266"/>
    <x v="260"/>
    <x v="1"/>
    <x v="1"/>
    <x v="0"/>
    <x v="2"/>
    <x v="1"/>
    <x v="0"/>
    <n v="324175"/>
    <n v="292592.57"/>
    <n v="292592.57"/>
    <n v="0"/>
    <n v="324175"/>
    <n v="324175"/>
  </r>
  <r>
    <x v="267"/>
    <x v="261"/>
    <x v="1"/>
    <x v="14"/>
    <x v="1"/>
    <x v="1"/>
    <x v="2"/>
    <x v="0"/>
    <n v="1275000"/>
    <n v="1264325.6200000001"/>
    <n v="1014600.87"/>
    <n v="1023920.5"/>
    <n v="251079.5"/>
    <n v="1354.75"/>
  </r>
  <r>
    <x v="268"/>
    <x v="262"/>
    <x v="5"/>
    <x v="0"/>
    <x v="0"/>
    <x v="2"/>
    <x v="3"/>
    <x v="0"/>
    <n v="135000"/>
    <n v="84363.91"/>
    <n v="84363.91"/>
    <n v="86829.89"/>
    <n v="48170.11"/>
    <n v="48170.11"/>
  </r>
  <r>
    <x v="269"/>
    <x v="263"/>
    <x v="18"/>
    <x v="26"/>
    <x v="1"/>
    <x v="1"/>
    <x v="2"/>
    <x v="0"/>
    <n v="3857134.76"/>
    <n v="1639452.27"/>
    <n v="1467903.34"/>
    <n v="1509340.65"/>
    <n v="2347794.11"/>
    <n v="2176245.1800000002"/>
  </r>
  <r>
    <x v="270"/>
    <x v="264"/>
    <x v="16"/>
    <x v="64"/>
    <x v="0"/>
    <x v="3"/>
    <x v="2"/>
    <x v="0"/>
    <n v="17174.87"/>
    <n v="7125.27"/>
    <n v="7125.27"/>
    <n v="17174.87"/>
    <n v="0"/>
    <n v="0"/>
  </r>
  <r>
    <x v="271"/>
    <x v="265"/>
    <x v="16"/>
    <x v="0"/>
    <x v="0"/>
    <x v="3"/>
    <x v="2"/>
    <x v="0"/>
    <n v="45000"/>
    <n v="8153.14"/>
    <n v="8153.14"/>
    <n v="8153.14"/>
    <n v="36846.86"/>
    <n v="36846.86"/>
  </r>
  <r>
    <x v="272"/>
    <x v="266"/>
    <x v="15"/>
    <x v="29"/>
    <x v="1"/>
    <x v="1"/>
    <x v="2"/>
    <x v="0"/>
    <n v="25000"/>
    <n v="37202.25"/>
    <n v="26496.42"/>
    <n v="21338.92"/>
    <n v="3661.08"/>
    <n v="-7044.75"/>
  </r>
  <r>
    <x v="273"/>
    <x v="267"/>
    <x v="19"/>
    <x v="0"/>
    <x v="0"/>
    <x v="2"/>
    <x v="1"/>
    <x v="0"/>
    <n v="7700"/>
    <n v="6500"/>
    <n v="6500"/>
    <n v="6500"/>
    <n v="1200"/>
    <n v="1200"/>
  </r>
  <r>
    <x v="274"/>
    <x v="268"/>
    <x v="15"/>
    <x v="49"/>
    <x v="1"/>
    <x v="1"/>
    <x v="1"/>
    <x v="0"/>
    <n v="350000"/>
    <n v="303500"/>
    <n v="19000"/>
    <n v="26752.93"/>
    <n v="323247.07"/>
    <n v="38747.07"/>
  </r>
  <r>
    <x v="275"/>
    <x v="269"/>
    <x v="4"/>
    <x v="1"/>
    <x v="0"/>
    <x v="1"/>
    <x v="4"/>
    <x v="52"/>
    <n v="404984"/>
    <n v="327179.7"/>
    <n v="299146.64"/>
    <n v="337693.6"/>
    <n v="67290.399999999994"/>
    <n v="39257.339999999997"/>
  </r>
  <r>
    <x v="276"/>
    <x v="270"/>
    <x v="9"/>
    <x v="26"/>
    <x v="1"/>
    <x v="1"/>
    <x v="3"/>
    <x v="0"/>
    <n v="920000"/>
    <m/>
    <m/>
    <n v="1013.06"/>
    <n v="918986.94"/>
    <m/>
  </r>
  <r>
    <x v="277"/>
    <x v="271"/>
    <x v="23"/>
    <x v="65"/>
    <x v="0"/>
    <x v="3"/>
    <x v="2"/>
    <x v="0"/>
    <n v="120000"/>
    <n v="27835.84"/>
    <n v="27835.84"/>
    <n v="28005.73"/>
    <n v="91994.27"/>
    <n v="91994.27"/>
  </r>
  <r>
    <x v="278"/>
    <x v="272"/>
    <x v="9"/>
    <x v="1"/>
    <x v="1"/>
    <x v="1"/>
    <x v="3"/>
    <x v="53"/>
    <n v="639545"/>
    <n v="735037.4"/>
    <n v="593405.21"/>
    <n v="599984.81000000006"/>
    <n v="39560.19"/>
    <n v="-102072"/>
  </r>
  <r>
    <x v="279"/>
    <x v="273"/>
    <x v="0"/>
    <x v="38"/>
    <x v="1"/>
    <x v="0"/>
    <x v="0"/>
    <x v="0"/>
    <m/>
    <m/>
    <m/>
    <n v="3461.4"/>
    <m/>
    <m/>
  </r>
  <r>
    <x v="280"/>
    <x v="274"/>
    <x v="4"/>
    <x v="1"/>
    <x v="1"/>
    <x v="1"/>
    <x v="4"/>
    <x v="54"/>
    <n v="326827"/>
    <n v="155908.34"/>
    <n v="148879.23000000001"/>
    <n v="148529.29999999999"/>
    <n v="178297.7"/>
    <n v="171268.59"/>
  </r>
  <r>
    <x v="281"/>
    <x v="275"/>
    <x v="1"/>
    <x v="29"/>
    <x v="1"/>
    <x v="2"/>
    <x v="2"/>
    <x v="55"/>
    <n v="131006"/>
    <n v="86997.88"/>
    <n v="43038.35"/>
    <n v="60416.14"/>
    <n v="70589.86"/>
    <n v="26630.33"/>
  </r>
  <r>
    <x v="282"/>
    <x v="276"/>
    <x v="18"/>
    <x v="46"/>
    <x v="1"/>
    <x v="2"/>
    <x v="2"/>
    <x v="41"/>
    <n v="333093"/>
    <n v="32703.62"/>
    <n v="784.62"/>
    <n v="784.62"/>
    <n v="332308.38"/>
    <n v="300389.38"/>
  </r>
  <r>
    <x v="283"/>
    <x v="277"/>
    <x v="18"/>
    <x v="44"/>
    <x v="1"/>
    <x v="1"/>
    <x v="2"/>
    <x v="0"/>
    <n v="1000000"/>
    <n v="735132.68"/>
    <n v="564636.17000000004"/>
    <n v="576163.48"/>
    <n v="423836.52"/>
    <n v="253340.01"/>
  </r>
  <r>
    <x v="284"/>
    <x v="278"/>
    <x v="6"/>
    <x v="53"/>
    <x v="0"/>
    <x v="1"/>
    <x v="2"/>
    <x v="0"/>
    <n v="2800"/>
    <m/>
    <m/>
    <n v="3255.42"/>
    <n v="-455.42"/>
    <m/>
  </r>
  <r>
    <x v="285"/>
    <x v="279"/>
    <x v="22"/>
    <x v="26"/>
    <x v="0"/>
    <x v="3"/>
    <x v="3"/>
    <x v="56"/>
    <n v="38929"/>
    <n v="43519.07"/>
    <n v="43519.07"/>
    <n v="45964.06"/>
    <n v="-7035.06"/>
    <n v="-7035.06"/>
  </r>
  <r>
    <x v="286"/>
    <x v="280"/>
    <x v="22"/>
    <x v="26"/>
    <x v="0"/>
    <x v="3"/>
    <x v="4"/>
    <x v="56"/>
    <n v="219973"/>
    <n v="186924.24"/>
    <n v="186924.24"/>
    <n v="188665.57"/>
    <n v="31307.43"/>
    <n v="31307.43"/>
  </r>
  <r>
    <x v="287"/>
    <x v="281"/>
    <x v="18"/>
    <x v="66"/>
    <x v="1"/>
    <x v="3"/>
    <x v="2"/>
    <x v="0"/>
    <n v="1411862"/>
    <n v="1639458.61"/>
    <n v="1368875.53"/>
    <n v="1369693.04"/>
    <n v="42168.959999999999"/>
    <n v="-228414.12"/>
  </r>
  <r>
    <x v="288"/>
    <x v="282"/>
    <x v="6"/>
    <x v="53"/>
    <x v="0"/>
    <x v="1"/>
    <x v="2"/>
    <x v="57"/>
    <n v="1087"/>
    <m/>
    <m/>
    <n v="0"/>
    <n v="1087"/>
    <m/>
  </r>
  <r>
    <x v="289"/>
    <x v="283"/>
    <x v="6"/>
    <x v="1"/>
    <x v="0"/>
    <x v="1"/>
    <x v="2"/>
    <x v="58"/>
    <n v="169153"/>
    <n v="126952.6"/>
    <n v="126952.6"/>
    <n v="119474.72"/>
    <n v="49678.28"/>
    <n v="49678.28"/>
  </r>
  <r>
    <x v="290"/>
    <x v="284"/>
    <x v="1"/>
    <x v="44"/>
    <x v="1"/>
    <x v="2"/>
    <x v="2"/>
    <x v="59"/>
    <n v="423692"/>
    <n v="283080.36"/>
    <n v="259247.83"/>
    <n v="262527.5"/>
    <n v="161164.5"/>
    <n v="137331.97"/>
  </r>
  <r>
    <x v="291"/>
    <x v="285"/>
    <x v="9"/>
    <x v="28"/>
    <x v="1"/>
    <x v="1"/>
    <x v="4"/>
    <x v="0"/>
    <n v="2000000"/>
    <n v="1364388.82"/>
    <n v="1299478.3500000001"/>
    <n v="1284349.55"/>
    <n v="715650.45"/>
    <n v="650739.98"/>
  </r>
  <r>
    <x v="292"/>
    <x v="286"/>
    <x v="1"/>
    <x v="20"/>
    <x v="0"/>
    <x v="1"/>
    <x v="2"/>
    <x v="60"/>
    <n v="83537"/>
    <n v="1868.22"/>
    <n v="1868.22"/>
    <n v="26456.54"/>
    <n v="57080.46"/>
    <n v="57080.46"/>
  </r>
  <r>
    <x v="293"/>
    <x v="287"/>
    <x v="6"/>
    <x v="32"/>
    <x v="0"/>
    <x v="1"/>
    <x v="2"/>
    <x v="0"/>
    <n v="2385"/>
    <m/>
    <m/>
    <n v="2447.81"/>
    <n v="-62.81"/>
    <m/>
  </r>
  <r>
    <x v="294"/>
    <x v="288"/>
    <x v="30"/>
    <x v="39"/>
    <x v="0"/>
    <x v="0"/>
    <x v="0"/>
    <x v="0"/>
    <n v="12000"/>
    <n v="10711.5"/>
    <n v="10711.5"/>
    <n v="14101.5"/>
    <n v="-2101.5"/>
    <n v="-2101.5"/>
  </r>
  <r>
    <x v="295"/>
    <x v="289"/>
    <x v="22"/>
    <x v="40"/>
    <x v="0"/>
    <x v="3"/>
    <x v="5"/>
    <x v="19"/>
    <n v="22880"/>
    <n v="36139.879999999997"/>
    <n v="36139.879999999997"/>
    <n v="37003.22"/>
    <n v="-14123.22"/>
    <n v="-14123.22"/>
  </r>
  <r>
    <x v="296"/>
    <x v="290"/>
    <x v="6"/>
    <x v="0"/>
    <x v="0"/>
    <x v="1"/>
    <x v="3"/>
    <x v="0"/>
    <n v="4000"/>
    <m/>
    <m/>
    <n v="4106.97"/>
    <n v="-106.97"/>
    <m/>
  </r>
  <r>
    <x v="297"/>
    <x v="291"/>
    <x v="19"/>
    <x v="29"/>
    <x v="1"/>
    <x v="2"/>
    <x v="4"/>
    <x v="0"/>
    <n v="11000"/>
    <n v="4430.2299999999996"/>
    <n v="4430.2299999999996"/>
    <n v="4430.2299999999996"/>
    <n v="6569.77"/>
    <n v="6569.77"/>
  </r>
  <r>
    <x v="298"/>
    <x v="292"/>
    <x v="18"/>
    <x v="67"/>
    <x v="1"/>
    <x v="1"/>
    <x v="2"/>
    <x v="61"/>
    <n v="39883"/>
    <n v="1500"/>
    <n v="1500"/>
    <n v="1500"/>
    <n v="38383"/>
    <n v="38383"/>
  </r>
  <r>
    <x v="299"/>
    <x v="293"/>
    <x v="31"/>
    <x v="68"/>
    <x v="1"/>
    <x v="3"/>
    <x v="3"/>
    <x v="0"/>
    <n v="153400"/>
    <n v="137777"/>
    <n v="11700"/>
    <n v="23147.98"/>
    <n v="130252.02"/>
    <n v="4175.0200000000004"/>
  </r>
  <r>
    <x v="300"/>
    <x v="294"/>
    <x v="6"/>
    <x v="1"/>
    <x v="0"/>
    <x v="1"/>
    <x v="2"/>
    <x v="0"/>
    <n v="1500"/>
    <m/>
    <m/>
    <n v="571.14"/>
    <n v="928.86"/>
    <m/>
  </r>
  <r>
    <x v="301"/>
    <x v="295"/>
    <x v="31"/>
    <x v="69"/>
    <x v="1"/>
    <x v="3"/>
    <x v="3"/>
    <x v="0"/>
    <n v="203270"/>
    <n v="156266"/>
    <n v="9100"/>
    <n v="9100"/>
    <n v="194170"/>
    <n v="47004"/>
  </r>
  <r>
    <x v="302"/>
    <x v="296"/>
    <x v="3"/>
    <x v="70"/>
    <x v="0"/>
    <x v="1"/>
    <x v="1"/>
    <x v="0"/>
    <n v="35959.89"/>
    <m/>
    <n v="0"/>
    <n v="35959.89"/>
    <n v="0"/>
    <m/>
  </r>
  <r>
    <x v="303"/>
    <x v="297"/>
    <x v="18"/>
    <x v="46"/>
    <x v="1"/>
    <x v="3"/>
    <x v="2"/>
    <x v="62"/>
    <n v="3731391"/>
    <n v="104486.16"/>
    <n v="1051.71"/>
    <n v="1850.8"/>
    <n v="3729540.2"/>
    <n v="3626105.75"/>
  </r>
  <r>
    <x v="304"/>
    <x v="298"/>
    <x v="4"/>
    <x v="0"/>
    <x v="1"/>
    <x v="1"/>
    <x v="1"/>
    <x v="27"/>
    <m/>
    <n v="1667"/>
    <m/>
    <n v="1096.69"/>
    <m/>
    <m/>
  </r>
  <r>
    <x v="305"/>
    <x v="299"/>
    <x v="16"/>
    <x v="0"/>
    <x v="1"/>
    <x v="3"/>
    <x v="2"/>
    <x v="0"/>
    <n v="20000"/>
    <m/>
    <m/>
    <n v="8710.66"/>
    <n v="11289.34"/>
    <m/>
  </r>
  <r>
    <x v="306"/>
    <x v="300"/>
    <x v="0"/>
    <x v="71"/>
    <x v="0"/>
    <x v="2"/>
    <x v="1"/>
    <x v="0"/>
    <n v="686701"/>
    <n v="591961.82999999996"/>
    <n v="591961.82999999996"/>
    <n v="728150.93"/>
    <n v="-41449.93"/>
    <n v="-41449.93"/>
  </r>
  <r>
    <x v="307"/>
    <x v="301"/>
    <x v="0"/>
    <x v="0"/>
    <x v="0"/>
    <x v="0"/>
    <x v="0"/>
    <x v="0"/>
    <m/>
    <m/>
    <m/>
    <n v="32959.910000000003"/>
    <m/>
    <m/>
  </r>
  <r>
    <x v="308"/>
    <x v="302"/>
    <x v="18"/>
    <x v="28"/>
    <x v="1"/>
    <x v="1"/>
    <x v="2"/>
    <x v="0"/>
    <n v="245778.64"/>
    <n v="497422.79"/>
    <n v="207398.63"/>
    <n v="171740.53"/>
    <n v="74038.11"/>
    <n v="-215986.05"/>
  </r>
  <r>
    <x v="309"/>
    <x v="303"/>
    <x v="0"/>
    <x v="0"/>
    <x v="0"/>
    <x v="1"/>
    <x v="1"/>
    <x v="0"/>
    <n v="100000"/>
    <n v="65676.960000000006"/>
    <n v="65676.960000000006"/>
    <n v="94721.39"/>
    <n v="5278.61"/>
    <n v="5278.61"/>
  </r>
  <r>
    <x v="310"/>
    <x v="304"/>
    <x v="0"/>
    <x v="0"/>
    <x v="0"/>
    <x v="2"/>
    <x v="1"/>
    <x v="0"/>
    <n v="150000"/>
    <n v="93962.25"/>
    <n v="93962.25"/>
    <n v="133246.89000000001"/>
    <n v="16753.11"/>
    <n v="16753.11"/>
  </r>
  <r>
    <x v="311"/>
    <x v="305"/>
    <x v="0"/>
    <x v="28"/>
    <x v="1"/>
    <x v="2"/>
    <x v="1"/>
    <x v="0"/>
    <n v="2679910.7400000002"/>
    <n v="2293360.1800000002"/>
    <n v="1768725.7"/>
    <n v="1469165.81"/>
    <n v="1210744.93"/>
    <n v="686110.45"/>
  </r>
  <r>
    <x v="312"/>
    <x v="306"/>
    <x v="0"/>
    <x v="0"/>
    <x v="0"/>
    <x v="2"/>
    <x v="1"/>
    <x v="0"/>
    <n v="12000"/>
    <m/>
    <n v="0"/>
    <n v="5894.87"/>
    <n v="6105.13"/>
    <m/>
  </r>
  <r>
    <x v="313"/>
    <x v="307"/>
    <x v="0"/>
    <x v="0"/>
    <x v="0"/>
    <x v="1"/>
    <x v="1"/>
    <x v="0"/>
    <m/>
    <n v="28168.74"/>
    <n v="28168.74"/>
    <n v="42477.08"/>
    <m/>
    <m/>
  </r>
  <r>
    <x v="314"/>
    <x v="43"/>
    <x v="0"/>
    <x v="0"/>
    <x v="0"/>
    <x v="3"/>
    <x v="3"/>
    <x v="0"/>
    <n v="1015"/>
    <n v="1015"/>
    <n v="1015"/>
    <n v="1355.31"/>
    <n v="-340.31"/>
    <n v="-340.31"/>
  </r>
  <r>
    <x v="315"/>
    <x v="308"/>
    <x v="0"/>
    <x v="72"/>
    <x v="0"/>
    <x v="3"/>
    <x v="5"/>
    <x v="0"/>
    <n v="743436.26"/>
    <m/>
    <m/>
    <n v="0"/>
    <n v="743436.26"/>
    <m/>
  </r>
  <r>
    <x v="316"/>
    <x v="309"/>
    <x v="0"/>
    <x v="0"/>
    <x v="0"/>
    <x v="0"/>
    <x v="0"/>
    <x v="0"/>
    <m/>
    <n v="32943.06"/>
    <n v="32943.06"/>
    <n v="163405.04999999999"/>
    <m/>
    <m/>
  </r>
  <r>
    <x v="317"/>
    <x v="310"/>
    <x v="0"/>
    <x v="0"/>
    <x v="0"/>
    <x v="0"/>
    <x v="0"/>
    <x v="0"/>
    <n v="1000000"/>
    <n v="0"/>
    <n v="0"/>
    <n v="1134058.52"/>
    <n v="-134058.51999999999"/>
    <n v="-134058.51999999999"/>
  </r>
  <r>
    <x v="318"/>
    <x v="311"/>
    <x v="0"/>
    <x v="0"/>
    <x v="0"/>
    <x v="1"/>
    <x v="1"/>
    <x v="0"/>
    <n v="21600"/>
    <m/>
    <m/>
    <n v="24230.29"/>
    <n v="-2630.29"/>
    <m/>
  </r>
  <r>
    <x v="319"/>
    <x v="312"/>
    <x v="2"/>
    <x v="0"/>
    <x v="0"/>
    <x v="3"/>
    <x v="2"/>
    <x v="0"/>
    <m/>
    <n v="224353.83"/>
    <n v="224353.83"/>
    <n v="0"/>
    <m/>
    <m/>
  </r>
  <r>
    <x v="320"/>
    <x v="313"/>
    <x v="0"/>
    <x v="0"/>
    <x v="0"/>
    <x v="2"/>
    <x v="1"/>
    <x v="0"/>
    <m/>
    <n v="18679.62"/>
    <n v="18679.62"/>
    <n v="18679.62"/>
    <m/>
    <m/>
  </r>
  <r>
    <x v="321"/>
    <x v="314"/>
    <x v="0"/>
    <x v="9"/>
    <x v="0"/>
    <x v="1"/>
    <x v="2"/>
    <x v="0"/>
    <n v="861371"/>
    <n v="917351.8"/>
    <n v="917351.8"/>
    <n v="970652.22"/>
    <n v="-109281.22"/>
    <n v="-109281.22"/>
  </r>
  <r>
    <x v="322"/>
    <x v="315"/>
    <x v="0"/>
    <x v="73"/>
    <x v="0"/>
    <x v="1"/>
    <x v="1"/>
    <x v="0"/>
    <n v="45000"/>
    <n v="46916.31"/>
    <n v="46916.31"/>
    <n v="47873.67"/>
    <n v="-2873.67"/>
    <n v="-2873.67"/>
  </r>
  <r>
    <x v="323"/>
    <x v="316"/>
    <x v="10"/>
    <x v="2"/>
    <x v="0"/>
    <x v="3"/>
    <x v="3"/>
    <x v="0"/>
    <n v="75000"/>
    <m/>
    <m/>
    <n v="31208.93"/>
    <n v="43791.07"/>
    <m/>
  </r>
  <r>
    <x v="324"/>
    <x v="317"/>
    <x v="0"/>
    <x v="74"/>
    <x v="0"/>
    <x v="2"/>
    <x v="2"/>
    <x v="0"/>
    <n v="50000"/>
    <n v="50000"/>
    <n v="50000"/>
    <n v="50000"/>
    <n v="0"/>
    <n v="0"/>
  </r>
  <r>
    <x v="325"/>
    <x v="318"/>
    <x v="0"/>
    <x v="0"/>
    <x v="0"/>
    <x v="1"/>
    <x v="4"/>
    <x v="0"/>
    <m/>
    <m/>
    <m/>
    <n v="18268.03"/>
    <m/>
    <m/>
  </r>
  <r>
    <x v="326"/>
    <x v="319"/>
    <x v="0"/>
    <x v="0"/>
    <x v="0"/>
    <x v="3"/>
    <x v="4"/>
    <x v="0"/>
    <m/>
    <m/>
    <m/>
    <n v="2026.03"/>
    <m/>
    <m/>
  </r>
  <r>
    <x v="327"/>
    <x v="320"/>
    <x v="0"/>
    <x v="13"/>
    <x v="0"/>
    <x v="3"/>
    <x v="2"/>
    <x v="0"/>
    <n v="10000"/>
    <m/>
    <m/>
    <m/>
    <m/>
    <m/>
  </r>
  <r>
    <x v="328"/>
    <x v="321"/>
    <x v="0"/>
    <x v="75"/>
    <x v="0"/>
    <x v="1"/>
    <x v="2"/>
    <x v="0"/>
    <n v="541109"/>
    <n v="155799.74"/>
    <n v="155799.74"/>
    <n v="416009.37"/>
    <n v="125099.63"/>
    <n v="125099.63"/>
  </r>
  <r>
    <x v="329"/>
    <x v="322"/>
    <x v="0"/>
    <x v="76"/>
    <x v="0"/>
    <x v="1"/>
    <x v="1"/>
    <x v="0"/>
    <n v="1000"/>
    <m/>
    <m/>
    <m/>
    <m/>
    <m/>
  </r>
  <r>
    <x v="330"/>
    <x v="323"/>
    <x v="32"/>
    <x v="72"/>
    <x v="0"/>
    <x v="1"/>
    <x v="2"/>
    <x v="0"/>
    <n v="12986"/>
    <m/>
    <m/>
    <n v="0"/>
    <n v="12986"/>
    <m/>
  </r>
  <r>
    <x v="331"/>
    <x v="324"/>
    <x v="0"/>
    <x v="7"/>
    <x v="0"/>
    <x v="3"/>
    <x v="3"/>
    <x v="0"/>
    <n v="5000"/>
    <m/>
    <m/>
    <m/>
    <m/>
    <m/>
  </r>
  <r>
    <x v="332"/>
    <x v="325"/>
    <x v="0"/>
    <x v="0"/>
    <x v="0"/>
    <x v="2"/>
    <x v="2"/>
    <x v="0"/>
    <n v="9812"/>
    <n v="4741.8"/>
    <n v="4741.8"/>
    <n v="8117.72"/>
    <n v="1694.28"/>
    <n v="1694.28"/>
  </r>
  <r>
    <x v="333"/>
    <x v="326"/>
    <x v="4"/>
    <x v="77"/>
    <x v="0"/>
    <x v="3"/>
    <x v="3"/>
    <x v="0"/>
    <n v="200000"/>
    <n v="128555"/>
    <n v="128555"/>
    <n v="143963.18"/>
    <n v="56036.82"/>
    <n v="56036.82"/>
  </r>
  <r>
    <x v="334"/>
    <x v="327"/>
    <x v="1"/>
    <x v="17"/>
    <x v="0"/>
    <x v="2"/>
    <x v="2"/>
    <x v="0"/>
    <n v="1324622.02"/>
    <n v="2446385.79"/>
    <n v="2407185.79"/>
    <n v="2187673.87"/>
    <n v="-863051.85"/>
    <n v="-902251.85"/>
  </r>
  <r>
    <x v="335"/>
    <x v="328"/>
    <x v="1"/>
    <x v="17"/>
    <x v="0"/>
    <x v="3"/>
    <x v="2"/>
    <x v="0"/>
    <n v="3500000"/>
    <n v="2999327.8"/>
    <n v="2999327.8"/>
    <n v="3088682.17"/>
    <n v="411317.83"/>
    <n v="411317.83"/>
  </r>
  <r>
    <x v="336"/>
    <x v="329"/>
    <x v="0"/>
    <x v="29"/>
    <x v="0"/>
    <x v="2"/>
    <x v="1"/>
    <x v="0"/>
    <n v="60000"/>
    <n v="19064"/>
    <n v="19064"/>
    <n v="0"/>
    <n v="60000"/>
    <n v="60000"/>
  </r>
  <r>
    <x v="337"/>
    <x v="330"/>
    <x v="14"/>
    <x v="0"/>
    <x v="0"/>
    <x v="2"/>
    <x v="2"/>
    <x v="0"/>
    <n v="29823.01"/>
    <n v="30745.09"/>
    <n v="30745.09"/>
    <n v="0"/>
    <n v="29823.01"/>
    <n v="29823.01"/>
  </r>
  <r>
    <x v="338"/>
    <x v="331"/>
    <x v="3"/>
    <x v="0"/>
    <x v="0"/>
    <x v="1"/>
    <x v="1"/>
    <x v="0"/>
    <n v="32406"/>
    <n v="0"/>
    <m/>
    <n v="40229.26"/>
    <n v="-7823.26"/>
    <m/>
  </r>
  <r>
    <x v="339"/>
    <x v="332"/>
    <x v="0"/>
    <x v="0"/>
    <x v="0"/>
    <x v="1"/>
    <x v="1"/>
    <x v="0"/>
    <n v="48170"/>
    <n v="82569"/>
    <n v="82569"/>
    <n v="82569"/>
    <n v="-34399"/>
    <n v="-34399"/>
  </r>
  <r>
    <x v="340"/>
    <x v="333"/>
    <x v="0"/>
    <x v="0"/>
    <x v="0"/>
    <x v="2"/>
    <x v="1"/>
    <x v="0"/>
    <n v="15463.31"/>
    <n v="15463.31"/>
    <n v="15463.31"/>
    <n v="15803.58"/>
    <n v="-340.27"/>
    <n v="-340.27"/>
  </r>
  <r>
    <x v="341"/>
    <x v="334"/>
    <x v="0"/>
    <x v="0"/>
    <x v="0"/>
    <x v="2"/>
    <x v="1"/>
    <x v="0"/>
    <n v="10339"/>
    <n v="10339"/>
    <n v="10339"/>
    <n v="10339"/>
    <n v="0"/>
    <n v="0"/>
  </r>
  <r>
    <x v="342"/>
    <x v="335"/>
    <x v="15"/>
    <x v="1"/>
    <x v="0"/>
    <x v="1"/>
    <x v="1"/>
    <x v="0"/>
    <n v="30000"/>
    <n v="24742.639999999999"/>
    <n v="24742.639999999999"/>
    <n v="24742.639999999999"/>
    <n v="5257.36"/>
    <n v="5257.36"/>
  </r>
  <r>
    <x v="343"/>
    <x v="336"/>
    <x v="6"/>
    <x v="0"/>
    <x v="0"/>
    <x v="1"/>
    <x v="2"/>
    <x v="0"/>
    <n v="350"/>
    <m/>
    <m/>
    <n v="0"/>
    <n v="350"/>
    <m/>
  </r>
  <r>
    <x v="344"/>
    <x v="337"/>
    <x v="5"/>
    <x v="23"/>
    <x v="1"/>
    <x v="2"/>
    <x v="3"/>
    <x v="0"/>
    <n v="148091"/>
    <m/>
    <m/>
    <n v="2268.2600000000002"/>
    <n v="145822.74"/>
    <m/>
  </r>
  <r>
    <x v="345"/>
    <x v="338"/>
    <x v="5"/>
    <x v="78"/>
    <x v="0"/>
    <x v="2"/>
    <x v="1"/>
    <x v="0"/>
    <n v="625335"/>
    <n v="673072.19"/>
    <n v="673072.19"/>
    <n v="707962.56"/>
    <n v="-82627.56"/>
    <n v="-82627.56"/>
  </r>
  <r>
    <x v="346"/>
    <x v="339"/>
    <x v="0"/>
    <x v="0"/>
    <x v="0"/>
    <x v="1"/>
    <x v="2"/>
    <x v="0"/>
    <n v="25080"/>
    <n v="5456.51"/>
    <n v="5456.51"/>
    <n v="5456.51"/>
    <n v="19623.490000000002"/>
    <n v="19623.490000000002"/>
  </r>
  <r>
    <x v="347"/>
    <x v="340"/>
    <x v="3"/>
    <x v="0"/>
    <x v="0"/>
    <x v="1"/>
    <x v="1"/>
    <x v="0"/>
    <n v="11700"/>
    <n v="16071.8"/>
    <n v="16071.8"/>
    <n v="28582.639999999999"/>
    <n v="-16882.64"/>
    <n v="-16882.64"/>
  </r>
  <r>
    <x v="348"/>
    <x v="341"/>
    <x v="18"/>
    <x v="26"/>
    <x v="1"/>
    <x v="3"/>
    <x v="2"/>
    <x v="0"/>
    <n v="6350000"/>
    <n v="6170238.8499999996"/>
    <n v="6078968.4100000001"/>
    <n v="6100059.75"/>
    <n v="249940.25"/>
    <n v="158669.81"/>
  </r>
  <r>
    <x v="349"/>
    <x v="342"/>
    <x v="3"/>
    <x v="0"/>
    <x v="0"/>
    <x v="1"/>
    <x v="1"/>
    <x v="0"/>
    <n v="90000"/>
    <n v="190705.39"/>
    <n v="190705.39"/>
    <n v="200226.07"/>
    <n v="-110226.07"/>
    <n v="-110226.07"/>
  </r>
  <r>
    <x v="350"/>
    <x v="343"/>
    <x v="0"/>
    <x v="0"/>
    <x v="0"/>
    <x v="1"/>
    <x v="3"/>
    <x v="63"/>
    <n v="42987"/>
    <n v="15579.63"/>
    <n v="15579.63"/>
    <n v="42325.3"/>
    <n v="661.7"/>
    <n v="661.7"/>
  </r>
  <r>
    <x v="351"/>
    <x v="344"/>
    <x v="19"/>
    <x v="79"/>
    <x v="0"/>
    <x v="2"/>
    <x v="1"/>
    <x v="0"/>
    <n v="80000"/>
    <n v="52942.61"/>
    <n v="52942.61"/>
    <n v="59482.61"/>
    <n v="20517.39"/>
    <n v="20517.39"/>
  </r>
  <r>
    <x v="352"/>
    <x v="345"/>
    <x v="4"/>
    <x v="0"/>
    <x v="0"/>
    <x v="1"/>
    <x v="4"/>
    <x v="11"/>
    <n v="21534"/>
    <n v="53362.5"/>
    <n v="53362.5"/>
    <n v="0"/>
    <n v="21534"/>
    <n v="21534"/>
  </r>
  <r>
    <x v="353"/>
    <x v="346"/>
    <x v="18"/>
    <x v="20"/>
    <x v="1"/>
    <x v="1"/>
    <x v="2"/>
    <x v="7"/>
    <n v="145000"/>
    <n v="140453.82999999999"/>
    <n v="134808.15"/>
    <n v="133230.34"/>
    <n v="11769.66"/>
    <n v="6123.98"/>
  </r>
  <r>
    <x v="354"/>
    <x v="347"/>
    <x v="21"/>
    <x v="0"/>
    <x v="0"/>
    <x v="1"/>
    <x v="3"/>
    <x v="50"/>
    <n v="15318"/>
    <n v="7300"/>
    <n v="7300"/>
    <n v="11299.09"/>
    <n v="4018.91"/>
    <n v="4018.91"/>
  </r>
  <r>
    <x v="355"/>
    <x v="348"/>
    <x v="4"/>
    <x v="0"/>
    <x v="0"/>
    <x v="1"/>
    <x v="4"/>
    <x v="0"/>
    <n v="1463087"/>
    <n v="233499.51"/>
    <n v="233499.51"/>
    <n v="1137651.25"/>
    <n v="325435.75"/>
    <n v="325435.75"/>
  </r>
  <r>
    <x v="356"/>
    <x v="349"/>
    <x v="4"/>
    <x v="0"/>
    <x v="0"/>
    <x v="1"/>
    <x v="4"/>
    <x v="0"/>
    <n v="275794"/>
    <n v="56732.3"/>
    <n v="56732.3"/>
    <n v="89160.28"/>
    <n v="186633.72"/>
    <n v="186633.72"/>
  </r>
  <r>
    <x v="357"/>
    <x v="350"/>
    <x v="22"/>
    <x v="0"/>
    <x v="0"/>
    <x v="3"/>
    <x v="2"/>
    <x v="19"/>
    <n v="7000"/>
    <n v="5087.5"/>
    <n v="5087.5"/>
    <n v="5000"/>
    <n v="2000"/>
    <n v="2000"/>
  </r>
  <r>
    <x v="358"/>
    <x v="351"/>
    <x v="18"/>
    <x v="0"/>
    <x v="0"/>
    <x v="1"/>
    <x v="2"/>
    <x v="64"/>
    <n v="50647"/>
    <n v="19915"/>
    <n v="19915"/>
    <n v="19915"/>
    <n v="30732"/>
    <n v="30732"/>
  </r>
  <r>
    <x v="359"/>
    <x v="352"/>
    <x v="18"/>
    <x v="42"/>
    <x v="1"/>
    <x v="1"/>
    <x v="2"/>
    <x v="0"/>
    <n v="1700831"/>
    <n v="1570693.53"/>
    <n v="727257.59"/>
    <n v="866159.17"/>
    <n v="834671.83"/>
    <n v="-8764.11"/>
  </r>
  <r>
    <x v="360"/>
    <x v="353"/>
    <x v="1"/>
    <x v="1"/>
    <x v="0"/>
    <x v="3"/>
    <x v="2"/>
    <x v="0"/>
    <n v="3272372"/>
    <n v="958645.4"/>
    <n v="947120.4"/>
    <n v="884184.13"/>
    <n v="2388187.87"/>
    <n v="2376662.87"/>
  </r>
  <r>
    <x v="361"/>
    <x v="354"/>
    <x v="16"/>
    <x v="0"/>
    <x v="0"/>
    <x v="3"/>
    <x v="2"/>
    <x v="0"/>
    <n v="48650"/>
    <n v="18135.48"/>
    <n v="18135.48"/>
    <n v="18135.48"/>
    <n v="30514.52"/>
    <n v="30514.52"/>
  </r>
  <r>
    <x v="362"/>
    <x v="355"/>
    <x v="16"/>
    <x v="0"/>
    <x v="0"/>
    <x v="3"/>
    <x v="2"/>
    <x v="0"/>
    <n v="18519"/>
    <n v="7250.09"/>
    <n v="7250.09"/>
    <n v="7250.09"/>
    <n v="11268.91"/>
    <n v="11268.91"/>
  </r>
  <r>
    <x v="363"/>
    <x v="356"/>
    <x v="6"/>
    <x v="0"/>
    <x v="0"/>
    <x v="1"/>
    <x v="2"/>
    <x v="65"/>
    <n v="16134"/>
    <m/>
    <m/>
    <n v="7830.83"/>
    <n v="8303.17"/>
    <m/>
  </r>
  <r>
    <x v="364"/>
    <x v="357"/>
    <x v="33"/>
    <x v="14"/>
    <x v="0"/>
    <x v="0"/>
    <x v="0"/>
    <x v="0"/>
    <n v="417542"/>
    <n v="581006.75"/>
    <n v="580544.25"/>
    <n v="705849.42"/>
    <n v="-288307.42"/>
    <n v="-288769.91999999998"/>
  </r>
  <r>
    <x v="365"/>
    <x v="358"/>
    <x v="4"/>
    <x v="1"/>
    <x v="0"/>
    <x v="1"/>
    <x v="2"/>
    <x v="34"/>
    <n v="217586"/>
    <n v="127744.8"/>
    <n v="127744.8"/>
    <n v="136065.79999999999"/>
    <n v="81520.2"/>
    <n v="81520.2"/>
  </r>
  <r>
    <x v="366"/>
    <x v="359"/>
    <x v="18"/>
    <x v="20"/>
    <x v="1"/>
    <x v="1"/>
    <x v="2"/>
    <x v="54"/>
    <n v="544389"/>
    <n v="204883.65"/>
    <n v="123788.84"/>
    <n v="126213.53"/>
    <n v="418175.47"/>
    <n v="337080.66"/>
  </r>
  <r>
    <x v="367"/>
    <x v="360"/>
    <x v="18"/>
    <x v="80"/>
    <x v="0"/>
    <x v="1"/>
    <x v="2"/>
    <x v="66"/>
    <n v="2330"/>
    <m/>
    <m/>
    <n v="1534.41"/>
    <n v="795.59"/>
    <m/>
  </r>
  <r>
    <x v="368"/>
    <x v="361"/>
    <x v="4"/>
    <x v="1"/>
    <x v="1"/>
    <x v="1"/>
    <x v="3"/>
    <x v="54"/>
    <n v="339783"/>
    <n v="292811.34000000003"/>
    <n v="282311.21999999997"/>
    <n v="257943.45"/>
    <n v="81839.55"/>
    <n v="71339.429999999993"/>
  </r>
  <r>
    <x v="369"/>
    <x v="362"/>
    <x v="15"/>
    <x v="42"/>
    <x v="1"/>
    <x v="1"/>
    <x v="3"/>
    <x v="67"/>
    <n v="40000"/>
    <n v="9833.33"/>
    <n v="9833.33"/>
    <n v="15369.15"/>
    <n v="24630.85"/>
    <n v="24630.85"/>
  </r>
  <r>
    <x v="370"/>
    <x v="363"/>
    <x v="21"/>
    <x v="81"/>
    <x v="0"/>
    <x v="1"/>
    <x v="1"/>
    <x v="0"/>
    <n v="23377"/>
    <n v="1632"/>
    <n v="1632"/>
    <n v="10172.67"/>
    <n v="13204.33"/>
    <n v="13204.33"/>
  </r>
  <r>
    <x v="371"/>
    <x v="364"/>
    <x v="29"/>
    <x v="54"/>
    <x v="0"/>
    <x v="2"/>
    <x v="2"/>
    <x v="0"/>
    <n v="5843.31"/>
    <m/>
    <m/>
    <n v="5843.31"/>
    <n v="0"/>
    <m/>
  </r>
  <r>
    <x v="372"/>
    <x v="365"/>
    <x v="22"/>
    <x v="82"/>
    <x v="1"/>
    <x v="3"/>
    <x v="3"/>
    <x v="0"/>
    <n v="65000"/>
    <n v="18000"/>
    <n v="17235"/>
    <n v="27219.87"/>
    <n v="37780.129999999997"/>
    <n v="37015.129999999997"/>
  </r>
  <r>
    <x v="373"/>
    <x v="366"/>
    <x v="29"/>
    <x v="63"/>
    <x v="0"/>
    <x v="2"/>
    <x v="1"/>
    <x v="0"/>
    <n v="173200"/>
    <n v="173200"/>
    <n v="173200"/>
    <n v="173200"/>
    <n v="0"/>
    <n v="0"/>
  </r>
  <r>
    <x v="374"/>
    <x v="367"/>
    <x v="25"/>
    <x v="83"/>
    <x v="0"/>
    <x v="3"/>
    <x v="2"/>
    <x v="68"/>
    <n v="15365"/>
    <n v="9543"/>
    <n v="9276.59"/>
    <n v="9786.25"/>
    <n v="5578.75"/>
    <n v="5312.34"/>
  </r>
  <r>
    <x v="375"/>
    <x v="368"/>
    <x v="22"/>
    <x v="60"/>
    <x v="0"/>
    <x v="3"/>
    <x v="5"/>
    <x v="44"/>
    <n v="7908"/>
    <n v="2376.5100000000002"/>
    <n v="2376.5100000000002"/>
    <n v="2376.5100000000002"/>
    <n v="5531.49"/>
    <n v="5531.49"/>
  </r>
  <r>
    <x v="376"/>
    <x v="369"/>
    <x v="22"/>
    <x v="59"/>
    <x v="0"/>
    <x v="3"/>
    <x v="5"/>
    <x v="43"/>
    <n v="20342"/>
    <n v="8476.77"/>
    <n v="8476.77"/>
    <n v="8476.77"/>
    <n v="11865.23"/>
    <n v="11865.23"/>
  </r>
  <r>
    <x v="377"/>
    <x v="370"/>
    <x v="18"/>
    <x v="84"/>
    <x v="1"/>
    <x v="1"/>
    <x v="2"/>
    <x v="69"/>
    <n v="43792"/>
    <n v="36614.879999999997"/>
    <n v="11052.73"/>
    <n v="11052.73"/>
    <n v="32739.27"/>
    <n v="7177.12"/>
  </r>
  <r>
    <x v="378"/>
    <x v="371"/>
    <x v="31"/>
    <x v="20"/>
    <x v="0"/>
    <x v="3"/>
    <x v="3"/>
    <x v="0"/>
    <n v="41000"/>
    <m/>
    <n v="0"/>
    <n v="36258"/>
    <n v="4742"/>
    <m/>
  </r>
  <r>
    <x v="379"/>
    <x v="372"/>
    <x v="22"/>
    <x v="26"/>
    <x v="0"/>
    <x v="3"/>
    <x v="2"/>
    <x v="70"/>
    <n v="39634"/>
    <n v="18425.28"/>
    <n v="18425.28"/>
    <n v="20633.78"/>
    <n v="19000.22"/>
    <n v="19000.22"/>
  </r>
  <r>
    <x v="380"/>
    <x v="373"/>
    <x v="22"/>
    <x v="0"/>
    <x v="0"/>
    <x v="3"/>
    <x v="2"/>
    <x v="71"/>
    <n v="55456"/>
    <n v="13687.92"/>
    <n v="13687.92"/>
    <n v="36519.160000000003"/>
    <n v="18936.84"/>
    <n v="18936.84"/>
  </r>
  <r>
    <x v="381"/>
    <x v="374"/>
    <x v="22"/>
    <x v="43"/>
    <x v="0"/>
    <x v="3"/>
    <x v="5"/>
    <x v="21"/>
    <n v="14625"/>
    <m/>
    <m/>
    <n v="3280.76"/>
    <n v="11344.24"/>
    <m/>
  </r>
  <r>
    <x v="382"/>
    <x v="375"/>
    <x v="21"/>
    <x v="26"/>
    <x v="0"/>
    <x v="1"/>
    <x v="3"/>
    <x v="0"/>
    <n v="6118"/>
    <n v="2373.8000000000002"/>
    <n v="2373.8000000000002"/>
    <n v="3787.63"/>
    <n v="2330.37"/>
    <n v="2330.37"/>
  </r>
  <r>
    <x v="383"/>
    <x v="376"/>
    <x v="26"/>
    <x v="85"/>
    <x v="1"/>
    <x v="0"/>
    <x v="0"/>
    <x v="0"/>
    <n v="40000"/>
    <n v="25839"/>
    <n v="25839"/>
    <n v="33891.1"/>
    <n v="6108.9"/>
    <n v="6108.9"/>
  </r>
  <r>
    <x v="384"/>
    <x v="377"/>
    <x v="34"/>
    <x v="12"/>
    <x v="1"/>
    <x v="0"/>
    <x v="0"/>
    <x v="0"/>
    <n v="614500"/>
    <n v="585314.19999999995"/>
    <n v="188814.2"/>
    <n v="189077"/>
    <n v="425423"/>
    <n v="28923"/>
  </r>
  <r>
    <x v="385"/>
    <x v="378"/>
    <x v="22"/>
    <x v="70"/>
    <x v="0"/>
    <x v="3"/>
    <x v="2"/>
    <x v="72"/>
    <n v="12942"/>
    <n v="7606.7"/>
    <n v="3826.88"/>
    <n v="8038.7"/>
    <n v="4903.3"/>
    <n v="1123.48"/>
  </r>
  <r>
    <x v="386"/>
    <x v="379"/>
    <x v="16"/>
    <x v="68"/>
    <x v="0"/>
    <x v="3"/>
    <x v="2"/>
    <x v="0"/>
    <n v="35535.199999999997"/>
    <n v="31710.400000000001"/>
    <n v="24493.83"/>
    <n v="34535.199999999997"/>
    <n v="1000"/>
    <n v="-6216.57"/>
  </r>
  <r>
    <x v="387"/>
    <x v="380"/>
    <x v="24"/>
    <x v="67"/>
    <x v="0"/>
    <x v="3"/>
    <x v="3"/>
    <x v="0"/>
    <n v="16335"/>
    <n v="16335"/>
    <n v="16335"/>
    <n v="16769.2"/>
    <n v="-434.2"/>
    <n v="-434.2"/>
  </r>
  <r>
    <x v="388"/>
    <x v="381"/>
    <x v="18"/>
    <x v="0"/>
    <x v="1"/>
    <x v="1"/>
    <x v="2"/>
    <x v="0"/>
    <m/>
    <n v="43.9"/>
    <n v="43.9"/>
    <n v="43.9"/>
    <m/>
    <m/>
  </r>
  <r>
    <x v="389"/>
    <x v="382"/>
    <x v="6"/>
    <x v="0"/>
    <x v="0"/>
    <x v="1"/>
    <x v="2"/>
    <x v="0"/>
    <n v="6000"/>
    <n v="1664"/>
    <n v="1664"/>
    <n v="6264.17"/>
    <n v="-264.17"/>
    <n v="-264.17"/>
  </r>
  <r>
    <x v="390"/>
    <x v="383"/>
    <x v="22"/>
    <x v="46"/>
    <x v="1"/>
    <x v="3"/>
    <x v="2"/>
    <x v="73"/>
    <m/>
    <m/>
    <m/>
    <n v="1656.39"/>
    <m/>
    <m/>
  </r>
  <r>
    <x v="391"/>
    <x v="384"/>
    <x v="31"/>
    <x v="27"/>
    <x v="1"/>
    <x v="3"/>
    <x v="3"/>
    <x v="0"/>
    <n v="19253"/>
    <n v="20603"/>
    <n v="20603"/>
    <n v="20603"/>
    <n v="-1350"/>
    <n v="-1350"/>
  </r>
  <r>
    <x v="392"/>
    <x v="385"/>
    <x v="31"/>
    <x v="49"/>
    <x v="1"/>
    <x v="3"/>
    <x v="5"/>
    <x v="0"/>
    <m/>
    <m/>
    <m/>
    <m/>
    <m/>
    <m/>
  </r>
  <r>
    <x v="393"/>
    <x v="386"/>
    <x v="31"/>
    <x v="49"/>
    <x v="1"/>
    <x v="3"/>
    <x v="3"/>
    <x v="0"/>
    <m/>
    <m/>
    <m/>
    <m/>
    <m/>
    <m/>
  </r>
  <r>
    <x v="394"/>
    <x v="387"/>
    <x v="5"/>
    <x v="0"/>
    <x v="0"/>
    <x v="2"/>
    <x v="4"/>
    <x v="0"/>
    <n v="125000"/>
    <n v="315327.52"/>
    <n v="315327.52"/>
    <n v="548219.85"/>
    <n v="-423219.85"/>
    <n v="-423219.85"/>
  </r>
  <r>
    <x v="395"/>
    <x v="388"/>
    <x v="35"/>
    <x v="23"/>
    <x v="0"/>
    <x v="3"/>
    <x v="2"/>
    <x v="0"/>
    <n v="100000"/>
    <n v="108180.77"/>
    <n v="108180.77"/>
    <n v="108180.77"/>
    <n v="-8180.77"/>
    <n v="-8180.77"/>
  </r>
  <r>
    <x v="396"/>
    <x v="389"/>
    <x v="1"/>
    <x v="1"/>
    <x v="0"/>
    <x v="1"/>
    <x v="1"/>
    <x v="0"/>
    <n v="3776819"/>
    <n v="3660962.7"/>
    <n v="3317079.26"/>
    <n v="3547717.4"/>
    <n v="229101.6"/>
    <n v="-114781.84"/>
  </r>
  <r>
    <x v="397"/>
    <x v="390"/>
    <x v="0"/>
    <x v="0"/>
    <x v="0"/>
    <x v="2"/>
    <x v="2"/>
    <x v="0"/>
    <n v="175000"/>
    <n v="393.75"/>
    <n v="393.75"/>
    <n v="50354.92"/>
    <n v="124645.08"/>
    <n v="124645.08"/>
  </r>
  <r>
    <x v="398"/>
    <x v="391"/>
    <x v="4"/>
    <x v="0"/>
    <x v="0"/>
    <x v="1"/>
    <x v="2"/>
    <x v="2"/>
    <n v="51351"/>
    <n v="4500"/>
    <n v="1520.38"/>
    <n v="0"/>
    <n v="51351"/>
    <n v="48371.38"/>
  </r>
  <r>
    <x v="399"/>
    <x v="392"/>
    <x v="21"/>
    <x v="0"/>
    <x v="0"/>
    <x v="1"/>
    <x v="1"/>
    <x v="74"/>
    <n v="55705"/>
    <n v="59561"/>
    <n v="59561"/>
    <n v="60572.58"/>
    <n v="-4867.58"/>
    <n v="-4867.58"/>
  </r>
  <r>
    <x v="400"/>
    <x v="393"/>
    <x v="21"/>
    <x v="0"/>
    <x v="0"/>
    <x v="1"/>
    <x v="3"/>
    <x v="74"/>
    <n v="18927"/>
    <n v="20927"/>
    <n v="20927"/>
    <n v="21006.14"/>
    <n v="-2079.14"/>
    <n v="-2079.14"/>
  </r>
  <r>
    <x v="401"/>
    <x v="394"/>
    <x v="0"/>
    <x v="0"/>
    <x v="0"/>
    <x v="2"/>
    <x v="3"/>
    <x v="0"/>
    <n v="2803"/>
    <n v="1584"/>
    <n v="1584"/>
    <n v="2512.4"/>
    <n v="290.60000000000002"/>
    <n v="290.60000000000002"/>
  </r>
  <r>
    <x v="402"/>
    <x v="395"/>
    <x v="6"/>
    <x v="0"/>
    <x v="0"/>
    <x v="1"/>
    <x v="2"/>
    <x v="75"/>
    <n v="142129"/>
    <n v="160759.28"/>
    <n v="160759.28"/>
    <n v="174505.22"/>
    <n v="-32376.22"/>
    <n v="-32376.22"/>
  </r>
  <r>
    <x v="403"/>
    <x v="396"/>
    <x v="6"/>
    <x v="0"/>
    <x v="0"/>
    <x v="1"/>
    <x v="2"/>
    <x v="0"/>
    <n v="12986"/>
    <m/>
    <m/>
    <n v="0"/>
    <n v="12986"/>
    <m/>
  </r>
  <r>
    <x v="404"/>
    <x v="397"/>
    <x v="4"/>
    <x v="0"/>
    <x v="0"/>
    <x v="1"/>
    <x v="4"/>
    <x v="0"/>
    <n v="15684"/>
    <n v="8407.1299999999992"/>
    <n v="8407.1299999999992"/>
    <n v="16037.23"/>
    <n v="-353.23"/>
    <n v="-353.23"/>
  </r>
  <r>
    <x v="405"/>
    <x v="398"/>
    <x v="3"/>
    <x v="0"/>
    <x v="0"/>
    <x v="1"/>
    <x v="1"/>
    <x v="0"/>
    <n v="10000"/>
    <n v="8235.98"/>
    <n v="8235.98"/>
    <n v="12777.51"/>
    <n v="-2777.51"/>
    <n v="-2777.51"/>
  </r>
  <r>
    <x v="406"/>
    <x v="399"/>
    <x v="4"/>
    <x v="86"/>
    <x v="1"/>
    <x v="3"/>
    <x v="3"/>
    <x v="0"/>
    <n v="44460"/>
    <n v="44460"/>
    <n v="43230.33"/>
    <n v="45398.69"/>
    <n v="-938.69"/>
    <n v="-2168.36"/>
  </r>
  <r>
    <x v="407"/>
    <x v="400"/>
    <x v="8"/>
    <x v="0"/>
    <x v="0"/>
    <x v="3"/>
    <x v="3"/>
    <x v="0"/>
    <n v="20000"/>
    <m/>
    <m/>
    <n v="14282.11"/>
    <n v="5717.89"/>
    <m/>
  </r>
  <r>
    <x v="408"/>
    <x v="401"/>
    <x v="16"/>
    <x v="18"/>
    <x v="0"/>
    <x v="3"/>
    <x v="2"/>
    <x v="0"/>
    <n v="33500"/>
    <n v="21263.82"/>
    <n v="21263.82"/>
    <n v="35215.589999999997"/>
    <n v="-1715.59"/>
    <n v="-1715.59"/>
  </r>
  <r>
    <x v="409"/>
    <x v="402"/>
    <x v="1"/>
    <x v="87"/>
    <x v="0"/>
    <x v="2"/>
    <x v="2"/>
    <x v="0"/>
    <n v="150000"/>
    <n v="309121.23"/>
    <n v="309121.23"/>
    <n v="0"/>
    <n v="150000"/>
    <n v="150000"/>
  </r>
  <r>
    <x v="410"/>
    <x v="403"/>
    <x v="16"/>
    <x v="86"/>
    <x v="0"/>
    <x v="3"/>
    <x v="2"/>
    <x v="0"/>
    <n v="49900"/>
    <m/>
    <n v="0"/>
    <n v="7415.91"/>
    <n v="42484.09"/>
    <m/>
  </r>
  <r>
    <x v="411"/>
    <x v="404"/>
    <x v="9"/>
    <x v="26"/>
    <x v="1"/>
    <x v="1"/>
    <x v="3"/>
    <x v="0"/>
    <n v="160000"/>
    <m/>
    <m/>
    <m/>
    <m/>
    <m/>
  </r>
  <r>
    <x v="412"/>
    <x v="405"/>
    <x v="9"/>
    <x v="1"/>
    <x v="1"/>
    <x v="1"/>
    <x v="1"/>
    <x v="53"/>
    <n v="1500107"/>
    <n v="1828502.06"/>
    <n v="1004222.04"/>
    <n v="1020851.64"/>
    <n v="479255.36"/>
    <n v="-345024.66"/>
  </r>
  <r>
    <x v="413"/>
    <x v="406"/>
    <x v="29"/>
    <x v="88"/>
    <x v="0"/>
    <x v="1"/>
    <x v="2"/>
    <x v="0"/>
    <n v="16950"/>
    <n v="16150"/>
    <n v="16150"/>
    <n v="16150"/>
    <n v="800"/>
    <n v="800"/>
  </r>
  <r>
    <x v="414"/>
    <x v="407"/>
    <x v="6"/>
    <x v="89"/>
    <x v="0"/>
    <x v="1"/>
    <x v="2"/>
    <x v="16"/>
    <n v="966"/>
    <m/>
    <m/>
    <n v="0"/>
    <n v="966"/>
    <m/>
  </r>
  <r>
    <x v="415"/>
    <x v="408"/>
    <x v="6"/>
    <x v="53"/>
    <x v="0"/>
    <x v="1"/>
    <x v="2"/>
    <x v="0"/>
    <n v="850"/>
    <m/>
    <m/>
    <n v="1205.31"/>
    <n v="-355.31"/>
    <m/>
  </r>
  <r>
    <x v="416"/>
    <x v="409"/>
    <x v="15"/>
    <x v="42"/>
    <x v="1"/>
    <x v="1"/>
    <x v="4"/>
    <x v="67"/>
    <n v="40000"/>
    <n v="9833.33"/>
    <n v="9833.33"/>
    <n v="14985.73"/>
    <n v="25014.27"/>
    <n v="25014.27"/>
  </r>
  <r>
    <x v="417"/>
    <x v="410"/>
    <x v="9"/>
    <x v="54"/>
    <x v="1"/>
    <x v="1"/>
    <x v="4"/>
    <x v="36"/>
    <n v="25000"/>
    <n v="6624"/>
    <m/>
    <n v="613.6"/>
    <n v="24386.400000000001"/>
    <m/>
  </r>
  <r>
    <x v="418"/>
    <x v="411"/>
    <x v="16"/>
    <x v="37"/>
    <x v="0"/>
    <x v="3"/>
    <x v="2"/>
    <x v="76"/>
    <n v="147662"/>
    <n v="98211.520000000004"/>
    <n v="68198.23"/>
    <n v="98211.520000000004"/>
    <n v="49450.48"/>
    <n v="19437.189999999999"/>
  </r>
  <r>
    <x v="419"/>
    <x v="412"/>
    <x v="6"/>
    <x v="35"/>
    <x v="0"/>
    <x v="1"/>
    <x v="2"/>
    <x v="0"/>
    <n v="7187"/>
    <n v="12223.77"/>
    <n v="12223.77"/>
    <n v="12970.7"/>
    <n v="-5783.7"/>
    <n v="-5783.7"/>
  </r>
  <r>
    <x v="420"/>
    <x v="413"/>
    <x v="6"/>
    <x v="32"/>
    <x v="0"/>
    <x v="1"/>
    <x v="2"/>
    <x v="39"/>
    <n v="17694"/>
    <n v="7300"/>
    <n v="7300"/>
    <n v="9688.69"/>
    <n v="8005.31"/>
    <n v="8005.31"/>
  </r>
  <r>
    <x v="421"/>
    <x v="414"/>
    <x v="19"/>
    <x v="60"/>
    <x v="0"/>
    <x v="2"/>
    <x v="3"/>
    <x v="0"/>
    <n v="22000"/>
    <n v="5280"/>
    <n v="5280"/>
    <n v="22662.799999999999"/>
    <n v="-662.8"/>
    <n v="-662.8"/>
  </r>
  <r>
    <x v="422"/>
    <x v="415"/>
    <x v="15"/>
    <x v="36"/>
    <x v="1"/>
    <x v="1"/>
    <x v="3"/>
    <x v="0"/>
    <n v="600000"/>
    <m/>
    <m/>
    <n v="2885.46"/>
    <n v="597114.54"/>
    <m/>
  </r>
  <r>
    <x v="423"/>
    <x v="416"/>
    <x v="5"/>
    <x v="46"/>
    <x v="1"/>
    <x v="2"/>
    <x v="3"/>
    <x v="55"/>
    <n v="1166637"/>
    <n v="1181423.1499999999"/>
    <n v="969483.35"/>
    <n v="988750.8"/>
    <n v="177886.2"/>
    <n v="-34053.599999999999"/>
  </r>
  <r>
    <x v="424"/>
    <x v="417"/>
    <x v="5"/>
    <x v="46"/>
    <x v="0"/>
    <x v="2"/>
    <x v="1"/>
    <x v="41"/>
    <n v="333782"/>
    <n v="581674"/>
    <n v="541801.5"/>
    <n v="466867.89"/>
    <n v="-133085.89000000001"/>
    <n v="-172958.39"/>
  </r>
  <r>
    <x v="425"/>
    <x v="418"/>
    <x v="6"/>
    <x v="58"/>
    <x v="0"/>
    <x v="1"/>
    <x v="2"/>
    <x v="0"/>
    <n v="2500"/>
    <n v="1800"/>
    <n v="1800"/>
    <n v="1800"/>
    <n v="700"/>
    <n v="700"/>
  </r>
  <r>
    <x v="426"/>
    <x v="419"/>
    <x v="22"/>
    <x v="59"/>
    <x v="1"/>
    <x v="3"/>
    <x v="4"/>
    <x v="43"/>
    <n v="70493"/>
    <n v="30500"/>
    <n v="30500"/>
    <n v="30924.720000000001"/>
    <n v="39568.28"/>
    <n v="39568.28"/>
  </r>
  <r>
    <x v="427"/>
    <x v="420"/>
    <x v="5"/>
    <x v="0"/>
    <x v="1"/>
    <x v="2"/>
    <x v="1"/>
    <x v="45"/>
    <n v="178017"/>
    <m/>
    <m/>
    <m/>
    <m/>
    <m/>
  </r>
  <r>
    <x v="428"/>
    <x v="421"/>
    <x v="24"/>
    <x v="55"/>
    <x v="0"/>
    <x v="3"/>
    <x v="5"/>
    <x v="0"/>
    <n v="6842.62"/>
    <n v="4317.1000000000004"/>
    <n v="4317.1000000000004"/>
    <n v="4317.1000000000004"/>
    <n v="2525.52"/>
    <n v="2525.52"/>
  </r>
  <r>
    <x v="429"/>
    <x v="422"/>
    <x v="22"/>
    <x v="60"/>
    <x v="0"/>
    <x v="3"/>
    <x v="4"/>
    <x v="0"/>
    <n v="73657"/>
    <n v="45750"/>
    <n v="45750"/>
    <n v="45750"/>
    <n v="27907"/>
    <n v="27907"/>
  </r>
  <r>
    <x v="430"/>
    <x v="423"/>
    <x v="22"/>
    <x v="63"/>
    <x v="1"/>
    <x v="3"/>
    <x v="4"/>
    <x v="46"/>
    <n v="21734.82"/>
    <n v="13500"/>
    <m/>
    <n v="976.84"/>
    <n v="20757.98"/>
    <m/>
  </r>
  <r>
    <x v="431"/>
    <x v="424"/>
    <x v="31"/>
    <x v="68"/>
    <x v="0"/>
    <x v="3"/>
    <x v="3"/>
    <x v="0"/>
    <n v="108000"/>
    <n v="97469.38"/>
    <n v="97469.38"/>
    <n v="112583.15"/>
    <n v="-4583.1499999999996"/>
    <n v="-4583.1499999999996"/>
  </r>
  <r>
    <x v="432"/>
    <x v="425"/>
    <x v="18"/>
    <x v="30"/>
    <x v="1"/>
    <x v="1"/>
    <x v="2"/>
    <x v="77"/>
    <n v="11808"/>
    <n v="5914.28"/>
    <n v="5914.28"/>
    <n v="6186.32"/>
    <n v="5621.68"/>
    <n v="5621.68"/>
  </r>
  <r>
    <x v="433"/>
    <x v="426"/>
    <x v="1"/>
    <x v="0"/>
    <x v="1"/>
    <x v="1"/>
    <x v="2"/>
    <x v="0"/>
    <m/>
    <n v="12998.67"/>
    <n v="12998.67"/>
    <n v="25122.959999999999"/>
    <m/>
    <m/>
  </r>
  <r>
    <x v="434"/>
    <x v="427"/>
    <x v="19"/>
    <x v="44"/>
    <x v="1"/>
    <x v="1"/>
    <x v="2"/>
    <x v="0"/>
    <n v="51100"/>
    <n v="48100"/>
    <n v="41839.65"/>
    <n v="44450.8"/>
    <n v="6649.2"/>
    <n v="388.85"/>
  </r>
  <r>
    <x v="435"/>
    <x v="428"/>
    <x v="22"/>
    <x v="0"/>
    <x v="1"/>
    <x v="3"/>
    <x v="2"/>
    <x v="78"/>
    <n v="49629"/>
    <n v="30825.95"/>
    <n v="8577.08"/>
    <n v="11889.85"/>
    <n v="37739.15"/>
    <n v="15490.28"/>
  </r>
  <r>
    <x v="436"/>
    <x v="429"/>
    <x v="1"/>
    <x v="19"/>
    <x v="1"/>
    <x v="3"/>
    <x v="5"/>
    <x v="0"/>
    <n v="2350970"/>
    <m/>
    <m/>
    <m/>
    <m/>
    <m/>
  </r>
  <r>
    <x v="437"/>
    <x v="430"/>
    <x v="18"/>
    <x v="12"/>
    <x v="1"/>
    <x v="3"/>
    <x v="2"/>
    <x v="0"/>
    <n v="175000"/>
    <n v="137182.03"/>
    <n v="4217.63"/>
    <n v="4217.63"/>
    <n v="170782.37"/>
    <n v="37817.97"/>
  </r>
  <r>
    <x v="438"/>
    <x v="431"/>
    <x v="6"/>
    <x v="14"/>
    <x v="0"/>
    <x v="1"/>
    <x v="2"/>
    <x v="0"/>
    <n v="7500"/>
    <n v="4000"/>
    <n v="4000"/>
    <n v="4907.42"/>
    <n v="2592.58"/>
    <n v="2592.58"/>
  </r>
  <r>
    <x v="439"/>
    <x v="432"/>
    <x v="4"/>
    <x v="0"/>
    <x v="1"/>
    <x v="1"/>
    <x v="1"/>
    <x v="25"/>
    <m/>
    <n v="2734"/>
    <m/>
    <n v="992.25"/>
    <m/>
    <m/>
  </r>
  <r>
    <x v="440"/>
    <x v="433"/>
    <x v="19"/>
    <x v="0"/>
    <x v="1"/>
    <x v="1"/>
    <x v="2"/>
    <x v="0"/>
    <m/>
    <n v="5225.13"/>
    <n v="5225.13"/>
    <n v="6898.73"/>
    <m/>
    <m/>
  </r>
  <r>
    <x v="441"/>
    <x v="434"/>
    <x v="0"/>
    <x v="71"/>
    <x v="0"/>
    <x v="3"/>
    <x v="3"/>
    <x v="0"/>
    <n v="658730"/>
    <n v="779032.24"/>
    <n v="779032.24"/>
    <n v="779490.91"/>
    <n v="-120760.91"/>
    <n v="-120760.91"/>
  </r>
  <r>
    <x v="442"/>
    <x v="435"/>
    <x v="0"/>
    <x v="0"/>
    <x v="0"/>
    <x v="0"/>
    <x v="0"/>
    <x v="0"/>
    <n v="335000"/>
    <n v="74073.72"/>
    <n v="74073.72"/>
    <n v="132225.1"/>
    <n v="202774.9"/>
    <n v="202774.9"/>
  </r>
  <r>
    <x v="443"/>
    <x v="436"/>
    <x v="0"/>
    <x v="0"/>
    <x v="0"/>
    <x v="0"/>
    <x v="0"/>
    <x v="0"/>
    <n v="40000"/>
    <n v="8294.16"/>
    <n v="8294.16"/>
    <n v="52156.9"/>
    <n v="-12156.9"/>
    <n v="-12156.9"/>
  </r>
  <r>
    <x v="444"/>
    <x v="437"/>
    <x v="0"/>
    <x v="0"/>
    <x v="0"/>
    <x v="1"/>
    <x v="2"/>
    <x v="0"/>
    <n v="5000"/>
    <m/>
    <m/>
    <n v="10804"/>
    <n v="-5804"/>
    <m/>
  </r>
  <r>
    <x v="445"/>
    <x v="304"/>
    <x v="0"/>
    <x v="0"/>
    <x v="0"/>
    <x v="1"/>
    <x v="1"/>
    <x v="0"/>
    <n v="462000"/>
    <n v="162582.18"/>
    <n v="162582.18"/>
    <n v="211088.97"/>
    <n v="250911.03"/>
    <n v="250911.03"/>
  </r>
  <r>
    <x v="446"/>
    <x v="438"/>
    <x v="0"/>
    <x v="13"/>
    <x v="0"/>
    <x v="1"/>
    <x v="2"/>
    <x v="0"/>
    <n v="0"/>
    <m/>
    <m/>
    <n v="0"/>
    <n v="0"/>
    <m/>
  </r>
  <r>
    <x v="447"/>
    <x v="439"/>
    <x v="0"/>
    <x v="0"/>
    <x v="0"/>
    <x v="1"/>
    <x v="1"/>
    <x v="0"/>
    <n v="2830000"/>
    <n v="2678893.39"/>
    <n v="2678893.39"/>
    <n v="2968288.5"/>
    <n v="-138288.5"/>
    <n v="-138288.5"/>
  </r>
  <r>
    <x v="448"/>
    <x v="440"/>
    <x v="0"/>
    <x v="0"/>
    <x v="0"/>
    <x v="0"/>
    <x v="0"/>
    <x v="0"/>
    <m/>
    <m/>
    <m/>
    <n v="23366.13"/>
    <m/>
    <m/>
  </r>
  <r>
    <x v="449"/>
    <x v="43"/>
    <x v="0"/>
    <x v="0"/>
    <x v="0"/>
    <x v="2"/>
    <x v="1"/>
    <x v="0"/>
    <n v="1015"/>
    <n v="1015"/>
    <n v="1015"/>
    <n v="1166.27"/>
    <n v="-151.27000000000001"/>
    <n v="-151.27000000000001"/>
  </r>
  <r>
    <x v="450"/>
    <x v="303"/>
    <x v="0"/>
    <x v="0"/>
    <x v="0"/>
    <x v="2"/>
    <x v="3"/>
    <x v="0"/>
    <n v="50000"/>
    <n v="90505.95"/>
    <n v="90505.95"/>
    <n v="92771.13"/>
    <n v="-42771.13"/>
    <n v="-42771.13"/>
  </r>
  <r>
    <x v="451"/>
    <x v="441"/>
    <x v="0"/>
    <x v="0"/>
    <x v="0"/>
    <x v="2"/>
    <x v="1"/>
    <x v="0"/>
    <n v="2830000"/>
    <n v="2839180.44"/>
    <n v="2839180.44"/>
    <n v="3113240.47"/>
    <n v="-283240.46999999997"/>
    <n v="-283240.46999999997"/>
  </r>
  <r>
    <x v="452"/>
    <x v="5"/>
    <x v="0"/>
    <x v="0"/>
    <x v="0"/>
    <x v="2"/>
    <x v="1"/>
    <x v="0"/>
    <n v="50000"/>
    <m/>
    <m/>
    <n v="3706.42"/>
    <n v="46293.58"/>
    <m/>
  </r>
  <r>
    <x v="453"/>
    <x v="442"/>
    <x v="0"/>
    <x v="0"/>
    <x v="0"/>
    <x v="3"/>
    <x v="5"/>
    <x v="0"/>
    <n v="100000"/>
    <n v="60647.31"/>
    <n v="60647.31"/>
    <n v="66524.25"/>
    <n v="33475.75"/>
    <n v="33475.75"/>
  </r>
  <r>
    <x v="454"/>
    <x v="443"/>
    <x v="0"/>
    <x v="90"/>
    <x v="0"/>
    <x v="3"/>
    <x v="3"/>
    <x v="0"/>
    <n v="56000"/>
    <n v="56000"/>
    <n v="56000"/>
    <n v="0"/>
    <n v="56000"/>
    <n v="56000"/>
  </r>
  <r>
    <x v="455"/>
    <x v="303"/>
    <x v="0"/>
    <x v="0"/>
    <x v="0"/>
    <x v="3"/>
    <x v="3"/>
    <x v="0"/>
    <n v="75000"/>
    <n v="67366.429999999993"/>
    <n v="67366.429999999993"/>
    <n v="84359.73"/>
    <n v="-9359.73"/>
    <n v="-9359.73"/>
  </r>
  <r>
    <x v="456"/>
    <x v="444"/>
    <x v="0"/>
    <x v="0"/>
    <x v="0"/>
    <x v="3"/>
    <x v="3"/>
    <x v="0"/>
    <n v="10000"/>
    <n v="43257.65"/>
    <n v="43257.65"/>
    <n v="23745.1"/>
    <n v="-13745.1"/>
    <n v="-13745.1"/>
  </r>
  <r>
    <x v="457"/>
    <x v="445"/>
    <x v="0"/>
    <x v="0"/>
    <x v="0"/>
    <x v="0"/>
    <x v="0"/>
    <x v="0"/>
    <m/>
    <m/>
    <m/>
    <n v="10955.66"/>
    <m/>
    <m/>
  </r>
  <r>
    <x v="458"/>
    <x v="446"/>
    <x v="2"/>
    <x v="0"/>
    <x v="0"/>
    <x v="3"/>
    <x v="2"/>
    <x v="0"/>
    <m/>
    <n v="19287.349999999999"/>
    <n v="19287.349999999999"/>
    <n v="0"/>
    <m/>
    <m/>
  </r>
  <r>
    <x v="459"/>
    <x v="447"/>
    <x v="0"/>
    <x v="0"/>
    <x v="0"/>
    <x v="1"/>
    <x v="2"/>
    <x v="0"/>
    <n v="199620"/>
    <n v="66416.08"/>
    <n v="66416.08"/>
    <n v="98989.759999999995"/>
    <n v="100630.24"/>
    <n v="100630.24"/>
  </r>
  <r>
    <x v="460"/>
    <x v="448"/>
    <x v="0"/>
    <x v="0"/>
    <x v="0"/>
    <x v="0"/>
    <x v="0"/>
    <x v="0"/>
    <n v="3560"/>
    <n v="5340"/>
    <n v="5340"/>
    <n v="5340"/>
    <n v="-1780"/>
    <n v="-1780"/>
  </r>
  <r>
    <x v="461"/>
    <x v="449"/>
    <x v="0"/>
    <x v="0"/>
    <x v="0"/>
    <x v="0"/>
    <x v="0"/>
    <x v="0"/>
    <m/>
    <n v="1012.5"/>
    <n v="1012.5"/>
    <n v="3099.74"/>
    <m/>
    <m/>
  </r>
  <r>
    <x v="462"/>
    <x v="450"/>
    <x v="0"/>
    <x v="0"/>
    <x v="0"/>
    <x v="0"/>
    <x v="0"/>
    <x v="0"/>
    <m/>
    <n v="300"/>
    <n v="300"/>
    <n v="2100"/>
    <m/>
    <m/>
  </r>
  <r>
    <x v="463"/>
    <x v="451"/>
    <x v="4"/>
    <x v="91"/>
    <x v="1"/>
    <x v="1"/>
    <x v="1"/>
    <x v="0"/>
    <n v="2000000"/>
    <n v="1346051.13"/>
    <n v="1346051.13"/>
    <n v="1376237.6"/>
    <n v="623762.4"/>
    <n v="623762.4"/>
  </r>
  <r>
    <x v="464"/>
    <x v="452"/>
    <x v="0"/>
    <x v="0"/>
    <x v="0"/>
    <x v="2"/>
    <x v="1"/>
    <x v="0"/>
    <m/>
    <m/>
    <m/>
    <n v="17827.669999999998"/>
    <m/>
    <m/>
  </r>
  <r>
    <x v="465"/>
    <x v="453"/>
    <x v="0"/>
    <x v="92"/>
    <x v="0"/>
    <x v="1"/>
    <x v="2"/>
    <x v="0"/>
    <n v="107247.34"/>
    <n v="107247.34"/>
    <n v="107247.34"/>
    <n v="98018.19"/>
    <n v="9229.15"/>
    <n v="9229.15"/>
  </r>
  <r>
    <x v="466"/>
    <x v="454"/>
    <x v="0"/>
    <x v="13"/>
    <x v="0"/>
    <x v="1"/>
    <x v="2"/>
    <x v="0"/>
    <n v="20000"/>
    <n v="1481.25"/>
    <n v="1481.25"/>
    <n v="0"/>
    <n v="20000"/>
    <n v="20000"/>
  </r>
  <r>
    <x v="467"/>
    <x v="455"/>
    <x v="0"/>
    <x v="3"/>
    <x v="0"/>
    <x v="0"/>
    <x v="0"/>
    <x v="0"/>
    <n v="182034.6"/>
    <n v="179974.8"/>
    <n v="179974.8"/>
    <n v="150191.85"/>
    <n v="31842.75"/>
    <n v="31842.75"/>
  </r>
  <r>
    <x v="468"/>
    <x v="456"/>
    <x v="0"/>
    <x v="0"/>
    <x v="0"/>
    <x v="2"/>
    <x v="3"/>
    <x v="0"/>
    <n v="750"/>
    <m/>
    <m/>
    <n v="780.19"/>
    <n v="-30.19"/>
    <m/>
  </r>
  <r>
    <x v="469"/>
    <x v="457"/>
    <x v="0"/>
    <x v="93"/>
    <x v="0"/>
    <x v="3"/>
    <x v="2"/>
    <x v="0"/>
    <n v="5800"/>
    <n v="6625"/>
    <n v="6625"/>
    <n v="5800"/>
    <n v="0"/>
    <n v="0"/>
  </r>
  <r>
    <x v="470"/>
    <x v="458"/>
    <x v="36"/>
    <x v="94"/>
    <x v="0"/>
    <x v="0"/>
    <x v="0"/>
    <x v="0"/>
    <n v="206000"/>
    <n v="48628.75"/>
    <n v="48628.75"/>
    <n v="254047.1"/>
    <n v="-48047.1"/>
    <n v="-48047.1"/>
  </r>
  <r>
    <x v="471"/>
    <x v="459"/>
    <x v="0"/>
    <x v="4"/>
    <x v="0"/>
    <x v="1"/>
    <x v="1"/>
    <x v="0"/>
    <n v="56000"/>
    <n v="40930"/>
    <n v="40930"/>
    <n v="40930"/>
    <n v="15070"/>
    <n v="15070"/>
  </r>
  <r>
    <x v="472"/>
    <x v="460"/>
    <x v="0"/>
    <x v="0"/>
    <x v="0"/>
    <x v="1"/>
    <x v="4"/>
    <x v="0"/>
    <n v="23320"/>
    <n v="60355.95"/>
    <n v="60355.95"/>
    <n v="60355.95"/>
    <n v="-37035.949999999997"/>
    <n v="-37035.949999999997"/>
  </r>
  <r>
    <x v="473"/>
    <x v="461"/>
    <x v="0"/>
    <x v="0"/>
    <x v="0"/>
    <x v="2"/>
    <x v="2"/>
    <x v="0"/>
    <n v="10087.19"/>
    <n v="22334.79"/>
    <n v="22334.79"/>
    <n v="22635.45"/>
    <n v="-12548.26"/>
    <n v="-12548.26"/>
  </r>
  <r>
    <x v="474"/>
    <x v="462"/>
    <x v="0"/>
    <x v="0"/>
    <x v="0"/>
    <x v="3"/>
    <x v="4"/>
    <x v="0"/>
    <n v="15157.31"/>
    <n v="40203.19"/>
    <n v="40203.19"/>
    <n v="40203.19"/>
    <n v="-25045.88"/>
    <n v="-25045.88"/>
  </r>
  <r>
    <x v="475"/>
    <x v="463"/>
    <x v="0"/>
    <x v="95"/>
    <x v="0"/>
    <x v="1"/>
    <x v="2"/>
    <x v="0"/>
    <n v="25000"/>
    <n v="6078.32"/>
    <n v="6078.32"/>
    <n v="9080.7000000000007"/>
    <n v="15919.3"/>
    <n v="15919.3"/>
  </r>
  <r>
    <x v="476"/>
    <x v="464"/>
    <x v="0"/>
    <x v="4"/>
    <x v="0"/>
    <x v="1"/>
    <x v="2"/>
    <x v="0"/>
    <n v="2500"/>
    <n v="2251"/>
    <n v="2251"/>
    <n v="2251"/>
    <n v="249"/>
    <n v="249"/>
  </r>
  <r>
    <x v="477"/>
    <x v="465"/>
    <x v="0"/>
    <x v="2"/>
    <x v="0"/>
    <x v="1"/>
    <x v="2"/>
    <x v="79"/>
    <n v="21661"/>
    <n v="9861.82"/>
    <n v="9861.82"/>
    <n v="13623.95"/>
    <n v="8037.05"/>
    <n v="8037.05"/>
  </r>
  <r>
    <x v="478"/>
    <x v="466"/>
    <x v="0"/>
    <x v="96"/>
    <x v="0"/>
    <x v="3"/>
    <x v="2"/>
    <x v="0"/>
    <n v="100000"/>
    <n v="75550.570000000007"/>
    <n v="75550.570000000007"/>
    <n v="78248.350000000006"/>
    <n v="21751.65"/>
    <n v="21751.65"/>
  </r>
  <r>
    <x v="479"/>
    <x v="467"/>
    <x v="1"/>
    <x v="97"/>
    <x v="0"/>
    <x v="2"/>
    <x v="2"/>
    <x v="0"/>
    <n v="6845775"/>
    <m/>
    <m/>
    <m/>
    <m/>
    <m/>
  </r>
  <r>
    <x v="480"/>
    <x v="468"/>
    <x v="37"/>
    <x v="6"/>
    <x v="0"/>
    <x v="1"/>
    <x v="1"/>
    <x v="0"/>
    <n v="104470"/>
    <n v="104470"/>
    <n v="104470"/>
    <n v="0"/>
    <n v="104470"/>
    <n v="104470"/>
  </r>
  <r>
    <x v="481"/>
    <x v="469"/>
    <x v="35"/>
    <x v="98"/>
    <x v="0"/>
    <x v="0"/>
    <x v="0"/>
    <x v="0"/>
    <n v="551080"/>
    <n v="395033.98"/>
    <n v="395033.98"/>
    <n v="411956.46"/>
    <n v="139123.54"/>
    <n v="139123.54"/>
  </r>
  <r>
    <x v="482"/>
    <x v="470"/>
    <x v="38"/>
    <x v="0"/>
    <x v="0"/>
    <x v="1"/>
    <x v="2"/>
    <x v="0"/>
    <n v="5500"/>
    <m/>
    <m/>
    <m/>
    <m/>
    <m/>
  </r>
  <r>
    <x v="483"/>
    <x v="471"/>
    <x v="0"/>
    <x v="0"/>
    <x v="0"/>
    <x v="2"/>
    <x v="1"/>
    <x v="0"/>
    <n v="15250"/>
    <n v="13155.16"/>
    <n v="13155.16"/>
    <n v="14076.02"/>
    <n v="1173.98"/>
    <n v="1173.98"/>
  </r>
  <r>
    <x v="484"/>
    <x v="472"/>
    <x v="0"/>
    <x v="0"/>
    <x v="0"/>
    <x v="3"/>
    <x v="3"/>
    <x v="0"/>
    <n v="15000"/>
    <n v="19522.5"/>
    <n v="19522.5"/>
    <n v="26759.26"/>
    <n v="-11759.26"/>
    <n v="-11759.26"/>
  </r>
  <r>
    <x v="485"/>
    <x v="473"/>
    <x v="0"/>
    <x v="0"/>
    <x v="0"/>
    <x v="1"/>
    <x v="3"/>
    <x v="8"/>
    <n v="27000"/>
    <n v="27248.95"/>
    <n v="27248.95"/>
    <n v="0"/>
    <n v="27000"/>
    <n v="27000"/>
  </r>
  <r>
    <x v="486"/>
    <x v="474"/>
    <x v="0"/>
    <x v="0"/>
    <x v="0"/>
    <x v="0"/>
    <x v="0"/>
    <x v="0"/>
    <n v="150000"/>
    <n v="98097.05"/>
    <n v="98097.05"/>
    <n v="131718.89000000001"/>
    <n v="18281.11"/>
    <n v="18281.11"/>
  </r>
  <r>
    <x v="487"/>
    <x v="475"/>
    <x v="0"/>
    <x v="0"/>
    <x v="0"/>
    <x v="1"/>
    <x v="1"/>
    <x v="0"/>
    <n v="34456"/>
    <n v="19838.259999999998"/>
    <n v="19838.259999999998"/>
    <n v="19838.259999999998"/>
    <n v="14617.74"/>
    <n v="14617.74"/>
  </r>
  <r>
    <x v="488"/>
    <x v="476"/>
    <x v="16"/>
    <x v="14"/>
    <x v="0"/>
    <x v="3"/>
    <x v="3"/>
    <x v="0"/>
    <n v="100000"/>
    <n v="104388.99"/>
    <n v="104388.99"/>
    <n v="61373.66"/>
    <n v="38626.339999999997"/>
    <n v="38626.339999999997"/>
  </r>
  <r>
    <x v="489"/>
    <x v="477"/>
    <x v="5"/>
    <x v="0"/>
    <x v="0"/>
    <x v="2"/>
    <x v="1"/>
    <x v="0"/>
    <n v="133000"/>
    <n v="121026.62"/>
    <n v="121026.62"/>
    <n v="126975.38"/>
    <n v="6024.62"/>
    <n v="6024.62"/>
  </r>
  <r>
    <x v="490"/>
    <x v="478"/>
    <x v="3"/>
    <x v="0"/>
    <x v="0"/>
    <x v="1"/>
    <x v="1"/>
    <x v="0"/>
    <n v="12792"/>
    <n v="12792"/>
    <n v="12792"/>
    <n v="14133.59"/>
    <n v="-1341.59"/>
    <n v="-1341.59"/>
  </r>
  <r>
    <x v="491"/>
    <x v="479"/>
    <x v="0"/>
    <x v="0"/>
    <x v="0"/>
    <x v="1"/>
    <x v="3"/>
    <x v="0"/>
    <n v="28398.92"/>
    <n v="13455.38"/>
    <n v="13455.38"/>
    <n v="16625.580000000002"/>
    <n v="11773.34"/>
    <n v="11773.34"/>
  </r>
  <r>
    <x v="492"/>
    <x v="480"/>
    <x v="0"/>
    <x v="0"/>
    <x v="0"/>
    <x v="1"/>
    <x v="3"/>
    <x v="0"/>
    <n v="3140.5"/>
    <n v="4771.2"/>
    <n v="4771.2"/>
    <n v="45887.33"/>
    <n v="-42746.83"/>
    <n v="-42746.83"/>
  </r>
  <r>
    <x v="493"/>
    <x v="481"/>
    <x v="7"/>
    <x v="0"/>
    <x v="0"/>
    <x v="2"/>
    <x v="3"/>
    <x v="0"/>
    <n v="4755"/>
    <n v="4355"/>
    <n v="4355"/>
    <n v="0"/>
    <n v="4755"/>
    <n v="4755"/>
  </r>
  <r>
    <x v="494"/>
    <x v="482"/>
    <x v="4"/>
    <x v="0"/>
    <x v="0"/>
    <x v="1"/>
    <x v="3"/>
    <x v="0"/>
    <n v="717048"/>
    <n v="856884.28"/>
    <n v="856884.28"/>
    <n v="773753.37"/>
    <n v="-56705.37"/>
    <n v="-56705.37"/>
  </r>
  <r>
    <x v="495"/>
    <x v="483"/>
    <x v="4"/>
    <x v="0"/>
    <x v="0"/>
    <x v="1"/>
    <x v="4"/>
    <x v="0"/>
    <n v="717049"/>
    <n v="531949.34"/>
    <n v="531949.34"/>
    <n v="499189.34"/>
    <n v="217859.66"/>
    <n v="217859.66"/>
  </r>
  <r>
    <x v="496"/>
    <x v="484"/>
    <x v="0"/>
    <x v="0"/>
    <x v="0"/>
    <x v="3"/>
    <x v="3"/>
    <x v="0"/>
    <n v="20828.5"/>
    <m/>
    <m/>
    <n v="0"/>
    <n v="20828.5"/>
    <m/>
  </r>
  <r>
    <x v="497"/>
    <x v="485"/>
    <x v="0"/>
    <x v="0"/>
    <x v="0"/>
    <x v="1"/>
    <x v="2"/>
    <x v="0"/>
    <n v="3300"/>
    <m/>
    <m/>
    <m/>
    <m/>
    <m/>
  </r>
  <r>
    <x v="498"/>
    <x v="486"/>
    <x v="4"/>
    <x v="21"/>
    <x v="0"/>
    <x v="3"/>
    <x v="3"/>
    <x v="0"/>
    <n v="163158"/>
    <n v="163157.92000000001"/>
    <n v="163157.92000000001"/>
    <n v="180421.24"/>
    <n v="-17263.240000000002"/>
    <n v="-17263.240000000002"/>
  </r>
  <r>
    <x v="499"/>
    <x v="487"/>
    <x v="3"/>
    <x v="0"/>
    <x v="0"/>
    <x v="1"/>
    <x v="1"/>
    <x v="0"/>
    <n v="54962.2"/>
    <n v="54962.2"/>
    <n v="54962.2"/>
    <n v="58255.38"/>
    <n v="-3293.18"/>
    <n v="-3293.18"/>
  </r>
  <r>
    <x v="500"/>
    <x v="488"/>
    <x v="5"/>
    <x v="29"/>
    <x v="1"/>
    <x v="2"/>
    <x v="3"/>
    <x v="1"/>
    <n v="1531999"/>
    <n v="1392923.73"/>
    <n v="1378457.93"/>
    <n v="1556196.97"/>
    <n v="-24197.97"/>
    <n v="-38663.769999999997"/>
  </r>
  <r>
    <x v="501"/>
    <x v="489"/>
    <x v="0"/>
    <x v="0"/>
    <x v="1"/>
    <x v="0"/>
    <x v="0"/>
    <x v="0"/>
    <m/>
    <m/>
    <m/>
    <n v="6961.76"/>
    <m/>
    <m/>
  </r>
  <r>
    <x v="502"/>
    <x v="490"/>
    <x v="6"/>
    <x v="0"/>
    <x v="0"/>
    <x v="1"/>
    <x v="2"/>
    <x v="80"/>
    <n v="24265"/>
    <n v="19391"/>
    <n v="19391"/>
    <n v="20131.18"/>
    <n v="4133.82"/>
    <n v="4133.82"/>
  </r>
  <r>
    <x v="503"/>
    <x v="491"/>
    <x v="0"/>
    <x v="0"/>
    <x v="0"/>
    <x v="1"/>
    <x v="3"/>
    <x v="0"/>
    <n v="91327"/>
    <n v="10465"/>
    <n v="10465"/>
    <n v="0"/>
    <n v="91327"/>
    <n v="91327"/>
  </r>
  <r>
    <x v="504"/>
    <x v="492"/>
    <x v="4"/>
    <x v="0"/>
    <x v="0"/>
    <x v="3"/>
    <x v="3"/>
    <x v="0"/>
    <n v="20000"/>
    <n v="20070"/>
    <n v="20070"/>
    <n v="0"/>
    <n v="20000"/>
    <n v="20000"/>
  </r>
  <r>
    <x v="505"/>
    <x v="493"/>
    <x v="8"/>
    <x v="0"/>
    <x v="0"/>
    <x v="3"/>
    <x v="3"/>
    <x v="0"/>
    <n v="6000"/>
    <n v="1624"/>
    <n v="1624"/>
    <n v="1624"/>
    <n v="4376"/>
    <n v="4376"/>
  </r>
  <r>
    <x v="506"/>
    <x v="494"/>
    <x v="6"/>
    <x v="0"/>
    <x v="0"/>
    <x v="1"/>
    <x v="2"/>
    <x v="0"/>
    <n v="30445"/>
    <n v="13155"/>
    <n v="13155"/>
    <n v="13725"/>
    <n v="16720"/>
    <n v="16720"/>
  </r>
  <r>
    <x v="507"/>
    <x v="495"/>
    <x v="4"/>
    <x v="0"/>
    <x v="0"/>
    <x v="1"/>
    <x v="1"/>
    <x v="2"/>
    <n v="62736"/>
    <n v="123250"/>
    <n v="120270.38"/>
    <n v="0"/>
    <n v="62736"/>
    <n v="59756.38"/>
  </r>
  <r>
    <x v="508"/>
    <x v="496"/>
    <x v="9"/>
    <x v="17"/>
    <x v="1"/>
    <x v="1"/>
    <x v="3"/>
    <x v="7"/>
    <n v="399178.82"/>
    <n v="261729.5"/>
    <n v="117975.93"/>
    <n v="258807.81"/>
    <n v="140371.01"/>
    <n v="-3382.56"/>
  </r>
  <r>
    <x v="509"/>
    <x v="497"/>
    <x v="4"/>
    <x v="0"/>
    <x v="0"/>
    <x v="1"/>
    <x v="4"/>
    <x v="2"/>
    <n v="62736"/>
    <n v="49350"/>
    <n v="46370.36"/>
    <n v="0"/>
    <n v="62736"/>
    <n v="59756.36"/>
  </r>
  <r>
    <x v="510"/>
    <x v="498"/>
    <x v="6"/>
    <x v="0"/>
    <x v="0"/>
    <x v="1"/>
    <x v="2"/>
    <x v="81"/>
    <n v="19561"/>
    <n v="6615"/>
    <n v="6615"/>
    <n v="7988.88"/>
    <n v="11572.12"/>
    <n v="11572.12"/>
  </r>
  <r>
    <x v="511"/>
    <x v="499"/>
    <x v="21"/>
    <x v="0"/>
    <x v="0"/>
    <x v="1"/>
    <x v="4"/>
    <x v="74"/>
    <n v="16202"/>
    <n v="18202"/>
    <n v="18202"/>
    <n v="18568.509999999998"/>
    <n v="-2366.5100000000002"/>
    <n v="-2366.5100000000002"/>
  </r>
  <r>
    <x v="512"/>
    <x v="500"/>
    <x v="6"/>
    <x v="0"/>
    <x v="0"/>
    <x v="1"/>
    <x v="2"/>
    <x v="82"/>
    <n v="7370"/>
    <n v="4995"/>
    <n v="4995"/>
    <n v="6231.58"/>
    <n v="1138.42"/>
    <n v="1138.42"/>
  </r>
  <r>
    <x v="513"/>
    <x v="501"/>
    <x v="22"/>
    <x v="0"/>
    <x v="0"/>
    <x v="3"/>
    <x v="5"/>
    <x v="19"/>
    <n v="7000"/>
    <n v="5863.34"/>
    <n v="5863.34"/>
    <n v="5433.11"/>
    <n v="1566.89"/>
    <n v="1566.89"/>
  </r>
  <r>
    <x v="514"/>
    <x v="502"/>
    <x v="39"/>
    <x v="0"/>
    <x v="0"/>
    <x v="0"/>
    <x v="0"/>
    <x v="0"/>
    <n v="17000"/>
    <n v="19864.8"/>
    <n v="19864.8"/>
    <n v="19864.8"/>
    <n v="-2864.8"/>
    <n v="-2864.8"/>
  </r>
  <r>
    <x v="515"/>
    <x v="503"/>
    <x v="6"/>
    <x v="0"/>
    <x v="0"/>
    <x v="1"/>
    <x v="2"/>
    <x v="74"/>
    <n v="17985"/>
    <n v="3883"/>
    <n v="3883"/>
    <n v="10106.93"/>
    <n v="7878.07"/>
    <n v="7878.07"/>
  </r>
  <r>
    <x v="516"/>
    <x v="504"/>
    <x v="16"/>
    <x v="99"/>
    <x v="0"/>
    <x v="3"/>
    <x v="3"/>
    <x v="0"/>
    <n v="414099"/>
    <n v="307224.96999999997"/>
    <n v="314364.96999999997"/>
    <n v="374802.71"/>
    <n v="39296.29"/>
    <n v="46436.29"/>
  </r>
  <r>
    <x v="517"/>
    <x v="505"/>
    <x v="6"/>
    <x v="0"/>
    <x v="0"/>
    <x v="1"/>
    <x v="2"/>
    <x v="83"/>
    <n v="5490"/>
    <m/>
    <m/>
    <n v="2277.98"/>
    <n v="3212.02"/>
    <m/>
  </r>
  <r>
    <x v="518"/>
    <x v="506"/>
    <x v="6"/>
    <x v="0"/>
    <x v="0"/>
    <x v="1"/>
    <x v="2"/>
    <x v="0"/>
    <n v="15000"/>
    <n v="15712.92"/>
    <n v="15712.92"/>
    <n v="22113.19"/>
    <n v="-7113.19"/>
    <n v="-7113.19"/>
  </r>
  <r>
    <x v="519"/>
    <x v="507"/>
    <x v="6"/>
    <x v="0"/>
    <x v="0"/>
    <x v="1"/>
    <x v="2"/>
    <x v="84"/>
    <n v="3131"/>
    <m/>
    <m/>
    <n v="742.45"/>
    <n v="2388.5500000000002"/>
    <m/>
  </r>
  <r>
    <x v="520"/>
    <x v="508"/>
    <x v="6"/>
    <x v="0"/>
    <x v="0"/>
    <x v="1"/>
    <x v="2"/>
    <x v="85"/>
    <n v="4419"/>
    <m/>
    <m/>
    <n v="3137.09"/>
    <n v="1281.9100000000001"/>
    <m/>
  </r>
  <r>
    <x v="521"/>
    <x v="509"/>
    <x v="15"/>
    <x v="29"/>
    <x v="1"/>
    <x v="3"/>
    <x v="2"/>
    <x v="0"/>
    <n v="25000"/>
    <n v="16273.88"/>
    <n v="12246.43"/>
    <n v="11569.83"/>
    <n v="13430.17"/>
    <n v="9402.7199999999993"/>
  </r>
  <r>
    <x v="522"/>
    <x v="510"/>
    <x v="22"/>
    <x v="0"/>
    <x v="0"/>
    <x v="3"/>
    <x v="3"/>
    <x v="86"/>
    <n v="29997"/>
    <n v="30000"/>
    <n v="30000"/>
    <n v="0"/>
    <n v="29997"/>
    <n v="29997"/>
  </r>
  <r>
    <x v="523"/>
    <x v="511"/>
    <x v="6"/>
    <x v="0"/>
    <x v="0"/>
    <x v="1"/>
    <x v="2"/>
    <x v="87"/>
    <n v="2385"/>
    <m/>
    <m/>
    <n v="788.2"/>
    <n v="1596.8"/>
    <m/>
  </r>
  <r>
    <x v="524"/>
    <x v="512"/>
    <x v="16"/>
    <x v="100"/>
    <x v="0"/>
    <x v="3"/>
    <x v="2"/>
    <x v="0"/>
    <n v="86000"/>
    <n v="49201.78"/>
    <n v="49201.78"/>
    <n v="49201.78"/>
    <n v="36798.22"/>
    <n v="36798.22"/>
  </r>
  <r>
    <x v="525"/>
    <x v="513"/>
    <x v="0"/>
    <x v="0"/>
    <x v="0"/>
    <x v="0"/>
    <x v="0"/>
    <x v="0"/>
    <m/>
    <m/>
    <m/>
    <n v="9782.7199999999993"/>
    <m/>
    <m/>
  </r>
  <r>
    <x v="526"/>
    <x v="514"/>
    <x v="0"/>
    <x v="0"/>
    <x v="0"/>
    <x v="0"/>
    <x v="0"/>
    <x v="0"/>
    <n v="50000"/>
    <m/>
    <m/>
    <n v="34969.629999999997"/>
    <n v="15030.37"/>
    <m/>
  </r>
  <r>
    <x v="527"/>
    <x v="43"/>
    <x v="0"/>
    <x v="0"/>
    <x v="0"/>
    <x v="1"/>
    <x v="1"/>
    <x v="0"/>
    <n v="500"/>
    <n v="500"/>
    <n v="500"/>
    <n v="817.17"/>
    <n v="-317.17"/>
    <n v="-317.17"/>
  </r>
  <r>
    <x v="528"/>
    <x v="515"/>
    <x v="0"/>
    <x v="13"/>
    <x v="0"/>
    <x v="1"/>
    <x v="0"/>
    <x v="0"/>
    <n v="0"/>
    <n v="87268"/>
    <n v="87268"/>
    <n v="0"/>
    <n v="0"/>
    <n v="0"/>
  </r>
  <r>
    <x v="529"/>
    <x v="516"/>
    <x v="1"/>
    <x v="0"/>
    <x v="0"/>
    <x v="1"/>
    <x v="2"/>
    <x v="0"/>
    <n v="3387620"/>
    <n v="4276979.83"/>
    <n v="4272859.67"/>
    <n v="4346822.68"/>
    <n v="-959202.68"/>
    <n v="-963322.84"/>
  </r>
  <r>
    <x v="530"/>
    <x v="517"/>
    <x v="0"/>
    <x v="0"/>
    <x v="0"/>
    <x v="1"/>
    <x v="1"/>
    <x v="0"/>
    <m/>
    <m/>
    <m/>
    <n v="532.67999999999995"/>
    <m/>
    <m/>
  </r>
  <r>
    <x v="531"/>
    <x v="518"/>
    <x v="0"/>
    <x v="0"/>
    <x v="0"/>
    <x v="1"/>
    <x v="3"/>
    <x v="0"/>
    <n v="0"/>
    <n v="54155.62"/>
    <n v="54155.62"/>
    <n v="51262.879999999997"/>
    <n v="-51262.879999999997"/>
    <n v="-51262.879999999997"/>
  </r>
  <r>
    <x v="532"/>
    <x v="519"/>
    <x v="1"/>
    <x v="2"/>
    <x v="0"/>
    <x v="2"/>
    <x v="2"/>
    <x v="0"/>
    <n v="3165025.25"/>
    <n v="6055876.6900000004"/>
    <n v="6055876.6900000004"/>
    <n v="0"/>
    <n v="3165025.25"/>
    <n v="3165025.25"/>
  </r>
  <r>
    <x v="533"/>
    <x v="84"/>
    <x v="0"/>
    <x v="0"/>
    <x v="0"/>
    <x v="2"/>
    <x v="4"/>
    <x v="0"/>
    <n v="166600"/>
    <n v="64254.19"/>
    <n v="64254.19"/>
    <n v="68498.559999999998"/>
    <n v="98101.440000000002"/>
    <n v="98101.440000000002"/>
  </r>
  <r>
    <x v="534"/>
    <x v="520"/>
    <x v="1"/>
    <x v="19"/>
    <x v="1"/>
    <x v="2"/>
    <x v="2"/>
    <x v="0"/>
    <n v="3608508"/>
    <n v="6663076.9800000004"/>
    <n v="5158116.97"/>
    <n v="5611124.0300000003"/>
    <n v="-2002616.03"/>
    <n v="-3507576.04"/>
  </r>
  <r>
    <x v="535"/>
    <x v="521"/>
    <x v="0"/>
    <x v="0"/>
    <x v="0"/>
    <x v="2"/>
    <x v="4"/>
    <x v="0"/>
    <n v="5000"/>
    <n v="2037.99"/>
    <n v="2037.99"/>
    <n v="3338.49"/>
    <n v="1661.51"/>
    <n v="1661.51"/>
  </r>
  <r>
    <x v="536"/>
    <x v="522"/>
    <x v="0"/>
    <x v="0"/>
    <x v="0"/>
    <x v="2"/>
    <x v="1"/>
    <x v="0"/>
    <n v="6000"/>
    <m/>
    <n v="0"/>
    <n v="3692.97"/>
    <n v="2307.0300000000002"/>
    <m/>
  </r>
  <r>
    <x v="537"/>
    <x v="523"/>
    <x v="0"/>
    <x v="0"/>
    <x v="0"/>
    <x v="2"/>
    <x v="2"/>
    <x v="0"/>
    <n v="81732"/>
    <n v="112355.1"/>
    <n v="112355.1"/>
    <n v="86030.65"/>
    <n v="-4298.6499999999996"/>
    <n v="-4298.6499999999996"/>
  </r>
  <r>
    <x v="538"/>
    <x v="524"/>
    <x v="0"/>
    <x v="0"/>
    <x v="0"/>
    <x v="3"/>
    <x v="3"/>
    <x v="0"/>
    <n v="166600"/>
    <n v="157015.29"/>
    <n v="157015.29"/>
    <n v="165387.68"/>
    <n v="1212.32"/>
    <n v="1212.32"/>
  </r>
  <r>
    <x v="539"/>
    <x v="86"/>
    <x v="0"/>
    <x v="0"/>
    <x v="0"/>
    <x v="3"/>
    <x v="2"/>
    <x v="0"/>
    <n v="30000"/>
    <n v="22680.42"/>
    <n v="22680.42"/>
    <n v="28531.040000000001"/>
    <n v="1468.96"/>
    <n v="1468.96"/>
  </r>
  <r>
    <x v="540"/>
    <x v="525"/>
    <x v="0"/>
    <x v="0"/>
    <x v="0"/>
    <x v="0"/>
    <x v="0"/>
    <x v="0"/>
    <m/>
    <n v="4626.8"/>
    <n v="4626.8"/>
    <n v="60770.22"/>
    <m/>
    <m/>
  </r>
  <r>
    <x v="541"/>
    <x v="526"/>
    <x v="2"/>
    <x v="0"/>
    <x v="0"/>
    <x v="3"/>
    <x v="2"/>
    <x v="0"/>
    <m/>
    <n v="22976.69"/>
    <n v="22976.69"/>
    <n v="0"/>
    <m/>
    <m/>
  </r>
  <r>
    <x v="542"/>
    <x v="527"/>
    <x v="14"/>
    <x v="92"/>
    <x v="0"/>
    <x v="3"/>
    <x v="4"/>
    <x v="0"/>
    <n v="348420"/>
    <n v="353886.25"/>
    <n v="353886.25"/>
    <n v="311856.95"/>
    <n v="36563.050000000003"/>
    <n v="36563.050000000003"/>
  </r>
  <r>
    <x v="543"/>
    <x v="528"/>
    <x v="0"/>
    <x v="0"/>
    <x v="0"/>
    <x v="3"/>
    <x v="3"/>
    <x v="0"/>
    <n v="85000"/>
    <n v="4863.01"/>
    <n v="4863.01"/>
    <n v="28216.06"/>
    <n v="56783.94"/>
    <n v="56783.94"/>
  </r>
  <r>
    <x v="544"/>
    <x v="529"/>
    <x v="0"/>
    <x v="0"/>
    <x v="0"/>
    <x v="3"/>
    <x v="3"/>
    <x v="0"/>
    <m/>
    <n v="13067.65"/>
    <n v="13067.65"/>
    <n v="12917.65"/>
    <m/>
    <m/>
  </r>
  <r>
    <x v="545"/>
    <x v="530"/>
    <x v="0"/>
    <x v="3"/>
    <x v="0"/>
    <x v="0"/>
    <x v="0"/>
    <x v="0"/>
    <n v="4515"/>
    <n v="3710"/>
    <n v="3710"/>
    <n v="3710"/>
    <n v="805"/>
    <n v="805"/>
  </r>
  <r>
    <x v="546"/>
    <x v="531"/>
    <x v="0"/>
    <x v="0"/>
    <x v="0"/>
    <x v="1"/>
    <x v="1"/>
    <x v="0"/>
    <m/>
    <n v="65473.01"/>
    <n v="65473.01"/>
    <n v="146838.63"/>
    <m/>
    <m/>
  </r>
  <r>
    <x v="547"/>
    <x v="532"/>
    <x v="0"/>
    <x v="0"/>
    <x v="0"/>
    <x v="2"/>
    <x v="3"/>
    <x v="0"/>
    <n v="75000"/>
    <n v="11997.03"/>
    <n v="11997.03"/>
    <n v="19088.22"/>
    <n v="55911.78"/>
    <n v="55911.78"/>
  </r>
  <r>
    <x v="548"/>
    <x v="533"/>
    <x v="0"/>
    <x v="0"/>
    <x v="0"/>
    <x v="1"/>
    <x v="3"/>
    <x v="0"/>
    <n v="75000"/>
    <n v="14946.03"/>
    <n v="14946.03"/>
    <n v="26912.98"/>
    <n v="48087.02"/>
    <n v="48087.02"/>
  </r>
  <r>
    <x v="549"/>
    <x v="534"/>
    <x v="0"/>
    <x v="4"/>
    <x v="0"/>
    <x v="1"/>
    <x v="4"/>
    <x v="0"/>
    <n v="19000"/>
    <n v="16903.689999999999"/>
    <n v="16903.689999999999"/>
    <n v="16903.689999999999"/>
    <n v="2096.31"/>
    <n v="2096.31"/>
  </r>
  <r>
    <x v="550"/>
    <x v="535"/>
    <x v="0"/>
    <x v="76"/>
    <x v="0"/>
    <x v="2"/>
    <x v="2"/>
    <x v="0"/>
    <n v="50000"/>
    <n v="29507.65"/>
    <n v="29507.65"/>
    <n v="29551.4"/>
    <n v="20448.599999999999"/>
    <n v="20448.599999999999"/>
  </r>
  <r>
    <x v="551"/>
    <x v="536"/>
    <x v="0"/>
    <x v="0"/>
    <x v="0"/>
    <x v="2"/>
    <x v="4"/>
    <x v="0"/>
    <m/>
    <m/>
    <m/>
    <n v="18298.03"/>
    <m/>
    <m/>
  </r>
  <r>
    <x v="552"/>
    <x v="537"/>
    <x v="0"/>
    <x v="0"/>
    <x v="0"/>
    <x v="1"/>
    <x v="1"/>
    <x v="0"/>
    <n v="23320"/>
    <n v="101648.2"/>
    <n v="101648.2"/>
    <n v="101648.2"/>
    <n v="-78328.2"/>
    <n v="-78328.2"/>
  </r>
  <r>
    <x v="553"/>
    <x v="538"/>
    <x v="0"/>
    <x v="0"/>
    <x v="0"/>
    <x v="2"/>
    <x v="1"/>
    <x v="0"/>
    <n v="10087.19"/>
    <n v="10026.65"/>
    <n v="10026.65"/>
    <n v="22337.45"/>
    <n v="-12250.26"/>
    <n v="-12250.26"/>
  </r>
  <r>
    <x v="554"/>
    <x v="539"/>
    <x v="0"/>
    <x v="0"/>
    <x v="0"/>
    <x v="3"/>
    <x v="2"/>
    <x v="0"/>
    <n v="15157.31"/>
    <n v="54776.21"/>
    <n v="54776.21"/>
    <n v="54776.21"/>
    <n v="-39618.9"/>
    <n v="-39618.9"/>
  </r>
  <r>
    <x v="555"/>
    <x v="540"/>
    <x v="0"/>
    <x v="0"/>
    <x v="0"/>
    <x v="3"/>
    <x v="5"/>
    <x v="0"/>
    <n v="15157.31"/>
    <n v="45857.18"/>
    <n v="45857.18"/>
    <n v="45857.18"/>
    <n v="-30699.87"/>
    <n v="-30699.87"/>
  </r>
  <r>
    <x v="556"/>
    <x v="541"/>
    <x v="0"/>
    <x v="15"/>
    <x v="0"/>
    <x v="0"/>
    <x v="0"/>
    <x v="0"/>
    <n v="15000"/>
    <n v="8377.74"/>
    <n v="8377.74"/>
    <n v="8572.74"/>
    <n v="6427.26"/>
    <n v="6427.26"/>
  </r>
  <r>
    <x v="557"/>
    <x v="542"/>
    <x v="0"/>
    <x v="47"/>
    <x v="0"/>
    <x v="1"/>
    <x v="1"/>
    <x v="0"/>
    <n v="8000"/>
    <n v="1925"/>
    <n v="1925"/>
    <n v="7000.65"/>
    <n v="999.35"/>
    <n v="999.35"/>
  </r>
  <r>
    <x v="558"/>
    <x v="543"/>
    <x v="0"/>
    <x v="95"/>
    <x v="0"/>
    <x v="0"/>
    <x v="0"/>
    <x v="0"/>
    <n v="11000"/>
    <n v="10115"/>
    <n v="10115"/>
    <n v="10115"/>
    <n v="885"/>
    <n v="885"/>
  </r>
  <r>
    <x v="559"/>
    <x v="544"/>
    <x v="1"/>
    <x v="1"/>
    <x v="0"/>
    <x v="1"/>
    <x v="2"/>
    <x v="88"/>
    <n v="10380000"/>
    <n v="10787765.68"/>
    <n v="10260812.41"/>
    <n v="9297247.6500000004"/>
    <n v="1082752.3500000001"/>
    <n v="555799.07999999996"/>
  </r>
  <r>
    <x v="560"/>
    <x v="545"/>
    <x v="1"/>
    <x v="14"/>
    <x v="1"/>
    <x v="1"/>
    <x v="2"/>
    <x v="0"/>
    <n v="1520260"/>
    <n v="1856276.33"/>
    <n v="1595987.88"/>
    <n v="1670729.72"/>
    <n v="-150469.72"/>
    <n v="-410758.17"/>
  </r>
  <r>
    <x v="561"/>
    <x v="546"/>
    <x v="28"/>
    <x v="5"/>
    <x v="0"/>
    <x v="2"/>
    <x v="2"/>
    <x v="0"/>
    <n v="1000"/>
    <n v="853.3"/>
    <n v="853.3"/>
    <n v="853.3"/>
    <n v="146.69999999999999"/>
    <n v="146.69999999999999"/>
  </r>
  <r>
    <x v="562"/>
    <x v="62"/>
    <x v="0"/>
    <x v="101"/>
    <x v="0"/>
    <x v="1"/>
    <x v="2"/>
    <x v="0"/>
    <n v="26828"/>
    <n v="26504"/>
    <n v="26504"/>
    <n v="27005.55"/>
    <n v="-177.55"/>
    <n v="-177.55"/>
  </r>
  <r>
    <x v="563"/>
    <x v="547"/>
    <x v="0"/>
    <x v="8"/>
    <x v="0"/>
    <x v="1"/>
    <x v="1"/>
    <x v="0"/>
    <n v="75000"/>
    <n v="67300"/>
    <n v="67300"/>
    <n v="75485.929999999993"/>
    <n v="-485.93"/>
    <n v="-485.93"/>
  </r>
  <r>
    <x v="564"/>
    <x v="548"/>
    <x v="18"/>
    <x v="30"/>
    <x v="1"/>
    <x v="1"/>
    <x v="2"/>
    <x v="0"/>
    <n v="4000000"/>
    <n v="3532671.92"/>
    <n v="3507259.59"/>
    <n v="3575258.49"/>
    <n v="424741.51"/>
    <n v="399329.18"/>
  </r>
  <r>
    <x v="565"/>
    <x v="549"/>
    <x v="0"/>
    <x v="0"/>
    <x v="0"/>
    <x v="0"/>
    <x v="0"/>
    <x v="0"/>
    <n v="100000"/>
    <m/>
    <m/>
    <n v="119207.55"/>
    <n v="-19207.55"/>
    <m/>
  </r>
  <r>
    <x v="566"/>
    <x v="550"/>
    <x v="3"/>
    <x v="0"/>
    <x v="0"/>
    <x v="1"/>
    <x v="1"/>
    <x v="0"/>
    <n v="20000"/>
    <n v="18725.14"/>
    <n v="18725.14"/>
    <n v="18725.14"/>
    <n v="1274.8599999999999"/>
    <n v="1274.8599999999999"/>
  </r>
  <r>
    <x v="567"/>
    <x v="551"/>
    <x v="0"/>
    <x v="0"/>
    <x v="0"/>
    <x v="2"/>
    <x v="1"/>
    <x v="0"/>
    <n v="21657.71"/>
    <n v="22308.69"/>
    <n v="22308.69"/>
    <n v="24380.73"/>
    <n v="-2723.02"/>
    <n v="-2723.02"/>
  </r>
  <r>
    <x v="568"/>
    <x v="552"/>
    <x v="0"/>
    <x v="0"/>
    <x v="0"/>
    <x v="2"/>
    <x v="3"/>
    <x v="0"/>
    <n v="2745"/>
    <n v="2640.35"/>
    <n v="2640.35"/>
    <n v="3176.76"/>
    <n v="-431.76"/>
    <n v="-431.76"/>
  </r>
  <r>
    <x v="569"/>
    <x v="553"/>
    <x v="19"/>
    <x v="0"/>
    <x v="1"/>
    <x v="1"/>
    <x v="3"/>
    <x v="0"/>
    <m/>
    <m/>
    <m/>
    <n v="39.520000000000003"/>
    <m/>
    <m/>
  </r>
  <r>
    <x v="570"/>
    <x v="554"/>
    <x v="19"/>
    <x v="0"/>
    <x v="1"/>
    <x v="1"/>
    <x v="2"/>
    <x v="0"/>
    <m/>
    <m/>
    <m/>
    <n v="86.94"/>
    <m/>
    <m/>
  </r>
  <r>
    <x v="571"/>
    <x v="555"/>
    <x v="19"/>
    <x v="0"/>
    <x v="1"/>
    <x v="1"/>
    <x v="3"/>
    <x v="0"/>
    <m/>
    <m/>
    <m/>
    <n v="154.32"/>
    <m/>
    <m/>
  </r>
  <r>
    <x v="572"/>
    <x v="556"/>
    <x v="0"/>
    <x v="0"/>
    <x v="1"/>
    <x v="0"/>
    <x v="0"/>
    <x v="0"/>
    <m/>
    <m/>
    <m/>
    <n v="37911.5"/>
    <m/>
    <m/>
  </r>
  <r>
    <x v="573"/>
    <x v="557"/>
    <x v="0"/>
    <x v="71"/>
    <x v="0"/>
    <x v="1"/>
    <x v="1"/>
    <x v="0"/>
    <n v="1173266"/>
    <n v="1248250.26"/>
    <n v="1248250.26"/>
    <n v="1214036.4099999999"/>
    <n v="-40770.410000000003"/>
    <n v="-40770.410000000003"/>
  </r>
  <r>
    <x v="574"/>
    <x v="558"/>
    <x v="0"/>
    <x v="2"/>
    <x v="0"/>
    <x v="2"/>
    <x v="2"/>
    <x v="0"/>
    <n v="3759565"/>
    <n v="2671193.39"/>
    <n v="2671193.39"/>
    <n v="4012602.83"/>
    <n v="-253037.83"/>
    <n v="-253037.83"/>
  </r>
  <r>
    <x v="575"/>
    <x v="559"/>
    <x v="0"/>
    <x v="0"/>
    <x v="0"/>
    <x v="0"/>
    <x v="0"/>
    <x v="0"/>
    <n v="12000"/>
    <n v="14737"/>
    <n v="14737"/>
    <n v="28952.27"/>
    <n v="-16952.27"/>
    <n v="-16952.27"/>
  </r>
  <r>
    <x v="576"/>
    <x v="560"/>
    <x v="0"/>
    <x v="0"/>
    <x v="0"/>
    <x v="0"/>
    <x v="0"/>
    <x v="0"/>
    <m/>
    <n v="39979.589999999997"/>
    <n v="39979.589999999997"/>
    <n v="148724.84"/>
    <m/>
    <m/>
  </r>
  <r>
    <x v="577"/>
    <x v="561"/>
    <x v="0"/>
    <x v="0"/>
    <x v="0"/>
    <x v="0"/>
    <x v="0"/>
    <x v="0"/>
    <m/>
    <n v="53598.07"/>
    <n v="53598.07"/>
    <n v="99991.57"/>
    <m/>
    <m/>
  </r>
  <r>
    <x v="578"/>
    <x v="7"/>
    <x v="0"/>
    <x v="0"/>
    <x v="0"/>
    <x v="1"/>
    <x v="3"/>
    <x v="0"/>
    <n v="166600"/>
    <n v="462056.96000000002"/>
    <n v="462056.96000000002"/>
    <n v="475171.64"/>
    <n v="-308571.64"/>
    <n v="-308571.64"/>
  </r>
  <r>
    <x v="579"/>
    <x v="562"/>
    <x v="0"/>
    <x v="13"/>
    <x v="0"/>
    <x v="1"/>
    <x v="0"/>
    <x v="0"/>
    <n v="0"/>
    <m/>
    <m/>
    <n v="0"/>
    <n v="0"/>
    <m/>
  </r>
  <r>
    <x v="580"/>
    <x v="563"/>
    <x v="0"/>
    <x v="2"/>
    <x v="0"/>
    <x v="1"/>
    <x v="3"/>
    <x v="0"/>
    <n v="2053616"/>
    <n v="2267217.69"/>
    <n v="2267217.69"/>
    <n v="2161197.64"/>
    <n v="-107581.64"/>
    <n v="-107581.64"/>
  </r>
  <r>
    <x v="581"/>
    <x v="564"/>
    <x v="0"/>
    <x v="13"/>
    <x v="0"/>
    <x v="2"/>
    <x v="0"/>
    <x v="0"/>
    <n v="0"/>
    <m/>
    <m/>
    <n v="0"/>
    <n v="0"/>
    <m/>
  </r>
  <r>
    <x v="582"/>
    <x v="565"/>
    <x v="0"/>
    <x v="0"/>
    <x v="0"/>
    <x v="2"/>
    <x v="2"/>
    <x v="0"/>
    <m/>
    <m/>
    <m/>
    <n v="0"/>
    <m/>
    <m/>
  </r>
  <r>
    <x v="583"/>
    <x v="566"/>
    <x v="0"/>
    <x v="0"/>
    <x v="0"/>
    <x v="0"/>
    <x v="0"/>
    <x v="0"/>
    <m/>
    <m/>
    <m/>
    <n v="14265.89"/>
    <m/>
    <m/>
  </r>
  <r>
    <x v="584"/>
    <x v="567"/>
    <x v="0"/>
    <x v="2"/>
    <x v="0"/>
    <x v="3"/>
    <x v="3"/>
    <x v="0"/>
    <n v="1604789.26"/>
    <n v="2779686.67"/>
    <n v="2779686.67"/>
    <n v="2782174.25"/>
    <n v="-1177384.99"/>
    <n v="-1177384.99"/>
  </r>
  <r>
    <x v="585"/>
    <x v="568"/>
    <x v="0"/>
    <x v="0"/>
    <x v="0"/>
    <x v="3"/>
    <x v="2"/>
    <x v="0"/>
    <n v="250000"/>
    <n v="28801.93"/>
    <n v="28801.93"/>
    <n v="42519.44"/>
    <n v="207480.56"/>
    <n v="207480.56"/>
  </r>
  <r>
    <x v="586"/>
    <x v="569"/>
    <x v="0"/>
    <x v="0"/>
    <x v="0"/>
    <x v="3"/>
    <x v="2"/>
    <x v="0"/>
    <n v="4002890"/>
    <n v="2708587.13"/>
    <n v="2708587.13"/>
    <n v="4284081.33"/>
    <n v="-281191.33"/>
    <n v="-281191.33"/>
  </r>
  <r>
    <x v="587"/>
    <x v="570"/>
    <x v="0"/>
    <x v="0"/>
    <x v="0"/>
    <x v="3"/>
    <x v="3"/>
    <x v="0"/>
    <m/>
    <n v="18215.91"/>
    <n v="18215.91"/>
    <n v="30505.37"/>
    <m/>
    <m/>
  </r>
  <r>
    <x v="588"/>
    <x v="571"/>
    <x v="2"/>
    <x v="0"/>
    <x v="0"/>
    <x v="3"/>
    <x v="2"/>
    <x v="0"/>
    <m/>
    <n v="46619.360000000001"/>
    <n v="46619.360000000001"/>
    <n v="0"/>
    <m/>
    <m/>
  </r>
  <r>
    <x v="589"/>
    <x v="572"/>
    <x v="0"/>
    <x v="4"/>
    <x v="0"/>
    <x v="2"/>
    <x v="2"/>
    <x v="0"/>
    <n v="1206441"/>
    <n v="1337458.29"/>
    <n v="1337458.29"/>
    <n v="1355748.76"/>
    <n v="-149307.76"/>
    <n v="-149307.76"/>
  </r>
  <r>
    <x v="590"/>
    <x v="573"/>
    <x v="3"/>
    <x v="0"/>
    <x v="0"/>
    <x v="1"/>
    <x v="1"/>
    <x v="0"/>
    <n v="1600000"/>
    <n v="1235182.76"/>
    <n v="1235182.76"/>
    <n v="1391945.58"/>
    <n v="208054.42"/>
    <n v="208054.42"/>
  </r>
  <r>
    <x v="591"/>
    <x v="451"/>
    <x v="5"/>
    <x v="91"/>
    <x v="1"/>
    <x v="2"/>
    <x v="1"/>
    <x v="0"/>
    <n v="200000"/>
    <n v="278082.06"/>
    <n v="278082.06"/>
    <n v="278082.06"/>
    <n v="-78082.06"/>
    <n v="-78082.06"/>
  </r>
  <r>
    <x v="592"/>
    <x v="574"/>
    <x v="0"/>
    <x v="0"/>
    <x v="0"/>
    <x v="1"/>
    <x v="1"/>
    <x v="0"/>
    <n v="85000"/>
    <n v="6847.62"/>
    <n v="6847.62"/>
    <n v="21766.47"/>
    <n v="63233.53"/>
    <n v="63233.53"/>
  </r>
  <r>
    <x v="593"/>
    <x v="575"/>
    <x v="0"/>
    <x v="0"/>
    <x v="0"/>
    <x v="1"/>
    <x v="1"/>
    <x v="0"/>
    <m/>
    <n v="46539.98"/>
    <n v="46539.98"/>
    <n v="46539.98"/>
    <m/>
    <m/>
  </r>
  <r>
    <x v="594"/>
    <x v="576"/>
    <x v="14"/>
    <x v="92"/>
    <x v="0"/>
    <x v="3"/>
    <x v="3"/>
    <x v="0"/>
    <n v="345445"/>
    <n v="359685.75"/>
    <n v="359685.75"/>
    <n v="343466.23999999999"/>
    <n v="1978.76"/>
    <n v="1978.76"/>
  </r>
  <r>
    <x v="595"/>
    <x v="577"/>
    <x v="0"/>
    <x v="4"/>
    <x v="0"/>
    <x v="2"/>
    <x v="1"/>
    <x v="0"/>
    <n v="29500"/>
    <n v="29243.86"/>
    <n v="29243.86"/>
    <n v="28913.37"/>
    <n v="586.63"/>
    <n v="586.63"/>
  </r>
  <r>
    <x v="596"/>
    <x v="578"/>
    <x v="0"/>
    <x v="4"/>
    <x v="0"/>
    <x v="3"/>
    <x v="3"/>
    <x v="0"/>
    <n v="29500"/>
    <n v="27029.22"/>
    <n v="27029.22"/>
    <n v="27029.22"/>
    <n v="2470.7800000000002"/>
    <n v="2470.7800000000002"/>
  </r>
  <r>
    <x v="597"/>
    <x v="579"/>
    <x v="4"/>
    <x v="102"/>
    <x v="0"/>
    <x v="1"/>
    <x v="4"/>
    <x v="0"/>
    <n v="179185"/>
    <n v="145145.06"/>
    <n v="145145.06"/>
    <n v="212216.95"/>
    <n v="-33031.949999999997"/>
    <n v="-33031.949999999997"/>
  </r>
  <r>
    <x v="598"/>
    <x v="580"/>
    <x v="0"/>
    <x v="0"/>
    <x v="0"/>
    <x v="1"/>
    <x v="2"/>
    <x v="0"/>
    <n v="23320"/>
    <n v="80767.19"/>
    <n v="80767.19"/>
    <n v="83257.679999999993"/>
    <n v="-59937.68"/>
    <n v="-59937.68"/>
  </r>
  <r>
    <x v="599"/>
    <x v="581"/>
    <x v="0"/>
    <x v="0"/>
    <x v="0"/>
    <x v="2"/>
    <x v="3"/>
    <x v="0"/>
    <n v="10087.19"/>
    <n v="14268.54"/>
    <n v="14268.54"/>
    <n v="14268.54"/>
    <n v="-4181.3500000000004"/>
    <n v="-4181.3500000000004"/>
  </r>
  <r>
    <x v="600"/>
    <x v="582"/>
    <x v="0"/>
    <x v="0"/>
    <x v="0"/>
    <x v="2"/>
    <x v="4"/>
    <x v="0"/>
    <n v="10087.19"/>
    <n v="14268.54"/>
    <n v="14268.54"/>
    <n v="26075.26"/>
    <n v="-15988.07"/>
    <n v="-15988.07"/>
  </r>
  <r>
    <x v="601"/>
    <x v="583"/>
    <x v="0"/>
    <x v="0"/>
    <x v="0"/>
    <x v="1"/>
    <x v="2"/>
    <x v="0"/>
    <n v="1611"/>
    <n v="1759.76"/>
    <n v="1759.76"/>
    <n v="1759.76"/>
    <n v="-148.76"/>
    <n v="-148.76"/>
  </r>
  <r>
    <x v="602"/>
    <x v="584"/>
    <x v="5"/>
    <x v="23"/>
    <x v="0"/>
    <x v="1"/>
    <x v="4"/>
    <x v="28"/>
    <n v="53912"/>
    <n v="37300"/>
    <n v="37300"/>
    <n v="41015.339999999997"/>
    <n v="12896.66"/>
    <n v="12896.66"/>
  </r>
  <r>
    <x v="603"/>
    <x v="585"/>
    <x v="0"/>
    <x v="10"/>
    <x v="0"/>
    <x v="2"/>
    <x v="4"/>
    <x v="0"/>
    <n v="102217"/>
    <n v="59382.21"/>
    <n v="59382.21"/>
    <n v="63705.63"/>
    <n v="38511.370000000003"/>
    <n v="38511.370000000003"/>
  </r>
  <r>
    <x v="604"/>
    <x v="586"/>
    <x v="18"/>
    <x v="1"/>
    <x v="0"/>
    <x v="1"/>
    <x v="2"/>
    <x v="0"/>
    <n v="2242989"/>
    <n v="2537789.12"/>
    <n v="2331884.66"/>
    <n v="2422411.5499999998"/>
    <n v="-179422.55"/>
    <n v="-385327.01"/>
  </r>
  <r>
    <x v="605"/>
    <x v="587"/>
    <x v="0"/>
    <x v="25"/>
    <x v="0"/>
    <x v="0"/>
    <x v="0"/>
    <x v="0"/>
    <n v="14000"/>
    <n v="21645"/>
    <n v="21645"/>
    <n v="22564.03"/>
    <n v="-8564.0300000000007"/>
    <n v="-8564.0300000000007"/>
  </r>
  <r>
    <x v="606"/>
    <x v="588"/>
    <x v="40"/>
    <x v="18"/>
    <x v="0"/>
    <x v="2"/>
    <x v="2"/>
    <x v="0"/>
    <n v="6300"/>
    <m/>
    <m/>
    <m/>
    <m/>
    <m/>
  </r>
  <r>
    <x v="607"/>
    <x v="589"/>
    <x v="41"/>
    <x v="18"/>
    <x v="0"/>
    <x v="1"/>
    <x v="1"/>
    <x v="0"/>
    <n v="2000"/>
    <n v="2647.5"/>
    <n v="2647.5"/>
    <n v="0"/>
    <n v="2000"/>
    <n v="2000"/>
  </r>
  <r>
    <x v="608"/>
    <x v="590"/>
    <x v="42"/>
    <x v="14"/>
    <x v="1"/>
    <x v="3"/>
    <x v="2"/>
    <x v="0"/>
    <n v="33898"/>
    <n v="35194.83"/>
    <n v="33653.83"/>
    <n v="41728.800000000003"/>
    <n v="-7830.8"/>
    <n v="-9371.7999999999993"/>
  </r>
  <r>
    <x v="609"/>
    <x v="591"/>
    <x v="0"/>
    <x v="0"/>
    <x v="0"/>
    <x v="1"/>
    <x v="1"/>
    <x v="0"/>
    <n v="50000"/>
    <n v="27650"/>
    <n v="27650"/>
    <n v="59372.3"/>
    <n v="-9372.2999999999993"/>
    <n v="-9372.2999999999993"/>
  </r>
  <r>
    <x v="610"/>
    <x v="592"/>
    <x v="0"/>
    <x v="0"/>
    <x v="0"/>
    <x v="1"/>
    <x v="2"/>
    <x v="89"/>
    <n v="638722"/>
    <n v="807832.98"/>
    <n v="807832.98"/>
    <n v="836670.02"/>
    <n v="-197948.02"/>
    <n v="-197948.02"/>
  </r>
  <r>
    <x v="611"/>
    <x v="593"/>
    <x v="0"/>
    <x v="0"/>
    <x v="0"/>
    <x v="1"/>
    <x v="2"/>
    <x v="0"/>
    <n v="800000"/>
    <n v="872499.1"/>
    <n v="870989.1"/>
    <n v="962995.91"/>
    <n v="-162995.91"/>
    <n v="-164505.91"/>
  </r>
  <r>
    <x v="612"/>
    <x v="594"/>
    <x v="4"/>
    <x v="0"/>
    <x v="0"/>
    <x v="1"/>
    <x v="3"/>
    <x v="8"/>
    <n v="1090886"/>
    <n v="755546.8"/>
    <n v="753948.8"/>
    <n v="877868.07"/>
    <n v="213017.93"/>
    <n v="211419.93"/>
  </r>
  <r>
    <x v="613"/>
    <x v="595"/>
    <x v="4"/>
    <x v="1"/>
    <x v="0"/>
    <x v="1"/>
    <x v="1"/>
    <x v="34"/>
    <n v="240596"/>
    <n v="52993.04"/>
    <n v="52993.04"/>
    <n v="251640.01"/>
    <n v="-11044.01"/>
    <n v="-11044.01"/>
  </r>
  <r>
    <x v="614"/>
    <x v="596"/>
    <x v="4"/>
    <x v="1"/>
    <x v="0"/>
    <x v="1"/>
    <x v="3"/>
    <x v="34"/>
    <n v="261639"/>
    <n v="70845.440000000002"/>
    <n v="70845.440000000002"/>
    <n v="204906.61"/>
    <n v="56732.39"/>
    <n v="56732.39"/>
  </r>
  <r>
    <x v="615"/>
    <x v="597"/>
    <x v="4"/>
    <x v="51"/>
    <x v="1"/>
    <x v="1"/>
    <x v="3"/>
    <x v="0"/>
    <n v="900000"/>
    <n v="672695.34"/>
    <n v="593513.46"/>
    <n v="486475.29"/>
    <n v="413524.71"/>
    <n v="334342.83"/>
  </r>
  <r>
    <x v="616"/>
    <x v="598"/>
    <x v="22"/>
    <x v="67"/>
    <x v="1"/>
    <x v="3"/>
    <x v="2"/>
    <x v="90"/>
    <n v="210603"/>
    <n v="219685.12"/>
    <n v="179656.31"/>
    <n v="180643.36"/>
    <n v="29959.64"/>
    <n v="-10069.17"/>
  </r>
  <r>
    <x v="617"/>
    <x v="599"/>
    <x v="9"/>
    <x v="1"/>
    <x v="1"/>
    <x v="1"/>
    <x v="4"/>
    <x v="53"/>
    <n v="779700"/>
    <n v="557077"/>
    <n v="465299.36"/>
    <n v="465299.36"/>
    <n v="314400.64000000001"/>
    <n v="222623"/>
  </r>
  <r>
    <x v="618"/>
    <x v="600"/>
    <x v="22"/>
    <x v="33"/>
    <x v="0"/>
    <x v="3"/>
    <x v="2"/>
    <x v="91"/>
    <n v="12696"/>
    <n v="107848.39"/>
    <n v="107806.93"/>
    <n v="171814.54"/>
    <n v="-159118.54"/>
    <n v="-159160"/>
  </r>
  <r>
    <x v="619"/>
    <x v="601"/>
    <x v="5"/>
    <x v="19"/>
    <x v="1"/>
    <x v="2"/>
    <x v="2"/>
    <x v="45"/>
    <n v="651222"/>
    <n v="562.84"/>
    <n v="562.84"/>
    <n v="562.84"/>
    <n v="650659.16"/>
    <n v="650659.16"/>
  </r>
  <r>
    <x v="620"/>
    <x v="602"/>
    <x v="1"/>
    <x v="20"/>
    <x v="0"/>
    <x v="1"/>
    <x v="2"/>
    <x v="92"/>
    <n v="224569"/>
    <n v="238456.51"/>
    <n v="238456.51"/>
    <n v="261561.43"/>
    <n v="-36992.43"/>
    <n v="-36992.43"/>
  </r>
  <r>
    <x v="621"/>
    <x v="603"/>
    <x v="22"/>
    <x v="26"/>
    <x v="0"/>
    <x v="3"/>
    <x v="5"/>
    <x v="56"/>
    <n v="14022"/>
    <n v="43529.61"/>
    <n v="43529.61"/>
    <n v="43594.61"/>
    <n v="-29572.61"/>
    <n v="-29572.61"/>
  </r>
  <r>
    <x v="622"/>
    <x v="604"/>
    <x v="4"/>
    <x v="55"/>
    <x v="0"/>
    <x v="1"/>
    <x v="1"/>
    <x v="38"/>
    <n v="31395"/>
    <n v="8228"/>
    <n v="8228"/>
    <n v="0"/>
    <n v="31395"/>
    <n v="31395"/>
  </r>
  <r>
    <x v="623"/>
    <x v="605"/>
    <x v="4"/>
    <x v="55"/>
    <x v="0"/>
    <x v="1"/>
    <x v="3"/>
    <x v="38"/>
    <n v="8452"/>
    <n v="8228"/>
    <n v="8228"/>
    <n v="0"/>
    <n v="8452"/>
    <n v="8452"/>
  </r>
  <r>
    <x v="624"/>
    <x v="606"/>
    <x v="4"/>
    <x v="55"/>
    <x v="0"/>
    <x v="1"/>
    <x v="2"/>
    <x v="8"/>
    <n v="12500"/>
    <m/>
    <m/>
    <n v="1007.25"/>
    <n v="11492.75"/>
    <m/>
  </r>
  <r>
    <x v="625"/>
    <x v="607"/>
    <x v="9"/>
    <x v="28"/>
    <x v="1"/>
    <x v="1"/>
    <x v="1"/>
    <x v="0"/>
    <n v="2000000"/>
    <n v="3198604.83"/>
    <n v="1479945.95"/>
    <n v="1504571.63"/>
    <n v="495428.37"/>
    <n v="-1223230.51"/>
  </r>
  <r>
    <x v="626"/>
    <x v="608"/>
    <x v="1"/>
    <x v="38"/>
    <x v="1"/>
    <x v="1"/>
    <x v="2"/>
    <x v="93"/>
    <n v="52976"/>
    <n v="610.88"/>
    <n v="610.88"/>
    <n v="610.88"/>
    <n v="52365.120000000003"/>
    <n v="52365.120000000003"/>
  </r>
  <r>
    <x v="627"/>
    <x v="609"/>
    <x v="15"/>
    <x v="58"/>
    <x v="0"/>
    <x v="1"/>
    <x v="1"/>
    <x v="0"/>
    <n v="20000"/>
    <n v="15885"/>
    <n v="15885"/>
    <n v="16681.89"/>
    <n v="3318.11"/>
    <n v="3318.11"/>
  </r>
  <r>
    <x v="628"/>
    <x v="610"/>
    <x v="5"/>
    <x v="46"/>
    <x v="1"/>
    <x v="2"/>
    <x v="3"/>
    <x v="41"/>
    <n v="698446"/>
    <n v="586747.76"/>
    <n v="499092.76"/>
    <n v="499746.51"/>
    <n v="198699.49"/>
    <n v="111044.49"/>
  </r>
  <r>
    <x v="629"/>
    <x v="611"/>
    <x v="6"/>
    <x v="58"/>
    <x v="0"/>
    <x v="1"/>
    <x v="2"/>
    <x v="0"/>
    <n v="11800"/>
    <m/>
    <n v="0"/>
    <n v="3860.84"/>
    <n v="7939.16"/>
    <m/>
  </r>
  <r>
    <x v="630"/>
    <x v="612"/>
    <x v="25"/>
    <x v="83"/>
    <x v="0"/>
    <x v="3"/>
    <x v="2"/>
    <x v="94"/>
    <n v="22149"/>
    <n v="18740"/>
    <n v="4045.62"/>
    <n v="4640.2299999999996"/>
    <n v="17508.77"/>
    <n v="2814.39"/>
  </r>
  <r>
    <x v="631"/>
    <x v="613"/>
    <x v="25"/>
    <x v="58"/>
    <x v="0"/>
    <x v="3"/>
    <x v="2"/>
    <x v="42"/>
    <n v="20855"/>
    <n v="4356.33"/>
    <n v="4191.8100000000004"/>
    <n v="12954"/>
    <n v="7901"/>
    <n v="7736.48"/>
  </r>
  <r>
    <x v="632"/>
    <x v="614"/>
    <x v="22"/>
    <x v="40"/>
    <x v="0"/>
    <x v="3"/>
    <x v="3"/>
    <x v="19"/>
    <n v="132141"/>
    <n v="77394.06"/>
    <n v="77394.06"/>
    <n v="88828.6"/>
    <n v="43312.4"/>
    <n v="43312.4"/>
  </r>
  <r>
    <x v="633"/>
    <x v="615"/>
    <x v="1"/>
    <x v="0"/>
    <x v="0"/>
    <x v="3"/>
    <x v="2"/>
    <x v="0"/>
    <m/>
    <n v="5109.8900000000003"/>
    <n v="5109.8900000000003"/>
    <n v="0"/>
    <m/>
    <m/>
  </r>
  <r>
    <x v="634"/>
    <x v="616"/>
    <x v="6"/>
    <x v="29"/>
    <x v="0"/>
    <x v="1"/>
    <x v="2"/>
    <x v="0"/>
    <n v="4200"/>
    <n v="3385"/>
    <n v="3385"/>
    <n v="3385"/>
    <n v="815"/>
    <n v="815"/>
  </r>
  <r>
    <x v="635"/>
    <x v="617"/>
    <x v="22"/>
    <x v="0"/>
    <x v="1"/>
    <x v="3"/>
    <x v="3"/>
    <x v="70"/>
    <n v="48235"/>
    <n v="41364"/>
    <m/>
    <n v="3482.66"/>
    <n v="44752.34"/>
    <m/>
  </r>
  <r>
    <x v="636"/>
    <x v="618"/>
    <x v="22"/>
    <x v="26"/>
    <x v="0"/>
    <x v="3"/>
    <x v="2"/>
    <x v="0"/>
    <n v="110283.79"/>
    <n v="31613.07"/>
    <n v="31613.07"/>
    <n v="76140.820000000007"/>
    <n v="34142.97"/>
    <n v="34142.97"/>
  </r>
  <r>
    <x v="637"/>
    <x v="619"/>
    <x v="31"/>
    <x v="45"/>
    <x v="1"/>
    <x v="3"/>
    <x v="2"/>
    <x v="95"/>
    <n v="57294"/>
    <n v="38486.83"/>
    <n v="16102.54"/>
    <n v="16102.54"/>
    <n v="41191.46"/>
    <n v="18807.169999999998"/>
  </r>
  <r>
    <x v="638"/>
    <x v="620"/>
    <x v="6"/>
    <x v="1"/>
    <x v="0"/>
    <x v="1"/>
    <x v="2"/>
    <x v="0"/>
    <n v="3000"/>
    <m/>
    <m/>
    <n v="2432.66"/>
    <n v="567.34"/>
    <m/>
  </r>
  <r>
    <x v="639"/>
    <x v="621"/>
    <x v="24"/>
    <x v="29"/>
    <x v="1"/>
    <x v="3"/>
    <x v="3"/>
    <x v="0"/>
    <n v="65857.72"/>
    <n v="64522.720000000001"/>
    <m/>
    <m/>
    <m/>
    <m/>
  </r>
  <r>
    <x v="640"/>
    <x v="622"/>
    <x v="19"/>
    <x v="103"/>
    <x v="0"/>
    <x v="2"/>
    <x v="2"/>
    <x v="0"/>
    <n v="6000"/>
    <n v="1966.56"/>
    <n v="1966.56"/>
    <n v="4602.62"/>
    <n v="1397.38"/>
    <n v="1397.38"/>
  </r>
  <r>
    <x v="641"/>
    <x v="623"/>
    <x v="3"/>
    <x v="68"/>
    <x v="1"/>
    <x v="1"/>
    <x v="1"/>
    <x v="0"/>
    <n v="47607.27"/>
    <n v="19600"/>
    <n v="19600"/>
    <n v="19600"/>
    <n v="28007.27"/>
    <n v="28007.27"/>
  </r>
  <r>
    <x v="642"/>
    <x v="624"/>
    <x v="4"/>
    <x v="0"/>
    <x v="1"/>
    <x v="1"/>
    <x v="4"/>
    <x v="26"/>
    <m/>
    <n v="2733"/>
    <m/>
    <n v="887.8"/>
    <m/>
    <m/>
  </r>
  <r>
    <x v="643"/>
    <x v="625"/>
    <x v="4"/>
    <x v="0"/>
    <x v="1"/>
    <x v="1"/>
    <x v="3"/>
    <x v="27"/>
    <m/>
    <n v="1667"/>
    <m/>
    <n v="992.25"/>
    <m/>
    <m/>
  </r>
  <r>
    <x v="644"/>
    <x v="626"/>
    <x v="31"/>
    <x v="0"/>
    <x v="1"/>
    <x v="3"/>
    <x v="2"/>
    <x v="0"/>
    <n v="3000000"/>
    <m/>
    <m/>
    <m/>
    <m/>
    <m/>
  </r>
  <r>
    <x v="645"/>
    <x v="627"/>
    <x v="18"/>
    <x v="0"/>
    <x v="1"/>
    <x v="1"/>
    <x v="2"/>
    <x v="0"/>
    <m/>
    <n v="4889.75"/>
    <n v="43.75"/>
    <n v="43.75"/>
    <m/>
    <m/>
  </r>
  <r>
    <x v="646"/>
    <x v="628"/>
    <x v="18"/>
    <x v="104"/>
    <x v="1"/>
    <x v="3"/>
    <x v="2"/>
    <x v="0"/>
    <n v="2233167"/>
    <n v="93030"/>
    <m/>
    <m/>
    <m/>
    <m/>
  </r>
  <r>
    <x v="647"/>
    <x v="629"/>
    <x v="31"/>
    <x v="49"/>
    <x v="1"/>
    <x v="3"/>
    <x v="2"/>
    <x v="0"/>
    <m/>
    <m/>
    <m/>
    <m/>
    <m/>
    <m/>
  </r>
  <r>
    <x v="648"/>
    <x v="630"/>
    <x v="22"/>
    <x v="46"/>
    <x v="1"/>
    <x v="3"/>
    <x v="2"/>
    <x v="49"/>
    <m/>
    <m/>
    <m/>
    <m/>
    <m/>
    <m/>
  </r>
  <r>
    <x v="649"/>
    <x v="631"/>
    <x v="22"/>
    <x v="46"/>
    <x v="1"/>
    <x v="3"/>
    <x v="5"/>
    <x v="49"/>
    <m/>
    <m/>
    <m/>
    <m/>
    <m/>
    <m/>
  </r>
  <r>
    <x v="650"/>
    <x v="632"/>
    <x v="15"/>
    <x v="49"/>
    <x v="1"/>
    <x v="1"/>
    <x v="1"/>
    <x v="0"/>
    <n v="125000"/>
    <m/>
    <m/>
    <m/>
    <m/>
    <m/>
  </r>
  <r>
    <x v="651"/>
    <x v="633"/>
    <x v="4"/>
    <x v="0"/>
    <x v="0"/>
    <x v="1"/>
    <x v="3"/>
    <x v="8"/>
    <n v="200000"/>
    <n v="336366.66"/>
    <n v="308642.76"/>
    <n v="0"/>
    <n v="200000"/>
    <n v="172276.1"/>
  </r>
  <r>
    <x v="652"/>
    <x v="634"/>
    <x v="0"/>
    <x v="0"/>
    <x v="0"/>
    <x v="1"/>
    <x v="4"/>
    <x v="0"/>
    <m/>
    <n v="40711"/>
    <n v="40711"/>
    <n v="0"/>
    <m/>
    <m/>
  </r>
  <r>
    <x v="653"/>
    <x v="635"/>
    <x v="20"/>
    <x v="0"/>
    <x v="0"/>
    <x v="1"/>
    <x v="2"/>
    <x v="96"/>
    <n v="72954"/>
    <n v="8150"/>
    <n v="8150"/>
    <n v="61992.14"/>
    <n v="10961.86"/>
    <n v="10961.86"/>
  </r>
  <r>
    <x v="654"/>
    <x v="636"/>
    <x v="4"/>
    <x v="0"/>
    <x v="0"/>
    <x v="1"/>
    <x v="1"/>
    <x v="11"/>
    <n v="348726"/>
    <n v="103562.5"/>
    <n v="103562.5"/>
    <n v="0"/>
    <n v="348726"/>
    <n v="348726"/>
  </r>
  <r>
    <x v="655"/>
    <x v="637"/>
    <x v="6"/>
    <x v="0"/>
    <x v="0"/>
    <x v="1"/>
    <x v="2"/>
    <x v="97"/>
    <n v="3753"/>
    <m/>
    <m/>
    <n v="1470.25"/>
    <n v="2282.75"/>
    <m/>
  </r>
  <r>
    <x v="656"/>
    <x v="638"/>
    <x v="21"/>
    <x v="0"/>
    <x v="0"/>
    <x v="1"/>
    <x v="4"/>
    <x v="50"/>
    <n v="14513"/>
    <m/>
    <m/>
    <n v="5973.07"/>
    <n v="8539.93"/>
    <m/>
  </r>
  <r>
    <x v="657"/>
    <x v="639"/>
    <x v="5"/>
    <x v="0"/>
    <x v="0"/>
    <x v="2"/>
    <x v="4"/>
    <x v="0"/>
    <n v="30000"/>
    <n v="28200"/>
    <n v="28200"/>
    <n v="28200"/>
    <n v="1800"/>
    <n v="1800"/>
  </r>
  <r>
    <x v="658"/>
    <x v="640"/>
    <x v="24"/>
    <x v="0"/>
    <x v="0"/>
    <x v="3"/>
    <x v="2"/>
    <x v="0"/>
    <n v="16600"/>
    <n v="17990.27"/>
    <n v="17990.27"/>
    <n v="0"/>
    <n v="16600"/>
    <n v="16600"/>
  </r>
  <r>
    <x v="659"/>
    <x v="641"/>
    <x v="14"/>
    <x v="0"/>
    <x v="0"/>
    <x v="0"/>
    <x v="0"/>
    <x v="0"/>
    <n v="20000"/>
    <n v="6255.71"/>
    <n v="6255.71"/>
    <n v="0"/>
    <n v="20000"/>
    <n v="20000"/>
  </r>
  <r>
    <x v="660"/>
    <x v="642"/>
    <x v="4"/>
    <x v="0"/>
    <x v="0"/>
    <x v="1"/>
    <x v="4"/>
    <x v="0"/>
    <n v="100000"/>
    <n v="31006.9"/>
    <n v="31006.9"/>
    <n v="0"/>
    <n v="100000"/>
    <n v="100000"/>
  </r>
  <r>
    <x v="661"/>
    <x v="643"/>
    <x v="9"/>
    <x v="53"/>
    <x v="1"/>
    <x v="1"/>
    <x v="4"/>
    <x v="0"/>
    <n v="480000"/>
    <m/>
    <m/>
    <n v="925.92"/>
    <n v="479074.08"/>
    <m/>
  </r>
  <r>
    <x v="662"/>
    <x v="644"/>
    <x v="3"/>
    <x v="0"/>
    <x v="0"/>
    <x v="1"/>
    <x v="1"/>
    <x v="0"/>
    <n v="34561"/>
    <n v="34560.85"/>
    <n v="34560.85"/>
    <n v="35174.99"/>
    <n v="-613.99"/>
    <n v="-613.99"/>
  </r>
  <r>
    <x v="663"/>
    <x v="645"/>
    <x v="18"/>
    <x v="46"/>
    <x v="1"/>
    <x v="1"/>
    <x v="2"/>
    <x v="0"/>
    <n v="1151310"/>
    <n v="283712.69"/>
    <n v="85484.42"/>
    <n v="88563.19"/>
    <n v="1062746.81"/>
    <n v="864518.54"/>
  </r>
  <r>
    <x v="664"/>
    <x v="646"/>
    <x v="16"/>
    <x v="0"/>
    <x v="0"/>
    <x v="3"/>
    <x v="2"/>
    <x v="0"/>
    <n v="28000"/>
    <n v="6709.7"/>
    <n v="6709.7"/>
    <n v="6709.7"/>
    <n v="21290.3"/>
    <n v="21290.3"/>
  </r>
  <r>
    <x v="665"/>
    <x v="647"/>
    <x v="16"/>
    <x v="0"/>
    <x v="0"/>
    <x v="3"/>
    <x v="2"/>
    <x v="0"/>
    <n v="41937"/>
    <n v="3761.89"/>
    <n v="3761.89"/>
    <n v="3761.89"/>
    <n v="38175.11"/>
    <n v="38175.11"/>
  </r>
  <r>
    <x v="666"/>
    <x v="648"/>
    <x v="0"/>
    <x v="0"/>
    <x v="1"/>
    <x v="0"/>
    <x v="0"/>
    <x v="0"/>
    <m/>
    <m/>
    <m/>
    <n v="53722.58"/>
    <m/>
    <m/>
  </r>
  <r>
    <x v="667"/>
    <x v="649"/>
    <x v="16"/>
    <x v="53"/>
    <x v="0"/>
    <x v="3"/>
    <x v="3"/>
    <x v="0"/>
    <n v="25000"/>
    <n v="16420"/>
    <n v="16420"/>
    <n v="19283.2"/>
    <n v="5716.8"/>
    <n v="5716.8"/>
  </r>
  <r>
    <x v="668"/>
    <x v="650"/>
    <x v="18"/>
    <x v="39"/>
    <x v="1"/>
    <x v="1"/>
    <x v="2"/>
    <x v="98"/>
    <n v="202319"/>
    <n v="159776.57999999999"/>
    <n v="103534.44"/>
    <n v="107045.98"/>
    <n v="95273.02"/>
    <n v="39030.879999999997"/>
  </r>
  <r>
    <x v="669"/>
    <x v="651"/>
    <x v="22"/>
    <x v="1"/>
    <x v="1"/>
    <x v="3"/>
    <x v="3"/>
    <x v="0"/>
    <n v="700000"/>
    <n v="785577.44"/>
    <n v="785576.69"/>
    <n v="833368.18"/>
    <n v="-133368.18"/>
    <n v="-133368.93"/>
  </r>
  <r>
    <x v="670"/>
    <x v="652"/>
    <x v="4"/>
    <x v="1"/>
    <x v="0"/>
    <x v="1"/>
    <x v="3"/>
    <x v="52"/>
    <n v="268372"/>
    <n v="215485.69"/>
    <n v="187375.59"/>
    <n v="233364.24"/>
    <n v="35007.760000000002"/>
    <n v="6897.66"/>
  </r>
  <r>
    <x v="671"/>
    <x v="653"/>
    <x v="9"/>
    <x v="26"/>
    <x v="1"/>
    <x v="1"/>
    <x v="3"/>
    <x v="0"/>
    <n v="350000"/>
    <m/>
    <m/>
    <n v="1630.66"/>
    <n v="348369.34"/>
    <m/>
  </r>
  <r>
    <x v="672"/>
    <x v="654"/>
    <x v="9"/>
    <x v="1"/>
    <x v="1"/>
    <x v="1"/>
    <x v="3"/>
    <x v="0"/>
    <n v="65000"/>
    <m/>
    <m/>
    <m/>
    <m/>
    <m/>
  </r>
  <r>
    <x v="673"/>
    <x v="655"/>
    <x v="15"/>
    <x v="1"/>
    <x v="0"/>
    <x v="1"/>
    <x v="1"/>
    <x v="0"/>
    <n v="120000"/>
    <n v="112901.96"/>
    <n v="112901.96"/>
    <n v="127773.96"/>
    <n v="-7773.96"/>
    <n v="-7773.96"/>
  </r>
  <r>
    <x v="674"/>
    <x v="656"/>
    <x v="29"/>
    <x v="32"/>
    <x v="0"/>
    <x v="2"/>
    <x v="3"/>
    <x v="0"/>
    <n v="5000"/>
    <n v="4500"/>
    <n v="4500"/>
    <n v="4500"/>
    <n v="500"/>
    <n v="500"/>
  </r>
  <r>
    <x v="675"/>
    <x v="657"/>
    <x v="16"/>
    <x v="65"/>
    <x v="0"/>
    <x v="3"/>
    <x v="2"/>
    <x v="0"/>
    <n v="53600"/>
    <n v="19776.38"/>
    <n v="19776.38"/>
    <n v="53624.53"/>
    <n v="-24.53"/>
    <n v="-24.53"/>
  </r>
  <r>
    <x v="676"/>
    <x v="658"/>
    <x v="5"/>
    <x v="53"/>
    <x v="0"/>
    <x v="1"/>
    <x v="1"/>
    <x v="99"/>
    <n v="80000"/>
    <n v="37300"/>
    <n v="37300"/>
    <n v="39702.28"/>
    <n v="40297.72"/>
    <n v="40297.72"/>
  </r>
  <r>
    <x v="677"/>
    <x v="659"/>
    <x v="6"/>
    <x v="53"/>
    <x v="0"/>
    <x v="1"/>
    <x v="2"/>
    <x v="0"/>
    <n v="1200"/>
    <m/>
    <m/>
    <n v="1383.54"/>
    <n v="-183.54"/>
    <m/>
  </r>
  <r>
    <x v="678"/>
    <x v="660"/>
    <x v="22"/>
    <x v="20"/>
    <x v="0"/>
    <x v="3"/>
    <x v="2"/>
    <x v="100"/>
    <n v="268264"/>
    <n v="140657.51"/>
    <n v="126784.61"/>
    <n v="234962.17"/>
    <n v="33301.83"/>
    <n v="19428.93"/>
  </r>
  <r>
    <x v="679"/>
    <x v="661"/>
    <x v="1"/>
    <x v="28"/>
    <x v="1"/>
    <x v="3"/>
    <x v="2"/>
    <x v="101"/>
    <n v="3970223"/>
    <n v="5941.89"/>
    <n v="5941.89"/>
    <n v="14890.41"/>
    <n v="3955332.59"/>
    <n v="3955332.59"/>
  </r>
  <r>
    <x v="680"/>
    <x v="662"/>
    <x v="6"/>
    <x v="53"/>
    <x v="0"/>
    <x v="1"/>
    <x v="2"/>
    <x v="0"/>
    <n v="600"/>
    <m/>
    <m/>
    <n v="837.77"/>
    <n v="-237.77"/>
    <m/>
  </r>
  <r>
    <x v="681"/>
    <x v="663"/>
    <x v="15"/>
    <x v="55"/>
    <x v="0"/>
    <x v="1"/>
    <x v="2"/>
    <x v="67"/>
    <n v="5000"/>
    <n v="3083"/>
    <n v="3083"/>
    <n v="0"/>
    <n v="5000"/>
    <n v="5000"/>
  </r>
  <r>
    <x v="682"/>
    <x v="664"/>
    <x v="15"/>
    <x v="42"/>
    <x v="1"/>
    <x v="1"/>
    <x v="1"/>
    <x v="67"/>
    <n v="221249"/>
    <n v="87718.34"/>
    <n v="87718.34"/>
    <n v="96138.78"/>
    <n v="125110.22"/>
    <n v="125110.22"/>
  </r>
  <r>
    <x v="683"/>
    <x v="665"/>
    <x v="15"/>
    <x v="54"/>
    <x v="0"/>
    <x v="1"/>
    <x v="2"/>
    <x v="36"/>
    <n v="5000"/>
    <m/>
    <m/>
    <n v="0"/>
    <n v="5000"/>
    <m/>
  </r>
  <r>
    <x v="684"/>
    <x v="666"/>
    <x v="4"/>
    <x v="55"/>
    <x v="0"/>
    <x v="1"/>
    <x v="4"/>
    <x v="38"/>
    <n v="4372"/>
    <n v="8228"/>
    <n v="8228"/>
    <n v="0"/>
    <n v="4372"/>
    <n v="4372"/>
  </r>
  <r>
    <x v="685"/>
    <x v="667"/>
    <x v="16"/>
    <x v="33"/>
    <x v="0"/>
    <x v="3"/>
    <x v="2"/>
    <x v="0"/>
    <n v="25000"/>
    <m/>
    <n v="0"/>
    <n v="20483.18"/>
    <n v="4516.82"/>
    <m/>
  </r>
  <r>
    <x v="686"/>
    <x v="668"/>
    <x v="9"/>
    <x v="56"/>
    <x v="1"/>
    <x v="1"/>
    <x v="1"/>
    <x v="39"/>
    <n v="33271"/>
    <n v="74393.81"/>
    <n v="66371.08"/>
    <n v="83749.009999999995"/>
    <n v="-50478.01"/>
    <n v="-58500.74"/>
  </r>
  <r>
    <x v="687"/>
    <x v="669"/>
    <x v="6"/>
    <x v="32"/>
    <x v="0"/>
    <x v="1"/>
    <x v="2"/>
    <x v="102"/>
    <n v="604"/>
    <m/>
    <m/>
    <n v="279.20999999999998"/>
    <n v="324.79000000000002"/>
    <m/>
  </r>
  <r>
    <x v="688"/>
    <x v="670"/>
    <x v="4"/>
    <x v="55"/>
    <x v="0"/>
    <x v="1"/>
    <x v="3"/>
    <x v="8"/>
    <n v="100000"/>
    <n v="124649.68"/>
    <n v="124649.68"/>
    <n v="133173.73000000001"/>
    <n v="-33173.730000000003"/>
    <n v="-33173.730000000003"/>
  </r>
  <r>
    <x v="689"/>
    <x v="671"/>
    <x v="5"/>
    <x v="46"/>
    <x v="1"/>
    <x v="2"/>
    <x v="1"/>
    <x v="55"/>
    <n v="1298857"/>
    <n v="1131949.8"/>
    <n v="1049625.1599999999"/>
    <n v="1074709.3500000001"/>
    <n v="224147.65"/>
    <n v="141823.01"/>
  </r>
  <r>
    <x v="690"/>
    <x v="672"/>
    <x v="5"/>
    <x v="46"/>
    <x v="1"/>
    <x v="2"/>
    <x v="4"/>
    <x v="55"/>
    <n v="610386"/>
    <n v="733587.83"/>
    <n v="708814.07"/>
    <n v="721240.57"/>
    <n v="-110854.57"/>
    <n v="-135628.32999999999"/>
  </r>
  <r>
    <x v="691"/>
    <x v="673"/>
    <x v="18"/>
    <x v="68"/>
    <x v="1"/>
    <x v="1"/>
    <x v="2"/>
    <x v="103"/>
    <n v="62580"/>
    <n v="109880.1"/>
    <n v="100703.4"/>
    <n v="71931.17"/>
    <n v="-9351.17"/>
    <n v="-18527.87"/>
  </r>
  <r>
    <x v="692"/>
    <x v="674"/>
    <x v="0"/>
    <x v="0"/>
    <x v="0"/>
    <x v="3"/>
    <x v="5"/>
    <x v="0"/>
    <n v="14463.31"/>
    <n v="14463.31"/>
    <n v="14463.31"/>
    <n v="14463.31"/>
    <n v="0"/>
    <n v="0"/>
  </r>
  <r>
    <x v="693"/>
    <x v="675"/>
    <x v="0"/>
    <x v="0"/>
    <x v="0"/>
    <x v="3"/>
    <x v="2"/>
    <x v="104"/>
    <n v="386550"/>
    <n v="241965.28"/>
    <n v="241965.28"/>
    <n v="242031.28"/>
    <n v="144518.72"/>
    <n v="144518.72"/>
  </r>
  <r>
    <x v="694"/>
    <x v="676"/>
    <x v="14"/>
    <x v="0"/>
    <x v="0"/>
    <x v="3"/>
    <x v="5"/>
    <x v="0"/>
    <n v="105069.36"/>
    <n v="89509.82"/>
    <n v="89509.82"/>
    <n v="89509.82"/>
    <n v="15559.54"/>
    <n v="15559.54"/>
  </r>
  <r>
    <x v="695"/>
    <x v="677"/>
    <x v="0"/>
    <x v="0"/>
    <x v="0"/>
    <x v="1"/>
    <x v="1"/>
    <x v="0"/>
    <n v="10695"/>
    <n v="13343.17"/>
    <n v="13343.17"/>
    <n v="13343.17"/>
    <n v="-2648.17"/>
    <n v="-2648.17"/>
  </r>
  <r>
    <x v="696"/>
    <x v="678"/>
    <x v="22"/>
    <x v="39"/>
    <x v="1"/>
    <x v="3"/>
    <x v="2"/>
    <x v="105"/>
    <n v="3993445"/>
    <n v="14260.02"/>
    <n v="14260.02"/>
    <n v="16020.03"/>
    <n v="3977424.97"/>
    <n v="3977424.97"/>
  </r>
  <r>
    <x v="697"/>
    <x v="679"/>
    <x v="0"/>
    <x v="0"/>
    <x v="0"/>
    <x v="2"/>
    <x v="2"/>
    <x v="0"/>
    <n v="28750"/>
    <n v="28750"/>
    <n v="28750"/>
    <n v="29521.66"/>
    <n v="-771.66"/>
    <n v="-771.66"/>
  </r>
  <r>
    <x v="698"/>
    <x v="680"/>
    <x v="0"/>
    <x v="0"/>
    <x v="0"/>
    <x v="2"/>
    <x v="3"/>
    <x v="0"/>
    <n v="2214"/>
    <n v="2419.2199999999998"/>
    <n v="2419.2199999999998"/>
    <n v="2419.2199999999998"/>
    <n v="-205.22"/>
    <n v="-205.22"/>
  </r>
  <r>
    <x v="699"/>
    <x v="681"/>
    <x v="22"/>
    <x v="11"/>
    <x v="0"/>
    <x v="3"/>
    <x v="2"/>
    <x v="0"/>
    <n v="39921"/>
    <n v="19379.990000000002"/>
    <n v="19379.990000000002"/>
    <n v="22784.21"/>
    <n v="17136.79"/>
    <n v="17136.79"/>
  </r>
  <r>
    <x v="700"/>
    <x v="682"/>
    <x v="0"/>
    <x v="0"/>
    <x v="0"/>
    <x v="3"/>
    <x v="2"/>
    <x v="0"/>
    <n v="350000"/>
    <n v="175404.45"/>
    <n v="175404.45"/>
    <n v="144361.63"/>
    <n v="205638.37"/>
    <n v="205638.37"/>
  </r>
  <r>
    <x v="701"/>
    <x v="683"/>
    <x v="0"/>
    <x v="0"/>
    <x v="0"/>
    <x v="3"/>
    <x v="3"/>
    <x v="0"/>
    <n v="20828.5"/>
    <n v="6850.55"/>
    <n v="6850.55"/>
    <n v="8101.25"/>
    <n v="12727.25"/>
    <n v="12727.25"/>
  </r>
  <r>
    <x v="702"/>
    <x v="684"/>
    <x v="0"/>
    <x v="0"/>
    <x v="0"/>
    <x v="3"/>
    <x v="3"/>
    <x v="0"/>
    <n v="20828.5"/>
    <m/>
    <m/>
    <n v="0"/>
    <n v="20828.5"/>
    <m/>
  </r>
  <r>
    <x v="703"/>
    <x v="685"/>
    <x v="20"/>
    <x v="0"/>
    <x v="0"/>
    <x v="1"/>
    <x v="2"/>
    <x v="0"/>
    <n v="301579.65000000002"/>
    <n v="403398.42"/>
    <n v="403398.42"/>
    <n v="413854.02"/>
    <n v="-112274.37"/>
    <n v="-112274.37"/>
  </r>
  <r>
    <x v="704"/>
    <x v="686"/>
    <x v="0"/>
    <x v="0"/>
    <x v="0"/>
    <x v="1"/>
    <x v="2"/>
    <x v="63"/>
    <n v="2199"/>
    <m/>
    <m/>
    <n v="1907.85"/>
    <n v="291.14999999999998"/>
    <m/>
  </r>
  <r>
    <x v="705"/>
    <x v="687"/>
    <x v="0"/>
    <x v="0"/>
    <x v="0"/>
    <x v="1"/>
    <x v="4"/>
    <x v="0"/>
    <n v="53912"/>
    <m/>
    <n v="0"/>
    <n v="0"/>
    <n v="53912"/>
    <m/>
  </r>
  <r>
    <x v="706"/>
    <x v="688"/>
    <x v="3"/>
    <x v="27"/>
    <x v="1"/>
    <x v="1"/>
    <x v="1"/>
    <x v="0"/>
    <n v="3469255"/>
    <n v="1592490.39"/>
    <n v="1218610.6100000001"/>
    <n v="1288078.94"/>
    <n v="2181176.06"/>
    <n v="1807296.28"/>
  </r>
  <r>
    <x v="707"/>
    <x v="689"/>
    <x v="6"/>
    <x v="0"/>
    <x v="0"/>
    <x v="1"/>
    <x v="2"/>
    <x v="0"/>
    <n v="5000"/>
    <n v="4150"/>
    <n v="4150"/>
    <n v="5027.8"/>
    <n v="-27.8"/>
    <n v="-27.8"/>
  </r>
  <r>
    <x v="708"/>
    <x v="690"/>
    <x v="16"/>
    <x v="0"/>
    <x v="0"/>
    <x v="3"/>
    <x v="5"/>
    <x v="0"/>
    <n v="55000"/>
    <n v="37232"/>
    <n v="37232"/>
    <n v="58200"/>
    <n v="-3200"/>
    <n v="-3200"/>
  </r>
  <r>
    <x v="709"/>
    <x v="691"/>
    <x v="4"/>
    <x v="0"/>
    <x v="0"/>
    <x v="1"/>
    <x v="2"/>
    <x v="11"/>
    <n v="74900"/>
    <n v="3564.5"/>
    <n v="3564.5"/>
    <n v="0"/>
    <n v="74900"/>
    <n v="74900"/>
  </r>
  <r>
    <x v="710"/>
    <x v="692"/>
    <x v="4"/>
    <x v="0"/>
    <x v="0"/>
    <x v="1"/>
    <x v="3"/>
    <x v="11"/>
    <n v="59650"/>
    <n v="71374.5"/>
    <n v="71374.5"/>
    <n v="0"/>
    <n v="59650"/>
    <n v="59650"/>
  </r>
  <r>
    <x v="711"/>
    <x v="693"/>
    <x v="18"/>
    <x v="1"/>
    <x v="1"/>
    <x v="1"/>
    <x v="2"/>
    <x v="3"/>
    <n v="434696"/>
    <n v="297669.15999999997"/>
    <n v="132800.32000000001"/>
    <n v="132595.04"/>
    <n v="302100.96000000002"/>
    <n v="137232.12"/>
  </r>
  <r>
    <x v="712"/>
    <x v="694"/>
    <x v="9"/>
    <x v="1"/>
    <x v="1"/>
    <x v="1"/>
    <x v="3"/>
    <x v="3"/>
    <n v="1254402"/>
    <n v="686896.66"/>
    <n v="664789.24"/>
    <n v="673779.92"/>
    <n v="580622.07999999996"/>
    <n v="558514.66"/>
  </r>
  <r>
    <x v="713"/>
    <x v="695"/>
    <x v="4"/>
    <x v="0"/>
    <x v="0"/>
    <x v="1"/>
    <x v="1"/>
    <x v="8"/>
    <n v="20503"/>
    <n v="19253"/>
    <n v="19253"/>
    <n v="19253"/>
    <n v="1250"/>
    <n v="1250"/>
  </r>
  <r>
    <x v="714"/>
    <x v="696"/>
    <x v="18"/>
    <x v="14"/>
    <x v="0"/>
    <x v="1"/>
    <x v="2"/>
    <x v="106"/>
    <n v="854000"/>
    <n v="550470.24"/>
    <n v="550470.24"/>
    <n v="752327.45"/>
    <n v="101672.55"/>
    <n v="101672.55"/>
  </r>
  <r>
    <x v="715"/>
    <x v="697"/>
    <x v="6"/>
    <x v="0"/>
    <x v="0"/>
    <x v="1"/>
    <x v="2"/>
    <x v="0"/>
    <n v="12995"/>
    <m/>
    <m/>
    <n v="13704.95"/>
    <n v="-709.95"/>
    <m/>
  </r>
  <r>
    <x v="716"/>
    <x v="698"/>
    <x v="3"/>
    <x v="0"/>
    <x v="0"/>
    <x v="1"/>
    <x v="1"/>
    <x v="0"/>
    <n v="250000"/>
    <n v="45805"/>
    <n v="45805"/>
    <n v="46169.24"/>
    <n v="203830.76"/>
    <n v="203830.76"/>
  </r>
  <r>
    <x v="717"/>
    <x v="699"/>
    <x v="22"/>
    <x v="0"/>
    <x v="0"/>
    <x v="3"/>
    <x v="4"/>
    <x v="19"/>
    <n v="7000"/>
    <n v="8980"/>
    <n v="8812"/>
    <n v="8059"/>
    <n v="-1059"/>
    <n v="-1227"/>
  </r>
  <r>
    <x v="718"/>
    <x v="700"/>
    <x v="18"/>
    <x v="0"/>
    <x v="0"/>
    <x v="1"/>
    <x v="2"/>
    <x v="107"/>
    <n v="51355"/>
    <n v="22792.37"/>
    <n v="22792.37"/>
    <n v="31113.41"/>
    <n v="20241.59"/>
    <n v="20241.59"/>
  </r>
  <r>
    <x v="719"/>
    <x v="701"/>
    <x v="35"/>
    <x v="105"/>
    <x v="0"/>
    <x v="0"/>
    <x v="0"/>
    <x v="0"/>
    <n v="298814.43"/>
    <n v="285622.06"/>
    <n v="285622.06"/>
    <n v="291537.63"/>
    <n v="7276.8"/>
    <n v="7276.8"/>
  </r>
  <r>
    <x v="720"/>
    <x v="702"/>
    <x v="19"/>
    <x v="0"/>
    <x v="0"/>
    <x v="2"/>
    <x v="1"/>
    <x v="0"/>
    <n v="7800"/>
    <n v="6847.08"/>
    <n v="6847.08"/>
    <n v="6847.08"/>
    <n v="952.92"/>
    <n v="952.92"/>
  </r>
  <r>
    <x v="721"/>
    <x v="703"/>
    <x v="16"/>
    <x v="0"/>
    <x v="0"/>
    <x v="3"/>
    <x v="2"/>
    <x v="0"/>
    <n v="46504"/>
    <n v="22200.61"/>
    <n v="22200.61"/>
    <n v="32946.17"/>
    <n v="13557.83"/>
    <n v="13557.83"/>
  </r>
  <r>
    <x v="722"/>
    <x v="704"/>
    <x v="6"/>
    <x v="0"/>
    <x v="0"/>
    <x v="1"/>
    <x v="2"/>
    <x v="108"/>
    <n v="4242"/>
    <m/>
    <m/>
    <n v="2754.01"/>
    <n v="1487.99"/>
    <m/>
  </r>
  <r>
    <x v="723"/>
    <x v="705"/>
    <x v="21"/>
    <x v="0"/>
    <x v="0"/>
    <x v="1"/>
    <x v="3"/>
    <x v="0"/>
    <n v="3000"/>
    <n v="1357.45"/>
    <n v="1357.45"/>
    <n v="2980.84"/>
    <n v="19.16"/>
    <n v="19.16"/>
  </r>
  <r>
    <x v="724"/>
    <x v="706"/>
    <x v="19"/>
    <x v="0"/>
    <x v="0"/>
    <x v="1"/>
    <x v="2"/>
    <x v="0"/>
    <n v="36110"/>
    <n v="36110"/>
    <n v="36110"/>
    <n v="36110"/>
    <n v="0"/>
    <n v="0"/>
  </r>
  <r>
    <x v="725"/>
    <x v="707"/>
    <x v="18"/>
    <x v="39"/>
    <x v="0"/>
    <x v="1"/>
    <x v="2"/>
    <x v="109"/>
    <n v="190646"/>
    <n v="89699.86"/>
    <n v="89699.86"/>
    <n v="93937.78"/>
    <n v="96708.22"/>
    <n v="96708.22"/>
  </r>
  <r>
    <x v="726"/>
    <x v="708"/>
    <x v="22"/>
    <x v="106"/>
    <x v="1"/>
    <x v="3"/>
    <x v="2"/>
    <x v="0"/>
    <n v="450000"/>
    <n v="359.35"/>
    <n v="359.35"/>
    <n v="7927.33"/>
    <n v="442072.67"/>
    <n v="442072.67"/>
  </r>
  <r>
    <x v="727"/>
    <x v="709"/>
    <x v="18"/>
    <x v="1"/>
    <x v="1"/>
    <x v="1"/>
    <x v="2"/>
    <x v="53"/>
    <n v="1135927"/>
    <n v="454148.84"/>
    <n v="382151.23"/>
    <n v="408013.05"/>
    <n v="727913.95"/>
    <n v="655916.34"/>
  </r>
  <r>
    <x v="728"/>
    <x v="710"/>
    <x v="4"/>
    <x v="1"/>
    <x v="1"/>
    <x v="1"/>
    <x v="1"/>
    <x v="15"/>
    <n v="404453"/>
    <n v="622281.53"/>
    <n v="615602.57999999996"/>
    <n v="618603.5"/>
    <n v="-214150.5"/>
    <n v="-220829.45"/>
  </r>
  <r>
    <x v="729"/>
    <x v="711"/>
    <x v="4"/>
    <x v="1"/>
    <x v="1"/>
    <x v="1"/>
    <x v="3"/>
    <x v="15"/>
    <n v="167991"/>
    <n v="242926.39"/>
    <n v="241140.18"/>
    <n v="242718.05"/>
    <n v="-74727.05"/>
    <n v="-76513.259999999995"/>
  </r>
  <r>
    <x v="730"/>
    <x v="712"/>
    <x v="4"/>
    <x v="1"/>
    <x v="1"/>
    <x v="1"/>
    <x v="1"/>
    <x v="54"/>
    <n v="1087443"/>
    <n v="1165579.76"/>
    <n v="1059913.76"/>
    <n v="1050170.83"/>
    <n v="37272.17"/>
    <n v="-68393.83"/>
  </r>
  <r>
    <x v="731"/>
    <x v="713"/>
    <x v="22"/>
    <x v="0"/>
    <x v="1"/>
    <x v="3"/>
    <x v="2"/>
    <x v="110"/>
    <n v="487920"/>
    <n v="941.54"/>
    <n v="941.54"/>
    <n v="3088.14"/>
    <n v="484831.86"/>
    <n v="484831.86"/>
  </r>
  <r>
    <x v="732"/>
    <x v="714"/>
    <x v="16"/>
    <x v="83"/>
    <x v="0"/>
    <x v="3"/>
    <x v="2"/>
    <x v="0"/>
    <n v="8439"/>
    <m/>
    <n v="0"/>
    <n v="8439"/>
    <n v="0"/>
    <m/>
  </r>
  <r>
    <x v="733"/>
    <x v="715"/>
    <x v="25"/>
    <x v="58"/>
    <x v="0"/>
    <x v="3"/>
    <x v="2"/>
    <x v="111"/>
    <n v="25520"/>
    <n v="12819.3"/>
    <n v="12819.3"/>
    <n v="17106.16"/>
    <n v="8413.84"/>
    <n v="8413.84"/>
  </r>
  <r>
    <x v="734"/>
    <x v="716"/>
    <x v="22"/>
    <x v="59"/>
    <x v="0"/>
    <x v="3"/>
    <x v="3"/>
    <x v="43"/>
    <n v="71169"/>
    <n v="30790"/>
    <n v="30790"/>
    <n v="31384.6"/>
    <n v="39784.400000000001"/>
    <n v="39784.400000000001"/>
  </r>
  <r>
    <x v="735"/>
    <x v="717"/>
    <x v="1"/>
    <x v="107"/>
    <x v="0"/>
    <x v="1"/>
    <x v="2"/>
    <x v="112"/>
    <n v="4399"/>
    <n v="618.37"/>
    <n v="618.37"/>
    <n v="1692.8"/>
    <n v="2706.2"/>
    <n v="2706.2"/>
  </r>
  <r>
    <x v="736"/>
    <x v="718"/>
    <x v="1"/>
    <x v="1"/>
    <x v="0"/>
    <x v="1"/>
    <x v="2"/>
    <x v="113"/>
    <n v="12496"/>
    <n v="19890.47"/>
    <n v="19890.47"/>
    <n v="29559.200000000001"/>
    <n v="-17063.2"/>
    <n v="-17063.2"/>
  </r>
  <r>
    <x v="737"/>
    <x v="719"/>
    <x v="18"/>
    <x v="108"/>
    <x v="1"/>
    <x v="1"/>
    <x v="2"/>
    <x v="114"/>
    <n v="56850"/>
    <n v="12413.97"/>
    <n v="3350.14"/>
    <n v="4737.6400000000003"/>
    <n v="52112.36"/>
    <n v="43048.53"/>
  </r>
  <r>
    <x v="738"/>
    <x v="720"/>
    <x v="22"/>
    <x v="14"/>
    <x v="1"/>
    <x v="3"/>
    <x v="4"/>
    <x v="0"/>
    <n v="9763"/>
    <n v="9881.5"/>
    <n v="712"/>
    <n v="712"/>
    <n v="9051"/>
    <n v="-118.5"/>
  </r>
  <r>
    <x v="739"/>
    <x v="721"/>
    <x v="14"/>
    <x v="0"/>
    <x v="1"/>
    <x v="0"/>
    <x v="0"/>
    <x v="115"/>
    <n v="105000"/>
    <n v="65500"/>
    <n v="54048.63"/>
    <n v="56698.879999999997"/>
    <n v="48301.120000000003"/>
    <n v="36849.75"/>
  </r>
  <r>
    <x v="740"/>
    <x v="722"/>
    <x v="19"/>
    <x v="1"/>
    <x v="0"/>
    <x v="1"/>
    <x v="4"/>
    <x v="0"/>
    <n v="16000"/>
    <n v="16750"/>
    <n v="16750"/>
    <n v="16750"/>
    <n v="-750"/>
    <n v="-750"/>
  </r>
  <r>
    <x v="741"/>
    <x v="723"/>
    <x v="22"/>
    <x v="44"/>
    <x v="1"/>
    <x v="3"/>
    <x v="4"/>
    <x v="110"/>
    <n v="140874"/>
    <m/>
    <m/>
    <n v="509.66"/>
    <n v="140364.34"/>
    <m/>
  </r>
  <r>
    <x v="742"/>
    <x v="724"/>
    <x v="43"/>
    <x v="26"/>
    <x v="0"/>
    <x v="0"/>
    <x v="0"/>
    <x v="0"/>
    <n v="127000"/>
    <n v="78432.740000000005"/>
    <n v="78432.740000000005"/>
    <n v="106552.21"/>
    <n v="20447.79"/>
    <n v="20447.79"/>
  </r>
  <r>
    <x v="743"/>
    <x v="725"/>
    <x v="4"/>
    <x v="55"/>
    <x v="0"/>
    <x v="1"/>
    <x v="1"/>
    <x v="8"/>
    <n v="250000"/>
    <n v="121543.77"/>
    <n v="119766.15"/>
    <n v="123429.92"/>
    <n v="126570.08"/>
    <n v="124792.46"/>
  </r>
  <r>
    <x v="744"/>
    <x v="726"/>
    <x v="4"/>
    <x v="55"/>
    <x v="0"/>
    <x v="1"/>
    <x v="4"/>
    <x v="8"/>
    <n v="100000"/>
    <n v="110304.33"/>
    <n v="110304.33"/>
    <n v="111311.58"/>
    <n v="-11311.58"/>
    <n v="-11311.58"/>
  </r>
  <r>
    <x v="745"/>
    <x v="727"/>
    <x v="18"/>
    <x v="20"/>
    <x v="0"/>
    <x v="1"/>
    <x v="2"/>
    <x v="116"/>
    <n v="82452"/>
    <n v="189"/>
    <n v="189"/>
    <n v="0"/>
    <n v="82452"/>
    <n v="82452"/>
  </r>
  <r>
    <x v="746"/>
    <x v="728"/>
    <x v="22"/>
    <x v="58"/>
    <x v="0"/>
    <x v="3"/>
    <x v="2"/>
    <x v="117"/>
    <n v="23240"/>
    <n v="14435"/>
    <n v="1888.2"/>
    <n v="16499"/>
    <n v="6741"/>
    <n v="-5805.8"/>
  </r>
  <r>
    <x v="747"/>
    <x v="729"/>
    <x v="22"/>
    <x v="107"/>
    <x v="0"/>
    <x v="3"/>
    <x v="2"/>
    <x v="0"/>
    <n v="45112"/>
    <n v="22469.8"/>
    <n v="22469.8"/>
    <n v="50333.63"/>
    <n v="-5221.63"/>
    <n v="-5221.63"/>
  </r>
  <r>
    <x v="748"/>
    <x v="730"/>
    <x v="6"/>
    <x v="58"/>
    <x v="0"/>
    <x v="1"/>
    <x v="2"/>
    <x v="0"/>
    <n v="1200"/>
    <m/>
    <m/>
    <n v="3419.58"/>
    <n v="-2219.58"/>
    <m/>
  </r>
  <r>
    <x v="749"/>
    <x v="731"/>
    <x v="25"/>
    <x v="107"/>
    <x v="0"/>
    <x v="3"/>
    <x v="2"/>
    <x v="118"/>
    <n v="32799"/>
    <n v="15252.85"/>
    <n v="15252.85"/>
    <n v="33636.17"/>
    <n v="-837.17"/>
    <n v="-837.17"/>
  </r>
  <r>
    <x v="750"/>
    <x v="732"/>
    <x v="22"/>
    <x v="107"/>
    <x v="0"/>
    <x v="3"/>
    <x v="3"/>
    <x v="119"/>
    <n v="56068"/>
    <m/>
    <n v="0"/>
    <n v="35099.14"/>
    <n v="20968.86"/>
    <m/>
  </r>
  <r>
    <x v="751"/>
    <x v="733"/>
    <x v="22"/>
    <x v="14"/>
    <x v="1"/>
    <x v="3"/>
    <x v="3"/>
    <x v="0"/>
    <n v="10000"/>
    <n v="9881.5"/>
    <n v="712"/>
    <n v="712"/>
    <n v="9288"/>
    <n v="118.5"/>
  </r>
  <r>
    <x v="752"/>
    <x v="734"/>
    <x v="22"/>
    <x v="0"/>
    <x v="1"/>
    <x v="3"/>
    <x v="4"/>
    <x v="70"/>
    <n v="42137"/>
    <n v="26172"/>
    <m/>
    <n v="3440.18"/>
    <n v="38696.82"/>
    <m/>
  </r>
  <r>
    <x v="753"/>
    <x v="735"/>
    <x v="22"/>
    <x v="63"/>
    <x v="1"/>
    <x v="3"/>
    <x v="2"/>
    <x v="46"/>
    <n v="109085.46"/>
    <m/>
    <m/>
    <n v="976.85"/>
    <n v="108108.61"/>
    <m/>
  </r>
  <r>
    <x v="754"/>
    <x v="736"/>
    <x v="1"/>
    <x v="1"/>
    <x v="0"/>
    <x v="1"/>
    <x v="2"/>
    <x v="120"/>
    <n v="3254"/>
    <n v="613.07000000000005"/>
    <n v="613.07000000000005"/>
    <n v="1428.55"/>
    <n v="1825.45"/>
    <n v="1825.45"/>
  </r>
  <r>
    <x v="755"/>
    <x v="737"/>
    <x v="22"/>
    <x v="44"/>
    <x v="1"/>
    <x v="3"/>
    <x v="3"/>
    <x v="110"/>
    <n v="424232"/>
    <m/>
    <m/>
    <n v="849.43"/>
    <n v="423382.57"/>
    <m/>
  </r>
  <r>
    <x v="756"/>
    <x v="738"/>
    <x v="6"/>
    <x v="109"/>
    <x v="1"/>
    <x v="1"/>
    <x v="1"/>
    <x v="0"/>
    <n v="40000"/>
    <n v="32876"/>
    <n v="32876"/>
    <n v="33725"/>
    <n v="6275"/>
    <n v="6275"/>
  </r>
  <r>
    <x v="757"/>
    <x v="739"/>
    <x v="18"/>
    <x v="28"/>
    <x v="1"/>
    <x v="1"/>
    <x v="2"/>
    <x v="26"/>
    <n v="298522"/>
    <m/>
    <m/>
    <m/>
    <m/>
    <m/>
  </r>
  <r>
    <x v="758"/>
    <x v="740"/>
    <x v="31"/>
    <x v="0"/>
    <x v="1"/>
    <x v="3"/>
    <x v="2"/>
    <x v="0"/>
    <n v="5300000"/>
    <n v="131.25"/>
    <n v="131.25"/>
    <n v="46009.93"/>
    <n v="5253990.07"/>
    <n v="5253990.07"/>
  </r>
  <r>
    <x v="759"/>
    <x v="741"/>
    <x v="31"/>
    <x v="0"/>
    <x v="1"/>
    <x v="3"/>
    <x v="2"/>
    <x v="0"/>
    <n v="3700000"/>
    <n v="43.75"/>
    <n v="43.75"/>
    <n v="43.75"/>
    <n v="3699956.25"/>
    <n v="3699956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Data" updatedVersion="3" minRefreshableVersion="3" showMemberPropertyTips="0" useAutoFormatting="1" itemPrintTitles="1" createdVersion="3" indent="0" compact="0" compactData="0" gridDropZones="1" fieldListSortAscending="1">
  <location ref="A1:J239" firstHeaderRow="1" firstDataRow="2" firstDataCol="7"/>
  <pivotFields count="10">
    <pivotField axis="axisRow" compact="0" outline="0" subtotalTop="0" showAll="0" includeNewItemsInFilter="1">
      <items count="665">
        <item h="1" x="2"/>
        <item h="1" x="452"/>
        <item h="1" x="11"/>
        <item h="1" x="21"/>
        <item h="1" x="90"/>
        <item h="1" x="220"/>
        <item h="1" x="8"/>
        <item h="1" x="9"/>
        <item h="1" x="135"/>
        <item h="1" x="7"/>
        <item h="1" x="233"/>
        <item h="1" x="171"/>
        <item h="1" x="95"/>
        <item h="1" x="46"/>
        <item h="1" x="110"/>
        <item h="1" x="504"/>
        <item h="1" x="211"/>
        <item h="1" x="100"/>
        <item h="1" x="251"/>
        <item h="1" x="478"/>
        <item h="1" x="54"/>
        <item h="1" x="151"/>
        <item h="1" x="119"/>
        <item h="1" x="146"/>
        <item h="1" x="152"/>
        <item h="1" x="371"/>
        <item h="1" x="177"/>
        <item h="1" x="218"/>
        <item h="1" x="373"/>
        <item h="1" x="203"/>
        <item h="1" x="186"/>
        <item h="1" x="185"/>
        <item h="1" x="187"/>
        <item h="1" x="200"/>
        <item h="1" x="445"/>
        <item h="1" x="193"/>
        <item h="1" x="286"/>
        <item h="1" x="188"/>
        <item h="1" x="201"/>
        <item h="1" x="263"/>
        <item h="1" x="255"/>
        <item h="1" x="333"/>
        <item h="1" x="336"/>
        <item h="1" x="329"/>
        <item h="1" x="280"/>
        <item h="1" x="190"/>
        <item h="1" x="244"/>
        <item h="1" x="315"/>
        <item h="1" x="205"/>
        <item h="1" x="451"/>
        <item h="1" x="196"/>
        <item h="1" x="324"/>
        <item h="1" x="225"/>
        <item h="1" x="210"/>
        <item h="1" x="208"/>
        <item h="1" x="275"/>
        <item h="1" x="430"/>
        <item h="1" x="396"/>
        <item h="1" x="403"/>
        <item x="344"/>
        <item x="346"/>
        <item x="345"/>
        <item x="405"/>
        <item h="1" x="319"/>
        <item h="1" x="309"/>
        <item h="1" x="350"/>
        <item h="1" x="312"/>
        <item h="1" x="431"/>
        <item h="1" x="393"/>
        <item h="1" x="338"/>
        <item h="1" x="276"/>
        <item h="1" x="449"/>
        <item h="1" x="224"/>
        <item h="1" x="340"/>
        <item h="1" x="334"/>
        <item h="1" x="348"/>
        <item h="1" x="287"/>
        <item h="1" x="230"/>
        <item h="1" x="197"/>
        <item h="1" x="432"/>
        <item h="1" x="246"/>
        <item h="1" x="247"/>
        <item h="1" x="313"/>
        <item h="1" x="91"/>
        <item h="1" x="38"/>
        <item h="1" x="522"/>
        <item h="1" x="202"/>
        <item h="1" x="240"/>
        <item h="1" x="248"/>
        <item h="1" x="377"/>
        <item h="1" x="555"/>
        <item h="1" x="536"/>
        <item h="1" x="476"/>
        <item h="1" x="105"/>
        <item h="1" x="335"/>
        <item h="1" x="398"/>
        <item h="1" x="289"/>
        <item h="1" x="406"/>
        <item h="1" x="414"/>
        <item h="1" x="447"/>
        <item h="1" x="434"/>
        <item h="1" x="433"/>
        <item h="1" x="342"/>
        <item h="1" x="354"/>
        <item h="1" x="355"/>
        <item h="1" x="391"/>
        <item h="1" x="399"/>
        <item h="1" x="379"/>
        <item h="1" x="360"/>
        <item h="1" x="459"/>
        <item h="1" x="382"/>
        <item h="1" x="551"/>
        <item h="1" x="380"/>
        <item h="1" x="381"/>
        <item h="1" x="366"/>
        <item h="1" x="448"/>
        <item h="1" x="435"/>
        <item h="1" x="436"/>
        <item h="1" x="458"/>
        <item h="1" x="428"/>
        <item h="1" x="339"/>
        <item h="1" x="362"/>
        <item h="1" x="361"/>
        <item h="1" x="363"/>
        <item h="1" x="491"/>
        <item h="1" x="464"/>
        <item h="1" x="429"/>
        <item h="1" x="571"/>
        <item h="1" x="469"/>
        <item h="1" x="369"/>
        <item h="1" x="358"/>
        <item h="1" x="567"/>
        <item h="1" x="359"/>
        <item h="1" x="477"/>
        <item h="1" x="367"/>
        <item h="1" x="368"/>
        <item h="1" x="516"/>
        <item h="1" x="437"/>
        <item h="1" x="572"/>
        <item h="1" x="364"/>
        <item h="1" x="347"/>
        <item h="1" x="440"/>
        <item h="1" x="463"/>
        <item h="1" x="392"/>
        <item h="1" x="407"/>
        <item h="1" x="351"/>
        <item h="1" x="322"/>
        <item h="1" x="466"/>
        <item h="1" x="574"/>
        <item h="1" x="500"/>
        <item h="1" x="519"/>
        <item h="1" x="503"/>
        <item h="1" x="443"/>
        <item h="1" x="356"/>
        <item h="1" x="417"/>
        <item h="1" x="349"/>
        <item h="1" x="343"/>
        <item h="1" x="357"/>
        <item h="1" x="420"/>
        <item h="1" x="471"/>
        <item h="1" x="450"/>
        <item h="1" x="384"/>
        <item h="1" x="520"/>
        <item h="1" x="365"/>
        <item h="1" x="416"/>
        <item h="1" x="461"/>
        <item h="1" x="331"/>
        <item h="1" x="330"/>
        <item h="1" x="511"/>
        <item h="1" x="426"/>
        <item h="1" x="425"/>
        <item h="1" x="502"/>
        <item h="1" x="552"/>
        <item h="1" x="374"/>
        <item h="1" x="352"/>
        <item h="1" x="353"/>
        <item h="1" x="321"/>
        <item h="1" x="423"/>
        <item h="1" x="521"/>
        <item h="1" x="553"/>
        <item h="1" x="512"/>
        <item h="1" x="385"/>
        <item h="1" x="386"/>
        <item h="1" x="387"/>
        <item h="1" x="496"/>
        <item h="1" x="320"/>
        <item h="1" x="540"/>
        <item h="1" x="601"/>
        <item h="1" x="395"/>
        <item h="1" x="486"/>
        <item h="1" x="480"/>
        <item h="1" x="481"/>
        <item h="1" x="544"/>
        <item h="1" x="514"/>
        <item h="1" x="494"/>
        <item h="1" x="527"/>
        <item h="1" x="607"/>
        <item h="1" x="497"/>
        <item h="1" x="604"/>
        <item h="1" x="533"/>
        <item h="1" x="575"/>
        <item h="1" x="460"/>
        <item h="1" x="545"/>
        <item h="1" x="529"/>
        <item h="1" x="532"/>
        <item h="1" x="526"/>
        <item h="1" x="465"/>
        <item h="1" x="482"/>
        <item h="1" x="479"/>
        <item h="1" x="548"/>
        <item h="1" x="442"/>
        <item h="1" x="341"/>
        <item h="1" x="394"/>
        <item h="1" x="318"/>
        <item h="1" x="427"/>
        <item h="1" x="558"/>
        <item h="1" x="600"/>
        <item h="1" x="495"/>
        <item h="1" x="557"/>
        <item h="1" x="528"/>
        <item h="1" x="525"/>
        <item h="1" x="570"/>
        <item h="1" x="599"/>
        <item h="1" x="484"/>
        <item h="1" x="499"/>
        <item h="1" x="524"/>
        <item h="1" x="439"/>
        <item h="1" x="561"/>
        <item h="1" x="539"/>
        <item h="1" x="538"/>
        <item h="1" x="546"/>
        <item h="1" x="517"/>
        <item h="1" x="550"/>
        <item h="1" x="467"/>
        <item h="1" x="573"/>
        <item h="1" x="578"/>
        <item h="1" x="453"/>
        <item h="1" x="559"/>
        <item h="1" x="470"/>
        <item h="1" x="530"/>
        <item h="1" x="40"/>
        <item h="1" x="53"/>
        <item h="1" m="1" x="615"/>
        <item h="1" x="16"/>
        <item h="1" x="32"/>
        <item h="1" m="1" x="654"/>
        <item h="1" x="161"/>
        <item h="1" x="22"/>
        <item h="1" x="33"/>
        <item h="1" x="15"/>
        <item h="1" x="12"/>
        <item h="1" m="1" x="651"/>
        <item h="1" x="67"/>
        <item h="1" m="1" x="646"/>
        <item h="1" x="121"/>
        <item h="1" x="17"/>
        <item h="1" x="148"/>
        <item h="1" x="94"/>
        <item h="1" x="39"/>
        <item h="1" x="5"/>
        <item h="1" x="156"/>
        <item h="1" x="41"/>
        <item h="1" x="113"/>
        <item h="1" x="283"/>
        <item h="1" x="27"/>
        <item h="1" x="101"/>
        <item h="1" x="134"/>
        <item h="1" x="132"/>
        <item h="1" x="82"/>
        <item h="1" m="1" x="618"/>
        <item h="1" x="123"/>
        <item h="1" x="169"/>
        <item h="1" m="1" x="660"/>
        <item h="1" m="1" x="611"/>
        <item h="1" m="1" x="641"/>
        <item h="1" x="97"/>
        <item h="1" x="4"/>
        <item h="1" m="1" x="614"/>
        <item h="1" m="1" x="643"/>
        <item h="1" m="1" x="616"/>
        <item h="1" x="70"/>
        <item h="1" x="26"/>
        <item h="1" x="6"/>
        <item h="1" x="19"/>
        <item h="1" x="145"/>
        <item h="1" x="83"/>
        <item h="1" m="1" x="612"/>
        <item h="1" x="25"/>
        <item h="1" m="1" x="659"/>
        <item h="1" x="42"/>
        <item h="1" x="31"/>
        <item h="1" x="35"/>
        <item h="1" x="1"/>
        <item h="1" x="117"/>
        <item h="1" x="129"/>
        <item h="1" m="1" x="617"/>
        <item h="1" x="24"/>
        <item h="1" x="3"/>
        <item h="1" m="1" x="656"/>
        <item h="1" m="1" x="650"/>
        <item h="1" x="71"/>
        <item h="1" x="0"/>
        <item h="1" x="73"/>
        <item h="1" x="14"/>
        <item h="1" m="1" x="642"/>
        <item h="1" x="29"/>
        <item h="1" x="62"/>
        <item h="1" x="47"/>
        <item h="1" m="1" x="621"/>
        <item h="1" x="79"/>
        <item h="1" x="10"/>
        <item h="1" x="136"/>
        <item h="1" x="60"/>
        <item h="1" x="52"/>
        <item h="1" x="99"/>
        <item h="1" x="181"/>
        <item h="1" x="254"/>
        <item h="1" x="61"/>
        <item h="1" x="81"/>
        <item h="1" m="1" x="658"/>
        <item h="1" x="58"/>
        <item h="1" m="1" x="619"/>
        <item h="1" m="1" x="648"/>
        <item h="1" x="13"/>
        <item h="1" x="64"/>
        <item h="1" m="1" x="647"/>
        <item h="1" x="126"/>
        <item h="1" x="74"/>
        <item h="1" x="178"/>
        <item h="1" x="51"/>
        <item h="1" x="80"/>
        <item h="1" x="84"/>
        <item h="1" x="86"/>
        <item h="1" x="127"/>
        <item h="1" m="1" x="653"/>
        <item h="1" x="128"/>
        <item h="1" x="270"/>
        <item h="1" x="262"/>
        <item h="1" x="130"/>
        <item h="1" x="133"/>
        <item h="1" x="69"/>
        <item h="1" x="138"/>
        <item h="1" x="76"/>
        <item h="1" x="241"/>
        <item h="1" x="68"/>
        <item h="1" x="92"/>
        <item h="1" x="109"/>
        <item h="1" x="55"/>
        <item h="1" x="140"/>
        <item h="1" x="104"/>
        <item h="1" x="96"/>
        <item h="1" x="28"/>
        <item h="1" x="45"/>
        <item h="1" x="112"/>
        <item h="1" x="489"/>
        <item h="1" m="1" x="627"/>
        <item h="1" x="66"/>
        <item h="1" x="36"/>
        <item h="1" x="75"/>
        <item h="1" x="300"/>
        <item h="1" x="103"/>
        <item h="1" m="1" x="620"/>
        <item h="1" x="163"/>
        <item h="1" x="170"/>
        <item h="1" x="139"/>
        <item h="1" x="209"/>
        <item h="1" x="167"/>
        <item h="1" x="176"/>
        <item h="1" m="1" x="613"/>
        <item h="1" x="89"/>
        <item h="1" m="1" x="623"/>
        <item h="1" x="277"/>
        <item h="1" x="219"/>
        <item h="1" x="150"/>
        <item h="1" x="269"/>
        <item h="1" m="1" x="645"/>
        <item h="1" x="149"/>
        <item h="1" x="166"/>
        <item h="1" x="260"/>
        <item h="1" x="308"/>
        <item h="1" x="505"/>
        <item h="1" x="239"/>
        <item h="1" x="378"/>
        <item h="1" x="506"/>
        <item h="1" x="609"/>
        <item h="1" x="258"/>
        <item h="1" x="199"/>
        <item h="1" x="43"/>
        <item h="1" x="118"/>
        <item h="1" x="165"/>
        <item h="1" x="410"/>
        <item h="1" x="272"/>
        <item h="1" x="154"/>
        <item h="1" x="473"/>
        <item h="1" m="1" x="624"/>
        <item h="1" x="245"/>
        <item h="1" x="474"/>
        <item h="1" x="279"/>
        <item h="1" x="249"/>
        <item h="1" x="192"/>
        <item h="1" x="194"/>
        <item h="1" x="179"/>
        <item h="1" x="256"/>
        <item h="1" m="1" x="644"/>
        <item h="1" x="310"/>
        <item h="1" x="216"/>
        <item h="1" x="242"/>
        <item h="1" x="302"/>
        <item h="1" x="299"/>
        <item h="1" x="217"/>
        <item h="1" x="304"/>
        <item h="1" x="411"/>
        <item h="1" x="189"/>
        <item h="1" x="238"/>
        <item h="1" x="183"/>
        <item h="1" x="207"/>
        <item h="1" x="560"/>
        <item h="1" x="102"/>
        <item h="1" x="159"/>
        <item h="1" x="195"/>
        <item h="1" x="400"/>
        <item h="1" x="288"/>
        <item h="1" x="510"/>
        <item h="1" x="303"/>
        <item h="1" x="206"/>
        <item h="1" x="243"/>
        <item h="1" x="155"/>
        <item h="1" m="1" x="625"/>
        <item h="1" m="1" x="632"/>
        <item h="1" x="173"/>
        <item h="1" x="455"/>
        <item h="1" x="231"/>
        <item h="1" m="1" x="652"/>
        <item h="1" x="389"/>
        <item h="1" m="1" x="626"/>
        <item h="1" x="141"/>
        <item h="1" m="1" x="629"/>
        <item h="1" m="1" x="622"/>
        <item h="1" x="490"/>
        <item h="1" x="164"/>
        <item h="1" m="1" x="655"/>
        <item h="1" x="111"/>
        <item h="1" x="422"/>
        <item h="1" m="1" x="661"/>
        <item h="1" x="314"/>
        <item h="1" x="295"/>
        <item h="1" x="232"/>
        <item h="1" m="1" x="638"/>
        <item h="1" m="1" x="649"/>
        <item h="1" x="585"/>
        <item h="1" x="508"/>
        <item h="1" m="1" x="635"/>
        <item h="1" x="222"/>
        <item h="1" x="509"/>
        <item h="1" x="63"/>
        <item h="1" x="44"/>
        <item h="1" x="20"/>
        <item h="1" x="18"/>
        <item h="1" m="1" x="639"/>
        <item h="1" m="1" x="633"/>
        <item h="1" m="1" x="637"/>
        <item h="1" x="584"/>
        <item h="1" x="65"/>
        <item h="1" x="23"/>
        <item h="1" x="93"/>
        <item h="1" x="78"/>
        <item h="1" x="30"/>
        <item h="1" m="1" x="631"/>
        <item h="1" x="383"/>
        <item h="1" x="602"/>
        <item h="1" m="1" x="640"/>
        <item h="1" x="556"/>
        <item h="1" x="34"/>
        <item h="1" x="116"/>
        <item h="1" x="162"/>
        <item h="1" x="124"/>
        <item h="1" x="48"/>
        <item h="1" x="142"/>
        <item h="1" x="317"/>
        <item h="1" m="1" x="636"/>
        <item h="1" x="88"/>
        <item h="1" x="77"/>
        <item h="1" x="158"/>
        <item h="1" x="49"/>
        <item h="1" x="131"/>
        <item h="1" x="172"/>
        <item h="1" x="87"/>
        <item h="1" x="56"/>
        <item h="1" x="98"/>
        <item h="1" x="59"/>
        <item h="1" x="268"/>
        <item h="1" x="85"/>
        <item h="1" m="1" x="628"/>
        <item h="1" x="120"/>
        <item h="1" x="534"/>
        <item h="1" x="37"/>
        <item h="1" x="107"/>
        <item h="1" x="298"/>
        <item h="1" x="57"/>
        <item h="1" x="332"/>
        <item h="1" x="114"/>
        <item h="1" x="108"/>
        <item h="1" m="1" x="657"/>
        <item h="1" x="125"/>
        <item h="1" x="122"/>
        <item h="1" x="144"/>
        <item h="1" x="137"/>
        <item h="1" x="115"/>
        <item h="1" x="475"/>
        <item h="1" x="214"/>
        <item h="1" x="153"/>
        <item h="1" x="191"/>
        <item h="1" x="229"/>
        <item h="1" x="290"/>
        <item h="1" x="370"/>
        <item h="1" x="292"/>
        <item h="1" x="180"/>
        <item h="1" x="305"/>
        <item h="1" x="261"/>
        <item h="1" x="226"/>
        <item h="1" x="457"/>
        <item h="1" x="50"/>
        <item h="1" x="562"/>
        <item h="1" x="106"/>
        <item h="1" x="227"/>
        <item h="1" x="250"/>
        <item h="1" x="215"/>
        <item h="1" x="444"/>
        <item h="1" x="221"/>
        <item h="1" x="507"/>
        <item h="1" x="265"/>
        <item h="1" x="213"/>
        <item h="1" x="264"/>
        <item h="1" x="267"/>
        <item h="1" x="306"/>
        <item h="1" x="235"/>
        <item h="1" x="325"/>
        <item h="1" x="204"/>
        <item h="1" x="488"/>
        <item h="1" x="409"/>
        <item h="1" x="472"/>
        <item h="1" x="569"/>
        <item h="1" x="282"/>
        <item h="1" x="468"/>
        <item h="1" x="223"/>
        <item h="1" x="291"/>
        <item h="1" x="147"/>
        <item h="1" m="1" x="662"/>
        <item h="1" x="252"/>
        <item h="1" x="175"/>
        <item h="1" x="462"/>
        <item h="1" x="294"/>
        <item h="1" x="278"/>
        <item h="1" x="257"/>
        <item h="1" x="234"/>
        <item h="1" x="456"/>
        <item h="1" x="375"/>
        <item h="1" x="327"/>
        <item h="1" x="236"/>
        <item h="1" x="376"/>
        <item h="1" x="401"/>
        <item h="1" x="307"/>
        <item h="1" x="605"/>
        <item h="1" x="237"/>
        <item h="1" x="419"/>
        <item h="1" x="271"/>
        <item h="1" x="168"/>
        <item h="1" x="487"/>
        <item h="1" x="266"/>
        <item h="1" x="402"/>
        <item h="1" x="285"/>
        <item h="1" x="446"/>
        <item h="1" x="198"/>
        <item h="1" x="372"/>
        <item h="1" x="184"/>
        <item h="1" x="415"/>
        <item h="1" x="259"/>
        <item h="1" x="253"/>
        <item h="1" x="284"/>
        <item h="1" x="212"/>
        <item h="1" x="421"/>
        <item h="1" x="438"/>
        <item h="1" x="311"/>
        <item h="1" x="565"/>
        <item h="1" x="492"/>
        <item h="1" x="182"/>
        <item h="1" x="566"/>
        <item h="1" x="413"/>
        <item h="1" x="404"/>
        <item h="1" x="563"/>
        <item h="1" x="537"/>
        <item h="1" x="603"/>
        <item h="1" x="301"/>
        <item h="1" x="273"/>
        <item h="1" x="326"/>
        <item h="1" x="174"/>
        <item h="1" x="388"/>
        <item h="1" x="564"/>
        <item h="1" x="554"/>
        <item h="1" x="143"/>
        <item h="1" x="412"/>
        <item h="1" x="543"/>
        <item h="1" x="293"/>
        <item h="1" x="598"/>
        <item h="1" x="606"/>
        <item h="1" x="518"/>
        <item h="1" x="228"/>
        <item h="1" x="441"/>
        <item h="1" x="328"/>
        <item h="1" x="337"/>
        <item h="1" x="157"/>
        <item h="1" x="535"/>
        <item h="1" m="1" x="630"/>
        <item h="1" m="1" x="634"/>
        <item h="1" x="72"/>
        <item h="1" x="316"/>
        <item h="1" x="160"/>
        <item h="1" x="296"/>
        <item h="1" x="418"/>
        <item h="1" x="297"/>
        <item h="1" x="274"/>
        <item h="1" x="390"/>
        <item h="1" x="281"/>
        <item h="1" x="397"/>
        <item h="1" x="568"/>
        <item h="1" x="547"/>
        <item h="1" x="493"/>
        <item h="1" x="483"/>
        <item h="1" x="501"/>
        <item h="1" x="531"/>
        <item h="1" x="542"/>
        <item h="1" x="523"/>
        <item h="1" x="515"/>
        <item h="1" x="485"/>
        <item h="1" x="541"/>
        <item h="1" x="323"/>
        <item h="1" x="454"/>
        <item h="1" x="408"/>
        <item h="1" x="424"/>
        <item h="1" x="580"/>
        <item h="1" x="582"/>
        <item h="1" x="583"/>
        <item h="1" x="581"/>
        <item h="1" x="576"/>
        <item h="1" x="577"/>
        <item h="1" x="549"/>
        <item h="1" x="513"/>
        <item h="1" x="586"/>
        <item h="1" x="587"/>
        <item h="1" x="588"/>
        <item h="1" x="591"/>
        <item h="1" x="589"/>
        <item h="1" x="590"/>
        <item h="1" m="1" x="663"/>
        <item h="1" x="498"/>
        <item h="1" x="579"/>
        <item h="1" x="596"/>
        <item h="1" x="595"/>
        <item h="1" x="597"/>
        <item h="1" x="593"/>
        <item h="1" m="1" x="610"/>
        <item h="1" x="592"/>
        <item h="1" x="594"/>
        <item h="1" x="608"/>
        <item t="default"/>
      </items>
    </pivotField>
    <pivotField axis="axisRow" compact="0" outline="0" showAll="0" defaultSubtotal="0">
      <items count="3">
        <item x="2"/>
        <item h="1" x="0"/>
        <item h="1" x="1"/>
      </items>
    </pivotField>
    <pivotField name="Project Manager" axis="axisRow" compact="0" outline="0" showAll="0" defaultSubtotal="0">
      <items count="41">
        <item h="1" x="0"/>
        <item x="5"/>
        <item h="1" x="15"/>
        <item h="1" x="39"/>
        <item h="1" x="18"/>
        <item h="1" x="23"/>
        <item h="1" x="34"/>
        <item h="1" x="37"/>
        <item h="1" x="16"/>
        <item h="1" x="8"/>
        <item h="1" x="38"/>
        <item h="1" x="14"/>
        <item h="1" x="9"/>
        <item h="1" x="6"/>
        <item h="1" x="2"/>
        <item h="1" x="12"/>
        <item h="1" x="35"/>
        <item h="1" x="13"/>
        <item h="1" x="19"/>
        <item h="1" x="3"/>
        <item h="1" x="17"/>
        <item h="1" x="30"/>
        <item h="1" x="36"/>
        <item h="1" x="22"/>
        <item h="1" x="31"/>
        <item h="1" x="29"/>
        <item x="28"/>
        <item h="1" x="1"/>
        <item h="1" m="1" x="40"/>
        <item h="1" x="7"/>
        <item h="1" x="26"/>
        <item h="1" x="11"/>
        <item h="1" x="21"/>
        <item h="1" x="4"/>
        <item h="1" x="10"/>
        <item h="1" x="20"/>
        <item h="1" x="25"/>
        <item h="1" x="32"/>
        <item h="1" x="24"/>
        <item h="1" x="27"/>
        <item h="1" x="33"/>
      </items>
    </pivotField>
    <pivotField axis="axisRow" compact="0" outline="0" subtotalTop="0" showAll="0" includeNewItemsInFilter="1">
      <items count="3366">
        <item x="177"/>
        <item x="214"/>
        <item x="218"/>
        <item x="47"/>
        <item x="240"/>
        <item x="386"/>
        <item x="299"/>
        <item x="577"/>
        <item x="91"/>
        <item x="470"/>
        <item x="439"/>
        <item x="1302"/>
        <item x="505"/>
        <item x="381"/>
        <item x="1123"/>
        <item x="2112"/>
        <item x="888"/>
        <item x="792"/>
        <item x="463"/>
        <item x="1778"/>
        <item x="2105"/>
        <item x="1164"/>
        <item x="1783"/>
        <item x="1328"/>
        <item x="1259"/>
        <item x="964"/>
        <item x="1201"/>
        <item x="723"/>
        <item x="1819"/>
        <item x="862"/>
        <item x="683"/>
        <item x="924"/>
        <item x="1263"/>
        <item x="684"/>
        <item x="956"/>
        <item x="1058"/>
        <item x="864"/>
        <item x="1132"/>
        <item x="1448"/>
        <item x="1327"/>
        <item x="1948"/>
        <item x="2374"/>
        <item x="1290"/>
        <item x="1516"/>
        <item x="1575"/>
        <item x="946"/>
        <item x="1039"/>
        <item x="1266"/>
        <item x="1267"/>
        <item x="747"/>
        <item x="618"/>
        <item x="751"/>
        <item x="752"/>
        <item x="1136"/>
        <item x="1824"/>
        <item x="703"/>
        <item x="1800"/>
        <item x="1277"/>
        <item x="1137"/>
        <item x="1224"/>
        <item x="1815"/>
        <item x="1503"/>
        <item x="2599"/>
        <item x="1001"/>
        <item x="773"/>
        <item x="1422"/>
        <item x="2429"/>
        <item x="1482"/>
        <item x="3161"/>
        <item x="1294"/>
        <item x="814"/>
        <item x="1550"/>
        <item x="1235"/>
        <item x="1083"/>
        <item x="1604"/>
        <item x="1283"/>
        <item x="1918"/>
        <item x="713"/>
        <item x="2424"/>
        <item x="2431"/>
        <item x="2014"/>
        <item x="1435"/>
        <item x="2434"/>
        <item x="1491"/>
        <item x="1242"/>
        <item x="1013"/>
        <item x="2244"/>
        <item x="2177"/>
        <item x="1597"/>
        <item x="1561"/>
        <item x="718"/>
        <item x="1248"/>
        <item x="1249"/>
        <item x="1968"/>
        <item x="3008"/>
        <item x="1989"/>
        <item x="1878"/>
        <item x="1471"/>
        <item x="1922"/>
        <item x="1514"/>
        <item x="2797"/>
        <item x="1635"/>
        <item x="2798"/>
        <item x="1535"/>
        <item x="2893"/>
        <item x="1459"/>
        <item x="1969"/>
        <item x="1808"/>
        <item x="2325"/>
        <item x="1251"/>
        <item x="1022"/>
        <item x="1681"/>
        <item x="1991"/>
        <item x="1981"/>
        <item x="2612"/>
        <item x="1811"/>
        <item x="2811"/>
        <item x="1982"/>
        <item x="1253"/>
        <item x="2019"/>
        <item x="1983"/>
        <item x="2089"/>
        <item x="1113"/>
        <item x="2227"/>
        <item x="2268"/>
        <item x="3169"/>
        <item x="1475"/>
        <item x="1978"/>
        <item x="2072"/>
        <item x="3151"/>
        <item x="3179"/>
        <item x="2252"/>
        <item x="2020"/>
        <item x="1640"/>
        <item x="2475"/>
        <item x="1364"/>
        <item x="1641"/>
        <item x="3010"/>
        <item x="2073"/>
        <item x="1254"/>
        <item x="3180"/>
        <item x="1684"/>
        <item x="1667"/>
        <item x="1655"/>
        <item x="2141"/>
        <item x="2894"/>
        <item x="1930"/>
        <item x="3115"/>
        <item x="2477"/>
        <item x="1656"/>
        <item x="3176"/>
        <item x="1365"/>
        <item x="2216"/>
        <item x="2269"/>
        <item x="2004"/>
        <item x="2361"/>
        <item x="2170"/>
        <item x="1367"/>
        <item x="1668"/>
        <item x="1931"/>
        <item x="2074"/>
        <item x="1885"/>
        <item x="1932"/>
        <item x="3184"/>
        <item x="1886"/>
        <item x="1657"/>
        <item x="2224"/>
        <item x="1658"/>
        <item x="3351"/>
        <item x="1685"/>
        <item x="3163"/>
        <item x="3011"/>
        <item x="1907"/>
        <item x="2272"/>
        <item x="2336"/>
        <item x="1541"/>
        <item x="2027"/>
        <item x="2059"/>
        <item x="1708"/>
        <item x="2247"/>
        <item x="2270"/>
        <item x="1933"/>
        <item x="2228"/>
        <item x="1114"/>
        <item x="2960"/>
        <item x="1709"/>
        <item x="1710"/>
        <item x="1576"/>
        <item x="1934"/>
        <item x="1577"/>
        <item x="1711"/>
        <item x="1908"/>
        <item x="1686"/>
        <item x="2233"/>
        <item x="3100"/>
        <item x="2229"/>
        <item x="1669"/>
        <item x="2028"/>
        <item x="1909"/>
        <item x="1687"/>
        <item x="2193"/>
        <item x="2370"/>
        <item x="2481"/>
        <item x="1115"/>
        <item x="1910"/>
        <item x="2029"/>
        <item x="1643"/>
        <item x="2194"/>
        <item x="1543"/>
        <item x="1887"/>
        <item x="1644"/>
        <item x="3080"/>
        <item x="3185"/>
        <item x="1476"/>
        <item x="1578"/>
        <item x="1645"/>
        <item x="2182"/>
        <item x="1659"/>
        <item x="1688"/>
        <item x="1646"/>
        <item x="3102"/>
        <item x="1647"/>
        <item x="2483"/>
        <item x="2151"/>
        <item x="3298"/>
        <item x="2180"/>
        <item x="3206"/>
        <item x="2273"/>
        <item x="2030"/>
        <item x="1660"/>
        <item x="1712"/>
        <item x="2155"/>
        <item x="1719"/>
        <item x="1670"/>
        <item x="2022"/>
        <item x="3214"/>
        <item x="1661"/>
        <item x="1713"/>
        <item x="2183"/>
        <item x="2362"/>
        <item x="2353"/>
        <item x="1662"/>
        <item x="2253"/>
        <item x="2045"/>
        <item x="1714"/>
        <item x="1897"/>
        <item x="2184"/>
        <item x="3152"/>
        <item x="1912"/>
        <item x="2146"/>
        <item x="2371"/>
        <item x="2152"/>
        <item x="2440"/>
        <item x="2157"/>
        <item x="3012"/>
        <item x="2274"/>
        <item x="2165"/>
        <item x="1750"/>
        <item x="3181"/>
        <item x="1913"/>
        <item x="1649"/>
        <item x="1690"/>
        <item x="2023"/>
        <item x="2061"/>
        <item x="2321"/>
        <item x="1663"/>
        <item x="1580"/>
        <item x="1672"/>
        <item x="1888"/>
        <item x="2181"/>
        <item x="2275"/>
        <item x="3182"/>
        <item x="1692"/>
        <item x="3104"/>
        <item x="3105"/>
        <item x="2185"/>
        <item x="3106"/>
        <item x="2356"/>
        <item x="2166"/>
        <item x="2357"/>
        <item x="2046"/>
        <item x="1738"/>
        <item x="3153"/>
        <item x="2249"/>
        <item x="2172"/>
        <item x="1651"/>
        <item x="1833"/>
        <item x="1739"/>
        <item x="1938"/>
        <item x="1834"/>
        <item x="2961"/>
        <item x="2207"/>
        <item x="2962"/>
        <item x="1720"/>
        <item x="2963"/>
        <item x="2444"/>
        <item x="1546"/>
        <item x="2254"/>
        <item x="2173"/>
        <item x="1722"/>
        <item x="2230"/>
        <item x="1889"/>
        <item x="1752"/>
        <item x="1723"/>
        <item x="2159"/>
        <item x="2075"/>
        <item x="1937"/>
        <item x="2167"/>
        <item x="2255"/>
        <item x="1939"/>
        <item x="2092"/>
        <item x="2337"/>
        <item x="1694"/>
        <item x="1721"/>
        <item x="2338"/>
        <item x="2174"/>
        <item x="2168"/>
        <item x="1582"/>
        <item x="1725"/>
        <item x="2741"/>
        <item x="1726"/>
        <item x="1695"/>
        <item x="2160"/>
        <item x="2276"/>
        <item x="2277"/>
        <item x="1583"/>
        <item x="2095"/>
        <item x="2187"/>
        <item x="2033"/>
        <item x="2098"/>
        <item x="1855"/>
        <item x="1753"/>
        <item x="2077"/>
        <item x="2372"/>
        <item x="3283"/>
        <item x="2099"/>
        <item x="2965"/>
        <item x="1857"/>
        <item x="2217"/>
        <item x="2359"/>
        <item x="2822"/>
        <item x="1859"/>
        <item x="1890"/>
        <item x="3108"/>
        <item x="1727"/>
        <item x="2256"/>
        <item x="1940"/>
        <item x="3210"/>
        <item x="2188"/>
        <item x="2161"/>
        <item x="1741"/>
        <item x="1860"/>
        <item x="3144"/>
        <item x="2257"/>
        <item x="3109"/>
        <item x="1754"/>
        <item x="2363"/>
        <item x="2364"/>
        <item x="2100"/>
        <item x="3207"/>
        <item x="2062"/>
        <item x="3015"/>
        <item x="3016"/>
        <item x="2442"/>
        <item x="2339"/>
        <item x="3215"/>
        <item x="2742"/>
        <item x="2056"/>
        <item x="2365"/>
        <item x="1941"/>
        <item x="3017"/>
        <item x="1891"/>
        <item x="2153"/>
        <item x="1862"/>
        <item x="2278"/>
        <item x="2387"/>
        <item x="1863"/>
        <item x="2210"/>
        <item x="3031"/>
        <item x="1892"/>
        <item x="2390"/>
        <item x="3032"/>
        <item x="2279"/>
        <item x="2624"/>
        <item x="1900"/>
        <item x="1943"/>
        <item x="2154"/>
        <item x="2280"/>
        <item x="2258"/>
        <item x="1743"/>
        <item x="2236"/>
        <item x="2743"/>
        <item x="3062"/>
        <item x="3033"/>
        <item x="2389"/>
        <item x="2406"/>
        <item x="3301"/>
        <item x="2162"/>
        <item x="3183"/>
        <item x="2625"/>
        <item x="2081"/>
        <item x="1847"/>
        <item x="2197"/>
        <item x="3204"/>
        <item x="2366"/>
        <item x="3111"/>
        <item x="2518"/>
        <item x="2082"/>
        <item x="2237"/>
        <item x="2519"/>
        <item x="1838"/>
        <item x="2142"/>
        <item x="3063"/>
        <item x="1730"/>
        <item x="3208"/>
        <item x="2391"/>
        <item x="1758"/>
        <item x="1744"/>
        <item x="2445"/>
        <item x="1996"/>
        <item x="2490"/>
        <item x="2102"/>
        <item x="2083"/>
        <item x="2220"/>
        <item x="2057"/>
        <item x="3035"/>
        <item x="2458"/>
        <item x="2190"/>
        <item x="1760"/>
        <item x="3036"/>
        <item x="3279"/>
        <item x="1848"/>
        <item x="1840"/>
        <item x="1868"/>
        <item x="1944"/>
        <item x="2845"/>
        <item x="1849"/>
        <item x="2466"/>
        <item x="2531"/>
        <item x="3037"/>
        <item x="1869"/>
        <item x="2121"/>
        <item x="2831"/>
        <item x="2488"/>
        <item x="2144"/>
        <item x="1761"/>
        <item x="2367"/>
        <item x="2459"/>
        <item x="3038"/>
        <item x="1945"/>
        <item x="3216"/>
        <item x="3112"/>
        <item x="3212"/>
        <item x="3284"/>
        <item x="3200"/>
        <item x="2521"/>
        <item x="1746"/>
        <item x="2824"/>
        <item x="1732"/>
        <item x="2251"/>
        <item x="2380"/>
        <item x="2282"/>
        <item x="2408"/>
        <item x="3190"/>
        <item x="2712"/>
        <item x="2514"/>
        <item x="2191"/>
        <item x="1762"/>
        <item x="1733"/>
        <item x="1748"/>
        <item x="2522"/>
        <item x="2259"/>
        <item x="3302"/>
        <item x="3113"/>
        <item x="3074"/>
        <item x="2460"/>
        <item x="1749"/>
        <item x="2392"/>
        <item x="2864"/>
        <item x="2312"/>
        <item x="3303"/>
        <item x="1770"/>
        <item x="1734"/>
        <item x="2393"/>
        <item x="1763"/>
        <item x="2461"/>
        <item x="1735"/>
        <item x="2744"/>
        <item x="1993"/>
        <item x="3042"/>
        <item x="3213"/>
        <item x="2086"/>
        <item x="1872"/>
        <item x="1771"/>
        <item x="2865"/>
        <item x="1764"/>
        <item x="2395"/>
        <item x="3043"/>
        <item x="1874"/>
        <item x="1765"/>
        <item x="1766"/>
        <item x="3114"/>
        <item x="3044"/>
        <item x="1736"/>
        <item x="2396"/>
        <item x="3073"/>
        <item x="1875"/>
        <item x="3028"/>
        <item x="3285"/>
        <item x="2284"/>
        <item x="2403"/>
        <item x="1826"/>
        <item x="3191"/>
        <item x="3217"/>
        <item x="2515"/>
        <item x="2192"/>
        <item x="2859"/>
        <item x="2087"/>
        <item x="1852"/>
        <item x="3075"/>
        <item x="2410"/>
        <item x="1767"/>
        <item x="3023"/>
        <item x="1853"/>
        <item x="2327"/>
        <item x="2213"/>
        <item x="1768"/>
        <item x="1962"/>
        <item x="2127"/>
        <item x="1876"/>
        <item x="2511"/>
        <item x="2368"/>
        <item x="2871"/>
        <item x="2951"/>
        <item x="3219"/>
        <item x="1827"/>
        <item x="2404"/>
        <item x="3029"/>
        <item x="2772"/>
        <item x="2383"/>
        <item x="1854"/>
        <item x="1769"/>
        <item x="2384"/>
        <item x="2129"/>
        <item x="2491"/>
        <item x="2881"/>
        <item x="2287"/>
        <item x="2721"/>
        <item x="2385"/>
        <item x="2872"/>
        <item x="2722"/>
        <item x="2632"/>
        <item x="2882"/>
        <item x="2130"/>
        <item x="2397"/>
        <item x="2399"/>
        <item x="2553"/>
        <item x="2839"/>
        <item x="3353"/>
        <item x="2749"/>
        <item x="2528"/>
        <item x="2443"/>
        <item x="2492"/>
        <item x="2775"/>
        <item x="2875"/>
        <item x="3232"/>
        <item x="2750"/>
        <item x="2529"/>
        <item x="2503"/>
        <item x="2516"/>
        <item x="2943"/>
        <item x="2132"/>
        <item x="2288"/>
        <item x="3024"/>
        <item x="3083"/>
        <item x="1828"/>
        <item x="2133"/>
        <item x="2504"/>
        <item x="2400"/>
        <item x="2723"/>
        <item x="2493"/>
        <item x="2944"/>
        <item x="2554"/>
        <item x="2701"/>
        <item x="2993"/>
        <item x="3076"/>
        <item x="2776"/>
        <item x="2883"/>
        <item x="2952"/>
        <item x="2401"/>
        <item x="2945"/>
        <item x="2463"/>
        <item x="2555"/>
        <item x="3048"/>
        <item x="2826"/>
        <item x="2455"/>
        <item x="2402"/>
        <item x="2568"/>
        <item x="3049"/>
        <item x="2446"/>
        <item x="3329"/>
        <item x="2777"/>
        <item x="3192"/>
        <item x="2494"/>
        <item x="3050"/>
        <item x="2866"/>
        <item x="2884"/>
        <item x="2517"/>
        <item x="2495"/>
        <item x="3004"/>
        <item x="2533"/>
        <item x="2496"/>
        <item x="2447"/>
        <item x="2505"/>
        <item x="2633"/>
        <item x="2890"/>
        <item x="2724"/>
        <item x="2827"/>
        <item x="2946"/>
        <item x="3051"/>
        <item x="2448"/>
        <item x="3084"/>
        <item x="2291"/>
        <item x="2449"/>
        <item x="2292"/>
        <item x="3052"/>
        <item x="2450"/>
        <item x="2451"/>
        <item x="2530"/>
        <item x="2497"/>
        <item x="2867"/>
        <item x="3193"/>
        <item x="2289"/>
        <item x="3304"/>
        <item x="2578"/>
        <item x="3305"/>
        <item x="3097"/>
        <item x="3088"/>
        <item x="2498"/>
        <item x="2670"/>
        <item x="3098"/>
        <item x="2725"/>
        <item x="3086"/>
        <item x="3308"/>
        <item x="2840"/>
        <item x="3025"/>
        <item x="2579"/>
        <item x="2452"/>
        <item x="2537"/>
        <item x="3194"/>
        <item x="2499"/>
        <item x="2778"/>
        <item x="2868"/>
        <item x="2456"/>
        <item x="2556"/>
        <item x="2538"/>
        <item x="2731"/>
        <item x="2290"/>
        <item x="2953"/>
        <item x="2386"/>
        <item x="3195"/>
        <item x="2457"/>
        <item x="2726"/>
        <item x="2539"/>
        <item x="2780"/>
        <item x="2500"/>
        <item x="3286"/>
        <item x="2762"/>
        <item x="2988"/>
        <item x="2557"/>
        <item x="2924"/>
        <item x="2646"/>
        <item x="2572"/>
        <item x="2534"/>
        <item x="2293"/>
        <item x="2647"/>
        <item x="3306"/>
        <item x="2648"/>
        <item x="2580"/>
        <item x="2833"/>
        <item x="2294"/>
        <item x="2453"/>
        <item x="2526"/>
        <item x="2506"/>
        <item x="2536"/>
        <item x="2908"/>
        <item x="2947"/>
        <item x="2540"/>
        <item x="3309"/>
        <item x="3224"/>
        <item x="2745"/>
        <item x="2581"/>
        <item x="2671"/>
        <item x="3312"/>
        <item x="2541"/>
        <item x="2569"/>
        <item x="3078"/>
        <item x="2501"/>
        <item x="2937"/>
        <item x="2869"/>
        <item x="2732"/>
        <item x="2677"/>
        <item x="2296"/>
        <item x="2926"/>
        <item x="2990"/>
        <item x="2502"/>
        <item x="3330"/>
        <item x="2835"/>
        <item x="3221"/>
        <item x="3026"/>
        <item x="2678"/>
        <item x="2573"/>
        <item x="2727"/>
        <item x="2877"/>
        <item x="2783"/>
        <item x="2574"/>
        <item x="3341"/>
        <item x="2672"/>
        <item x="2297"/>
        <item x="2979"/>
        <item x="2873"/>
        <item x="2870"/>
        <item x="2878"/>
        <item x="3322"/>
        <item x="2980"/>
        <item x="2583"/>
        <item x="2298"/>
        <item x="2542"/>
        <item x="2650"/>
        <item x="2584"/>
        <item x="2895"/>
        <item x="2585"/>
        <item x="2879"/>
        <item x="2994"/>
        <item x="3313"/>
        <item x="2651"/>
        <item x="3323"/>
        <item x="2586"/>
        <item x="2679"/>
        <item x="2543"/>
        <item x="2680"/>
        <item x="2764"/>
        <item x="2299"/>
        <item x="2300"/>
        <item x="2896"/>
        <item x="3123"/>
        <item x="2544"/>
        <item x="2570"/>
        <item x="3343"/>
        <item x="2587"/>
        <item x="2681"/>
        <item x="2301"/>
        <item x="2734"/>
        <item x="2880"/>
        <item x="2560"/>
        <item x="2673"/>
        <item x="2588"/>
        <item x="2302"/>
        <item x="2933"/>
        <item x="2674"/>
        <item x="2682"/>
        <item x="2675"/>
        <item x="2545"/>
        <item x="2919"/>
        <item x="2575"/>
        <item x="3287"/>
        <item x="3006"/>
        <item x="2683"/>
        <item x="2342"/>
        <item x="2676"/>
        <item x="2561"/>
        <item x="2684"/>
        <item x="2765"/>
        <item x="2589"/>
        <item x="2562"/>
        <item x="2576"/>
        <item x="2748"/>
        <item x="2939"/>
        <item x="2546"/>
        <item x="3054"/>
        <item x="2735"/>
        <item x="2653"/>
        <item x="2874"/>
        <item x="3288"/>
        <item x="2685"/>
        <item x="2686"/>
        <item x="3059"/>
        <item x="2656"/>
        <item x="2563"/>
        <item x="2547"/>
        <item x="2899"/>
        <item x="2564"/>
        <item x="2973"/>
        <item x="3060"/>
        <item x="3290"/>
        <item x="2591"/>
        <item x="2343"/>
        <item x="3235"/>
        <item x="2974"/>
        <item x="3291"/>
        <item x="2784"/>
        <item x="3307"/>
        <item x="3293"/>
        <item x="3315"/>
        <item x="2658"/>
        <item x="3067"/>
        <item x="2736"/>
        <item x="2548"/>
        <item x="3294"/>
        <item x="3069"/>
        <item x="3085"/>
        <item x="2886"/>
        <item x="2344"/>
        <item x="2752"/>
        <item x="2846"/>
        <item x="2592"/>
        <item x="2688"/>
        <item x="2659"/>
        <item x="2911"/>
        <item x="2887"/>
        <item x="2888"/>
        <item x="3234"/>
        <item x="2940"/>
        <item x="2847"/>
        <item x="2766"/>
        <item x="2975"/>
        <item x="2920"/>
        <item x="2549"/>
        <item x="3136"/>
        <item x="2816"/>
        <item x="2767"/>
        <item x="2900"/>
        <item x="2976"/>
        <item x="3092"/>
        <item x="2948"/>
        <item x="2593"/>
        <item x="3018"/>
        <item x="2912"/>
        <item x="2594"/>
        <item x="2982"/>
        <item x="3021"/>
        <item x="2634"/>
        <item x="2991"/>
        <item x="2635"/>
        <item x="3223"/>
        <item x="2913"/>
        <item x="3070"/>
        <item x="2636"/>
        <item x="3355"/>
        <item x="2914"/>
        <item x="3311"/>
        <item x="2934"/>
        <item x="3344"/>
        <item x="2661"/>
        <item x="2595"/>
        <item x="2915"/>
        <item x="2662"/>
        <item x="2737"/>
        <item x="2754"/>
        <item x="3093"/>
        <item x="2995"/>
        <item x="2689"/>
        <item x="2848"/>
        <item x="2729"/>
        <item x="2849"/>
        <item x="3316"/>
        <item x="3019"/>
        <item x="3089"/>
        <item x="3295"/>
        <item x="2565"/>
        <item x="2916"/>
        <item x="3337"/>
        <item x="2850"/>
        <item x="3333"/>
        <item x="2996"/>
        <item x="2851"/>
        <item x="2927"/>
        <item x="2902"/>
        <item x="2928"/>
        <item x="2551"/>
        <item x="2768"/>
        <item x="3137"/>
        <item x="3335"/>
        <item x="2971"/>
        <item x="2769"/>
        <item x="2903"/>
        <item x="2992"/>
        <item x="2929"/>
        <item x="2690"/>
        <item x="2997"/>
        <item x="2691"/>
        <item x="2663"/>
        <item x="2852"/>
        <item x="2637"/>
        <item x="2930"/>
        <item x="2664"/>
        <item x="2597"/>
        <item x="2692"/>
        <item x="2617"/>
        <item x="2665"/>
        <item x="2693"/>
        <item x="2921"/>
        <item x="2566"/>
        <item x="2705"/>
        <item x="2984"/>
        <item x="3095"/>
        <item x="3324"/>
        <item x="2713"/>
        <item x="2853"/>
        <item x="2755"/>
        <item x="3125"/>
        <item x="2627"/>
        <item x="2905"/>
        <item x="3318"/>
        <item x="2854"/>
        <item x="2862"/>
        <item x="2738"/>
        <item x="2935"/>
        <item x="2628"/>
        <item x="2696"/>
        <item x="3327"/>
        <item x="2999"/>
        <item x="2756"/>
        <item x="3127"/>
        <item x="2666"/>
        <item x="3236"/>
        <item x="2639"/>
        <item x="2985"/>
        <item x="2856"/>
        <item x="2931"/>
        <item x="3131"/>
        <item x="2906"/>
        <item x="2630"/>
        <item x="2739"/>
        <item x="2898"/>
        <item x="3057"/>
        <item x="3022"/>
        <item x="2758"/>
        <item x="2714"/>
        <item x="2936"/>
        <item x="2977"/>
        <item x="2699"/>
        <item x="2695"/>
        <item x="2753"/>
        <item x="2638"/>
        <item x="2972"/>
        <item x="2861"/>
        <item x="2970"/>
        <item x="3222"/>
        <item x="3005"/>
        <item x="3233"/>
        <item x="2981"/>
        <item x="3132"/>
        <item x="2654"/>
        <item x="2923"/>
        <item x="2715"/>
        <item x="2590"/>
        <item x="2640"/>
        <item x="2706"/>
        <item x="2707"/>
        <item x="3055"/>
        <item x="3020"/>
        <item x="2704"/>
        <item x="3296"/>
        <item x="2730"/>
        <item x="2836"/>
        <item x="3071"/>
        <item m="1" x="3363"/>
        <item x="200"/>
        <item x="70"/>
        <item x="237"/>
        <item x="148"/>
        <item x="15"/>
        <item x="144"/>
        <item x="71"/>
        <item x="16"/>
        <item x="202"/>
        <item x="1104"/>
        <item x="149"/>
        <item x="72"/>
        <item x="293"/>
        <item x="2"/>
        <item x="146"/>
        <item x="259"/>
        <item x="4"/>
        <item x="351"/>
        <item x="69"/>
        <item x="29"/>
        <item x="131"/>
        <item x="1"/>
        <item x="348"/>
        <item x="14"/>
        <item x="256"/>
        <item x="1106"/>
        <item x="145"/>
        <item x="18"/>
        <item x="51"/>
        <item x="1414"/>
        <item x="153"/>
        <item x="53"/>
        <item x="54"/>
        <item x="203"/>
        <item x="347"/>
        <item x="95"/>
        <item x="422"/>
        <item x="206"/>
        <item x="492"/>
        <item x="424"/>
        <item x="1303"/>
        <item x="31"/>
        <item x="1304"/>
        <item x="35"/>
        <item x="25"/>
        <item x="55"/>
        <item x="37"/>
        <item x="8"/>
        <item x="78"/>
        <item x="330"/>
        <item x="210"/>
        <item x="357"/>
        <item x="1199"/>
        <item x="58"/>
        <item x="11"/>
        <item x="134"/>
        <item x="103"/>
        <item x="173"/>
        <item x="13"/>
        <item x="17"/>
        <item x="3"/>
        <item x="20"/>
        <item x="22"/>
        <item x="1305"/>
        <item x="73"/>
        <item x="425"/>
        <item x="74"/>
        <item x="353"/>
        <item x="10"/>
        <item x="151"/>
        <item x="208"/>
        <item x="382"/>
        <item x="957"/>
        <item x="362"/>
        <item x="32"/>
        <item x="50"/>
        <item x="205"/>
        <item x="33"/>
        <item x="48"/>
        <item x="246"/>
        <item x="247"/>
        <item x="52"/>
        <item x="56"/>
        <item x="155"/>
        <item x="209"/>
        <item x="101"/>
        <item x="255"/>
        <item x="129"/>
        <item x="257"/>
        <item x="192"/>
        <item x="132"/>
        <item x="194"/>
        <item x="311"/>
        <item x="38"/>
        <item x="139"/>
        <item x="487"/>
        <item x="42"/>
        <item x="213"/>
        <item x="159"/>
        <item x="62"/>
        <item x="44"/>
        <item x="281"/>
        <item x="45"/>
        <item x="107"/>
        <item x="264"/>
        <item x="162"/>
        <item x="143"/>
        <item x="307"/>
        <item x="98"/>
        <item x="580"/>
        <item x="24"/>
        <item x="509"/>
        <item x="26"/>
        <item x="350"/>
        <item x="673"/>
        <item x="99"/>
        <item x="172"/>
        <item x="12"/>
        <item x="60"/>
        <item x="83"/>
        <item x="61"/>
        <item x="675"/>
        <item x="282"/>
        <item x="179"/>
        <item x="161"/>
        <item x="233"/>
        <item x="216"/>
        <item x="164"/>
        <item x="142"/>
        <item x="1417"/>
        <item x="178"/>
        <item x="64"/>
        <item x="356"/>
        <item x="1093"/>
        <item x="265"/>
        <item x="88"/>
        <item x="90"/>
        <item x="435"/>
        <item x="1299"/>
        <item x="166"/>
        <item x="1567"/>
        <item x="187"/>
        <item x="92"/>
        <item x="520"/>
        <item x="65"/>
        <item x="180"/>
        <item x="1565"/>
        <item x="234"/>
        <item x="68"/>
        <item x="113"/>
        <item x="499"/>
        <item x="242"/>
        <item x="82"/>
        <item x="454"/>
        <item x="532"/>
        <item x="67"/>
        <item x="534"/>
        <item x="276"/>
        <item x="89"/>
        <item x="121"/>
        <item x="287"/>
        <item x="369"/>
        <item x="1407"/>
        <item x="289"/>
        <item x="30"/>
        <item x="416"/>
        <item x="398"/>
        <item x="94"/>
        <item x="228"/>
        <item x="119"/>
        <item x="1196"/>
        <item x="199"/>
        <item x="120"/>
        <item x="836"/>
        <item x="253"/>
        <item x="571"/>
        <item x="302"/>
        <item x="521"/>
        <item x="1410"/>
        <item x="449"/>
        <item x="21"/>
        <item x="423"/>
        <item x="23"/>
        <item x="211"/>
        <item x="102"/>
        <item x="232"/>
        <item x="41"/>
        <item x="333"/>
        <item x="43"/>
        <item x="106"/>
        <item x="443"/>
        <item x="111"/>
        <item x="277"/>
        <item x="498"/>
        <item x="115"/>
        <item x="325"/>
        <item x="189"/>
        <item x="190"/>
        <item x="152"/>
        <item x="207"/>
        <item x="1108"/>
        <item x="5"/>
        <item x="174"/>
        <item x="275"/>
        <item x="77"/>
        <item x="79"/>
        <item x="413"/>
        <item x="502"/>
        <item x="126"/>
        <item x="227"/>
        <item x="198"/>
        <item x="566"/>
        <item x="567"/>
        <item x="322"/>
        <item x="342"/>
        <item x="1622"/>
        <item x="649"/>
        <item x="1412"/>
        <item x="548"/>
        <item x="513"/>
        <item x="452"/>
        <item x="6"/>
        <item x="9"/>
        <item x="136"/>
        <item x="138"/>
        <item x="331"/>
        <item x="1296"/>
        <item x="1110"/>
        <item x="195"/>
        <item x="63"/>
        <item x="66"/>
        <item x="364"/>
        <item x="286"/>
        <item x="184"/>
        <item x="224"/>
        <item x="581"/>
        <item x="140"/>
        <item x="108"/>
        <item x="163"/>
        <item x="109"/>
        <item x="217"/>
        <item x="535"/>
        <item x="220"/>
        <item x="1097"/>
        <item x="278"/>
        <item x="388"/>
        <item x="291"/>
        <item x="110"/>
        <item x="270"/>
        <item x="847"/>
        <item x="493"/>
        <item x="226"/>
        <item x="168"/>
        <item x="328"/>
        <item x="158"/>
        <item x="334"/>
        <item x="335"/>
        <item x="336"/>
        <item x="87"/>
        <item x="185"/>
        <item x="241"/>
        <item x="1193"/>
        <item x="437"/>
        <item x="469"/>
        <item x="127"/>
        <item x="412"/>
        <item x="403"/>
        <item x="482"/>
        <item x="540"/>
        <item x="1197"/>
        <item x="296"/>
        <item x="80"/>
        <item x="175"/>
        <item x="176"/>
        <item x="212"/>
        <item x="85"/>
        <item x="394"/>
        <item x="294"/>
        <item x="249"/>
        <item x="28"/>
        <item x="100"/>
        <item x="1462"/>
        <item x="39"/>
        <item x="563"/>
        <item x="251"/>
        <item x="1103"/>
        <item x="812"/>
        <item x="254"/>
        <item x="1198"/>
        <item x="301"/>
        <item x="260"/>
        <item x="27"/>
        <item x="141"/>
        <item x="308"/>
        <item x="201"/>
        <item x="76"/>
        <item x="295"/>
        <item x="105"/>
        <item x="81"/>
        <item x="387"/>
        <item x="124"/>
        <item x="500"/>
        <item x="360"/>
        <item x="197"/>
        <item x="538"/>
        <item x="361"/>
        <item x="374"/>
        <item x="133"/>
        <item x="170"/>
        <item x="576"/>
        <item x="479"/>
        <item x="248"/>
        <item x="97"/>
        <item x="204"/>
        <item x="1568"/>
        <item x="0"/>
        <item x="1306"/>
        <item x="235"/>
        <item x="1416"/>
        <item x="128"/>
        <item x="238"/>
        <item x="239"/>
        <item x="188"/>
        <item x="314"/>
        <item x="57"/>
        <item x="310"/>
        <item x="137"/>
        <item x="414"/>
        <item x="191"/>
        <item x="261"/>
        <item x="96"/>
        <item x="193"/>
        <item x="363"/>
        <item x="326"/>
        <item x="84"/>
        <item x="215"/>
        <item x="86"/>
        <item x="371"/>
        <item x="123"/>
        <item x="272"/>
        <item x="1102"/>
        <item x="1122"/>
        <item x="324"/>
        <item x="1411"/>
        <item x="405"/>
        <item x="329"/>
        <item x="582"/>
        <item x="263"/>
        <item x="223"/>
        <item x="244"/>
        <item x="666"/>
        <item x="300"/>
        <item x="595"/>
        <item x="312"/>
        <item x="375"/>
        <item x="380"/>
        <item x="545"/>
        <item x="639"/>
        <item x="303"/>
        <item x="304"/>
        <item x="587"/>
        <item x="428"/>
        <item x="650"/>
        <item x="574"/>
        <item x="408"/>
        <item x="49"/>
        <item x="34"/>
        <item x="309"/>
        <item x="1415"/>
        <item x="130"/>
        <item x="846"/>
        <item x="527"/>
        <item x="1200"/>
        <item x="59"/>
        <item x="396"/>
        <item x="1298"/>
        <item x="365"/>
        <item x="1096"/>
        <item x="1300"/>
        <item x="958"/>
        <item x="671"/>
        <item x="230"/>
        <item x="1109"/>
        <item x="297"/>
        <item x="338"/>
        <item x="401"/>
        <item x="585"/>
        <item x="539"/>
        <item x="378"/>
        <item x="472"/>
        <item x="404"/>
        <item x="648"/>
        <item x="391"/>
        <item x="518"/>
        <item x="262"/>
        <item x="461"/>
        <item x="1173"/>
        <item x="641"/>
        <item x="1413"/>
        <item x="432"/>
        <item x="644"/>
        <item x="632"/>
        <item x="645"/>
        <item x="636"/>
        <item x="840"/>
        <item x="421"/>
        <item x="1256"/>
        <item x="434"/>
        <item x="877"/>
        <item x="879"/>
        <item x="515"/>
        <item x="999"/>
        <item x="880"/>
        <item x="841"/>
        <item x="659"/>
        <item x="842"/>
        <item x="843"/>
        <item x="562"/>
        <item x="733"/>
        <item x="554"/>
        <item x="467"/>
        <item x="555"/>
        <item x="556"/>
        <item x="662"/>
        <item x="734"/>
        <item x="720"/>
        <item x="1324"/>
        <item x="860"/>
        <item x="525"/>
        <item x="601"/>
        <item x="738"/>
        <item x="883"/>
        <item x="963"/>
        <item x="799"/>
        <item x="1233"/>
        <item x="315"/>
        <item x="283"/>
        <item x="354"/>
        <item x="411"/>
        <item x="167"/>
        <item x="646"/>
        <item x="1608"/>
        <item x="483"/>
        <item x="320"/>
        <item x="647"/>
        <item x="3118"/>
        <item x="305"/>
        <item x="407"/>
        <item x="451"/>
        <item x="345"/>
        <item x="651"/>
        <item x="473"/>
        <item x="464"/>
        <item x="795"/>
        <item x="769"/>
        <item x="491"/>
        <item x="327"/>
        <item x="36"/>
        <item x="409"/>
        <item x="926"/>
        <item x="514"/>
        <item x="669"/>
        <item x="731"/>
        <item x="670"/>
        <item x="654"/>
        <item x="764"/>
        <item x="589"/>
        <item x="1165"/>
        <item x="465"/>
        <item x="732"/>
        <item x="881"/>
        <item x="1231"/>
        <item x="737"/>
        <item x="1166"/>
        <item x="441"/>
        <item x="273"/>
        <item x="569"/>
        <item x="573"/>
        <item x="629"/>
        <item x="1624"/>
        <item x="588"/>
        <item x="1780"/>
        <item x="633"/>
        <item x="652"/>
        <item x="561"/>
        <item x="550"/>
        <item x="1219"/>
        <item x="627"/>
        <item x="1142"/>
        <item x="517"/>
        <item x="951"/>
        <item x="806"/>
        <item x="112"/>
        <item x="397"/>
        <item x="279"/>
        <item x="1194"/>
        <item x="931"/>
        <item x="541"/>
        <item x="638"/>
        <item x="379"/>
        <item x="355"/>
        <item x="519"/>
        <item x="266"/>
        <item x="468"/>
        <item x="436"/>
        <item x="104"/>
        <item x="236"/>
        <item x="1111"/>
        <item x="583"/>
        <item x="40"/>
        <item x="510"/>
        <item x="395"/>
        <item x="182"/>
        <item x="285"/>
        <item x="444"/>
        <item x="844"/>
        <item x="640"/>
        <item x="1255"/>
        <item x="768"/>
        <item x="591"/>
        <item x="474"/>
        <item x="475"/>
        <item x="476"/>
        <item x="682"/>
        <item x="337"/>
        <item x="243"/>
        <item x="565"/>
        <item x="485"/>
        <item x="323"/>
        <item x="1216"/>
        <item x="546"/>
        <item x="3120"/>
        <item x="1623"/>
        <item x="1174"/>
        <item x="653"/>
        <item x="1175"/>
        <item x="1958"/>
        <item x="678"/>
        <item x="850"/>
        <item x="267"/>
        <item x="75"/>
        <item x="531"/>
        <item x="343"/>
        <item x="667"/>
        <item x="346"/>
        <item x="560"/>
        <item x="570"/>
        <item x="448"/>
        <item x="631"/>
        <item x="3119"/>
        <item x="643"/>
        <item x="147"/>
        <item x="368"/>
        <item x="793"/>
        <item x="656"/>
        <item x="1369"/>
        <item x="1257"/>
        <item x="661"/>
        <item x="477"/>
        <item x="664"/>
        <item x="721"/>
        <item x="642"/>
        <item x="489"/>
        <item x="845"/>
        <item x="634"/>
        <item x="875"/>
        <item x="889"/>
        <item x="919"/>
        <item x="680"/>
        <item x="851"/>
        <item x="1370"/>
        <item x="231"/>
        <item x="672"/>
        <item x="280"/>
        <item x="871"/>
        <item x="735"/>
        <item x="921"/>
        <item x="2108"/>
        <item x="923"/>
        <item x="2109"/>
        <item x="966"/>
        <item x="925"/>
        <item x="725"/>
        <item x="1128"/>
        <item x="685"/>
        <item x="125"/>
        <item x="471"/>
        <item x="417"/>
        <item x="918"/>
        <item x="429"/>
        <item x="430"/>
        <item x="1775"/>
        <item x="431"/>
        <item x="790"/>
        <item x="791"/>
        <item x="1777"/>
        <item x="490"/>
        <item x="367"/>
        <item x="332"/>
        <item x="181"/>
        <item x="456"/>
        <item x="1095"/>
        <item x="1101"/>
        <item x="1214"/>
        <item x="455"/>
        <item x="478"/>
        <item x="511"/>
        <item x="366"/>
        <item x="460"/>
        <item x="229"/>
        <item x="341"/>
        <item x="568"/>
        <item x="761"/>
        <item x="763"/>
        <item x="1027"/>
        <item x="298"/>
        <item x="183"/>
        <item x="1195"/>
        <item x="504"/>
        <item x="497"/>
        <item x="481"/>
        <item x="564"/>
        <item x="1028"/>
        <item x="284"/>
        <item x="118"/>
        <item x="250"/>
        <item x="447"/>
        <item x="488"/>
        <item x="196"/>
        <item x="624"/>
        <item x="543"/>
        <item x="507"/>
        <item x="1610"/>
        <item x="839"/>
        <item x="655"/>
        <item x="1162"/>
        <item x="1141"/>
        <item x="157"/>
        <item x="1054"/>
        <item x="458"/>
        <item x="400"/>
        <item x="372"/>
        <item x="480"/>
        <item x="1098"/>
        <item x="1099"/>
        <item x="318"/>
        <item x="1418"/>
        <item x="557"/>
        <item x="1215"/>
        <item x="907"/>
        <item x="321"/>
        <item x="1029"/>
        <item x="2111"/>
        <item x="344"/>
        <item x="767"/>
        <item x="961"/>
        <item x="316"/>
        <item x="370"/>
        <item x="679"/>
        <item x="466"/>
        <item x="1782"/>
        <item x="681"/>
        <item x="954"/>
        <item x="722"/>
        <item x="922"/>
        <item x="1791"/>
        <item x="927"/>
        <item x="934"/>
        <item x="935"/>
        <item x="936"/>
        <item x="1130"/>
        <item x="1797"/>
        <item x="1035"/>
        <item x="865"/>
        <item x="908"/>
        <item x="913"/>
        <item x="450"/>
        <item x="1230"/>
        <item x="1116"/>
        <item x="553"/>
        <item x="1056"/>
        <item x="859"/>
        <item x="1341"/>
        <item x="1784"/>
        <item x="600"/>
        <item x="1790"/>
        <item x="2260"/>
        <item x="726"/>
        <item x="687"/>
        <item x="892"/>
        <item x="2110"/>
        <item x="866"/>
        <item x="1261"/>
        <item x="803"/>
        <item x="804"/>
        <item x="1265"/>
        <item x="1147"/>
        <item x="693"/>
        <item x="117"/>
        <item x="623"/>
        <item x="390"/>
        <item x="625"/>
        <item x="3170"/>
        <item x="1776"/>
        <item x="433"/>
        <item x="794"/>
        <item x="1125"/>
        <item x="1218"/>
        <item x="739"/>
        <item x="1818"/>
        <item x="1062"/>
        <item x="800"/>
        <item x="997"/>
        <item x="933"/>
        <item x="801"/>
        <item x="724"/>
        <item x="2114"/>
        <item x="3135"/>
        <item x="1795"/>
        <item x="1420"/>
        <item x="689"/>
        <item x="937"/>
        <item x="938"/>
        <item x="863"/>
        <item x="969"/>
        <item x="1145"/>
        <item x="1454"/>
        <item x="895"/>
        <item x="1338"/>
        <item x="2042"/>
        <item x="942"/>
        <item x="611"/>
        <item x="1495"/>
        <item x="973"/>
        <item x="1949"/>
        <item x="1272"/>
        <item x="2005"/>
        <item x="743"/>
        <item x="1954"/>
        <item x="1517"/>
        <item x="1221"/>
        <item x="1149"/>
        <item x="2786"/>
        <item x="1135"/>
        <item x="753"/>
        <item x="1155"/>
        <item x="1549"/>
        <item x="2802"/>
        <item x="1349"/>
        <item x="705"/>
        <item x="606"/>
        <item x="1064"/>
        <item x="728"/>
        <item x="939"/>
        <item x="1287"/>
        <item x="1947"/>
        <item x="972"/>
        <item x="944"/>
        <item x="2043"/>
        <item x="978"/>
        <item x="745"/>
        <item x="614"/>
        <item x="1046"/>
        <item x="1455"/>
        <item x="1047"/>
        <item x="1150"/>
        <item x="1464"/>
        <item x="1955"/>
        <item x="699"/>
        <item x="1213"/>
        <item x="1466"/>
        <item x="1153"/>
        <item x="1182"/>
        <item x="1271"/>
        <item x="1348"/>
        <item x="1829"/>
        <item x="861"/>
        <item x="1232"/>
        <item x="809"/>
        <item x="686"/>
        <item x="1203"/>
        <item x="1447"/>
        <item x="914"/>
        <item x="2064"/>
        <item x="2116"/>
        <item x="1343"/>
        <item x="694"/>
        <item x="1068"/>
        <item x="1574"/>
        <item x="1358"/>
        <item x="1172"/>
        <item x="1822"/>
        <item x="1044"/>
        <item x="1045"/>
        <item x="1291"/>
        <item x="1070"/>
        <item x="602"/>
        <item x="941"/>
        <item x="1025"/>
        <item x="608"/>
        <item x="970"/>
        <item x="896"/>
        <item x="742"/>
        <item x="910"/>
        <item x="897"/>
        <item x="945"/>
        <item x="612"/>
        <item x="1451"/>
        <item x="2328"/>
        <item x="979"/>
        <item x="748"/>
        <item x="2066"/>
        <item x="2048"/>
        <item x="1152"/>
        <item x="986"/>
        <item x="221"/>
        <item x="457"/>
        <item x="186"/>
        <item x="222"/>
        <item x="529"/>
        <item x="1409"/>
        <item x="1124"/>
        <item x="559"/>
        <item x="549"/>
        <item x="1779"/>
        <item x="1785"/>
        <item x="962"/>
        <item x="940"/>
        <item x="1372"/>
        <item x="3143"/>
        <item x="1059"/>
        <item x="2199"/>
        <item x="2039"/>
        <item x="690"/>
        <item x="410"/>
        <item x="1094"/>
        <item x="415"/>
        <item x="1408"/>
        <item x="340"/>
        <item x="503"/>
        <item x="610"/>
        <item x="1262"/>
        <item x="746"/>
        <item x="7"/>
        <item x="156"/>
        <item x="915"/>
        <item x="882"/>
        <item x="736"/>
        <item x="2107"/>
        <item x="805"/>
        <item x="271"/>
        <item x="116"/>
        <item x="319"/>
        <item x="1227"/>
        <item x="392"/>
        <item x="630"/>
        <item x="552"/>
        <item x="3116"/>
        <item x="811"/>
        <item x="834"/>
        <item x="1121"/>
        <item x="359"/>
        <item x="484"/>
        <item x="950"/>
        <item x="1161"/>
        <item x="658"/>
        <item x="537"/>
        <item x="339"/>
        <item x="506"/>
        <item x="590"/>
        <item x="418"/>
        <item x="274"/>
        <item x="1377"/>
        <item x="1117"/>
        <item x="1000"/>
        <item x="807"/>
        <item x="874"/>
        <item x="878"/>
        <item x="796"/>
        <item x="1786"/>
        <item x="1105"/>
        <item x="150"/>
        <item x="558"/>
        <item x="2203"/>
        <item x="419"/>
        <item x="872"/>
        <item x="406"/>
        <item x="2204"/>
        <item x="660"/>
        <item x="523"/>
        <item x="772"/>
        <item x="1774"/>
        <item x="1160"/>
        <item x="420"/>
        <item x="1118"/>
        <item x="2205"/>
        <item x="2113"/>
        <item x="544"/>
        <item x="1446"/>
        <item x="759"/>
        <item x="1439"/>
        <item x="522"/>
        <item x="512"/>
        <item x="998"/>
        <item x="516"/>
        <item x="930"/>
        <item x="797"/>
        <item x="1787"/>
        <item x="3134"/>
        <item x="2201"/>
        <item x="637"/>
        <item x="1959"/>
        <item x="626"/>
        <item x="628"/>
        <item x="1032"/>
        <item x="740"/>
        <item x="971"/>
        <item x="886"/>
        <item x="952"/>
        <item x="967"/>
        <item x="1572"/>
        <item x="1169"/>
        <item x="688"/>
        <item x="1573"/>
        <item x="968"/>
        <item x="912"/>
        <item x="1336"/>
        <item x="2303"/>
        <item x="1374"/>
        <item x="383"/>
        <item x="290"/>
        <item x="604"/>
        <item x="1794"/>
        <item x="802"/>
        <item x="1796"/>
        <item x="2261"/>
        <item x="2040"/>
        <item x="906"/>
        <item x="976"/>
        <item x="1951"/>
        <item x="1273"/>
        <item x="1444"/>
        <item x="1156"/>
        <item x="1069"/>
        <item x="2379"/>
        <item x="1547"/>
        <item x="1465"/>
        <item x="617"/>
        <item x="1956"/>
        <item x="983"/>
        <item x="2800"/>
        <item x="2801"/>
        <item x="1521"/>
        <item x="2414"/>
        <item x="1307"/>
        <item x="1057"/>
        <item x="1168"/>
        <item x="854"/>
        <item x="1033"/>
        <item x="857"/>
        <item x="1450"/>
        <item x="902"/>
        <item x="1345"/>
        <item x="1208"/>
        <item x="1498"/>
        <item x="1268"/>
        <item x="1179"/>
        <item x="1379"/>
        <item x="2304"/>
        <item x="1842"/>
        <item x="704"/>
        <item x="1003"/>
        <item x="707"/>
        <item x="2419"/>
        <item x="709"/>
        <item x="1352"/>
        <item x="1311"/>
        <item x="1009"/>
        <item x="2423"/>
        <item x="1313"/>
        <item x="1406"/>
        <item x="1902"/>
        <item x="2433"/>
        <item x="2435"/>
        <item x="822"/>
        <item x="1436"/>
        <item x="2436"/>
        <item x="1011"/>
        <item x="1456"/>
        <item x="1680"/>
        <item x="2015"/>
        <item x="1243"/>
        <item x="1016"/>
        <item x="1318"/>
        <item x="1536"/>
        <item x="1021"/>
        <item x="831"/>
        <item x="1914"/>
        <item x="594"/>
        <item x="122"/>
        <item x="858"/>
        <item x="377"/>
        <item x="586"/>
        <item x="1844"/>
        <item x="2118"/>
        <item x="1002"/>
        <item x="706"/>
        <item x="1423"/>
        <item x="1453"/>
        <item x="1185"/>
        <item x="708"/>
        <item x="1006"/>
        <item x="1677"/>
        <item x="1877"/>
        <item x="1697"/>
        <item x="816"/>
        <item x="777"/>
        <item x="2319"/>
        <item x="2221"/>
        <item x="1188"/>
        <item x="818"/>
        <item x="2954"/>
        <item x="1438"/>
        <item x="1921"/>
        <item x="781"/>
        <item x="825"/>
        <item x="1014"/>
        <item x="2470"/>
        <item x="1192"/>
        <item x="1335"/>
        <item x="785"/>
        <item x="1895"/>
        <item x="1534"/>
        <item x="1018"/>
        <item x="1538"/>
        <item x="1024"/>
        <item x="744"/>
        <item x="3174"/>
        <item x="1463"/>
        <item x="981"/>
        <item x="982"/>
        <item x="1154"/>
        <item x="1518"/>
        <item x="1310"/>
        <item x="1509"/>
        <item x="1515"/>
        <item x="2421"/>
        <item x="712"/>
        <item x="1468"/>
        <item x="2603"/>
        <item x="1605"/>
        <item x="1355"/>
        <item x="1086"/>
        <item x="2432"/>
        <item x="1240"/>
        <item x="2425"/>
        <item x="780"/>
        <item x="2351"/>
        <item x="1017"/>
        <item x="1334"/>
        <item x="1428"/>
        <item x="2271"/>
        <item x="3348"/>
        <item x="787"/>
        <item x="1809"/>
        <item x="1666"/>
        <item x="3160"/>
        <item x="1474"/>
        <item x="1788"/>
        <item x="1373"/>
        <item x="2376"/>
        <item x="1066"/>
        <item x="2200"/>
        <item x="856"/>
        <item x="2373"/>
        <item x="975"/>
        <item x="1614"/>
        <item x="2375"/>
        <item x="613"/>
        <item x="1952"/>
        <item x="1953"/>
        <item x="1500"/>
        <item x="3154"/>
        <item x="1151"/>
        <item x="1053"/>
        <item x="1005"/>
        <item x="2418"/>
        <item x="993"/>
        <item x="774"/>
        <item x="1984"/>
        <item x="1082"/>
        <item x="1485"/>
        <item x="1552"/>
        <item x="1084"/>
        <item x="1590"/>
        <item x="1556"/>
        <item x="1426"/>
        <item x="2000"/>
        <item x="1120"/>
        <item x="1772"/>
        <item x="2812"/>
        <item x="1157"/>
        <item x="2007"/>
        <item x="1071"/>
        <item x="984"/>
        <item x="2008"/>
        <item x="1331"/>
        <item x="1548"/>
        <item x="1049"/>
        <item x="1181"/>
        <item x="2413"/>
        <item x="2415"/>
        <item x="1184"/>
        <item x="1007"/>
        <item x="1964"/>
        <item x="837"/>
        <item x="677"/>
        <item x="766"/>
        <item x="1781"/>
        <item x="3164"/>
        <item x="1078"/>
        <item x="1080"/>
        <item x="1186"/>
        <item x="815"/>
        <item x="1282"/>
        <item x="1486"/>
        <item x="1010"/>
        <item x="1487"/>
        <item x="1698"/>
        <item x="3165"/>
        <item x="1323"/>
        <item x="1088"/>
        <item x="1557"/>
        <item x="2957"/>
        <item x="827"/>
        <item x="1092"/>
        <item x="2070"/>
        <item x="1390"/>
        <item x="830"/>
        <item x="1020"/>
        <item x="1896"/>
        <item x="1638"/>
        <item x="1975"/>
        <item x="1810"/>
        <item x="1537"/>
        <item x="1629"/>
        <item x="1539"/>
        <item x="1368"/>
        <item x="2232"/>
        <item x="2480"/>
        <item x="3281"/>
        <item x="2482"/>
        <item x="2308"/>
        <item x="1163"/>
        <item x="1977"/>
        <item x="3203"/>
        <item x="2088"/>
        <item x="1030"/>
        <item x="599"/>
        <item x="1041"/>
        <item x="2163"/>
        <item x="955"/>
        <item x="1286"/>
        <item x="1061"/>
        <item x="893"/>
        <item x="868"/>
        <item x="1146"/>
        <item x="870"/>
        <item x="2314"/>
        <item x="2137"/>
        <item x="1008"/>
        <item x="1528"/>
        <item x="714"/>
        <item x="1354"/>
        <item x="1314"/>
        <item x="716"/>
        <item x="820"/>
        <item x="1632"/>
        <item x="1555"/>
        <item x="824"/>
        <item x="1247"/>
        <item x="1389"/>
        <item x="1320"/>
        <item x="1906"/>
        <item x="1395"/>
        <item x="1023"/>
        <item x="727"/>
        <item x="1967"/>
        <item x="1090"/>
        <item x="2115"/>
        <item x="911"/>
        <item x="1264"/>
        <item x="1036"/>
        <item x="2063"/>
        <item x="1494"/>
        <item x="1043"/>
        <item x="762"/>
        <item x="771"/>
        <item x="1329"/>
        <item x="607"/>
        <item x="1607"/>
        <item x="873"/>
        <item x="1133"/>
        <item x="1380"/>
        <item x="1209"/>
        <item x="1398"/>
        <item x="700"/>
        <item x="1176"/>
        <item x="1792"/>
        <item x="605"/>
        <item x="1204"/>
        <item x="1131"/>
        <item x="1337"/>
        <item x="1067"/>
        <item x="2307"/>
        <item x="1817"/>
        <item x="2036"/>
        <item x="891"/>
        <item x="1950"/>
        <item x="1821"/>
        <item x="1107"/>
        <item x="442"/>
        <item x="269"/>
        <item x="1569"/>
        <item x="696"/>
        <item x="2485"/>
        <item x="1260"/>
        <item x="19"/>
        <item x="495"/>
        <item x="426"/>
        <item x="427"/>
        <item x="813"/>
        <item x="959"/>
        <item x="165"/>
        <item x="592"/>
        <item x="288"/>
        <item x="245"/>
        <item x="1419"/>
        <item x="598"/>
        <item x="2106"/>
        <item x="1031"/>
        <item x="1040"/>
        <item x="855"/>
        <item x="1421"/>
        <item x="1026"/>
        <item x="526"/>
        <item x="46"/>
        <item x="663"/>
        <item x="1615"/>
        <item x="393"/>
        <item x="798"/>
        <item x="3129"/>
        <item x="2310"/>
        <item x="928"/>
        <item x="1171"/>
        <item x="1207"/>
        <item x="533"/>
        <item x="1297"/>
        <item x="3122"/>
        <item x="1820"/>
        <item x="603"/>
        <item x="1793"/>
        <item x="1129"/>
        <item x="1205"/>
        <item x="1144"/>
        <item x="903"/>
        <item x="2041"/>
        <item x="900"/>
        <item x="901"/>
        <item x="615"/>
        <item x="1346"/>
        <item x="701"/>
        <item x="621"/>
        <item x="1519"/>
        <item x="1479"/>
        <item x="1079"/>
        <item x="1551"/>
        <item x="775"/>
        <item x="1507"/>
        <item x="3346"/>
        <item x="1525"/>
        <item x="1433"/>
        <item x="1399"/>
        <item x="1801"/>
        <item x="3146"/>
        <item x="1506"/>
        <item x="2346"/>
        <item x="776"/>
        <item x="1587"/>
        <item x="1589"/>
        <item x="1237"/>
        <item x="2486"/>
        <item x="2789"/>
        <item x="1223"/>
        <item x="1508"/>
        <item x="2791"/>
        <item x="2815"/>
        <item x="2209"/>
        <item x="1511"/>
        <item x="3133"/>
        <item x="2038"/>
        <item x="853"/>
        <item x="1371"/>
        <item x="1356"/>
        <item x="1375"/>
        <item x="1595"/>
        <item x="1189"/>
        <item x="1437"/>
        <item x="1012"/>
        <item x="1613"/>
        <item x="898"/>
        <item x="1499"/>
        <item x="1274"/>
        <item x="1143"/>
        <item x="1326"/>
        <item x="869"/>
        <item x="1210"/>
        <item x="1292"/>
        <item x="698"/>
        <item x="810"/>
        <item x="1998"/>
        <item x="1385"/>
        <item x="2606"/>
        <item x="2468"/>
        <item x="1386"/>
        <item x="1245"/>
        <item x="1392"/>
        <item x="808"/>
        <item x="1126"/>
        <item x="965"/>
        <item x="1339"/>
        <item x="1178"/>
        <item x="695"/>
        <item x="2785"/>
        <item x="2428"/>
        <item x="1073"/>
        <item x="1051"/>
        <item x="2417"/>
        <item x="992"/>
        <item x="1524"/>
        <item x="1553"/>
        <item x="1238"/>
        <item x="2605"/>
        <item x="1987"/>
        <item x="2795"/>
        <item x="1596"/>
        <item x="1532"/>
        <item x="3148"/>
        <item x="2330"/>
        <item x="1401"/>
        <item x="1502"/>
        <item x="1075"/>
        <item x="1350"/>
        <item x="2430"/>
        <item x="2050"/>
        <item x="1919"/>
        <item x="1489"/>
        <item x="2469"/>
        <item x="1512"/>
        <item x="1701"/>
        <item x="3140"/>
        <item x="754"/>
        <item x="1276"/>
        <item x="1480"/>
        <item x="1119"/>
        <item x="1612"/>
        <item x="1344"/>
        <item x="1603"/>
        <item x="2135"/>
        <item x="1963"/>
        <item x="1527"/>
        <item x="1403"/>
        <item x="1081"/>
        <item x="1281"/>
        <item x="2013"/>
        <item x="2317"/>
        <item x="817"/>
        <item x="1087"/>
        <item x="1317"/>
        <item x="1627"/>
        <item x="1636"/>
        <item x="1628"/>
        <item x="1971"/>
        <item x="2472"/>
        <item x="1706"/>
        <item x="1652"/>
        <item x="2615"/>
        <item x="1063"/>
        <item x="1060"/>
        <item x="1170"/>
        <item x="3171"/>
        <item x="947"/>
        <item x="2329"/>
        <item x="1957"/>
        <item x="1258"/>
        <item x="904"/>
        <item x="1037"/>
        <item x="1357"/>
        <item x="943"/>
        <item x="1478"/>
        <item x="1065"/>
        <item x="3172"/>
        <item x="1289"/>
        <item x="1148"/>
        <item x="1601"/>
        <item x="1676"/>
        <item x="2313"/>
        <item x="990"/>
        <item x="1799"/>
        <item x="2009"/>
        <item x="1467"/>
        <item x="1477"/>
        <item x="1381"/>
        <item x="3145"/>
        <item x="2006"/>
        <item x="985"/>
        <item x="1400"/>
        <item x="1619"/>
        <item x="1616"/>
        <item x="989"/>
        <item x="1696"/>
        <item x="542"/>
        <item x="1621"/>
        <item x="1187"/>
        <item x="1089"/>
        <item x="782"/>
        <item x="1702"/>
        <item x="3177"/>
        <item x="1916"/>
        <item x="1689"/>
        <item x="2090"/>
        <item x="1650"/>
        <item x="1493"/>
        <item x="1393"/>
        <item x="1881"/>
        <item x="2958"/>
        <item x="2026"/>
        <item x="1653"/>
        <item x="1625"/>
        <item x="2437"/>
        <item x="1360"/>
        <item x="1252"/>
        <item x="2223"/>
        <item x="1545"/>
        <item x="1581"/>
        <item x="1598"/>
        <item x="1693"/>
        <item x="988"/>
        <item x="1593"/>
        <item x="710"/>
        <item x="2426"/>
        <item x="1015"/>
        <item x="2476"/>
        <item x="2248"/>
        <item x="1523"/>
        <item x="2420"/>
        <item x="1483"/>
        <item x="2068"/>
        <item x="1717"/>
        <item x="1642"/>
        <item x="2164"/>
        <item x="1648"/>
        <item x="2053"/>
        <item x="1737"/>
        <item x="2169"/>
        <item x="1837"/>
        <item x="1742"/>
        <item x="1755"/>
        <item x="1397"/>
        <item x="1540"/>
        <item x="1718"/>
        <item x="2243"/>
        <item x="1584"/>
        <item x="1858"/>
        <item x="1836"/>
        <item x="2320"/>
        <item x="779"/>
        <item x="1965"/>
        <item x="2610"/>
        <item x="1361"/>
        <item x="2226"/>
        <item x="2473"/>
        <item x="1639"/>
        <item x="1544"/>
        <item x="536"/>
        <item x="376"/>
        <item x="887"/>
        <item x="1228"/>
        <item x="1899"/>
        <item x="1728"/>
        <item x="1756"/>
        <item x="1850"/>
        <item x="1961"/>
        <item x="384"/>
        <item x="399"/>
        <item x="899"/>
        <item x="1038"/>
        <item x="2305"/>
        <item x="1600"/>
        <item x="2787"/>
        <item x="620"/>
        <item x="2411"/>
        <item x="3345"/>
        <item x="1270"/>
        <item x="2487"/>
        <item x="756"/>
        <item x="757"/>
        <item x="1424"/>
        <item x="1865"/>
        <item x="1729"/>
        <item x="2513"/>
        <item x="2281"/>
        <item x="2394"/>
        <item x="665"/>
        <item x="446"/>
        <item x="1724"/>
        <item x="114"/>
        <item x="462"/>
        <item x="2103"/>
        <item x="2002"/>
        <item x="2034"/>
        <item x="2035"/>
        <item x="1846"/>
        <item x="1864"/>
        <item x="1759"/>
        <item x="1745"/>
        <item x="445"/>
        <item x="2378"/>
        <item x="1158"/>
        <item x="1222"/>
        <item x="1072"/>
        <item x="1269"/>
        <item x="3150"/>
        <item x="1353"/>
        <item x="1312"/>
        <item x="730"/>
        <item x="2264"/>
        <item x="2011"/>
        <item x="2067"/>
        <item x="1445"/>
        <item x="750"/>
        <item x="1212"/>
        <item x="622"/>
        <item x="2966"/>
        <item x="1443"/>
        <item x="1278"/>
        <item x="2600"/>
        <item x="1279"/>
        <item x="2602"/>
        <item x="2101"/>
        <item x="1960"/>
        <item x="1501"/>
        <item x="2012"/>
        <item x="1076"/>
        <item x="1441"/>
        <item x="987"/>
        <item x="1309"/>
        <item x="1285"/>
        <item x="2348"/>
        <item x="1631"/>
        <item x="252"/>
        <item x="597"/>
        <item x="486"/>
        <item x="760"/>
        <item x="838"/>
        <item x="1905"/>
        <item x="2246"/>
        <item x="1429"/>
        <item x="2211"/>
        <item x="1990"/>
        <item x="1394"/>
        <item x="2017"/>
        <item x="2010"/>
        <item x="758"/>
        <item x="3162"/>
        <item x="2225"/>
        <item x="2245"/>
        <item x="715"/>
        <item x="1903"/>
        <item x="1316"/>
        <item x="2892"/>
        <item x="783"/>
        <item x="1469"/>
        <item x="2804"/>
        <item x="1988"/>
        <item x="2891"/>
        <item x="1682"/>
        <item x="2316"/>
        <item x="1085"/>
        <item x="1986"/>
        <item x="2808"/>
        <item x="2438"/>
        <item x="2136"/>
        <item x="1004"/>
        <item x="1315"/>
        <item x="3347"/>
        <item x="1091"/>
        <item x="2222"/>
        <item x="1703"/>
        <item x="1925"/>
        <item x="1362"/>
        <item x="2003"/>
        <item x="1470"/>
        <item x="1806"/>
        <item x="1979"/>
        <item x="1972"/>
        <item x="974"/>
        <item x="977"/>
        <item x="2124"/>
        <item x="1275"/>
        <item x="1391"/>
        <item x="1893"/>
        <item x="1490"/>
        <item x="2427"/>
        <item x="2412"/>
        <item x="1481"/>
        <item x="1586"/>
        <item x="1322"/>
        <item x="819"/>
        <item x="2607"/>
        <item x="1591"/>
        <item x="1558"/>
        <item x="2796"/>
        <item x="1807"/>
        <item x="1319"/>
        <item x="2809"/>
        <item x="2611"/>
        <item x="2267"/>
        <item x="2614"/>
        <item x="2474"/>
        <item x="2478"/>
        <item x="2021"/>
        <item x="1579"/>
        <item x="1359"/>
        <item x="2326"/>
        <item x="2471"/>
        <item x="2058"/>
        <item x="1473"/>
        <item x="1911"/>
        <item x="1740"/>
        <item x="2964"/>
        <item x="2139"/>
        <item x="1929"/>
        <item x="1564"/>
        <item x="832"/>
        <item x="1679"/>
        <item x="2179"/>
        <item x="1250"/>
        <item x="1705"/>
        <item x="2355"/>
        <item x="2186"/>
        <item x="1845"/>
        <item x="1715"/>
        <item x="2147"/>
        <item x="876"/>
        <item x="890"/>
        <item x="1167"/>
        <item x="1789"/>
        <item x="1935"/>
        <item x="702"/>
        <item x="2790"/>
        <item x="1620"/>
        <item x="2215"/>
        <item x="1813"/>
        <item x="2065"/>
        <item x="980"/>
        <item x="1140"/>
        <item x="1504"/>
        <item x="1691"/>
        <item x="1050"/>
        <item x="1520"/>
        <item x="1225"/>
        <item x="1522"/>
        <item x="2122"/>
        <item x="2598"/>
        <item x="1052"/>
        <item x="1803"/>
        <item x="1884"/>
        <item x="1671"/>
        <item x="2076"/>
        <item x="3300"/>
        <item x="1901"/>
        <item x="2520"/>
        <item x="1867"/>
        <item x="3211"/>
        <item x="1351"/>
        <item x="1308"/>
        <item x="2332"/>
        <item x="2078"/>
        <item x="2080"/>
        <item x="2219"/>
        <item x="755"/>
        <item x="1074"/>
        <item x="1592"/>
        <item x="3156"/>
        <item x="1832"/>
        <item x="1382"/>
        <item x="1244"/>
        <item x="1531"/>
        <item x="3158"/>
        <item x="1980"/>
        <item x="1159"/>
        <item x="849"/>
        <item x="2609"/>
        <item x="1664"/>
        <item x="3014"/>
        <item x="1434"/>
        <item x="2175"/>
        <item x="1700"/>
        <item x="2214"/>
        <item x="2324"/>
        <item x="1460"/>
        <item x="1976"/>
        <item x="789"/>
        <item x="2140"/>
        <item x="3189"/>
        <item x="1560"/>
        <item x="1633"/>
        <item x="2352"/>
        <item x="3349"/>
        <item x="2810"/>
        <item x="2119"/>
        <item x="2079"/>
        <item x="1866"/>
        <item x="3041"/>
        <item x="691"/>
        <item x="1675"/>
        <item x="619"/>
        <item x="1830"/>
        <item x="1333"/>
        <item x="2792"/>
        <item x="778"/>
        <item x="1529"/>
        <item x="2178"/>
        <item x="1924"/>
        <item x="2369"/>
        <item x="1992"/>
        <item x="1683"/>
        <item x="1387"/>
        <item x="2806"/>
        <item x="1637"/>
        <item x="1366"/>
        <item x="848"/>
        <item x="584"/>
        <item x="402"/>
        <item x="1055"/>
        <item x="2128"/>
        <item x="459"/>
        <item x="1402"/>
        <item x="1234"/>
        <item x="3166"/>
        <item x="1427"/>
        <item x="1492"/>
        <item x="884"/>
        <item x="994"/>
        <item x="2131"/>
        <item x="3045"/>
        <item x="3046"/>
        <item x="3047"/>
        <item x="1280"/>
        <item x="3201"/>
        <item x="1042"/>
        <item x="1034"/>
        <item x="1611"/>
        <item x="905"/>
        <item x="2377"/>
        <item x="1134"/>
        <item x="1674"/>
        <item x="2813"/>
        <item x="719"/>
        <item x="770"/>
        <item x="996"/>
        <item x="1325"/>
        <item x="609"/>
        <item x="3173"/>
        <item x="729"/>
        <item x="2084"/>
        <item x="135"/>
        <item x="1452"/>
        <item x="358"/>
        <item x="1363"/>
        <item x="3280"/>
        <item x="1542"/>
        <item x="1915"/>
        <item x="1904"/>
        <item x="829"/>
        <item x="833"/>
        <item x="1974"/>
        <item x="2441"/>
        <item x="2405"/>
        <item x="2158"/>
        <item x="3013"/>
        <item x="3299"/>
        <item x="2206"/>
        <item x="2171"/>
        <item x="1757"/>
        <item x="1396"/>
        <item x="1654"/>
        <item x="894"/>
        <item x="2202"/>
        <item x="697"/>
        <item x="1816"/>
        <item x="1985"/>
        <item x="2422"/>
        <item x="2347"/>
        <item x="3103"/>
        <item x="3034"/>
        <item x="2241"/>
        <item x="3199"/>
        <item x="2489"/>
        <item x="1997"/>
        <item x="2238"/>
        <item x="2509"/>
        <item x="1804"/>
        <item x="2955"/>
        <item x="2334"/>
        <item x="3007"/>
        <item x="2439"/>
        <item x="2322"/>
        <item x="1898"/>
        <item x="1077"/>
        <item x="2156"/>
        <item x="2242"/>
        <item x="1856"/>
        <item x="2055"/>
        <item x="1431"/>
        <item x="3139"/>
        <item x="1533"/>
        <item x="1999"/>
        <item x="1388"/>
        <item x="717"/>
        <item x="1246"/>
        <item x="3157"/>
        <item x="1994"/>
        <item x="1973"/>
        <item x="1342"/>
        <item x="1340"/>
        <item x="1841"/>
        <item x="2306"/>
        <item x="2117"/>
        <item x="1496"/>
        <item x="3147"/>
        <item x="3175"/>
        <item x="749"/>
        <item x="1843"/>
        <item x="1330"/>
        <item x="2018"/>
        <item x="2195"/>
        <item x="1704"/>
        <item x="1883"/>
        <item x="2060"/>
        <item x="2093"/>
        <item x="1751"/>
        <item x="2360"/>
        <item x="1707"/>
        <item x="2044"/>
        <item x="2263"/>
        <item x="3141"/>
        <item x="1917"/>
        <item x="1442"/>
        <item x="2416"/>
        <item x="1946"/>
        <item x="1747"/>
        <item x="3090"/>
        <item x="1731"/>
        <item x="2198"/>
        <item x="2407"/>
        <item x="2523"/>
        <item x="1457"/>
        <item x="2016"/>
        <item x="2024"/>
        <item x="2341"/>
        <item x="2649"/>
        <item x="3040"/>
        <item x="3196"/>
        <item x="1851"/>
        <item x="2559"/>
        <item x="2311"/>
        <item x="3039"/>
        <item x="2283"/>
        <item x="2552"/>
        <item x="2464"/>
        <item x="2454"/>
        <item x="2969"/>
        <item x="1321"/>
        <item x="1191"/>
        <item x="2807"/>
        <item x="3009"/>
        <item x="2031"/>
        <item x="2094"/>
        <item x="2596"/>
        <item x="2629"/>
        <item x="349"/>
        <item x="575"/>
        <item x="268"/>
        <item x="593"/>
        <item x="3338"/>
        <item x="385"/>
        <item x="352"/>
        <item x="2512"/>
        <item x="2462"/>
        <item x="2335"/>
        <item x="1376"/>
        <item x="885"/>
        <item x="1229"/>
        <item x="1432"/>
        <item x="1293"/>
        <item x="1226"/>
        <item x="2052"/>
        <item x="1920"/>
        <item x="1505"/>
        <item x="1236"/>
        <item x="2967"/>
        <item x="1510"/>
        <item x="1716"/>
        <item x="1594"/>
        <item x="3167"/>
        <item x="1484"/>
        <item x="219"/>
        <item x="494"/>
        <item x="317"/>
        <item x="93"/>
        <item x="2349"/>
        <item x="821"/>
        <item x="2286"/>
        <item x="1530"/>
        <item x="1562"/>
        <item x="2266"/>
        <item x="1798"/>
        <item x="3155"/>
        <item x="657"/>
        <item x="2803"/>
        <item x="1559"/>
        <item x="1928"/>
        <item x="1879"/>
        <item x="2773"/>
        <item x="3209"/>
        <item x="1839"/>
        <item x="1970"/>
        <item x="3168"/>
        <item x="2145"/>
        <item x="2788"/>
        <item x="2231"/>
        <item x="2793"/>
        <item x="1488"/>
        <item x="1241"/>
        <item x="1966"/>
        <item x="2510"/>
        <item x="1513"/>
        <item x="2799"/>
        <item x="1678"/>
        <item x="1383"/>
        <item x="1563"/>
        <item x="2071"/>
        <item x="1405"/>
        <item x="784"/>
        <item x="3178"/>
        <item x="2779"/>
        <item x="2535"/>
        <item x="2467"/>
        <item x="2409"/>
        <item x="2465"/>
        <item x="2032"/>
        <item x="2532"/>
        <item x="2832"/>
        <item x="2876"/>
        <item x="2285"/>
        <item x="2703"/>
        <item x="2781"/>
        <item x="3289"/>
        <item x="2860"/>
        <item x="3124"/>
        <item x="438"/>
        <item x="835"/>
        <item x="1609"/>
        <item x="1217"/>
        <item x="949"/>
        <item x="1606"/>
        <item x="826"/>
        <item x="1927"/>
        <item x="3314"/>
        <item x="1301"/>
        <item x="995"/>
        <item x="2381"/>
        <item x="530"/>
        <item x="668"/>
        <item x="1861"/>
        <item x="2702"/>
        <item x="3354"/>
        <item x="2567"/>
        <item x="3053"/>
        <item x="2834"/>
        <item x="1449"/>
        <item x="1673"/>
        <item x="2208"/>
        <item x="2582"/>
        <item x="2747"/>
        <item x="2250"/>
        <item x="3188"/>
        <item x="2239"/>
        <item x="2524"/>
        <item x="3218"/>
        <item x="3352"/>
        <item x="2774"/>
        <item x="2507"/>
        <item x="508"/>
        <item x="292"/>
        <item x="2091"/>
        <item x="3198"/>
        <item x="2938"/>
        <item x="2863"/>
        <item x="2398"/>
        <item x="2218"/>
        <item x="2643"/>
        <item x="2309"/>
        <item x="551"/>
        <item x="932"/>
        <item x="948"/>
        <item x="920"/>
        <item x="2037"/>
        <item x="1019"/>
        <item x="788"/>
        <item x="1048"/>
        <item x="524"/>
        <item x="1202"/>
        <item x="929"/>
        <item x="741"/>
        <item x="867"/>
        <item x="3282"/>
        <item x="1177"/>
        <item x="2234"/>
        <item x="2054"/>
        <item x="2235"/>
        <item x="1602"/>
        <item x="823"/>
        <item x="1570"/>
        <item x="1617"/>
        <item x="2388"/>
        <item x="2382"/>
        <item x="2125"/>
        <item x="1588"/>
        <item x="2350"/>
        <item x="3202"/>
        <item x="1880"/>
        <item x="2025"/>
        <item x="1825"/>
        <item x="2051"/>
        <item x="2126"/>
        <item x="2196"/>
        <item x="3110"/>
        <item x="1180"/>
        <item x="616"/>
        <item x="2134"/>
        <item x="2345"/>
        <item x="1831"/>
        <item x="1936"/>
        <item x="2571"/>
        <item x="991"/>
        <item x="1295"/>
        <item x="1425"/>
        <item x="1630"/>
        <item x="2626"/>
        <item x="692"/>
        <item x="2484"/>
        <item x="2123"/>
        <item x="1347"/>
        <item x="2814"/>
        <item x="1585"/>
        <item x="2608"/>
        <item x="3186"/>
        <item x="1873"/>
        <item x="2837"/>
        <item x="2838"/>
        <item x="3077"/>
        <item x="786"/>
        <item x="2149"/>
        <item x="2968"/>
        <item x="2825"/>
        <item x="1665"/>
        <item x="3082"/>
        <item x="3331"/>
        <item x="2318"/>
        <item x="1138"/>
        <item x="2176"/>
        <item x="1554"/>
        <item x="2956"/>
        <item x="2069"/>
        <item x="2479"/>
        <item x="2805"/>
        <item x="1894"/>
        <item x="1923"/>
        <item x="3079"/>
        <item x="2323"/>
        <item x="2150"/>
        <item x="3101"/>
        <item x="547"/>
        <item x="2097"/>
        <item x="2120"/>
        <item x="2354"/>
        <item x="3087"/>
        <item x="2889"/>
        <item x="3056"/>
        <item x="3350"/>
        <item x="2613"/>
        <item x="1870"/>
        <item x="1871"/>
        <item x="258"/>
        <item x="154"/>
        <item x="674"/>
        <item x="306"/>
        <item x="169"/>
        <item x="3121"/>
        <item x="1571"/>
        <item x="1220"/>
        <item x="1100"/>
        <item x="1461"/>
        <item x="1566"/>
        <item x="225"/>
        <item x="579"/>
        <item x="578"/>
        <item x="528"/>
        <item x="313"/>
        <item x="496"/>
        <item x="373"/>
        <item x="676"/>
        <item x="389"/>
        <item x="916"/>
        <item x="1378"/>
        <item x="1773"/>
        <item x="2104"/>
        <item x="572"/>
        <item x="635"/>
        <item x="960"/>
        <item x="453"/>
        <item x="765"/>
        <item x="852"/>
        <item x="953"/>
        <item x="917"/>
        <item x="1288"/>
        <item x="1430"/>
        <item x="909"/>
        <item x="2262"/>
        <item x="1211"/>
        <item x="1183"/>
        <item x="1526"/>
        <item x="711"/>
        <item x="1823"/>
        <item x="2315"/>
        <item x="1206"/>
        <item x="1440"/>
        <item x="1599"/>
        <item x="1618"/>
        <item x="1139"/>
        <item x="1497"/>
        <item x="1332"/>
        <item x="2331"/>
        <item x="1127"/>
        <item x="3130"/>
        <item x="2601"/>
        <item x="3107"/>
        <item x="2604"/>
        <item x="2794"/>
        <item x="1805"/>
        <item x="1404"/>
        <item x="828"/>
        <item x="1812"/>
        <item x="1626"/>
        <item x="1802"/>
        <item x="1239"/>
        <item x="1384"/>
        <item x="1190"/>
        <item x="1882"/>
        <item x="1634"/>
        <item x="1112"/>
        <item x="1699"/>
        <item x="2333"/>
        <item x="3159"/>
        <item x="1284"/>
        <item x="2148"/>
        <item x="2265"/>
        <item x="1458"/>
        <item x="2240"/>
        <item x="2001"/>
        <item x="2358"/>
        <item x="2085"/>
        <item x="2096"/>
        <item x="3061"/>
        <item x="3187"/>
        <item x="3205"/>
        <item x="3220"/>
        <item x="2844"/>
        <item x="2525"/>
        <item x="2917"/>
        <item x="2340"/>
        <item x="2138"/>
        <item x="2212"/>
        <item x="2047"/>
        <item x="1942"/>
        <item x="2508"/>
        <item x="440"/>
        <item x="171"/>
        <item x="160"/>
        <item x="501"/>
        <item x="596"/>
        <item x="3142"/>
        <item x="2049"/>
        <item x="3149"/>
        <item x="1472"/>
        <item x="1926"/>
        <item x="2959"/>
        <item x="3197"/>
        <item x="1814"/>
        <item x="2527"/>
        <item x="3342"/>
        <item x="2616"/>
        <item x="2558"/>
        <item x="3003"/>
        <item x="2697"/>
        <item x="2620"/>
        <item x="3297"/>
        <item x="3065"/>
        <item x="2631"/>
        <item x="2907"/>
        <item x="2698"/>
        <item x="2657"/>
        <item x="3292"/>
        <item x="2922"/>
        <item x="2757"/>
        <item x="2733"/>
        <item x="2782"/>
        <item x="3326"/>
        <item x="2770"/>
        <item x="2550"/>
        <item x="3310"/>
        <item x="2621"/>
        <item x="2949"/>
        <item x="3325"/>
        <item x="2143"/>
        <item x="2751"/>
        <item x="2817"/>
        <item x="2295"/>
        <item x="2763"/>
        <item x="2885"/>
        <item x="2925"/>
        <item x="2652"/>
        <item x="3128"/>
        <item x="3340"/>
        <item x="2998"/>
        <item x="2857"/>
        <item x="2818"/>
        <item x="3072"/>
        <item x="2642"/>
        <item x="2897"/>
        <item x="2932"/>
        <item x="3339"/>
        <item x="2983"/>
        <item x="2904"/>
        <item x="3030"/>
        <item x="2618"/>
        <item x="2909"/>
        <item x="3332"/>
        <item x="3138"/>
        <item x="2641"/>
        <item x="2901"/>
        <item x="3099"/>
        <item x="2577"/>
        <item x="2760"/>
        <item x="2828"/>
        <item x="2189"/>
        <item x="3321"/>
        <item x="3117"/>
        <item x="3091"/>
        <item x="3126"/>
        <item x="1835"/>
        <item x="2716"/>
        <item x="2761"/>
        <item x="2700"/>
        <item x="2759"/>
        <item x="3319"/>
        <item x="2710"/>
        <item x="2728"/>
        <item x="3064"/>
        <item x="2986"/>
        <item x="3066"/>
        <item x="2655"/>
        <item x="2644"/>
        <item x="2687"/>
        <item x="2694"/>
        <item x="2622"/>
        <item x="2668"/>
        <item x="2858"/>
        <item x="3096"/>
        <item x="2771"/>
        <item x="2746"/>
        <item x="2829"/>
        <item x="2855"/>
        <item x="3027"/>
        <item x="2708"/>
        <item x="2820"/>
        <item x="3068"/>
        <item x="2841"/>
        <item x="2989"/>
        <item x="3231"/>
        <item x="3250"/>
        <item x="3251"/>
        <item x="3252"/>
        <item x="3253"/>
        <item x="3254"/>
        <item x="3255"/>
        <item x="3225"/>
        <item x="3226"/>
        <item x="3227"/>
        <item x="3228"/>
        <item x="3229"/>
        <item x="3230"/>
        <item x="3256"/>
        <item x="3242"/>
        <item x="3243"/>
        <item x="3094"/>
        <item x="2667"/>
        <item x="3244"/>
        <item x="2821"/>
        <item x="3081"/>
        <item x="3245"/>
        <item x="3246"/>
        <item x="3247"/>
        <item x="3260"/>
        <item x="3261"/>
        <item x="3262"/>
        <item x="3263"/>
        <item x="3264"/>
        <item x="2842"/>
        <item x="3265"/>
        <item x="2623"/>
        <item x="3266"/>
        <item x="3267"/>
        <item x="2619"/>
        <item m="1" x="3364"/>
        <item x="2987"/>
        <item x="3237"/>
        <item x="3238"/>
        <item x="3239"/>
        <item x="3240"/>
        <item x="2830"/>
        <item x="3241"/>
        <item x="2950"/>
        <item x="3248"/>
        <item x="3249"/>
        <item x="3257"/>
        <item x="3258"/>
        <item x="3259"/>
        <item x="3275"/>
        <item x="3276"/>
        <item x="3277"/>
        <item x="3278"/>
        <item x="3269"/>
        <item x="2711"/>
        <item x="3270"/>
        <item x="2941"/>
        <item x="3000"/>
        <item x="3268"/>
        <item x="3271"/>
        <item x="3002"/>
        <item x="3272"/>
        <item x="3273"/>
        <item x="3274"/>
        <item x="3357"/>
        <item x="3358"/>
        <item x="3359"/>
        <item x="3336"/>
        <item x="3360"/>
        <item x="3317"/>
        <item x="3361"/>
        <item x="3320"/>
        <item x="3362"/>
        <item x="1995"/>
        <item x="2660"/>
        <item x="2709"/>
        <item x="2978"/>
        <item x="2942"/>
        <item x="3356"/>
        <item x="2645"/>
        <item x="2669"/>
        <item x="2717"/>
        <item x="2718"/>
        <item x="2719"/>
        <item x="2720"/>
        <item x="2740"/>
        <item x="2819"/>
        <item x="2823"/>
        <item x="2843"/>
        <item x="2910"/>
        <item x="2918"/>
        <item x="3001"/>
        <item x="3058"/>
        <item x="3328"/>
        <item x="3334"/>
        <item t="default"/>
      </items>
    </pivotField>
    <pivotField axis="axisRow" compact="0" outline="0" subtotalTop="0" showAll="0" includeNewItemsInFilter="1" defaultSubtotal="0">
      <items count="940">
        <item x="493"/>
        <item x="244"/>
        <item x="353"/>
        <item x="228"/>
        <item x="275"/>
        <item x="435"/>
        <item x="371"/>
        <item x="365"/>
        <item x="101"/>
        <item x="333"/>
        <item x="372"/>
        <item x="195"/>
        <item x="77"/>
        <item x="472"/>
        <item x="90"/>
        <item x="155"/>
        <item x="411"/>
        <item x="355"/>
        <item x="89"/>
        <item x="459"/>
        <item x="141"/>
        <item x="445"/>
        <item x="247"/>
        <item x="460"/>
        <item x="279"/>
        <item x="243"/>
        <item x="215"/>
        <item x="265"/>
        <item x="487"/>
        <item x="106"/>
        <item x="517"/>
        <item x="513"/>
        <item x="30"/>
        <item x="407"/>
        <item x="31"/>
        <item x="264"/>
        <item x="329"/>
        <item x="42"/>
        <item x="345"/>
        <item x="260"/>
        <item x="235"/>
        <item x="191"/>
        <item x="239"/>
        <item x="232"/>
        <item x="19"/>
        <item x="277"/>
        <item x="463"/>
        <item x="461"/>
        <item x="43"/>
        <item x="464"/>
        <item x="361"/>
        <item x="159"/>
        <item x="437"/>
        <item x="269"/>
        <item x="34"/>
        <item x="335"/>
        <item x="425"/>
        <item x="408"/>
        <item x="457"/>
        <item x="33"/>
        <item x="422"/>
        <item x="102"/>
        <item x="405"/>
        <item x="97"/>
        <item x="36"/>
        <item x="82"/>
        <item x="62"/>
        <item x="94"/>
        <item x="249"/>
        <item x="409"/>
        <item x="93"/>
        <item x="485"/>
        <item x="142"/>
        <item x="76"/>
        <item x="441"/>
        <item x="164"/>
        <item x="7"/>
        <item x="65"/>
        <item x="429"/>
        <item x="234"/>
        <item x="526"/>
        <item x="516"/>
        <item x="480"/>
        <item x="458"/>
        <item x="413"/>
        <item x="51"/>
        <item x="15"/>
        <item x="421"/>
        <item x="103"/>
        <item x="151"/>
        <item x="439"/>
        <item x="14"/>
        <item x="56"/>
        <item x="29"/>
        <item x="222"/>
        <item x="147"/>
        <item x="133"/>
        <item x="173"/>
        <item x="96"/>
        <item x="469"/>
        <item x="184"/>
        <item x="118"/>
        <item x="443"/>
        <item x="303"/>
        <item x="190"/>
        <item x="476"/>
        <item x="5"/>
        <item x="498"/>
        <item x="200"/>
        <item x="128"/>
        <item x="169"/>
        <item x="490"/>
        <item x="418"/>
        <item x="481"/>
        <item x="60"/>
        <item x="257"/>
        <item x="223"/>
        <item x="145"/>
        <item x="287"/>
        <item x="436"/>
        <item x="391"/>
        <item x="444"/>
        <item x="37"/>
        <item x="341"/>
        <item x="208"/>
        <item x="10"/>
        <item x="160"/>
        <item x="475"/>
        <item x="110"/>
        <item x="281"/>
        <item x="59"/>
        <item x="99"/>
        <item x="374"/>
        <item x="273"/>
        <item x="470"/>
        <item x="450"/>
        <item x="123"/>
        <item x="440"/>
        <item x="188"/>
        <item x="45"/>
        <item x="431"/>
        <item x="442"/>
        <item x="154"/>
        <item x="179"/>
        <item x="352"/>
        <item x="290"/>
        <item x="491"/>
        <item x="489"/>
        <item x="358"/>
        <item x="122"/>
        <item x="262"/>
        <item x="259"/>
        <item x="379"/>
        <item x="196"/>
        <item x="174"/>
        <item x="320"/>
        <item x="414"/>
        <item x="452"/>
        <item x="113"/>
        <item x="176"/>
        <item x="125"/>
        <item x="448"/>
        <item x="426"/>
        <item x="332"/>
        <item x="428"/>
        <item x="324"/>
        <item x="496"/>
        <item x="18"/>
        <item x="314"/>
        <item x="300"/>
        <item x="494"/>
        <item x="400"/>
        <item x="248"/>
        <item x="389"/>
        <item x="144"/>
        <item x="224"/>
        <item x="78"/>
        <item x="44"/>
        <item x="127"/>
        <item x="61"/>
        <item x="390"/>
        <item x="282"/>
        <item x="50"/>
        <item x="402"/>
        <item x="217"/>
        <item x="108"/>
        <item x="254"/>
        <item x="214"/>
        <item x="377"/>
        <item x="158"/>
        <item x="356"/>
        <item x="226"/>
        <item x="331"/>
        <item x="292"/>
        <item x="229"/>
        <item x="446"/>
        <item x="182"/>
        <item x="0"/>
        <item x="385"/>
        <item x="57"/>
        <item x="387"/>
        <item x="219"/>
        <item x="1"/>
        <item x="48"/>
        <item x="306"/>
        <item x="4"/>
        <item x="73"/>
        <item x="304"/>
        <item x="322"/>
        <item x="55"/>
        <item x="130"/>
        <item x="258"/>
        <item x="369"/>
        <item x="383"/>
        <item x="359"/>
        <item x="430"/>
        <item x="465"/>
        <item x="454"/>
        <item x="373"/>
        <item x="381"/>
        <item x="23"/>
        <item x="393"/>
        <item x="376"/>
        <item x="225"/>
        <item x="483"/>
        <item x="406"/>
        <item x="81"/>
        <item x="495"/>
        <item x="368"/>
        <item x="438"/>
        <item x="420"/>
        <item x="432"/>
        <item x="474"/>
        <item x="9"/>
        <item x="230"/>
        <item x="433"/>
        <item x="63"/>
        <item x="410"/>
        <item x="17"/>
        <item x="328"/>
        <item x="291"/>
        <item x="49"/>
        <item x="399"/>
        <item x="362"/>
        <item x="32"/>
        <item x="357"/>
        <item x="227"/>
        <item x="199"/>
        <item x="40"/>
        <item x="21"/>
        <item x="484"/>
        <item x="12"/>
        <item x="468"/>
        <item x="366"/>
        <item x="382"/>
        <item x="482"/>
        <item x="423"/>
        <item x="207"/>
        <item x="204"/>
        <item x="337"/>
        <item x="64"/>
        <item x="375"/>
        <item x="486"/>
        <item x="134"/>
        <item x="185"/>
        <item x="424"/>
        <item x="236"/>
        <item x="286"/>
        <item x="453"/>
        <item x="492"/>
        <item x="467"/>
        <item x="499"/>
        <item m="1" x="555"/>
        <item m="1" x="927"/>
        <item m="1" x="870"/>
        <item m="1" x="929"/>
        <item m="1" x="772"/>
        <item m="1" x="770"/>
        <item x="2"/>
        <item x="104"/>
        <item m="1" x="891"/>
        <item x="20"/>
        <item x="398"/>
        <item m="1" x="835"/>
        <item x="98"/>
        <item m="1" x="821"/>
        <item m="1" x="931"/>
        <item m="1" x="778"/>
        <item m="1" x="851"/>
        <item m="1" x="902"/>
        <item m="1" x="682"/>
        <item m="1" x="582"/>
        <item m="1" x="775"/>
        <item m="1" x="883"/>
        <item m="1" x="814"/>
        <item m="1" x="529"/>
        <item x="22"/>
        <item m="1" x="884"/>
        <item x="95"/>
        <item m="1" x="825"/>
        <item m="1" x="552"/>
        <item m="1" x="734"/>
        <item x="180"/>
        <item m="1" x="702"/>
        <item m="1" x="676"/>
        <item m="1" x="609"/>
        <item m="1" x="709"/>
        <item x="71"/>
        <item x="241"/>
        <item m="1" x="728"/>
        <item m="1" x="614"/>
        <item m="1" x="826"/>
        <item m="1" x="655"/>
        <item m="1" x="604"/>
        <item m="1" x="762"/>
        <item m="1" x="685"/>
        <item m="1" x="593"/>
        <item m="1" x="536"/>
        <item m="1" x="847"/>
        <item m="1" x="628"/>
        <item x="150"/>
        <item m="1" x="837"/>
        <item m="1" x="579"/>
        <item m="1" x="807"/>
        <item x="38"/>
        <item m="1" x="909"/>
        <item m="1" x="808"/>
        <item m="1" x="792"/>
        <item m="1" x="860"/>
        <item x="148"/>
        <item m="1" x="832"/>
        <item m="1" x="679"/>
        <item m="1" x="780"/>
        <item m="1" x="562"/>
        <item x="39"/>
        <item x="518"/>
        <item m="1" x="897"/>
        <item m="1" x="899"/>
        <item m="1" x="796"/>
        <item m="1" x="553"/>
        <item m="1" x="724"/>
        <item m="1" x="756"/>
        <item m="1" x="907"/>
        <item m="1" x="771"/>
        <item x="8"/>
        <item m="1" x="817"/>
        <item m="1" x="845"/>
        <item m="1" x="603"/>
        <item x="13"/>
        <item m="1" x="798"/>
        <item x="87"/>
        <item m="1" x="901"/>
        <item m="1" x="801"/>
        <item m="1" x="619"/>
        <item m="1" x="551"/>
        <item m="1" x="656"/>
        <item m="1" x="716"/>
        <item m="1" x="800"/>
        <item m="1" x="532"/>
        <item m="1" x="713"/>
        <item m="1" x="823"/>
        <item m="1" x="643"/>
        <item m="1" x="533"/>
        <item x="27"/>
        <item m="1" x="923"/>
        <item x="137"/>
        <item x="66"/>
        <item m="1" x="865"/>
        <item m="1" x="665"/>
        <item m="1" x="595"/>
        <item m="1" x="739"/>
        <item m="1" x="903"/>
        <item m="1" x="530"/>
        <item m="1" x="872"/>
        <item m="1" x="761"/>
        <item m="1" x="752"/>
        <item x="79"/>
        <item m="1" x="881"/>
        <item m="1" x="688"/>
        <item m="1" x="831"/>
        <item x="107"/>
        <item m="1" x="805"/>
        <item m="1" x="680"/>
        <item m="1" x="867"/>
        <item m="1" x="541"/>
        <item m="1" x="930"/>
        <item m="1" x="813"/>
        <item m="1" x="572"/>
        <item m="1" x="694"/>
        <item m="1" x="779"/>
        <item m="1" x="719"/>
        <item x="503"/>
        <item m="1" x="586"/>
        <item m="1" x="925"/>
        <item x="72"/>
        <item x="186"/>
        <item m="1" x="663"/>
        <item x="167"/>
        <item x="53"/>
        <item m="1" x="599"/>
        <item m="1" x="678"/>
        <item m="1" x="900"/>
        <item m="1" x="749"/>
        <item m="1" x="589"/>
        <item m="1" x="889"/>
        <item x="70"/>
        <item m="1" x="790"/>
        <item m="1" x="560"/>
        <item m="1" x="693"/>
        <item m="1" x="830"/>
        <item m="1" x="583"/>
        <item x="109"/>
        <item x="26"/>
        <item x="278"/>
        <item m="1" x="664"/>
        <item m="1" x="618"/>
        <item m="1" x="848"/>
        <item m="1" x="924"/>
        <item m="1" x="673"/>
        <item m="1" x="691"/>
        <item m="1" x="594"/>
        <item m="1" x="732"/>
        <item m="1" x="736"/>
        <item x="288"/>
        <item m="1" x="908"/>
        <item m="1" x="606"/>
        <item m="1" x="849"/>
        <item m="1" x="893"/>
        <item m="1" x="667"/>
        <item x="170"/>
        <item m="1" x="894"/>
        <item m="1" x="598"/>
        <item m="1" x="934"/>
        <item m="1" x="544"/>
        <item m="1" x="757"/>
        <item m="1" x="898"/>
        <item m="1" x="698"/>
        <item x="129"/>
        <item x="197"/>
        <item m="1" x="789"/>
        <item m="1" x="653"/>
        <item x="41"/>
        <item m="1" x="613"/>
        <item m="1" x="933"/>
        <item x="166"/>
        <item x="67"/>
        <item m="1" x="776"/>
        <item m="1" x="622"/>
        <item x="124"/>
        <item m="1" x="686"/>
        <item x="172"/>
        <item m="1" x="758"/>
        <item x="85"/>
        <item m="1" x="687"/>
        <item m="1" x="661"/>
        <item m="1" x="760"/>
        <item m="1" x="592"/>
        <item x="114"/>
        <item m="1" x="764"/>
        <item x="171"/>
        <item x="100"/>
        <item m="1" x="811"/>
        <item m="1" x="880"/>
        <item m="1" x="542"/>
        <item m="1" x="873"/>
        <item m="1" x="840"/>
        <item m="1" x="623"/>
        <item m="1" x="824"/>
        <item x="105"/>
        <item m="1" x="911"/>
        <item m="1" x="906"/>
        <item m="1" x="561"/>
        <item m="1" x="569"/>
        <item m="1" x="839"/>
        <item x="203"/>
        <item m="1" x="602"/>
        <item m="1" x="659"/>
        <item m="1" x="652"/>
        <item m="1" x="874"/>
        <item m="1" x="759"/>
        <item x="522"/>
        <item m="1" x="869"/>
        <item m="1" x="936"/>
        <item m="1" x="650"/>
        <item m="1" x="571"/>
        <item m="1" x="573"/>
        <item m="1" x="855"/>
        <item m="1" x="747"/>
        <item m="1" x="878"/>
        <item m="1" x="535"/>
        <item m="1" x="745"/>
        <item x="256"/>
        <item m="1" x="546"/>
        <item m="1" x="932"/>
        <item m="1" x="616"/>
        <item x="86"/>
        <item m="1" x="703"/>
        <item x="255"/>
        <item m="1" x="795"/>
        <item m="1" x="787"/>
        <item m="1" x="640"/>
        <item x="153"/>
        <item m="1" x="587"/>
        <item m="1" x="882"/>
        <item x="508"/>
        <item m="1" x="723"/>
        <item x="212"/>
        <item m="1" x="671"/>
        <item x="527"/>
        <item m="1" x="828"/>
        <item x="192"/>
        <item m="1" x="791"/>
        <item x="220"/>
        <item x="52"/>
        <item m="1" x="681"/>
        <item m="1" x="649"/>
        <item m="1" x="612"/>
        <item m="1" x="557"/>
        <item m="1" x="711"/>
        <item m="1" x="827"/>
        <item m="1" x="539"/>
        <item m="1" x="753"/>
        <item m="1" x="615"/>
        <item m="1" x="895"/>
        <item m="1" x="564"/>
        <item m="1" x="695"/>
        <item m="1" x="806"/>
        <item m="1" x="809"/>
        <item m="1" x="937"/>
        <item m="1" x="741"/>
        <item m="1" x="799"/>
        <item m="1" x="575"/>
        <item m="1" x="729"/>
        <item m="1" x="794"/>
        <item m="1" x="833"/>
        <item m="1" x="714"/>
        <item m="1" x="591"/>
        <item m="1" x="852"/>
        <item m="1" x="648"/>
        <item m="1" x="844"/>
        <item x="340"/>
        <item m="1" x="863"/>
        <item m="1" x="670"/>
        <item m="1" x="731"/>
        <item x="349"/>
        <item x="238"/>
        <item m="1" x="793"/>
        <item m="1" x="916"/>
        <item m="1" x="550"/>
        <item m="1" x="737"/>
        <item m="1" x="820"/>
        <item m="1" x="674"/>
        <item m="1" x="720"/>
        <item x="350"/>
        <item m="1" x="850"/>
        <item m="1" x="637"/>
        <item m="1" x="692"/>
        <item m="1" x="841"/>
        <item m="1" x="890"/>
        <item m="1" x="803"/>
        <item x="307"/>
        <item x="11"/>
        <item x="347"/>
        <item m="1" x="651"/>
        <item m="1" x="859"/>
        <item m="1" x="531"/>
        <item x="161"/>
        <item m="1" x="668"/>
        <item m="1" x="877"/>
        <item m="1" x="620"/>
        <item m="1" x="672"/>
        <item m="1" x="600"/>
        <item m="1" x="885"/>
        <item m="1" x="921"/>
        <item m="1" x="578"/>
        <item m="1" x="754"/>
        <item m="1" x="875"/>
        <item m="1" x="797"/>
        <item m="1" x="896"/>
        <item m="1" x="588"/>
        <item m="1" x="657"/>
        <item m="1" x="610"/>
        <item m="1" x="565"/>
        <item m="1" x="658"/>
        <item m="1" x="774"/>
        <item x="68"/>
        <item x="283"/>
        <item x="289"/>
        <item m="1" x="746"/>
        <item m="1" x="815"/>
        <item m="1" x="926"/>
        <item m="1" x="666"/>
        <item m="1" x="574"/>
        <item m="1" x="767"/>
        <item x="201"/>
        <item m="1" x="834"/>
        <item m="1" x="853"/>
        <item x="272"/>
        <item x="274"/>
        <item x="92"/>
        <item m="1" x="876"/>
        <item x="143"/>
        <item m="1" x="725"/>
        <item m="1" x="528"/>
        <item m="1" x="755"/>
        <item x="16"/>
        <item m="1" x="782"/>
        <item m="1" x="866"/>
        <item m="1" x="871"/>
        <item m="1" x="584"/>
        <item m="1" x="635"/>
        <item m="1" x="788"/>
        <item m="1" x="697"/>
        <item m="1" x="632"/>
        <item m="1" x="784"/>
        <item m="1" x="605"/>
        <item x="308"/>
        <item m="1" x="638"/>
        <item m="1" x="677"/>
        <item m="1" x="829"/>
        <item m="1" x="662"/>
        <item m="1" x="751"/>
        <item m="1" x="558"/>
        <item m="1" x="783"/>
        <item m="1" x="567"/>
        <item m="1" x="630"/>
        <item m="1" x="559"/>
        <item m="1" x="715"/>
        <item m="1" x="858"/>
        <item m="1" x="842"/>
        <item x="250"/>
        <item m="1" x="744"/>
        <item m="1" x="563"/>
        <item m="1" x="738"/>
        <item m="1" x="892"/>
        <item m="1" x="712"/>
        <item m="1" x="611"/>
        <item m="1" x="625"/>
        <item x="140"/>
        <item m="1" x="905"/>
        <item x="237"/>
        <item m="1" x="556"/>
        <item m="1" x="683"/>
        <item m="1" x="819"/>
        <item m="1" x="537"/>
        <item m="1" x="596"/>
        <item m="1" x="699"/>
        <item m="1" x="726"/>
        <item m="1" x="554"/>
        <item m="1" x="576"/>
        <item m="1" x="690"/>
        <item m="1" x="581"/>
        <item m="1" x="862"/>
        <item m="1" x="633"/>
        <item m="1" x="730"/>
        <item m="1" x="750"/>
        <item m="1" x="919"/>
        <item m="1" x="838"/>
        <item m="1" x="735"/>
        <item x="339"/>
        <item x="194"/>
        <item x="157"/>
        <item m="1" x="938"/>
        <item m="1" x="763"/>
        <item m="1" x="701"/>
        <item m="1" x="547"/>
        <item m="1" x="710"/>
        <item x="505"/>
        <item m="1" x="913"/>
        <item m="1" x="634"/>
        <item m="1" x="802"/>
        <item m="1" x="912"/>
        <item m="1" x="621"/>
        <item m="1" x="684"/>
        <item x="479"/>
        <item m="1" x="624"/>
        <item m="1" x="939"/>
        <item x="231"/>
        <item m="1" x="785"/>
        <item m="1" x="577"/>
        <item m="1" x="843"/>
        <item m="1" x="786"/>
        <item m="1" x="768"/>
        <item m="1" x="773"/>
        <item m="1" x="879"/>
        <item m="1" x="748"/>
        <item m="1" x="766"/>
        <item m="1" x="549"/>
        <item m="1" x="566"/>
        <item m="1" x="854"/>
        <item x="24"/>
        <item m="1" x="642"/>
        <item m="1" x="856"/>
        <item m="1" x="920"/>
        <item x="28"/>
        <item x="25"/>
        <item x="88"/>
        <item x="177"/>
        <item x="3"/>
        <item x="46"/>
        <item x="69"/>
        <item x="80"/>
        <item x="6"/>
        <item m="1" x="675"/>
        <item m="1" x="641"/>
        <item m="1" x="777"/>
        <item x="54"/>
        <item x="394"/>
        <item m="1" x="647"/>
        <item m="1" x="590"/>
        <item m="1" x="540"/>
        <item m="1" x="696"/>
        <item m="1" x="617"/>
        <item m="1" x="743"/>
        <item m="1" x="646"/>
        <item m="1" x="626"/>
        <item m="1" x="545"/>
        <item m="1" x="910"/>
        <item x="74"/>
        <item x="35"/>
        <item x="112"/>
        <item x="165"/>
        <item x="75"/>
        <item x="47"/>
        <item x="119"/>
        <item x="396"/>
        <item x="58"/>
        <item x="117"/>
        <item x="115"/>
        <item x="116"/>
        <item x="91"/>
        <item x="83"/>
        <item x="146"/>
        <item m="1" x="864"/>
        <item m="1" x="928"/>
        <item x="310"/>
        <item m="1" x="887"/>
        <item m="1" x="704"/>
        <item m="1" x="935"/>
        <item x="111"/>
        <item x="312"/>
        <item x="132"/>
        <item x="135"/>
        <item x="316"/>
        <item x="156"/>
        <item x="136"/>
        <item x="252"/>
        <item m="1" x="534"/>
        <item m="1" x="915"/>
        <item x="202"/>
        <item m="1" x="708"/>
        <item m="1" x="644"/>
        <item m="1" x="727"/>
        <item m="1" x="543"/>
        <item x="162"/>
        <item x="120"/>
        <item x="152"/>
        <item m="1" x="857"/>
        <item x="175"/>
        <item x="178"/>
        <item x="149"/>
        <item x="253"/>
        <item x="205"/>
        <item x="193"/>
        <item x="514"/>
        <item x="378"/>
        <item x="311"/>
        <item m="1" x="548"/>
        <item m="1" x="914"/>
        <item m="1" x="868"/>
        <item x="447"/>
        <item x="240"/>
        <item x="245"/>
        <item x="294"/>
        <item x="299"/>
        <item x="321"/>
        <item x="233"/>
        <item m="1" x="580"/>
        <item x="187"/>
        <item x="338"/>
        <item m="1" x="836"/>
        <item m="1" x="717"/>
        <item m="1" x="742"/>
        <item m="1" x="818"/>
        <item x="417"/>
        <item m="1" x="886"/>
        <item m="1" x="654"/>
        <item x="427"/>
        <item x="84"/>
        <item x="138"/>
        <item x="181"/>
        <item x="121"/>
        <item x="242"/>
        <item x="139"/>
        <item x="168"/>
        <item x="263"/>
        <item x="271"/>
        <item x="295"/>
        <item x="319"/>
        <item x="183"/>
        <item x="211"/>
        <item x="270"/>
        <item x="325"/>
        <item x="318"/>
        <item x="392"/>
        <item x="267"/>
        <item x="213"/>
        <item x="293"/>
        <item x="317"/>
        <item x="510"/>
        <item x="261"/>
        <item x="401"/>
        <item x="309"/>
        <item x="346"/>
        <item x="330"/>
        <item x="302"/>
        <item x="209"/>
        <item x="327"/>
        <item x="395"/>
        <item x="206"/>
        <item x="285"/>
        <item x="163"/>
        <item m="1" x="639"/>
        <item m="1" x="888"/>
        <item m="1" x="568"/>
        <item m="1" x="608"/>
        <item m="1" x="861"/>
        <item m="1" x="660"/>
        <item m="1" x="636"/>
        <item x="506"/>
        <item x="509"/>
        <item x="416"/>
        <item x="323"/>
        <item x="246"/>
        <item x="326"/>
        <item x="403"/>
        <item x="216"/>
        <item x="343"/>
        <item x="276"/>
        <item x="342"/>
        <item x="515"/>
        <item x="434"/>
        <item x="266"/>
        <item x="221"/>
        <item x="131"/>
        <item x="404"/>
        <item m="1" x="769"/>
        <item m="1" x="597"/>
        <item m="1" x="669"/>
        <item m="1" x="631"/>
        <item m="1" x="765"/>
        <item m="1" x="781"/>
        <item m="1" x="706"/>
        <item x="296"/>
        <item x="336"/>
        <item x="313"/>
        <item x="363"/>
        <item x="334"/>
        <item x="210"/>
        <item x="280"/>
        <item x="344"/>
        <item x="315"/>
        <item x="451"/>
        <item x="354"/>
        <item x="297"/>
        <item x="449"/>
        <item x="367"/>
        <item x="351"/>
        <item x="397"/>
        <item x="364"/>
        <item x="511"/>
        <item x="218"/>
        <item m="1" x="812"/>
        <item x="126"/>
        <item x="419"/>
        <item x="370"/>
        <item x="500"/>
        <item x="305"/>
        <item x="512"/>
        <item x="348"/>
        <item x="415"/>
        <item x="251"/>
        <item x="268"/>
        <item x="301"/>
        <item x="298"/>
        <item x="360"/>
        <item x="388"/>
        <item x="189"/>
        <item x="386"/>
        <item x="477"/>
        <item m="1" x="733"/>
        <item m="1" x="689"/>
        <item m="1" x="740"/>
        <item x="384"/>
        <item m="1" x="645"/>
        <item m="1" x="707"/>
        <item m="1" x="722"/>
        <item m="1" x="721"/>
        <item m="1" x="816"/>
        <item m="1" x="917"/>
        <item m="1" x="700"/>
        <item m="1" x="570"/>
        <item m="1" x="918"/>
        <item x="504"/>
        <item x="284"/>
        <item x="198"/>
        <item x="380"/>
        <item x="507"/>
        <item m="1" x="804"/>
        <item m="1" x="822"/>
        <item m="1" x="718"/>
        <item m="1" x="904"/>
        <item m="1" x="810"/>
        <item m="1" x="846"/>
        <item m="1" x="705"/>
        <item m="1" x="627"/>
        <item x="501"/>
        <item x="524"/>
        <item x="497"/>
        <item x="471"/>
        <item x="473"/>
        <item x="412"/>
        <item m="1" x="629"/>
        <item m="1" x="601"/>
        <item m="1" x="922"/>
        <item m="1" x="538"/>
        <item x="462"/>
        <item m="1" x="607"/>
        <item m="1" x="585"/>
        <item x="525"/>
        <item x="466"/>
        <item x="488"/>
        <item x="502"/>
        <item x="519"/>
        <item x="521"/>
        <item x="456"/>
        <item x="478"/>
        <item x="520"/>
        <item x="523"/>
        <item x="455"/>
      </items>
    </pivotField>
    <pivotField axis="axisRow" compact="0" outline="0" subtotalTop="0" showAll="0" includeNewItemsInFilter="1" defaultSubtotal="0">
      <items count="1311">
        <item x="831"/>
        <item x="393"/>
        <item x="276"/>
        <item x="440"/>
        <item x="2"/>
        <item x="3"/>
        <item x="71"/>
        <item x="4"/>
        <item x="692"/>
        <item x="869"/>
        <item x="693"/>
        <item x="657"/>
        <item x="912"/>
        <item x="800"/>
        <item x="163"/>
        <item x="653"/>
        <item x="689"/>
        <item x="773"/>
        <item x="913"/>
        <item x="801"/>
        <item x="870"/>
        <item x="853"/>
        <item x="948"/>
        <item x="949"/>
        <item x="914"/>
        <item x="854"/>
        <item x="855"/>
        <item x="891"/>
        <item x="5"/>
        <item x="748"/>
        <item x="569"/>
        <item x="44"/>
        <item x="174"/>
        <item x="470"/>
        <item x="696"/>
        <item x="815"/>
        <item x="802"/>
        <item x="871"/>
        <item x="915"/>
        <item x="950"/>
        <item x="892"/>
        <item x="816"/>
        <item x="893"/>
        <item x="856"/>
        <item x="951"/>
        <item x="1242"/>
        <item x="894"/>
        <item x="13"/>
        <item x="349"/>
        <item x="257"/>
        <item x="14"/>
        <item x="270"/>
        <item x="452"/>
        <item x="112"/>
        <item x="326"/>
        <item x="757"/>
        <item x="76"/>
        <item x="261"/>
        <item x="45"/>
        <item x="342"/>
        <item x="118"/>
        <item x="322"/>
        <item x="126"/>
        <item x="402"/>
        <item x="138"/>
        <item x="15"/>
        <item x="61"/>
        <item x="355"/>
        <item x="500"/>
        <item x="25"/>
        <item x="92"/>
        <item x="188"/>
        <item x="1290"/>
        <item x="6"/>
        <item x="1240"/>
        <item x="625"/>
        <item x="1159"/>
        <item x="127"/>
        <item x="122"/>
        <item x="7"/>
        <item x="383"/>
        <item x="961"/>
        <item x="714"/>
        <item x="857"/>
        <item x="64"/>
        <item x="186"/>
        <item x="93"/>
        <item x="858"/>
        <item x="73"/>
        <item x="166"/>
        <item x="817"/>
        <item x="187"/>
        <item x="301"/>
        <item x="942"/>
        <item x="554"/>
        <item x="523"/>
        <item x="737"/>
        <item x="715"/>
        <item x="762"/>
        <item x="451"/>
        <item x="859"/>
        <item x="895"/>
        <item x="1285"/>
        <item x="0"/>
        <item x="120"/>
        <item x="357"/>
        <item x="1140"/>
        <item x="12"/>
        <item x="70"/>
        <item x="298"/>
        <item x="102"/>
        <item x="471"/>
        <item x="1253"/>
        <item x="952"/>
        <item x="953"/>
        <item x="818"/>
        <item x="954"/>
        <item x="887"/>
        <item x="955"/>
        <item x="803"/>
        <item x="866"/>
        <item x="1254"/>
        <item x="804"/>
        <item x="956"/>
        <item x="805"/>
        <item x="806"/>
        <item x="888"/>
        <item x="957"/>
        <item x="807"/>
        <item x="958"/>
        <item x="867"/>
        <item x="889"/>
        <item x="77"/>
        <item x="74"/>
        <item x="165"/>
        <item x="17"/>
        <item x="65"/>
        <item x="66"/>
        <item x="67"/>
        <item x="218"/>
        <item x="111"/>
        <item x="200"/>
        <item x="27"/>
        <item x="195"/>
        <item x="308"/>
        <item x="196"/>
        <item x="499"/>
        <item x="46"/>
        <item x="68"/>
        <item x="94"/>
        <item x="808"/>
        <item x="890"/>
        <item x="792"/>
        <item x="868"/>
        <item x="99"/>
        <item x="339"/>
        <item x="110"/>
        <item x="382"/>
        <item x="352"/>
        <item x="62"/>
        <item x="83"/>
        <item x="356"/>
        <item x="16"/>
        <item x="91"/>
        <item x="424"/>
        <item x="48"/>
        <item x="49"/>
        <item x="85"/>
        <item x="86"/>
        <item x="95"/>
        <item x="125"/>
        <item x="340"/>
        <item x="299"/>
        <item x="556"/>
        <item x="967"/>
        <item x="907"/>
        <item x="968"/>
        <item x="822"/>
        <item x="986"/>
        <item x="1235"/>
        <item x="1236"/>
        <item m="1" x="1293"/>
        <item x="18"/>
        <item x="175"/>
        <item x="964"/>
        <item x="1233"/>
        <item x="965"/>
        <item x="921"/>
        <item x="877"/>
        <item x="885"/>
        <item x="873"/>
        <item x="874"/>
        <item x="886"/>
        <item x="922"/>
        <item x="1234"/>
        <item x="923"/>
        <item x="860"/>
        <item x="875"/>
        <item x="966"/>
        <item x="725"/>
        <item x="758"/>
        <item x="19"/>
        <item x="104"/>
        <item x="105"/>
        <item x="20"/>
        <item x="872"/>
        <item x="50"/>
        <item x="51"/>
        <item x="69"/>
        <item x="101"/>
        <item x="172"/>
        <item x="36"/>
        <item x="42"/>
        <item x="168"/>
        <item x="760"/>
        <item x="106"/>
        <item x="129"/>
        <item x="213"/>
        <item x="39"/>
        <item x="283"/>
        <item x="448"/>
        <item x="1187"/>
        <item x="43"/>
        <item x="96"/>
        <item x="97"/>
        <item m="1" x="1299"/>
        <item x="490"/>
        <item x="598"/>
        <item x="78"/>
        <item x="457"/>
        <item x="89"/>
        <item x="519"/>
        <item x="117"/>
        <item x="286"/>
        <item x="381"/>
        <item x="1"/>
        <item x="297"/>
        <item x="325"/>
        <item x="119"/>
        <item x="98"/>
        <item x="505"/>
        <item x="131"/>
        <item x="980"/>
        <item x="1194"/>
        <item m="1" x="1300"/>
        <item x="1063"/>
        <item x="1143"/>
        <item x="1064"/>
        <item x="1065"/>
        <item x="1034"/>
        <item x="132"/>
        <item x="1066"/>
        <item x="1272"/>
        <item x="1195"/>
        <item x="1273"/>
        <item x="1106"/>
        <item x="1274"/>
        <item x="1275"/>
        <item x="79"/>
        <item x="124"/>
        <item x="718"/>
        <item x="1095"/>
        <item x="766"/>
        <item x="1173"/>
        <item x="1164"/>
        <item x="1061"/>
        <item x="1269"/>
        <item x="1270"/>
        <item x="1062"/>
        <item x="1133"/>
        <item x="1042"/>
        <item m="1" x="1295"/>
        <item x="1043"/>
        <item x="1134"/>
        <item x="1157"/>
        <item x="1174"/>
        <item x="1271"/>
        <item x="1165"/>
        <item x="21"/>
        <item x="1107"/>
        <item x="1144"/>
        <item x="1145"/>
        <item x="52"/>
        <item x="1146"/>
        <item x="935"/>
        <item x="53"/>
        <item x="844"/>
        <item x="22"/>
        <item x="861"/>
        <item x="1237"/>
        <item x="924"/>
        <item x="177"/>
        <item x="178"/>
        <item x="1276"/>
        <item x="1035"/>
        <item x="1067"/>
        <item x="80"/>
        <item x="185"/>
        <item x="1277"/>
        <item x="133"/>
        <item x="908"/>
        <item x="134"/>
        <item x="845"/>
        <item x="928"/>
        <item x="81"/>
        <item x="181"/>
        <item x="1158"/>
        <item x="1208"/>
        <item x="1230"/>
        <item x="23"/>
        <item x="182"/>
        <item x="996"/>
        <item x="54"/>
        <item x="56"/>
        <item x="846"/>
        <item x="139"/>
        <item x="260"/>
        <item x="622"/>
        <item x="1278"/>
        <item x="1108"/>
        <item x="1279"/>
        <item x="936"/>
        <item x="1036"/>
        <item x="1109"/>
        <item x="1196"/>
        <item x="1110"/>
        <item x="1197"/>
        <item x="1147"/>
        <item x="1068"/>
        <item x="1069"/>
        <item x="57"/>
        <item x="937"/>
        <item x="981"/>
        <item x="1148"/>
        <item x="1198"/>
        <item x="1149"/>
        <item x="1280"/>
        <item x="58"/>
        <item x="982"/>
        <item x="1070"/>
        <item x="1071"/>
        <item x="1111"/>
        <item x="1199"/>
        <item x="1200"/>
        <item x="1112"/>
        <item x="1037"/>
        <item x="1201"/>
        <item x="1038"/>
        <item x="938"/>
        <item x="1072"/>
        <item x="983"/>
        <item x="1202"/>
        <item x="1039"/>
        <item x="1113"/>
        <item x="1150"/>
        <item x="1203"/>
        <item x="59"/>
        <item x="140"/>
        <item x="135"/>
        <item x="731"/>
        <item x="141"/>
        <item x="403"/>
        <item x="226"/>
        <item x="24"/>
        <item x="492"/>
        <item x="814"/>
        <item x="108"/>
        <item x="227"/>
        <item x="228"/>
        <item x="113"/>
        <item x="254"/>
        <item x="945"/>
        <item x="142"/>
        <item x="143"/>
        <item x="327"/>
        <item x="164"/>
        <item x="1114"/>
        <item x="493"/>
        <item x="1040"/>
        <item x="1073"/>
        <item x="1281"/>
        <item x="984"/>
        <item x="985"/>
        <item x="1074"/>
        <item x="939"/>
        <item x="1075"/>
        <item x="1282"/>
        <item x="940"/>
        <item x="879"/>
        <item x="144"/>
        <item x="1076"/>
        <item x="1151"/>
        <item x="114"/>
        <item x="488"/>
        <item x="843"/>
        <item x="271"/>
        <item x="250"/>
        <item x="251"/>
        <item x="294"/>
        <item x="225"/>
        <item x="518"/>
        <item x="202"/>
        <item x="1087"/>
        <item x="1167"/>
        <item x="145"/>
        <item x="146"/>
        <item x="1050"/>
        <item x="993"/>
        <item x="1051"/>
        <item x="1142"/>
        <item x="1192"/>
        <item x="1044"/>
        <item x="1193"/>
        <item x="1052"/>
        <item x="147"/>
        <item x="763"/>
        <item x="148"/>
        <item x="524"/>
        <item x="494"/>
        <item x="883"/>
        <item x="121"/>
        <item x="998"/>
        <item x="999"/>
        <item x="198"/>
        <item x="768"/>
        <item x="149"/>
        <item x="467"/>
        <item x="1251"/>
        <item x="1006"/>
        <item x="411"/>
        <item x="1045"/>
        <item x="363"/>
        <item x="918"/>
        <item x="1118"/>
        <item x="929"/>
        <item x="930"/>
        <item x="229"/>
        <item x="230"/>
        <item x="231"/>
        <item x="150"/>
        <item x="1046"/>
        <item x="1047"/>
        <item x="478"/>
        <item x="329"/>
        <item x="880"/>
        <item x="330"/>
        <item x="719"/>
        <item x="1116"/>
        <item x="1185"/>
        <item x="1117"/>
        <item x="988"/>
        <item x="1186"/>
        <item x="1041"/>
        <item x="232"/>
        <item x="233"/>
        <item x="234"/>
        <item x="468"/>
        <item x="235"/>
        <item x="934"/>
        <item x="258"/>
        <item x="151"/>
        <item x="1097"/>
        <item x="687"/>
        <item x="364"/>
        <item x="1119"/>
        <item x="590"/>
        <item x="236"/>
        <item x="1000"/>
        <item x="593"/>
        <item x="365"/>
        <item x="1033"/>
        <item x="246"/>
        <item x="997"/>
        <item x="152"/>
        <item x="426"/>
        <item x="459"/>
        <item x="1005"/>
        <item x="295"/>
        <item x="825"/>
        <item x="520"/>
        <item x="331"/>
        <item x="1001"/>
        <item x="546"/>
        <item x="247"/>
        <item x="237"/>
        <item x="826"/>
        <item x="238"/>
        <item x="1120"/>
        <item x="1121"/>
        <item x="541"/>
        <item x="413"/>
        <item x="884"/>
        <item x="248"/>
        <item x="835"/>
        <item m="1" x="1306"/>
        <item x="249"/>
        <item x="332"/>
        <item x="366"/>
        <item x="341"/>
        <item x="1243"/>
        <item x="153"/>
        <item x="296"/>
        <item x="154"/>
        <item x="931"/>
        <item x="333"/>
        <item x="334"/>
        <item x="335"/>
        <item x="155"/>
        <item x="156"/>
        <item x="157"/>
        <item x="239"/>
        <item x="1077"/>
        <item x="1078"/>
        <item x="240"/>
        <item x="367"/>
        <item x="368"/>
        <item x="369"/>
        <item x="370"/>
        <item x="371"/>
        <item x="414"/>
        <item x="417"/>
        <item x="1122"/>
        <item x="158"/>
        <item x="617"/>
        <item x="241"/>
        <item x="1079"/>
        <item x="242"/>
        <item x="547"/>
        <item x="548"/>
        <item x="549"/>
        <item x="1053"/>
        <item m="1" x="1304"/>
        <item x="159"/>
        <item x="460"/>
        <item x="461"/>
        <item x="462"/>
        <item x="599"/>
        <item x="419"/>
        <item x="1123"/>
        <item x="745"/>
        <item x="372"/>
        <item x="1098"/>
        <item x="618"/>
        <item x="723"/>
        <item x="243"/>
        <item x="1252"/>
        <item x="373"/>
        <item x="374"/>
        <item x="375"/>
        <item x="1018"/>
        <item x="1160"/>
        <item x="1168"/>
        <item x="1169"/>
        <item x="1257"/>
        <item x="1010"/>
        <item x="1011"/>
        <item x="1258"/>
        <item x="1019"/>
        <item x="1012"/>
        <item x="1013"/>
        <item x="1059"/>
        <item x="1014"/>
        <item x="1170"/>
        <item x="1129"/>
        <item x="1015"/>
        <item x="830"/>
        <item x="1171"/>
        <item x="1259"/>
        <item x="1260"/>
        <item x="1020"/>
        <item x="1261"/>
        <item x="1130"/>
        <item x="1262"/>
        <item x="1131"/>
        <item x="1060"/>
        <item x="376"/>
        <item x="497"/>
        <item x="1161"/>
        <item x="463"/>
        <item x="1162"/>
        <item x="1016"/>
        <item x="1163"/>
        <item x="1021"/>
        <item x="1172"/>
        <item x="1132"/>
        <item x="464"/>
        <item x="421"/>
        <item x="609"/>
        <item x="551"/>
        <item x="1007"/>
        <item x="244"/>
        <item x="827"/>
        <item m="1" x="1302"/>
        <item x="245"/>
        <item x="336"/>
        <item m="1" x="1298"/>
        <item x="863"/>
        <item x="974"/>
        <item m="1" x="1296"/>
        <item x="591"/>
        <item x="735"/>
        <item x="637"/>
        <item x="720"/>
        <item x="638"/>
        <item x="1008"/>
        <item x="1009"/>
        <item x="619"/>
        <item x="1054"/>
        <item x="1055"/>
        <item x="575"/>
        <item x="732"/>
        <item x="1002"/>
        <item m="1" x="1308"/>
        <item x="641"/>
        <item x="1244"/>
        <item m="1" x="1305"/>
        <item x="620"/>
        <item x="1003"/>
        <item x="1004"/>
        <item x="769"/>
        <item x="1245"/>
        <item x="1246"/>
        <item x="724"/>
        <item x="576"/>
        <item x="975"/>
        <item x="675"/>
        <item x="1188"/>
        <item m="1" x="1292"/>
        <item x="1263"/>
        <item x="976"/>
        <item x="1032"/>
        <item x="1056"/>
        <item x="1264"/>
        <item x="1189"/>
        <item x="836"/>
        <item x="1088"/>
        <item x="1057"/>
        <item x="1265"/>
        <item x="1190"/>
        <item x="1089"/>
        <item x="1090"/>
        <item x="1091"/>
        <item x="837"/>
        <item x="1092"/>
        <item x="989"/>
        <item x="1093"/>
        <item x="838"/>
        <item x="990"/>
        <item x="1191"/>
        <item x="1094"/>
        <item x="839"/>
        <item x="1266"/>
        <item x="721"/>
        <item x="840"/>
        <item x="841"/>
        <item x="977"/>
        <item x="991"/>
        <item x="1058"/>
        <item x="978"/>
        <item x="1267"/>
        <item x="842"/>
        <item x="770"/>
        <item x="750"/>
        <item x="771"/>
        <item x="676"/>
        <item x="946"/>
        <item x="677"/>
        <item x="1099"/>
        <item x="1100"/>
        <item x="716"/>
        <item x="660"/>
        <item x="911"/>
        <item x="751"/>
        <item x="799"/>
        <item x="577"/>
        <item x="947"/>
        <item x="639"/>
        <item x="1175"/>
        <item x="1176"/>
        <item x="1017"/>
        <item x="1022"/>
        <item x="1023"/>
        <item x="772"/>
        <item x="1080"/>
        <item x="1081"/>
        <item x="722"/>
        <item x="1101"/>
        <item x="1024"/>
        <item x="661"/>
        <item x="1102"/>
        <item x="1082"/>
        <item x="1177"/>
        <item x="1178"/>
        <item x="1179"/>
        <item x="779"/>
        <item x="1124"/>
        <item x="1125"/>
        <item x="1025"/>
        <item x="1026"/>
        <item m="1" x="1310"/>
        <item x="640"/>
        <item x="1152"/>
        <item m="1" x="1309"/>
        <item x="1027"/>
        <item x="1083"/>
        <item x="1048"/>
        <item x="780"/>
        <item x="1028"/>
        <item x="1029"/>
        <item x="1247"/>
        <item x="1084"/>
        <item m="1" x="1307"/>
        <item x="678"/>
        <item x="1153"/>
        <item x="1154"/>
        <item x="1103"/>
        <item x="1104"/>
        <item x="1105"/>
        <item x="662"/>
        <item x="1180"/>
        <item m="1" x="1303"/>
        <item x="1181"/>
        <item x="1248"/>
        <item m="1" x="1301"/>
        <item x="642"/>
        <item x="1085"/>
        <item x="1086"/>
        <item x="1155"/>
        <item x="1156"/>
        <item m="1" x="1297"/>
        <item x="643"/>
        <item x="1182"/>
        <item x="679"/>
        <item x="1126"/>
        <item m="1" x="1294"/>
        <item x="1030"/>
        <item x="644"/>
        <item x="1183"/>
        <item x="1224"/>
        <item x="1249"/>
        <item x="1127"/>
        <item x="1049"/>
        <item x="1250"/>
        <item x="1184"/>
        <item x="1128"/>
        <item x="1031"/>
        <item x="1268"/>
        <item x="941"/>
        <item x="1096"/>
        <item x="201"/>
        <item x="793"/>
        <item x="63"/>
        <item x="1115"/>
        <item x="425"/>
        <item x="472"/>
        <item x="406"/>
        <item x="130"/>
        <item x="456"/>
        <item x="128"/>
        <item x="109"/>
        <item x="354"/>
        <item x="197"/>
        <item x="82"/>
        <item x="206"/>
        <item x="176"/>
        <item x="199"/>
        <item x="450"/>
        <item x="170"/>
        <item x="137"/>
        <item x="264"/>
        <item x="407"/>
        <item x="408"/>
        <item x="473"/>
        <item x="256"/>
        <item x="343"/>
        <item x="219"/>
        <item x="191"/>
        <item x="532"/>
        <item x="596"/>
        <item x="552"/>
        <item x="405"/>
        <item x="9"/>
        <item x="136"/>
        <item x="594"/>
        <item x="559"/>
        <item x="194"/>
        <item x="30"/>
        <item x="544"/>
        <item x="496"/>
        <item x="160"/>
        <item x="203"/>
        <item x="204"/>
        <item x="481"/>
        <item x="268"/>
        <item x="28"/>
        <item x="29"/>
        <item x="32"/>
        <item x="534"/>
        <item x="535"/>
        <item x="445"/>
        <item x="480"/>
        <item x="300"/>
        <item x="161"/>
        <item x="506"/>
        <item x="350"/>
        <item x="215"/>
        <item x="212"/>
        <item x="222"/>
        <item x="761"/>
        <item x="397"/>
        <item x="72"/>
        <item x="504"/>
        <item x="558"/>
        <item x="285"/>
        <item x="513"/>
        <item x="293"/>
        <item x="209"/>
        <item x="443"/>
        <item x="475"/>
        <item x="347"/>
        <item x="380"/>
        <item x="171"/>
        <item x="360"/>
        <item x="37"/>
        <item x="589"/>
        <item x="442"/>
        <item x="512"/>
        <item x="543"/>
        <item x="525"/>
        <item x="526"/>
        <item x="438"/>
        <item x="759"/>
        <item x="388"/>
        <item x="8"/>
        <item x="272"/>
        <item x="359"/>
        <item x="346"/>
        <item x="10"/>
        <item x="11"/>
        <item x="323"/>
        <item x="389"/>
        <item x="278"/>
        <item x="75"/>
        <item x="55"/>
        <item x="88"/>
        <item x="307"/>
        <item x="498"/>
        <item x="90"/>
        <item x="321"/>
        <item x="516"/>
        <item x="517"/>
        <item x="205"/>
        <item x="557"/>
        <item x="220"/>
        <item x="221"/>
        <item x="431"/>
        <item x="391"/>
        <item x="394"/>
        <item x="252"/>
        <item x="317"/>
        <item x="479"/>
        <item x="482"/>
        <item x="179"/>
        <item x="180"/>
        <item x="550"/>
        <item x="435"/>
        <item x="192"/>
        <item x="390"/>
        <item x="210"/>
        <item x="287"/>
        <item x="511"/>
        <item x="621"/>
        <item x="100"/>
        <item x="717"/>
        <item x="392"/>
        <item x="265"/>
        <item x="503"/>
        <item x="531"/>
        <item x="313"/>
        <item x="35"/>
        <item x="606"/>
        <item x="567"/>
        <item x="162"/>
        <item x="255"/>
        <item x="767"/>
        <item x="1221"/>
        <item x="47"/>
        <item x="224"/>
        <item x="263"/>
        <item x="259"/>
        <item x="432"/>
        <item x="433"/>
        <item x="434"/>
        <item x="289"/>
        <item x="358"/>
        <item x="273"/>
        <item x="533"/>
        <item x="400"/>
        <item x="536"/>
        <item x="538"/>
        <item x="305"/>
        <item x="217"/>
        <item x="338"/>
        <item x="41"/>
        <item x="266"/>
        <item x="216"/>
        <item x="184"/>
        <item x="193"/>
        <item x="40"/>
        <item x="540"/>
        <item x="267"/>
        <item x="385"/>
        <item x="60"/>
        <item x="116"/>
        <item x="587"/>
        <item x="608"/>
        <item x="746"/>
        <item x="1226"/>
        <item x="704"/>
        <item x="353"/>
        <item x="284"/>
        <item x="292"/>
        <item x="410"/>
        <item x="253"/>
        <item x="447"/>
        <item x="449"/>
        <item x="320"/>
        <item x="555"/>
        <item x="281"/>
        <item x="318"/>
        <item x="87"/>
        <item x="274"/>
        <item x="275"/>
        <item x="277"/>
        <item x="510"/>
        <item x="361"/>
        <item x="415"/>
        <item x="416"/>
        <item x="514"/>
        <item x="189"/>
        <item x="190"/>
        <item x="207"/>
        <item x="208"/>
        <item x="733"/>
        <item x="38"/>
        <item x="379"/>
        <item x="404"/>
        <item x="362"/>
        <item x="466"/>
        <item x="615"/>
        <item x="616"/>
        <item x="345"/>
        <item x="882"/>
        <item x="319"/>
        <item x="427"/>
        <item x="674"/>
        <item x="697"/>
        <item x="782"/>
        <item x="570"/>
        <item x="691"/>
        <item x="671"/>
        <item x="706"/>
        <item x="781"/>
        <item x="650"/>
        <item x="584"/>
        <item x="713"/>
        <item x="429"/>
        <item x="810"/>
        <item x="628"/>
        <item x="711"/>
        <item x="743"/>
        <item x="545"/>
        <item x="387"/>
        <item x="291"/>
        <item x="262"/>
        <item x="422"/>
        <item x="337"/>
        <item x="515"/>
        <item x="582"/>
        <item x="269"/>
        <item x="521"/>
        <item x="304"/>
        <item x="214"/>
        <item x="508"/>
        <item x="829"/>
        <item x="501"/>
        <item x="430"/>
        <item x="455"/>
        <item x="828"/>
        <item x="469"/>
        <item x="624"/>
        <item x="752"/>
        <item x="634"/>
        <item x="1220"/>
        <item x="694"/>
        <item x="969"/>
        <item x="603"/>
        <item x="458"/>
        <item x="1225"/>
        <item x="736"/>
        <item x="862"/>
        <item x="797"/>
        <item x="633"/>
        <item x="629"/>
        <item x="749"/>
        <item x="302"/>
        <item x="553"/>
        <item x="699"/>
        <item x="649"/>
        <item x="631"/>
        <item x="703"/>
        <item x="1217"/>
        <item x="919"/>
        <item x="571"/>
        <item x="636"/>
        <item x="315"/>
        <item x="398"/>
        <item x="84"/>
        <item x="123"/>
        <item x="288"/>
        <item x="809"/>
        <item x="1135"/>
        <item x="756"/>
        <item x="902"/>
        <item x="659"/>
        <item x="502"/>
        <item x="670"/>
        <item x="658"/>
        <item x="580"/>
        <item x="710"/>
        <item x="630"/>
        <item x="1222"/>
        <item x="685"/>
        <item x="623"/>
        <item x="728"/>
        <item x="583"/>
        <item x="568"/>
        <item x="654"/>
        <item x="787"/>
        <item x="656"/>
        <item x="604"/>
        <item x="786"/>
        <item x="306"/>
        <item x="765"/>
        <item x="486"/>
        <item x="324"/>
        <item x="507"/>
        <item x="595"/>
        <item x="399"/>
        <item x="103"/>
        <item x="542"/>
        <item x="223"/>
        <item x="509"/>
        <item x="396"/>
        <item x="33"/>
        <item x="794"/>
        <item x="312"/>
        <item x="314"/>
        <item x="712"/>
        <item x="474"/>
        <item x="597"/>
        <item x="401"/>
        <item x="282"/>
        <item x="795"/>
        <item x="167"/>
        <item x="1227"/>
        <item x="667"/>
        <item x="698"/>
        <item x="652"/>
        <item x="668"/>
        <item x="655"/>
        <item x="647"/>
        <item x="377"/>
        <item x="378"/>
        <item x="572"/>
        <item x="565"/>
        <item x="774"/>
        <item x="881"/>
        <item x="707"/>
        <item x="669"/>
        <item x="700"/>
        <item x="681"/>
        <item x="645"/>
        <item x="682"/>
        <item x="626"/>
        <item x="672"/>
        <item x="585"/>
        <item x="566"/>
        <item x="627"/>
        <item x="833"/>
        <item x="605"/>
        <item x="747"/>
        <item x="1213"/>
        <item x="612"/>
        <item x="709"/>
        <item x="783"/>
        <item x="742"/>
        <item x="876"/>
        <item x="905"/>
        <item x="927"/>
        <item x="1138"/>
        <item x="708"/>
        <item x="632"/>
        <item x="1228"/>
        <item x="529"/>
        <item x="530"/>
        <item x="115"/>
        <item x="832"/>
        <item x="738"/>
        <item x="776"/>
        <item x="906"/>
        <item x="651"/>
        <item x="904"/>
        <item x="970"/>
        <item x="1232"/>
        <item x="744"/>
        <item x="169"/>
        <item x="778"/>
        <item x="561"/>
        <item x="851"/>
        <item x="1210"/>
        <item x="1205"/>
        <item x="972"/>
        <item x="899"/>
        <item x="791"/>
        <item x="1284"/>
        <item x="600"/>
        <item x="812"/>
        <item x="903"/>
        <item x="563"/>
        <item x="1136"/>
        <item x="1139"/>
        <item x="900"/>
        <item x="1229"/>
        <item x="613"/>
        <item x="850"/>
        <item x="926"/>
        <item x="813"/>
        <item x="489"/>
        <item x="476"/>
        <item x="796"/>
        <item x="635"/>
        <item x="646"/>
        <item x="705"/>
        <item x="610"/>
        <item x="798"/>
        <item x="1223"/>
        <item x="673"/>
        <item x="701"/>
        <item x="487"/>
        <item x="31"/>
        <item x="539"/>
        <item x="811"/>
        <item x="441"/>
        <item x="444"/>
        <item x="446"/>
        <item x="477"/>
        <item x="290"/>
        <item x="107"/>
        <item x="348"/>
        <item x="484"/>
        <item x="485"/>
        <item x="428"/>
        <item x="932"/>
        <item x="1211"/>
        <item x="917"/>
        <item x="971"/>
        <item x="611"/>
        <item x="702"/>
        <item x="909"/>
        <item x="601"/>
        <item x="785"/>
        <item x="784"/>
        <item x="852"/>
        <item x="995"/>
        <item x="847"/>
        <item x="994"/>
        <item x="848"/>
        <item x="901"/>
        <item x="726"/>
        <item x="562"/>
        <item x="992"/>
        <item x="183"/>
        <item x="436"/>
        <item x="34"/>
        <item x="395"/>
        <item x="303"/>
        <item x="834"/>
        <item x="409"/>
        <item x="777"/>
        <item x="788"/>
        <item x="316"/>
        <item x="739"/>
        <item x="729"/>
        <item x="328"/>
        <item x="614"/>
        <item x="755"/>
        <item x="1288"/>
        <item x="824"/>
        <item x="1141"/>
        <item x="916"/>
        <item x="789"/>
        <item x="775"/>
        <item x="754"/>
        <item x="1206"/>
        <item x="453"/>
        <item x="344"/>
        <item x="491"/>
        <item x="495"/>
        <item x="465"/>
        <item x="602"/>
        <item x="384"/>
        <item x="26"/>
        <item x="437"/>
        <item x="439"/>
        <item x="688"/>
        <item x="574"/>
        <item x="683"/>
        <item x="686"/>
        <item x="573"/>
        <item x="680"/>
        <item x="648"/>
        <item x="666"/>
        <item x="925"/>
        <item x="740"/>
        <item x="741"/>
        <item x="1283"/>
        <item x="730"/>
        <item x="1216"/>
        <item x="823"/>
        <item x="1218"/>
        <item x="865"/>
        <item x="933"/>
        <item x="963"/>
        <item x="1289"/>
        <item x="962"/>
        <item x="1166"/>
        <item x="1204"/>
        <item x="878"/>
        <item x="910"/>
        <item x="527"/>
        <item x="528"/>
        <item x="311"/>
        <item x="280"/>
        <item x="211"/>
        <item x="588"/>
        <item x="1214"/>
        <item x="412"/>
        <item x="537"/>
        <item x="734"/>
        <item x="173"/>
        <item x="386"/>
        <item x="418"/>
        <item x="420"/>
        <item x="483"/>
        <item x="522"/>
        <item x="690"/>
        <item x="695"/>
        <item x="423"/>
        <item x="454"/>
        <item x="592"/>
        <item x="753"/>
        <item x="581"/>
        <item x="684"/>
        <item x="1215"/>
        <item x="578"/>
        <item x="727"/>
        <item x="607"/>
        <item x="664"/>
        <item x="560"/>
        <item x="665"/>
        <item x="1219"/>
        <item x="579"/>
        <item x="586"/>
        <item x="849"/>
        <item x="1286"/>
        <item x="764"/>
        <item x="1212"/>
        <item x="979"/>
        <item x="1238"/>
        <item x="1231"/>
        <item x="790"/>
        <item x="1239"/>
        <item x="1207"/>
        <item x="864"/>
        <item x="564"/>
        <item x="1241"/>
        <item x="1137"/>
        <item x="351"/>
        <item x="279"/>
        <item x="309"/>
        <item x="310"/>
        <item x="663"/>
        <item x="1255"/>
        <item x="898"/>
        <item x="973"/>
        <item x="959"/>
        <item x="960"/>
        <item x="944"/>
        <item x="819"/>
        <item x="1256"/>
        <item x="820"/>
        <item x="897"/>
        <item x="1209"/>
        <item x="1287"/>
        <item x="821"/>
        <item x="920"/>
        <item x="987"/>
        <item x="943"/>
        <item x="896"/>
        <item x="1291"/>
      </items>
    </pivotField>
    <pivotField axis="axisRow" compact="0" outline="0" subtotalTop="0" showAll="0" includeNewItemsInFilter="1">
      <items count="12665">
        <item x="2216"/>
        <item x="4262"/>
        <item x="12009"/>
        <item x="7852"/>
        <item x="10526"/>
        <item x="8759"/>
        <item x="8294"/>
        <item x="11816"/>
        <item x="8649"/>
        <item x="10022"/>
        <item x="8567"/>
        <item x="8295"/>
        <item x="8760"/>
        <item x="12439"/>
        <item x="9122"/>
        <item x="10789"/>
        <item x="11798"/>
        <item x="9699"/>
        <item x="12014"/>
        <item x="9444"/>
        <item x="8885"/>
        <item x="6818"/>
        <item x="8103"/>
        <item x="7333"/>
        <item x="7637"/>
        <item x="9888"/>
        <item x="10267"/>
        <item x="10398"/>
        <item x="9052"/>
        <item x="10400"/>
        <item x="5787"/>
        <item x="10166"/>
        <item x="7661"/>
        <item x="10361"/>
        <item x="9890"/>
        <item x="10570"/>
        <item x="12275"/>
        <item x="10027"/>
        <item x="11873"/>
        <item x="9117"/>
        <item x="12503"/>
        <item x="8892"/>
        <item x="9149"/>
        <item x="12318"/>
        <item x="11867"/>
        <item x="12185"/>
        <item x="10871"/>
        <item x="9106"/>
        <item x="11899"/>
        <item x="12369"/>
        <item x="9403"/>
        <item x="8651"/>
        <item x="7699"/>
        <item x="10774"/>
        <item x="10396"/>
        <item x="12536"/>
        <item x="10721"/>
        <item x="8877"/>
        <item x="7121"/>
        <item x="9475"/>
        <item x="12319"/>
        <item x="12381"/>
        <item x="12217"/>
        <item x="9665"/>
        <item x="7854"/>
        <item x="7442"/>
        <item x="11827"/>
        <item x="6595"/>
        <item x="8921"/>
        <item x="9259"/>
        <item x="10307"/>
        <item x="8922"/>
        <item x="8108"/>
        <item x="5858"/>
        <item x="8827"/>
        <item x="9258"/>
        <item x="5791"/>
        <item x="10767"/>
        <item x="11825"/>
        <item x="6026"/>
        <item x="5860"/>
        <item x="5770"/>
        <item x="11741"/>
        <item x="10766"/>
        <item x="6987"/>
        <item x="7659"/>
        <item x="8537"/>
        <item x="10391"/>
        <item x="5735"/>
        <item x="8379"/>
        <item x="7834"/>
        <item x="7279"/>
        <item x="7417"/>
        <item x="11750"/>
        <item x="8378"/>
        <item x="8816"/>
        <item x="11818"/>
        <item x="9624"/>
        <item x="11687"/>
        <item x="8967"/>
        <item x="10285"/>
        <item x="12310"/>
        <item x="7643"/>
        <item x="11034"/>
        <item x="9716"/>
        <item x="12207"/>
        <item x="10272"/>
        <item x="9650"/>
        <item x="7915"/>
        <item x="7913"/>
        <item x="12203"/>
        <item x="8633"/>
        <item x="8236"/>
        <item x="7868"/>
        <item x="7833"/>
        <item x="9731"/>
        <item x="11505"/>
        <item x="7277"/>
        <item x="7862"/>
        <item x="10796"/>
        <item x="7278"/>
        <item x="6764"/>
        <item x="7563"/>
        <item x="9244"/>
        <item x="5818"/>
        <item x="8308"/>
        <item x="8630"/>
        <item x="8256"/>
        <item x="10882"/>
        <item x="10167"/>
        <item x="10952"/>
        <item x="9322"/>
        <item x="10331"/>
        <item x="8778"/>
        <item x="10397"/>
        <item x="8240"/>
        <item x="6354"/>
        <item x="8304"/>
        <item x="9976"/>
        <item x="9140"/>
        <item x="8893"/>
        <item x="5245"/>
        <item x="9241"/>
        <item x="12323"/>
        <item x="10292"/>
        <item x="9178"/>
        <item x="6894"/>
        <item x="9110"/>
        <item x="8443"/>
        <item x="11688"/>
        <item x="8104"/>
        <item x="7334"/>
        <item x="7223"/>
        <item x="9846"/>
        <item x="10932"/>
        <item x="8129"/>
        <item x="10295"/>
        <item x="8983"/>
        <item x="8458"/>
        <item x="6596"/>
        <item x="9347"/>
        <item x="8646"/>
        <item x="7850"/>
        <item x="8643"/>
        <item x="9666"/>
        <item x="8774"/>
        <item x="10892"/>
        <item x="7530"/>
        <item x="9193"/>
        <item x="7781"/>
        <item x="8553"/>
        <item x="6402"/>
        <item x="5834"/>
        <item x="9357"/>
        <item x="9834"/>
        <item x="9262"/>
        <item x="8453"/>
        <item x="8452"/>
        <item x="6252"/>
        <item x="5793"/>
        <item x="9463"/>
        <item x="6422"/>
        <item x="8403"/>
        <item x="12493"/>
        <item x="5792"/>
        <item x="12531"/>
        <item x="8963"/>
        <item x="5695"/>
        <item x="10933"/>
        <item x="6963"/>
        <item x="8907"/>
        <item x="11792"/>
        <item x="8930"/>
        <item x="7660"/>
        <item x="10332"/>
        <item x="9279"/>
        <item x="6367"/>
        <item x="8883"/>
        <item x="12287"/>
        <item x="10362"/>
        <item x="11849"/>
        <item x="9807"/>
        <item x="10928"/>
        <item x="9192"/>
        <item x="11784"/>
        <item x="7851"/>
        <item x="8110"/>
        <item x="5790"/>
        <item x="9695"/>
        <item x="11829"/>
        <item x="6376"/>
        <item x="12204"/>
        <item x="6374"/>
        <item x="7914"/>
        <item x="12077"/>
        <item x="9833"/>
        <item x="9459"/>
        <item x="6999"/>
        <item x="7902"/>
        <item x="8958"/>
        <item x="5854"/>
        <item x="9471"/>
        <item x="5774"/>
        <item x="7912"/>
        <item x="8825"/>
        <item x="7646"/>
        <item x="6423"/>
        <item x="9151"/>
        <item x="8418"/>
        <item x="12252"/>
        <item x="7399"/>
        <item x="12205"/>
        <item x="11650"/>
        <item x="11651"/>
        <item x="8888"/>
        <item x="12206"/>
        <item x="8884"/>
        <item x="8886"/>
        <item x="9836"/>
        <item x="12079"/>
        <item x="9838"/>
        <item x="9467"/>
        <item x="7907"/>
        <item x="7225"/>
        <item x="10509"/>
        <item x="8568"/>
        <item x="8566"/>
        <item x="9238"/>
        <item x="10023"/>
        <item x="10508"/>
        <item x="10020"/>
        <item x="7120"/>
        <item x="10548"/>
        <item x="10528"/>
        <item x="8705"/>
        <item x="8283"/>
        <item x="8863"/>
        <item x="10117"/>
        <item x="6593"/>
        <item x="8865"/>
        <item x="7669"/>
        <item x="8861"/>
        <item x="2201"/>
        <item x="9828"/>
        <item x="6400"/>
        <item x="5881"/>
        <item x="10088"/>
        <item x="8706"/>
        <item x="9260"/>
        <item x="8860"/>
        <item x="8464"/>
        <item x="10405"/>
        <item x="5794"/>
        <item x="5859"/>
        <item x="9435"/>
        <item x="7773"/>
        <item x="8234"/>
        <item x="6131"/>
        <item x="8416"/>
        <item x="9283"/>
        <item x="8931"/>
        <item x="9813"/>
        <item x="9847"/>
        <item x="10681"/>
        <item x="8413"/>
        <item x="10666"/>
        <item x="6130"/>
        <item x="9691"/>
        <item x="7401"/>
        <item x="7150"/>
        <item x="9780"/>
        <item x="9693"/>
        <item x="11855"/>
        <item x="8415"/>
        <item x="9233"/>
        <item x="8423"/>
        <item x="8439"/>
        <item x="12153"/>
        <item x="10829"/>
        <item x="8588"/>
        <item x="11072"/>
        <item x="5694"/>
        <item x="6172"/>
        <item x="6171"/>
        <item x="9657"/>
        <item x="11074"/>
        <item x="7367"/>
        <item x="10890"/>
        <item x="6065"/>
        <item x="10483"/>
        <item x="12249"/>
        <item x="9830"/>
        <item x="7676"/>
        <item x="7221"/>
        <item x="7443"/>
        <item x="4436"/>
        <item x="7149"/>
        <item x="10679"/>
        <item x="9818"/>
        <item x="7228"/>
        <item x="7229"/>
        <item x="5385"/>
        <item x="9886"/>
        <item x="8669"/>
        <item x="9182"/>
        <item x="10376"/>
        <item x="10344"/>
        <item x="9635"/>
        <item x="8798"/>
        <item x="10071"/>
        <item x="6518"/>
        <item x="6058"/>
        <item x="9359"/>
        <item x="11971"/>
        <item x="10759"/>
        <item x="8455"/>
        <item x="5871"/>
        <item x="5873"/>
        <item x="7847"/>
        <item x="9155"/>
        <item x="5869"/>
        <item x="12125"/>
        <item x="9440"/>
        <item x="9354"/>
        <item x="9353"/>
        <item x="5872"/>
        <item x="8676"/>
        <item x="10384"/>
        <item x="12088"/>
        <item x="8800"/>
        <item x="8990"/>
        <item x="4090"/>
        <item x="6505"/>
        <item x="6521"/>
        <item x="8231"/>
        <item x="5772"/>
        <item x="7817"/>
        <item x="5589"/>
        <item x="1986"/>
        <item x="12243"/>
        <item x="10554"/>
        <item x="12511"/>
        <item x="12509"/>
        <item x="12242"/>
        <item x="10291"/>
        <item x="8910"/>
        <item x="12538"/>
        <item x="7152"/>
        <item x="7153"/>
        <item x="7155"/>
        <item x="8134"/>
        <item x="6331"/>
        <item x="7154"/>
        <item x="10937"/>
        <item x="10461"/>
        <item x="8909"/>
        <item x="10617"/>
        <item x="12293"/>
        <item x="8966"/>
        <item x="11649"/>
        <item x="10270"/>
        <item x="8460"/>
        <item x="9978"/>
        <item x="9702"/>
        <item x="11659"/>
        <item x="10165"/>
        <item x="10281"/>
        <item x="8619"/>
        <item x="9831"/>
        <item x="10603"/>
        <item x="12210"/>
        <item x="8354"/>
        <item x="7983"/>
        <item x="11743"/>
        <item x="9841"/>
        <item x="8749"/>
        <item x="6254"/>
        <item x="7056"/>
        <item x="8828"/>
        <item x="5879"/>
        <item x="5867"/>
        <item x="6553"/>
        <item x="7079"/>
        <item x="5823"/>
        <item x="8627"/>
        <item x="10913"/>
        <item x="8678"/>
        <item x="9152"/>
        <item x="5186"/>
        <item x="10756"/>
        <item x="9008"/>
        <item x="7512"/>
        <item x="4248"/>
        <item x="9469"/>
        <item x="10755"/>
        <item x="5866"/>
        <item x="9153"/>
        <item x="8869"/>
        <item x="5837"/>
        <item x="6556"/>
        <item x="10757"/>
        <item x="8672"/>
        <item x="8647"/>
        <item x="6753"/>
        <item x="7668"/>
        <item x="5824"/>
        <item x="6424"/>
        <item x="7755"/>
        <item x="8631"/>
        <item x="11824"/>
        <item x="7666"/>
        <item x="5861"/>
        <item x="9798"/>
        <item x="7756"/>
        <item x="7057"/>
        <item x="11786"/>
        <item x="8084"/>
        <item x="11605"/>
        <item x="12278"/>
        <item x="11858"/>
        <item x="11859"/>
        <item x="7419"/>
        <item x="9885"/>
        <item x="12522"/>
        <item x="9821"/>
        <item x="8928"/>
        <item x="7863"/>
        <item x="7418"/>
        <item x="5253"/>
        <item x="5254"/>
        <item x="9069"/>
        <item x="9374"/>
        <item x="8880"/>
        <item x="10723"/>
        <item x="8879"/>
        <item x="7168"/>
        <item x="9659"/>
        <item x="6215"/>
        <item x="11627"/>
        <item x="7280"/>
        <item x="10695"/>
        <item x="1126"/>
        <item x="8436"/>
        <item x="10703"/>
        <item x="12240"/>
        <item x="7255"/>
        <item x="9887"/>
        <item x="11945"/>
        <item x="11879"/>
        <item x="11801"/>
        <item x="11071"/>
        <item x="11817"/>
        <item x="6135"/>
        <item x="11635"/>
        <item x="11293"/>
        <item x="11623"/>
        <item x="11284"/>
        <item x="11285"/>
        <item x="10458"/>
        <item x="10459"/>
        <item x="10963"/>
        <item x="11625"/>
        <item x="8981"/>
        <item x="8584"/>
        <item x="11063"/>
        <item x="10517"/>
        <item x="10516"/>
        <item x="9404"/>
        <item x="9453"/>
        <item x="7894"/>
        <item x="11686"/>
        <item x="10302"/>
        <item x="8027"/>
        <item x="10724"/>
        <item x="8882"/>
        <item x="6213"/>
        <item x="6711"/>
        <item x="6157"/>
        <item x="9107"/>
        <item x="9255"/>
        <item x="5430"/>
        <item x="10692"/>
        <item x="12370"/>
        <item x="8652"/>
        <item x="10902"/>
        <item x="12229"/>
        <item x="7363"/>
        <item x="6703"/>
        <item x="9246"/>
        <item x="9009"/>
        <item x="9211"/>
        <item x="7901"/>
        <item x="10910"/>
        <item x="10547"/>
        <item x="7364"/>
        <item x="11797"/>
        <item x="9286"/>
        <item x="5489"/>
        <item x="4977"/>
        <item x="6572"/>
        <item x="9715"/>
        <item x="9583"/>
        <item x="7384"/>
        <item x="7555"/>
        <item x="5032"/>
        <item x="11727"/>
        <item x="11553"/>
        <item x="10301"/>
        <item x="8230"/>
        <item x="9168"/>
        <item x="8850"/>
        <item x="11975"/>
        <item x="8851"/>
        <item x="7893"/>
        <item x="7332"/>
        <item x="11073"/>
        <item x="10403"/>
        <item x="9212"/>
        <item x="6425"/>
        <item x="12269"/>
        <item x="8353"/>
        <item x="9639"/>
        <item x="9154"/>
        <item x="8450"/>
        <item x="11742"/>
        <item x="8352"/>
        <item x="8644"/>
        <item x="8085"/>
        <item x="10780"/>
        <item x="7754"/>
        <item x="8051"/>
        <item x="6582"/>
        <item x="7083"/>
        <item x="7084"/>
        <item x="11962"/>
        <item x="7082"/>
        <item x="9953"/>
        <item x="12425"/>
        <item x="10031"/>
        <item x="8794"/>
        <item x="7757"/>
        <item x="8613"/>
        <item x="5836"/>
        <item x="9356"/>
        <item x="6408"/>
        <item x="6068"/>
        <item x="10842"/>
        <item x="6352"/>
        <item x="5875"/>
        <item x="9257"/>
        <item x="10747"/>
        <item x="12193"/>
        <item x="11594"/>
        <item x="11658"/>
        <item x="11660"/>
        <item x="7872"/>
        <item x="8305"/>
        <item x="12281"/>
        <item x="11595"/>
        <item x="12121"/>
        <item x="10790"/>
        <item x="9220"/>
        <item x="8118"/>
        <item x="6406"/>
        <item x="8311"/>
        <item x="11596"/>
        <item x="10918"/>
        <item x="12376"/>
        <item x="6066"/>
        <item x="7243"/>
        <item x="5820"/>
        <item x="6375"/>
        <item x="2572"/>
        <item x="9859"/>
        <item x="11997"/>
        <item x="7436"/>
        <item x="8624"/>
        <item x="6523"/>
        <item x="8826"/>
        <item x="7000"/>
        <item x="7911"/>
        <item x="5776"/>
        <item x="6560"/>
        <item x="6654"/>
        <item x="5857"/>
        <item x="7400"/>
        <item x="10365"/>
        <item x="9095"/>
        <item x="11860"/>
        <item x="11689"/>
        <item x="6819"/>
        <item x="9094"/>
        <item x="6860"/>
        <item x="10029"/>
        <item x="6524"/>
        <item x="8541"/>
        <item x="11857"/>
        <item x="6129"/>
        <item x="8422"/>
        <item x="7528"/>
        <item x="11948"/>
        <item x="9698"/>
        <item x="9093"/>
        <item x="5876"/>
        <item x="2571"/>
        <item x="8965"/>
        <item x="8622"/>
        <item x="2288"/>
        <item x="7230"/>
        <item x="12156"/>
        <item x="9767"/>
        <item x="12122"/>
        <item x="12241"/>
        <item x="6519"/>
        <item x="8975"/>
        <item x="11994"/>
        <item x="10130"/>
        <item x="11874"/>
        <item x="8925"/>
        <item x="10558"/>
        <item x="11292"/>
        <item x="9280"/>
        <item x="8926"/>
        <item x="11279"/>
        <item x="10039"/>
        <item x="11641"/>
        <item x="9988"/>
        <item x="9478"/>
        <item x="10290"/>
        <item x="10919"/>
        <item x="6067"/>
        <item x="8626"/>
        <item x="10914"/>
        <item x="9837"/>
        <item x="11159"/>
        <item x="8419"/>
        <item x="10364"/>
        <item x="3126"/>
        <item x="11815"/>
        <item x="11814"/>
        <item x="8976"/>
        <item x="5727"/>
        <item x="11684"/>
        <item x="8101"/>
        <item x="9660"/>
        <item x="9184"/>
        <item x="10395"/>
        <item x="11900"/>
        <item x="10636"/>
        <item x="8648"/>
        <item x="10573"/>
        <item x="6364"/>
        <item x="10311"/>
        <item x="9892"/>
        <item x="10105"/>
        <item x="12440"/>
        <item x="10855"/>
        <item x="12013"/>
        <item x="8132"/>
        <item x="8133"/>
        <item x="6330"/>
        <item x="7179"/>
        <item x="12527"/>
        <item x="6972"/>
        <item x="9443"/>
        <item x="12526"/>
        <item x="6362"/>
        <item x="10309"/>
        <item x="11790"/>
        <item x="6371"/>
        <item x="8911"/>
        <item x="8296"/>
        <item x="10462"/>
        <item x="10189"/>
        <item x="9442"/>
        <item x="9891"/>
        <item x="5011"/>
        <item x="9741"/>
        <item x="9791"/>
        <item x="5638"/>
        <item x="5856"/>
        <item x="5826"/>
        <item x="10781"/>
        <item x="10086"/>
        <item x="8309"/>
        <item x="8267"/>
        <item x="9137"/>
        <item x="10284"/>
        <item x="7917"/>
        <item x="6594"/>
        <item x="8857"/>
        <item x="9150"/>
        <item x="10915"/>
        <item x="10283"/>
        <item x="6138"/>
        <item x="8623"/>
        <item x="7916"/>
        <item x="12084"/>
        <item x="5821"/>
        <item x="8310"/>
        <item x="7908"/>
        <item x="5822"/>
        <item x="8625"/>
        <item x="9470"/>
        <item x="4696"/>
        <item x="10727"/>
        <item x="9263"/>
        <item x="10087"/>
        <item x="9261"/>
        <item x="10821"/>
        <item x="8859"/>
        <item x="10055"/>
        <item x="9472"/>
        <item x="5819"/>
        <item x="9464"/>
        <item x="9468"/>
        <item x="8299"/>
        <item x="4251"/>
        <item x="9264"/>
        <item x="11944"/>
        <item x="8086"/>
        <item x="9941"/>
        <item x="11787"/>
        <item x="8087"/>
        <item x="9797"/>
        <item x="8555"/>
        <item x="6139"/>
        <item x="10683"/>
        <item x="8789"/>
        <item x="6133"/>
        <item x="6136"/>
        <item x="8417"/>
        <item x="6931"/>
        <item x="9943"/>
        <item x="8873"/>
        <item x="8437"/>
        <item x="8255"/>
        <item x="11749"/>
        <item x="10824"/>
        <item x="9120"/>
        <item x="11819"/>
        <item x="10668"/>
        <item x="7508"/>
        <item x="7509"/>
        <item x="9633"/>
        <item x="8984"/>
        <item x="8668"/>
        <item x="9121"/>
        <item x="8585"/>
        <item x="9696"/>
        <item x="9097"/>
        <item x="11634"/>
        <item x="11853"/>
        <item x="9621"/>
        <item x="8435"/>
        <item x="11856"/>
        <item x="8414"/>
        <item x="9692"/>
        <item x="11854"/>
        <item x="8022"/>
        <item x="11643"/>
        <item x="9630"/>
        <item x="7636"/>
        <item x="5769"/>
        <item x="9884"/>
        <item x="6712"/>
        <item x="10822"/>
        <item x="11624"/>
        <item x="11286"/>
        <item x="10460"/>
        <item x="11287"/>
        <item x="10964"/>
        <item x="10550"/>
        <item x="11667"/>
        <item x="12507"/>
        <item x="10539"/>
        <item x="10525"/>
        <item x="11062"/>
        <item x="9210"/>
        <item x="10634"/>
        <item x="11064"/>
        <item x="10875"/>
        <item x="5817"/>
        <item x="9017"/>
        <item x="10401"/>
        <item x="11300"/>
        <item x="11875"/>
        <item x="10028"/>
        <item x="12248"/>
        <item x="8844"/>
        <item x="10941"/>
        <item x="9849"/>
        <item x="10572"/>
        <item x="12347"/>
        <item x="12320"/>
        <item x="9845"/>
        <item x="10289"/>
        <item x="9844"/>
        <item x="10288"/>
        <item x="10923"/>
        <item x="8684"/>
        <item x="8951"/>
        <item x="8683"/>
        <item x="8670"/>
        <item x="9430"/>
        <item x="2896"/>
        <item x="10784"/>
        <item x="12029"/>
        <item x="1110"/>
        <item x="11390"/>
        <item x="4455"/>
        <item x="9932"/>
        <item x="10123"/>
        <item x="10900"/>
        <item x="6710"/>
        <item x="9842"/>
        <item x="6858"/>
        <item x="6212"/>
        <item x="11683"/>
        <item x="8099"/>
        <item x="8100"/>
        <item x="6859"/>
        <item x="7640"/>
        <item x="7513"/>
        <item x="12083"/>
        <item x="8788"/>
        <item x="5865"/>
        <item x="10512"/>
        <item x="10850"/>
        <item x="8900"/>
        <item x="8784"/>
        <item x="12096"/>
        <item x="466"/>
        <item x="9032"/>
        <item x="10231"/>
        <item x="9183"/>
        <item x="9033"/>
        <item x="9728"/>
        <item x="8142"/>
        <item x="10021"/>
        <item x="8306"/>
        <item x="9822"/>
        <item x="9669"/>
        <item x="10495"/>
        <item x="6802"/>
        <item x="12524"/>
        <item x="9742"/>
        <item x="8756"/>
        <item x="12155"/>
        <item x="8823"/>
        <item x="10001"/>
        <item x="9582"/>
        <item x="9951"/>
        <item x="7873"/>
        <item x="5844"/>
        <item x="5864"/>
        <item x="12309"/>
        <item x="10269"/>
        <item x="5091"/>
        <item x="11984"/>
        <item x="8111"/>
        <item x="6949"/>
        <item x="6241"/>
        <item x="11600"/>
        <item x="6896"/>
        <item x="11601"/>
        <item x="11122"/>
        <item x="12145"/>
        <item x="9281"/>
        <item x="9967"/>
        <item x="4125"/>
        <item x="10268"/>
        <item x="9705"/>
        <item x="8621"/>
        <item x="696"/>
        <item x="5179"/>
        <item x="7738"/>
        <item x="5950"/>
        <item x="8107"/>
        <item x="5789"/>
        <item x="6401"/>
        <item x="6249"/>
        <item x="5825"/>
        <item x="9799"/>
        <item x="11974"/>
        <item x="11785"/>
        <item x="9364"/>
        <item x="6404"/>
        <item x="9355"/>
        <item x="6984"/>
        <item x="5870"/>
        <item x="6559"/>
        <item x="10286"/>
        <item x="5560"/>
        <item x="9668"/>
        <item x="8454"/>
        <item x="5878"/>
        <item x="8959"/>
        <item x="6104"/>
        <item x="9814"/>
        <item x="7846"/>
        <item x="8401"/>
        <item x="6062"/>
        <item x="7855"/>
        <item x="6028"/>
        <item x="8864"/>
        <item x="5773"/>
        <item x="7905"/>
        <item x="8855"/>
        <item x="8858"/>
        <item x="6027"/>
        <item x="9651"/>
        <item x="11985"/>
        <item x="10244"/>
        <item x="6061"/>
        <item x="6253"/>
        <item x="8350"/>
        <item x="6343"/>
        <item x="8862"/>
        <item x="12270"/>
        <item x="11788"/>
        <item x="5833"/>
        <item x="10891"/>
        <item x="6069"/>
        <item x="8824"/>
        <item x="6070"/>
        <item x="5855"/>
        <item x="6377"/>
        <item x="6072"/>
        <item x="9278"/>
        <item x="10106"/>
        <item x="10107"/>
        <item x="9933"/>
        <item x="6132"/>
        <item x="7527"/>
        <item x="9092"/>
        <item x="10310"/>
        <item x="8929"/>
        <item x="9282"/>
        <item x="8358"/>
        <item x="8908"/>
        <item x="8906"/>
        <item x="9674"/>
        <item x="9003"/>
        <item x="12148"/>
        <item x="8947"/>
        <item x="9779"/>
        <item x="8421"/>
        <item x="10667"/>
        <item x="6134"/>
        <item x="8420"/>
        <item x="9096"/>
        <item x="10218"/>
        <item x="9694"/>
        <item x="9091"/>
        <item x="9315"/>
        <item x="10837"/>
        <item x="12147"/>
        <item x="10366"/>
        <item x="9697"/>
        <item x="7402"/>
        <item x="11633"/>
        <item x="11791"/>
        <item x="10535"/>
        <item x="7749"/>
        <item x="12259"/>
        <item x="12537"/>
        <item x="7222"/>
        <item x="9126"/>
        <item x="8807"/>
        <item x="12512"/>
        <item x="10911"/>
        <item x="9835"/>
        <item x="10885"/>
        <item x="9965"/>
        <item x="6071"/>
        <item x="7667"/>
        <item x="8962"/>
        <item x="9221"/>
        <item x="9843"/>
        <item x="5737"/>
        <item x="8927"/>
        <item x="8757"/>
        <item x="7397"/>
        <item x="8964"/>
        <item x="7889"/>
        <item x="7910"/>
        <item x="9755"/>
        <item x="7337"/>
        <item x="5877"/>
        <item x="9667"/>
        <item x="10844"/>
        <item x="10782"/>
        <item x="9664"/>
        <item x="9466"/>
        <item x="9465"/>
        <item x="2202"/>
        <item x="12082"/>
        <item x="6997"/>
        <item x="5874"/>
        <item x="5853"/>
        <item x="7909"/>
        <item x="9473"/>
        <item x="7237"/>
        <item x="8887"/>
        <item x="8680"/>
        <item x="9460"/>
        <item x="7888"/>
        <item x="9358"/>
        <item x="10511"/>
        <item x="5862"/>
        <item x="8829"/>
        <item x="4137"/>
        <item x="5880"/>
        <item x="9462"/>
        <item x="8839"/>
        <item x="9756"/>
        <item x="6003"/>
        <item x="7620"/>
        <item x="10917"/>
        <item x="5852"/>
        <item x="10912"/>
        <item x="10367"/>
        <item x="6983"/>
        <item x="5090"/>
        <item x="8838"/>
        <item x="9461"/>
        <item x="6220"/>
        <item x="12430"/>
        <item x="6554"/>
        <item x="7849"/>
        <item x="8677"/>
        <item x="7651"/>
        <item x="6562"/>
        <item x="9319"/>
        <item x="8109"/>
        <item x="8451"/>
        <item x="7986"/>
        <item x="9344"/>
        <item x="9205"/>
        <item x="9021"/>
        <item x="9345"/>
        <item x="10091"/>
        <item x="12244"/>
        <item x="10035"/>
        <item x="10680"/>
        <item x="9316"/>
        <item x="6125"/>
        <item x="9856"/>
        <item x="10051"/>
        <item x="9350"/>
        <item x="10221"/>
        <item x="9163"/>
        <item x="10557"/>
        <item x="9004"/>
        <item x="5768"/>
        <item x="11685"/>
        <item x="8682"/>
        <item x="8459"/>
        <item x="10888"/>
        <item x="5728"/>
        <item x="4839"/>
        <item x="7841"/>
        <item x="9477"/>
        <item x="9649"/>
        <item x="10271"/>
        <item x="10282"/>
        <item x="6998"/>
        <item x="7848"/>
        <item x="10275"/>
        <item x="465"/>
        <item x="10701"/>
        <item x="8799"/>
        <item x="9479"/>
        <item x="10929"/>
        <item x="12091"/>
        <item x="12090"/>
        <item x="8539"/>
        <item x="6276"/>
        <item x="8586"/>
        <item x="9717"/>
        <item x="8265"/>
        <item x="5606"/>
        <item x="7675"/>
        <item x="11460"/>
        <item x="6893"/>
        <item x="10922"/>
        <item x="7919"/>
        <item x="10542"/>
        <item x="5868"/>
        <item x="7920"/>
        <item x="9133"/>
        <item x="7475"/>
        <item x="7476"/>
        <item x="9134"/>
        <item x="5751"/>
        <item x="8549"/>
        <item x="10693"/>
        <item x="6697"/>
        <item x="11675"/>
        <item x="8787"/>
        <item x="11441"/>
        <item x="4799"/>
        <item x="4781"/>
        <item x="12276"/>
        <item x="10533"/>
        <item x="9438"/>
        <item x="180"/>
        <item x="2104"/>
        <item x="11281"/>
        <item x="12541"/>
        <item x="10484"/>
        <item x="2867"/>
        <item x="11751"/>
        <item x="6633"/>
        <item x="10313"/>
        <item x="11674"/>
        <item x="8871"/>
        <item x="9861"/>
        <item x="6929"/>
        <item x="9287"/>
        <item x="10674"/>
        <item x="10966"/>
        <item x="2177"/>
        <item x="3877"/>
        <item x="3034"/>
        <item x="12308"/>
        <item x="10375"/>
        <item x="1100"/>
        <item x="10497"/>
        <item x="10229"/>
        <item x="7697"/>
        <item x="11158"/>
        <item x="3446"/>
        <item x="9330"/>
        <item x="9191"/>
        <item x="10818"/>
        <item x="10770"/>
        <item x="12375"/>
        <item x="11965"/>
        <item x="8765"/>
        <item x="8571"/>
        <item x="11728"/>
        <item x="5802"/>
        <item x="6966"/>
        <item x="11990"/>
        <item x="9854"/>
        <item x="6549"/>
        <item x="7148"/>
        <item x="8991"/>
        <item x="10440"/>
        <item x="10502"/>
        <item x="10540"/>
        <item x="9401"/>
        <item x="8891"/>
        <item x="8083"/>
        <item x="8995"/>
        <item x="8023"/>
        <item x="6208"/>
        <item x="4423"/>
        <item x="10939"/>
        <item x="6912"/>
        <item x="10121"/>
        <item x="7892"/>
        <item x="8297"/>
        <item x="10188"/>
        <item x="10368"/>
        <item x="9727"/>
        <item x="9234"/>
        <item x="9181"/>
        <item x="135"/>
        <item x="9177"/>
        <item x="9203"/>
        <item x="9439"/>
        <item x="8764"/>
        <item x="8096"/>
        <item x="6210"/>
        <item x="5663"/>
        <item x="9840"/>
        <item x="11793"/>
        <item x="7562"/>
        <item x="8239"/>
        <item x="9895"/>
        <item x="8136"/>
        <item x="10233"/>
        <item x="12433"/>
        <item x="5452"/>
        <item x="7634"/>
        <item x="1342"/>
        <item x="6461"/>
        <item x="5582"/>
        <item x="7343"/>
        <item x="10551"/>
        <item x="4679"/>
        <item x="6760"/>
        <item x="8181"/>
        <item x="1542"/>
        <item x="2164"/>
        <item x="2436"/>
        <item x="8641"/>
        <item x="7087"/>
        <item x="7249"/>
        <item x="9729"/>
        <item x="10678"/>
        <item x="10739"/>
        <item x="10738"/>
        <item x="8147"/>
        <item x="9996"/>
        <item x="10704"/>
        <item x="8199"/>
        <item x="10786"/>
        <item x="7303"/>
        <item x="9206"/>
        <item x="8229"/>
        <item x="9204"/>
        <item x="9361"/>
        <item x="8781"/>
        <item x="8894"/>
        <item x="10627"/>
        <item x="7320"/>
        <item x="8840"/>
        <item x="10059"/>
        <item x="11590"/>
        <item x="11967"/>
        <item x="9349"/>
        <item x="8559"/>
        <item x="11964"/>
        <item x="11998"/>
        <item x="8870"/>
        <item x="7878"/>
        <item x="8036"/>
        <item x="11888"/>
        <item x="6448"/>
        <item x="10240"/>
        <item x="9174"/>
        <item x="7421"/>
        <item x="9770"/>
        <item x="9771"/>
        <item x="11954"/>
        <item x="9306"/>
        <item x="7118"/>
        <item x="5320"/>
        <item x="8538"/>
        <item x="7924"/>
        <item x="7765"/>
        <item x="8970"/>
        <item x="4117"/>
        <item x="11343"/>
        <item x="10042"/>
        <item x="3074"/>
        <item x="7896"/>
        <item x="10904"/>
        <item x="10314"/>
        <item x="10094"/>
        <item x="11887"/>
        <item x="11027"/>
        <item x="12311"/>
        <item x="12529"/>
        <item x="12262"/>
        <item x="11644"/>
        <item x="10577"/>
        <item x="12372"/>
        <item x="9409"/>
        <item x="10246"/>
        <item x="9215"/>
        <item x="10702"/>
        <item x="12289"/>
        <item x="10761"/>
        <item x="3626"/>
        <item x="9653"/>
        <item x="8763"/>
        <item x="5949"/>
        <item x="11761"/>
        <item x="8387"/>
        <item x="8388"/>
        <item x="7376"/>
        <item x="10778"/>
        <item x="9858"/>
        <item x="5416"/>
        <item x="11988"/>
        <item x="7473"/>
        <item x="10709"/>
        <item x="9969"/>
        <item x="11026"/>
        <item x="8148"/>
        <item x="6142"/>
        <item x="11724"/>
        <item x="5363"/>
        <item x="5364"/>
        <item x="6304"/>
        <item x="5029"/>
        <item x="11725"/>
        <item x="5365"/>
        <item x="5366"/>
        <item x="3599"/>
        <item x="5367"/>
        <item x="5031"/>
        <item x="5030"/>
        <item x="7554"/>
        <item x="11726"/>
        <item x="5368"/>
        <item x="8220"/>
        <item x="6151"/>
        <item x="8509"/>
        <item x="10098"/>
        <item x="9766"/>
        <item x="11394"/>
        <item x="9993"/>
        <item x="9739"/>
        <item x="12093"/>
        <item x="11555"/>
        <item x="10371"/>
        <item x="7233"/>
        <item x="10220"/>
        <item x="9764"/>
        <item x="10222"/>
        <item x="10388"/>
        <item x="10404"/>
        <item x="10065"/>
        <item x="10486"/>
        <item x="9028"/>
        <item x="9127"/>
        <item x="10336"/>
        <item x="8102"/>
        <item x="8917"/>
        <item x="10369"/>
        <item x="8779"/>
        <item x="9644"/>
        <item x="10954"/>
        <item x="10260"/>
        <item x="11661"/>
        <item x="11121"/>
        <item x="9734"/>
        <item x="9300"/>
        <item x="7395"/>
        <item x="11885"/>
        <item x="7261"/>
        <item x="1817"/>
        <item x="11559"/>
        <item x="10544"/>
        <item x="5191"/>
        <item x="11952"/>
        <item x="11461"/>
        <item x="6573"/>
        <item x="5607"/>
        <item x="9452"/>
        <item x="6844"/>
        <item x="5656"/>
        <item x="8088"/>
        <item x="11671"/>
        <item x="8089"/>
        <item x="6694"/>
        <item x="12307"/>
        <item x="6902"/>
        <item x="8196"/>
        <item x="11395"/>
        <item x="12374"/>
        <item x="12373"/>
        <item x="10193"/>
        <item x="8114"/>
        <item x="10541"/>
        <item x="6515"/>
        <item x="10734"/>
        <item x="7142"/>
        <item x="12218"/>
        <item x="10370"/>
        <item x="10108"/>
        <item x="4919"/>
        <item x="9405"/>
        <item x="7246"/>
        <item x="6975"/>
        <item x="10499"/>
        <item x="10498"/>
        <item x="10552"/>
        <item x="7182"/>
        <item x="10003"/>
        <item x="12238"/>
        <item x="12190"/>
        <item x="5725"/>
        <item x="5734"/>
        <item x="6239"/>
        <item x="9223"/>
        <item x="7220"/>
        <item x="11626"/>
        <item x="10706"/>
        <item x="5611"/>
        <item x="12189"/>
        <item x="7219"/>
        <item x="10705"/>
        <item x="6575"/>
        <item x="7198"/>
        <item x="12237"/>
        <item x="8564"/>
        <item x="6960"/>
        <item x="10719"/>
        <item x="6940"/>
        <item x="6959"/>
        <item x="10237"/>
        <item x="7875"/>
        <item x="12197"/>
        <item x="12518"/>
        <item x="6897"/>
        <item x="9989"/>
        <item x="7764"/>
        <item x="5580"/>
        <item x="6906"/>
        <item x="12342"/>
        <item x="3261"/>
        <item x="10154"/>
        <item x="10866"/>
        <item x="12016"/>
        <item x="10025"/>
        <item x="9817"/>
        <item x="7184"/>
        <item x="12015"/>
        <item x="9194"/>
        <item x="9703"/>
        <item x="9806"/>
        <item x="10321"/>
        <item x="11678"/>
        <item x="9805"/>
        <item x="11462"/>
        <item x="11339"/>
        <item x="12377"/>
        <item x="8833"/>
        <item x="8932"/>
        <item x="6548"/>
        <item x="10338"/>
        <item x="8094"/>
        <item x="11966"/>
        <item x="10057"/>
        <item x="320"/>
        <item x="9236"/>
        <item x="7504"/>
        <item x="10907"/>
        <item x="10242"/>
        <item x="11880"/>
        <item x="5117"/>
        <item x="4023"/>
        <item x="6019"/>
        <item x="4898"/>
        <item x="5066"/>
        <item x="11273"/>
        <item x="10455"/>
        <item x="4446"/>
        <item x="4009"/>
        <item x="9686"/>
        <item x="10989"/>
        <item x="10972"/>
        <item x="11621"/>
        <item x="5761"/>
        <item x="9603"/>
        <item x="6310"/>
        <item x="12435"/>
        <item x="8400"/>
        <item x="6790"/>
        <item x="7205"/>
        <item x="12497"/>
        <item x="10161"/>
        <item x="10159"/>
        <item x="11303"/>
        <item x="7344"/>
        <item x="9612"/>
        <item x="7381"/>
        <item x="7193"/>
        <item x="10446"/>
        <item x="6347"/>
        <item x="11622"/>
        <item x="12232"/>
        <item x="10960"/>
        <item x="10162"/>
        <item x="12505"/>
        <item x="11275"/>
        <item x="10447"/>
        <item x="10163"/>
        <item x="10457"/>
        <item x="11654"/>
        <item x="11663"/>
        <item x="11664"/>
        <item x="426"/>
        <item x="4289"/>
        <item x="11365"/>
        <item x="6243"/>
        <item x="11983"/>
        <item x="3337"/>
        <item x="9975"/>
        <item x="8434"/>
        <item x="11763"/>
        <item x="11764"/>
        <item x="9458"/>
        <item x="7871"/>
        <item x="8811"/>
        <item x="6527"/>
        <item x="10160"/>
        <item x="4681"/>
        <item x="5435"/>
        <item x="5434"/>
        <item x="4132"/>
        <item x="2185"/>
        <item x="6944"/>
        <item x="9823"/>
        <item x="8957"/>
        <item x="11981"/>
        <item x="9656"/>
        <item x="11892"/>
        <item x="10768"/>
        <item x="7869"/>
        <item x="7293"/>
        <item x="6217"/>
        <item x="6216"/>
        <item x="7336"/>
        <item x="6060"/>
        <item x="6904"/>
        <item x="6333"/>
        <item x="2243"/>
        <item x="7629"/>
        <item x="10826"/>
        <item x="11947"/>
        <item x="9889"/>
        <item x="9956"/>
        <item x="12520"/>
        <item x="8008"/>
        <item x="10569"/>
        <item x="12284"/>
        <item x="8812"/>
        <item x="12159"/>
        <item x="12371"/>
        <item x="10773"/>
        <item x="10534"/>
        <item x="5843"/>
        <item x="6992"/>
        <item x="5842"/>
        <item x="11642"/>
        <item x="8291"/>
        <item x="7505"/>
        <item x="6990"/>
        <item x="5812"/>
        <item x="10827"/>
        <item x="6872"/>
        <item x="10831"/>
        <item x="8696"/>
        <item x="12322"/>
        <item x="10342"/>
        <item x="9225"/>
        <item x="9136"/>
        <item x="9999"/>
        <item x="9949"/>
        <item x="10299"/>
        <item x="9416"/>
        <item x="9700"/>
        <item x="10074"/>
        <item x="9413"/>
        <item x="10038"/>
        <item x="10487"/>
        <item x="8896"/>
        <item x="11500"/>
        <item x="9935"/>
        <item x="3348"/>
        <item x="6632"/>
        <item x="7747"/>
        <item x="5697"/>
        <item x="8293"/>
        <item x="7162"/>
        <item x="6359"/>
        <item x="7560"/>
        <item x="7746"/>
        <item x="7370"/>
        <item x="11586"/>
        <item x="8113"/>
        <item x="11587"/>
        <item x="8237"/>
        <item x="463"/>
        <item x="3746"/>
        <item x="7027"/>
        <item x="8406"/>
        <item x="8813"/>
        <item x="9109"/>
        <item x="8440"/>
        <item x="8654"/>
        <item x="9622"/>
        <item x="8442"/>
        <item x="8815"/>
        <item x="10694"/>
        <item x="8655"/>
        <item x="9783"/>
        <item x="7382"/>
        <item x="9778"/>
        <item x="10049"/>
        <item x="6412"/>
        <item x="8298"/>
        <item x="8558"/>
        <item x="9337"/>
        <item x="11740"/>
        <item x="7506"/>
        <item x="8302"/>
        <item x="7177"/>
        <item x="6368"/>
        <item x="2512"/>
        <item x="11779"/>
        <item x="9332"/>
        <item x="6853"/>
        <item x="6280"/>
        <item x="11670"/>
        <item x="11669"/>
        <item x="6843"/>
        <item x="5990"/>
        <item x="11523"/>
        <item x="6870"/>
        <item x="9923"/>
        <item x="8735"/>
        <item x="8736"/>
        <item x="10987"/>
        <item x="10158"/>
        <item x="12177"/>
        <item x="12496"/>
        <item x="11652"/>
        <item x="10226"/>
        <item x="10394"/>
        <item x="4554"/>
        <item x="8753"/>
        <item x="6278"/>
        <item x="11591"/>
        <item x="8303"/>
        <item x="7753"/>
        <item x="8628"/>
        <item x="7115"/>
        <item x="10504"/>
        <item x="8201"/>
        <item x="12161"/>
        <item x="11485"/>
        <item x="8994"/>
        <item x="6126"/>
        <item x="10026"/>
        <item x="12288"/>
        <item x="10576"/>
        <item x="12261"/>
        <item x="10663"/>
        <item x="10363"/>
        <item x="7511"/>
        <item x="7385"/>
        <item x="10661"/>
        <item x="12162"/>
        <item x="12263"/>
        <item x="11646"/>
        <item x="11645"/>
        <item x="2223"/>
        <item x="10970"/>
        <item x="9883"/>
        <item x="5811"/>
        <item x="9701"/>
        <item x="7001"/>
        <item x="6635"/>
        <item x="6634"/>
        <item x="6900"/>
        <item x="5739"/>
        <item x="10382"/>
        <item x="6340"/>
        <item x="4892"/>
        <item x="9030"/>
        <item x="8671"/>
        <item x="9958"/>
        <item x="9957"/>
        <item x="7157"/>
        <item x="8544"/>
        <item x="9314"/>
        <item x="10889"/>
        <item x="11401"/>
        <item x="8776"/>
        <item x="8247"/>
        <item x="9636"/>
        <item x="7114"/>
        <item x="10532"/>
        <item x="6631"/>
        <item x="3642"/>
        <item x="4077"/>
        <item x="3778"/>
        <item x="4722"/>
        <item x="2098"/>
        <item x="11982"/>
        <item x="7355"/>
        <item x="8565"/>
        <item x="2624"/>
        <item x="6782"/>
        <item x="7304"/>
        <item x="10944"/>
        <item x="10248"/>
        <item x="10124"/>
        <item x="9789"/>
        <item x="8138"/>
        <item x="8139"/>
        <item x="10507"/>
        <item x="7891"/>
        <item x="9480"/>
        <item x="12251"/>
        <item x="7772"/>
        <item x="10959"/>
        <item x="10958"/>
        <item x="7750"/>
        <item x="12365"/>
        <item x="10374"/>
        <item x="8307"/>
        <item x="6671"/>
        <item x="7720"/>
        <item x="11337"/>
        <item x="9368"/>
        <item x="6996"/>
        <item x="2597"/>
        <item x="11161"/>
        <item x="8679"/>
        <item x="8707"/>
        <item x="12081"/>
        <item x="12080"/>
        <item x="12292"/>
        <item x="12268"/>
        <item x="6057"/>
        <item x="10089"/>
        <item x="8681"/>
        <item x="8856"/>
        <item x="10764"/>
        <item x="11868"/>
        <item x="10728"/>
        <item x="6059"/>
        <item x="5863"/>
        <item x="8923"/>
        <item x="9815"/>
        <item x="7515"/>
        <item x="5782"/>
        <item x="8639"/>
        <item x="8924"/>
        <item x="10765"/>
        <item x="10820"/>
        <item x="9754"/>
        <item x="7903"/>
        <item x="7853"/>
        <item x="7514"/>
        <item x="10024"/>
        <item x="9832"/>
        <item x="8351"/>
        <item x="10886"/>
        <item x="8961"/>
        <item x="8620"/>
        <item x="9338"/>
        <item x="8960"/>
        <item x="7904"/>
        <item x="11826"/>
        <item x="8484"/>
        <item x="11336"/>
        <item x="4956"/>
        <item x="5809"/>
        <item x="7516"/>
        <item x="10758"/>
        <item x="10494"/>
        <item x="6415"/>
        <item x="5973"/>
        <item x="8899"/>
        <item x="6976"/>
        <item x="8141"/>
        <item x="9111"/>
        <item x="8410"/>
        <item x="8280"/>
        <item x="12010"/>
        <item x="12007"/>
        <item x="9367"/>
        <item x="10858"/>
        <item x="10859"/>
        <item x="8674"/>
        <item x="6558"/>
        <item x="8675"/>
        <item x="10346"/>
        <item x="10450"/>
        <item x="9016"/>
        <item x="11898"/>
        <item x="2933"/>
        <item x="11277"/>
        <item x="9199"/>
        <item x="9786"/>
        <item x="7800"/>
        <item x="11574"/>
        <item x="12428"/>
        <item x="11850"/>
        <item x="5738"/>
        <item x="11603"/>
        <item x="11562"/>
        <item x="8362"/>
        <item x="7194"/>
        <item x="12158"/>
        <item x="6842"/>
        <item x="7318"/>
        <item x="6693"/>
        <item x="6841"/>
        <item x="5647"/>
        <item x="9006"/>
        <item x="9007"/>
        <item x="7112"/>
        <item x="10518"/>
        <item x="8986"/>
        <item x="12286"/>
        <item x="10122"/>
        <item x="7113"/>
        <item x="7748"/>
        <item x="9539"/>
        <item x="6503"/>
        <item x="10590"/>
        <item x="5380"/>
        <item x="9201"/>
        <item x="9519"/>
        <item x="7895"/>
        <item x="1855"/>
        <item x="1130"/>
        <item x="8952"/>
        <item x="6091"/>
        <item x="6348"/>
        <item x="5799"/>
        <item x="10118"/>
        <item x="7777"/>
        <item x="11845"/>
        <item x="5698"/>
        <item x="10037"/>
        <item x="9706"/>
        <item x="9610"/>
        <item x="8242"/>
        <item x="10841"/>
        <item x="9948"/>
        <item x="12034"/>
        <item x="9108"/>
        <item x="8614"/>
        <item x="12021"/>
        <item x="10581"/>
        <item x="11069"/>
        <item x="6418"/>
        <item x="9769"/>
        <item x="11812"/>
        <item x="10520"/>
        <item x="10869"/>
        <item x="6043"/>
        <item x="9748"/>
        <item x="624"/>
        <item x="7680"/>
        <item x="554"/>
        <item x="8543"/>
        <item x="8700"/>
        <item x="6153"/>
        <item x="9324"/>
        <item x="10062"/>
        <item x="7625"/>
        <item x="8992"/>
        <item x="7595"/>
        <item x="6861"/>
        <item x="9445"/>
        <item x="5798"/>
        <item x="11457"/>
        <item x="6283"/>
        <item x="7189"/>
        <item x="6785"/>
        <item x="5616"/>
        <item x="6950"/>
        <item x="5615"/>
        <item x="5614"/>
        <item x="8272"/>
        <item x="5619"/>
        <item x="6951"/>
        <item x="8273"/>
        <item x="6282"/>
        <item x="6577"/>
        <item x="7678"/>
        <item x="6784"/>
        <item x="7188"/>
        <item x="7187"/>
        <item x="6579"/>
        <item x="6578"/>
        <item x="6786"/>
        <item x="5617"/>
        <item x="5618"/>
        <item x="7679"/>
        <item x="8228"/>
        <item x="8852"/>
        <item x="9829"/>
        <item x="11978"/>
        <item x="11979"/>
        <item x="8853"/>
        <item x="9457"/>
        <item x="8617"/>
        <item x="7898"/>
        <item x="10908"/>
        <item x="8956"/>
        <item x="6767"/>
        <item x="7165"/>
        <item x="11800"/>
        <item x="6525"/>
        <item x="6766"/>
        <item x="7166"/>
        <item x="6765"/>
        <item x="6526"/>
        <item x="7564"/>
        <item x="6154"/>
        <item x="8596"/>
        <item x="8804"/>
        <item x="8597"/>
        <item x="9307"/>
        <item x="9159"/>
        <item x="9757"/>
        <item x="9308"/>
        <item x="10835"/>
        <item x="10833"/>
        <item x="8805"/>
        <item x="9897"/>
        <item x="10834"/>
        <item x="9775"/>
        <item x="8598"/>
        <item x="9744"/>
        <item x="10519"/>
        <item x="10537"/>
        <item x="10126"/>
        <item x="9772"/>
        <item x="9896"/>
        <item x="9773"/>
        <item x="11956"/>
        <item x="11891"/>
        <item x="10386"/>
        <item x="10832"/>
        <item x="11958"/>
        <item x="11957"/>
        <item x="8802"/>
        <item x="8594"/>
        <item x="8595"/>
        <item x="8803"/>
        <item x="9774"/>
        <item x="10125"/>
        <item x="9013"/>
        <item x="10867"/>
        <item x="10536"/>
        <item x="12523"/>
        <item x="6159"/>
        <item x="10287"/>
        <item x="11953"/>
        <item x="7196"/>
        <item x="7690"/>
        <item x="11572"/>
        <item x="7195"/>
        <item x="10067"/>
        <item x="10451"/>
        <item x="6847"/>
        <item x="3600"/>
        <item x="11001"/>
        <item x="976"/>
        <item x="10510"/>
        <item x="5583"/>
        <item x="5731"/>
        <item x="5610"/>
        <item x="11973"/>
        <item x="11381"/>
        <item x="470"/>
        <item x="1978"/>
        <item x="8946"/>
        <item x="7897"/>
        <item x="10856"/>
        <item x="10500"/>
        <item x="5660"/>
        <item x="11388"/>
        <item x="7826"/>
        <item x="11551"/>
        <item x="8446"/>
        <item x="8658"/>
        <item x="8659"/>
        <item x="9776"/>
        <item x="9777"/>
        <item x="11961"/>
        <item x="10785"/>
        <item x="9628"/>
        <item x="8661"/>
        <item x="8660"/>
        <item x="8581"/>
        <item x="8663"/>
        <item x="9627"/>
        <item x="8447"/>
        <item x="8448"/>
        <item x="8979"/>
        <item x="8449"/>
        <item x="10772"/>
        <item x="12012"/>
        <item x="9880"/>
        <item x="8978"/>
        <item x="9881"/>
        <item x="8662"/>
        <item x="10632"/>
        <item x="10230"/>
        <item x="8722"/>
        <item x="10565"/>
        <item x="8569"/>
        <item x="8200"/>
        <item x="11963"/>
        <item x="9793"/>
        <item x="11999"/>
        <item x="2198"/>
        <item x="9320"/>
        <item x="9762"/>
        <item x="9860"/>
        <item x="2411"/>
        <item x="9172"/>
        <item x="8238"/>
        <item x="6978"/>
        <item x="5830"/>
        <item x="6977"/>
        <item x="11610"/>
        <item x="7322"/>
        <item x="7677"/>
        <item x="5369"/>
        <item x="10119"/>
        <item x="11302"/>
        <item x="6248"/>
        <item x="11582"/>
        <item x="6794"/>
        <item x="7698"/>
        <item x="9839"/>
        <item x="9671"/>
        <item x="11568"/>
        <item x="6665"/>
        <item x="8561"/>
        <item x="7655"/>
        <item x="7294"/>
        <item x="8806"/>
        <item x="708"/>
        <item x="5767"/>
        <item x="2750"/>
        <item x="10665"/>
        <item x="1319"/>
        <item x="7556"/>
        <item x="4065"/>
        <item x="8203"/>
        <item x="9971"/>
        <item x="11632"/>
        <item x="8282"/>
        <item x="8698"/>
        <item x="5577"/>
        <item x="4151"/>
        <item x="9905"/>
        <item x="10877"/>
        <item x="64"/>
        <item x="10626"/>
        <item x="8548"/>
        <item x="1681"/>
        <item x="4271"/>
        <item x="8629"/>
        <item x="9318"/>
        <item x="9986"/>
        <item x="6155"/>
        <item x="11775"/>
        <item x="8432"/>
        <item x="5762"/>
        <item x="9450"/>
        <item x="10129"/>
        <item x="9014"/>
        <item x="9449"/>
        <item x="9015"/>
        <item x="5110"/>
        <item x="12510"/>
        <item x="4743"/>
        <item x="7627"/>
        <item x="7725"/>
        <item x="8025"/>
        <item x="75"/>
        <item x="464"/>
        <item x="6351"/>
        <item x="10823"/>
        <item x="9631"/>
        <item x="11946"/>
        <item x="8944"/>
        <item x="9305"/>
        <item x="9303"/>
        <item x="9304"/>
        <item x="11918"/>
        <item x="8037"/>
        <item x="9370"/>
        <item x="5788"/>
        <item x="5061"/>
        <item x="10777"/>
        <item x="6052"/>
        <item x="6666"/>
        <item x="1557"/>
        <item x="427"/>
        <item x="111"/>
        <item x="622"/>
        <item x="6531"/>
        <item x="10373"/>
        <item x="4165"/>
        <item x="7761"/>
        <item x="10164"/>
        <item x="12500"/>
        <item x="12233"/>
        <item x="9156"/>
        <item x="9339"/>
        <item x="12184"/>
        <item x="6509"/>
        <item x="7406"/>
        <item x="10925"/>
        <item x="7529"/>
        <item x="9333"/>
        <item x="10238"/>
        <item x="11776"/>
        <item x="7877"/>
        <item x="7724"/>
        <item x="6668"/>
        <item x="11197"/>
        <item x="7600"/>
        <item x="10034"/>
        <item x="9312"/>
        <item x="10048"/>
        <item x="11960"/>
        <item x="10191"/>
        <item x="11611"/>
        <item x="8547"/>
        <item x="10523"/>
        <item x="8127"/>
        <item x="10389"/>
        <item x="7074"/>
        <item x="7864"/>
        <item x="9581"/>
        <item x="5257"/>
        <item x="11753"/>
        <item x="7424"/>
        <item x="10254"/>
        <item x="7422"/>
        <item x="10409"/>
        <item x="11906"/>
        <item x="10787"/>
        <item x="10317"/>
        <item x="7282"/>
        <item x="7425"/>
        <item x="7283"/>
        <item x="5256"/>
        <item x="7284"/>
        <item x="7423"/>
        <item x="7281"/>
        <item x="12391"/>
        <item x="5629"/>
        <item x="12429"/>
        <item x="12291"/>
        <item x="1232"/>
        <item x="11080"/>
        <item x="9022"/>
        <item x="12301"/>
        <item x="12280"/>
        <item x="12443"/>
        <item x="12299"/>
        <item x="7321"/>
        <item x="9944"/>
        <item x="9165"/>
        <item x="9348"/>
        <item x="9352"/>
        <item x="7156"/>
        <item x="9365"/>
        <item x="10318"/>
        <item x="10788"/>
        <item x="8938"/>
        <item x="9802"/>
        <item x="11796"/>
        <item x="6334"/>
        <item x="10095"/>
        <item x="10957"/>
        <item x="12188"/>
        <item x="8933"/>
        <item x="8665"/>
        <item x="11813"/>
        <item x="6421"/>
        <item x="9954"/>
        <item x="5613"/>
        <item x="5612"/>
        <item x="6576"/>
        <item x="9252"/>
        <item x="8441"/>
        <item x="9879"/>
        <item x="6366"/>
        <item x="9411"/>
        <item x="8841"/>
        <item x="12427"/>
        <item x="11486"/>
        <item x="7815"/>
        <item x="6486"/>
        <item x="6806"/>
        <item x="7510"/>
        <item x="10825"/>
        <item x="6329"/>
        <item x="5810"/>
        <item x="9158"/>
        <item x="10926"/>
        <item x="6063"/>
        <item x="4015"/>
        <item x="6615"/>
        <item x="10377"/>
        <item x="8463"/>
        <item x="402"/>
        <item x="10068"/>
        <item x="10990"/>
        <item x="9197"/>
        <item x="10453"/>
        <item x="7987"/>
        <item x="5515"/>
        <item x="5726"/>
        <item x="10604"/>
        <item x="7739"/>
        <item x="6901"/>
        <item x="10463"/>
        <item x="10851"/>
        <item x="8366"/>
        <item x="11391"/>
        <item x="9161"/>
        <item x="9224"/>
        <item x="6761"/>
        <item x="12092"/>
        <item x="9483"/>
        <item x="9129"/>
        <item x="12094"/>
        <item x="9484"/>
        <item x="9132"/>
        <item x="10296"/>
        <item x="9997"/>
        <item x="9128"/>
        <item x="9995"/>
        <item x="10742"/>
        <item x="10743"/>
        <item x="8145"/>
        <item x="10737"/>
        <item x="8144"/>
        <item x="8143"/>
        <item x="9130"/>
        <item x="9131"/>
        <item x="10294"/>
        <item x="9738"/>
        <item x="7319"/>
        <item x="7624"/>
        <item x="11437"/>
        <item x="5657"/>
        <item x="9795"/>
        <item x="8912"/>
        <item x="8913"/>
        <item x="11338"/>
        <item x="10689"/>
        <item x="8685"/>
        <item x="11884"/>
        <item x="9288"/>
        <item x="9704"/>
        <item x="8950"/>
        <item x="6713"/>
        <item x="7752"/>
        <item x="6807"/>
        <item x="8934"/>
        <item x="11612"/>
        <item x="10522"/>
        <item x="10872"/>
        <item x="2490"/>
        <item x="12508"/>
        <item x="12164"/>
        <item x="11950"/>
        <item x="12298"/>
        <item x="8270"/>
        <item x="3660"/>
        <item x="10979"/>
        <item x="12441"/>
        <item x="8269"/>
        <item x="8587"/>
        <item x="9124"/>
        <item x="11951"/>
        <item x="11079"/>
        <item x="6895"/>
        <item x="7224"/>
        <item x="6898"/>
        <item x="7226"/>
        <item x="6481"/>
        <item x="2225"/>
        <item x="5237"/>
        <item x="6332"/>
        <item x="9119"/>
        <item x="9672"/>
        <item x="5590"/>
        <item x="5687"/>
        <item x="11557"/>
        <item x="11556"/>
        <item x="7583"/>
        <item x="7362"/>
        <item x="6550"/>
        <item x="6552"/>
        <item x="7582"/>
        <item x="6551"/>
        <item x="12191"/>
        <item x="11870"/>
        <item x="10553"/>
        <item x="12239"/>
        <item x="10273"/>
        <item x="4526"/>
        <item x="4002"/>
        <item x="10439"/>
        <item x="8949"/>
        <item x="7217"/>
        <item x="6958"/>
        <item x="2181"/>
        <item x="8792"/>
        <item x="9328"/>
        <item x="731"/>
        <item x="7235"/>
        <item x="8939"/>
        <item x="11907"/>
        <item x="5688"/>
        <item x="5995"/>
        <item x="7408"/>
        <item x="11578"/>
        <item x="1099"/>
        <item x="1697"/>
        <item x="551"/>
        <item x="8583"/>
        <item x="5684"/>
        <item x="8796"/>
        <item x="10092"/>
        <item x="8115"/>
        <item x="8445"/>
        <item x="8367"/>
        <item x="7258"/>
        <item x="10410"/>
        <item x="7885"/>
        <item x="7374"/>
        <item x="6361"/>
        <item x="9619"/>
        <item x="11604"/>
        <item x="10708"/>
        <item x="11087"/>
        <item x="7326"/>
        <item x="10197"/>
        <item x="10746"/>
        <item x="9138"/>
        <item x="7392"/>
        <item x="9973"/>
        <item x="10898"/>
        <item x="6225"/>
        <item x="9688"/>
        <item x="8195"/>
        <item x="5586"/>
        <item x="10814"/>
        <item x="9724"/>
        <item x="11836"/>
        <item x="11162"/>
        <item x="8478"/>
        <item x="9410"/>
        <item x="7393"/>
        <item x="11697"/>
        <item x="11848"/>
        <item x="8640"/>
        <item x="10745"/>
        <item x="10050"/>
        <item x="7663"/>
        <item x="8836"/>
        <item x="7330"/>
        <item x="10054"/>
        <item x="10298"/>
        <item x="9652"/>
        <item x="6591"/>
        <item x="6995"/>
        <item x="8837"/>
        <item x="12444"/>
        <item x="5849"/>
        <item x="10817"/>
        <item x="12303"/>
        <item x="6102"/>
        <item x="9026"/>
        <item x="12211"/>
        <item x="10792"/>
        <item x="12533"/>
        <item x="12212"/>
        <item x="9118"/>
        <item x="10316"/>
        <item x="8935"/>
        <item x="9675"/>
        <item x="10402"/>
        <item x="6372"/>
        <item x="11795"/>
        <item x="9825"/>
        <item x="8937"/>
        <item x="9826"/>
        <item x="9285"/>
        <item x="9284"/>
        <item x="10852"/>
        <item x="9379"/>
        <item x="6849"/>
        <item x="12258"/>
        <item x="10568"/>
        <item x="2221"/>
        <item x="7335"/>
        <item x="10776"/>
        <item x="8116"/>
        <item x="8397"/>
        <item x="11078"/>
        <item x="9419"/>
        <item x="6211"/>
        <item x="6308"/>
        <item x="5371"/>
        <item x="7557"/>
        <item x="5372"/>
        <item x="5033"/>
        <item x="5370"/>
        <item x="8222"/>
        <item x="7559"/>
        <item x="7558"/>
        <item x="7263"/>
        <item x="5752"/>
        <item x="6637"/>
        <item x="6307"/>
        <item x="6636"/>
        <item x="8223"/>
        <item x="6306"/>
        <item x="5375"/>
        <item x="10699"/>
        <item x="5689"/>
        <item x="10736"/>
        <item x="11894"/>
        <item x="6846"/>
        <item x="5661"/>
        <item x="11673"/>
        <item x="7596"/>
        <item x="9226"/>
        <item x="10004"/>
        <item x="10058"/>
        <item x="9730"/>
        <item x="12123"/>
        <item x="9243"/>
        <item x="12383"/>
        <item x="4804"/>
        <item x="12277"/>
        <item x="8943"/>
        <item x="10580"/>
        <item x="6965"/>
        <item x="6338"/>
        <item x="12017"/>
        <item x="10538"/>
        <item x="10128"/>
        <item x="10127"/>
        <item x="10868"/>
        <item x="9745"/>
        <item x="5377"/>
        <item x="5376"/>
        <item x="7373"/>
        <item x="8017"/>
        <item x="8227"/>
        <item x="6607"/>
        <item x="7244"/>
        <item x="11676"/>
        <item x="5765"/>
        <item x="7607"/>
        <item x="8368"/>
        <item x="8560"/>
        <item x="12349"/>
        <item x="12487"/>
        <item x="6801"/>
        <item x="12545"/>
        <item x="9265"/>
        <item x="10591"/>
        <item x="6890"/>
        <item x="1487"/>
        <item x="2866"/>
        <item x="9647"/>
        <item x="6485"/>
        <item x="6502"/>
        <item x="5236"/>
        <item x="8817"/>
        <item x="5786"/>
        <item x="11955"/>
        <item x="8997"/>
        <item x="7701"/>
        <item x="11580"/>
        <item x="7702"/>
        <item x="7151"/>
        <item x="7700"/>
        <item x="8285"/>
        <item x="8409"/>
        <item x="7201"/>
        <item x="6797"/>
        <item x="6796"/>
        <item x="7202"/>
        <item x="6798"/>
        <item x="8286"/>
        <item x="6799"/>
        <item x="12202"/>
        <item x="47"/>
        <item x="6158"/>
        <item x="8782"/>
        <item x="8609"/>
        <item x="9541"/>
        <item x="12000"/>
        <item x="6242"/>
        <item x="9827"/>
        <item x="8405"/>
        <item x="9803"/>
        <item x="10438"/>
        <item x="11282"/>
        <item x="12235"/>
        <item x="11304"/>
        <item x="9105"/>
        <item x="10968"/>
        <item x="12246"/>
        <item x="11320"/>
        <item x="9751"/>
        <item x="8513"/>
        <item x="9042"/>
        <item x="9540"/>
        <item x="8049"/>
        <item x="9253"/>
        <item x="10700"/>
        <item x="9164"/>
        <item x="10685"/>
        <item x="11910"/>
        <item x="4680"/>
        <item x="6773"/>
        <item x="3946"/>
        <item x="337"/>
        <item x="9990"/>
        <item x="10924"/>
        <item x="5378"/>
        <item x="4999"/>
        <item x="9824"/>
        <item x="10097"/>
        <item x="8936"/>
        <item x="10769"/>
        <item x="4830"/>
        <item x="9640"/>
        <item x="3342"/>
        <item x="7601"/>
        <item x="5581"/>
        <item x="5690"/>
        <item x="6336"/>
        <item x="12339"/>
        <item x="12209"/>
        <item x="8645"/>
        <item x="8830"/>
        <item x="7055"/>
        <item x="10783"/>
        <item x="10946"/>
        <item x="9812"/>
        <item x="8650"/>
        <item x="8438"/>
        <item x="10879"/>
        <item x="10514"/>
        <item x="11991"/>
        <item x="8905"/>
        <item x="6144"/>
        <item x="4920"/>
        <item x="7890"/>
        <item x="9321"/>
        <item x="12089"/>
        <item x="8977"/>
        <item x="6970"/>
        <item x="11593"/>
        <item x="8301"/>
        <item x="6706"/>
        <item x="11280"/>
        <item x="5083"/>
        <item x="10227"/>
        <item x="6696"/>
        <item x="10909"/>
        <item x="12352"/>
        <item x="7247"/>
        <item x="12300"/>
        <item x="8868"/>
        <item x="7906"/>
        <item x="8748"/>
        <item x="8592"/>
        <item x="8801"/>
        <item x="9301"/>
        <item x="9360"/>
        <item x="10337"/>
        <item x="9025"/>
        <item x="7100"/>
        <item x="12325"/>
        <item x="7771"/>
        <item x="1398"/>
        <item x="12247"/>
        <item x="9456"/>
        <item x="9455"/>
        <item x="11977"/>
        <item x="9857"/>
        <item x="10965"/>
        <item x="8050"/>
        <item x="7561"/>
        <item x="2950"/>
        <item x="221"/>
        <item x="11440"/>
        <item x="11573"/>
        <item x="8180"/>
        <item x="8047"/>
        <item x="6419"/>
        <item x="10779"/>
        <item x="12179"/>
        <item x="5850"/>
        <item x="8048"/>
        <item x="11691"/>
        <item x="11274"/>
        <item x="10658"/>
        <item x="6520"/>
        <item x="5671"/>
        <item x="8105"/>
        <item x="9209"/>
        <item x="7439"/>
        <item x="11987"/>
        <item x="7181"/>
        <item x="2013"/>
        <item x="12382"/>
        <item x="12219"/>
        <item x="12324"/>
        <item x="7633"/>
        <item x="5785"/>
        <item x="9346"/>
        <item x="8444"/>
        <item x="8656"/>
        <item x="11832"/>
        <item x="7407"/>
        <item x="8615"/>
        <item x="7918"/>
        <item x="10906"/>
        <item x="12264"/>
        <item x="12290"/>
        <item x="5808"/>
        <item x="9677"/>
        <item x="10905"/>
        <item x="9012"/>
        <item x="2333"/>
        <item x="2332"/>
        <item x="458"/>
        <item x="5724"/>
        <item x="11076"/>
        <item x="11628"/>
        <item x="8898"/>
        <item x="9254"/>
        <item x="10816"/>
        <item x="5851"/>
        <item x="10556"/>
        <item x="8904"/>
        <item x="8191"/>
        <item x="6145"/>
        <item x="12279"/>
        <item x="9927"/>
        <item x="7125"/>
        <item x="9295"/>
        <item x="7767"/>
        <item x="9296"/>
        <item x="5730"/>
        <item x="5415"/>
        <item x="5357"/>
        <item x="12220"/>
        <item x="12302"/>
        <item x="5829"/>
        <item x="11335"/>
        <item x="9749"/>
        <item x="9176"/>
        <item x="942"/>
        <item x="12271"/>
        <item x="9893"/>
        <item x="6277"/>
        <item x="9634"/>
        <item x="10312"/>
        <item x="7621"/>
        <item x="5650"/>
        <item x="6204"/>
        <item x="5653"/>
        <item x="5646"/>
        <item x="6201"/>
        <item x="6835"/>
        <item x="6690"/>
        <item x="7316"/>
        <item x="5654"/>
        <item x="11431"/>
        <item x="5648"/>
        <item x="6689"/>
        <item x="6685"/>
        <item x="6686"/>
        <item x="5641"/>
        <item x="7312"/>
        <item x="5649"/>
        <item x="6203"/>
        <item x="6691"/>
        <item x="5645"/>
        <item x="7317"/>
        <item x="7311"/>
        <item x="4959"/>
        <item x="6834"/>
        <item x="7315"/>
        <item x="11433"/>
        <item x="6837"/>
        <item x="6205"/>
        <item x="6839"/>
        <item x="6838"/>
        <item x="6840"/>
        <item x="5639"/>
        <item x="5640"/>
        <item x="5642"/>
        <item x="7314"/>
        <item x="11434"/>
        <item x="5651"/>
        <item x="11435"/>
        <item x="5643"/>
        <item x="11436"/>
        <item x="6687"/>
        <item x="7313"/>
        <item x="5652"/>
        <item x="6692"/>
        <item x="6688"/>
        <item x="6202"/>
        <item x="11668"/>
        <item x="9024"/>
        <item x="11065"/>
        <item x="7705"/>
        <item x="2358"/>
        <item x="9202"/>
        <item x="7215"/>
        <item x="8399"/>
        <item x="9335"/>
        <item x="8786"/>
        <item x="5516"/>
        <item x="1544"/>
        <item x="3955"/>
        <item x="4356"/>
        <item x="8465"/>
        <item x="6701"/>
        <item x="11567"/>
        <item x="9796"/>
        <item x="8315"/>
        <item x="6612"/>
        <item x="6436"/>
        <item x="10224"/>
        <item x="3170"/>
        <item x="6175"/>
        <item x="11075"/>
        <item x="8207"/>
        <item x="5373"/>
        <item x="8783"/>
        <item x="1852"/>
        <item x="1851"/>
        <item x="9313"/>
        <item x="8241"/>
        <item x="5341"/>
        <item x="1128"/>
        <item x="12442"/>
        <item x="12350"/>
        <item x="9853"/>
        <item x="9787"/>
        <item x="6369"/>
        <item x="5815"/>
        <item x="5755"/>
        <item x="8018"/>
        <item x="10893"/>
        <item x="10387"/>
        <item x="10682"/>
        <item x="7605"/>
        <item x="10562"/>
        <item x="10830"/>
        <item x="11077"/>
        <item x="7164"/>
        <item x="9723"/>
        <item x="8589"/>
        <item x="8095"/>
        <item x="6848"/>
        <item x="10253"/>
        <item x="12221"/>
        <item x="8542"/>
        <item x="7768"/>
        <item x="11195"/>
        <item x="10971"/>
        <item x="8562"/>
        <item x="10503"/>
        <item x="7117"/>
        <item x="7116"/>
        <item x="10605"/>
        <item x="8552"/>
        <item x="10099"/>
        <item x="8590"/>
        <item x="7814"/>
        <item x="6480"/>
        <item x="11487"/>
        <item x="2224"/>
        <item x="10794"/>
        <item x="11504"/>
        <item x="7861"/>
        <item x="5803"/>
        <item x="11579"/>
        <item x="8284"/>
        <item x="6240"/>
        <item x="7766"/>
        <item x="4225"/>
        <item x="10935"/>
        <item x="7081"/>
        <item x="9946"/>
        <item x="9579"/>
        <item x="10225"/>
        <item x="9414"/>
        <item x="9601"/>
        <item x="8974"/>
        <item x="11588"/>
        <item x="10633"/>
        <item x="11823"/>
        <item x="10192"/>
        <item x="9788"/>
        <item x="5846"/>
        <item x="8667"/>
        <item x="9239"/>
        <item x="10320"/>
        <item x="10916"/>
        <item x="12504"/>
        <item x="5848"/>
        <item x="12008"/>
        <item x="11876"/>
        <item x="12330"/>
        <item x="6981"/>
        <item x="9984"/>
        <item x="9985"/>
        <item x="8835"/>
        <item x="7717"/>
        <item x="8106"/>
        <item x="10616"/>
        <item x="8271"/>
        <item x="6979"/>
        <item x="11861"/>
        <item x="5609"/>
        <item x="10883"/>
        <item x="6349"/>
        <item x="8579"/>
        <item x="8204"/>
        <item x="8563"/>
        <item x="8773"/>
        <item x="7254"/>
        <item x="10659"/>
        <item x="10524"/>
        <item x="8135"/>
        <item x="7581"/>
        <item x="10228"/>
        <item x="6752"/>
        <item x="8232"/>
        <item x="2144"/>
        <item x="6453"/>
        <item x="8202"/>
        <item x="5588"/>
        <item x="10315"/>
        <item x="11794"/>
        <item x="10931"/>
        <item x="10740"/>
        <item x="10741"/>
        <item x="9323"/>
        <item x="7264"/>
        <item x="8224"/>
        <item x="5374"/>
        <item x="7266"/>
        <item x="7265"/>
        <item x="6762"/>
        <item x="8867"/>
        <item x="5584"/>
        <item x="8897"/>
        <item x="10372"/>
        <item x="12413"/>
        <item x="7774"/>
        <item x="6980"/>
        <item x="6416"/>
        <item x="7831"/>
        <item x="9476"/>
        <item x="1971"/>
        <item x="8140"/>
        <item x="9217"/>
        <item x="9218"/>
        <item x="8407"/>
        <item x="5568"/>
        <item x="10408"/>
        <item x="9208"/>
        <item x="9518"/>
        <item x="5239"/>
        <item x="6317"/>
        <item x="6933"/>
        <item x="6751"/>
        <item x="6176"/>
        <item x="5845"/>
        <item x="7176"/>
        <item x="9740"/>
        <item x="6174"/>
        <item x="7110"/>
        <item x="9035"/>
        <item x="11698"/>
        <item x="8117"/>
        <item x="7941"/>
        <item x="4301"/>
        <item x="8686"/>
        <item x="6702"/>
        <item x="7396"/>
        <item x="9415"/>
        <item x="9412"/>
        <item x="6137"/>
        <item x="12378"/>
        <item x="12431"/>
        <item x="11653"/>
        <item x="8389"/>
        <item x="10988"/>
        <item x="11822"/>
        <item x="9877"/>
        <item x="9115"/>
        <item x="9116"/>
        <item x="9876"/>
        <item x="10696"/>
        <item x="10697"/>
        <item x="5996"/>
        <item x="3369"/>
        <item x="12542"/>
        <item x="12353"/>
        <item x="11029"/>
        <item x="6852"/>
        <item x="9562"/>
        <item x="11897"/>
        <item x="10426"/>
        <item x="7438"/>
        <item x="8477"/>
        <item x="6674"/>
        <item x="8570"/>
        <item x="10819"/>
        <item x="10383"/>
        <item x="7295"/>
        <item x="2325"/>
        <item x="5669"/>
        <item x="12146"/>
        <item x="8791"/>
        <item x="7328"/>
        <item x="9752"/>
        <item x="9753"/>
        <item x="9195"/>
        <item x="9785"/>
        <item x="8790"/>
        <item x="5707"/>
        <item x="10574"/>
        <item x="6123"/>
        <item x="940"/>
        <item x="12463"/>
        <item x="6446"/>
        <item x="6346"/>
        <item x="7925"/>
        <item x="10575"/>
        <item x="12426"/>
        <item x="12160"/>
        <item x="10280"/>
        <item x="9219"/>
        <item x="10691"/>
        <item x="9382"/>
        <item x="9266"/>
        <item x="6214"/>
        <item x="6714"/>
        <item x="8616"/>
        <item x="9289"/>
        <item x="8902"/>
        <item x="9447"/>
        <item x="9011"/>
        <item x="12265"/>
        <item x="8785"/>
        <item x="4457"/>
        <item x="4838"/>
        <item x="12086"/>
        <item x="8972"/>
        <item x="10635"/>
        <item x="8954"/>
        <item x="11773"/>
        <item x="7865"/>
        <item x="12129"/>
        <item x="12304"/>
        <item x="5451"/>
        <item x="5263"/>
        <item x="11288"/>
        <item x="8982"/>
        <item x="10064"/>
        <item x="11647"/>
        <item x="10543"/>
        <item x="9113"/>
        <item x="12539"/>
        <item x="8551"/>
        <item x="8848"/>
        <item x="8914"/>
        <item x="5658"/>
        <item x="5659"/>
        <item x="8092"/>
        <item x="6695"/>
        <item x="8091"/>
        <item x="6836"/>
        <item x="11672"/>
        <item x="5644"/>
        <item x="7623"/>
        <item x="6200"/>
        <item x="4024"/>
        <item x="4958"/>
        <item x="8895"/>
        <item x="5608"/>
        <item x="9207"/>
        <item x="9707"/>
        <item x="5740"/>
        <item x="10041"/>
        <item x="12386"/>
        <item x="9972"/>
        <item x="8364"/>
        <item x="9602"/>
        <item x="12196"/>
        <item x="7887"/>
        <item x="9819"/>
        <item x="6090"/>
        <item x="9708"/>
        <item x="8821"/>
        <item x="11754"/>
        <item x="11980"/>
        <item x="11160"/>
        <item x="10588"/>
        <item x="8948"/>
        <item x="12384"/>
        <item x="7770"/>
        <item x="9761"/>
        <item x="9994"/>
        <item x="9482"/>
        <item x="9709"/>
        <item x="6916"/>
        <item x="7378"/>
        <item x="2432"/>
        <item x="11852"/>
        <item x="7835"/>
        <item x="7787"/>
        <item x="8390"/>
        <item x="2568"/>
        <item x="12341"/>
        <item x="12192"/>
        <item x="10093"/>
        <item x="6081"/>
        <item x="4226"/>
        <item x="10053"/>
        <item x="9317"/>
        <item x="10839"/>
        <item x="10052"/>
        <item x="10686"/>
        <item x="10036"/>
        <item x="6209"/>
        <item x="6968"/>
        <item x="11569"/>
        <item x="6791"/>
        <item x="7692"/>
        <item x="11575"/>
        <item x="7691"/>
        <item x="7197"/>
        <item x="12234"/>
        <item x="10811"/>
        <item x="11298"/>
        <item x="9351"/>
        <item x="9673"/>
        <item x="6656"/>
        <item x="9002"/>
        <item x="7881"/>
        <item x="10698"/>
        <item x="9983"/>
        <item x="9406"/>
        <item x="9611"/>
        <item x="10720"/>
        <item x="10090"/>
        <item x="8540"/>
        <item x="11491"/>
        <item x="3157"/>
        <item x="9474"/>
        <item x="8380"/>
        <item x="10061"/>
        <item x="10060"/>
        <item x="11863"/>
        <item x="6162"/>
        <item x="3318"/>
        <item x="10876"/>
        <item x="9850"/>
        <item x="11554"/>
        <item x="6122"/>
        <item x="9417"/>
        <item x="7860"/>
        <item x="9418"/>
        <item x="7398"/>
        <item x="8146"/>
        <item x="9968"/>
        <item x="8461"/>
        <item x="9018"/>
        <item x="4017"/>
        <item x="12186"/>
        <item x="10955"/>
        <item x="11301"/>
        <item x="12187"/>
        <item x="8701"/>
        <item x="11774"/>
        <item x="10219"/>
        <item x="7292"/>
        <item x="11762"/>
        <item x="11299"/>
        <item x="9135"/>
        <item x="6169"/>
        <item x="3601"/>
        <item x="5729"/>
        <item x="8300"/>
        <item x="11847"/>
        <item x="9685"/>
        <item x="11799"/>
        <item x="7606"/>
        <item x="12260"/>
        <item x="9334"/>
        <item x="10664"/>
        <item x="9784"/>
        <item x="8664"/>
        <item x="10239"/>
        <item x="7310"/>
        <item x="6275"/>
        <item x="10194"/>
        <item x="5732"/>
        <item x="9027"/>
        <item x="9112"/>
        <item x="6183"/>
        <item x="3954"/>
        <item x="2437"/>
        <item x="1543"/>
        <item x="6967"/>
        <item x="11738"/>
        <item x="7737"/>
        <item x="6932"/>
        <item x="12368"/>
        <item x="10849"/>
        <item x="8793"/>
        <item x="5920"/>
        <item x="12201"/>
        <item x="7420"/>
        <item x="8381"/>
        <item x="11552"/>
        <item x="8903"/>
        <item x="11778"/>
        <item x="5210"/>
        <item x="6614"/>
        <item x="7535"/>
        <item x="7584"/>
        <item x="11882"/>
        <item x="7185"/>
        <item x="7183"/>
        <item x="10232"/>
        <item x="10340"/>
        <item x="420"/>
        <item x="10241"/>
        <item x="741"/>
        <item x="638"/>
        <item x="5662"/>
        <item x="827"/>
        <item x="7507"/>
        <item x="6479"/>
        <item x="10950"/>
        <item x="12253"/>
        <item x="9882"/>
        <item x="9629"/>
        <item x="8582"/>
        <item x="12231"/>
        <item x="8426"/>
        <item x="8599"/>
        <item x="5243"/>
        <item x="8137"/>
        <item x="10358"/>
        <item x="9613"/>
        <item x="8462"/>
        <item x="12540"/>
        <item x="10322"/>
        <item x="8795"/>
        <item x="7604"/>
        <item x="6557"/>
        <item x="8881"/>
        <item x="6168"/>
        <item x="9618"/>
        <item x="10625"/>
        <item x="11893"/>
        <item x="8751"/>
        <item x="6199"/>
        <item x="9646"/>
        <item x="6363"/>
        <item x="7883"/>
        <item x="4555"/>
        <item x="9632"/>
        <item x="8876"/>
        <item x="9336"/>
        <item x="7327"/>
        <item x="9100"/>
        <item x="10945"/>
        <item x="8550"/>
        <item x="10953"/>
        <item x="5550"/>
        <item x="11153"/>
        <item x="5704"/>
        <item x="7324"/>
        <item x="9790"/>
        <item x="12348"/>
        <item x="7714"/>
        <item x="3552"/>
        <item x="7034"/>
        <item x="6891"/>
        <item x="7628"/>
        <item x="11389"/>
        <item x="5578"/>
        <item x="9916"/>
        <item x="8820"/>
        <item x="10293"/>
        <item x="10506"/>
        <item x="10810"/>
        <item x="9299"/>
        <item x="7232"/>
        <item x="6795"/>
        <item x="10381"/>
        <item x="10956"/>
        <item x="8780"/>
        <item x="8845"/>
        <item x="12530"/>
        <item x="10040"/>
        <item x="8969"/>
        <item x="12321"/>
        <item x="8971"/>
        <item x="7726"/>
        <item x="7231"/>
        <item x="12011"/>
        <item x="10771"/>
        <item x="10857"/>
        <item x="8766"/>
        <item x="6613"/>
        <item x="6143"/>
        <item x="5211"/>
        <item x="8980"/>
        <item x="8666"/>
        <item x="9987"/>
        <item x="11995"/>
        <item x="9765"/>
        <item x="8369"/>
        <item x="12285"/>
        <item x="10571"/>
        <item x="11638"/>
        <item x="12257"/>
        <item x="11640"/>
        <item x="12255"/>
        <item x="11639"/>
        <item x="12521"/>
        <item x="12283"/>
        <item x="9955"/>
        <item x="10378"/>
        <item x="8363"/>
        <item x="2176"/>
        <item x="11821"/>
        <item x="10978"/>
        <item x="9737"/>
        <item x="9376"/>
        <item x="1129"/>
        <item x="4939"/>
        <item x="5418"/>
        <item x="9200"/>
        <item x="10279"/>
        <item x="4437"/>
        <item x="11289"/>
        <item x="11290"/>
        <item x="11629"/>
        <item x="11291"/>
        <item x="10967"/>
        <item x="10555"/>
        <item x="10874"/>
        <item x="10873"/>
        <item x="2222"/>
        <item x="5235"/>
        <item x="10096"/>
        <item x="7372"/>
        <item x="7900"/>
        <item x="5655"/>
        <item x="9481"/>
        <item x="10735"/>
        <item x="11909"/>
        <item x="9808"/>
        <item x="11155"/>
        <item x="11154"/>
        <item x="10190"/>
        <item x="11996"/>
        <item x="8854"/>
        <item x="7870"/>
        <item x="9085"/>
        <item x="7664"/>
        <item x="10843"/>
        <item x="8920"/>
        <item x="10513"/>
        <item x="8758"/>
        <item x="9623"/>
        <item x="6206"/>
        <item x="4018"/>
        <item x="8834"/>
        <item x="10896"/>
        <item x="9609"/>
        <item x="10807"/>
        <item x="8396"/>
        <item x="7301"/>
        <item x="8395"/>
        <item x="9794"/>
        <item x="12020"/>
        <item x="7170"/>
        <item x="5423"/>
        <item x="6484"/>
        <item x="6482"/>
        <item x="6483"/>
        <item x="4269"/>
        <item x="5987"/>
        <item x="7836"/>
        <item x="7838"/>
        <item x="5988"/>
        <item x="11488"/>
        <item x="6501"/>
        <item x="7837"/>
        <item x="9380"/>
        <item x="11648"/>
        <item x="12351"/>
        <item x="6517"/>
        <item x="6497"/>
        <item x="7270"/>
        <item x="8973"/>
        <item x="11811"/>
        <item x="8808"/>
        <item x="7715"/>
        <item x="9454"/>
        <item x="11432"/>
        <item x="11820"/>
        <item x="11737"/>
        <item x="9441"/>
        <item x="5814"/>
        <item x="8797"/>
        <item x="8252"/>
        <item x="8901"/>
        <item x="9019"/>
        <item x="11068"/>
        <item x="4169"/>
        <item x="5040"/>
        <item x="5041"/>
        <item x="3727"/>
        <item x="4895"/>
        <item x="10334"/>
        <item x="10335"/>
        <item x="11067"/>
        <item x="9213"/>
        <item x="4427"/>
        <item x="10406"/>
        <item x="9214"/>
        <item x="10069"/>
        <item x="9020"/>
        <item x="12019"/>
        <item x="10407"/>
        <item x="9010"/>
        <item x="10848"/>
        <item x="10339"/>
        <item x="9029"/>
        <item x="8809"/>
        <item x="8253"/>
        <item x="8254"/>
        <item x="8591"/>
        <item x="9166"/>
        <item x="10341"/>
        <item x="10840"/>
        <item x="6064"/>
        <item x="11989"/>
        <item x="9852"/>
        <item x="8593"/>
        <item x="8775"/>
        <item x="5433"/>
        <item x="6177"/>
        <item x="9167"/>
        <item x="4123"/>
        <item x="4124"/>
        <item x="3667"/>
        <item x="10729"/>
        <item x="8889"/>
        <item x="9125"/>
        <item x="3336"/>
        <item x="9781"/>
        <item x="7769"/>
        <item x="6045"/>
        <item x="11414"/>
        <item x="8580"/>
        <item x="2444"/>
        <item x="9216"/>
        <item x="9114"/>
        <item x="9676"/>
        <item x="7331"/>
        <item x="8112"/>
        <item x="11883"/>
        <item x="10005"/>
        <item x="10628"/>
        <item x="10073"/>
        <item x="10531"/>
        <item x="6279"/>
        <item x="7662"/>
        <item x="7256"/>
        <item x="7186"/>
        <item x="11901"/>
        <item x="11972"/>
        <item x="6667"/>
        <item x="10359"/>
        <item x="7689"/>
        <item x="9768"/>
        <item x="8968"/>
        <item x="11541"/>
        <item m="1" x="12569"/>
        <item x="10564"/>
        <item x="11602"/>
        <item x="6899"/>
        <item x="6809"/>
        <item x="8915"/>
        <item x="8955"/>
        <item x="8916"/>
        <item x="5828"/>
        <item x="5692"/>
        <item x="9302"/>
        <item x="7751"/>
        <item x="199"/>
        <item x="12087"/>
        <item x="11993"/>
        <item x="10032"/>
        <item x="9340"/>
        <item x="9157"/>
        <item x="10921"/>
        <item x="6937"/>
        <item x="8777"/>
        <item x="8849"/>
        <item x="12516"/>
        <item x="10725"/>
        <item x="10707"/>
        <item x="7763"/>
        <item x="7693"/>
        <item x="7484"/>
        <item x="11609"/>
        <item x="6417"/>
        <item x="12154"/>
        <item x="8878"/>
        <item x="12501"/>
        <item x="10951"/>
        <item x="10899"/>
        <item x="9179"/>
        <item x="10563"/>
        <item x="6938"/>
        <item x="11278"/>
        <item x="10452"/>
        <item x="10629"/>
        <item x="8492"/>
        <item x="6994"/>
        <item x="11182"/>
        <item x="10527"/>
        <item x="2270"/>
        <item x="8872"/>
        <item x="11986"/>
        <item x="11748"/>
        <item x="6939"/>
        <item x="8874"/>
        <item x="10454"/>
        <item x="9198"/>
        <item x="9407"/>
        <item x="9792"/>
        <item x="11976"/>
        <item x="7622"/>
        <item x="6845"/>
        <item x="8090"/>
        <item x="11866"/>
        <item x="9648"/>
        <item x="10722"/>
        <item x="9974"/>
        <item x="7377"/>
        <item x="8657"/>
        <item x="11028"/>
        <item x="10333"/>
        <item x="12532"/>
        <item x="12432"/>
        <item x="10465"/>
        <item x="7234"/>
        <item x="12078"/>
        <item x="5847"/>
        <item x="12250"/>
        <item x="6611"/>
        <item x="9071"/>
        <item x="10385"/>
        <item x="10845"/>
        <item x="9800"/>
        <item x="7926"/>
        <item x="9228"/>
        <item x="8433"/>
        <item x="8750"/>
        <item x="7119"/>
        <item x="9436"/>
        <item x="9998"/>
        <item x="10297"/>
        <item x="10443"/>
        <item x="5685"/>
        <item x="5686"/>
        <item x="11066"/>
        <item x="11682"/>
        <item x="10243"/>
        <item x="11877"/>
        <item x="5281"/>
        <item x="7129"/>
        <item x="8642"/>
        <item x="6546"/>
        <item x="6547"/>
        <item x="5680"/>
        <item x="4091"/>
        <item x="7876"/>
        <item x="9782"/>
        <item x="9848"/>
        <item x="9196"/>
        <item x="10847"/>
        <item x="5387"/>
        <item x="11844"/>
        <item x="8029"/>
        <item x="5763"/>
        <item x="5386"/>
        <item x="7383"/>
        <item x="6187"/>
        <item x="10878"/>
        <item x="6561"/>
        <item x="5784"/>
        <item x="6555"/>
        <item x="8097"/>
        <item x="11680"/>
        <item x="6698"/>
        <item x="6700"/>
        <item x="6699"/>
        <item x="4126"/>
        <item x="4127"/>
        <item x="6913"/>
        <item x="7775"/>
        <item x="8985"/>
        <item x="10343"/>
        <item x="6420"/>
        <item x="6105"/>
        <item x="12499"/>
        <item x="12183"/>
        <item x="7245"/>
        <item x="9851"/>
        <item x="503"/>
        <item x="368"/>
        <item x="12525"/>
        <item x="11777"/>
        <item x="10809"/>
        <item x="9866"/>
        <item x="9865"/>
        <item x="6914"/>
        <item x="7632"/>
        <item x="6207"/>
        <item x="11789"/>
        <item x="10308"/>
        <item x="6669"/>
        <item x="8503"/>
        <item x="8119"/>
        <item x="9804"/>
        <item x="10515"/>
        <item x="12502"/>
        <item x="9098"/>
        <item x="12128"/>
        <item x="6516"/>
        <item x="11606"/>
        <item x="12266"/>
        <item x="6345"/>
        <item x="5298"/>
        <item x="10274"/>
        <item x="7227"/>
        <item x="8408"/>
        <item x="6124"/>
        <item x="10942"/>
        <item x="12495"/>
        <item x="12228"/>
        <item x="10157"/>
        <item x="12494"/>
        <item x="9922"/>
        <item x="11589"/>
        <item x="8266"/>
        <item x="8993"/>
        <item x="11908"/>
        <item x="9991"/>
        <item x="10927"/>
        <item x="7922"/>
        <item x="7923"/>
        <item x="7921"/>
        <item x="9992"/>
        <item x="12085"/>
        <item x="10002"/>
        <item x="9966"/>
        <item x="6281"/>
        <item x="9959"/>
        <item x="10920"/>
        <item x="5736"/>
        <item x="10131"/>
        <item x="9402"/>
        <item x="10199"/>
        <item x="8457"/>
        <item x="8456"/>
        <item x="10711"/>
        <item x="10413"/>
        <item x="10860"/>
        <item x="12024"/>
        <item x="12025"/>
        <item x="9229"/>
        <item x="12026"/>
        <item x="10257"/>
        <item x="9232"/>
        <item x="12028"/>
        <item x="11031"/>
        <item x="11032"/>
        <item x="9139"/>
        <item x="9369"/>
        <item x="10201"/>
        <item x="12023"/>
        <item x="10256"/>
        <item x="9732"/>
        <item x="9230"/>
        <item x="10712"/>
        <item x="9231"/>
        <item x="9862"/>
        <item x="10196"/>
        <item x="10488"/>
        <item x="10008"/>
        <item x="11081"/>
        <item x="11082"/>
        <item x="11083"/>
        <item x="10467"/>
        <item x="12022"/>
        <item x="10411"/>
        <item x="10412"/>
        <item x="10414"/>
        <item x="10415"/>
        <item x="10416"/>
        <item x="10417"/>
        <item x="10418"/>
        <item x="10419"/>
        <item x="10420"/>
        <item x="9710"/>
        <item x="9422"/>
        <item x="9423"/>
        <item x="9424"/>
        <item x="9425"/>
        <item x="9426"/>
        <item x="9427"/>
        <item x="12027"/>
        <item x="9428"/>
        <item x="9429"/>
        <item x="12126"/>
        <item x="10549"/>
        <item x="10456"/>
        <item x="11895"/>
        <item x="10393"/>
        <item x="11992"/>
        <item x="10247"/>
        <item x="11125"/>
        <item x="10485"/>
        <item x="10464"/>
        <item x="10255"/>
        <item x="10009"/>
        <item x="10010"/>
        <item x="10011"/>
        <item x="10012"/>
        <item x="9169"/>
        <item x="10624"/>
        <item x="10018"/>
        <item x="4779"/>
        <item x="9023"/>
        <item x="10731"/>
        <item x="9268"/>
        <item x="10760"/>
        <item x="9248"/>
        <item x="10584"/>
        <item x="10350"/>
        <item x="10081"/>
        <item x="10583"/>
        <item x="10349"/>
        <item x="10080"/>
        <item x="9936"/>
        <item x="9267"/>
        <item x="10079"/>
        <item x="9733"/>
        <item x="10063"/>
        <item x="10078"/>
        <item x="9298"/>
        <item x="9141"/>
        <item x="10582"/>
        <item x="9099"/>
        <item x="10077"/>
        <item x="9247"/>
        <item x="10351"/>
        <item x="10469"/>
        <item x="9661"/>
        <item x="10594"/>
        <item x="11124"/>
        <item x="9735"/>
        <item x="10762"/>
        <item x="11922"/>
        <item x="11164"/>
        <item x="12395"/>
        <item x="10352"/>
        <item x="9269"/>
        <item x="7272"/>
        <item x="9736"/>
        <item x="10884"/>
        <item x="12544"/>
        <item x="12305"/>
        <item x="6569"/>
        <item x="12328"/>
        <item x="10529"/>
        <item x="11163"/>
        <item x="9658"/>
        <item x="10072"/>
        <item x="12354"/>
        <item x="12446"/>
        <item x="12327"/>
        <item x="10748"/>
        <item x="12519"/>
        <item x="10245"/>
        <item x="12394"/>
        <item x="11120"/>
        <item x="12396"/>
        <item x="12222"/>
        <item x="12412"/>
        <item x="12389"/>
        <item x="9297"/>
        <item x="12223"/>
        <item x="12390"/>
        <item x="12387"/>
        <item x="12329"/>
        <item x="9327"/>
        <item x="11923"/>
        <item x="10690"/>
        <item x="9718"/>
        <item x="12393"/>
        <item x="12388"/>
        <item x="12355"/>
        <item x="12306"/>
        <item x="351"/>
        <item m="1" x="12616"/>
        <item x="1194"/>
        <item x="2550"/>
        <item x="7879"/>
        <item m="1" x="12644"/>
        <item m="1" x="12582"/>
        <item m="1" x="12637"/>
        <item x="3189"/>
        <item m="1" x="12573"/>
        <item m="1" x="12643"/>
        <item x="4432"/>
        <item m="1" x="12629"/>
        <item m="1" x="12656"/>
        <item m="1" x="12599"/>
        <item x="4633"/>
        <item m="1" x="12641"/>
        <item x="6863"/>
        <item x="1619"/>
        <item x="820"/>
        <item x="4398"/>
        <item m="1" x="12652"/>
        <item x="2486"/>
        <item m="1" x="12612"/>
        <item x="559"/>
        <item x="3522"/>
        <item m="1" x="12603"/>
        <item m="1" x="12651"/>
        <item m="1" x="12584"/>
        <item m="1" x="12659"/>
        <item x="4237"/>
        <item x="1917"/>
        <item m="1" x="12658"/>
        <item m="1" x="12631"/>
        <item m="1" x="12587"/>
        <item m="1" x="12577"/>
        <item x="11411"/>
        <item m="1" x="12618"/>
        <item m="1" x="12585"/>
        <item m="1" x="12564"/>
        <item m="1" x="12628"/>
        <item m="1" x="12654"/>
        <item m="1" x="12640"/>
        <item x="1071"/>
        <item x="11494"/>
        <item m="1" x="12596"/>
        <item m="1" x="12642"/>
        <item m="1" x="12649"/>
        <item m="1" x="12605"/>
        <item m="1" x="12608"/>
        <item m="1" x="12607"/>
        <item m="1" x="12625"/>
        <item m="1" x="12620"/>
        <item x="3686"/>
        <item m="1" x="12622"/>
        <item m="1" x="12602"/>
        <item m="1" x="12614"/>
        <item m="1" x="12633"/>
        <item m="1" x="12590"/>
        <item m="1" x="12627"/>
        <item m="1" x="12586"/>
        <item m="1" x="12592"/>
        <item x="8521"/>
        <item x="682"/>
        <item x="932"/>
        <item m="1" x="12568"/>
        <item x="2506"/>
        <item m="1" x="12630"/>
        <item m="1" x="12663"/>
        <item m="1" x="12619"/>
        <item m="1" x="12588"/>
        <item m="1" x="12611"/>
        <item x="1538"/>
        <item m="1" x="12647"/>
        <item x="11246"/>
        <item m="1" x="12593"/>
        <item m="1" x="12662"/>
        <item m="1" x="12574"/>
        <item m="1" x="12575"/>
        <item m="1" x="12572"/>
        <item m="1" x="12635"/>
        <item m="1" x="12581"/>
        <item m="1" x="12600"/>
        <item m="1" x="12580"/>
        <item x="977"/>
        <item x="150"/>
        <item x="535"/>
        <item x="720"/>
        <item x="275"/>
        <item x="281"/>
        <item x="153"/>
        <item x="148"/>
        <item x="767"/>
        <item x="5324"/>
        <item x="3568"/>
        <item x="717"/>
        <item x="385"/>
        <item x="386"/>
        <item x="277"/>
        <item m="1" x="12595"/>
        <item x="923"/>
        <item x="924"/>
        <item x="1393"/>
        <item x="892"/>
        <item x="276"/>
        <item x="294"/>
        <item x="154"/>
        <item x="722"/>
        <item x="7"/>
        <item x="112"/>
        <item x="588"/>
        <item x="492"/>
        <item x="1594"/>
        <item x="342"/>
        <item x="1445"/>
        <item x="640"/>
        <item x="295"/>
        <item x="840"/>
        <item m="1" x="12632"/>
        <item m="1" x="12598"/>
        <item x="5414"/>
        <item x="40"/>
        <item x="584"/>
        <item x="1659"/>
        <item x="3570"/>
        <item x="379"/>
        <item x="378"/>
        <item x="73"/>
        <item x="48"/>
        <item x="1873"/>
        <item x="279"/>
        <item x="283"/>
        <item x="489"/>
        <item x="4944"/>
        <item x="4628"/>
        <item x="78"/>
        <item x="117"/>
        <item x="846"/>
        <item x="118"/>
        <item x="450"/>
        <item x="1832"/>
        <item x="718"/>
        <item x="293"/>
        <item x="516"/>
        <item x="804"/>
        <item x="452"/>
        <item x="1454"/>
        <item x="1162"/>
        <item x="3391"/>
        <item x="1634"/>
        <item x="3734"/>
        <item x="3099"/>
        <item x="382"/>
        <item x="44"/>
        <item x="4219"/>
        <item x="188"/>
        <item x="4220"/>
        <item x="8"/>
        <item x="897"/>
        <item x="65"/>
        <item x="3575"/>
        <item x="121"/>
        <item x="82"/>
        <item x="417"/>
        <item x="2355"/>
        <item x="809"/>
        <item x="456"/>
        <item x="869"/>
        <item x="3866"/>
        <item x="86"/>
        <item x="30"/>
        <item x="612"/>
        <item x="198"/>
        <item x="985"/>
        <item x="876"/>
        <item x="49"/>
        <item x="3"/>
        <item x="9"/>
        <item x="1592"/>
        <item x="286"/>
        <item x="642"/>
        <item x="12"/>
        <item x="156"/>
        <item x="591"/>
        <item x="157"/>
        <item x="1026"/>
        <item x="1336"/>
        <item x="296"/>
        <item x="4"/>
        <item x="1228"/>
        <item x="453"/>
        <item x="978"/>
        <item x="641"/>
        <item x="10"/>
        <item x="844"/>
        <item x="3196"/>
        <item x="891"/>
        <item x="43"/>
        <item x="244"/>
        <item x="115"/>
        <item x="1633"/>
        <item x="444"/>
        <item m="1" x="12653"/>
        <item m="1" x="12624"/>
        <item x="4626"/>
        <item x="6658"/>
        <item x="1018"/>
        <item m="1" x="12609"/>
        <item m="1" x="12576"/>
        <item x="1436"/>
        <item m="1" x="12570"/>
        <item x="278"/>
        <item x="560"/>
        <item x="562"/>
        <item x="723"/>
        <item x="50"/>
        <item x="1840"/>
        <item x="116"/>
        <item x="1227"/>
        <item x="4629"/>
        <item x="5551"/>
        <item x="1024"/>
        <item x="299"/>
        <item x="1640"/>
        <item x="2134"/>
        <item x="1030"/>
        <item x="347"/>
        <item x="255"/>
        <item x="2135"/>
        <item x="754"/>
        <item x="1452"/>
        <item x="242"/>
        <item x="585"/>
        <item x="692"/>
        <item x="541"/>
        <item x="5"/>
        <item x="407"/>
        <item x="1055"/>
        <item x="356"/>
        <item x="759"/>
        <item x="248"/>
        <item x="421"/>
        <item x="761"/>
        <item x="5327"/>
        <item x="265"/>
        <item x="269"/>
        <item x="1416"/>
        <item x="96"/>
        <item x="98"/>
        <item x="308"/>
        <item x="1092"/>
        <item x="621"/>
        <item x="108"/>
        <item x="1084"/>
        <item x="605"/>
        <item x="1051"/>
        <item x="292"/>
        <item x="514"/>
        <item x="757"/>
        <item x="543"/>
        <item x="6"/>
        <item x="1226"/>
        <item x="285"/>
        <item x="1225"/>
        <item x="1874"/>
        <item x="290"/>
        <item x="1549"/>
        <item x="66"/>
        <item x="67"/>
        <item x="1833"/>
        <item x="1233"/>
        <item x="843"/>
        <item x="1595"/>
        <item x="1660"/>
        <item x="2131"/>
        <item x="418"/>
        <item x="808"/>
        <item x="349"/>
        <item x="519"/>
        <item x="130"/>
        <item x="1669"/>
        <item x="131"/>
        <item x="1556"/>
        <item x="1463"/>
        <item x="315"/>
        <item x="313"/>
        <item x="422"/>
        <item x="1678"/>
        <item x="109"/>
        <item x="511"/>
        <item x="1244"/>
        <item x="1034"/>
        <item x="859"/>
        <item x="322"/>
        <item x="85"/>
        <item x="254"/>
        <item x="253"/>
        <item x="94"/>
        <item x="1603"/>
        <item x="1462"/>
        <item x="317"/>
        <item x="4637"/>
        <item x="374"/>
        <item x="4638"/>
        <item x="1300"/>
        <item x="3847"/>
        <item x="606"/>
        <item x="938"/>
        <item x="607"/>
        <item x="1216"/>
        <item x="5893"/>
        <item x="5313"/>
        <item x="395"/>
        <item x="1183"/>
        <item x="1612"/>
        <item x="1601"/>
        <item x="570"/>
        <item x="316"/>
        <item x="782"/>
        <item x="376"/>
        <item x="1888"/>
        <item x="139"/>
        <item x="1507"/>
        <item x="5305"/>
        <item x="656"/>
        <item x="147"/>
        <item x="824"/>
        <item x="4641"/>
        <item x="1516"/>
        <item x="1702"/>
        <item x="29"/>
        <item x="171"/>
        <item x="1293"/>
        <item x="97"/>
        <item x="1975"/>
        <item x="309"/>
        <item x="1671"/>
        <item x="1506"/>
        <item x="144"/>
        <item x="1213"/>
        <item x="178"/>
        <item x="783"/>
        <item x="1488"/>
        <item x="941"/>
        <item x="1704"/>
        <item x="716"/>
        <item x="72"/>
        <item x="1985"/>
        <item x="1794"/>
        <item x="2108"/>
        <item x="1500"/>
        <item x="738"/>
        <item x="487"/>
        <item x="1345"/>
        <item x="2404"/>
        <item x="4208"/>
        <item x="1268"/>
        <item x="1063"/>
        <item x="2610"/>
        <item x="2111"/>
        <item x="3416"/>
        <item x="749"/>
        <item x="1616"/>
        <item x="5903"/>
        <item x="2227"/>
        <item x="449"/>
        <item x="39"/>
        <item x="1054"/>
        <item x="377"/>
        <item x="454"/>
        <item x="54"/>
        <item x="1161"/>
        <item x="288"/>
        <item x="845"/>
        <item x="196"/>
        <item x="3482"/>
        <item x="91"/>
        <item x="1676"/>
        <item x="523"/>
        <item x="3485"/>
        <item x="93"/>
        <item x="1384"/>
        <item x="101"/>
        <item x="1460"/>
        <item x="2675"/>
        <item x="1249"/>
        <item x="212"/>
        <item x="1780"/>
        <item x="2150"/>
        <item x="1513"/>
        <item x="826"/>
        <item x="802"/>
        <item x="380"/>
        <item x="397"/>
        <item x="1109"/>
        <item x="297"/>
        <item x="4945"/>
        <item x="1111"/>
        <item x="345"/>
        <item x="360"/>
        <item x="1665"/>
        <item x="4596"/>
        <item x="984"/>
        <item x="3578"/>
        <item x="165"/>
        <item x="1106"/>
        <item x="2699"/>
        <item x="1049"/>
        <item x="234"/>
        <item x="1143"/>
        <item x="635"/>
        <item x="1064"/>
        <item x="2033"/>
        <item x="2995"/>
        <item x="795"/>
        <item x="1615"/>
        <item x="1992"/>
        <item x="3228"/>
        <item x="5540"/>
        <item x="799"/>
        <item x="4619"/>
        <item x="7466"/>
        <item x="3960"/>
        <item x="2230"/>
        <item x="1276"/>
        <item x="291"/>
        <item x="22"/>
        <item x="26"/>
        <item x="84"/>
        <item x="457"/>
        <item x="2136"/>
        <item x="1380"/>
        <item x="1081"/>
        <item x="679"/>
        <item x="1677"/>
        <item x="1211"/>
        <item x="4193"/>
        <item x="310"/>
        <item x="908"/>
        <item x="102"/>
        <item x="423"/>
        <item x="700"/>
        <item x="468"/>
        <item x="5525"/>
        <item x="4955"/>
        <item x="1680"/>
        <item x="1098"/>
        <item x="1607"/>
        <item x="1301"/>
        <item x="4640"/>
        <item x="528"/>
        <item x="480"/>
        <item x="289"/>
        <item x="590"/>
        <item x="1378"/>
        <item x="416"/>
        <item x="365"/>
        <item x="166"/>
        <item x="1882"/>
        <item x="505"/>
        <item x="1555"/>
        <item x="100"/>
        <item x="375"/>
        <item x="1095"/>
        <item x="205"/>
        <item x="546"/>
        <item x="209"/>
        <item x="469"/>
        <item x="1683"/>
        <item x="472"/>
        <item x="177"/>
        <item x="5895"/>
        <item x="662"/>
        <item x="664"/>
        <item x="1473"/>
        <item x="2106"/>
        <item x="2107"/>
        <item x="1184"/>
        <item x="714"/>
        <item x="425"/>
        <item x="145"/>
        <item x="1097"/>
        <item x="816"/>
        <item x="1778"/>
        <item x="1302"/>
        <item x="861"/>
        <item x="2398"/>
        <item x="1891"/>
        <item x="623"/>
        <item x="2679"/>
        <item x="3402"/>
        <item x="482"/>
        <item x="2537"/>
        <item x="2062"/>
        <item x="328"/>
        <item x="1141"/>
        <item x="576"/>
        <item x="1861"/>
        <item x="61"/>
        <item x="1163"/>
        <item x="769"/>
        <item x="362"/>
        <item x="1455"/>
        <item x="27"/>
        <item x="854"/>
        <item x="899"/>
        <item x="33"/>
        <item x="1088"/>
        <item x="602"/>
        <item x="901"/>
        <item x="1644"/>
        <item x="2149"/>
        <item x="654"/>
        <item x="817"/>
        <item x="2399"/>
        <item x="1685"/>
        <item x="176"/>
        <item x="1215"/>
        <item x="533"/>
        <item x="325"/>
        <item m="1" x="12579"/>
        <item x="5302"/>
        <item x="912"/>
        <item x="552"/>
        <item x="529"/>
        <item x="885"/>
        <item x="1309"/>
        <item x="3851"/>
        <item x="1218"/>
        <item x="1687"/>
        <item x="333"/>
        <item x="437"/>
        <item x="1396"/>
        <item x="1349"/>
        <item x="1928"/>
        <item x="4707"/>
        <item x="1692"/>
        <item x="228"/>
        <item x="3176"/>
        <item x="2153"/>
        <item x="3179"/>
        <item x="4933"/>
        <item x="3092"/>
        <item m="1" x="12610"/>
        <item x="928"/>
        <item x="168"/>
        <item x="366"/>
        <item x="367"/>
        <item x="1916"/>
        <item x="812"/>
        <item x="1209"/>
        <item x="1296"/>
        <item x="681"/>
        <item x="5526"/>
        <item x="321"/>
        <item x="1414"/>
        <item x="668"/>
        <item x="1635"/>
        <item x="724"/>
        <item x="866"/>
        <item x="70"/>
        <item x="193"/>
        <item x="159"/>
        <item x="4948"/>
        <item x="127"/>
        <item x="1285"/>
        <item x="151"/>
        <item x="1726"/>
        <item x="45"/>
        <item x="1771"/>
        <item x="2363"/>
        <item x="3177"/>
        <item x="4616"/>
        <item x="3094"/>
        <item x="583"/>
        <item x="4943"/>
        <item x="1188"/>
        <item x="1151"/>
        <item x="3229"/>
        <item x="2831"/>
        <item x="4198"/>
        <item x="23"/>
        <item x="643"/>
        <item x="344"/>
        <item x="68"/>
        <item x="647"/>
        <item x="1334"/>
        <item x="250"/>
        <item x="1080"/>
        <item x="870"/>
        <item x="506"/>
        <item x="461"/>
        <item x="574"/>
        <item x="354"/>
        <item x="42"/>
        <item x="359"/>
        <item x="447"/>
        <item x="1553"/>
        <item x="593"/>
        <item x="1550"/>
        <item x="364"/>
        <item x="1598"/>
        <item x="201"/>
        <item x="4599"/>
        <item x="37"/>
        <item m="1" x="12594"/>
        <item x="712"/>
        <item x="1784"/>
        <item x="1107"/>
        <item x="1423"/>
        <item x="1518"/>
        <item x="715"/>
        <item x="1050"/>
        <item x="432"/>
        <item x="5466"/>
        <item x="2790"/>
        <item x="2364"/>
        <item x="744"/>
        <item x="1994"/>
        <item x="2997"/>
        <item x="2998"/>
        <item x="2"/>
        <item x="411"/>
        <item x="496"/>
        <item x="499"/>
        <item x="1554"/>
        <item x="1664"/>
        <item x="167"/>
        <item x="169"/>
        <item x="1846"/>
        <item x="1409"/>
        <item x="155"/>
        <item x="561"/>
        <item x="3390"/>
        <item x="564"/>
        <item x="926"/>
        <item x="11"/>
        <item x="719"/>
        <item x="2128"/>
        <item x="190"/>
        <item x="451"/>
        <item x="959"/>
        <item x="1526"/>
        <item x="3392"/>
        <item x="273"/>
        <item x="890"/>
        <item x="46"/>
        <item x="0"/>
        <item x="894"/>
        <item x="1875"/>
        <item x="18"/>
        <item x="4631"/>
        <item x="670"/>
        <item x="517"/>
        <item x="125"/>
        <item x="251"/>
        <item x="4632"/>
        <item x="241"/>
        <item x="381"/>
        <item x="114"/>
        <item x="544"/>
        <item x="592"/>
        <item x="17"/>
        <item x="396"/>
        <item x="768"/>
        <item x="537"/>
        <item x="586"/>
        <item x="399"/>
        <item x="58"/>
        <item x="63"/>
        <item x="3576"/>
        <item x="57"/>
        <item x="60"/>
        <item x="355"/>
        <item x="120"/>
        <item x="249"/>
        <item x="1662"/>
        <item x="852"/>
        <item x="1478"/>
        <item x="1167"/>
        <item x="673"/>
        <item x="1286"/>
        <item x="257"/>
        <item x="614"/>
        <item x="1597"/>
        <item x="4634"/>
        <item x="1123"/>
        <item x="172"/>
        <item x="4192"/>
        <item x="986"/>
        <item x="262"/>
        <item x="263"/>
        <item x="1052"/>
        <item x="721"/>
        <item x="1525"/>
        <item x="609"/>
        <item x="383"/>
        <item x="406"/>
        <item x="1229"/>
        <item x="59"/>
        <item x="1057"/>
        <item x="1661"/>
        <item x="515"/>
        <item x="558"/>
        <item x="563"/>
        <item x="2670"/>
        <item x="282"/>
        <item x="693"/>
        <item x="865"/>
        <item x="1373"/>
        <item m="1" x="12646"/>
        <item x="1290"/>
        <item x="1115"/>
        <item x="163"/>
        <item x="2673"/>
        <item x="1205"/>
        <item x="982"/>
        <item x="674"/>
        <item x="597"/>
        <item x="521"/>
        <item x="510"/>
        <item x="462"/>
        <item x="906"/>
        <item x="1299"/>
        <item x="173"/>
        <item x="137"/>
        <item x="858"/>
        <item x="1505"/>
        <item x="174"/>
        <item x="392"/>
        <item x="1324"/>
        <item x="1325"/>
        <item x="943"/>
        <item x="430"/>
        <item x="4218"/>
        <item x="384"/>
        <item x="332"/>
        <item x="1429"/>
        <item x="630"/>
        <item x="4687"/>
        <item x="967"/>
        <item x="2542"/>
        <item x="4209"/>
        <item x="4613"/>
        <item x="4210"/>
        <item x="2096"/>
        <item x="5319"/>
        <item x="2544"/>
        <item x="4217"/>
        <item x="834"/>
        <item x="2653"/>
        <item x="1440"/>
        <item x="1273"/>
        <item x="863"/>
        <item x="497"/>
        <item x="807"/>
        <item x="1291"/>
        <item x="195"/>
        <item x="3869"/>
        <item x="987"/>
        <item x="1885"/>
        <item x="573"/>
        <item x="1124"/>
        <item x="698"/>
        <item x="1093"/>
        <item x="604"/>
        <item x="1085"/>
        <item x="5304"/>
        <item x="819"/>
        <item x="1136"/>
        <item x="922"/>
        <item x="1789"/>
        <item x="2105"/>
        <item x="1522"/>
        <item x="960"/>
        <item x="1611"/>
        <item x="734"/>
        <item x="1105"/>
        <item x="222"/>
        <item x="580"/>
        <item x="2070"/>
        <item x="2034"/>
        <item x="4801"/>
        <item x="4938"/>
        <item x="765"/>
        <item x="957"/>
        <item x="1748"/>
        <item x="2435"/>
        <item x="2045"/>
        <item x="2118"/>
        <item x="1190"/>
        <item x="3184"/>
        <item x="1072"/>
        <item x="1658"/>
        <item x="4490"/>
        <item x="3276"/>
        <item x="1076"/>
        <item x="387"/>
        <item x="113"/>
        <item x="538"/>
        <item x="77"/>
        <item x="445"/>
        <item x="758"/>
        <item x="3573"/>
        <item x="4221"/>
        <item x="13"/>
        <item x="498"/>
        <item x="3394"/>
        <item x="762"/>
        <item x="1292"/>
        <item x="128"/>
        <item x="773"/>
        <item x="1446"/>
        <item x="2672"/>
        <item x="697"/>
        <item x="1025"/>
        <item x="123"/>
        <item x="2353"/>
        <item x="850"/>
        <item x="1641"/>
        <item x="1207"/>
        <item x="1643"/>
        <item x="929"/>
        <item x="3867"/>
        <item x="129"/>
        <item x="1461"/>
        <item x="319"/>
        <item x="699"/>
        <item x="1039"/>
        <item x="213"/>
        <item x="1920"/>
        <item x="921"/>
        <item x="3490"/>
        <item x="1137"/>
        <item x="1981"/>
        <item x="1468"/>
        <item x="3559"/>
        <item x="3853"/>
        <item x="1534"/>
        <item x="555"/>
        <item x="740"/>
        <item x="1770"/>
        <item x="1565"/>
        <item x="4705"/>
        <item x="189"/>
        <item x="1447"/>
        <item x="1077"/>
        <item x="3197"/>
        <item x="2129"/>
        <item x="401"/>
        <item x="490"/>
        <item x="408"/>
        <item x="56"/>
        <item x="667"/>
        <item x="3577"/>
        <item x="124"/>
        <item x="256"/>
        <item x="200"/>
        <item x="729"/>
        <item x="989"/>
        <item x="4636"/>
        <item x="1467"/>
        <item x="3403"/>
        <item x="1139"/>
        <item x="1043"/>
        <item x="1060"/>
        <item x="1896"/>
        <item x="1564"/>
        <item x="4686"/>
        <item x="4703"/>
        <item x="4612"/>
        <item x="4706"/>
        <item x="4483"/>
        <item x="4650"/>
        <item x="10999"/>
        <item x="1355"/>
        <item x="1066"/>
        <item x="743"/>
        <item x="11038"/>
        <item x="1991"/>
        <item x="1993"/>
        <item x="893"/>
        <item x="1593"/>
        <item x="1527"/>
        <item x="1638"/>
        <item x="1480"/>
        <item x="2356"/>
        <item x="1243"/>
        <item x="1358"/>
        <item x="1998"/>
        <item x="1154"/>
        <item x="3036"/>
        <item x="2048"/>
        <item x="5546"/>
        <item x="2376"/>
        <item x="2016"/>
        <item x="2054"/>
        <item x="3047"/>
        <item x="1620"/>
        <item x="4052"/>
        <item x="2848"/>
        <item x="4962"/>
        <item x="3314"/>
        <item x="1585"/>
        <item x="3315"/>
        <item x="1196"/>
        <item x="4872"/>
        <item x="4498"/>
        <item x="3077"/>
        <item x="1769"/>
        <item x="3207"/>
        <item x="3208"/>
        <item x="1729"/>
        <item x="1624"/>
        <item x="2460"/>
        <item x="1937"/>
        <item x="4721"/>
        <item x="3435"/>
        <item x="4325"/>
        <item x="1629"/>
        <item x="2918"/>
        <item x="2312"/>
        <item x="3027"/>
        <item x="3456"/>
        <item x="2482"/>
        <item x="3459"/>
        <item x="781"/>
        <item x="1094"/>
        <item x="467"/>
        <item x="1133"/>
        <item x="1083"/>
        <item x="684"/>
        <item x="1608"/>
        <item x="1890"/>
        <item x="689"/>
        <item x="1214"/>
        <item x="3395"/>
        <item x="3398"/>
        <item x="161"/>
        <item x="1843"/>
        <item x="1667"/>
        <item x="252"/>
        <item x="649"/>
        <item x="83"/>
        <item x="5326"/>
        <item x="1169"/>
        <item x="92"/>
        <item x="327"/>
        <item x="1791"/>
        <item x="732"/>
        <item x="2063"/>
        <item x="1224"/>
        <item x="2362"/>
        <item x="3087"/>
        <item x="2056"/>
        <item x="2607"/>
        <item x="2068"/>
        <item x="1403"/>
        <item x="2036"/>
        <item x="2546"/>
        <item x="1065"/>
        <item x="4485"/>
        <item x="801"/>
        <item x="752"/>
        <item x="1317"/>
        <item x="2047"/>
        <item x="4623"/>
        <item x="2442"/>
        <item x="1274"/>
        <item x="4040"/>
        <item x="4310"/>
        <item x="1999"/>
        <item x="5908"/>
        <item x="1568"/>
        <item x="2082"/>
        <item x="1571"/>
        <item x="1360"/>
        <item x="3201"/>
        <item x="4313"/>
        <item x="2852"/>
        <item x="3104"/>
        <item x="2910"/>
        <item x="2450"/>
        <item x="2285"/>
        <item x="4319"/>
        <item x="4383"/>
        <item x="2770"/>
        <item x="2237"/>
        <item x="3696"/>
        <item x="41"/>
        <item x="695"/>
        <item x="805"/>
        <item x="79"/>
        <item x="2671"/>
        <item x="2709"/>
        <item x="3188"/>
        <item x="3044"/>
        <item x="1584"/>
        <item x="2445"/>
        <item x="2123"/>
        <item x="3931"/>
        <item x="3048"/>
        <item x="4864"/>
        <item x="2851"/>
        <item x="4869"/>
        <item x="3982"/>
        <item x="4466"/>
        <item x="3748"/>
        <item x="2008"/>
        <item x="3135"/>
        <item x="2819"/>
        <item x="2453"/>
        <item x="1645"/>
        <item x="1960"/>
        <item x="2822"/>
        <item x="2283"/>
        <item x="3437"/>
        <item x="3989"/>
        <item x="4972"/>
        <item x="2303"/>
        <item x="3751"/>
        <item x="11108"/>
        <item x="3992"/>
        <item x="405"/>
        <item x="1023"/>
        <item x="1237"/>
        <item x="644"/>
        <item x="3497"/>
        <item x="1901"/>
        <item x="4802"/>
        <item x="1803"/>
        <item x="1648"/>
        <item x="1614"/>
        <item x="833"/>
        <item x="5916"/>
        <item x="4461"/>
        <item x="3199"/>
        <item x="7468"/>
        <item x="1371"/>
        <item x="2018"/>
        <item x="11045"/>
        <item x="1910"/>
        <item x="1761"/>
        <item x="1581"/>
        <item x="2717"/>
        <item x="3204"/>
        <item x="3929"/>
        <item x="3633"/>
        <item x="1722"/>
        <item x="3934"/>
        <item x="3976"/>
        <item x="2007"/>
        <item x="3688"/>
        <item x="2451"/>
        <item x="2719"/>
        <item x="2281"/>
        <item x="3381"/>
        <item x="6430"/>
        <item x="5955"/>
        <item x="2504"/>
        <item x="1523"/>
        <item x="540"/>
        <item x="1524"/>
        <item x="446"/>
        <item x="1022"/>
        <item x="1663"/>
        <item x="1288"/>
        <item x="1642"/>
        <item x="31"/>
        <item x="1122"/>
        <item m="1" x="12638"/>
        <item x="1340"/>
        <item x="1512"/>
        <item x="997"/>
        <item x="1040"/>
        <item x="1560"/>
        <item x="1311"/>
        <item x="666"/>
        <item x="2599"/>
        <item x="575"/>
        <item x="3855"/>
        <item x="1519"/>
        <item x="3089"/>
        <item x="2067"/>
        <item x="1353"/>
        <item x="5318"/>
        <item x="1801"/>
        <item x="1693"/>
        <item x="4216"/>
        <item x="1027"/>
        <item x="7460"/>
        <item x="2548"/>
        <item x="973"/>
        <item x="1823"/>
        <item x="2037"/>
        <item x="2800"/>
        <item x="1132"/>
        <item x="1670"/>
        <item x="2147"/>
        <item x="525"/>
        <item x="1609"/>
        <item x="1178"/>
        <item x="1326"/>
        <item x="1140"/>
        <item x="1217"/>
        <item x="1377"/>
        <item x="646"/>
        <item x="1637"/>
        <item x="518"/>
        <item x="268"/>
        <item x="596"/>
        <item x="775"/>
        <item x="2138"/>
        <item x="675"/>
        <item x="1420"/>
        <item x="103"/>
        <item x="935"/>
        <item x="2146"/>
        <item x="2148"/>
        <item x="2677"/>
        <item x="880"/>
        <item x="4953"/>
        <item x="779"/>
        <item x="902"/>
        <item x="3582"/>
        <item x="1886"/>
        <item x="1484"/>
        <item x="3845"/>
        <item x="2678"/>
        <item x="214"/>
        <item x="1102"/>
        <item x="608"/>
        <item x="90"/>
        <item x="774"/>
        <item x="36"/>
        <item x="1599"/>
        <item x="1090"/>
        <item x="1551"/>
        <item x="911"/>
        <item x="3486"/>
        <item x="848"/>
        <item x="1666"/>
        <item x="600"/>
        <item x="780"/>
        <item x="1458"/>
        <item x="1297"/>
        <item x="567"/>
        <item x="813"/>
        <item x="138"/>
        <item x="208"/>
        <item x="1038"/>
        <item x="1684"/>
        <item x="919"/>
        <item x="4197"/>
        <item x="3556"/>
        <item x="1700"/>
        <item x="1816"/>
        <item x="999"/>
        <item x="800"/>
        <item x="2658"/>
        <item x="7463"/>
        <item x="2046"/>
        <item x="3297"/>
        <item x="4311"/>
        <item x="3001"/>
        <item x="7959"/>
        <item x="1909"/>
        <item x="3202"/>
        <item x="3105"/>
        <item x="2389"/>
        <item x="1913"/>
        <item x="1589"/>
        <item x="2979"/>
        <item x="1365"/>
        <item x="11103"/>
        <item x="3615"/>
        <item x="1625"/>
        <item x="2669"/>
        <item x="631"/>
        <item x="1035"/>
        <item x="881"/>
        <item x="4259"/>
        <item x="1703"/>
        <item x="235"/>
        <item x="338"/>
        <item x="1347"/>
        <item x="3223"/>
        <item x="4937"/>
        <item x="3410"/>
        <item x="5901"/>
        <item x="1822"/>
        <item x="1013"/>
        <item x="170"/>
        <item x="1381"/>
        <item x="1847"/>
        <item x="2145"/>
        <item x="524"/>
        <item x="5892"/>
        <item x="1850"/>
        <item x="175"/>
        <item x="1541"/>
        <item x="3925"/>
        <item x="4806"/>
        <item x="2121"/>
        <item x="1155"/>
        <item x="2077"/>
        <item x="11044"/>
        <item x="5548"/>
        <item x="2233"/>
        <item x="4715"/>
        <item x="1331"/>
        <item x="2274"/>
        <item x="3632"/>
        <item x="11046"/>
        <item x="5931"/>
        <item x="1200"/>
        <item x="1201"/>
        <item x="3612"/>
        <item x="1725"/>
        <item x="4465"/>
        <item x="2167"/>
        <item x="1322"/>
        <item x="2860"/>
        <item x="1767"/>
        <item x="4503"/>
        <item x="4969"/>
        <item x="16"/>
        <item x="246"/>
        <item x="611"/>
        <item x="1842"/>
        <item x="419"/>
        <item x="763"/>
        <item x="35"/>
        <item x="1845"/>
        <item x="132"/>
        <item x="352"/>
        <item x="776"/>
        <item x="905"/>
        <item x="1175"/>
        <item x="549"/>
        <item x="547"/>
        <item x="1747"/>
        <item x="1654"/>
        <item x="1997"/>
        <item x="2657"/>
        <item x="2117"/>
        <item x="3841"/>
        <item x="5905"/>
        <item x="837"/>
        <item x="1075"/>
        <item x="838"/>
        <item x="2050"/>
        <item x="2236"/>
        <item x="1359"/>
        <item x="1857"/>
        <item x="1490"/>
        <item x="3220"/>
        <item x="334"/>
        <item x="2869"/>
        <item x="962"/>
        <item x="335"/>
        <item x="336"/>
        <item x="1259"/>
        <item x="2058"/>
        <item x="5537"/>
        <item x="1266"/>
        <item x="5539"/>
        <item x="3225"/>
        <item x="3901"/>
        <item x="3226"/>
        <item x="1804"/>
        <item x="3923"/>
        <item x="3231"/>
        <item x="958"/>
        <item x="2226"/>
        <item x="2552"/>
        <item x="11043"/>
        <item x="53"/>
        <item x="895"/>
        <item x="493"/>
        <item x="162"/>
        <item x="680"/>
        <item x="5884"/>
        <item x="988"/>
        <item x="909"/>
        <item x="907"/>
        <item x="4604"/>
        <item x="1848"/>
        <item x="1853"/>
        <item x="1509"/>
        <item m="1" x="12589"/>
        <item m="1" x="12623"/>
        <item x="1580"/>
        <item x="7041"/>
        <item x="2088"/>
        <item x="1203"/>
        <item x="1058"/>
        <item x="2965"/>
        <item x="2825"/>
        <item x="2286"/>
        <item x="2454"/>
        <item x="11009"/>
        <item x="2284"/>
        <item x="3023"/>
        <item x="2095"/>
        <item x="1733"/>
        <item x="1936"/>
        <item x="2765"/>
        <item x="4968"/>
        <item x="4035"/>
        <item x="11508"/>
        <item x="5481"/>
        <item x="2310"/>
        <item x="4285"/>
        <item x="1017"/>
        <item x="5545"/>
        <item x="6744"/>
        <item x="1754"/>
        <item x="730"/>
        <item x="1443"/>
        <item x="2019"/>
        <item x="4462"/>
        <item x="2020"/>
        <item x="3004"/>
        <item x="5337"/>
        <item x="3304"/>
        <item x="4960"/>
        <item x="6394"/>
        <item x="3742"/>
        <item x="4863"/>
        <item x="2871"/>
        <item x="3016"/>
        <item x="2295"/>
        <item x="2292"/>
        <item x="2298"/>
        <item x="2689"/>
        <item x="81"/>
        <item x="191"/>
        <item x="491"/>
        <item x="55"/>
        <item x="2130"/>
        <item x="494"/>
        <item x="19"/>
        <item x="1531"/>
        <item x="672"/>
        <item x="1456"/>
        <item x="3284"/>
        <item x="2472"/>
        <item x="3115"/>
        <item x="1431"/>
        <item x="3121"/>
        <item x="3998"/>
        <item x="11140"/>
        <item x="3124"/>
        <item x="3140"/>
        <item x="2778"/>
        <item x="3144"/>
        <item x="11257"/>
        <item x="3294"/>
        <item x="3786"/>
        <item x="4659"/>
        <item x="20"/>
        <item x="853"/>
        <item x="266"/>
        <item x="873"/>
        <item x="678"/>
        <item x="5882"/>
        <item x="619"/>
        <item x="571"/>
        <item x="2357"/>
        <item x="1880"/>
        <item x="2564"/>
        <item x="1418"/>
        <item x="2786"/>
        <item x="733"/>
        <item x="789"/>
        <item x="240"/>
        <item x="1706"/>
        <item x="486"/>
        <item x="2402"/>
        <item x="1144"/>
        <item x="3405"/>
        <item x="3920"/>
        <item x="3408"/>
        <item x="792"/>
        <item x="3414"/>
        <item x="1995"/>
        <item x="2835"/>
        <item x="2375"/>
        <item x="5922"/>
        <item x="4756"/>
        <item x="2443"/>
        <item x="1907"/>
        <item x="2808"/>
        <item x="3631"/>
        <item x="5918"/>
        <item x="4027"/>
        <item x="2029"/>
        <item x="4046"/>
        <item x="770"/>
        <item x="2354"/>
        <item x="1877"/>
        <item x="725"/>
        <item x="194"/>
        <item x="598"/>
        <item x="728"/>
        <item x="931"/>
        <item x="1884"/>
        <item x="1338"/>
        <item x="4600"/>
        <item x="272"/>
        <item x="389"/>
        <item x="1303"/>
        <item x="883"/>
        <item x="215"/>
        <item x="3558"/>
        <item x="1388"/>
        <item x="3854"/>
        <item x="888"/>
        <item x="10993"/>
        <item x="2702"/>
        <item x="1344"/>
        <item x="1402"/>
        <item x="3917"/>
        <item x="872"/>
        <item x="871"/>
        <item x="1879"/>
        <item x="1457"/>
        <item x="1604"/>
        <item x="572"/>
        <item x="106"/>
        <item x="1125"/>
        <item x="207"/>
        <item x="526"/>
        <item x="527"/>
        <item x="74"/>
        <item x="1332"/>
        <item x="1370"/>
        <item x="1283"/>
        <item x="1639"/>
        <item x="772"/>
        <item x="1079"/>
        <item x="260"/>
        <item x="616"/>
        <item x="601"/>
        <item x="1483"/>
        <item x="203"/>
        <item x="141"/>
        <item x="1558"/>
        <item x="1453"/>
        <item x="62"/>
        <item x="927"/>
        <item x="806"/>
        <item x="69"/>
        <item x="3393"/>
        <item x="502"/>
        <item x="3868"/>
        <item x="5532"/>
        <item x="663"/>
        <item x="4645"/>
        <item x="2361"/>
        <item x="737"/>
        <item x="439"/>
        <item x="1925"/>
        <item x="10995"/>
        <item x="4305"/>
        <item x="1348"/>
        <item x="3495"/>
        <item x="2071"/>
        <item x="1312"/>
        <item x="1146"/>
        <item x="831"/>
        <item x="2798"/>
        <item x="7456"/>
        <item x="2625"/>
        <item x="7957"/>
        <item x="2234"/>
        <item x="5549"/>
        <item x="3045"/>
        <item x="2137"/>
        <item x="34"/>
        <item x="3399"/>
        <item x="1242"/>
        <item x="1837"/>
        <item x="1602"/>
        <item x="314"/>
        <item x="140"/>
        <item x="920"/>
        <item x="2533"/>
        <item x="1532"/>
        <item x="823"/>
        <item x="2674"/>
        <item x="875"/>
        <item x="312"/>
        <item x="390"/>
        <item x="391"/>
        <item x="4202"/>
        <item x="948"/>
        <item x="1424"/>
        <item x="4701"/>
        <item x="4207"/>
        <item x="2987"/>
        <item x="3335"/>
        <item x="441"/>
        <item x="949"/>
        <item x="4704"/>
        <item x="3566"/>
        <item x="2992"/>
        <item x="1566"/>
        <item x="1865"/>
        <item x="1866"/>
        <item x="745"/>
        <item x="1540"/>
        <item x="1825"/>
        <item x="3182"/>
        <item x="3924"/>
        <item x="1492"/>
        <item x="887"/>
        <item x="1497"/>
        <item x="431"/>
        <item x="2985"/>
        <item x="1400"/>
        <item x="3406"/>
        <item x="3093"/>
        <item x="2305"/>
        <item x="1412"/>
        <item x="3584"/>
        <item x="1672"/>
        <item x="702"/>
        <item x="1212"/>
        <item x="2531"/>
        <item x="825"/>
        <item x="428"/>
        <item x="1858"/>
        <item x="578"/>
        <item x="947"/>
        <item x="945"/>
        <item x="579"/>
        <item x="1394"/>
        <item x="2430"/>
        <item x="1104"/>
        <item x="2403"/>
        <item x="889"/>
        <item x="1265"/>
        <item x="790"/>
        <item x="971"/>
        <item x="2368"/>
        <item x="3662"/>
        <item x="2119"/>
        <item x="1819"/>
        <item x="3173"/>
        <item x="954"/>
        <item x="5899"/>
        <item x="2154"/>
        <item x="1314"/>
        <item x="3417"/>
        <item x="2614"/>
        <item x="3489"/>
        <item x="886"/>
        <item x="1469"/>
        <item x="939"/>
        <item x="1255"/>
        <item x="1562"/>
        <item x="237"/>
        <item x="3950"/>
        <item x="4651"/>
        <item x="1145"/>
        <item x="1352"/>
        <item x="2433"/>
        <item x="2991"/>
        <item x="2409"/>
        <item x="582"/>
        <item x="1438"/>
        <item x="2039"/>
        <item x="2042"/>
        <item x="1871"/>
        <item x="11039"/>
        <item x="2839"/>
        <item x="2865"/>
        <item x="3040"/>
        <item x="5473"/>
        <item x="2812"/>
        <item x="2122"/>
        <item x="2846"/>
        <item x="4364"/>
        <item x="11007"/>
        <item x="301"/>
        <item x="3579"/>
        <item x="3483"/>
        <item x="5885"/>
        <item x="1417"/>
        <item x="620"/>
        <item x="2397"/>
        <item x="1605"/>
        <item x="1459"/>
        <item x="311"/>
        <item x="683"/>
        <item x="4603"/>
        <item x="934"/>
        <item x="860"/>
        <item x="146"/>
        <item x="916"/>
        <item x="655"/>
        <item x="2532"/>
        <item x="478"/>
        <item x="3494"/>
        <item x="1389"/>
        <item x="659"/>
        <item x="736"/>
        <item x="2787"/>
        <item x="2565"/>
        <item x="1779"/>
        <item x="1307"/>
        <item x="4200"/>
        <item x="3561"/>
        <item x="1059"/>
        <item x="4206"/>
        <item x="1864"/>
        <item x="803"/>
        <item x="1"/>
        <item x="361"/>
        <item x="500"/>
        <item x="25"/>
        <item x="87"/>
        <item x="569"/>
        <item x="110"/>
        <item x="910"/>
        <item x="1776"/>
        <item x="5303"/>
        <item x="1247"/>
        <item x="706"/>
        <item x="3562"/>
        <item x="5312"/>
        <item x="3563"/>
        <item x="786"/>
        <item x="1559"/>
        <item x="5314"/>
        <item x="3565"/>
        <item x="2602"/>
        <item x="966"/>
        <item x="224"/>
        <item x="4932"/>
        <item x="1987"/>
        <item x="1313"/>
        <item x="10997"/>
        <item x="1744"/>
        <item x="7031"/>
        <item x="3296"/>
        <item x="1867"/>
        <item x="2616"/>
        <item x="2369"/>
        <item x="4312"/>
        <item x="6390"/>
        <item x="1831"/>
        <item x="7805"/>
        <item x="6746"/>
        <item x="2561"/>
        <item x="3772"/>
        <item x="2031"/>
        <item x="3071"/>
        <item x="3776"/>
        <item x="2907"/>
        <item x="5469"/>
        <item x="4481"/>
        <item x="4652"/>
        <item x="3180"/>
        <item x="7030"/>
        <item x="1437"/>
        <item x="3418"/>
        <item x="4709"/>
        <item x="7033"/>
        <item x="6740"/>
        <item x="7953"/>
        <item x="2841"/>
        <item x="3770"/>
        <item x="2374"/>
        <item x="1277"/>
        <item x="4044"/>
        <item x="2554"/>
        <item x="3302"/>
        <item x="2713"/>
        <item x="6748"/>
        <item x="5930"/>
        <item x="2906"/>
        <item x="2386"/>
        <item x="1911"/>
        <item x="3206"/>
        <item x="1838"/>
        <item x="990"/>
        <item x="460"/>
        <item x="879"/>
        <item x="5528"/>
        <item x="1415"/>
        <item x="1096"/>
        <item x="3401"/>
        <item x="2534"/>
        <item x="996"/>
        <item x="2101"/>
        <item x="1181"/>
        <item x="784"/>
        <item x="1735"/>
        <item x="1263"/>
        <item x="1690"/>
        <item x="2789"/>
        <item x="1350"/>
        <item x="828"/>
        <item x="1820"/>
        <item x="4615"/>
        <item x="4760"/>
        <item x="2850"/>
        <item x="4868"/>
        <item x="2168"/>
        <item x="1586"/>
        <item x="3017"/>
        <item x="5935"/>
        <item x="3110"/>
        <item x="4964"/>
        <item x="2171"/>
        <item x="4966"/>
        <item x="3109"/>
        <item x="3938"/>
        <item x="4318"/>
        <item x="6427"/>
        <item x="4507"/>
        <item x="3990"/>
        <item x="2690"/>
        <item x="4876"/>
        <item x="7976"/>
        <item x="1942"/>
        <item x="11058"/>
        <item x="11107"/>
        <item x="6722"/>
        <item x="6720"/>
        <item x="4333"/>
        <item x="3060"/>
        <item x="3243"/>
        <item x="3129"/>
        <item x="5493"/>
        <item x="4084"/>
        <item x="7934"/>
        <item x="3450"/>
        <item x="1261"/>
        <item x="2929"/>
        <item x="2951"/>
        <item x="2655"/>
        <item x="2656"/>
        <item x="2619"/>
        <item x="6743"/>
        <item x="3961"/>
        <item x="6745"/>
        <item x="5915"/>
        <item x="2557"/>
        <item x="2559"/>
        <item x="2053"/>
        <item x="5932"/>
        <item x="2280"/>
        <item x="2378"/>
        <item x="2387"/>
        <item x="4717"/>
        <item x="3991"/>
        <item x="2858"/>
        <item x="2663"/>
        <item x="2169"/>
        <item x="1587"/>
        <item x="2667"/>
        <item x="3076"/>
        <item x="3432"/>
        <item x="2824"/>
        <item x="11052"/>
        <item x="2276"/>
        <item x="3940"/>
        <item x="2971"/>
        <item x="3508"/>
        <item x="2718"/>
        <item x="3973"/>
        <item x="4366"/>
        <item x="2821"/>
        <item x="2820"/>
        <item x="2722"/>
        <item x="3209"/>
        <item x="3211"/>
        <item x="2287"/>
        <item x="2969"/>
        <item x="3648"/>
        <item x="4414"/>
        <item x="5937"/>
        <item x="1939"/>
        <item x="2922"/>
        <item x="3025"/>
        <item x="2688"/>
        <item x="2483"/>
        <item x="3055"/>
        <item x="2247"/>
        <item x="2517"/>
        <item x="3787"/>
        <item x="3152"/>
        <item x="2180"/>
        <item x="2880"/>
        <item x="2496"/>
        <item x="2760"/>
        <item x="4070"/>
        <item x="3158"/>
        <item x="964"/>
        <item x="4086"/>
        <item x="3718"/>
        <item x="2888"/>
        <item x="4278"/>
        <item x="3701"/>
        <item x="3240"/>
        <item x="1254"/>
        <item x="475"/>
        <item x="4608"/>
        <item x="1701"/>
        <item x="1786"/>
        <item x="220"/>
        <item x="1984"/>
        <item x="2601"/>
        <item x="3949"/>
        <item x="1186"/>
        <item x="1930"/>
        <item x="4617"/>
        <item x="1010"/>
        <item x="4306"/>
        <item x="1068"/>
        <item x="1872"/>
        <item x="836"/>
        <item x="2838"/>
        <item x="1826"/>
        <item x="3041"/>
        <item x="2006"/>
        <item x="3053"/>
        <item x="2721"/>
        <item x="3689"/>
        <item x="2720"/>
        <item x="3317"/>
        <item x="3319"/>
        <item x="11506"/>
        <item x="3323"/>
        <item x="6428"/>
        <item x="238"/>
        <item x="849"/>
        <item x="11037"/>
        <item x="1187"/>
        <item x="1996"/>
        <item x="4755"/>
        <item x="3769"/>
        <item x="2231"/>
        <item x="1569"/>
        <item x="7958"/>
        <item x="3043"/>
        <item x="6747"/>
        <item x="3422"/>
        <item x="2026"/>
        <item x="2446"/>
        <item x="2447"/>
        <item x="1578"/>
        <item x="6393"/>
        <item x="3775"/>
        <item x="3638"/>
        <item x="3933"/>
        <item x="4051"/>
        <item x="2982"/>
        <item x="4058"/>
        <item x="11020"/>
        <item x="4080"/>
        <item x="3136"/>
        <item x="6035"/>
        <item x="5957"/>
        <item x="4000"/>
        <item x="2776"/>
        <item x="5121"/>
        <item x="5122"/>
        <item x="3882"/>
        <item x="2210"/>
        <item m="1" x="12567"/>
        <item m="1" x="12645"/>
        <item x="3242"/>
        <item x="2245"/>
        <item x="4330"/>
        <item x="3061"/>
        <item x="2936"/>
        <item x="2941"/>
        <item x="2260"/>
        <item x="7048"/>
        <item x="11143"/>
        <item m="1" x="12601"/>
        <item x="274"/>
        <item x="1694"/>
        <item x="287"/>
        <item x="1622"/>
        <item x="414"/>
        <item x="1408"/>
        <item x="1372"/>
        <item x="867"/>
        <item x="3397"/>
        <item x="7052"/>
        <item x="4661"/>
        <item x="2183"/>
        <item x="4402"/>
        <item x="3246"/>
        <item x="2749"/>
        <item x="3712"/>
        <item x="4884"/>
        <item x="2882"/>
        <item x="3789"/>
        <item x="6734"/>
        <item x="5138"/>
        <item x="305"/>
        <item x="5072"/>
        <item x="4728"/>
        <item x="7944"/>
        <item x="4302"/>
        <item x="6638"/>
        <item x="8336"/>
        <item x="5146"/>
        <item x="3944"/>
        <item x="9491"/>
        <item x="3668"/>
        <item x="4856"/>
        <item x="3733"/>
        <item x="5279"/>
        <item x="9567"/>
        <item x="5089"/>
        <item x="4293"/>
        <item x="7050"/>
        <item x="7018"/>
        <item x="4473"/>
        <item x="2269"/>
        <item x="4159"/>
        <item x="6378"/>
        <item x="5494"/>
        <item x="2932"/>
        <item x="4783"/>
        <item x="11349"/>
        <item x="5144"/>
        <item x="3164"/>
        <item x="3165"/>
        <item x="6739"/>
        <item x="3258"/>
        <item x="2322"/>
        <item x="4345"/>
        <item x="5405"/>
        <item x="5502"/>
        <item x="3468"/>
        <item x="4521"/>
        <item x="5507"/>
        <item x="5969"/>
        <item x="6386"/>
        <item x="2195"/>
        <item x="3912"/>
        <item x="4896"/>
        <item x="5048"/>
        <item x="4110"/>
        <item x="4431"/>
        <item x="6077"/>
        <item x="11025"/>
        <item x="4395"/>
        <item x="2513"/>
        <item x="4329"/>
        <item x="2519"/>
        <item x="2777"/>
        <item x="2251"/>
        <item x="1449"/>
        <item x="4068"/>
        <item x="4829"/>
        <item x="2952"/>
        <item x="7014"/>
        <item x="1958"/>
        <item x="7065"/>
        <item x="5266"/>
        <item x="11351"/>
        <item x="3163"/>
        <item x="3765"/>
        <item x="5271"/>
        <item x="11515"/>
        <item x="5355"/>
        <item x="11354"/>
        <item x="6041"/>
        <item x="5403"/>
        <item x="1965"/>
        <item x="3465"/>
        <item x="4166"/>
        <item x="7070"/>
        <item x="4520"/>
        <item x="3471"/>
        <item m="1" x="12615"/>
        <item m="1" x="12634"/>
        <item m="1" x="12591"/>
        <item x="2514"/>
        <item x="11177"/>
        <item x="3058"/>
        <item x="3059"/>
        <item x="2753"/>
        <item x="3379"/>
        <item x="3380"/>
        <item x="2748"/>
        <item x="1957"/>
        <item x="3247"/>
        <item x="4339"/>
        <item x="3386"/>
        <item x="4833"/>
        <item x="5486"/>
        <item x="4664"/>
        <item x="7988"/>
        <item x="1961"/>
        <item x="8057"/>
        <item x="3259"/>
        <item x="4792"/>
        <item x="4842"/>
        <item x="3469"/>
        <item x="4174"/>
        <item x="6866"/>
        <item x="3903"/>
        <item x="5596"/>
        <item x="6771"/>
        <item x="3730"/>
        <item x="5047"/>
        <item x="3267"/>
        <item m="1" x="12655"/>
        <item x="4150"/>
        <item m="1" x="12636"/>
        <item x="89"/>
        <item x="677"/>
        <item x="369"/>
        <item x="504"/>
        <item x="134"/>
        <item x="400"/>
        <item x="4627"/>
        <item x="545"/>
        <item x="1114"/>
        <item x="211"/>
        <item x="688"/>
        <item x="531"/>
        <item x="862"/>
        <item x="473"/>
        <item x="1305"/>
        <item x="1976"/>
        <item x="1510"/>
        <item x="691"/>
        <item x="1979"/>
        <item x="4605"/>
        <item x="4203"/>
        <item x="2103"/>
        <item x="5894"/>
        <item x="1923"/>
        <item x="1793"/>
        <item x="231"/>
        <item x="1430"/>
        <item x="1002"/>
        <item x="3625"/>
        <item x="4307"/>
        <item x="2999"/>
        <item x="1439"/>
        <item x="1014"/>
        <item x="2622"/>
        <item x="3042"/>
        <item x="3771"/>
        <item x="2706"/>
        <item x="1570"/>
        <item x="1442"/>
        <item x="4810"/>
        <item x="3307"/>
        <item x="7963"/>
        <item x="7042"/>
        <item x="1943"/>
        <item x="4060"/>
        <item x="7928"/>
        <item x="7929"/>
        <item x="3781"/>
        <item x="2315"/>
        <item x="4469"/>
        <item x="3215"/>
        <item x="2875"/>
        <item x="4879"/>
        <item x="3331"/>
        <item x="3137"/>
        <item x="11248"/>
        <item x="2520"/>
        <item x="2258"/>
        <item x="7936"/>
        <item x="7448"/>
        <item x="1815"/>
        <item x="1086"/>
        <item x="658"/>
        <item x="3557"/>
        <item x="5531"/>
        <item x="1856"/>
        <item x="3560"/>
        <item x="1472"/>
        <item x="4610"/>
        <item x="3913"/>
        <item x="1736"/>
        <item x="10994"/>
        <item x="1738"/>
        <item x="2110"/>
        <item x="1772"/>
        <item x="5317"/>
        <item x="1799"/>
        <item x="488"/>
        <item x="830"/>
        <item x="2796"/>
        <item x="1711"/>
        <item x="7032"/>
        <item x="2802"/>
        <item x="975"/>
        <item x="5542"/>
        <item x="1016"/>
        <item x="2953"/>
        <item x="4834"/>
        <item x="2886"/>
        <item x="4076"/>
        <item x="6039"/>
        <item x="3722"/>
        <item x="4556"/>
        <item x="3467"/>
        <item x="4730"/>
        <item x="1854"/>
        <item x="394"/>
        <item x="553"/>
        <item x="1489"/>
        <item x="1498"/>
        <item x="434"/>
        <item x="5464"/>
        <item x="4223"/>
        <item x="1239"/>
        <item x="1379"/>
        <item x="595"/>
        <item x="599"/>
        <item x="2139"/>
        <item x="3484"/>
        <item x="1120"/>
        <item x="874"/>
        <item x="522"/>
        <item x="1070"/>
        <item x="753"/>
        <item x="2620"/>
        <item x="2015"/>
        <item x="2962"/>
        <item x="3006"/>
        <item x="3428"/>
        <item x="2642"/>
        <item x="2644"/>
        <item x="2966"/>
        <item x="4653"/>
        <item x="3986"/>
        <item x="1364"/>
        <item x="4654"/>
        <item x="2826"/>
        <item x="2235"/>
        <item x="11135"/>
        <item x="2503"/>
        <item x="4324"/>
        <item x="1375"/>
        <item x="21"/>
        <item x="4946"/>
        <item x="671"/>
        <item x="267"/>
        <item x="126"/>
        <item x="726"/>
        <item x="727"/>
        <item x="991"/>
        <item x="3488"/>
        <item x="914"/>
        <item x="625"/>
        <item x="787"/>
        <item x="181"/>
        <item x="1797"/>
        <item x="433"/>
        <item x="1521"/>
        <item x="634"/>
        <item x="1990"/>
        <item x="2793"/>
        <item x="2795"/>
        <item x="764"/>
        <item x="3227"/>
        <item x="3952"/>
        <item x="7458"/>
        <item x="2366"/>
        <item x="746"/>
        <item x="1827"/>
        <item x="1019"/>
        <item x="4710"/>
        <item x="2014"/>
        <item x="1750"/>
        <item x="3630"/>
        <item x="1573"/>
        <item x="1755"/>
        <item x="1198"/>
        <item x="5928"/>
        <item x="2449"/>
        <item x="2085"/>
        <item x="1724"/>
        <item x="2126"/>
        <item x="3605"/>
        <item x="1177"/>
        <item x="393"/>
        <item x="2636"/>
        <item x="3607"/>
        <item x="3132"/>
        <item x="3101"/>
        <item x="11008"/>
        <item x="5342"/>
        <item x="1766"/>
        <item x="1362"/>
        <item x="1768"/>
        <item x="3232"/>
        <item x="2500"/>
        <item x="1623"/>
        <item x="3191"/>
        <item x="5883"/>
        <item x="303"/>
        <item x="1294"/>
        <item x="1298"/>
        <item x="1464"/>
        <item x="353"/>
        <item x="1465"/>
        <item x="2536"/>
        <item x="326"/>
        <item x="2598"/>
        <item x="1503"/>
        <item x="2057"/>
        <item x="1395"/>
        <item x="1775"/>
        <item x="443"/>
        <item x="3407"/>
        <item x="1807"/>
        <item x="3000"/>
        <item x="750"/>
        <item x="4639"/>
        <item x="548"/>
        <item x="884"/>
        <item x="5309"/>
        <item x="4204"/>
        <item x="3856"/>
        <item x="2541"/>
        <item x="1774"/>
        <item x="3861"/>
        <item x="1988"/>
        <item x="1404"/>
        <item x="2834"/>
        <item x="1356"/>
        <item x="6742"/>
        <item x="4357"/>
        <item x="4713"/>
        <item x="2157"/>
        <item x="2229"/>
        <item x="7035"/>
        <item x="3187"/>
        <item x="3773"/>
        <item x="3739"/>
        <item x="3965"/>
        <item x="2090"/>
        <item x="2651"/>
        <item x="1330"/>
        <item x="632"/>
        <item x="1688"/>
        <item x="4213"/>
        <item x="4214"/>
        <item x="829"/>
        <item x="2116"/>
        <item x="4622"/>
        <item x="2439"/>
        <item x="4712"/>
        <item x="1197"/>
        <item x="2555"/>
        <item x="1908"/>
        <item x="7038"/>
        <item x="2560"/>
        <item x="4048"/>
        <item x="1760"/>
        <item x="2905"/>
        <item x="7469"/>
        <item x="1160"/>
        <item x="1159"/>
        <item x="2637"/>
        <item x="3603"/>
        <item x="11099"/>
        <item x="4871"/>
        <item x="1912"/>
        <item x="2909"/>
        <item x="2989"/>
        <item x="970"/>
        <item x="2072"/>
        <item x="4211"/>
        <item x="1708"/>
        <item x="2791"/>
        <item x="639"/>
        <item x="1006"/>
        <item x="3411"/>
        <item x="7029"/>
        <item x="956"/>
        <item x="2434"/>
        <item x="3096"/>
        <item x="1652"/>
        <item x="6741"/>
        <item x="5904"/>
        <item x="1272"/>
        <item x="1156"/>
        <item x="2491"/>
        <item x="2228"/>
        <item x="4493"/>
        <item x="1721"/>
        <item x="5917"/>
        <item x="3425"/>
        <item x="3014"/>
        <item x="3609"/>
        <item x="11098"/>
        <item x="3984"/>
        <item x="2911"/>
        <item x="3505"/>
        <item x="4499"/>
        <item x="5952"/>
        <item x="3235"/>
        <item x="2505"/>
        <item x="2806"/>
        <item x="3627"/>
        <item x="3298"/>
        <item x="3100"/>
        <item x="4494"/>
        <item x="7002"/>
        <item x="6749"/>
        <item x="3052"/>
        <item x="2816"/>
        <item x="4821"/>
        <item x="1933"/>
        <item x="4316"/>
        <item x="1448"/>
        <item x="2297"/>
        <item x="5953"/>
        <item x="2973"/>
        <item x="8318"/>
        <item x="11023"/>
        <item x="11022"/>
        <item x="3028"/>
        <item x="4388"/>
        <item x="3702"/>
        <item x="3035"/>
        <item x="3704"/>
        <item x="1234"/>
        <item x="7464"/>
        <item x="11042"/>
        <item x="7956"/>
        <item x="5911"/>
        <item x="5929"/>
        <item x="2711"/>
        <item x="5340"/>
        <item x="1475"/>
        <item x="3103"/>
        <item x="3614"/>
        <item x="5900"/>
        <item x="3864"/>
        <item x="1316"/>
        <item x="3953"/>
        <item x="1069"/>
        <item x="3502"/>
        <item x="2079"/>
        <item x="7954"/>
        <item x="5924"/>
        <item x="4716"/>
        <item x="3046"/>
        <item x="7470"/>
        <item x="2127"/>
        <item x="3020"/>
        <item x="11051"/>
        <item x="3641"/>
        <item x="3283"/>
        <item x="2502"/>
        <item x="4037"/>
        <item x="1627"/>
        <item x="11019"/>
        <item x="7009"/>
        <item x="4505"/>
        <item x="915"/>
        <item x="1037"/>
        <item x="210"/>
        <item x="1101"/>
        <item x="4195"/>
        <item x="1180"/>
        <item x="217"/>
        <item x="2102"/>
        <item x="4646"/>
        <item x="1327"/>
        <item x="1898"/>
        <item x="2405"/>
        <item x="1005"/>
        <item x="1148"/>
        <item x="1811"/>
        <item x="7952"/>
        <item x="3501"/>
        <item x="11004"/>
        <item x="4360"/>
        <item x="7962"/>
        <item x="1158"/>
        <item x="2811"/>
        <item x="1202"/>
        <item x="3635"/>
        <item x="4495"/>
        <item x="3744"/>
        <item x="2908"/>
        <item x="3131"/>
        <item x="1204"/>
        <item x="7471"/>
        <item x="1730"/>
        <item x="5479"/>
        <item x="1323"/>
        <item x="1366"/>
        <item x="2686"/>
        <item x="7043"/>
        <item x="821"/>
        <item x="3491"/>
        <item x="5311"/>
        <item x="1045"/>
        <item x="331"/>
        <item x="1561"/>
        <item x="1796"/>
        <item x="627"/>
        <item x="2540"/>
        <item x="1399"/>
        <item x="1062"/>
        <item x="1691"/>
        <item x="2060"/>
        <item x="2061"/>
        <item x="1900"/>
        <item x="1710"/>
        <item x="2794"/>
        <item x="2410"/>
        <item x="2365"/>
        <item x="2112"/>
        <item x="1712"/>
        <item x="3768"/>
        <item x="4805"/>
        <item x="1191"/>
        <item x="4754"/>
        <item x="6389"/>
        <item x="3504"/>
        <item x="4757"/>
        <item x="2904"/>
        <item x="4047"/>
        <item x="3682"/>
        <item x="4029"/>
        <item x="2641"/>
        <item x="2649"/>
        <item x="1621"/>
        <item x="2817"/>
        <item x="2646"/>
        <item x="11252"/>
        <item x="11253"/>
        <item x="11256"/>
        <item x="1567"/>
        <item x="1275"/>
        <item x="7804"/>
        <item x="3426"/>
        <item x="1577"/>
        <item x="1579"/>
        <item x="6397"/>
        <item x="4759"/>
        <item x="3312"/>
        <item x="3613"/>
        <item x="3133"/>
        <item x="2818"/>
        <item x="3078"/>
        <item x="3969"/>
        <item x="3082"/>
        <item x="2293"/>
        <item x="4038"/>
        <item x="11024"/>
        <item x="6717"/>
        <item x="6034"/>
        <item x="11111"/>
        <item x="4389"/>
        <item x="2927"/>
        <item x="4440"/>
        <item x="11142"/>
        <item x="7049"/>
        <item x="5946"/>
        <item x="2704"/>
        <item x="1613"/>
        <item x="2155"/>
        <item x="2547"/>
        <item x="1189"/>
        <item x="5541"/>
        <item x="796"/>
        <item x="1905"/>
        <item x="1545"/>
        <item x="1828"/>
        <item x="5910"/>
        <item x="1575"/>
        <item x="2275"/>
        <item x="3685"/>
        <item x="3429"/>
        <item x="3280"/>
        <item x="2452"/>
        <item x="6399"/>
        <item x="2980"/>
        <item x="2457"/>
        <item x="4500"/>
        <item x="2370"/>
        <item x="2371"/>
        <item x="2438"/>
        <item x="3038"/>
        <item x="5547"/>
        <item x="11005"/>
        <item x="1199"/>
        <item x="7961"/>
        <item x="2051"/>
        <item x="3309"/>
        <item x="2003"/>
        <item x="3106"/>
        <item x="3050"/>
        <item x="2964"/>
        <item x="3134"/>
        <item x="6398"/>
        <item x="2967"/>
        <item x="2097"/>
        <item x="2012"/>
        <item x="2290"/>
        <item x="1264"/>
        <item x="2301"/>
        <item x="2302"/>
        <item x="5962"/>
        <item x="11261"/>
        <item x="4158"/>
        <item x="3653"/>
        <item x="4409"/>
        <item x="3760"/>
        <item x="4342"/>
        <item x="3049"/>
        <item x="2859"/>
        <item x="4818"/>
        <item x="3190"/>
        <item x="11507"/>
        <item x="11509"/>
        <item x="4971"/>
        <item x="2687"/>
        <item x="3509"/>
        <item x="3233"/>
        <item x="4656"/>
        <item x="11016"/>
        <item x="3871"/>
        <item x="7969"/>
        <item x="2738"/>
        <item x="3117"/>
        <item x="2827"/>
        <item x="3755"/>
        <item x="7789"/>
        <item x="3707"/>
        <item x="5346"/>
        <item x="3245"/>
        <item x="2265"/>
        <item x="2949"/>
        <item x="4404"/>
        <item x="7940"/>
        <item x="5069"/>
        <item x="7452"/>
        <item x="4886"/>
        <item x="2211"/>
        <item x="306"/>
        <item x="568"/>
        <item x="877"/>
        <item x="993"/>
        <item x="657"/>
        <item x="1893"/>
        <item x="1795"/>
        <item x="187"/>
        <item x="1428"/>
        <item x="340"/>
        <item x="628"/>
        <item x="1926"/>
        <item x="1003"/>
        <item x="4936"/>
        <item x="1951"/>
        <item x="7015"/>
        <item x="11254"/>
        <item x="3290"/>
        <item x="2940"/>
        <item x="1953"/>
        <item x="5945"/>
        <item x="3885"/>
        <item x="7792"/>
        <item x="2268"/>
        <item x="7795"/>
        <item x="6469"/>
        <item x="6728"/>
        <item x="11188"/>
        <item x="5143"/>
        <item x="3256"/>
        <item x="6384"/>
        <item x="4790"/>
        <item x="6042"/>
        <item x="8742"/>
        <item x="7124"/>
        <item x="4122"/>
        <item x="6387"/>
        <item x="3907"/>
        <item x="3264"/>
        <item x="9531"/>
        <item x="9532"/>
        <item x="5149"/>
        <item x="2899"/>
        <item x="4224"/>
        <item x="7008"/>
        <item x="3875"/>
        <item x="3234"/>
        <item x="3512"/>
        <item x="4875"/>
        <item x="3445"/>
        <item x="2926"/>
        <item x="3754"/>
        <item x="2511"/>
        <item x="3218"/>
        <item x="5941"/>
        <item x="2935"/>
        <item x="3293"/>
        <item x="3449"/>
        <item x="4475"/>
        <item x="4407"/>
        <item x="2698"/>
        <item x="3715"/>
        <item x="6152"/>
        <item x="3167"/>
        <item x="4836"/>
        <item x="2892"/>
        <item x="2190"/>
        <item x="3666"/>
        <item x="5968"/>
        <item x="4766"/>
        <item x="4767"/>
        <item x="5077"/>
        <item x="4094"/>
        <item x="11266"/>
        <item x="4510"/>
        <item x="5270"/>
        <item x="4512"/>
        <item x="7948"/>
        <item x="4891"/>
        <item x="6118"/>
        <item x="3673"/>
        <item x="2200"/>
        <item x="5441"/>
        <item x="5514"/>
        <item x="6007"/>
        <item x="10175"/>
        <item x="5447"/>
        <item x="11412"/>
        <item x="8155"/>
        <item x="3351"/>
        <item x="9500"/>
        <item x="4988"/>
        <item x="4593"/>
        <item x="6256"/>
        <item x="9544"/>
        <item x="8519"/>
        <item x="5185"/>
        <item x="7173"/>
        <item x="8168"/>
        <item x="4906"/>
        <item x="9051"/>
        <item x="8522"/>
        <item x="4370"/>
        <item x="4908"/>
        <item x="7574"/>
        <item x="5400"/>
        <item x="7532"/>
        <item x="4697"/>
        <item x="5242"/>
        <item x="3368"/>
        <item x="6812"/>
        <item x="2592"/>
        <item x="6287"/>
        <item x="216"/>
        <item x="1421"/>
        <item x="1782"/>
        <item x="1924"/>
        <item x="230"/>
        <item x="1048"/>
        <item x="626"/>
        <item x="239"/>
        <item x="4685"/>
        <item x="1397"/>
        <item x="2703"/>
        <item x="1343"/>
        <item x="3174"/>
        <item x="4648"/>
        <item x="10996"/>
        <item x="1743"/>
        <item x="1810"/>
        <item x="1906"/>
        <item x="4489"/>
        <item x="2001"/>
        <item x="1195"/>
        <item x="5912"/>
        <item x="4039"/>
        <item x="11002"/>
        <item x="4045"/>
        <item x="2159"/>
        <item x="3308"/>
        <item x="3681"/>
        <item x="4134"/>
        <item x="11199"/>
        <item x="6120"/>
        <item x="7073"/>
        <item x="6476"/>
        <item x="4138"/>
        <item x="11206"/>
        <item x="3338"/>
        <item x="6462"/>
        <item x="4682"/>
        <item x="4738"/>
        <item x="11442"/>
        <item x="3815"/>
        <item x="7494"/>
        <item x="4191"/>
        <item x="11367"/>
        <item x="6178"/>
        <item x="5708"/>
        <item x="8159"/>
        <item x="8162"/>
        <item x="5674"/>
        <item x="8012"/>
        <item x="7568"/>
        <item x="5745"/>
        <item x="2577"/>
        <item x="8712"/>
        <item x="10133"/>
        <item x="4748"/>
        <item x="6316"/>
        <item x="5983"/>
        <item x="4010"/>
        <item x="5187"/>
        <item x="3356"/>
        <item x="10424"/>
        <item x="4752"/>
        <item x="3836"/>
        <item x="4387"/>
        <item x="7358"/>
        <item x="8530"/>
        <item x="5238"/>
        <item x="3365"/>
        <item x="6507"/>
        <item x="5005"/>
        <item x="6512"/>
        <item x="3372"/>
        <item x="3166"/>
        <item x="4513"/>
        <item x="2320"/>
        <item x="5018"/>
        <item x="3767"/>
        <item x="11518"/>
        <item x="4976"/>
        <item x="4729"/>
        <item x="2337"/>
        <item x="4178"/>
        <item x="4574"/>
        <item x="6115"/>
        <item x="3806"/>
        <item x="5438"/>
        <item x="7490"/>
        <item x="3672"/>
        <item x="9570"/>
        <item x="6084"/>
        <item x="11329"/>
        <item x="6016"/>
        <item x="6020"/>
        <item x="10178"/>
        <item x="6021"/>
        <item x="4986"/>
        <item x="9499"/>
        <item x="5457"/>
        <item x="4591"/>
        <item x="10182"/>
        <item x="6777"/>
        <item x="12465"/>
        <item x="9504"/>
        <item x="11362"/>
        <item x="6314"/>
        <item x="8709"/>
        <item x="3358"/>
        <item x="5749"/>
        <item x="8173"/>
        <item x="4914"/>
        <item x="3364"/>
        <item x="4385"/>
        <item x="4698"/>
        <item x="7840"/>
        <item x="12475"/>
        <item x="7519"/>
        <item x="7520"/>
        <item x="5993"/>
        <item x="3590"/>
        <item x="11720"/>
        <item x="6831"/>
        <item x="11430"/>
        <item x="10793"/>
        <item x="5013"/>
        <item x="2773"/>
        <item x="2314"/>
        <item x="4082"/>
        <item x="11110"/>
        <item x="4881"/>
        <item x="2246"/>
        <item x="4337"/>
        <item x="6036"/>
        <item x="5963"/>
        <item x="4882"/>
        <item x="7933"/>
        <item x="2266"/>
        <item x="8326"/>
        <item x="6434"/>
        <item x="7937"/>
        <item x="7449"/>
        <item x="2697"/>
        <item x="7982"/>
        <item x="4887"/>
        <item x="4074"/>
        <item x="7024"/>
        <item x="3713"/>
        <item x="3763"/>
        <item x="8314"/>
        <item x="5037"/>
        <item x="8316"/>
        <item x="4114"/>
        <item x="9528"/>
        <item x="7949"/>
        <item x="5079"/>
        <item x="11403"/>
        <item x="4097"/>
        <item x="2345"/>
        <item x="3729"/>
        <item x="8747"/>
        <item x="3481"/>
        <item x="2212"/>
        <item x="11325"/>
        <item x="8496"/>
        <item x="5280"/>
        <item x="2412"/>
        <item x="6529"/>
        <item x="6056"/>
        <item x="5060"/>
        <item x="8006"/>
        <item x="10179"/>
        <item x="3543"/>
        <item x="8161"/>
        <item x="5399"/>
        <item x="9542"/>
        <item x="9046"/>
        <item x="2576"/>
        <item x="4244"/>
        <item x="8177"/>
        <item x="9054"/>
        <item x="9512"/>
        <item x="8523"/>
        <item x="9547"/>
        <item x="7354"/>
        <item x="4377"/>
        <item x="6605"/>
        <item x="3839"/>
        <item x="3363"/>
        <item x="3623"/>
        <item x="793"/>
        <item x="2162"/>
        <item x="2864"/>
        <item x="2805"/>
        <item x="2395"/>
        <item x="32"/>
        <item x="1119"/>
        <item x="4598"/>
        <item x="778"/>
        <item x="370"/>
        <item x="373"/>
        <item x="104"/>
        <item x="105"/>
        <item x="136"/>
        <item x="936"/>
        <item x="204"/>
        <item x="687"/>
        <item x="5888"/>
        <item x="4196"/>
        <item x="1339"/>
        <item x="1135"/>
        <item x="1515"/>
        <item x="1221"/>
        <item x="2538"/>
        <item x="3464"/>
        <item x="12459"/>
        <item x="6642"/>
        <item x="4731"/>
        <item x="5159"/>
        <item x="2335"/>
        <item x="2343"/>
        <item x="3531"/>
        <item x="6643"/>
        <item x="11361"/>
        <item x="5276"/>
        <item x="3474"/>
        <item x="3801"/>
        <item x="12462"/>
        <item x="8493"/>
        <item x="6651"/>
        <item x="5444"/>
        <item x="5446"/>
        <item x="3808"/>
        <item x="5050"/>
        <item x="3275"/>
        <item x="3285"/>
        <item x="6438"/>
        <item x="1830"/>
        <item x="5927"/>
        <item x="2166"/>
        <item x="2810"/>
        <item x="2277"/>
        <item x="1576"/>
        <item x="4028"/>
        <item x="2385"/>
        <item x="5933"/>
        <item x="436"/>
        <item x="2853"/>
        <item x="3107"/>
        <item x="11463"/>
        <item x="3812"/>
        <item x="11323"/>
        <item x="3538"/>
        <item x="8497"/>
        <item x="6875"/>
        <item x="3816"/>
        <item x="6087"/>
        <item x="4149"/>
        <item x="5285"/>
        <item x="11526"/>
        <item x="4905"/>
        <item x="2215"/>
        <item x="4592"/>
        <item x="5062"/>
        <item x="6221"/>
        <item x="11479"/>
        <item x="5565"/>
        <item x="4266"/>
        <item x="6881"/>
        <item x="7351"/>
        <item x="9508"/>
        <item x="5291"/>
        <item x="6783"/>
        <item x="6261"/>
        <item x="10138"/>
        <item x="4384"/>
        <item x="3555"/>
        <item x="6885"/>
        <item x="4542"/>
        <item x="2590"/>
        <item x="4922"/>
        <item x="7213"/>
        <item x="5573"/>
        <item x="6490"/>
        <item x="7820"/>
        <item x="6494"/>
        <item x="5558"/>
        <item x="5022"/>
        <item x="6830"/>
        <item x="6945"/>
        <item x="7411"/>
        <item x="2618"/>
        <item x="5014"/>
        <item x="11599"/>
        <item x="8093"/>
        <item x="8729"/>
        <item x="12491"/>
        <item x="3683"/>
        <item x="7966"/>
        <item x="3966"/>
        <item x="3639"/>
        <item x="2664"/>
        <item x="2913"/>
        <item x="2917"/>
        <item x="5951"/>
        <item x="3454"/>
        <item x="7819"/>
        <item x="11709"/>
        <item x="7822"/>
        <item x="6619"/>
        <item x="11714"/>
        <item x="11722"/>
        <item x="6353"/>
        <item x="7829"/>
        <item x="3019"/>
        <item x="3021"/>
        <item x="2456"/>
        <item x="1734"/>
        <item x="3214"/>
        <item x="2304"/>
        <item x="3443"/>
        <item x="1938"/>
        <item x="4273"/>
        <item x="2730"/>
        <item x="4283"/>
        <item x="11105"/>
        <item x="3238"/>
        <item x="3706"/>
        <item x="7414"/>
        <item x="3054"/>
        <item x="3694"/>
        <item x="1941"/>
        <item x="2463"/>
        <item x="7970"/>
        <item x="4079"/>
        <item x="7060"/>
        <item x="11247"/>
        <item x="3030"/>
        <item x="11141"/>
        <item x="5490"/>
        <item x="3125"/>
        <item x="11249"/>
        <item x="2250"/>
        <item x="2754"/>
        <item x="3881"/>
        <item x="2182"/>
        <item x="3709"/>
        <item x="7064"/>
        <item x="933"/>
        <item x="6472"/>
        <item x="2764"/>
        <item x="3719"/>
        <item x="4422"/>
        <item x="8004"/>
        <item x="4188"/>
        <item x="7130"/>
        <item x="4904"/>
        <item x="7613"/>
        <item x="7497"/>
        <item x="5173"/>
        <item x="2217"/>
        <item x="4438"/>
        <item x="5177"/>
        <item x="11482"/>
        <item x="2580"/>
        <item x="5562"/>
        <item x="7134"/>
        <item x="2584"/>
        <item x="5679"/>
        <item x="5206"/>
        <item x="3361"/>
        <item x="7531"/>
        <item x="3362"/>
        <item x="6606"/>
        <item x="6822"/>
        <item x="7404"/>
        <item x="5002"/>
        <item x="3367"/>
        <item x="5572"/>
        <item x="7523"/>
        <item x="6288"/>
        <item x="5021"/>
        <item x="5027"/>
        <item x="6500"/>
        <item x="2256"/>
        <item x="3378"/>
        <item x="2945"/>
        <item x="3710"/>
        <item x="11306"/>
        <item x="5948"/>
        <item x="6447"/>
        <item x="3438"/>
        <item x="3325"/>
        <item x="961"/>
        <item x="3326"/>
        <item x="11136"/>
        <item x="11245"/>
        <item x="2313"/>
        <item x="3647"/>
        <item x="7061"/>
        <item x="3150"/>
        <item x="4660"/>
        <item x="2947"/>
        <item x="4083"/>
        <item x="3155"/>
        <item x="7794"/>
        <item x="5071"/>
        <item x="9486"/>
        <item x="4111"/>
        <item x="3527"/>
        <item x="3463"/>
        <item x="8333"/>
        <item x="3891"/>
        <item x="1067"/>
        <item x="5544"/>
        <item x="2078"/>
        <item x="3002"/>
        <item x="3185"/>
        <item x="2377"/>
        <item x="5919"/>
        <item x="3200"/>
        <item x="2025"/>
        <item x="3423"/>
        <item x="4050"/>
        <item x="4049"/>
        <item x="2847"/>
        <item x="1474"/>
        <item x="11101"/>
        <item x="2124"/>
        <item x="3388"/>
        <item x="3436"/>
        <item x="2392"/>
        <item x="11510"/>
        <item x="1737"/>
        <item x="3750"/>
        <item x="2771"/>
        <item x="3872"/>
        <item x="4336"/>
        <item x="2259"/>
        <item x="3447"/>
        <item x="11178"/>
        <item x="5462"/>
        <item x="5315"/>
        <item x="1496"/>
        <item x="341"/>
        <item x="3741"/>
        <item x="3088"/>
        <item x="1142"/>
        <item x="1773"/>
        <item x="3090"/>
        <item x="1433"/>
        <item x="3499"/>
        <item x="2652"/>
        <item x="3230"/>
        <item x="2832"/>
        <item x="71"/>
        <item x="3655"/>
        <item x="4087"/>
        <item x="4784"/>
        <item x="3252"/>
        <item x="3253"/>
        <item x="2189"/>
        <item x="4763"/>
        <item x="4118"/>
        <item x="3735"/>
        <item x="2323"/>
        <item x="4771"/>
        <item x="4773"/>
        <item x="4561"/>
        <item x="7342"/>
        <item x="4565"/>
        <item x="4564"/>
        <item x="11021"/>
        <item x="4279"/>
        <item x="4724"/>
        <item x="3994"/>
        <item x="2743"/>
        <item x="5120"/>
        <item x="5127"/>
        <item x="7046"/>
        <item x="7047"/>
        <item x="5942"/>
        <item x="4295"/>
        <item x="7930"/>
        <item x="8325"/>
        <item x="3884"/>
        <item x="4405"/>
        <item x="7066"/>
        <item x="2125"/>
        <item x="7965"/>
        <item x="3079"/>
        <item x="3640"/>
        <item x="6030"/>
        <item x="1450"/>
        <item x="2767"/>
        <item x="3084"/>
        <item x="2291"/>
        <item x="3322"/>
        <item x="6716"/>
        <item x="4061"/>
        <item x="7971"/>
        <item x="2877"/>
        <item x="7790"/>
        <item x="5126"/>
        <item x="3151"/>
        <item x="4338"/>
        <item x="11305"/>
        <item x="2946"/>
        <item x="1839"/>
        <item x="1834"/>
        <item x="495"/>
        <item x="413"/>
        <item x="1477"/>
        <item x="851"/>
        <item x="28"/>
        <item x="1335"/>
        <item x="613"/>
        <item x="1411"/>
        <item x="4952"/>
        <item x="1382"/>
        <item x="509"/>
        <item x="2308"/>
        <item x="6474"/>
        <item x="6383"/>
        <item x="6040"/>
        <item x="2191"/>
        <item x="4344"/>
        <item x="3571"/>
        <item x="1238"/>
        <item x="594"/>
        <item x="1208"/>
        <item x="603"/>
        <item x="1241"/>
        <item x="5328"/>
        <item x="99"/>
        <item x="1210"/>
        <item x="4635"/>
        <item x="398"/>
        <item x="1282"/>
        <item x="3574"/>
        <item x="5325"/>
        <item x="645"/>
        <item x="1029"/>
        <item x="1876"/>
        <item x="1118"/>
        <item x="1121"/>
        <item x="3943"/>
        <item x="2894"/>
        <item x="4425"/>
        <item x="4479"/>
        <item x="7123"/>
        <item x="4769"/>
        <item x="1630"/>
        <item x="3572"/>
        <item x="648"/>
        <item x="270"/>
        <item x="133"/>
        <item x="202"/>
        <item x="2676"/>
        <item x="2248"/>
        <item x="11255"/>
        <item x="2745"/>
        <item x="3879"/>
        <item x="3880"/>
        <item x="3883"/>
        <item x="4297"/>
        <item x="3788"/>
        <item x="5132"/>
        <item x="3451"/>
        <item x="4883"/>
        <item x="1591"/>
        <item x="842"/>
        <item x="1476"/>
        <item x="15"/>
        <item x="1165"/>
        <item x="1674"/>
        <item x="363"/>
        <item x="350"/>
        <item x="508"/>
        <item x="1606"/>
        <item x="925"/>
        <item x="1376"/>
        <item x="610"/>
        <item x="617"/>
        <item x="1915"/>
        <item x="1590"/>
        <item x="565"/>
        <item x="3396"/>
        <item x="1878"/>
        <item x="1479"/>
        <item x="4597"/>
        <item x="1883"/>
        <item x="2566"/>
        <item x="839"/>
        <item x="669"/>
        <item x="1166"/>
        <item x="1374"/>
        <item x="3198"/>
        <item x="2393"/>
        <item x="1168"/>
        <item x="302"/>
        <item x="676"/>
        <item x="1171"/>
        <item x="271"/>
        <item x="1174"/>
        <item x="2142"/>
        <item x="2307"/>
        <item x="3400"/>
        <item x="1552"/>
        <item x="913"/>
        <item x="323"/>
        <item x="998"/>
        <item x="5310"/>
        <item x="1914"/>
        <item x="900"/>
        <item x="1383"/>
        <item x="1413"/>
        <item x="1514"/>
        <item x="218"/>
        <item x="5533"/>
        <item x="709"/>
        <item x="556"/>
        <item x="1391"/>
        <item x="4647"/>
        <item x="4811"/>
        <item x="3740"/>
        <item x="4363"/>
        <item x="4761"/>
        <item x="2857"/>
        <item x="2170"/>
        <item x="2455"/>
        <item x="3431"/>
        <item x="3968"/>
        <item x="2459"/>
        <item x="3939"/>
        <item x="2984"/>
        <item x="4655"/>
        <item x="3102"/>
        <item x="3745"/>
        <item x="3749"/>
        <item m="1" x="12578"/>
        <item x="1732"/>
        <item x="3692"/>
        <item x="7058"/>
        <item x="7007"/>
        <item x="1919"/>
        <item x="4642"/>
        <item x="3492"/>
        <item x="2009"/>
        <item x="11056"/>
        <item x="4416"/>
        <item x="7927"/>
        <item x="2462"/>
        <item x="11013"/>
        <item x="4057"/>
        <item x="4286"/>
        <item x="3455"/>
        <item x="5958"/>
        <item x="3705"/>
        <item x="2780"/>
        <item x="3066"/>
        <item x="2878"/>
        <item x="8324"/>
        <item x="4974"/>
        <item x="4662"/>
        <item x="3384"/>
        <item x="2757"/>
        <item x="11513"/>
        <item x="7446"/>
        <item x="2954"/>
        <item x="6731"/>
        <item x="11183"/>
        <item x="5268"/>
        <item x="2187"/>
        <item x="1632"/>
        <item x="1482"/>
        <item x="3434"/>
        <item x="2498"/>
        <item x="4970"/>
        <item x="4270"/>
        <item x="2724"/>
        <item x="2461"/>
        <item x="4062"/>
        <item x="2311"/>
        <item x="3780"/>
        <item x="2480"/>
        <item x="3056"/>
        <item x="4471"/>
        <item x="6038"/>
        <item x="7932"/>
        <item x="2701"/>
        <item x="3526"/>
        <item x="2898"/>
        <item x="11269"/>
        <item x="5499"/>
        <item x="5488"/>
        <item x="11519"/>
        <item x="8741"/>
        <item x="1887"/>
        <item x="1248"/>
        <item x="704"/>
        <item x="818"/>
        <item x="1020"/>
        <item x="4041"/>
        <item x="2160"/>
        <item x="7039"/>
        <item x="3972"/>
        <item x="4464"/>
        <item x="2379"/>
        <item x="2856"/>
        <item x="3075"/>
        <item x="1588"/>
        <item x="3690"/>
        <item x="3015"/>
        <item x="4272"/>
        <item x="4275"/>
        <item x="11018"/>
        <item x="4393"/>
        <item x="2481"/>
        <item x="11117"/>
        <item x="4399"/>
        <item x="7979"/>
        <item x="2943"/>
        <item x="3156"/>
        <item x="8054"/>
        <item x="4276"/>
        <item x="7010"/>
        <item x="2741"/>
        <item x="2509"/>
        <item x="3195"/>
        <item x="11112"/>
        <item x="3622"/>
        <item x="4391"/>
        <item x="3216"/>
        <item x="3067"/>
        <item x="3127"/>
        <item x="2263"/>
        <item x="11179"/>
        <item x="5133"/>
        <item x="2495"/>
        <item x="1262"/>
        <item x="4671"/>
        <item x="3888"/>
        <item x="2319"/>
        <item x="5487"/>
        <item x="6033"/>
        <item x="4081"/>
        <item x="3518"/>
        <item x="4878"/>
        <item x="3997"/>
        <item x="3219"/>
        <item x="6721"/>
        <item x="7978"/>
        <item x="2775"/>
        <item x="2774"/>
        <item x="2939"/>
        <item x="11144"/>
        <item x="4085"/>
        <item x="459"/>
        <item x="3581"/>
        <item x="3585"/>
        <item x="1679"/>
        <item x="4194"/>
        <item x="1508"/>
        <item x="1250"/>
        <item x="5308"/>
        <item x="4304"/>
        <item x="4607"/>
        <item x="3852"/>
        <item x="1792"/>
        <item x="660"/>
        <item x="182"/>
        <item x="5463"/>
        <item x="629"/>
        <item x="952"/>
        <item x="2032"/>
        <item x="3222"/>
        <item x="3921"/>
        <item x="2073"/>
        <item x="5538"/>
        <item x="1800"/>
        <item x="2993"/>
        <item x="3415"/>
        <item x="797"/>
        <item x="4621"/>
        <item x="3844"/>
        <item x="2621"/>
        <item x="5907"/>
        <item x="2080"/>
        <item x="5923"/>
        <item x="5925"/>
        <item x="2023"/>
        <item x="2279"/>
        <item x="3611"/>
        <item x="11049"/>
        <item x="2870"/>
        <item x="4814"/>
        <item x="2862"/>
        <item x="2239"/>
        <item x="3870"/>
        <item x="3118"/>
        <item x="3123"/>
        <item x="1952"/>
        <item x="2694"/>
        <item x="6723"/>
        <item x="1955"/>
        <item x="2696"/>
        <item x="11181"/>
        <item x="3382"/>
        <item x="3711"/>
        <item x="2895"/>
        <item x="2492"/>
        <item x="8327"/>
        <item x="6732"/>
        <item x="1959"/>
        <item x="5495"/>
        <item x="6382"/>
        <item x="2901"/>
        <item x="3659"/>
        <item x="11216"/>
        <item x="7451"/>
        <item x="6106"/>
        <item x="4072"/>
        <item x="5035"/>
        <item x="6380"/>
        <item x="8330"/>
        <item x="4665"/>
        <item x="5036"/>
        <item x="7990"/>
        <item x="2890"/>
        <item x="2891"/>
        <item x="3528"/>
        <item x="3529"/>
        <item x="1968"/>
        <item x="11312"/>
        <item x="5406"/>
        <item x="5407"/>
        <item x="6769"/>
        <item x="1973"/>
        <item x="8000"/>
        <item x="5049"/>
        <item x="7128"/>
        <item x="2209"/>
        <item x="3539"/>
        <item x="5282"/>
        <item x="7346"/>
        <item x="2413"/>
        <item x="4190"/>
        <item x="12464"/>
        <item x="2326"/>
        <item x="3795"/>
        <item x="4105"/>
        <item x="4734"/>
        <item x="11237"/>
        <item x="5975"/>
        <item x="4800"/>
        <item x="5084"/>
        <item x="5976"/>
        <item x="11327"/>
        <item x="6014"/>
        <item x="8156"/>
        <item x="6180"/>
        <item x="5417"/>
        <item x="5394"/>
        <item x="4004"/>
        <item x="6381"/>
        <item x="11309"/>
        <item x="3168"/>
        <item x="3169"/>
        <item x="7992"/>
        <item x="5017"/>
        <item x="1962"/>
        <item x="2902"/>
        <item x="11192"/>
        <item x="11311"/>
        <item x="8743"/>
        <item x="4840"/>
        <item x="11227"/>
        <item x="6770"/>
        <item x="9494"/>
        <item x="5168"/>
        <item x="3818"/>
        <item x="5114"/>
        <item x="9497"/>
        <item x="9575"/>
        <item x="7500"/>
        <item x="5104"/>
        <item x="11131"/>
        <item x="2976"/>
        <item x="7809"/>
        <item x="3108"/>
        <item x="2872"/>
        <item x="3988"/>
        <item x="11011"/>
        <item x="2238"/>
        <item x="4826"/>
        <item x="2508"/>
        <item x="11115"/>
        <item x="7977"/>
        <item x="2879"/>
        <item x="3460"/>
        <item x="3128"/>
        <item x="3757"/>
        <item x="6432"/>
        <item x="3720"/>
        <item x="11345"/>
        <item x="5329"/>
        <item x="4789"/>
        <item x="2173"/>
        <item x="2094"/>
        <item x="11175"/>
        <item x="2974"/>
        <item x="4468"/>
        <item x="2734"/>
        <item x="2742"/>
        <item x="4335"/>
        <item x="3620"/>
        <item x="3032"/>
        <item x="2692"/>
        <item x="4470"/>
        <item x="7974"/>
        <item x="3139"/>
        <item x="3756"/>
        <item x="5130"/>
        <item x="7931"/>
        <item x="4444"/>
        <item x="6729"/>
        <item x="3250"/>
        <item x="3657"/>
        <item x="6109"/>
        <item x="5273"/>
        <item x="4762"/>
        <item x="11217"/>
        <item x="8058"/>
        <item x="11356"/>
        <item x="5395"/>
        <item x="8516"/>
        <item x="5420"/>
        <item x="7501"/>
        <item x="4994"/>
        <item x="3823"/>
        <item x="8708"/>
        <item x="4745"/>
        <item x="4907"/>
        <item x="5422"/>
        <item x="7109"/>
        <item x="7006"/>
        <item x="4317"/>
        <item x="2970"/>
        <item x="3324"/>
        <item x="3507"/>
        <item x="4054"/>
        <item x="1944"/>
        <item x="1947"/>
        <item x="2737"/>
        <item x="3783"/>
        <item x="3619"/>
        <item x="3999"/>
        <item x="4155"/>
        <item x="3291"/>
        <item x="3146"/>
        <item x="2178"/>
        <item x="11145"/>
        <item x="5348"/>
        <item x="4889"/>
        <item x="3759"/>
        <item x="5496"/>
        <item x="5334"/>
        <item x="5078"/>
        <item x="11224"/>
        <item x="5167"/>
        <item x="4129"/>
        <item x="4288"/>
        <item x="4506"/>
        <item x="5939"/>
        <item x="7972"/>
        <item x="4290"/>
        <item x="3458"/>
        <item x="4397"/>
        <item x="2938"/>
        <item x="3147"/>
        <item x="5128"/>
        <item x="11180"/>
        <item x="8053"/>
        <item x="7026"/>
        <item x="5485"/>
        <item x="4298"/>
        <item x="2931"/>
        <item x="11308"/>
        <item x="1966"/>
        <item x="11220"/>
        <item x="4121"/>
        <item x="4175"/>
        <item x="5336"/>
        <item x="4980"/>
        <item x="8740"/>
        <item x="5593"/>
        <item x="4894"/>
        <item x="4816"/>
        <item x="2665"/>
        <item x="4963"/>
        <item x="2914"/>
        <item x="7968"/>
        <item x="2476"/>
        <item x="3457"/>
        <item x="2744"/>
        <item x="2515"/>
        <item x="2751"/>
        <item x="3514"/>
        <item x="1956"/>
        <item x="3708"/>
        <item x="3383"/>
        <item x="4474"/>
        <item x="2934"/>
        <item x="9485"/>
        <item x="4835"/>
        <item x="6598"/>
        <item x="4532"/>
        <item x="9049"/>
        <item x="8174"/>
        <item x="6537"/>
        <item x="9546"/>
        <item x="10134"/>
        <item x="4533"/>
        <item x="4012"/>
        <item x="5748"/>
        <item x="5750"/>
        <item x="5622"/>
        <item x="7306"/>
        <item x="2726"/>
        <item x="2732"/>
        <item x="2829"/>
        <item x="3031"/>
        <item x="3332"/>
        <item x="11139"/>
        <item x="3289"/>
        <item x="2261"/>
        <item x="2485"/>
        <item x="2487"/>
        <item x="6725"/>
        <item x="4885"/>
        <item x="4666"/>
        <item x="3255"/>
        <item x="4676"/>
        <item x="6385"/>
        <item x="9487"/>
        <item x="5164"/>
        <item x="4858"/>
        <item x="12460"/>
        <item x="11521"/>
        <item x="3477"/>
        <item x="10174"/>
        <item x="5283"/>
        <item x="4739"/>
        <item x="4985"/>
        <item x="2574"/>
        <item x="7101"/>
        <item x="9576"/>
        <item x="6534"/>
        <item x="3822"/>
        <item x="8526"/>
        <item x="9514"/>
        <item x="5421"/>
        <item x="5459"/>
        <item x="5209"/>
        <item x="4518"/>
        <item x="9489"/>
        <item x="11370"/>
        <item x="11359"/>
        <item x="5158"/>
        <item x="4569"/>
        <item x="11225"/>
        <item x="5599"/>
        <item x="11234"/>
        <item x="11522"/>
        <item x="6076"/>
        <item x="5081"/>
        <item x="10172"/>
        <item x="6869"/>
        <item x="5082"/>
        <item x="4433"/>
        <item x="4434"/>
        <item x="9038"/>
        <item x="3540"/>
        <item x="6774"/>
        <item x="7076"/>
        <item x="6222"/>
        <item x="7102"/>
        <item x="6311"/>
        <item x="5200"/>
        <item x="11529"/>
        <item x="6538"/>
        <item x="9924"/>
        <item x="9903"/>
        <item x="7812"/>
        <item x="8078"/>
        <item x="7106"/>
        <item x="5624"/>
        <item x="11196"/>
        <item x="2346"/>
        <item x="11314"/>
        <item x="4131"/>
        <item x="8491"/>
        <item x="3676"/>
        <item x="3677"/>
        <item x="6528"/>
        <item x="2091"/>
        <item x="3081"/>
        <item x="4824"/>
        <item x="1427"/>
        <item x="3616"/>
        <item x="2475"/>
        <item x="3237"/>
        <item x="3621"/>
        <item x="3334"/>
        <item x="11250"/>
        <item x="2752"/>
        <item x="5129"/>
        <item x="5492"/>
        <item x="4400"/>
        <item x="7051"/>
        <item x="2893"/>
        <item x="4517"/>
        <item x="5436"/>
        <item x="7126"/>
        <item x="6004"/>
        <item x="5051"/>
        <item x="11443"/>
        <item x="6011"/>
        <item x="4585"/>
        <item x="8067"/>
        <item x="6017"/>
        <item x="7496"/>
        <item x="6655"/>
        <item x="8009"/>
        <item x="8517"/>
        <item x="2575"/>
        <item x="6025"/>
        <item x="3546"/>
        <item x="8710"/>
        <item x="4247"/>
        <item x="4694"/>
        <item x="8187"/>
        <item x="5571"/>
        <item x="6454"/>
        <item x="6456"/>
        <item x="9911"/>
        <item x="5721"/>
        <item x="5100"/>
        <item x="6941"/>
        <item x="9912"/>
        <item x="7551"/>
        <item x="3971"/>
        <item x="3935"/>
        <item x="3022"/>
        <item x="2299"/>
        <item x="3330"/>
        <item x="6715"/>
        <item x="11012"/>
        <item x="4056"/>
        <item x="2733"/>
        <item x="2735"/>
        <item x="2479"/>
        <item x="3116"/>
        <item x="2510"/>
        <item x="4877"/>
        <item x="3122"/>
        <item x="3033"/>
        <item x="11251"/>
        <item x="2252"/>
        <item x="2937"/>
        <item x="3650"/>
        <item x="3695"/>
        <item x="2242"/>
        <item x="3617"/>
        <item x="2518"/>
        <item x="2526"/>
        <item x="3377"/>
        <item x="3519"/>
        <item x="3153"/>
        <item x="2695"/>
        <item x="6037"/>
        <item x="3758"/>
        <item x="6435"/>
        <item x="2184"/>
        <item x="2883"/>
        <item x="3073"/>
        <item x="7023"/>
        <item x="11514"/>
        <item x="5331"/>
        <item x="7943"/>
        <item x="4788"/>
        <item x="5145"/>
        <item x="9488"/>
        <item x="8335"/>
        <item x="8059"/>
        <item x="8739"/>
        <item x="6388"/>
        <item x="3654"/>
        <item x="2948"/>
        <item x="5954"/>
        <item x="3442"/>
        <item x="11010"/>
        <item x="2466"/>
        <item x="3510"/>
        <item x="7011"/>
        <item x="4396"/>
        <item x="4156"/>
        <item x="2521"/>
        <item x="2523"/>
        <item x="5123"/>
        <item x="2179"/>
        <item x="2746"/>
        <item x="3154"/>
        <item x="4403"/>
        <item x="7021"/>
        <item x="7938"/>
        <item x="2959"/>
        <item x="11344"/>
        <item x="8329"/>
        <item x="5269"/>
        <item x="5965"/>
        <item x="8332"/>
        <item x="6471"/>
        <item x="3515"/>
        <item x="5964"/>
        <item x="4406"/>
        <item x="3251"/>
        <item x="3656"/>
        <item x="5267"/>
        <item x="2489"/>
        <item x="5332"/>
        <item x="4514"/>
        <item x="5039"/>
        <item x="3886"/>
        <item x="3520"/>
        <item x="3070"/>
        <item x="3523"/>
        <item x="3072"/>
        <item x="4888"/>
        <item x="3762"/>
        <item x="4112"/>
        <item x="5272"/>
        <item x="4164"/>
        <item x="3726"/>
        <item x="7092"/>
        <item x="5163"/>
        <item x="4096"/>
        <item x="4106"/>
        <item x="5431"/>
        <item x="5670"/>
        <item x="6864"/>
        <item x="3339"/>
        <item x="3714"/>
        <item x="5264"/>
        <item x="4511"/>
        <item x="3716"/>
        <item x="3717"/>
        <item x="5142"/>
        <item x="4669"/>
        <item x="4670"/>
        <item x="6473"/>
        <item x="5274"/>
        <item x="3766"/>
        <item x="4346"/>
        <item x="7995"/>
        <item x="8061"/>
        <item x="4168"/>
        <item x="5151"/>
        <item x="3725"/>
        <item x="5155"/>
        <item x="7340"/>
        <item x="4101"/>
        <item x="3272"/>
        <item x="5972"/>
        <item x="11404"/>
        <item x="6644"/>
        <item x="4982"/>
        <item x="2318"/>
        <item x="5038"/>
        <item x="4515"/>
        <item x="4424"/>
        <item x="9490"/>
        <item x="5591"/>
        <item x="11222"/>
        <item x="4170"/>
        <item x="5506"/>
        <item x="2194"/>
        <item x="4428"/>
        <item x="4567"/>
        <item x="4095"/>
        <item x="4981"/>
        <item x="11310"/>
        <item x="7994"/>
        <item x="5428"/>
        <item x="11193"/>
        <item x="4171"/>
        <item x="8150"/>
        <item x="11315"/>
        <item x="5511"/>
        <item x="5500"/>
        <item x="3263"/>
        <item x="3530"/>
        <item x="11223"/>
        <item x="5503"/>
        <item x="5166"/>
        <item x="3265"/>
        <item x="3271"/>
        <item x="4841"/>
        <item x="4770"/>
        <item x="11194"/>
        <item x="3470"/>
        <item x="5043"/>
        <item x="7339"/>
        <item x="5157"/>
        <item x="4099"/>
        <item x="4775"/>
        <item x="3732"/>
        <item x="11235"/>
        <item x="3345"/>
        <item x="5700"/>
        <item x="5152"/>
        <item x="5520"/>
        <item x="701"/>
        <item x="3487"/>
        <item x="1696"/>
        <item x="7347"/>
        <item x="4147"/>
        <item x="5524"/>
        <item x="3821"/>
        <item x="5564"/>
        <item x="8525"/>
        <item x="3549"/>
        <item x="3355"/>
        <item x="7107"/>
        <item x="2421"/>
        <item x="6820"/>
        <item x="11544"/>
        <item x="9920"/>
        <item x="5691"/>
        <item x="10897"/>
        <item x="6910"/>
        <item x="6233"/>
        <item x="8038"/>
        <item x="4545"/>
        <item x="6679"/>
        <item x="4258"/>
        <item x="2591"/>
        <item x="10432"/>
        <item x="5020"/>
        <item x="6629"/>
        <item x="12484"/>
        <item x="6684"/>
        <item x="5600"/>
        <item x="6660"/>
        <item x="6886"/>
        <item x="8531"/>
        <item x="8532"/>
        <item x="4546"/>
        <item x="8130"/>
        <item x="3589"/>
        <item x="5023"/>
        <item x="6948"/>
        <item x="7828"/>
        <item x="12174"/>
        <item x="5261"/>
        <item x="11843"/>
        <item x="10804"/>
        <item x="3270"/>
        <item x="11200"/>
        <item x="5086"/>
        <item x="7492"/>
        <item x="6082"/>
        <item x="8498"/>
        <item x="11471"/>
        <item x="5392"/>
        <item x="5103"/>
        <item x="11445"/>
        <item x="8505"/>
        <item x="9543"/>
        <item x="5106"/>
        <item x="3354"/>
        <item x="3357"/>
        <item x="8032"/>
        <item x="8724"/>
        <item x="8371"/>
        <item x="5604"/>
        <item x="6305"/>
        <item x="7718"/>
        <item x="5259"/>
        <item x="7587"/>
        <item x="5758"/>
        <item x="5517"/>
        <item x="4583"/>
        <item x="8499"/>
        <item x="5057"/>
        <item x="6878"/>
        <item x="3349"/>
        <item x="11473"/>
        <item x="8071"/>
        <item x="5744"/>
        <item x="12489"/>
        <item x="7597"/>
        <item x="7598"/>
        <item x="10155"/>
        <item x="9598"/>
        <item x="6463"/>
        <item x="6789"/>
        <item x="8275"/>
        <item x="8278"/>
        <item x="9331"/>
        <item x="7608"/>
        <item x="3591"/>
        <item x="6832"/>
        <item x="8262"/>
        <item x="7857"/>
        <item x="7415"/>
        <item x="8020"/>
        <item x="7432"/>
        <item x="11842"/>
        <item x="8279"/>
        <item x="10803"/>
        <item x="7696"/>
        <item x="5388"/>
        <item x="6522"/>
        <item x="6924"/>
        <item x="11379"/>
        <item x="8074"/>
        <item x="8711"/>
        <item x="3832"/>
        <item x="3837"/>
        <item x="6449"/>
        <item x="5556"/>
        <item x="5570"/>
        <item x="6826"/>
        <item x="9520"/>
        <item x="6815"/>
        <item x="5007"/>
        <item x="4451"/>
        <item x="7592"/>
        <item x="5575"/>
        <item x="8720"/>
        <item x="5361"/>
        <item x="5576"/>
        <item x="4459"/>
        <item x="5258"/>
        <item x="6672"/>
        <item x="6467"/>
        <item x="8277"/>
        <item x="1686"/>
        <item x="4644"/>
        <item x="1042"/>
        <item x="1862"/>
        <item x="186"/>
        <item x="1392"/>
        <item x="2152"/>
        <item x="1927"/>
        <item x="2988"/>
        <item x="969"/>
        <item x="5468"/>
        <item x="1929"/>
        <item x="1821"/>
        <item x="4708"/>
        <item x="4618"/>
        <item x="2044"/>
        <item x="2114"/>
        <item x="2615"/>
        <item x="1713"/>
        <item x="3181"/>
        <item x="3902"/>
        <item x="2543"/>
        <item x="4803"/>
        <item x="2863"/>
        <item x="2654"/>
        <item x="3956"/>
        <item x="4807"/>
        <item x="2440"/>
        <item x="3957"/>
        <item x="5914"/>
        <item x="3301"/>
        <item x="4809"/>
        <item x="2027"/>
        <item x="11006"/>
        <item x="2388"/>
        <item x="11102"/>
        <item x="2912"/>
        <item x="2666"/>
        <item x="2915"/>
        <item x="11133"/>
        <item x="11055"/>
        <item x="3444"/>
        <item x="5482"/>
        <item x="2830"/>
        <item x="7017"/>
        <item x="11258"/>
        <item x="6433"/>
        <item x="7090"/>
        <item x="11267"/>
        <item x="3161"/>
        <item x="7453"/>
        <item x="5497"/>
        <item x="2188"/>
        <item x="11352"/>
        <item x="8276"/>
        <item x="8235"/>
        <item x="6247"/>
        <item x="6097"/>
        <item x="7733"/>
        <item x="8691"/>
        <item x="7645"/>
        <item x="6584"/>
        <item x="6585"/>
        <item x="6127"/>
        <item x="14"/>
        <item x="24"/>
        <item x="304"/>
        <item x="2141"/>
        <item x="1091"/>
        <item x="994"/>
        <item x="179"/>
        <item x="4667"/>
        <item x="2889"/>
        <item x="3453"/>
        <item x="7947"/>
        <item x="4115"/>
        <item x="7950"/>
        <item x="4557"/>
        <item x="6114"/>
        <item x="4172"/>
        <item x="4844"/>
        <item x="5429"/>
        <item x="9492"/>
        <item x="11229"/>
        <item x="8151"/>
        <item x="8488"/>
        <item x="12461"/>
        <item x="6867"/>
        <item x="4108"/>
        <item x="8744"/>
        <item x="2348"/>
        <item x="2349"/>
        <item x="4782"/>
        <item x="5088"/>
        <item x="11317"/>
        <item x="11376"/>
        <item x="4683"/>
        <item x="11524"/>
        <item x="4740"/>
        <item x="7495"/>
        <item x="2570"/>
        <item x="8692"/>
        <item x="7647"/>
        <item x="7648"/>
        <item x="8122"/>
        <item x="8637"/>
        <item x="6808"/>
        <item x="8411"/>
        <item x="3846"/>
        <item x="1176"/>
        <item x="1087"/>
        <item x="1341"/>
        <item x="690"/>
        <item x="1306"/>
        <item x="3493"/>
        <item x="1220"/>
        <item x="1257"/>
        <item x="1863"/>
        <item x="1501"/>
        <item x="1258"/>
        <item x="2064"/>
        <item x="484"/>
        <item x="1741"/>
        <item x="1432"/>
        <item x="2035"/>
        <item x="1007"/>
        <item x="12180"/>
        <item x="7366"/>
        <item x="5766"/>
        <item x="1082"/>
        <item x="142"/>
        <item x="5891"/>
        <item x="1246"/>
        <item x="705"/>
        <item x="3404"/>
        <item x="1103"/>
        <item x="1790"/>
        <item x="1351"/>
        <item x="2705"/>
        <item x="2994"/>
        <item x="1868"/>
        <item x="1653"/>
        <item x="3183"/>
        <item x="1715"/>
        <item x="1074"/>
        <item x="1318"/>
        <item x="3503"/>
        <item x="2052"/>
        <item x="3311"/>
        <item x="2628"/>
        <item x="3932"/>
        <item x="2629"/>
        <item x="2854"/>
        <item x="7251"/>
        <item x="6610"/>
        <item x="7296"/>
        <item x="8098"/>
        <item x="7635"/>
        <item x="7642"/>
        <item x="8635"/>
        <item x="7650"/>
        <item x="2100"/>
        <item x="1252"/>
        <item x="1818"/>
        <item x="710"/>
        <item x="232"/>
        <item x="3914"/>
        <item x="1260"/>
        <item x="438"/>
        <item x="1426"/>
        <item x="3916"/>
        <item x="1434"/>
        <item x="1267"/>
        <item x="3919"/>
        <item x="1902"/>
        <item m="1" x="12583"/>
        <item x="1223"/>
        <item x="944"/>
        <item x="2359"/>
        <item x="233"/>
        <item x="963"/>
        <item x="968"/>
        <item m="1" x="12565"/>
        <item x="7991"/>
        <item x="8334"/>
        <item x="9530"/>
        <item x="5404"/>
        <item x="5044"/>
        <item x="3736"/>
        <item x="4851"/>
        <item x="5161"/>
        <item x="3945"/>
        <item x="8063"/>
        <item x="4579"/>
        <item x="8065"/>
        <item x="4580"/>
        <item x="3675"/>
        <item x="4139"/>
        <item x="11207"/>
        <item x="7493"/>
        <item x="11366"/>
        <item x="9574"/>
        <item x="1806"/>
        <item x="1650"/>
        <item x="1655"/>
        <item x="4620"/>
        <item x="1751"/>
        <item x="7036"/>
        <item x="2707"/>
        <item x="2017"/>
        <item x="3962"/>
        <item x="2710"/>
        <item x="4961"/>
        <item x="3634"/>
        <item x="4496"/>
        <item x="2632"/>
        <item x="2634"/>
        <item x="3602"/>
        <item x="3606"/>
        <item x="7808"/>
        <item x="3985"/>
        <item x="2942"/>
        <item x="4294"/>
        <item x="4066"/>
        <item x="4296"/>
        <item x="633"/>
        <item x="2493"/>
        <item x="4813"/>
        <item x="5936"/>
        <item x="1361"/>
        <item x="3777"/>
        <item x="2011"/>
        <item x="2884"/>
        <item x="7454"/>
        <item x="6737"/>
        <item x="11353"/>
        <item x="11201"/>
        <item x="8495"/>
        <item x="5192"/>
        <item x="6873"/>
        <item x="4582"/>
        <item x="9571"/>
        <item x="5701"/>
        <item x="5703"/>
        <item x="11333"/>
        <item x="11272"/>
        <item x="2321"/>
        <item x="5359"/>
        <item x="4795"/>
        <item x="3896"/>
        <item x="2330"/>
        <item x="5598"/>
        <item x="6000"/>
        <item x="4576"/>
        <item x="4578"/>
        <item x="11238"/>
        <item x="1974"/>
        <item x="10169"/>
        <item x="4780"/>
        <item x="11410"/>
        <item x="4133"/>
        <item x="9036"/>
        <item x="4185"/>
        <item x="4186"/>
        <item x="6010"/>
        <item x="4144"/>
        <item x="4368"/>
        <item x="4233"/>
        <item x="5115"/>
        <item x="9040"/>
        <item x="2415"/>
        <item x="8343"/>
        <item x="6095"/>
        <item x="11283"/>
        <item x="6409"/>
        <item x="7658"/>
        <item x="8062"/>
        <item x="11221"/>
        <item x="3798"/>
        <item x="4573"/>
        <item x="3532"/>
        <item x="6046"/>
        <item x="3802"/>
        <item x="6647"/>
        <item x="7491"/>
        <item x="3813"/>
        <item x="3344"/>
        <item x="5521"/>
        <item x="2700"/>
        <item x="2431"/>
        <item x="1899"/>
        <item x="2066"/>
        <item x="2609"/>
        <item x="1989"/>
        <item x="3624"/>
        <item x="955"/>
        <item x="2331"/>
        <item x="4562"/>
        <item x="4776"/>
        <item x="3804"/>
        <item x="6079"/>
        <item x="5518"/>
        <item x="4228"/>
        <item x="5522"/>
        <item x="4153"/>
        <item x="5181"/>
        <item x="8164"/>
        <item x="5980"/>
        <item x="5561"/>
        <item x="4241"/>
        <item x="6539"/>
        <item x="8527"/>
        <item x="581"/>
        <item x="1932"/>
        <item x="2996"/>
        <item x="742"/>
        <item x="5321"/>
        <item x="747"/>
        <item x="748"/>
        <item x="1406"/>
        <item x="798"/>
        <item x="751"/>
        <item x="2373"/>
        <item x="1719"/>
        <item x="2627"/>
        <item x="2562"/>
        <item x="3005"/>
        <item x="2639"/>
        <item x="2640"/>
        <item x="3967"/>
        <item x="5075"/>
        <item x="3895"/>
        <item x="7122"/>
        <item x="4558"/>
        <item x="3908"/>
        <item x="5046"/>
        <item x="6049"/>
        <item x="4735"/>
        <item x="11316"/>
        <item x="534"/>
        <item x="557"/>
        <item x="1053"/>
        <item x="5202"/>
        <item x="5205"/>
        <item x="11416"/>
        <item x="4249"/>
        <item x="4374"/>
        <item x="6265"/>
        <item x="8533"/>
        <item x="7517"/>
        <item x="4257"/>
        <item x="11454"/>
        <item x="11546"/>
        <item x="6193"/>
        <item x="6662"/>
        <item x="3370"/>
        <item x="5360"/>
        <item x="2334"/>
        <item x="5165"/>
        <item x="5160"/>
        <item x="5053"/>
        <item x="6645"/>
        <item x="5443"/>
        <item x="3679"/>
        <item x="2351"/>
        <item x="11444"/>
        <item x="8157"/>
        <item x="8072"/>
        <item x="4007"/>
        <item x="7502"/>
        <item x="4371"/>
        <item x="7590"/>
        <item x="7706"/>
        <item x="4379"/>
        <item x="2218"/>
        <item x="11450"/>
        <item x="7136"/>
        <item x="4692"/>
        <item x="9900"/>
        <item x="5204"/>
        <item x="4373"/>
        <item x="7139"/>
        <item x="4912"/>
        <item x="6543"/>
        <item x="5174"/>
        <item x="4590"/>
        <item x="9047"/>
        <item x="12470"/>
        <item x="6535"/>
        <item x="4690"/>
        <item x="9899"/>
        <item x="9548"/>
        <item x="6541"/>
        <item x="4252"/>
        <item x="8257"/>
        <item x="6811"/>
        <item x="9522"/>
        <item x="4928"/>
        <item x="8131"/>
        <item x="8372"/>
        <item x="7132"/>
        <item x="8007"/>
        <item x="4990"/>
        <item x="6533"/>
        <item x="5095"/>
        <item x="5706"/>
        <item x="3544"/>
        <item x="4239"/>
        <item x="2578"/>
        <item x="6657"/>
        <item x="7352"/>
        <item x="8076"/>
        <item x="8713"/>
        <item x="6781"/>
        <item x="8030"/>
        <item x="8031"/>
        <item x="7707"/>
        <item x="6452"/>
        <item x="9554"/>
        <item x="11536"/>
        <item x="10140"/>
        <item x="11498"/>
        <item x="10579"/>
        <item x="5226"/>
        <item x="6197"/>
        <item x="7127"/>
        <item x="3810"/>
        <item x="4183"/>
        <item x="5189"/>
        <item x="3350"/>
        <item x="5119"/>
        <item x="8165"/>
        <item x="3547"/>
        <item x="12472"/>
        <item x="3548"/>
        <item x="8524"/>
        <item x="3825"/>
        <item x="4380"/>
        <item x="11418"/>
        <item x="3554"/>
        <item x="7575"/>
        <item x="10428"/>
        <item x="8534"/>
        <item x="6321"/>
        <item x="11386"/>
        <item x="7673"/>
        <item x="7578"/>
        <item x="8041"/>
        <item x="4925"/>
        <item x="8043"/>
        <item x="4929"/>
        <item x="5012"/>
        <item x="1354"/>
        <item x="3863"/>
        <item x="1152"/>
        <item x="2803"/>
        <item x="3843"/>
        <item x="1073"/>
        <item x="2661"/>
        <item x="2081"/>
        <item x="7960"/>
        <item x="3305"/>
        <item x="2635"/>
        <item x="2647"/>
        <item x="2648"/>
        <item x="2855"/>
        <item x="4245"/>
        <item x="5711"/>
        <item x="4747"/>
        <item x="4534"/>
        <item x="4998"/>
        <item x="6504"/>
        <item x="6489"/>
        <item x="2594"/>
        <item x="6564"/>
        <item x="7591"/>
        <item x="11387"/>
        <item x="6457"/>
        <item x="6623"/>
        <item x="3376"/>
        <item x="4930"/>
        <item x="5024"/>
        <item x="8214"/>
        <item x="6458"/>
        <item x="2958"/>
        <item x="4727"/>
        <item x="3254"/>
        <item x="7945"/>
        <item x="6110"/>
        <item x="6113"/>
        <item x="4890"/>
        <item x="9526"/>
        <item x="4791"/>
        <item x="3723"/>
        <item x="4768"/>
        <item x="4843"/>
        <item x="4563"/>
        <item x="4568"/>
        <item x="7095"/>
        <item x="4778"/>
        <item x="6080"/>
        <item x="2350"/>
        <item x="5112"/>
        <item x="2205"/>
        <item x="4543"/>
        <item x="5991"/>
        <item x="7842"/>
        <item x="4699"/>
        <item x="6492"/>
        <item x="11525"/>
        <item x="4529"/>
        <item x="4264"/>
        <item x="5105"/>
        <item x="6442"/>
        <item x="5065"/>
        <item x="7350"/>
        <item x="2585"/>
        <item x="11530"/>
        <item x="3553"/>
        <item x="8079"/>
        <item x="8081"/>
        <item x="7341"/>
        <item x="8508"/>
        <item x="10168"/>
        <item x="4352"/>
        <item x="6868"/>
        <item x="4861"/>
        <item x="10171"/>
        <item x="9533"/>
        <item x="11203"/>
        <item x="2204"/>
        <item x="4899"/>
        <item x="11413"/>
        <item x="3819"/>
        <item x="6879"/>
        <item x="5450"/>
        <item x="5118"/>
        <item x="5453"/>
        <item x="4491"/>
        <item x="2553"/>
        <item x="1572"/>
        <item x="3003"/>
        <item x="9921"/>
        <item x="2573"/>
        <item x="4265"/>
        <item x="4242"/>
        <item x="5184"/>
        <item x="2418"/>
        <item x="9050"/>
        <item x="5982"/>
        <item x="6315"/>
        <item x="5294"/>
        <item x="6260"/>
        <item x="5741"/>
        <item x="9516"/>
        <item x="10137"/>
        <item x="5989"/>
        <item x="9556"/>
        <item x="9061"/>
        <item x="7823"/>
        <item x="7825"/>
        <item x="9560"/>
        <item x="4927"/>
        <item x="8721"/>
        <item x="6567"/>
        <item x="10147"/>
        <item x="4458"/>
        <item x="8727"/>
        <item x="12227"/>
        <item x="10983"/>
        <item x="6670"/>
        <item x="7472"/>
        <item x="11755"/>
        <item x="5379"/>
        <item x="5626"/>
        <item x="4448"/>
        <item x="6264"/>
        <item x="8040"/>
        <item x="9559"/>
        <item x="7549"/>
        <item x="7552"/>
        <item x="6493"/>
        <item x="10433"/>
        <item x="2596"/>
        <item x="6298"/>
        <item x="7216"/>
        <item x="4957"/>
        <item x="6833"/>
        <item x="5579"/>
        <item x="6574"/>
        <item x="7866"/>
        <item x="7191"/>
        <item x="9605"/>
        <item x="6792"/>
        <item x="10948"/>
        <item x="6918"/>
        <item x="8259"/>
        <item x="6810"/>
        <item x="11710"/>
        <item x="6617"/>
        <item x="8373"/>
        <item x="7711"/>
        <item x="6545"/>
        <item x="11550"/>
        <item x="8210"/>
        <item x="5362"/>
        <item x="11718"/>
        <item x="6947"/>
        <item x="7273"/>
        <item x="6892"/>
        <item x="12168"/>
        <item x="5344"/>
        <item x="4014"/>
        <item x="5301"/>
        <item x="7307"/>
        <item x="5461"/>
        <item x="7360"/>
        <item x="11455"/>
        <item x="4924"/>
        <item x="4926"/>
        <item x="5019"/>
        <item x="5248"/>
        <item x="8730"/>
        <item x="11392"/>
        <item x="6464"/>
        <item x="7478"/>
        <item x="11565"/>
        <item x="6350"/>
        <item x="4688"/>
        <item x="9048"/>
        <item x="5107"/>
        <item x="9053"/>
        <item x="9509"/>
        <item x="5678"/>
        <item x="4695"/>
        <item x="7357"/>
        <item x="9904"/>
        <item x="4375"/>
        <item x="11704"/>
        <item x="11420"/>
        <item x="6823"/>
        <item x="6488"/>
        <item x="7308"/>
        <item x="10429"/>
        <item x="11539"/>
        <item x="5574"/>
        <item x="3595"/>
        <item x="8215"/>
        <item x="7274"/>
        <item x="10985"/>
        <item x="10980"/>
        <item x="12172"/>
        <item x="7722"/>
        <item x="11759"/>
        <item x="8194"/>
        <item x="7379"/>
        <item x="5383"/>
        <item x="5425"/>
        <item x="11566"/>
        <item x="7380"/>
        <item x="7192"/>
        <item x="7477"/>
        <item x="10949"/>
        <item x="7387"/>
        <item x="6874"/>
        <item x="4902"/>
        <item x="5098"/>
        <item x="4983"/>
        <item x="5742"/>
        <item x="7811"/>
        <item x="5131"/>
        <item x="9055"/>
        <item x="3828"/>
        <item x="7207"/>
        <item x="4535"/>
        <item x="8172"/>
        <item x="4750"/>
        <item x="2809"/>
        <item x="2558"/>
        <item x="3007"/>
        <item x="7964"/>
        <item x="2631"/>
        <item x="3608"/>
        <item x="2645"/>
        <item x="4030"/>
        <item x="5934"/>
        <item x="11050"/>
        <item x="4502"/>
        <item x="2501"/>
        <item x="4823"/>
        <item x="6429"/>
        <item x="2977"/>
        <item x="8317"/>
        <item x="3753"/>
        <item x="2727"/>
        <item x="2729"/>
        <item x="2469"/>
        <item x="2736"/>
        <item x="2924"/>
        <item x="3646"/>
        <item x="3511"/>
        <item x="3120"/>
        <item x="5940"/>
        <item x="4331"/>
        <item x="5605"/>
        <item x="6335"/>
        <item x="2197"/>
        <item x="3266"/>
        <item x="9495"/>
        <item x="3803"/>
        <item x="5512"/>
        <item x="4449"/>
        <item x="8186"/>
        <item x="11451"/>
        <item x="7537"/>
        <item x="7758"/>
        <item x="7713"/>
        <item x="6511"/>
        <item x="3592"/>
        <item x="5997"/>
        <item x="5601"/>
        <item x="6272"/>
        <item x="6198"/>
        <item x="5247"/>
        <item x="7413"/>
        <item x="5252"/>
        <item x="6865"/>
        <item x="3260"/>
        <item x="3892"/>
        <item x="4167"/>
        <item x="11520"/>
        <item x="4577"/>
        <item x="3674"/>
        <item x="2207"/>
        <item x="5092"/>
        <item x="6339"/>
        <item x="11839"/>
        <item x="10445"/>
        <item x="4524"/>
        <item x="5148"/>
        <item x="11371"/>
        <item x="8746"/>
        <item x="3947"/>
        <item x="11373"/>
        <item x="7489"/>
        <item x="9569"/>
        <item x="5150"/>
        <item x="5391"/>
        <item x="8510"/>
        <item x="5396"/>
        <item x="2582"/>
        <item x="11368"/>
        <item x="3551"/>
        <item x="11700"/>
        <item x="8374"/>
        <item x="10153"/>
        <item x="10156"/>
        <item x="7091"/>
        <item x="11402"/>
        <item x="5668"/>
        <item x="2338"/>
        <item x="5162"/>
        <item x="4109"/>
        <item x="11409"/>
        <item x="9496"/>
        <item x="9034"/>
        <item x="3480"/>
        <item x="3678"/>
        <item x="6055"/>
        <item x="5978"/>
        <item x="6626"/>
        <item x="6301"/>
        <item x="5025"/>
        <item x="11428"/>
        <item x="5016"/>
        <item x="5260"/>
        <item x="7289"/>
        <item x="7288"/>
        <item x="8467"/>
        <item x="7302"/>
        <item x="7730"/>
        <item x="8340"/>
        <item x="5777"/>
        <item x="8601"/>
        <item x="5781"/>
        <item x="8610"/>
        <item x="11810"/>
        <item x="4857"/>
        <item x="6117"/>
        <item x="3475"/>
        <item x="4243"/>
        <item x="5055"/>
        <item x="5437"/>
        <item x="4227"/>
        <item x="3814"/>
        <item x="4136"/>
        <item x="8070"/>
        <item x="2219"/>
        <item x="12468"/>
        <item x="8075"/>
        <item x="5764"/>
        <item x="6096"/>
        <item x="6928"/>
        <item x="6356"/>
        <item x="8348"/>
        <item x="5771"/>
        <item x="8608"/>
        <item x="5779"/>
        <item x="11807"/>
        <item x="4893"/>
        <item x="5971"/>
        <item x="2341"/>
        <item x="4566"/>
        <item x="6073"/>
        <item x="4353"/>
        <item x="3473"/>
        <item x="2347"/>
        <item x="3535"/>
        <item x="5413"/>
        <item x="6116"/>
        <item x="11236"/>
        <item x="11408"/>
        <item x="11241"/>
        <item x="6649"/>
        <item x="4135"/>
        <item x="11319"/>
        <item x="4187"/>
        <item x="6013"/>
        <item x="6053"/>
        <item x="4901"/>
        <item x="5523"/>
        <item x="5172"/>
        <item x="6086"/>
        <item x="4527"/>
        <item x="5178"/>
        <item x="6599"/>
        <item x="4992"/>
        <item x="6439"/>
        <item x="3830"/>
        <item x="4011"/>
        <item x="5207"/>
        <item x="7534"/>
        <item x="5208"/>
        <item x="11422"/>
        <item x="6824"/>
        <item x="5994"/>
        <item x="7824"/>
        <item x="6289"/>
        <item x="6292"/>
        <item x="6270"/>
        <item x="1718"/>
        <item x="3737"/>
        <item x="2662"/>
        <item x="3738"/>
        <item x="5475"/>
        <item x="4043"/>
        <item x="2868"/>
        <item x="5338"/>
        <item x="4026"/>
        <item x="2716"/>
        <item x="3743"/>
        <item x="2681"/>
        <item x="4812"/>
        <item x="3018"/>
        <item x="7005"/>
        <item x="4965"/>
        <item x="2981"/>
        <item x="2458"/>
        <item x="3506"/>
        <item x="3439"/>
        <item x="2300"/>
        <item x="11014"/>
        <item x="11015"/>
        <item x="2740"/>
        <item x="3217"/>
        <item x="4419"/>
        <item x="11259"/>
        <item x="2527"/>
        <item x="5180"/>
        <item x="9577"/>
        <item x="8179"/>
        <item x="6262"/>
        <item x="10186"/>
        <item x="8715"/>
        <item x="4915"/>
        <item x="5628"/>
        <item x="5632"/>
        <item x="7821"/>
        <item x="6755"/>
        <item x="10448"/>
        <item x="6925"/>
        <item x="8209"/>
        <item x="7735"/>
        <item x="7745"/>
        <item x="7240"/>
        <item x="6590"/>
        <item x="11364"/>
        <item x="2199"/>
        <item x="4737"/>
        <item x="11464"/>
        <item x="11465"/>
        <item x="7345"/>
        <item x="5195"/>
        <item x="6012"/>
        <item x="4900"/>
        <item x="11474"/>
        <item x="11377"/>
        <item x="5709"/>
        <item x="8506"/>
        <item x="5290"/>
        <item x="6478"/>
        <item x="7204"/>
        <item x="4910"/>
        <item x="8528"/>
        <item x="2424"/>
        <item x="8035"/>
        <item x="7818"/>
        <item x="4921"/>
        <item x="6828"/>
        <item x="4019"/>
        <item x="5003"/>
        <item x="7518"/>
        <item x="11493"/>
        <item x="6491"/>
        <item x="7144"/>
        <item x="7577"/>
        <item x="7146"/>
        <item x="5720"/>
        <item x="6407"/>
        <item x="11618"/>
        <item x="7236"/>
        <item x="5292"/>
        <item x="5297"/>
        <item x="5566"/>
        <item x="8182"/>
        <item x="4909"/>
        <item x="7211"/>
        <item x="9557"/>
        <item x="7710"/>
        <item x="6676"/>
        <item x="11425"/>
        <item x="5004"/>
        <item x="11385"/>
        <item x="10139"/>
        <item x="6322"/>
        <item x="6294"/>
        <item x="6303"/>
        <item x="8344"/>
        <item x="7639"/>
        <item x="7257"/>
        <item x="8475"/>
        <item x="8476"/>
        <item x="8600"/>
        <item x="8123"/>
        <item x="11802"/>
        <item x="6163"/>
        <item x="2488"/>
        <item x="3652"/>
        <item x="2956"/>
        <item x="5070"/>
        <item x="3249"/>
        <item x="11268"/>
        <item x="5353"/>
        <item x="6475"/>
        <item x="5966"/>
        <item x="2192"/>
        <item x="6640"/>
        <item x="5505"/>
        <item x="4173"/>
        <item x="7093"/>
        <item x="5667"/>
        <item x="2196"/>
        <item x="5597"/>
        <item x="1972"/>
        <item x="8507"/>
        <item x="3478"/>
        <item x="6078"/>
        <item x="8002"/>
        <item x="4355"/>
        <item x="9498"/>
        <item x="5672"/>
        <item x="5287"/>
        <item x="8160"/>
        <item x="6223"/>
        <item x="7349"/>
        <item x="5183"/>
        <item x="8520"/>
        <item x="6540"/>
        <item x="7356"/>
        <item x="11415"/>
        <item x="11703"/>
        <item x="5569"/>
        <item x="6319"/>
        <item x="10430"/>
        <item x="6813"/>
        <item x="8261"/>
        <item x="7579"/>
        <item x="3594"/>
        <item x="8263"/>
        <item x="11429"/>
        <item x="5683"/>
        <item x="7830"/>
        <item x="11598"/>
        <item x="7589"/>
        <item x="7617"/>
        <item x="9513"/>
        <item x="4537"/>
        <item x="9517"/>
        <item x="10427"/>
        <item x="7670"/>
        <item x="12478"/>
        <item x="7593"/>
        <item x="10142"/>
        <item x="7547"/>
        <item x="7548"/>
        <item x="5681"/>
        <item x="11458"/>
        <item x="10639"/>
        <item x="4456"/>
        <item x="7276"/>
        <item x="1390"/>
        <item x="2680"/>
        <item x="1895"/>
        <item x="2109"/>
        <item x="950"/>
        <item x="1520"/>
        <item x="2604"/>
        <item x="1537"/>
        <item x="3498"/>
        <item x="637"/>
        <item x="3500"/>
        <item x="1193"/>
        <item x="7656"/>
        <item x="1982"/>
        <item x="1787"/>
        <item x="1493"/>
        <item x="329"/>
        <item x="2429"/>
        <item x="951"/>
        <item x="1707"/>
        <item x="485"/>
        <item x="4484"/>
        <item x="4309"/>
        <item x="1015"/>
        <item x="7462"/>
        <item x="11242"/>
        <item x="5439"/>
        <item x="6648"/>
        <item x="4581"/>
        <item x="6871"/>
        <item x="6653"/>
        <item x="5194"/>
        <item x="5113"/>
        <item x="2569"/>
        <item x="5456"/>
        <item x="9044"/>
        <item x="11480"/>
        <item x="6257"/>
        <item x="5234"/>
        <item x="8169"/>
        <item x="6440"/>
        <item x="2419"/>
        <item x="4693"/>
        <item x="4997"/>
        <item x="5067"/>
        <item x="455"/>
        <item x="1656"/>
        <item x="3842"/>
        <item x="2165"/>
        <item x="3037"/>
        <item x="5472"/>
        <item x="2843"/>
        <item x="2715"/>
        <item x="1320"/>
        <item x="3277"/>
        <item x="2815"/>
        <item x="11637"/>
        <item x="1626"/>
        <item x="3212"/>
        <item x="4036"/>
        <item x="3752"/>
        <item x="11375"/>
        <item x="11469"/>
        <item x="4145"/>
        <item x="9537"/>
        <item x="4148"/>
        <item x="11699"/>
        <item x="8011"/>
        <item x="6022"/>
        <item x="6477"/>
        <item x="11528"/>
        <item x="6441"/>
        <item x="3353"/>
        <item x="7588"/>
        <item x="5621"/>
        <item x="4253"/>
        <item x="7403"/>
        <item x="4923"/>
        <item x="4549"/>
        <item x="6508"/>
        <item x="8719"/>
        <item x="4873"/>
        <item x="3281"/>
        <item x="6431"/>
        <item x="3328"/>
        <item x="2725"/>
        <item x="2919"/>
        <item x="2468"/>
        <item x="4282"/>
        <item x="2289"/>
        <item x="3111"/>
        <item x="2766"/>
        <item x="4412"/>
        <item x="4413"/>
        <item x="3643"/>
        <item x="4055"/>
        <item x="3644"/>
        <item x="3236"/>
        <item x="4157"/>
        <item x="2747"/>
        <item x="2316"/>
        <item x="3462"/>
        <item x="5153"/>
        <item x="11215"/>
        <item x="5351"/>
        <item x="5333"/>
        <item x="11147"/>
        <item x="3889"/>
        <item x="3890"/>
        <item x="11146"/>
        <item x="7019"/>
        <item x="3651"/>
        <item x="4828"/>
        <item x="7022"/>
        <item x="5484"/>
        <item x="2955"/>
        <item x="2960"/>
        <item x="7025"/>
        <item x="3790"/>
        <item x="2897"/>
        <item x="5352"/>
        <item x="4668"/>
        <item x="8331"/>
        <item x="3661"/>
        <item x="4516"/>
        <item x="8337"/>
        <item x="8737"/>
        <item x="5666"/>
        <item x="8338"/>
        <item x="9566"/>
        <item x="4772"/>
        <item x="5156"/>
        <item x="1752"/>
        <item x="1753"/>
        <item x="2022"/>
        <item x="3013"/>
        <item x="1759"/>
        <item x="2448"/>
        <item x="3930"/>
        <item x="3610"/>
        <item x="2683"/>
        <item x="2723"/>
        <item x="3433"/>
        <item x="4320"/>
        <item x="2772"/>
        <item x="1949"/>
        <item x="3784"/>
        <item x="3699"/>
        <item x="3286"/>
        <item x="4291"/>
        <item x="3295"/>
        <item x="4067"/>
        <item x="11262"/>
        <item x="2957"/>
        <item x="5136"/>
        <item x="8328"/>
        <item x="7989"/>
        <item x="11516"/>
        <item x="4089"/>
        <item x="5501"/>
        <item x="4817"/>
        <item x="2092"/>
        <item x="3210"/>
        <item x="4415"/>
        <item x="2099"/>
        <item x="3693"/>
        <item x="11017"/>
        <item x="4064"/>
        <item x="3119"/>
        <item x="3996"/>
        <item x="4394"/>
        <item x="4439"/>
        <item x="3241"/>
        <item x="2516"/>
        <item x="2522"/>
        <item x="2524"/>
        <item x="1716"/>
        <item x="2842"/>
        <item x="5913"/>
        <item x="3427"/>
        <item x="3010"/>
        <item x="1758"/>
        <item x="2638"/>
        <item x="2849"/>
        <item x="3747"/>
        <item x="2874"/>
        <item x="1728"/>
        <item x="2093"/>
        <item x="3321"/>
        <item x="2768"/>
        <item x="5345"/>
        <item x="2923"/>
        <item x="2478"/>
        <item x="3114"/>
        <item x="11106"/>
        <item x="4328"/>
        <item x="2781"/>
        <item x="3292"/>
        <item x="4421"/>
        <item x="8052"/>
        <item x="7935"/>
        <item x="2271"/>
        <item x="2272"/>
        <item x="2494"/>
        <item x="4162"/>
        <item x="3761"/>
        <item x="10775"/>
        <item x="8480"/>
        <item x="5402"/>
        <item x="4426"/>
        <item x="11219"/>
        <item x="2324"/>
        <item x="51"/>
        <item x="615"/>
        <item x="88"/>
        <item x="1287"/>
        <item x="1844"/>
        <item x="4950"/>
        <item x="1668"/>
        <item x="4951"/>
        <item x="1032"/>
        <item x="856"/>
        <item x="280"/>
        <item x="76"/>
        <item x="415"/>
        <item x="2352"/>
        <item x="164"/>
        <item x="4845"/>
        <item x="4104"/>
        <item x="1727"/>
        <item x="979"/>
        <item x="300"/>
        <item x="1600"/>
        <item x="307"/>
        <item x="992"/>
        <item x="550"/>
        <item x="1695"/>
        <item x="882"/>
        <item x="1849"/>
        <item x="530"/>
        <item x="536"/>
        <item x="6513"/>
        <item x="11549"/>
        <item x="9523"/>
        <item x="9524"/>
        <item x="3373"/>
        <item x="6618"/>
        <item x="6295"/>
        <item x="6299"/>
        <item x="6300"/>
        <item x="5999"/>
        <item x="1173"/>
        <item x="6495"/>
        <item x="10437"/>
        <item x="7541"/>
        <item x="7760"/>
        <item x="6327"/>
        <item x="5636"/>
        <item x="7784"/>
        <item x="7275"/>
        <item x="12171"/>
        <item x="11767"/>
        <item x="7365"/>
        <item x="11656"/>
        <item x="5214"/>
        <item x="8726"/>
        <item x="10982"/>
        <item x="3569"/>
        <item x="404"/>
        <item x="1164"/>
        <item x="1529"/>
        <item x="160"/>
        <item x="12163"/>
        <item x="12486"/>
        <item x="7599"/>
        <item x="5255"/>
        <item x="1631"/>
        <item x="539"/>
        <item x="5295"/>
        <item x="8183"/>
        <item x="6263"/>
        <item x="5567"/>
        <item x="5001"/>
        <item x="6825"/>
        <item x="1699"/>
        <item x="1980"/>
        <item x="4609"/>
        <item x="1535"/>
        <item x="4205"/>
        <item x="4260"/>
        <item x="6293"/>
        <item x="7545"/>
        <item x="7858"/>
        <item x="10984"/>
        <item x="7721"/>
        <item x="10799"/>
        <item x="10652"/>
        <item x="8545"/>
        <item x="6468"/>
        <item x="6284"/>
        <item x="11770"/>
        <item x="6099"/>
        <item x="7736"/>
        <item x="6927"/>
        <item x="8576"/>
        <item x="7286"/>
        <item x="7631"/>
        <item x="7250"/>
        <item x="7159"/>
        <item x="6285"/>
        <item x="6609"/>
        <item x="9600"/>
        <item x="7287"/>
        <item x="12230"/>
        <item x="7474"/>
        <item x="7199"/>
        <item x="8573"/>
        <item x="6926"/>
        <item x="7389"/>
        <item x="7652"/>
        <item x="8198"/>
        <item x="11679"/>
        <item x="7299"/>
        <item x="7161"/>
        <item x="5801"/>
        <item x="6357"/>
        <item x="8246"/>
        <item x="11614"/>
        <item x="5783"/>
        <item x="5775"/>
        <item x="6986"/>
        <item x="10615"/>
        <item x="4553"/>
        <item x="6273"/>
        <item x="5602"/>
        <item x="6946"/>
        <item x="10981"/>
        <item x="4509"/>
        <item x="4975"/>
        <item x="2881"/>
        <item x="11346"/>
        <item x="6736"/>
        <item x="5967"/>
        <item x="11149"/>
        <item x="11150"/>
        <item x="5592"/>
        <item x="2193"/>
        <item x="3904"/>
        <item x="4523"/>
        <item x="6050"/>
        <item x="11318"/>
        <item x="5519"/>
        <item x="11467"/>
        <item x="6015"/>
        <item x="3817"/>
        <item x="11331"/>
        <item x="6530"/>
        <item x="2414"/>
        <item x="8501"/>
        <item x="8163"/>
        <item x="5979"/>
        <item x="8504"/>
        <item x="6443"/>
        <item x="11380"/>
        <item x="4250"/>
        <item x="5620"/>
        <item x="3893"/>
        <item x="7108"/>
        <item x="6230"/>
        <item x="9907"/>
        <item x="10943"/>
        <item x="6903"/>
        <item x="7190"/>
        <item x="7325"/>
        <item x="11765"/>
        <item x="7743"/>
        <item x="8289"/>
        <item x="4284"/>
        <item x="11059"/>
        <item x="3194"/>
        <item x="7687"/>
        <item x="7688"/>
        <item x="7479"/>
        <item x="6757"/>
        <item x="6758"/>
        <item x="7169"/>
        <item x="5813"/>
        <item x="4274"/>
        <item x="3645"/>
        <item x="11511"/>
        <item x="11113"/>
        <item x="9187"/>
        <item x="6098"/>
        <item x="6093"/>
        <item x="8575"/>
        <item x="8772"/>
        <item x="7654"/>
        <item x="6411"/>
        <item x="8428"/>
        <item x="8431"/>
        <item x="11620"/>
        <item x="8819"/>
        <item x="5981"/>
        <item x="7137"/>
        <item x="2417"/>
        <item x="10135"/>
        <item x="8077"/>
        <item x="7704"/>
        <item x="4536"/>
        <item x="3833"/>
        <item x="10425"/>
        <item x="5010"/>
        <item x="7674"/>
        <item x="8536"/>
        <item x="10148"/>
        <item x="8384"/>
        <item x="6673"/>
        <item x="11756"/>
        <item x="6787"/>
        <item x="6911"/>
        <item x="8026"/>
        <item x="6244"/>
        <item x="5278"/>
        <item x="11198"/>
        <item x="2203"/>
        <item x="4584"/>
        <item x="7248"/>
        <item x="5795"/>
        <item x="7300"/>
        <item x="8394"/>
        <item x="11564"/>
        <item x="7695"/>
        <item x="6150"/>
        <item x="6094"/>
        <item x="6800"/>
        <item x="11617"/>
        <item x="8604"/>
        <item x="5350"/>
        <item x="2525"/>
        <item x="11116"/>
        <item x="7012"/>
        <item x="3876"/>
        <item x="3333"/>
        <item x="8323"/>
        <item x="2944"/>
        <item x="11214"/>
        <item x="4726"/>
        <item x="9525"/>
        <item x="11191"/>
        <item x="3796"/>
        <item x="4559"/>
        <item x="5335"/>
        <item x="7839"/>
        <item x="7499"/>
        <item x="8158"/>
        <item x="8514"/>
        <item x="9502"/>
        <item x="6600"/>
        <item x="5233"/>
        <item x="5746"/>
        <item x="6601"/>
        <item x="5401"/>
        <item x="4538"/>
        <item x="9058"/>
        <item x="7533"/>
        <item x="2220"/>
        <item x="4013"/>
        <item x="8033"/>
        <item x="11421"/>
        <item x="6565"/>
        <item x="6620"/>
        <item x="5221"/>
        <item x="6297"/>
        <item x="9915"/>
        <item x="8377"/>
        <item x="6459"/>
        <item x="6857"/>
        <item x="8471"/>
        <item x="3970"/>
        <item x="3987"/>
        <item x="1731"/>
        <item x="5343"/>
        <item x="3329"/>
        <item x="2470"/>
        <item x="2473"/>
        <item x="5961"/>
        <item x="3138"/>
        <item x="2253"/>
        <item x="5125"/>
        <item x="6862"/>
        <item x="4410"/>
        <item x="6470"/>
        <item x="4343"/>
        <item x="4341"/>
        <item x="5498"/>
        <item x="5665"/>
        <item x="4069"/>
        <item x="5124"/>
        <item x="5944"/>
        <item x="11260"/>
        <item x="3461"/>
        <item x="7796"/>
        <item x="2900"/>
        <item x="7942"/>
        <item x="7455"/>
        <item x="7067"/>
        <item x="5073"/>
        <item x="11357"/>
        <item x="2342"/>
        <item x="11231"/>
        <item x="7071"/>
        <item x="8064"/>
        <item x="9555"/>
        <item x="11533"/>
        <item x="4021"/>
        <item x="11265"/>
        <item x="5137"/>
        <item x="3248"/>
        <item x="3257"/>
        <item x="1963"/>
        <item x="3794"/>
        <item x="2329"/>
        <item x="4100"/>
        <item x="4855"/>
        <item x="6075"/>
        <item x="5411"/>
        <item x="11240"/>
        <item x="6119"/>
        <item x="7488"/>
        <item x="5445"/>
        <item x="11439"/>
        <item x="6659"/>
        <item x="11384"/>
        <item x="5240"/>
        <item x="4450"/>
        <item x="9906"/>
        <item x="12477"/>
        <item x="9908"/>
        <item x="11547"/>
        <item x="10435"/>
        <item x="11711"/>
        <item x="7540"/>
        <item x="5215"/>
        <item x="5225"/>
        <item x="8216"/>
        <item x="3588"/>
        <item x="6943"/>
        <item x="9919"/>
        <item x="8734"/>
        <item x="4350"/>
        <item x="11152"/>
        <item x="11232"/>
        <item x="8039"/>
        <item x="6234"/>
        <item x="6664"/>
        <item x="6627"/>
        <item x="5228"/>
        <item x="7759"/>
        <item x="5637"/>
        <item x="7416"/>
        <item x="8733"/>
        <item x="8221"/>
        <item x="8382"/>
        <item x="10657"/>
        <item x="10654"/>
        <item x="5717"/>
        <item x="11537"/>
        <item x="6235"/>
        <item x="6195"/>
        <item x="5218"/>
        <item x="4454"/>
        <item x="7309"/>
        <item x="11752"/>
        <item x="3026"/>
        <item x="7426"/>
        <item x="6851"/>
        <item x="7291"/>
        <item x="6909"/>
        <item x="7297"/>
        <item x="6961"/>
        <item x="12182"/>
        <item x="12181"/>
        <item x="7731"/>
        <item x="8767"/>
        <item x="9088"/>
        <item x="7259"/>
        <item x="7776"/>
        <item x="5193"/>
        <item x="6291"/>
        <item x="6514"/>
        <item x="6683"/>
        <item x="6269"/>
        <item x="9918"/>
        <item x="7290"/>
        <item x="8385"/>
        <item x="7681"/>
        <item x="5827"/>
        <item x="6954"/>
        <item x="6953"/>
        <item x="11772"/>
        <item x="6915"/>
        <item x="8208"/>
        <item x="9909"/>
        <item x="6887"/>
        <item x="9910"/>
        <item x="7543"/>
        <item x="5224"/>
        <item x="3596"/>
        <item x="6630"/>
        <item x="5009"/>
        <item x="5722"/>
        <item x="6750"/>
        <item x="4832"/>
        <item x="3521"/>
        <item x="7053"/>
        <item x="2756"/>
        <item x="6727"/>
        <item x="2759"/>
        <item x="4476"/>
        <item x="4088"/>
        <item x="4299"/>
        <item x="5330"/>
        <item x="11517"/>
        <item x="7801"/>
        <item x="9529"/>
        <item x="5426"/>
        <item x="7069"/>
        <item x="4478"/>
        <item x="3724"/>
        <item x="4846"/>
        <item x="4098"/>
        <item x="4430"/>
        <item x="6652"/>
        <item x="6002"/>
        <item x="2206"/>
        <item x="11210"/>
        <item x="5188"/>
        <item x="6309"/>
        <item x="4777"/>
        <item x="3536"/>
        <item x="3341"/>
        <item x="8494"/>
        <item x="4143"/>
        <item x="6083"/>
        <item x="4234"/>
        <item x="6373"/>
        <item x="7440"/>
        <item x="10887"/>
        <item x="12256"/>
        <item x="11758"/>
        <item x="5585"/>
        <item x="7163"/>
        <item x="7609"/>
        <item x="8339"/>
        <item x="7239"/>
        <item x="7434"/>
        <item x="5800"/>
        <item x="6101"/>
        <item x="8474"/>
        <item x="7728"/>
        <item x="11560"/>
        <item x="5797"/>
        <item x="11766"/>
        <item x="11846"/>
        <item x="8989"/>
        <item x="8479"/>
        <item x="9086"/>
        <item x="8846"/>
        <item x="8762"/>
        <item x="4540"/>
        <item x="6182"/>
        <item x="6140"/>
        <item x="7214"/>
        <item x="6661"/>
        <item x="6680"/>
        <item x="9065"/>
        <item x="11715"/>
        <item x="3586"/>
        <item x="6274"/>
        <item x="5015"/>
        <item x="7856"/>
        <item x="12173"/>
        <item x="8769"/>
        <item x="4528"/>
        <item x="7644"/>
        <item x="11483"/>
        <item x="7573"/>
        <item x="8125"/>
        <item x="4913"/>
        <item x="4268"/>
        <item x="6181"/>
        <item x="7405"/>
        <item x="7712"/>
        <item x="8188"/>
        <item x="11713"/>
        <item x="11721"/>
        <item x="11723"/>
        <item x="8376"/>
        <item x="8732"/>
        <item x="7716"/>
        <item x="7602"/>
        <item x="6006"/>
        <item x="5760"/>
        <item x="6608"/>
        <item x="6919"/>
        <item x="11734"/>
        <item x="11583"/>
        <item x="5780"/>
        <item x="7657"/>
        <item x="11297"/>
        <item x="10566"/>
        <item x="10567"/>
        <item x="12267"/>
        <item x="8412"/>
        <item x="10328"/>
        <item x="6803"/>
        <item x="5806"/>
        <item x="7338"/>
        <item x="5778"/>
        <item x="6160"/>
        <item x="8752"/>
        <item x="11757"/>
        <item x="6788"/>
        <item x="5796"/>
        <item x="6759"/>
        <item x="8466"/>
        <item x="7874"/>
        <item x="6917"/>
        <item x="7742"/>
        <item x="8349"/>
        <item x="8689"/>
        <item x="6250"/>
        <item x="8636"/>
        <item x="8429"/>
        <item x="9615"/>
        <item x="7882"/>
        <item x="10676"/>
        <item x="10181"/>
        <item x="4263"/>
        <item x="2579"/>
        <item x="4996"/>
        <item x="4746"/>
        <item x="6259"/>
        <item x="5747"/>
        <item x="6780"/>
        <item x="5715"/>
        <item x="4378"/>
        <item x="8080"/>
        <item x="6821"/>
        <item x="9553"/>
        <item x="6437"/>
        <item x="6148"/>
        <item x="4548"/>
        <item x="7723"/>
        <item x="8365"/>
        <item x="8274"/>
        <item x="10805"/>
        <item x="8392"/>
        <item x="7483"/>
        <item x="6855"/>
        <item x="6962"/>
        <item x="8574"/>
        <item x="8346"/>
        <item x="8292"/>
        <item x="7203"/>
        <item x="9001"/>
        <item x="11916"/>
        <item x="9726"/>
        <item x="1078"/>
        <item x="1230"/>
        <item x="1841"/>
        <item x="2132"/>
        <item x="11341"/>
        <item x="841"/>
        <item x="1835"/>
        <item x="158"/>
        <item x="2396"/>
        <item x="1172"/>
        <item x="1385"/>
        <item x="2306"/>
        <item x="372"/>
        <item x="1977"/>
        <item x="388"/>
        <item x="206"/>
        <item x="2528"/>
        <item x="937"/>
        <item x="1921"/>
        <item x="1425"/>
        <item x="1563"/>
        <item x="3858"/>
        <item x="3224"/>
        <item x="972"/>
        <item x="2113"/>
        <item x="12407"/>
        <item x="855"/>
        <item x="107"/>
        <item x="143"/>
        <item x="5530"/>
        <item x="995"/>
        <item x="532"/>
        <item x="4201"/>
        <item x="1517"/>
        <item x="1056"/>
        <item x="409"/>
        <item x="1636"/>
        <item x="771"/>
        <item x="259"/>
        <item x="1481"/>
        <item x="650"/>
        <item x="261"/>
        <item x="1419"/>
        <item x="7172"/>
        <item x="7649"/>
        <item x="8638"/>
        <item x="11806"/>
        <item x="11780"/>
        <item x="8612"/>
        <item x="7174"/>
        <item x="8482"/>
        <item x="8702"/>
        <item x="1689"/>
        <item x="4480"/>
        <item x="2069"/>
        <item x="3860"/>
        <item x="2408"/>
        <item x="1147"/>
        <item x="1709"/>
        <item x="5323"/>
        <item x="2075"/>
        <item x="4308"/>
        <item x="2801"/>
        <item x="835"/>
        <item x="1714"/>
        <item x="479"/>
        <item x="11313"/>
        <item x="4797"/>
        <item x="4678"/>
        <item x="3731"/>
        <item x="6048"/>
        <item x="11372"/>
        <item x="7487"/>
        <item x="6005"/>
        <item x="4180"/>
        <item x="11326"/>
        <item x="5096"/>
        <item x="4163"/>
        <item x="5356"/>
        <item x="11355"/>
        <item x="3942"/>
        <item x="2038"/>
        <item x="1805"/>
        <item x="2549"/>
        <item x="3097"/>
        <item x="2833"/>
        <item x="7951"/>
        <item x="2804"/>
        <item x="2372"/>
        <item x="3299"/>
        <item x="3421"/>
        <item x="2844"/>
        <item x="3958"/>
        <item x="4808"/>
        <item x="1574"/>
        <item x="4733"/>
        <item x="11360"/>
        <item x="4177"/>
        <item x="10173"/>
        <item x="4182"/>
        <item x="4184"/>
        <item x="4435"/>
        <item x="3948"/>
        <item x="7498"/>
        <item x="6776"/>
        <item x="4240"/>
        <item x="7569"/>
        <item x="6313"/>
        <item x="9511"/>
        <item x="713"/>
        <item x="665"/>
        <item x="1860"/>
        <item x="1502"/>
        <item x="2055"/>
        <item x="2065"/>
        <item x="2603"/>
        <item x="1231"/>
        <item x="4700"/>
        <item x="5896"/>
        <item x="3857"/>
        <item x="1742"/>
        <item x="1009"/>
        <item x="2797"/>
        <item x="2074"/>
        <item x="1271"/>
        <item x="4130"/>
        <item x="11405"/>
        <item x="3269"/>
        <item x="3805"/>
        <item x="5111"/>
        <item x="7098"/>
        <item x="3811"/>
        <item x="5093"/>
        <item x="4003"/>
        <item x="10176"/>
        <item x="5101"/>
        <item x="5102"/>
        <item x="8502"/>
        <item x="5743"/>
        <item x="5419"/>
        <item x="7503"/>
        <item x="9507"/>
        <item x="7206"/>
        <item x="11484"/>
        <item x="6603"/>
        <item x="4949"/>
        <item x="2394"/>
        <item x="1131"/>
        <item x="512"/>
        <item x="2529"/>
        <item x="5529"/>
        <item x="5306"/>
        <item x="1892"/>
        <item x="3849"/>
        <item x="1470"/>
        <item x="4643"/>
        <item x="2784"/>
        <item x="1422"/>
        <item x="1894"/>
        <item x="5536"/>
        <item x="1897"/>
        <item x="5974"/>
        <item x="4525"/>
        <item x="5054"/>
        <item x="5085"/>
        <item x="5440"/>
        <item x="5087"/>
        <item x="4140"/>
        <item x="3541"/>
        <item x="5058"/>
        <item x="4601"/>
        <item x="903"/>
        <item x="857"/>
        <item x="1881"/>
        <item x="2530"/>
        <item x="471"/>
        <item x="1179"/>
        <item x="1466"/>
        <item x="476"/>
        <item x="1781"/>
        <item x="785"/>
        <item x="183"/>
        <item x="735"/>
        <item x="577"/>
        <item x="9536"/>
        <item x="11328"/>
        <item x="3347"/>
        <item x="4005"/>
        <item x="8515"/>
        <item x="8013"/>
        <item x="11378"/>
        <item x="2581"/>
        <item x="7886"/>
        <item x="4369"/>
        <item x="11477"/>
        <item x="5199"/>
        <item x="12469"/>
        <item x="4993"/>
        <item x="6880"/>
        <item x="12474"/>
        <item x="5293"/>
        <item x="11382"/>
        <item x="11705"/>
        <item x="3840"/>
        <item x="11489"/>
        <item x="5627"/>
        <item x="7816"/>
        <item x="6232"/>
        <item x="8472"/>
        <item x="6923"/>
        <item x="10662"/>
        <item x="5841"/>
        <item x="11745"/>
        <item x="5249"/>
        <item x="6499"/>
        <item x="8375"/>
        <item x="12490"/>
        <item x="8019"/>
        <item x="5756"/>
        <item x="11837"/>
        <item x="5759"/>
        <item x="5384"/>
        <item x="6286"/>
        <item x="10808"/>
        <item x="7390"/>
        <item x="5838"/>
        <item x="7786"/>
        <item x="11781"/>
        <item x="4978"/>
        <item x="4979"/>
        <item x="4847"/>
        <item x="4571"/>
        <item x="2340"/>
        <item x="4570"/>
        <item x="4128"/>
        <item x="3268"/>
        <item x="11407"/>
        <item x="10170"/>
        <item x="5197"/>
        <item x="8511"/>
        <item x="4232"/>
        <item x="5099"/>
        <item x="5449"/>
        <item x="11472"/>
        <item x="4235"/>
        <item x="4589"/>
        <item x="11481"/>
        <item x="7133"/>
        <item x="8170"/>
        <item x="5108"/>
        <item x="7105"/>
        <item x="2049"/>
        <item x="2961"/>
        <item x="2158"/>
        <item x="3008"/>
        <item x="2714"/>
        <item x="7003"/>
        <item x="2630"/>
        <item x="3051"/>
        <item x="2643"/>
        <item x="2089"/>
        <item x="2668"/>
        <item x="2391"/>
        <item x="4321"/>
        <item x="5442"/>
        <item x="5389"/>
        <item x="9534"/>
        <item x="8068"/>
        <item x="5296"/>
        <item x="3359"/>
        <item x="6141"/>
        <item x="5553"/>
        <item x="6186"/>
        <item x="6325"/>
        <item x="11719"/>
        <item x="10444"/>
        <item x="7369"/>
        <item x="11577"/>
        <item x="7734"/>
        <item x="8342"/>
        <item x="8288"/>
        <item x="6969"/>
        <item x="6184"/>
        <item x="6146"/>
        <item x="6805"/>
        <item x="7778"/>
        <item x="8694"/>
        <item x="7880"/>
        <item x="10561"/>
        <item x="11783"/>
        <item x="6922"/>
        <item x="6804"/>
        <item x="10608"/>
        <item x="10612"/>
        <item x="6165"/>
        <item x="5563"/>
        <item x="4995"/>
        <item x="4372"/>
        <item x="11702"/>
        <item x="5460"/>
        <item x="6228"/>
        <item x="5631"/>
        <item x="6455"/>
        <item x="11496"/>
        <item x="8190"/>
        <item x="6510"/>
        <item x="5223"/>
        <item x="11459"/>
        <item x="10936"/>
        <item x="7180"/>
        <item x="7832"/>
        <item x="339"/>
        <item x="10986"/>
        <item x="7441"/>
        <item x="3910"/>
        <item x="3537"/>
        <item x="9538"/>
        <item x="3346"/>
        <item x="11332"/>
        <item x="7614"/>
        <item x="9501"/>
        <item x="5063"/>
        <item x="4008"/>
        <item x="4267"/>
        <item x="5713"/>
        <item x="6445"/>
        <item x="11419"/>
        <item x="8822"/>
        <item x="3360"/>
        <item x="11490"/>
        <item x="4917"/>
        <item x="9551"/>
        <item x="2589"/>
        <item x="6320"/>
        <item x="6677"/>
        <item x="6678"/>
        <item x="9060"/>
        <item x="7671"/>
        <item x="9521"/>
        <item x="2595"/>
        <item x="8717"/>
        <item x="10143"/>
        <item x="11456"/>
        <item x="7526"/>
        <item x="8761"/>
        <item x="5673"/>
        <item x="6597"/>
        <item x="4530"/>
        <item x="8518"/>
        <item x="5203"/>
        <item x="9902"/>
        <item x="8714"/>
        <item x="11383"/>
        <item x="4381"/>
        <item x="8034"/>
        <item x="5554"/>
        <item x="4544"/>
        <item x="4453"/>
        <item x="9062"/>
        <item x="11497"/>
        <item x="6496"/>
        <item x="12480"/>
        <item x="12481"/>
        <item x="6296"/>
        <item x="10976"/>
        <item x="4587"/>
        <item x="8167"/>
        <item x="4689"/>
        <item x="6258"/>
        <item x="7571"/>
        <item x="7572"/>
        <item x="10132"/>
        <item x="3550"/>
        <item x="11701"/>
        <item x="7353"/>
        <item x="2423"/>
        <item x="6231"/>
        <item x="4255"/>
        <item x="6506"/>
        <item x="11545"/>
        <item x="6188"/>
        <item x="4547"/>
        <item x="6268"/>
        <item x="11452"/>
        <item x="11538"/>
        <item x="9561"/>
        <item x="9066"/>
        <item x="12482"/>
        <item x="3375"/>
        <item x="5026"/>
        <item x="10975"/>
        <item x="6829"/>
        <item x="6675"/>
        <item x="7147"/>
        <item x="5634"/>
        <item x="6271"/>
        <item x="5682"/>
        <item x="12485"/>
        <item x="10149"/>
        <item x="10656"/>
        <item x="6707"/>
        <item x="11735"/>
        <item x="8425"/>
        <item x="12175"/>
        <item x="9446"/>
        <item x="8890"/>
        <item x="9256"/>
        <item x="8704"/>
        <item x="9645"/>
        <item x="8987"/>
        <item x="9614"/>
        <item x="11828"/>
        <item x="8988"/>
        <item x="10505"/>
        <item x="12282"/>
        <item x="11835"/>
        <item x="8402"/>
        <item x="11768"/>
        <item x="9190"/>
        <item x="7368"/>
        <item x="6344"/>
        <item x="7200"/>
        <item x="6705"/>
        <item x="8572"/>
        <item x="6358"/>
        <item x="7394"/>
        <item x="9123"/>
        <item x="12338"/>
        <item x="8703"/>
        <item x="6128"/>
        <item x="8875"/>
        <item x="10501"/>
        <item x="7111"/>
        <item x="8814"/>
        <item x="9641"/>
        <item x="11592"/>
        <item x="9801"/>
        <item x="7884"/>
        <item x="9242"/>
        <item x="11869"/>
        <item x="10101"/>
        <item x="10399"/>
        <item x="12215"/>
        <item x="12273"/>
        <item x="9725"/>
        <item x="11666"/>
        <item x="9089"/>
        <item x="7782"/>
        <item x="6985"/>
        <item x="8602"/>
        <item x="8699"/>
        <item x="11295"/>
        <item x="11631"/>
        <item x="4154"/>
        <item x="10104"/>
        <item x="11070"/>
        <item x="12317"/>
        <item x="589"/>
        <item x="760"/>
        <item x="1528"/>
        <item x="847"/>
        <item x="192"/>
        <item x="1308"/>
        <item x="1222"/>
        <item x="1491"/>
        <item x="330"/>
        <item x="2600"/>
        <item x="1329"/>
        <item x="435"/>
        <item x="2059"/>
        <item x="2608"/>
        <item x="2407"/>
        <item x="2792"/>
        <item x="1651"/>
        <item x="5543"/>
        <item x="3927"/>
        <item x="4714"/>
        <item x="11061"/>
        <item x="10046"/>
        <item x="1494"/>
        <item x="1328"/>
        <item x="965"/>
        <item x="2151"/>
        <item x="5465"/>
        <item x="8942"/>
        <item x="1504"/>
        <item x="4702"/>
        <item x="3951"/>
        <item x="1798"/>
        <item x="3175"/>
        <item x="227"/>
        <item x="2406"/>
        <item x="4614"/>
        <item x="1903"/>
        <item x="7028"/>
        <item x="1809"/>
        <item x="2617"/>
        <item x="2659"/>
        <item x="2156"/>
        <item x="2840"/>
        <item x="7465"/>
        <item x="1829"/>
        <item x="4492"/>
        <item x="4359"/>
        <item x="2813"/>
        <item x="10183"/>
        <item x="5458"/>
        <item x="6023"/>
        <item x="6778"/>
        <item x="8176"/>
        <item x="4376"/>
        <item x="2586"/>
        <item x="8529"/>
        <item x="11532"/>
        <item x="7536"/>
        <item x="6191"/>
        <item x="5006"/>
        <item x="5718"/>
        <item x="2428"/>
        <item x="6324"/>
        <item x="5219"/>
        <item x="10150"/>
        <item x="8485"/>
        <item x="8486"/>
        <item x="8999"/>
        <item x="12434"/>
        <item x="12313"/>
        <item x="7080"/>
        <item x="11615"/>
        <item x="11696"/>
        <item x="1089"/>
        <item x="703"/>
        <item x="815"/>
        <item x="707"/>
        <item x="1304"/>
        <item x="474"/>
        <item x="1310"/>
        <item x="711"/>
        <item x="1785"/>
        <item x="739"/>
        <item x="946"/>
        <item x="1536"/>
        <item x="2990"/>
        <item x="4212"/>
        <item x="2076"/>
        <item x="1808"/>
        <item x="2041"/>
        <item x="2836"/>
        <item x="1617"/>
        <item x="1582"/>
        <item x="1583"/>
        <item x="3684"/>
        <item x="8690"/>
        <item x="9617"/>
        <item x="8842"/>
        <item x="5926"/>
        <item x="1441"/>
        <item x="3637"/>
        <item x="4365"/>
        <item x="3278"/>
        <item x="8359"/>
        <item x="12198"/>
        <item x="3680"/>
        <item x="5476"/>
        <item x="2380"/>
        <item x="2383"/>
        <item x="3978"/>
        <item x="2814"/>
        <item x="11172"/>
        <item x="4367"/>
        <item x="7810"/>
        <item x="2390"/>
        <item x="2004"/>
        <item x="6426"/>
        <item x="1435"/>
        <item x="10998"/>
        <item x="5902"/>
        <item x="2120"/>
        <item x="2837"/>
        <item x="3039"/>
        <item x="4300"/>
        <item x="7467"/>
        <item x="4025"/>
        <item x="2084"/>
        <item x="7807"/>
        <item x="3687"/>
        <item x="2861"/>
        <item x="2174"/>
        <item x="3320"/>
        <item x="2005"/>
        <item x="2497"/>
        <item x="3282"/>
        <item x="11128"/>
        <item x="2691"/>
        <item x="11156"/>
        <item x="12315"/>
        <item x="9326"/>
        <item x="6708"/>
        <item x="8577"/>
        <item x="6156"/>
        <item x="7388"/>
        <item x="8578"/>
        <item x="7779"/>
        <item x="7242"/>
        <item x="7653"/>
        <item x="8603"/>
        <item x="8249"/>
        <item x="11739"/>
        <item x="9820"/>
        <item x="12199"/>
        <item x="10726"/>
        <item x="12528"/>
        <item x="8554"/>
        <item x="10609"/>
        <item x="11803"/>
        <item x="6989"/>
        <item x="12513"/>
        <item x="12150"/>
        <item x="5816"/>
        <item x="8357"/>
        <item x="12152"/>
        <item x="11864"/>
        <item x="10578"/>
        <item x="11865"/>
        <item x="12200"/>
        <item x="9362"/>
        <item x="4281"/>
        <item x="8319"/>
        <item x="2755"/>
        <item x="4472"/>
        <item x="4445"/>
        <item x="4831"/>
        <item x="3160"/>
        <item x="7450"/>
        <item x="6379"/>
        <item x="3721"/>
        <item x="3663"/>
        <item x="4116"/>
        <item x="9311"/>
        <item x="7719"/>
        <item x="11915"/>
        <item x="10327"/>
        <item x="7298"/>
        <item x="11771"/>
        <item x="11913"/>
        <item x="12296"/>
        <item x="10655"/>
        <item x="6908"/>
        <item x="6955"/>
        <item x="5664"/>
        <item x="9606"/>
        <item x="7485"/>
        <item x="6920"/>
        <item x="8768"/>
        <item x="6580"/>
        <item x="6403"/>
        <item x="9747"/>
        <item x="12216"/>
        <item x="12297"/>
        <item x="6586"/>
        <item x="12194"/>
        <item x="9763"/>
        <item x="7785"/>
        <item x="9643"/>
        <item x="7727"/>
        <item x="8473"/>
        <item x="8470"/>
        <item x="11613"/>
        <item x="6581"/>
        <item x="6587"/>
        <item x="11809"/>
        <item x="11862"/>
        <item x="7433"/>
        <item x="7241"/>
        <item x="8673"/>
        <item x="7665"/>
        <item x="8847"/>
        <item x="12208"/>
        <item x="5246"/>
        <item x="9809"/>
        <item x="12214"/>
        <item x="9294"/>
        <item x="12346"/>
        <item x="11881"/>
        <item x="7435"/>
        <item x="6583"/>
        <item x="5839"/>
        <item x="12514"/>
        <item x="12517"/>
        <item x="10033"/>
        <item x="9000"/>
        <item x="8355"/>
        <item x="10120"/>
        <item x="8998"/>
        <item x="10103"/>
        <item x="10614"/>
        <item x="7783"/>
        <item x="9620"/>
        <item x="11190"/>
        <item x="4519"/>
        <item x="8060"/>
        <item x="3797"/>
        <item x="5594"/>
        <item x="1021"/>
        <item x="52"/>
        <item x="357"/>
        <item x="412"/>
        <item x="1530"/>
        <item x="501"/>
        <item x="868"/>
        <item x="1284"/>
        <item x="930"/>
        <item x="520"/>
        <item x="95"/>
        <item x="371"/>
        <item x="1033"/>
        <item x="11760"/>
        <item x="11396"/>
        <item x="6957"/>
        <item x="8391"/>
        <item x="6756"/>
        <item x="11657"/>
        <item x="12157"/>
        <item x="11342"/>
        <item x="12535"/>
        <item x="12274"/>
        <item x="9759"/>
        <item x="11959"/>
        <item x="9929"/>
        <item x="3587"/>
        <item x="6328"/>
        <item x="6238"/>
        <item x="8731"/>
        <item x="12226"/>
        <item x="9341"/>
        <item x="9760"/>
        <item x="10070"/>
        <item x="9743"/>
        <item x="9343"/>
        <item x="7375"/>
        <item x="9599"/>
        <item x="11838"/>
        <item x="7685"/>
        <item x="7482"/>
        <item x="10806"/>
        <item x="12254"/>
        <item x="7780"/>
        <item x="7566"/>
        <item x="8818"/>
        <item x="6993"/>
        <item x="8693"/>
        <item x="6219"/>
        <item x="11619"/>
        <item x="6413"/>
        <item x="7178"/>
        <item x="8082"/>
        <item x="9980"/>
        <item x="9655"/>
        <item x="12344"/>
        <item x="225"/>
        <item x="1346"/>
        <item x="1802"/>
        <item x="1149"/>
        <item x="5471"/>
        <item x="9928"/>
        <item x="9931"/>
        <item x="12345"/>
        <item x="2002"/>
        <item x="1763"/>
        <item x="2682"/>
        <item x="2650"/>
        <item x="3691"/>
        <item x="2823"/>
        <item x="1367"/>
        <item x="7967"/>
        <item x="6032"/>
        <item x="11134"/>
        <item x="1757"/>
        <item x="3300"/>
        <item x="7040"/>
        <item x="4758"/>
        <item x="1723"/>
        <item x="2633"/>
        <item x="3980"/>
        <item x="1363"/>
        <item x="11174"/>
        <item x="3316"/>
        <item x="3080"/>
        <item x="3213"/>
        <item x="3083"/>
        <item x="7059"/>
        <item x="3113"/>
        <item x="11137"/>
        <item x="3779"/>
        <item x="2465"/>
        <item x="3874"/>
        <item x="9930"/>
        <item x="10545"/>
        <item x="3974"/>
        <item x="3983"/>
        <item x="4815"/>
        <item x="12272"/>
        <item x="2241"/>
        <item x="2471"/>
        <item x="3873"/>
        <item x="4657"/>
        <item x="3513"/>
        <item x="8320"/>
        <item x="8322"/>
        <item x="2779"/>
        <item x="2925"/>
        <item x="4332"/>
        <item x="3142"/>
        <item x="3148"/>
        <item x="6724"/>
        <item x="2928"/>
        <item x="5947"/>
        <item x="6726"/>
        <item x="7445"/>
        <item x="2273"/>
        <item x="4673"/>
        <item x="7946"/>
        <item x="3452"/>
        <item x="3171"/>
        <item x="3172"/>
        <item x="6639"/>
        <item x="9565"/>
        <item x="2327"/>
        <item x="10638"/>
        <item x="11157"/>
        <item x="12213"/>
        <item x="1812"/>
        <item x="4488"/>
        <item x="1192"/>
        <item x="1157"/>
        <item x="2807"/>
        <item x="3009"/>
        <item x="2278"/>
        <item x="11151"/>
        <item x="3906"/>
        <item x="4103"/>
        <item x="8489"/>
        <item x="8153"/>
        <item x="5410"/>
        <item x="1762"/>
        <item x="11048"/>
        <item x="2876"/>
        <item x="3024"/>
        <item x="4078"/>
        <item x="2728"/>
        <item x="3698"/>
        <item x="2477"/>
        <item x="7788"/>
        <item x="4880"/>
        <item x="3700"/>
        <item x="6718"/>
        <item x="7016"/>
        <item x="7980"/>
        <item x="11263"/>
        <item x="3525"/>
        <item x="4443"/>
        <item x="7447"/>
        <item x="7827"/>
        <item x="5603"/>
        <item x="3143"/>
        <item x="5483"/>
        <item x="7063"/>
        <item x="2264"/>
        <item x="7939"/>
        <item x="7799"/>
        <item x="6738"/>
        <item x="4785"/>
        <item x="6111"/>
        <item x="4303"/>
        <item x="8056"/>
        <item x="4119"/>
        <item x="4092"/>
        <item x="11369"/>
        <item x="3728"/>
        <item x="3366"/>
        <item x="6827"/>
        <item x="5630"/>
        <item x="9558"/>
        <item x="8258"/>
        <item x="2427"/>
        <item x="8716"/>
        <item x="7525"/>
        <item x="4522"/>
        <item x="3472"/>
        <item x="4853"/>
        <item x="6237"/>
        <item x="10795"/>
        <item x="7430"/>
        <item x="11841"/>
        <item x="6974"/>
        <item x="7682"/>
        <item x="9608"/>
        <item x="6854"/>
        <item x="4625"/>
        <item x="5474"/>
        <item x="3629"/>
        <item x="3774"/>
        <item x="4361"/>
        <item x="3963"/>
        <item x="1720"/>
        <item x="3011"/>
        <item x="3636"/>
        <item x="3112"/>
        <item x="4501"/>
        <item x="2010"/>
        <item x="3085"/>
        <item x="4033"/>
        <item x="11132"/>
        <item x="11212"/>
        <item x="3993"/>
        <item x="4327"/>
        <item x="3057"/>
        <item x="3878"/>
        <item x="3069"/>
        <item x="2317"/>
        <item x="2763"/>
        <item x="2240"/>
        <item x="2920"/>
        <item x="1945"/>
        <item x="1950"/>
        <item x="2507"/>
        <item x="4326"/>
        <item x="4827"/>
        <item x="3130"/>
        <item x="3524"/>
        <item x="3385"/>
        <item x="2761"/>
        <item x="6733"/>
        <item x="6888"/>
        <item x="11548"/>
        <item x="11712"/>
        <item x="11716"/>
        <item x="5028"/>
        <item x="6568"/>
        <item x="12178"/>
        <item x="8193"/>
        <item x="7684"/>
        <item x="1935"/>
        <item x="2769"/>
        <item x="4280"/>
        <item x="4287"/>
        <item x="3785"/>
        <item x="3145"/>
        <item x="2255"/>
        <item x="3065"/>
        <item x="11307"/>
        <item x="4075"/>
        <item x="2887"/>
        <item x="7797"/>
        <item x="4786"/>
        <item x="7993"/>
        <item x="4022"/>
        <item x="4551"/>
        <item x="5244"/>
        <item x="10436"/>
        <item x="6622"/>
        <item x="5251"/>
        <item x="9597"/>
        <item x="7630"/>
        <item x="8021"/>
        <item x="6793"/>
        <item x="8345"/>
        <item x="11690"/>
        <item x="7740"/>
        <item x="5807"/>
        <item x="4107"/>
        <item x="4862"/>
        <item x="3343"/>
        <item x="6877"/>
        <item x="11330"/>
        <item x="5705"/>
        <item x="5116"/>
        <item x="6179"/>
        <item x="4987"/>
        <item x="4588"/>
        <item x="6532"/>
        <item x="4991"/>
        <item x="12467"/>
        <item x="5064"/>
        <item x="2583"/>
        <item x="6236"/>
        <item x="11501"/>
        <item x="11597"/>
        <item x="11104"/>
        <item x="3029"/>
        <item x="3239"/>
        <item x="11213"/>
        <item x="2758"/>
        <item x="4663"/>
        <item x="5068"/>
        <item x="6730"/>
        <item x="4161"/>
        <item x="11348"/>
        <item x="4113"/>
        <item x="11218"/>
        <item x="5358"/>
        <item x="4477"/>
        <item x="4765"/>
        <item x="6641"/>
        <item x="5508"/>
        <item x="7481"/>
        <item x="9188"/>
        <item x="9189"/>
        <item x="6763"/>
        <item x="7741"/>
        <item x="8243"/>
        <item x="8248"/>
        <item x="8832"/>
        <item x="5034"/>
        <item x="3389"/>
        <item x="4349"/>
        <item x="5076"/>
        <item x="11399"/>
        <item x="5424"/>
        <item x="6709"/>
        <item x="6121"/>
        <item x="8347"/>
        <item x="8398"/>
        <item x="11736"/>
        <item x="8697"/>
        <item x="11851"/>
        <item x="8360"/>
        <item x="3262"/>
        <item x="5275"/>
        <item x="5970"/>
        <item x="11233"/>
        <item x="4859"/>
        <item x="5432"/>
        <item x="4141"/>
        <item x="3274"/>
        <item x="7099"/>
        <item x="4001"/>
        <item x="5198"/>
        <item x="3820"/>
        <item x="5393"/>
        <item x="5182"/>
        <item x="12466"/>
        <item x="8166"/>
        <item x="7616"/>
        <item x="3834"/>
        <item x="11707"/>
        <item x="6185"/>
        <item x="6616"/>
        <item x="11426"/>
        <item x="11427"/>
        <item x="7409"/>
        <item x="6681"/>
        <item x="7539"/>
        <item x="5222"/>
        <item x="8213"/>
        <item x="7567"/>
        <item x="6414"/>
        <item x="8611"/>
        <item x="12149"/>
        <item x="3905"/>
        <item x="4102"/>
        <item x="4849"/>
        <item x="7999"/>
        <item x="5409"/>
        <item x="6047"/>
        <item x="5412"/>
        <item x="4142"/>
        <item x="5094"/>
        <item x="9573"/>
        <item x="2214"/>
        <item x="6775"/>
        <item x="11446"/>
        <item x="7103"/>
        <item x="9045"/>
        <item x="11542"/>
        <item x="6883"/>
        <item x="7618"/>
        <item x="12166"/>
        <item x="7428"/>
        <item x="11393"/>
        <item x="7431"/>
        <item x="11561"/>
        <item x="5382"/>
        <item x="8197"/>
        <item x="7683"/>
        <item x="7480"/>
        <item x="11731"/>
        <item x="10962"/>
        <item x="8244"/>
        <item x="3791"/>
        <item x="5141"/>
        <item x="6108"/>
        <item x="11350"/>
        <item x="6112"/>
        <item x="8055"/>
        <item x="1969"/>
        <item x="11230"/>
        <item x="11228"/>
        <item x="4575"/>
        <item x="7072"/>
        <item x="3479"/>
        <item x="11243"/>
        <item x="3809"/>
        <item x="11322"/>
        <item x="6085"/>
        <item x="4741"/>
        <item x="5454"/>
        <item x="6337"/>
        <item x="6952"/>
        <item x="11769"/>
        <item x="6921"/>
        <item x="11693"/>
        <item x="6982"/>
        <item x="6161"/>
        <item x="8427"/>
        <item x="8996"/>
        <item x="11917"/>
        <item x="4850"/>
        <item x="5080"/>
        <item x="5052"/>
        <item x="4736"/>
        <item x="11202"/>
        <item x="11205"/>
        <item x="3273"/>
        <item x="5513"/>
        <item x="4189"/>
        <item x="5702"/>
        <item x="5059"/>
        <item x="4684"/>
        <item x="7131"/>
        <item x="11732"/>
        <item x="8290"/>
        <item x="8634"/>
        <item x="8695"/>
        <item x="9087"/>
        <item x="6103"/>
        <item x="5349"/>
        <item x="4408"/>
        <item x="3387"/>
        <item x="5139"/>
        <item x="4340"/>
        <item x="2885"/>
        <item x="7803"/>
        <item x="8738"/>
        <item x="7094"/>
        <item x="8154"/>
        <item x="11374"/>
        <item x="5390"/>
        <item x="9572"/>
        <item x="4146"/>
        <item x="11527"/>
        <item x="5289"/>
        <item x="9057"/>
        <item x="10607"/>
        <item x="11503"/>
        <item x="9596"/>
        <item x="8383"/>
        <item x="5262"/>
        <item x="7867"/>
        <item x="7603"/>
        <item x="7686"/>
        <item x="11607"/>
        <item x="9607"/>
        <item x="8281"/>
        <item x="8206"/>
        <item x="6988"/>
        <item x="8483"/>
        <item x="9090"/>
        <item x="9816"/>
        <item x="9670"/>
        <item x="10791"/>
        <item x="2426"/>
        <item x="11708"/>
        <item x="4020"/>
        <item x="7145"/>
        <item x="10144"/>
        <item x="3374"/>
        <item x="7542"/>
        <item x="6621"/>
        <item x="12195"/>
        <item x="6166"/>
        <item x="11296"/>
        <item x="11746"/>
        <item x="8755"/>
        <item x="11747"/>
        <item x="9750"/>
        <item x="9437"/>
        <item x="8953"/>
        <item x="4351"/>
        <item x="5699"/>
        <item x="9568"/>
        <item x="5056"/>
        <item x="6009"/>
        <item x="6876"/>
        <item x="5559"/>
        <item x="4742"/>
        <item x="10180"/>
        <item x="11636"/>
        <item x="5633"/>
        <item x="6682"/>
        <item x="10044"/>
        <item x="11782"/>
        <item x="10846"/>
        <item x="11871"/>
        <item x="11911"/>
        <item x="10815"/>
        <item x="9309"/>
        <item x="12312"/>
        <item x="12379"/>
        <item x="9325"/>
        <item x="4989"/>
        <item x="8010"/>
        <item x="2416"/>
        <item x="5231"/>
        <item x="7104"/>
        <item x="5712"/>
        <item x="6536"/>
        <item x="7570"/>
        <item x="2420"/>
        <item x="7619"/>
        <item x="12438"/>
        <item x="11340"/>
        <item x="4852"/>
        <item x="11226"/>
        <item x="2344"/>
        <item x="4848"/>
        <item x="4774"/>
        <item x="8152"/>
        <item x="4176"/>
        <item x="3670"/>
        <item x="11208"/>
        <item x="6008"/>
        <item x="5097"/>
        <item x="11476"/>
        <item x="11912"/>
        <item x="12295"/>
        <item x="7348"/>
        <item x="7615"/>
        <item x="11334"/>
        <item x="8014"/>
        <item x="5985"/>
        <item x="6224"/>
        <item x="3831"/>
        <item x="6604"/>
        <item x="9059"/>
        <item x="10136"/>
        <item x="4916"/>
        <item x="4744"/>
        <item x="4691"/>
        <item x="4246"/>
        <item x="6882"/>
        <item x="9510"/>
        <item x="3824"/>
        <item x="3835"/>
        <item x="4386"/>
        <item x="2425"/>
        <item x="5557"/>
        <item x="11535"/>
        <item x="6190"/>
        <item x="6814"/>
        <item x="7594"/>
        <item x="9913"/>
        <item x="8045"/>
        <item x="8211"/>
        <item x="5227"/>
        <item x="10330"/>
        <item x="6571"/>
        <item x="7626"/>
        <item x="9917"/>
        <item x="9292"/>
        <item x="9563"/>
        <item x="7859"/>
        <item x="8728"/>
        <item x="1739"/>
        <item x="11872"/>
        <item x="5986"/>
        <item x="7703"/>
        <item x="9550"/>
        <item x="5230"/>
        <item x="12471"/>
        <item x="5676"/>
        <item x="9056"/>
        <item x="8178"/>
        <item x="8184"/>
        <item x="6227"/>
        <item x="5299"/>
        <item x="6318"/>
        <item x="4550"/>
        <item x="8718"/>
        <item x="7538"/>
        <item x="11540"/>
        <item x="6889"/>
        <item x="12492"/>
        <item x="11833"/>
        <item x="11834"/>
        <item x="5992"/>
        <item x="11534"/>
        <item x="7521"/>
        <item x="8260"/>
        <item x="4452"/>
        <item x="8535"/>
        <item x="6326"/>
        <item x="8217"/>
        <item x="8219"/>
        <item x="6566"/>
        <item x="8264"/>
        <item x="5757"/>
        <item x="8393"/>
        <item x="8404"/>
        <item x="6149"/>
        <item x="11570"/>
        <item x="814"/>
        <item x="917"/>
        <item x="1682"/>
        <item x="1698"/>
        <item x="3848"/>
        <item x="2782"/>
        <item x="822"/>
        <item x="5534"/>
        <item x="1253"/>
        <item x="1922"/>
        <item x="1610"/>
        <item x="1705"/>
        <item x="3859"/>
        <item x="3567"/>
        <item x="7209"/>
        <item x="7210"/>
        <item x="6229"/>
        <item x="4447"/>
        <item x="7212"/>
        <item x="6663"/>
        <item x="7550"/>
        <item x="6628"/>
        <item x="5635"/>
        <item x="10441"/>
        <item x="5733"/>
        <item x="10152"/>
        <item x="7160"/>
        <item x="5693"/>
        <item x="6466"/>
        <item x="6498"/>
        <item x="7845"/>
        <item x="11840"/>
        <item x="11681"/>
        <item x="8028"/>
        <item x="2545"/>
        <item x="4486"/>
        <item x="1012"/>
        <item x="1824"/>
        <item x="2660"/>
        <item x="4753"/>
        <item x="1717"/>
        <item x="1756"/>
        <item x="3186"/>
        <item x="6391"/>
        <item x="6465"/>
        <item x="6973"/>
        <item x="5696"/>
        <item x="6246"/>
        <item x="6355"/>
        <item x="11585"/>
        <item x="7078"/>
        <item x="11616"/>
        <item x="10613"/>
        <item x="7429"/>
        <item x="10800"/>
        <item x="8192"/>
        <item x="7386"/>
        <item x="11581"/>
        <item x="7437"/>
        <item x="6251"/>
        <item x="5835"/>
        <item x="8831"/>
        <item x="7586"/>
        <item x="10653"/>
        <item x="8024"/>
        <item x="6342"/>
        <item x="8688"/>
        <item x="7641"/>
        <item x="5832"/>
        <item x="7260"/>
        <item x="7085"/>
        <item x="11804"/>
        <item x="6934"/>
        <item x="10496"/>
        <item x="9240"/>
        <item x="8468"/>
        <item x="5805"/>
        <item x="11695"/>
        <item x="8556"/>
        <item x="10610"/>
        <item x="5840"/>
        <item x="10559"/>
        <item x="6935"/>
        <item x="6173"/>
        <item x="8770"/>
        <item x="6588"/>
        <item x="5831"/>
        <item x="10611"/>
        <item x="10606"/>
        <item x="9690"/>
        <item x="10047"/>
        <item x="10431"/>
        <item x="3597"/>
        <item x="6196"/>
        <item x="10145"/>
        <item x="9564"/>
        <item x="10151"/>
        <item x="10938"/>
        <item x="9604"/>
        <item x="7612"/>
        <item x="8341"/>
        <item x="10853"/>
        <item x="12314"/>
        <item x="8653"/>
        <item x="8632"/>
        <item x="7238"/>
        <item x="9746"/>
        <item x="6164"/>
        <item x="8487"/>
        <item x="12316"/>
        <item x="9878"/>
        <item x="9545"/>
        <item x="5714"/>
        <item x="6542"/>
        <item x="2422"/>
        <item x="11417"/>
        <item x="9942"/>
        <item x="9811"/>
        <item x="10592"/>
        <item x="981"/>
        <item m="1" x="12606"/>
        <item x="4254"/>
        <item x="12476"/>
        <item x="4256"/>
        <item x="5212"/>
        <item x="5716"/>
        <item x="6816"/>
        <item x="9064"/>
        <item x="6290"/>
        <item x="3593"/>
        <item x="12488"/>
        <item m="1" x="12597"/>
        <item x="6365"/>
        <item x="7262"/>
        <item x="6170"/>
        <item x="12515"/>
        <item x="9104"/>
        <item m="1" x="12621"/>
        <item m="1" x="12571"/>
        <item x="8361"/>
        <item m="1" x="12650"/>
        <item x="12100"/>
        <item m="1" x="12613"/>
        <item x="1548"/>
        <item x="245"/>
        <item x="1407"/>
        <item x="149"/>
        <item x="755"/>
        <item x="1369"/>
        <item x="284"/>
        <item x="587"/>
        <item x="298"/>
        <item x="1673"/>
        <item x="1031"/>
        <item x="983"/>
        <item x="1170"/>
        <item x="243"/>
        <item x="119"/>
        <item x="4595"/>
        <item x="1596"/>
        <item x="2133"/>
        <item x="1116"/>
        <item m="1" x="12604"/>
        <item x="152"/>
        <item x="756"/>
        <item x="1280"/>
        <item x="1108"/>
        <item x="343"/>
        <item x="694"/>
        <item x="864"/>
        <item x="1113"/>
        <item x="258"/>
        <item x="2030"/>
        <item x="2712"/>
        <item x="11047"/>
        <item x="5477"/>
        <item x="5339"/>
        <item x="2382"/>
        <item x="2612"/>
        <item x="6029"/>
        <item x="2172"/>
        <item x="5478"/>
        <item x="11054"/>
        <item x="2296"/>
        <item x="11129"/>
        <item x="4032"/>
        <item x="6031"/>
        <item x="4334"/>
        <item x="3941"/>
        <item x="5956"/>
        <item x="4417"/>
        <item x="80"/>
        <item x="448"/>
        <item x="980"/>
        <item x="346"/>
        <item x="1117"/>
        <item x="1410"/>
        <item x="1127"/>
        <item x="1814"/>
        <item x="264"/>
        <item x="403"/>
        <item x="896"/>
        <item x="247"/>
        <item x="898"/>
        <item x="1836"/>
        <item x="4602"/>
        <item x="1295"/>
        <item x="1245"/>
        <item x="1182"/>
        <item x="219"/>
        <item x="1471"/>
        <item x="1788"/>
        <item x="1046"/>
        <item x="661"/>
        <item x="542"/>
        <item x="1281"/>
        <item x="358"/>
        <item x="1333"/>
        <item x="1289"/>
        <item x="507"/>
        <item x="2309"/>
        <item x="1647"/>
        <item x="878"/>
        <item x="4954"/>
        <item x="5886"/>
        <item x="424"/>
        <item x="5527"/>
        <item x="4199"/>
        <item x="1251"/>
        <item x="1138"/>
        <item x="2783"/>
        <item x="3564"/>
        <item x="1256"/>
        <item x="4611"/>
        <item x="236"/>
        <item x="2606"/>
        <item x="5897"/>
        <item x="442"/>
        <item x="5470"/>
        <item x="4482"/>
        <item x="4931"/>
        <item x="4222"/>
        <item x="122"/>
        <item x="4630"/>
        <item x="4947"/>
        <item x="566"/>
        <item x="1206"/>
        <item x="2140"/>
        <item x="651"/>
        <item x="2143"/>
        <item x="1511"/>
        <item x="5307"/>
        <item x="481"/>
        <item x="1783"/>
        <item x="483"/>
        <item x="226"/>
        <item x="685"/>
        <item x="513"/>
        <item x="1044"/>
        <item x="2785"/>
        <item x="788"/>
        <item x="1495"/>
        <item x="2539"/>
        <item x="4261"/>
        <item x="1185"/>
        <item x="636"/>
        <item x="1315"/>
        <item x="4935"/>
        <item x="1745"/>
        <item x="3412"/>
        <item x="4487"/>
        <item x="1357"/>
        <item x="1870"/>
        <item x="7044"/>
        <item x="11109"/>
        <item x="11138"/>
        <item x="5491"/>
        <item x="4420"/>
        <item x="7062"/>
        <item x="3649"/>
        <item x="4442"/>
        <item x="10675"/>
        <item x="1240"/>
        <item x="618"/>
        <item x="3580"/>
        <item x="1918"/>
        <item x="1387"/>
        <item x="1134"/>
        <item x="184"/>
        <item x="185"/>
        <item x="2605"/>
        <item x="440"/>
        <item x="2788"/>
        <item x="3915"/>
        <item x="1061"/>
        <item x="4649"/>
        <item x="1746"/>
        <item x="766"/>
        <item x="11000"/>
        <item x="1270"/>
        <item x="832"/>
        <item x="2367"/>
        <item x="1337"/>
        <item x="777"/>
        <item x="652"/>
        <item x="1485"/>
        <item x="1889"/>
        <item x="1486"/>
        <item x="1036"/>
        <item x="324"/>
        <item x="918"/>
        <item x="477"/>
        <item x="1000"/>
        <item x="5535"/>
        <item x="1047"/>
        <item x="1219"/>
        <item x="1859"/>
        <item x="5316"/>
        <item x="953"/>
        <item x="2986"/>
        <item x="3221"/>
        <item x="791"/>
        <item x="2799"/>
        <item x="4940"/>
        <item x="2161"/>
        <item x="1153"/>
        <item x="1150"/>
        <item x="1649"/>
        <item x="2551"/>
        <item x="2626"/>
        <item x="3303"/>
        <item x="197"/>
        <item x="811"/>
        <item x="38"/>
        <item x="1646"/>
        <item x="3583"/>
        <item x="5887"/>
        <item x="1386"/>
        <item x="686"/>
        <item x="229"/>
        <item x="4606"/>
        <item x="1041"/>
        <item x="1001"/>
        <item x="1740"/>
        <item x="223"/>
        <item x="1401"/>
        <item x="5898"/>
        <item x="3091"/>
        <item x="1008"/>
        <item x="3862"/>
        <item x="7457"/>
        <item x="7459"/>
        <item x="2043"/>
        <item x="974"/>
        <item x="7461"/>
        <item x="4460"/>
        <item x="429"/>
        <item x="1004"/>
        <item x="3918"/>
        <item x="5467"/>
        <item x="3922"/>
        <item x="3409"/>
        <item x="3095"/>
        <item x="794"/>
        <item x="5322"/>
        <item x="1011"/>
        <item x="2163"/>
        <item x="1869"/>
        <item x="1904"/>
        <item x="2000"/>
        <item x="3928"/>
        <item x="1278"/>
        <item x="2024"/>
        <item x="2963"/>
        <item x="4497"/>
        <item x="3430"/>
        <item x="2684"/>
        <item x="2916"/>
        <item x="3936"/>
        <item x="3937"/>
        <item x="2294"/>
        <item x="3086"/>
        <item x="1628"/>
        <item x="4934"/>
        <item x="2040"/>
        <item x="1546"/>
        <item x="2623"/>
        <item x="2556"/>
        <item x="2083"/>
        <item x="3424"/>
        <item x="1444"/>
        <item x="3964"/>
        <item x="3975"/>
        <item x="2611"/>
        <item x="4867"/>
        <item x="4870"/>
        <item x="3981"/>
        <item x="4314"/>
        <item x="4315"/>
        <item x="11176"/>
        <item x="4053"/>
        <item x="5480"/>
        <item x="4063"/>
        <item x="11211"/>
        <item x="4874"/>
        <item x="2257"/>
        <item x="3149"/>
        <item x="1954"/>
        <item x="1539"/>
        <item x="4941"/>
        <item x="4942"/>
        <item x="1269"/>
        <item x="1405"/>
        <item x="5906"/>
        <item x="3926"/>
        <item x="7955"/>
        <item x="1618"/>
        <item x="4358"/>
        <item x="2845"/>
        <item x="3203"/>
        <item x="2028"/>
        <item x="3279"/>
        <item x="7004"/>
        <item x="4031"/>
        <item x="11130"/>
        <item x="3516"/>
        <item x="3697"/>
        <item x="2731"/>
        <item x="5938"/>
        <item x="4825"/>
        <item x="3703"/>
        <item x="5959"/>
        <item x="8321"/>
        <item x="7013"/>
        <item x="7975"/>
        <item x="2254"/>
        <item x="9293"/>
        <item x="11949"/>
        <item x="1749"/>
        <item x="1813"/>
        <item x="11041"/>
        <item x="1547"/>
        <item x="3419"/>
        <item x="3420"/>
        <item x="2708"/>
        <item x="4042"/>
        <item x="11003"/>
        <item x="7037"/>
        <item x="2021"/>
        <item x="3310"/>
        <item x="2903"/>
        <item x="4718"/>
        <item x="6396"/>
        <item x="3205"/>
        <item x="4865"/>
        <item x="2499"/>
        <item x="2983"/>
        <item x="4411"/>
        <item x="3098"/>
        <item x="1279"/>
        <item x="4463"/>
        <item x="3012"/>
        <item x="2384"/>
        <item x="4719"/>
        <item x="2087"/>
        <item x="4362"/>
        <item x="3604"/>
        <item x="1321"/>
        <item x="1764"/>
        <item x="4467"/>
        <item x="4819"/>
        <item x="4820"/>
        <item x="1934"/>
        <item x="2685"/>
        <item x="4723"/>
        <item x="4508"/>
        <item x="4390"/>
        <item x="11040"/>
        <item x="4711"/>
        <item x="4624"/>
        <item x="5909"/>
        <item x="3959"/>
        <item x="6395"/>
        <item x="5921"/>
        <item x="3977"/>
        <item x="11100"/>
        <item x="2873"/>
        <item x="1451"/>
        <item x="3192"/>
        <item x="3441"/>
        <item x="4504"/>
        <item x="3193"/>
        <item x="6719"/>
        <item x="7973"/>
        <item x="7088"/>
        <item x="5960"/>
        <item x="7045"/>
        <item x="3063"/>
        <item x="3068"/>
        <item x="2484"/>
        <item x="7981"/>
        <item x="5134"/>
        <item x="5265"/>
        <item x="4071"/>
        <item x="11184"/>
        <item x="3764"/>
        <item x="2086"/>
        <item x="2381"/>
        <item x="4720"/>
        <item x="1765"/>
        <item x="2282"/>
        <item x="4967"/>
        <item x="2968"/>
        <item x="4034"/>
        <item x="4822"/>
        <item x="2972"/>
        <item x="3517"/>
        <item x="2175"/>
        <item x="2975"/>
        <item x="4323"/>
        <item x="2978"/>
        <item x="4277"/>
        <item x="4059"/>
        <item x="2921"/>
        <item x="4658"/>
        <item x="11057"/>
        <item x="3618"/>
        <item x="3995"/>
        <item x="5347"/>
        <item x="7054"/>
        <item x="3159"/>
        <item x="4160"/>
        <item x="3658"/>
        <item x="11347"/>
        <item x="11271"/>
        <item x="2464"/>
        <item x="1946"/>
        <item x="2474"/>
        <item x="1948"/>
        <item x="7791"/>
        <item x="4725"/>
        <item x="2249"/>
        <item x="3064"/>
        <item x="3448"/>
        <item x="11512"/>
        <item x="2930"/>
        <item x="3162"/>
        <item x="4073"/>
        <item x="7068"/>
        <item x="7996"/>
        <item x="5154"/>
        <item x="5504"/>
        <item x="5408"/>
        <item x="3900"/>
        <item x="7793"/>
        <item x="4672"/>
        <item x="4837"/>
        <item x="3665"/>
        <item x="4793"/>
        <item x="3897"/>
        <item x="4732"/>
        <item x="1970"/>
        <item x="11358"/>
        <item x="4854"/>
        <item x="3899"/>
        <item x="11406"/>
        <item x="3807"/>
        <item x="5170"/>
        <item x="11438"/>
        <item x="7486"/>
        <item x="5286"/>
        <item x="8500"/>
        <item x="11475"/>
        <item x="11478"/>
        <item x="9041"/>
        <item x="7020"/>
        <item x="2762"/>
        <item x="5140"/>
        <item x="7998"/>
        <item x="4429"/>
        <item x="6044"/>
        <item x="5277"/>
        <item x="3534"/>
        <item x="5510"/>
        <item x="8490"/>
        <item x="6646"/>
        <item x="11209"/>
        <item x="8005"/>
        <item x="5284"/>
        <item x="8069"/>
        <item x="4441"/>
        <item x="2244"/>
        <item x="4292"/>
        <item x="3244"/>
        <item x="4401"/>
        <item x="7444"/>
        <item x="3887"/>
        <item x="6107"/>
        <item x="8312"/>
        <item x="11187"/>
        <item x="3664"/>
        <item x="4787"/>
        <item x="4764"/>
        <item x="5427"/>
        <item x="7997"/>
        <item x="4796"/>
        <item x="4120"/>
        <item x="2328"/>
        <item x="4093"/>
        <item x="3799"/>
        <item x="4572"/>
        <item x="5509"/>
        <item x="3671"/>
        <item x="5196"/>
        <item x="7075"/>
        <item x="4231"/>
        <item x="6735"/>
        <item x="9527"/>
        <item x="5074"/>
        <item x="1967"/>
        <item x="2336"/>
        <item x="5045"/>
        <item x="6001"/>
        <item x="3533"/>
        <item x="4354"/>
        <item x="8066"/>
        <item x="6650"/>
        <item x="6051"/>
        <item x="3340"/>
        <item x="4230"/>
        <item x="2213"/>
        <item x="11470"/>
        <item x="5229"/>
        <item x="1940"/>
        <item x="2467"/>
        <item x="2739"/>
        <item x="3782"/>
        <item x="2828"/>
        <item x="11114"/>
        <item x="4418"/>
        <item x="3141"/>
        <item x="2262"/>
        <item x="11119"/>
        <item x="5135"/>
        <item x="8313"/>
        <item x="11185"/>
        <item x="11186"/>
        <item x="11189"/>
        <item x="3792"/>
        <item x="7802"/>
        <item x="1964"/>
        <item x="4794"/>
        <item x="3894"/>
        <item x="3793"/>
        <item x="3898"/>
        <item x="4560"/>
        <item x="4674"/>
        <item x="11148"/>
        <item x="3466"/>
        <item x="5042"/>
        <item x="9493"/>
        <item x="8149"/>
        <item x="4179"/>
        <item x="8003"/>
        <item x="11321"/>
        <item x="11324"/>
        <item x="11466"/>
        <item x="9039"/>
        <item x="4903"/>
        <item x="9503"/>
        <item x="4594"/>
        <item x="5677"/>
        <item x="3826"/>
        <item x="6226"/>
        <item x="10797"/>
        <item x="7585"/>
        <item x="7158"/>
        <item x="5381"/>
        <item x="10947"/>
        <item x="12498"/>
        <item x="4236"/>
        <item x="5176"/>
        <item x="9043"/>
        <item x="9898"/>
        <item x="9505"/>
        <item x="6024"/>
        <item x="6779"/>
        <item x="9549"/>
        <item x="5109"/>
        <item x="5984"/>
        <item x="4539"/>
        <item x="11531"/>
        <item x="7305"/>
        <item x="6451"/>
        <item x="2593"/>
        <item x="6266"/>
        <item x="11495"/>
        <item x="7844"/>
        <item x="6817"/>
        <item x="9063"/>
        <item x="5213"/>
        <item x="7544"/>
        <item x="12165"/>
        <item x="7097"/>
        <item x="4897"/>
        <item x="8001"/>
        <item x="11244"/>
        <item x="2567"/>
        <item x="8512"/>
        <item x="4984"/>
        <item x="4586"/>
        <item x="5175"/>
        <item x="6255"/>
        <item x="11448"/>
        <item x="11449"/>
        <item x="7138"/>
        <item x="8171"/>
        <item x="8185"/>
        <item x="2588"/>
        <item x="11492"/>
        <item x="7843"/>
        <item x="8189"/>
        <item x="7410"/>
        <item x="9914"/>
        <item x="8042"/>
        <item x="6570"/>
        <item x="7412"/>
        <item x="7218"/>
        <item x="6460"/>
        <item x="5288"/>
        <item x="5397"/>
        <item x="9901"/>
        <item x="4911"/>
        <item x="11706"/>
        <item x="6884"/>
        <item x="9552"/>
        <item x="7359"/>
        <item x="8126"/>
        <item x="5555"/>
        <item x="7709"/>
        <item x="6487"/>
        <item x="7141"/>
        <item x="11424"/>
        <item x="12479"/>
        <item x="8046"/>
        <item x="6625"/>
        <item x="8725"/>
        <item x="7271"/>
        <item x="5723"/>
        <item x="6074"/>
        <item x="4860"/>
        <item x="8745"/>
        <item x="9037"/>
        <item x="5977"/>
        <item x="4181"/>
        <item x="5448"/>
        <item x="6018"/>
        <item x="3352"/>
        <item x="5455"/>
        <item x="4006"/>
        <item x="10184"/>
        <item x="4531"/>
        <item x="5232"/>
        <item x="9506"/>
        <item x="8175"/>
        <item x="12473"/>
        <item x="5201"/>
        <item x="3827"/>
        <item x="4382"/>
        <item x="6563"/>
        <item x="6194"/>
        <item x="12483"/>
        <item x="9515"/>
        <item x="4749"/>
        <item x="4751"/>
        <item x="5625"/>
        <item x="5241"/>
        <item x="10434"/>
        <item x="3371"/>
        <item x="5217"/>
        <item x="7553"/>
        <item x="8218"/>
        <item x="3598"/>
        <item x="8723"/>
        <item x="12170"/>
        <item x="6905"/>
        <item x="11447"/>
        <item x="3545"/>
        <item x="5398"/>
        <item x="5710"/>
        <item x="8073"/>
        <item x="6312"/>
        <item x="3829"/>
        <item x="11543"/>
        <item x="6602"/>
        <item x="3838"/>
        <item x="2587"/>
        <item x="7708"/>
        <item x="11423"/>
        <item x="7522"/>
        <item x="6267"/>
        <item x="7143"/>
        <item x="4552"/>
        <item x="11499"/>
        <item x="10141"/>
        <item x="11717"/>
        <item x="8212"/>
        <item x="6624"/>
        <item x="7762"/>
        <item x="10442"/>
        <item x="12169"/>
        <item x="4152"/>
        <item x="4238"/>
        <item x="6444"/>
        <item x="7208"/>
        <item x="7813"/>
        <item x="5300"/>
        <item x="6450"/>
        <item x="5552"/>
        <item x="5000"/>
        <item x="4918"/>
        <item x="6147"/>
        <item x="11453"/>
        <item x="7672"/>
        <item x="6302"/>
        <item x="11502"/>
        <item x="11398"/>
        <item x="10449"/>
        <item x="6856"/>
        <item x="7729"/>
        <item x="7638"/>
        <item x="6768"/>
        <item x="8205"/>
        <item x="6341"/>
        <item x="7610"/>
        <item x="11733"/>
        <item x="6100"/>
        <item x="6991"/>
        <item x="8386"/>
        <item x="11397"/>
        <item x="11563"/>
        <item x="11276"/>
        <item x="8424"/>
        <item x="11584"/>
        <item x="8251"/>
        <item x="6936"/>
        <item x="7427"/>
        <item x="10802"/>
        <item x="7323"/>
        <item x="7694"/>
        <item x="5804"/>
        <item x="8120"/>
        <item x="8605"/>
        <item x="8606"/>
        <item x="8430"/>
        <item x="9689"/>
        <item x="6964"/>
        <item x="7611"/>
        <item x="7732"/>
        <item x="7167"/>
        <item x="8245"/>
        <item x="7565"/>
        <item x="2267"/>
        <item x="11264"/>
        <item x="2186"/>
        <item x="7798"/>
        <item x="5354"/>
        <item x="4675"/>
        <item x="10934"/>
        <item x="6942"/>
        <item x="10977"/>
        <item x="5250"/>
        <item x="8370"/>
        <item x="12167"/>
        <item x="7285"/>
        <item x="11558"/>
        <item x="7252"/>
        <item x="11571"/>
        <item x="11400"/>
        <item x="7253"/>
        <item x="11576"/>
        <item x="10660"/>
        <item x="10801"/>
        <item x="11729"/>
        <item x="8469"/>
        <item x="6930"/>
        <item x="8557"/>
        <item x="9103"/>
        <item x="8810"/>
        <item x="11677"/>
        <item x="6907"/>
        <item x="10798"/>
        <item x="6956"/>
        <item x="11608"/>
        <item x="6245"/>
        <item x="11692"/>
        <item x="6405"/>
        <item x="10969"/>
        <item x="8754"/>
        <item x="7984"/>
        <item x="11744"/>
        <item x="10974"/>
        <item x="11889"/>
        <item x="10828"/>
        <item x="9310"/>
        <item x="10045"/>
        <item x="10323"/>
        <item x="7171"/>
        <item x="8607"/>
        <item x="9687"/>
        <item x="7985"/>
        <item x="8287"/>
        <item x="11805"/>
        <item x="7086"/>
        <item x="10560"/>
        <item x="6370"/>
        <item x="8356"/>
        <item x="10973"/>
        <item x="11890"/>
        <item x="9448"/>
        <item x="10324"/>
        <item x="10325"/>
        <item x="12534"/>
        <item x="9758"/>
        <item x="9654"/>
        <item x="8941"/>
        <item x="10326"/>
        <item x="11060"/>
        <item x="9977"/>
        <item x="10684"/>
        <item x="9810"/>
        <item x="10329"/>
        <item x="9964"/>
        <item x="4677"/>
        <item x="4347"/>
        <item x="4348"/>
        <item x="3909"/>
        <item x="3911"/>
        <item x="3669"/>
        <item x="5147"/>
        <item x="7096"/>
        <item x="11239"/>
        <item x="5169"/>
        <item x="8121"/>
        <item x="11694"/>
        <item x="6410"/>
        <item x="11808"/>
        <item x="11294"/>
        <item x="12245"/>
        <item x="9642"/>
        <item x="2208"/>
        <item x="5171"/>
        <item x="10177"/>
        <item x="9535"/>
        <item x="3542"/>
        <item x="6089"/>
        <item x="10185"/>
        <item x="7140"/>
        <item x="5623"/>
        <item x="4541"/>
        <item x="4016"/>
        <item x="6189"/>
        <item x="6192"/>
        <item x="8128"/>
        <item x="5216"/>
        <item x="5220"/>
        <item x="10880"/>
        <item x="10881"/>
        <item x="8268"/>
        <item x="5587"/>
        <item x="6754"/>
        <item x="8233"/>
        <item x="10602"/>
        <item x="8771"/>
        <item x="7077"/>
        <item x="6360"/>
        <item x="6218"/>
        <item x="8250"/>
        <item x="6167"/>
        <item x="6592"/>
        <item x="11914"/>
        <item x="1235"/>
        <item x="1236"/>
        <item x="410"/>
        <item x="1112"/>
        <item x="3865"/>
        <item x="1028"/>
        <item x="1675"/>
        <item x="348"/>
        <item x="810"/>
        <item x="904"/>
        <item x="318"/>
        <item x="5889"/>
        <item x="5890"/>
        <item x="1777"/>
        <item x="653"/>
        <item x="2400"/>
        <item x="1533"/>
        <item x="2401"/>
        <item x="2535"/>
        <item x="3850"/>
        <item x="1983"/>
        <item x="2360"/>
        <item x="1499"/>
        <item x="3496"/>
        <item x="3178"/>
        <item x="1931"/>
        <item x="4215"/>
        <item x="3413"/>
        <item x="2115"/>
        <item x="1657"/>
        <item x="3628"/>
        <item x="2441"/>
        <item x="2232"/>
        <item x="6392"/>
        <item x="2563"/>
        <item x="3306"/>
        <item x="7806"/>
        <item x="4866"/>
        <item x="2613"/>
        <item x="3979"/>
        <item x="11171"/>
        <item x="3313"/>
        <item x="11173"/>
        <item x="11053"/>
        <item x="4322"/>
        <item x="1368"/>
        <item x="3327"/>
        <item x="3440"/>
        <item x="4973"/>
        <item x="4392"/>
        <item x="11118"/>
        <item x="3288"/>
        <item x="3062"/>
        <item x="2693"/>
        <item x="5943"/>
        <item x="7089"/>
        <item x="11270"/>
        <item x="2339"/>
        <item x="6772"/>
        <item x="3476"/>
        <item x="11363"/>
        <item x="11204"/>
        <item x="11468"/>
        <item x="4229"/>
        <item x="6054"/>
        <item x="6088"/>
        <item x="5675"/>
        <item x="7135"/>
        <item x="6544"/>
        <item x="5008"/>
        <item x="5719"/>
        <item x="7576"/>
        <item x="7361"/>
        <item x="7524"/>
        <item x="6323"/>
        <item x="8044"/>
        <item x="7546"/>
        <item x="10146"/>
        <item x="10940"/>
        <item x="12176"/>
        <item x="11655"/>
        <item x="6704"/>
        <item x="7329"/>
        <item x="7744"/>
        <item x="6971"/>
        <item x="9102"/>
        <item x="9616"/>
        <item x="12151"/>
        <item x="8481"/>
        <item x="9160"/>
        <item x="10102"/>
        <item m="1" x="12661"/>
        <item x="5998"/>
        <item x="5595"/>
        <item x="4798"/>
        <item x="11830"/>
        <item x="7269"/>
        <item x="7371"/>
        <item x="8866"/>
        <item x="6850"/>
        <item x="8225"/>
        <item x="8226"/>
        <item x="8016"/>
        <item x="8546"/>
        <item x="12437"/>
        <item x="9070"/>
        <item x="8940"/>
        <item x="10854"/>
        <item x="12032"/>
        <item x="11088"/>
        <item x="11093"/>
        <item x="12416"/>
        <item x="10670"/>
        <item x="9101"/>
        <item x="12401"/>
        <item x="11089"/>
        <item x="10644"/>
        <item x="9392"/>
        <item x="10649"/>
        <item x="12002"/>
        <item x="9373"/>
        <item x="12454"/>
        <item x="12001"/>
        <item x="12452"/>
        <item x="12030"/>
        <item x="10991"/>
        <item x="9434"/>
        <item x="9073"/>
        <item x="10643"/>
        <item x="10475"/>
        <item x="12406"/>
        <item x="3800"/>
        <item x="9578"/>
        <item x="10252"/>
        <item x="9381"/>
        <item x="10618"/>
        <item x="10677"/>
        <item x="10066"/>
        <item x="12550"/>
        <item x="9074"/>
        <item x="10200"/>
        <item x="9078"/>
        <item x="10262"/>
        <item x="12457"/>
        <item x="10206"/>
        <item x="3287"/>
        <item x="9080"/>
        <item x="9372"/>
        <item x="10015"/>
        <item x="9433"/>
        <item x="10466"/>
        <item x="10489"/>
        <item x="9375"/>
        <item x="12294"/>
        <item x="10259"/>
        <item x="9868"/>
        <item x="9082"/>
        <item x="11096"/>
        <item x="11919"/>
        <item x="12405"/>
        <item x="10421"/>
        <item x="12035"/>
        <item x="10593"/>
        <item x="9871"/>
        <item x="9873"/>
        <item x="12225"/>
        <item x="9869"/>
        <item x="9870"/>
        <item x="10056"/>
        <item x="9960"/>
        <item x="9867"/>
        <item x="10348"/>
        <item x="12332"/>
        <item x="12358"/>
        <item x="9961"/>
        <item x="12404"/>
        <item x="7175"/>
        <item x="10263"/>
        <item x="10205"/>
        <item x="9366"/>
        <item x="9585"/>
        <item x="10217"/>
        <item x="5753"/>
        <item x="8843"/>
        <item x="7899"/>
        <item x="9408"/>
        <item x="11878"/>
        <item x="10379"/>
        <item x="9625"/>
        <item x="9626"/>
        <item x="9945"/>
        <item x="10030"/>
        <item x="12018"/>
        <item x="9162"/>
        <item x="12417"/>
        <item x="12333"/>
        <item x="9235"/>
        <item x="9385"/>
        <item x="11097"/>
        <item x="9391"/>
        <item x="9245"/>
        <item x="12331"/>
        <item x="9387"/>
        <item x="12411"/>
        <item x="10345"/>
        <item x="12397"/>
        <item x="11092"/>
        <item x="9398"/>
        <item x="11831"/>
        <item x="10861"/>
        <item x="12360"/>
        <item x="10277"/>
        <item x="12450"/>
        <item x="12547"/>
        <item x="12334"/>
        <item x="11902"/>
        <item x="10471"/>
        <item x="9388"/>
        <item x="9081"/>
        <item x="10749"/>
        <item x="9145"/>
        <item x="9934"/>
        <item x="8919"/>
        <item x="10223"/>
        <item x="10261"/>
        <item x="10647"/>
        <item x="11095"/>
        <item x="12399"/>
        <item x="11091"/>
        <item x="10646"/>
        <item x="10043"/>
        <item x="12409"/>
        <item x="11090"/>
        <item x="10250"/>
        <item x="9950"/>
        <item x="12448"/>
        <item x="12420"/>
        <item x="10258"/>
        <item x="9395"/>
        <item x="10210"/>
        <item x="10715"/>
        <item x="11094"/>
        <item x="10546"/>
        <item x="12099"/>
        <item x="10641"/>
        <item x="10645"/>
        <item x="9894"/>
        <item x="10491"/>
        <item x="12356"/>
        <item x="9963"/>
        <item x="10895"/>
        <item x="12380"/>
        <item x="10390"/>
        <item x="9173"/>
        <item x="12447"/>
        <item x="9586"/>
        <item x="10589"/>
        <item x="9872"/>
        <item x="10476"/>
        <item x="11170"/>
        <item x="10521"/>
        <item x="9451"/>
        <item x="12124"/>
        <item x="12414"/>
        <item x="12400"/>
        <item x="10714"/>
        <item x="9432"/>
        <item x="9386"/>
        <item x="9390"/>
        <item x="10276"/>
        <item x="12410"/>
        <item x="10195"/>
        <item x="12363"/>
        <item x="9397"/>
        <item x="10474"/>
        <item x="12449"/>
        <item x="10016"/>
        <item x="10347"/>
        <item x="12357"/>
        <item x="12398"/>
        <item x="10014"/>
        <item x="12005"/>
        <item x="12031"/>
        <item x="10422"/>
        <item x="9389"/>
        <item x="9393"/>
        <item x="9394"/>
        <item x="12098"/>
        <item x="9143"/>
        <item x="10208"/>
        <item x="5754"/>
        <item x="9947"/>
        <item x="12418"/>
        <item x="10716"/>
        <item x="11968"/>
        <item x="10477"/>
        <item x="9144"/>
        <item x="12343"/>
        <item x="8918"/>
        <item x="10109"/>
        <item x="10862"/>
        <item x="10930"/>
        <item x="10006"/>
        <item x="12033"/>
        <item x="12364"/>
        <item x="12006"/>
        <item x="12107"/>
        <item x="9005"/>
        <item x="11920"/>
        <item x="11921"/>
        <item x="12458"/>
        <item x="11036"/>
        <item x="9399"/>
        <item x="9371"/>
        <item x="12546"/>
        <item x="10380"/>
        <item x="10423"/>
        <item x="10493"/>
        <item x="12097"/>
        <item x="10472"/>
        <item x="10473"/>
        <item x="9396"/>
        <item x="10251"/>
        <item x="10017"/>
        <item x="7268"/>
        <item x="8618"/>
        <item x="10870"/>
        <item x="10713"/>
        <item x="9142"/>
        <item x="7391"/>
        <item x="12340"/>
        <item x="10468"/>
        <item x="12361"/>
        <item x="12362"/>
        <item x="12004"/>
        <item x="9981"/>
        <item x="9068"/>
        <item x="10630"/>
        <item x="11030"/>
        <item x="12415"/>
        <item x="9076"/>
        <item x="10751"/>
        <item x="8687"/>
        <item x="12224"/>
        <item x="12419"/>
        <item x="12451"/>
        <item x="10642"/>
        <item x="10894"/>
        <item x="9863"/>
        <item x="9077"/>
        <item x="10212"/>
        <item x="10211"/>
        <item x="9719"/>
        <item x="9720"/>
        <item x="10249"/>
        <item x="10204"/>
        <item x="9075"/>
        <item x="10207"/>
        <item x="9079"/>
        <item x="10213"/>
        <item x="10648"/>
        <item x="9431"/>
        <item x="10209"/>
        <item x="9874"/>
        <item x="10490"/>
        <item x="11084"/>
        <item x="9377"/>
        <item m="1" x="12648"/>
        <item x="6092"/>
        <item x="10961"/>
        <item x="11665"/>
        <item x="11662"/>
        <item x="5190"/>
        <item x="12236"/>
        <item x="10000"/>
        <item x="10112"/>
        <item x="10113"/>
        <item x="10265"/>
        <item x="7580"/>
        <item x="10203"/>
        <item x="12403"/>
        <item x="10355"/>
        <item x="10356"/>
        <item x="10100"/>
        <item x="10669"/>
        <item x="10111"/>
        <item x="12402"/>
        <item x="10264"/>
        <item x="10671"/>
        <item x="10214"/>
        <item x="9170"/>
        <item x="9251"/>
        <item x="9171"/>
        <item x="9237"/>
        <item x="12335"/>
        <item x="9270"/>
        <item x="9222"/>
        <item x="9083"/>
        <item x="9147"/>
        <item x="9185"/>
        <item x="11630"/>
        <item x="12453"/>
        <item x="12436"/>
        <item x="12445"/>
        <item x="12455"/>
        <item x="12456"/>
        <item x="9982"/>
        <item x="10903"/>
        <item x="11085"/>
        <item x="10007"/>
        <item x="9875"/>
        <item x="10187"/>
        <item x="10083"/>
        <item x="12421"/>
        <item x="10492"/>
        <item x="12423"/>
        <item x="10717"/>
        <item x="10744"/>
        <item x="10710"/>
        <item x="10640"/>
        <item x="12424"/>
        <item x="10718"/>
        <item x="10650"/>
        <item x="12422"/>
        <item x="10750"/>
        <item x="10752"/>
        <item x="10753"/>
        <item x="10651"/>
        <item x="9342"/>
        <item x="9291"/>
        <item x="9421"/>
        <item x="12359"/>
        <item x="9722"/>
        <item x="9400"/>
        <item x="9679"/>
        <item x="9682"/>
        <item x="9637"/>
        <item x="9713"/>
        <item x="9714"/>
        <item x="9711"/>
        <item x="9383"/>
        <item x="9683"/>
        <item x="9721"/>
        <item x="9712"/>
        <item x="9384"/>
        <item x="9678"/>
        <item x="10202"/>
        <item x="12336"/>
        <item x="9146"/>
        <item x="9363"/>
        <item x="11033"/>
        <item x="10013"/>
        <item x="10754"/>
        <item x="9420"/>
        <item x="9680"/>
        <item x="12095"/>
        <item x="11886"/>
        <item x="12003"/>
        <item x="12549"/>
        <item x="12120"/>
        <item x="12108"/>
        <item x="11924"/>
        <item x="12110"/>
        <item x="10360"/>
        <item x="10530"/>
        <item x="10732"/>
        <item x="10733"/>
        <item x="12408"/>
        <item x="10470"/>
        <item x="10481"/>
        <item x="10300"/>
        <item x="10480"/>
        <item x="10482"/>
        <item x="10622"/>
        <item x="11126"/>
        <item x="9180"/>
        <item x="8945"/>
        <item x="10631"/>
        <item x="9249"/>
        <item x="9855"/>
        <item x="10688"/>
        <item x="10687"/>
        <item x="10478"/>
        <item x="9584"/>
        <item x="10479"/>
        <item x="9589"/>
        <item x="10278"/>
        <item x="12109"/>
        <item x="9952"/>
        <item x="8015"/>
        <item x="7267"/>
        <item x="12067"/>
        <item x="12068"/>
        <item x="11969"/>
        <item x="11970"/>
        <item x="12069"/>
        <item x="12070"/>
        <item x="12071"/>
        <item x="12072"/>
        <item x="12073"/>
        <item x="12074"/>
        <item x="12075"/>
        <item x="11932"/>
        <item x="11933"/>
        <item x="11934"/>
        <item x="11936"/>
        <item x="11935"/>
        <item x="11937"/>
        <item x="11939"/>
        <item x="12064"/>
        <item x="11938"/>
        <item x="11940"/>
        <item x="11941"/>
        <item x="11942"/>
        <item x="12062"/>
        <item x="12063"/>
        <item x="11943"/>
        <item x="12076"/>
        <item x="12041"/>
        <item x="12042"/>
        <item x="10901"/>
        <item x="9590"/>
        <item x="12046"/>
        <item x="12054"/>
        <item x="12055"/>
        <item x="12056"/>
        <item x="12050"/>
        <item x="12043"/>
        <item x="12044"/>
        <item x="12051"/>
        <item x="12052"/>
        <item x="12053"/>
        <item x="12045"/>
        <item x="12047"/>
        <item x="12048"/>
        <item x="12049"/>
        <item x="12057"/>
        <item x="9592"/>
        <item x="10992"/>
        <item x="11904"/>
        <item x="11905"/>
        <item x="9595"/>
        <item m="1" x="12660"/>
        <item x="12058"/>
        <item x="12060"/>
        <item x="12059"/>
        <item x="12061"/>
        <item x="12111"/>
        <item x="12112"/>
        <item x="12113"/>
        <item x="12114"/>
        <item x="12115"/>
        <item x="12116"/>
        <item x="9684"/>
        <item x="12117"/>
        <item x="9084"/>
        <item x="12118"/>
        <item x="12119"/>
        <item m="1" x="12657"/>
        <item m="1" x="12617"/>
        <item m="1" x="12626"/>
        <item m="1" x="12566"/>
        <item x="10266"/>
        <item x="12036"/>
        <item x="12037"/>
        <item x="12038"/>
        <item x="12039"/>
        <item x="9638"/>
        <item m="1" x="12639"/>
        <item x="10019"/>
        <item x="12040"/>
        <item x="10110"/>
        <item x="11165"/>
        <item x="12065"/>
        <item x="12066"/>
        <item x="12102"/>
        <item x="12101"/>
        <item x="12103"/>
        <item x="12104"/>
        <item x="12106"/>
        <item x="12105"/>
        <item x="12137"/>
        <item x="12140"/>
        <item x="12138"/>
        <item x="12139"/>
        <item x="12141"/>
        <item x="12142"/>
        <item x="12144"/>
        <item x="12143"/>
        <item x="12131"/>
        <item x="11127"/>
        <item x="10357"/>
        <item x="10084"/>
        <item x="12130"/>
        <item x="12132"/>
        <item x="10082"/>
        <item x="12127"/>
        <item x="12133"/>
        <item x="10354"/>
        <item x="12134"/>
        <item x="12135"/>
        <item x="12136"/>
        <item x="12552"/>
        <item x="12553"/>
        <item x="12554"/>
        <item x="12555"/>
        <item x="12392"/>
        <item x="12559"/>
        <item x="12557"/>
        <item x="12560"/>
        <item x="12558"/>
        <item x="12561"/>
        <item x="12556"/>
        <item x="12326"/>
        <item x="12543"/>
        <item x="12562"/>
        <item x="12337"/>
        <item x="12563"/>
        <item x="6589"/>
        <item x="9580"/>
        <item x="9290"/>
        <item x="9591"/>
        <item x="9593"/>
        <item x="9594"/>
        <item x="9175"/>
        <item x="9250"/>
        <item x="10236"/>
        <item x="9925"/>
        <item x="9926"/>
        <item x="10319"/>
        <item x="10392"/>
        <item x="10623"/>
        <item x="11730"/>
        <item x="11896"/>
        <item x="10085"/>
        <item x="12506"/>
        <item x="12548"/>
        <item x="8124"/>
        <item x="9031"/>
        <item x="9067"/>
        <item x="9072"/>
        <item x="9148"/>
        <item x="9186"/>
        <item x="9227"/>
        <item x="9271"/>
        <item x="9272"/>
        <item x="9273"/>
        <item x="9274"/>
        <item x="9275"/>
        <item x="9276"/>
        <item x="9277"/>
        <item x="9329"/>
        <item x="9378"/>
        <item x="9587"/>
        <item x="9588"/>
        <item x="9662"/>
        <item x="9663"/>
        <item x="9681"/>
        <item x="9864"/>
        <item x="9937"/>
        <item x="9938"/>
        <item x="9939"/>
        <item x="9940"/>
        <item x="9962"/>
        <item x="9970"/>
        <item x="9979"/>
        <item x="10075"/>
        <item x="10076"/>
        <item x="10114"/>
        <item x="10115"/>
        <item x="10116"/>
        <item x="10198"/>
        <item x="10215"/>
        <item x="10216"/>
        <item x="10234"/>
        <item x="10235"/>
        <item x="10303"/>
        <item x="10304"/>
        <item x="10305"/>
        <item x="10306"/>
        <item x="10353"/>
        <item x="10585"/>
        <item x="10586"/>
        <item x="10587"/>
        <item x="10595"/>
        <item x="10596"/>
        <item x="10597"/>
        <item x="10598"/>
        <item x="10599"/>
        <item x="10600"/>
        <item x="10601"/>
        <item x="10619"/>
        <item x="10620"/>
        <item x="10621"/>
        <item x="10637"/>
        <item x="10672"/>
        <item x="10673"/>
        <item x="10730"/>
        <item x="10763"/>
        <item x="10812"/>
        <item x="10813"/>
        <item x="10836"/>
        <item x="10838"/>
        <item x="10863"/>
        <item x="10864"/>
        <item x="10865"/>
        <item x="11035"/>
        <item x="11086"/>
        <item x="11123"/>
        <item x="11166"/>
        <item x="11167"/>
        <item x="11168"/>
        <item x="11169"/>
        <item x="11903"/>
        <item x="11925"/>
        <item x="11926"/>
        <item x="11927"/>
        <item x="11928"/>
        <item x="11929"/>
        <item x="11930"/>
        <item x="11931"/>
        <item x="12366"/>
        <item x="12367"/>
        <item x="12385"/>
        <item x="12551"/>
        <item t="default"/>
      </items>
    </pivotField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7">
    <field x="0"/>
    <field x="2"/>
    <field x="1"/>
    <field x="3"/>
    <field x="4"/>
    <field x="5"/>
    <field x="6"/>
  </rowFields>
  <rowItems count="237">
    <i>
      <x v="59"/>
      <x v="1"/>
      <x/>
      <x v="100"/>
      <x v="108"/>
      <x v="7"/>
      <x v="2885"/>
    </i>
    <i t="default" r="3">
      <x v="100"/>
    </i>
    <i r="3">
      <x v="154"/>
      <x v="86"/>
      <x v="7"/>
      <x v="1692"/>
    </i>
    <i r="5">
      <x v="84"/>
      <x v="1617"/>
    </i>
    <i r="5">
      <x v="88"/>
      <x v="1617"/>
    </i>
    <i t="default" r="3">
      <x v="154"/>
    </i>
    <i r="3">
      <x v="213"/>
      <x v="209"/>
      <x v="110"/>
      <x v="2748"/>
    </i>
    <i t="default" r="3">
      <x v="213"/>
    </i>
    <i r="3">
      <x v="451"/>
      <x v="110"/>
      <x v="7"/>
      <x v="2514"/>
    </i>
    <i r="5">
      <x v="69"/>
      <x v="12339"/>
    </i>
    <i t="default" r="3">
      <x v="451"/>
    </i>
    <i r="3">
      <x v="653"/>
      <x v="179"/>
      <x v="7"/>
      <x v="2631"/>
    </i>
    <i t="default" r="3">
      <x v="653"/>
    </i>
    <i r="3">
      <x v="2456"/>
      <x v="101"/>
      <x v="135"/>
      <x v="11930"/>
    </i>
    <i t="default" r="3">
      <x v="2456"/>
    </i>
    <i r="3">
      <x v="2483"/>
      <x v="202"/>
      <x v="7"/>
      <x v="7987"/>
    </i>
    <i t="default" r="3">
      <x v="2483"/>
    </i>
    <i r="3">
      <x v="2492"/>
      <x v="202"/>
      <x v="7"/>
      <x v="136"/>
    </i>
    <i r="5">
      <x v="69"/>
      <x v="10812"/>
    </i>
    <i r="5">
      <x v="103"/>
      <x v="10343"/>
    </i>
    <i r="5">
      <x v="135"/>
      <x v="10987"/>
    </i>
    <i r="5">
      <x v="147"/>
      <x v="10399"/>
    </i>
    <i r="5">
      <x v="159"/>
      <x v="9137"/>
    </i>
    <i r="5">
      <x v="162"/>
      <x v="2202"/>
    </i>
    <i r="5">
      <x v="165"/>
      <x v="10262"/>
    </i>
    <i r="5">
      <x v="169"/>
      <x v="10309"/>
    </i>
    <i r="5">
      <x v="182"/>
      <x v="11038"/>
    </i>
    <i r="5">
      <x v="201"/>
      <x v="9085"/>
    </i>
    <i r="5">
      <x v="204"/>
      <x v="10400"/>
    </i>
    <i r="5">
      <x v="209"/>
      <x v="671"/>
    </i>
    <i r="5">
      <x v="212"/>
      <x v="9858"/>
    </i>
    <i r="5">
      <x v="215"/>
      <x v="3121"/>
    </i>
    <i r="5">
      <x v="222"/>
      <x v="2198"/>
    </i>
    <i r="5">
      <x v="228"/>
      <x v="1555"/>
    </i>
    <i r="5">
      <x v="232"/>
      <x v="1551"/>
    </i>
    <i r="5">
      <x v="235"/>
      <x v="1549"/>
    </i>
    <i r="5">
      <x v="238"/>
      <x v="1553"/>
    </i>
    <i r="5">
      <x v="241"/>
      <x v="11795"/>
    </i>
    <i r="5">
      <x v="278"/>
      <x v="1550"/>
    </i>
    <i r="5">
      <x v="287"/>
      <x v="2566"/>
    </i>
    <i r="5">
      <x v="296"/>
      <x v="10395"/>
    </i>
    <i r="5">
      <x v="297"/>
      <x v="9873"/>
    </i>
    <i r="5">
      <x v="304"/>
      <x v="8891"/>
    </i>
    <i r="5">
      <x v="309"/>
      <x v="9587"/>
    </i>
    <i t="default" r="3">
      <x v="2492"/>
    </i>
    <i t="default">
      <x v="59"/>
    </i>
    <i>
      <x v="60"/>
      <x v="26"/>
      <x/>
      <x v="100"/>
      <x v="108"/>
      <x v="69"/>
      <x v="2885"/>
    </i>
    <i t="default" r="3">
      <x v="100"/>
    </i>
    <i r="3">
      <x v="354"/>
      <x v="198"/>
      <x v="47"/>
      <x v="1715"/>
    </i>
    <i r="5">
      <x v="48"/>
      <x v="1715"/>
    </i>
    <i r="5">
      <x v="49"/>
      <x v="1715"/>
    </i>
    <i r="5">
      <x v="50"/>
      <x v="1952"/>
    </i>
    <i r="5">
      <x v="51"/>
      <x v="1952"/>
    </i>
    <i r="5">
      <x v="52"/>
      <x v="1952"/>
    </i>
    <i t="default" r="3">
      <x v="354"/>
    </i>
    <i r="3">
      <x v="395"/>
      <x v="162"/>
      <x v="7"/>
      <x v="2929"/>
    </i>
    <i r="5">
      <x v="69"/>
      <x v="2839"/>
    </i>
    <i t="default" r="3">
      <x v="395"/>
    </i>
    <i r="3">
      <x v="405"/>
      <x v="39"/>
      <x v="135"/>
      <x v="2645"/>
    </i>
    <i r="5">
      <x v="137"/>
      <x v="3156"/>
    </i>
    <i t="default" r="3">
      <x v="405"/>
    </i>
    <i r="3">
      <x v="564"/>
      <x v="250"/>
      <x v="7"/>
      <x v="3492"/>
    </i>
    <i r="5">
      <x v="69"/>
      <x v="3489"/>
    </i>
    <i t="default" r="3">
      <x v="564"/>
    </i>
    <i r="3">
      <x v="661"/>
      <x v="189"/>
      <x v="7"/>
      <x v="2963"/>
    </i>
    <i t="default" r="3">
      <x v="661"/>
    </i>
    <i r="3">
      <x v="885"/>
      <x v="108"/>
      <x v="7"/>
      <x v="1566"/>
    </i>
    <i r="5">
      <x v="140"/>
      <x v="1566"/>
    </i>
    <i t="default" r="3">
      <x v="885"/>
    </i>
    <i r="3">
      <x v="2457"/>
      <x v="106"/>
      <x v="465"/>
      <x v="555"/>
    </i>
    <i r="5">
      <x v="468"/>
      <x v="411"/>
    </i>
    <i r="5">
      <x v="471"/>
      <x v="222"/>
    </i>
    <i r="5">
      <x v="474"/>
      <x v="595"/>
    </i>
    <i r="5">
      <x v="475"/>
      <x v="900"/>
    </i>
    <i r="5">
      <x v="477"/>
      <x v="552"/>
    </i>
    <i r="5">
      <x v="480"/>
      <x v="408"/>
    </i>
    <i r="5">
      <x v="483"/>
      <x v="10315"/>
    </i>
    <i r="5">
      <x v="486"/>
      <x v="553"/>
    </i>
    <i r="5">
      <x v="489"/>
      <x v="9563"/>
    </i>
    <i r="5">
      <x v="492"/>
      <x v="7918"/>
    </i>
    <i r="5">
      <x v="495"/>
      <x v="10758"/>
    </i>
    <i r="5">
      <x v="498"/>
      <x v="7919"/>
    </i>
    <i r="5">
      <x v="501"/>
      <x v="8412"/>
    </i>
    <i r="5">
      <x v="504"/>
      <x v="11016"/>
    </i>
    <i r="5">
      <x v="507"/>
      <x v="9208"/>
    </i>
    <i r="5">
      <x v="510"/>
      <x v="592"/>
    </i>
    <i r="5">
      <x v="513"/>
      <x v="551"/>
    </i>
    <i r="5">
      <x v="516"/>
      <x v="7960"/>
    </i>
    <i r="5">
      <x v="519"/>
      <x v="602"/>
    </i>
    <i r="5">
      <x v="520"/>
      <x v="589"/>
    </i>
    <i r="5">
      <x v="523"/>
      <x v="10332"/>
    </i>
    <i r="5">
      <x v="526"/>
      <x v="11902"/>
    </i>
    <i r="5">
      <x v="529"/>
      <x v="10397"/>
    </i>
    <i r="5">
      <x v="532"/>
      <x v="10316"/>
    </i>
    <i r="5">
      <x v="533"/>
      <x v="583"/>
    </i>
    <i r="5">
      <x v="536"/>
      <x v="226"/>
    </i>
    <i r="5">
      <x v="539"/>
      <x v="111"/>
    </i>
    <i r="5">
      <x v="542"/>
      <x v="601"/>
    </i>
    <i r="5">
      <x v="543"/>
      <x v="225"/>
    </i>
    <i r="5">
      <x v="546"/>
      <x v="7920"/>
    </i>
    <i r="5">
      <x v="575"/>
      <x v="599"/>
    </i>
    <i r="5">
      <x v="585"/>
      <x v="7961"/>
    </i>
    <i r="5">
      <x v="586"/>
      <x v="10779"/>
    </i>
    <i r="5">
      <x v="587"/>
      <x v="8641"/>
    </i>
    <i r="5">
      <x v="590"/>
      <x v="7921"/>
    </i>
    <i r="5">
      <x v="593"/>
      <x v="8018"/>
    </i>
    <i r="5">
      <x v="596"/>
      <x v="7962"/>
    </i>
    <i r="5">
      <x v="599"/>
      <x v="10306"/>
    </i>
    <i r="5">
      <x v="600"/>
      <x v="10316"/>
    </i>
    <i r="5">
      <x v="601"/>
      <x v="11043"/>
    </i>
    <i r="5">
      <x v="602"/>
      <x v="9209"/>
    </i>
    <i r="5">
      <x v="603"/>
      <x v="583"/>
    </i>
    <i r="5">
      <x v="606"/>
      <x v="11035"/>
    </i>
    <i r="5">
      <x v="609"/>
      <x v="623"/>
    </i>
    <i r="5">
      <x v="610"/>
      <x v="9597"/>
    </i>
    <i r="5">
      <x v="846"/>
      <x v="11028"/>
    </i>
    <i t="default" r="3">
      <x v="2457"/>
    </i>
    <i t="default">
      <x v="60"/>
    </i>
    <i>
      <x v="61"/>
      <x v="26"/>
      <x/>
      <x v="100"/>
      <x v="108"/>
      <x v="103"/>
      <x v="2885"/>
    </i>
    <i t="default" r="3">
      <x v="100"/>
    </i>
    <i r="3">
      <x v="304"/>
      <x v="188"/>
      <x v="7"/>
      <x v="1605"/>
    </i>
    <i r="5">
      <x v="69"/>
      <x v="2843"/>
    </i>
    <i r="5">
      <x v="135"/>
      <x v="3153"/>
    </i>
    <i t="default" r="3">
      <x v="304"/>
    </i>
    <i r="3">
      <x v="405"/>
      <x v="39"/>
      <x v="7"/>
      <x v="464"/>
    </i>
    <i r="5">
      <x v="69"/>
      <x v="1142"/>
    </i>
    <i r="5">
      <x v="138"/>
      <x v="3156"/>
    </i>
    <i t="default" r="3">
      <x v="405"/>
    </i>
    <i r="3">
      <x v="424"/>
      <x v="188"/>
      <x v="7"/>
      <x v="1609"/>
    </i>
    <i r="5">
      <x v="69"/>
      <x v="1858"/>
    </i>
    <i t="default" r="3">
      <x v="424"/>
    </i>
    <i r="3">
      <x v="478"/>
      <x v="263"/>
      <x v="7"/>
      <x v="959"/>
    </i>
    <i r="5">
      <x v="47"/>
      <x v="1057"/>
    </i>
    <i t="default" r="3">
      <x v="478"/>
    </i>
    <i r="3">
      <x v="564"/>
      <x v="250"/>
      <x v="103"/>
      <x v="3490"/>
    </i>
    <i t="default" r="3">
      <x v="564"/>
    </i>
    <i r="3">
      <x v="661"/>
      <x v="189"/>
      <x v="69"/>
      <x v="2963"/>
    </i>
    <i t="default" r="3">
      <x v="661"/>
    </i>
    <i r="3">
      <x v="885"/>
      <x v="108"/>
      <x v="69"/>
      <x v="1566"/>
    </i>
    <i r="5">
      <x v="141"/>
      <x v="1566"/>
    </i>
    <i t="default" r="3">
      <x v="885"/>
    </i>
    <i r="3">
      <x v="2457"/>
      <x v="106"/>
      <x v="69"/>
      <x v="11044"/>
    </i>
    <i r="5">
      <x v="103"/>
      <x v="902"/>
    </i>
    <i r="5">
      <x v="135"/>
      <x v="11934"/>
    </i>
    <i r="5">
      <x v="147"/>
      <x v="10398"/>
    </i>
    <i r="5">
      <x v="159"/>
      <x v="402"/>
    </i>
    <i r="5">
      <x v="162"/>
      <x v="1008"/>
    </i>
    <i r="5">
      <x v="165"/>
      <x v="1055"/>
    </i>
    <i r="5">
      <x v="169"/>
      <x v="9263"/>
    </i>
    <i r="5">
      <x v="182"/>
      <x v="741"/>
    </i>
    <i r="5">
      <x v="201"/>
      <x v="842"/>
    </i>
    <i r="5">
      <x v="204"/>
      <x v="11025"/>
    </i>
    <i r="5">
      <x v="209"/>
      <x v="9596"/>
    </i>
    <i r="5">
      <x v="212"/>
      <x v="81"/>
    </i>
    <i r="5">
      <x v="215"/>
      <x v="1047"/>
    </i>
    <i r="5">
      <x v="222"/>
      <x v="937"/>
    </i>
    <i r="5">
      <x v="228"/>
      <x v="422"/>
    </i>
    <i r="5">
      <x v="232"/>
      <x v="401"/>
    </i>
    <i r="5">
      <x v="235"/>
      <x v="10301"/>
    </i>
    <i r="5">
      <x v="238"/>
      <x v="1033"/>
    </i>
    <i r="5">
      <x v="241"/>
      <x v="924"/>
    </i>
    <i r="5">
      <x v="278"/>
      <x v="11062"/>
    </i>
    <i r="5">
      <x v="287"/>
      <x v="396"/>
    </i>
    <i r="5">
      <x v="296"/>
      <x v="11853"/>
    </i>
    <i r="5">
      <x v="297"/>
      <x v="1023"/>
    </i>
    <i r="5">
      <x v="304"/>
      <x v="913"/>
    </i>
    <i r="5">
      <x v="309"/>
      <x v="8017"/>
    </i>
    <i r="5">
      <x v="312"/>
      <x v="8664"/>
    </i>
    <i r="5">
      <x v="315"/>
      <x v="11024"/>
    </i>
    <i r="5">
      <x v="330"/>
      <x v="9609"/>
    </i>
    <i r="5">
      <x v="360"/>
      <x v="1049"/>
    </i>
    <i r="5">
      <x v="363"/>
      <x v="941"/>
    </i>
    <i r="5">
      <x v="366"/>
      <x v="10174"/>
    </i>
    <i r="5">
      <x v="369"/>
      <x v="935"/>
    </i>
    <i r="5">
      <x v="372"/>
      <x v="894"/>
    </i>
    <i r="5">
      <x v="375"/>
      <x v="355"/>
    </i>
    <i r="5">
      <x v="392"/>
      <x v="102"/>
    </i>
    <i r="5">
      <x v="395"/>
      <x v="2804"/>
    </i>
    <i r="5">
      <x v="398"/>
      <x v="3541"/>
    </i>
    <i r="5">
      <x v="401"/>
      <x v="875"/>
    </i>
    <i r="5">
      <x v="414"/>
      <x v="846"/>
    </i>
    <i r="5">
      <x v="417"/>
      <x v="926"/>
    </i>
    <i r="5">
      <x v="420"/>
      <x v="895"/>
    </i>
    <i r="5">
      <x v="423"/>
      <x v="934"/>
    </i>
    <i t="default" r="3">
      <x v="2457"/>
    </i>
    <i r="3">
      <x v="2493"/>
      <x v="53"/>
      <x v="7"/>
      <x v="9696"/>
    </i>
    <i r="5">
      <x v="69"/>
      <x v="11090"/>
    </i>
    <i r="5">
      <x v="103"/>
      <x v="1717"/>
    </i>
    <i r="5">
      <x v="147"/>
      <x v="3423"/>
    </i>
    <i r="5">
      <x v="159"/>
      <x v="1702"/>
    </i>
    <i r="5">
      <x v="165"/>
      <x v="9265"/>
    </i>
    <i r="5">
      <x v="182"/>
      <x v="2264"/>
    </i>
    <i r="5">
      <x v="201"/>
      <x v="2191"/>
    </i>
    <i r="5">
      <x v="209"/>
      <x v="3336"/>
    </i>
    <i r="5">
      <x v="212"/>
      <x v="7965"/>
    </i>
    <i r="5">
      <x v="222"/>
      <x v="1858"/>
    </i>
    <i t="default" r="3">
      <x v="2493"/>
    </i>
    <i r="3">
      <x v="2608"/>
      <x v="116"/>
      <x v="7"/>
      <x v="11785"/>
    </i>
    <i r="5">
      <x v="69"/>
      <x v="8453"/>
    </i>
    <i r="5">
      <x v="103"/>
      <x v="9460"/>
    </i>
    <i r="5">
      <x v="147"/>
      <x v="9142"/>
    </i>
    <i r="5">
      <x v="159"/>
      <x v="1647"/>
    </i>
    <i r="5">
      <x v="162"/>
      <x v="9459"/>
    </i>
    <i r="5">
      <x v="165"/>
      <x v="8521"/>
    </i>
    <i r="5">
      <x v="169"/>
      <x v="11799"/>
    </i>
    <i r="5">
      <x v="201"/>
      <x v="3537"/>
    </i>
    <i r="5">
      <x v="204"/>
      <x v="3161"/>
    </i>
    <i r="5">
      <x v="823"/>
      <x v="9460"/>
    </i>
    <i r="5">
      <x v="944"/>
      <x v="9142"/>
    </i>
    <i r="5">
      <x v="969"/>
      <x v="1647"/>
    </i>
    <i r="5">
      <x v="1199"/>
      <x v="1647"/>
    </i>
    <i r="5">
      <x v="1204"/>
      <x v="8521"/>
    </i>
    <i r="5">
      <x v="1282"/>
      <x v="3537"/>
    </i>
    <i r="5">
      <x v="1283"/>
      <x v="3161"/>
    </i>
    <i t="default" r="3">
      <x v="2608"/>
    </i>
    <i t="default">
      <x v="61"/>
    </i>
    <i>
      <x v="62"/>
      <x v="26"/>
      <x/>
      <x v="100"/>
      <x v="108"/>
      <x v="135"/>
      <x v="2885"/>
    </i>
    <i t="default" r="3">
      <x v="100"/>
    </i>
    <i r="3">
      <x v="478"/>
      <x v="263"/>
      <x v="69"/>
      <x v="959"/>
    </i>
    <i t="default" r="3">
      <x v="478"/>
    </i>
    <i r="3">
      <x v="661"/>
      <x v="189"/>
      <x v="103"/>
      <x v="2963"/>
    </i>
    <i t="default" r="3">
      <x v="661"/>
    </i>
    <i r="3">
      <x v="885"/>
      <x v="108"/>
      <x v="103"/>
      <x v="1566"/>
    </i>
    <i r="5">
      <x v="142"/>
      <x v="1566"/>
    </i>
    <i t="default" r="3">
      <x v="885"/>
    </i>
    <i r="3">
      <x v="2457"/>
      <x v="106"/>
      <x v="426"/>
      <x v="913"/>
    </i>
    <i r="5">
      <x v="431"/>
      <x v="8592"/>
    </i>
    <i r="5">
      <x v="436"/>
      <x v="9207"/>
    </i>
    <i r="5">
      <x v="439"/>
      <x v="10319"/>
    </i>
    <i r="5">
      <x v="442"/>
      <x v="934"/>
    </i>
    <i r="5">
      <x v="445"/>
      <x v="1043"/>
    </i>
    <i r="5">
      <x v="453"/>
      <x v="9534"/>
    </i>
    <i r="5">
      <x v="456"/>
      <x v="10331"/>
    </i>
    <i r="5">
      <x v="459"/>
      <x v="10199"/>
    </i>
    <i t="default" r="3">
      <x v="2457"/>
    </i>
    <i t="default">
      <x v="6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O Amount" fld="7" baseField="0" baseItem="0" numFmtId="4"/>
    <dataField name="Total Paid on PO" fld="8" baseField="0" baseItem="0" numFmtId="4"/>
    <dataField name="Amount left on PO" fld="9" baseField="0" baseItem="0" numFmtId="4"/>
  </dataFields>
  <formats count="4">
    <format dxfId="11">
      <pivotArea outline="0" collapsedLevelsAreSubtotals="1" fieldPosition="0"/>
    </format>
    <format dxfId="10">
      <pivotArea field="-2" type="button" dataOnly="0" labelOnly="1" outline="0" axis="axisCol" fieldPosition="0"/>
    </format>
    <format dxfId="9">
      <pivotArea type="topRight" dataOnly="0" labelOnly="1" outline="0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" dataOnRows="1" applyNumberFormats="0" applyBorderFormats="0" applyFontFormats="0" applyPatternFormats="0" applyAlignmentFormats="0" applyWidthHeightFormats="1" dataCaption="Data" updatedVersion="3" minRefreshableVersion="3" showMemberPropertyTips="0" useAutoFormatting="1" itemPrintTitles="1" createdVersion="3" indent="0" compact="0" compactData="0" gridDropZones="1" fieldListSortAscending="1">
  <location ref="A1:K519" firstHeaderRow="2" firstDataRow="2" firstDataCol="10"/>
  <pivotFields count="11">
    <pivotField axis="axisRow" compact="0" outline="0" subtotalTop="0" showAll="0" includeNewItemsInFilter="1">
      <items count="232">
        <item h="1" x="0"/>
        <item h="1" x="8"/>
        <item h="1" x="6"/>
        <item h="1" x="1"/>
        <item h="1" x="2"/>
        <item h="1" x="3"/>
        <item h="1" m="1" x="209"/>
        <item h="1" x="4"/>
        <item h="1" x="5"/>
        <item h="1" x="9"/>
        <item h="1" x="10"/>
        <item h="1" m="1" x="219"/>
        <item h="1" x="11"/>
        <item h="1" x="13"/>
        <item h="1" x="12"/>
        <item h="1" m="1" x="176"/>
        <item h="1" m="1" x="212"/>
        <item h="1" m="1" x="200"/>
        <item h="1" x="14"/>
        <item h="1" x="15"/>
        <item h="1" m="1" x="229"/>
        <item h="1" x="16"/>
        <item h="1" x="17"/>
        <item h="1" x="18"/>
        <item h="1" m="1" x="198"/>
        <item h="1" m="1" x="172"/>
        <item h="1" m="1" x="173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m="1" x="178"/>
        <item h="1" x="29"/>
        <item h="1" m="1" x="182"/>
        <item h="1" x="30"/>
        <item h="1" m="1" x="225"/>
        <item x="31"/>
        <item x="32"/>
        <item x="33"/>
        <item x="34"/>
        <item h="1" x="35"/>
        <item h="1" x="36"/>
        <item h="1" x="37"/>
        <item h="1" x="38"/>
        <item h="1" m="1" x="204"/>
        <item h="1" m="1" x="174"/>
        <item h="1" m="1" x="175"/>
        <item h="1" m="1" x="210"/>
        <item h="1" x="39"/>
        <item h="1" x="40"/>
        <item h="1" m="1" x="191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m="1" x="183"/>
        <item h="1" x="52"/>
        <item h="1" m="1" x="186"/>
        <item h="1" m="1" x="187"/>
        <item h="1" m="1" x="189"/>
        <item h="1" m="1" x="19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m="1" x="165"/>
        <item h="1" x="62"/>
        <item h="1" x="63"/>
        <item h="1" x="64"/>
        <item h="1" x="65"/>
        <item h="1" x="66"/>
        <item h="1" x="67"/>
        <item h="1" m="1" x="195"/>
        <item h="1" x="68"/>
        <item h="1" x="69"/>
        <item h="1" x="70"/>
        <item h="1" x="71"/>
        <item h="1" x="72"/>
        <item h="1" x="73"/>
        <item h="1" x="74"/>
        <item h="1" x="75"/>
        <item h="1" m="1" x="168"/>
        <item h="1" x="76"/>
        <item h="1" m="1" x="170"/>
        <item h="1" x="77"/>
        <item h="1" x="90"/>
        <item h="1" x="78"/>
        <item h="1" m="1" x="220"/>
        <item h="1" m="1" x="221"/>
        <item h="1" x="79"/>
        <item h="1" x="80"/>
        <item h="1" x="81"/>
        <item h="1" x="82"/>
        <item h="1" x="83"/>
        <item h="1" x="99"/>
        <item h="1" x="158"/>
        <item h="1" x="84"/>
        <item h="1" m="1" x="180"/>
        <item h="1" x="85"/>
        <item h="1" x="86"/>
        <item h="1" m="1" x="226"/>
        <item h="1" m="1" x="205"/>
        <item h="1" m="1" x="207"/>
        <item h="1" m="1" x="208"/>
        <item h="1" x="87"/>
        <item h="1" m="1" x="211"/>
        <item h="1" x="88"/>
        <item h="1" x="89"/>
        <item h="1" x="91"/>
        <item h="1" x="100"/>
        <item h="1" x="92"/>
        <item h="1" x="93"/>
        <item h="1" m="1" x="222"/>
        <item h="1" x="94"/>
        <item h="1" x="95"/>
        <item h="1" x="96"/>
        <item h="1" x="97"/>
        <item h="1" m="1" x="201"/>
        <item h="1" x="98"/>
        <item h="1" m="1" x="202"/>
        <item h="1" x="146"/>
        <item h="1" m="1" x="171"/>
        <item h="1" x="101"/>
        <item h="1" x="102"/>
        <item h="1" x="103"/>
        <item h="1" m="1" x="177"/>
        <item h="1" m="1" x="179"/>
        <item h="1" m="1" x="181"/>
        <item h="1" m="1" x="223"/>
        <item h="1" x="104"/>
        <item h="1" m="1" x="224"/>
        <item h="1" m="1" x="228"/>
        <item h="1" m="1" x="203"/>
        <item h="1" m="1" x="206"/>
        <item h="1" x="105"/>
        <item h="1" x="106"/>
        <item h="1" x="107"/>
        <item h="1" m="1" x="184"/>
        <item h="1" x="147"/>
        <item h="1" x="108"/>
        <item h="1" m="1" x="159"/>
        <item h="1" m="1" x="164"/>
        <item h="1" x="109"/>
        <item h="1" x="110"/>
        <item h="1" m="1" x="214"/>
        <item h="1" x="111"/>
        <item h="1" m="1" x="216"/>
        <item h="1" x="112"/>
        <item h="1" x="114"/>
        <item h="1" x="115"/>
        <item h="1" m="1" x="217"/>
        <item h="1" m="1" x="218"/>
        <item h="1" m="1" x="194"/>
        <item h="1" m="1" x="196"/>
        <item h="1" x="116"/>
        <item h="1" m="1" x="197"/>
        <item h="1" x="117"/>
        <item h="1" m="1" x="199"/>
        <item h="1" x="148"/>
        <item h="1" m="1" x="166"/>
        <item h="1" x="120"/>
        <item h="1" x="121"/>
        <item h="1" m="1" x="167"/>
        <item h="1" x="130"/>
        <item h="1" m="1" x="169"/>
        <item h="1" x="124"/>
        <item h="1" x="151"/>
        <item h="1" m="1" x="185"/>
        <item h="1" m="1" x="188"/>
        <item h="1" m="1" x="190"/>
        <item h="1" m="1" x="193"/>
        <item h="1" x="150"/>
        <item h="1" x="126"/>
        <item h="1" x="127"/>
        <item h="1" m="1" x="161"/>
        <item h="1" x="154"/>
        <item h="1" x="152"/>
        <item h="1" m="1" x="162"/>
        <item h="1" x="125"/>
        <item h="1" m="1" x="163"/>
        <item h="1" x="156"/>
        <item h="1" m="1" x="213"/>
        <item h="1" x="128"/>
        <item h="1" x="129"/>
        <item h="1" x="118"/>
        <item h="1" m="1" x="215"/>
        <item h="1" x="132"/>
        <item h="1" x="135"/>
        <item h="1" x="138"/>
        <item h="1" x="113"/>
        <item h="1" x="122"/>
        <item h="1" x="123"/>
        <item h="1" x="133"/>
        <item h="1" m="1" x="230"/>
        <item h="1" x="134"/>
        <item h="1" x="136"/>
        <item h="1" x="140"/>
        <item h="1" x="137"/>
        <item h="1" x="139"/>
        <item h="1" x="119"/>
        <item h="1" x="149"/>
        <item h="1" m="1" x="227"/>
        <item h="1" m="1" x="160"/>
        <item h="1" x="155"/>
        <item h="1" x="157"/>
        <item h="1" x="145"/>
        <item h="1" x="141"/>
        <item h="1" x="143"/>
        <item h="1" x="142"/>
        <item h="1" x="144"/>
        <item h="1" x="7"/>
        <item h="1" x="131"/>
        <item h="1" x="153"/>
        <item t="default"/>
      </items>
    </pivotField>
    <pivotField axis="axisRow" compact="0" outline="0" subtotalTop="0" showAll="0" includeNewItemsInFilter="1" defaultSubtotal="0">
      <items count="667">
        <item x="103"/>
        <item x="12"/>
        <item x="140"/>
        <item x="128"/>
        <item x="149"/>
        <item x="50"/>
        <item x="135"/>
        <item x="95"/>
        <item m="1" x="648"/>
        <item x="51"/>
        <item m="1" x="656"/>
        <item m="1" x="643"/>
        <item x="427"/>
        <item x="453"/>
        <item x="472"/>
        <item x="428"/>
        <item x="429"/>
        <item x="636"/>
        <item x="524"/>
        <item x="420"/>
        <item x="509"/>
        <item x="421"/>
        <item x="408"/>
        <item x="409"/>
        <item x="627"/>
        <item x="143"/>
        <item m="1" x="657"/>
        <item x="492"/>
        <item x="392"/>
        <item x="410"/>
        <item x="439"/>
        <item x="106"/>
        <item x="493"/>
        <item x="473"/>
        <item x="454"/>
        <item x="440"/>
        <item x="395"/>
        <item x="455"/>
        <item x="430"/>
        <item x="431"/>
        <item x="396"/>
        <item x="18"/>
        <item x="628"/>
        <item x="411"/>
        <item x="494"/>
        <item x="372"/>
        <item x="456"/>
        <item x="397"/>
        <item m="1" x="664"/>
        <item x="19"/>
        <item x="87"/>
        <item x="129"/>
        <item x="104"/>
        <item x="474"/>
        <item x="436"/>
        <item x="457"/>
        <item x="398"/>
        <item x="432"/>
        <item x="80"/>
        <item m="1" x="645"/>
        <item x="495"/>
        <item x="496"/>
        <item x="441"/>
        <item x="412"/>
        <item x="497"/>
        <item x="442"/>
        <item x="443"/>
        <item x="475"/>
        <item x="458"/>
        <item x="444"/>
        <item x="476"/>
        <item x="477"/>
        <item x="459"/>
        <item x="399"/>
        <item x="433"/>
        <item x="460"/>
        <item x="629"/>
        <item x="400"/>
        <item x="434"/>
        <item x="107"/>
        <item x="159"/>
        <item x="257"/>
        <item x="413"/>
        <item x="52"/>
        <item x="630"/>
        <item x="414"/>
        <item x="498"/>
        <item m="1" x="663"/>
        <item x="478"/>
        <item x="461"/>
        <item x="445"/>
        <item x="401"/>
        <item x="243"/>
        <item x="462"/>
        <item x="402"/>
        <item m="1" x="638"/>
        <item x="435"/>
        <item x="631"/>
        <item x="403"/>
        <item x="632"/>
        <item x="53"/>
        <item m="1" x="659"/>
        <item m="1" x="650"/>
        <item m="1" x="660"/>
        <item m="1" x="651"/>
        <item m="1" x="662"/>
        <item m="1" x="665"/>
        <item m="1" x="654"/>
        <item x="499"/>
        <item x="463"/>
        <item x="446"/>
        <item x="479"/>
        <item x="404"/>
        <item x="144"/>
        <item x="20"/>
        <item x="13"/>
        <item x="426"/>
        <item x="500"/>
        <item x="480"/>
        <item m="1" x="641"/>
        <item x="108"/>
        <item x="526"/>
        <item x="464"/>
        <item x="502"/>
        <item x="527"/>
        <item x="637"/>
        <item x="503"/>
        <item x="145"/>
        <item x="233"/>
        <item x="133"/>
        <item x="21"/>
        <item x="465"/>
        <item x="504"/>
        <item x="505"/>
        <item x="633"/>
        <item x="415"/>
        <item x="22"/>
        <item x="161"/>
        <item x="416"/>
        <item x="501"/>
        <item x="417"/>
        <item x="518"/>
        <item x="520"/>
        <item x="447"/>
        <item x="481"/>
        <item x="519"/>
        <item x="448"/>
        <item x="449"/>
        <item m="1" x="655"/>
        <item x="530"/>
        <item x="466"/>
        <item x="506"/>
        <item x="532"/>
        <item x="405"/>
        <item x="531"/>
        <item x="634"/>
        <item x="167"/>
        <item x="373"/>
        <item x="635"/>
        <item x="418"/>
        <item m="1" x="642"/>
        <item x="521"/>
        <item x="450"/>
        <item x="522"/>
        <item x="562"/>
        <item x="451"/>
        <item x="482"/>
        <item x="406"/>
        <item x="507"/>
        <item x="467"/>
        <item x="583"/>
        <item x="585"/>
        <item x="586"/>
        <item x="23"/>
        <item x="26"/>
        <item x="150"/>
        <item x="113"/>
        <item x="96"/>
        <item x="419"/>
        <item x="151"/>
        <item x="168"/>
        <item x="97"/>
        <item x="152"/>
        <item x="169"/>
        <item x="170"/>
        <item x="60"/>
        <item x="164"/>
        <item x="171"/>
        <item x="61"/>
        <item x="27"/>
        <item x="136"/>
        <item x="114"/>
        <item x="28"/>
        <item x="533"/>
        <item x="62"/>
        <item x="81"/>
        <item x="29"/>
        <item x="137"/>
        <item x="115"/>
        <item x="98"/>
        <item x="63"/>
        <item x="153"/>
        <item x="172"/>
        <item x="99"/>
        <item x="154"/>
        <item x="173"/>
        <item x="64"/>
        <item x="116"/>
        <item x="30"/>
        <item x="31"/>
        <item x="32"/>
        <item x="33"/>
        <item x="117"/>
        <item x="34"/>
        <item x="138"/>
        <item x="35"/>
        <item x="36"/>
        <item x="37"/>
        <item x="38"/>
        <item x="270"/>
        <item x="118"/>
        <item x="65"/>
        <item x="155"/>
        <item x="119"/>
        <item x="258"/>
        <item x="259"/>
        <item x="66"/>
        <item x="260"/>
        <item x="67"/>
        <item x="68"/>
        <item x="600"/>
        <item x="271"/>
        <item x="156"/>
        <item x="39"/>
        <item x="272"/>
        <item x="40"/>
        <item m="1" x="661"/>
        <item x="41"/>
        <item x="42"/>
        <item x="120"/>
        <item x="43"/>
        <item x="69"/>
        <item x="422"/>
        <item x="225"/>
        <item x="121"/>
        <item x="70"/>
        <item x="157"/>
        <item x="122"/>
        <item m="1" x="644"/>
        <item x="248"/>
        <item x="261"/>
        <item x="71"/>
        <item x="262"/>
        <item x="72"/>
        <item x="44"/>
        <item x="73"/>
        <item x="174"/>
        <item x="74"/>
        <item x="273"/>
        <item x="274"/>
        <item x="175"/>
        <item x="226"/>
        <item x="275"/>
        <item x="176"/>
        <item x="165"/>
        <item x="75"/>
        <item x="236"/>
        <item x="263"/>
        <item x="227"/>
        <item x="264"/>
        <item x="76"/>
        <item x="284"/>
        <item x="77"/>
        <item x="590"/>
        <item x="285"/>
        <item x="203"/>
        <item x="204"/>
        <item x="286"/>
        <item x="177"/>
        <item x="483"/>
        <item x="205"/>
        <item x="276"/>
        <item x="178"/>
        <item x="228"/>
        <item x="277"/>
        <item x="484"/>
        <item x="265"/>
        <item x="229"/>
        <item x="166"/>
        <item x="266"/>
        <item x="230"/>
        <item x="249"/>
        <item x="250"/>
        <item x="267"/>
        <item x="251"/>
        <item x="287"/>
        <item m="1" x="649"/>
        <item x="252"/>
        <item x="179"/>
        <item x="206"/>
        <item x="549"/>
        <item x="180"/>
        <item m="1" x="653"/>
        <item x="584"/>
        <item x="278"/>
        <item x="485"/>
        <item x="487"/>
        <item x="279"/>
        <item x="534"/>
        <item x="237"/>
        <item x="553"/>
        <item m="1" x="639"/>
        <item x="56"/>
        <item x="238"/>
        <item x="234"/>
        <item x="511"/>
        <item x="231"/>
        <item m="1" x="647"/>
        <item x="523"/>
        <item x="207"/>
        <item x="512"/>
        <item x="540"/>
        <item x="239"/>
        <item x="554"/>
        <item x="525"/>
        <item x="240"/>
        <item x="486"/>
        <item x="181"/>
        <item x="280"/>
        <item x="208"/>
        <item x="182"/>
        <item x="130"/>
        <item x="281"/>
        <item x="241"/>
        <item m="1" x="640"/>
        <item x="54"/>
        <item x="82"/>
        <item x="232"/>
        <item x="253"/>
        <item x="268"/>
        <item m="1" x="652"/>
        <item x="557"/>
        <item x="209"/>
        <item x="288"/>
        <item x="269"/>
        <item x="210"/>
        <item x="546"/>
        <item x="289"/>
        <item x="183"/>
        <item x="282"/>
        <item x="290"/>
        <item x="550"/>
        <item x="184"/>
        <item x="565"/>
        <item x="242"/>
        <item x="577"/>
        <item x="254"/>
        <item x="131"/>
        <item x="14"/>
        <item x="541"/>
        <item x="535"/>
        <item x="558"/>
        <item x="566"/>
        <item x="564"/>
        <item x="595"/>
        <item x="607"/>
        <item x="576"/>
        <item x="547"/>
        <item x="551"/>
        <item x="582"/>
        <item x="556"/>
        <item x="618"/>
        <item x="591"/>
        <item x="552"/>
        <item x="579"/>
        <item x="596"/>
        <item x="592"/>
        <item x="567"/>
        <item x="572"/>
        <item x="188"/>
        <item x="597"/>
        <item x="593"/>
        <item x="244"/>
        <item x="88"/>
        <item x="245"/>
        <item x="573"/>
        <item x="189"/>
        <item x="580"/>
        <item x="536"/>
        <item x="235"/>
        <item x="348"/>
        <item x="190"/>
        <item x="574"/>
        <item x="537"/>
        <item x="212"/>
        <item x="575"/>
        <item x="191"/>
        <item x="569"/>
        <item x="598"/>
        <item x="185"/>
        <item x="581"/>
        <item x="563"/>
        <item x="544"/>
        <item x="603"/>
        <item x="213"/>
        <item x="246"/>
        <item x="283"/>
        <item x="192"/>
        <item x="349"/>
        <item x="214"/>
        <item x="542"/>
        <item x="559"/>
        <item x="215"/>
        <item x="193"/>
        <item x="194"/>
        <item x="216"/>
        <item x="344"/>
        <item x="560"/>
        <item x="186"/>
        <item x="247"/>
        <item x="510"/>
        <item x="211"/>
        <item x="599"/>
        <item x="543"/>
        <item x="589"/>
        <item x="488"/>
        <item x="528"/>
        <item x="545"/>
        <item x="195"/>
        <item x="196"/>
        <item x="141"/>
        <item x="197"/>
        <item x="350"/>
        <item x="217"/>
        <item x="218"/>
        <item x="198"/>
        <item x="199"/>
        <item x="219"/>
        <item x="220"/>
        <item x="311"/>
        <item x="336"/>
        <item x="221"/>
        <item x="312"/>
        <item x="313"/>
        <item x="222"/>
        <item x="314"/>
        <item x="200"/>
        <item x="223"/>
        <item x="578"/>
        <item x="201"/>
        <item x="202"/>
        <item x="351"/>
        <item x="83"/>
        <item x="55"/>
        <item x="292"/>
        <item x="352"/>
        <item x="224"/>
        <item x="293"/>
        <item x="330"/>
        <item x="315"/>
        <item x="331"/>
        <item x="328"/>
        <item x="294"/>
        <item x="337"/>
        <item x="316"/>
        <item x="620"/>
        <item x="317"/>
        <item x="295"/>
        <item x="338"/>
        <item x="318"/>
        <item x="332"/>
        <item x="619"/>
        <item x="333"/>
        <item x="513"/>
        <item x="319"/>
        <item x="329"/>
        <item x="339"/>
        <item x="84"/>
        <item x="296"/>
        <item x="353"/>
        <item x="340"/>
        <item x="297"/>
        <item x="341"/>
        <item x="320"/>
        <item x="298"/>
        <item x="345"/>
        <item x="342"/>
        <item x="602"/>
        <item x="299"/>
        <item x="321"/>
        <item x="334"/>
        <item x="322"/>
        <item x="46"/>
        <item x="617"/>
        <item x="100"/>
        <item x="335"/>
        <item x="529"/>
        <item x="323"/>
        <item x="324"/>
        <item x="615"/>
        <item x="300"/>
        <item x="514"/>
        <item x="142"/>
        <item x="15"/>
        <item x="325"/>
        <item x="354"/>
        <item x="515"/>
        <item x="301"/>
        <item x="302"/>
        <item x="303"/>
        <item x="291"/>
        <item x="187"/>
        <item x="326"/>
        <item x="304"/>
        <item x="538"/>
        <item m="1" x="658"/>
        <item x="539"/>
        <item x="343"/>
        <item x="346"/>
        <item x="305"/>
        <item x="306"/>
        <item x="146"/>
        <item x="327"/>
        <item x="0"/>
        <item x="307"/>
        <item x="134"/>
        <item x="16"/>
        <item x="3"/>
        <item x="308"/>
        <item x="4"/>
        <item x="347"/>
        <item x="309"/>
        <item x="109"/>
        <item x="608"/>
        <item x="382"/>
        <item x="310"/>
        <item x="383"/>
        <item x="375"/>
        <item x="147"/>
        <item x="614"/>
        <item x="516"/>
        <item x="386"/>
        <item x="376"/>
        <item x="355"/>
        <item x="78"/>
        <item x="587"/>
        <item x="356"/>
        <item x="357"/>
        <item x="377"/>
        <item x="387"/>
        <item x="358"/>
        <item x="605"/>
        <item x="89"/>
        <item x="359"/>
        <item x="90"/>
        <item x="101"/>
        <item x="158"/>
        <item x="360"/>
        <item x="612"/>
        <item x="622"/>
        <item x="361"/>
        <item x="380"/>
        <item x="362"/>
        <item x="378"/>
        <item x="604"/>
        <item x="570"/>
        <item x="91"/>
        <item x="363"/>
        <item x="102"/>
        <item x="5"/>
        <item x="364"/>
        <item x="616"/>
        <item x="626"/>
        <item x="365"/>
        <item x="508"/>
        <item x="366"/>
        <item x="125"/>
        <item x="384"/>
        <item x="389"/>
        <item x="594"/>
        <item x="79"/>
        <item x="381"/>
        <item x="162"/>
        <item x="57"/>
        <item x="85"/>
        <item m="1" x="646"/>
        <item x="555"/>
        <item x="388"/>
        <item x="379"/>
        <item x="132"/>
        <item x="58"/>
        <item x="126"/>
        <item x="613"/>
        <item x="609"/>
        <item x="367"/>
        <item x="489"/>
        <item x="368"/>
        <item x="86"/>
        <item x="393"/>
        <item x="624"/>
        <item x="610"/>
        <item x="110"/>
        <item x="148"/>
        <item x="11"/>
        <item x="105"/>
        <item x="160"/>
        <item x="625"/>
        <item x="611"/>
        <item x="92"/>
        <item x="1"/>
        <item x="111"/>
        <item x="163"/>
        <item x="571"/>
        <item x="568"/>
        <item x="59"/>
        <item x="127"/>
        <item x="255"/>
        <item x="24"/>
        <item x="6"/>
        <item x="94"/>
        <item x="123"/>
        <item x="7"/>
        <item x="423"/>
        <item x="2"/>
        <item x="9"/>
        <item x="124"/>
        <item x="112"/>
        <item x="93"/>
        <item x="48"/>
        <item x="8"/>
        <item x="452"/>
        <item x="407"/>
        <item x="561"/>
        <item m="1" x="666"/>
        <item x="47"/>
        <item x="17"/>
        <item x="49"/>
        <item x="256"/>
        <item x="470"/>
        <item x="385"/>
        <item x="390"/>
        <item x="394"/>
        <item x="490"/>
        <item x="374"/>
        <item x="10"/>
        <item x="606"/>
        <item x="588"/>
        <item x="438"/>
        <item x="45"/>
        <item x="139"/>
        <item x="369"/>
        <item x="468"/>
        <item x="424"/>
        <item x="469"/>
        <item x="25"/>
        <item x="437"/>
        <item x="491"/>
        <item x="601"/>
        <item x="548"/>
        <item x="371"/>
        <item x="471"/>
        <item x="425"/>
        <item x="391"/>
        <item x="370"/>
        <item x="517"/>
        <item x="621"/>
        <item x="623"/>
      </items>
    </pivotField>
    <pivotField axis="axisRow" compact="0" outline="0" subtotalTop="0" showAll="0" includeNewItemsInFilter="1" defaultSubtotal="0">
      <items count="87">
        <item x="1"/>
        <item x="47"/>
        <item x="17"/>
        <item x="39"/>
        <item x="10"/>
        <item x="38"/>
        <item x="13"/>
        <item x="27"/>
        <item x="44"/>
        <item x="14"/>
        <item x="31"/>
        <item x="25"/>
        <item x="42"/>
        <item x="41"/>
        <item x="69"/>
        <item x="0"/>
        <item x="12"/>
        <item x="8"/>
        <item x="7"/>
        <item x="24"/>
        <item x="19"/>
        <item x="78"/>
        <item x="72"/>
        <item x="77"/>
        <item x="37"/>
        <item x="65"/>
        <item x="70"/>
        <item x="36"/>
        <item x="32"/>
        <item x="30"/>
        <item x="20"/>
        <item x="29"/>
        <item x="18"/>
        <item x="26"/>
        <item x="59"/>
        <item x="23"/>
        <item x="21"/>
        <item x="55"/>
        <item x="82"/>
        <item x="71"/>
        <item x="35"/>
        <item x="45"/>
        <item x="73"/>
        <item x="74"/>
        <item x="63"/>
        <item x="83"/>
        <item x="22"/>
        <item x="52"/>
        <item x="9"/>
        <item m="1" x="86"/>
        <item x="4"/>
        <item x="28"/>
        <item x="43"/>
        <item x="5"/>
        <item x="50"/>
        <item x="6"/>
        <item x="64"/>
        <item x="46"/>
        <item x="49"/>
        <item m="1" x="85"/>
        <item x="34"/>
        <item x="40"/>
        <item x="56"/>
        <item x="57"/>
        <item x="3"/>
        <item x="51"/>
        <item x="62"/>
        <item m="1" x="84"/>
        <item x="53"/>
        <item x="79"/>
        <item x="33"/>
        <item x="11"/>
        <item x="48"/>
        <item x="58"/>
        <item x="54"/>
        <item x="16"/>
        <item x="60"/>
        <item x="2"/>
        <item x="15"/>
        <item x="61"/>
        <item x="68"/>
        <item x="66"/>
        <item x="67"/>
        <item x="80"/>
        <item x="75"/>
        <item x="81"/>
        <item x="76"/>
      </items>
    </pivotField>
    <pivotField axis="axisRow" compact="0" outline="0" subtotalTop="0" showAll="0" includeNewItemsInFilter="1" defaultSubtotal="0">
      <items count="4049">
        <item x="0"/>
        <item m="1" x="3952"/>
        <item x="2518"/>
        <item x="2151"/>
        <item x="2517"/>
        <item x="1666"/>
        <item m="1" x="3868"/>
        <item x="1318"/>
        <item x="1747"/>
        <item m="1" x="3204"/>
        <item x="989"/>
        <item x="852"/>
        <item x="853"/>
        <item x="2908"/>
        <item x="930"/>
        <item x="854"/>
        <item m="1" x="3999"/>
        <item x="945"/>
        <item x="932"/>
        <item m="1" x="3342"/>
        <item x="991"/>
        <item m="1" x="3252"/>
        <item x="946"/>
        <item m="1" x="3846"/>
        <item m="1" x="3134"/>
        <item x="1064"/>
        <item m="1" x="3573"/>
        <item x="953"/>
        <item m="1" x="3956"/>
        <item x="992"/>
        <item m="1" x="3813"/>
        <item m="1" x="3117"/>
        <item x="1083"/>
        <item m="1" x="3823"/>
        <item m="1" x="3197"/>
        <item m="1" x="3819"/>
        <item m="1" x="3821"/>
        <item x="949"/>
        <item x="997"/>
        <item m="1" x="3795"/>
        <item m="1" x="3196"/>
        <item m="1" x="3758"/>
        <item m="1" x="3707"/>
        <item m="1" x="3876"/>
        <item m="1" x="3829"/>
        <item x="1085"/>
        <item m="1" x="3138"/>
        <item m="1" x="3361"/>
        <item x="951"/>
        <item m="1" x="3940"/>
        <item x="1052"/>
        <item m="1" x="3198"/>
        <item m="1" x="3584"/>
        <item x="1948"/>
        <item m="1" x="3586"/>
        <item m="1" x="3073"/>
        <item m="1" x="3918"/>
        <item m="1" x="3279"/>
        <item m="1" x="3608"/>
        <item x="185"/>
        <item x="426"/>
        <item x="252"/>
        <item x="208"/>
        <item x="209"/>
        <item x="210"/>
        <item x="227"/>
        <item x="235"/>
        <item x="445"/>
        <item x="186"/>
        <item m="1" x="3433"/>
        <item x="187"/>
        <item x="1894"/>
        <item x="1877"/>
        <item m="1" x="3352"/>
        <item x="1890"/>
        <item x="2142"/>
        <item x="1779"/>
        <item x="1895"/>
        <item x="817"/>
        <item x="1878"/>
        <item x="1780"/>
        <item m="1" x="3796"/>
        <item x="1889"/>
        <item x="1023"/>
        <item x="188"/>
        <item m="1" x="3983"/>
        <item x="1178"/>
        <item x="190"/>
        <item x="1179"/>
        <item m="1" x="3195"/>
        <item m="1" x="3161"/>
        <item m="1" x="3162"/>
        <item x="236"/>
        <item m="1" x="3416"/>
        <item x="1963"/>
        <item x="1781"/>
        <item m="1" x="3581"/>
        <item x="758"/>
        <item x="759"/>
        <item m="1" x="3905"/>
        <item x="1843"/>
        <item x="1861"/>
        <item m="1" x="3870"/>
        <item x="954"/>
        <item x="1000"/>
        <item x="2915"/>
        <item m="1" x="3718"/>
        <item x="191"/>
        <item m="1" x="3245"/>
        <item m="1" x="3247"/>
        <item m="1" x="3199"/>
        <item x="192"/>
        <item m="1" x="3115"/>
        <item m="1" x="4005"/>
        <item m="1" x="3914"/>
        <item x="1816"/>
        <item x="895"/>
        <item x="2894"/>
        <item x="211"/>
        <item m="1" x="3258"/>
        <item x="193"/>
        <item m="1" x="4022"/>
        <item m="1" x="3541"/>
        <item m="1" x="3382"/>
        <item x="814"/>
        <item x="323"/>
        <item m="1" x="3648"/>
        <item m="1" x="3456"/>
        <item x="1616"/>
        <item x="238"/>
        <item x="2815"/>
        <item x="214"/>
        <item x="1778"/>
        <item m="1" x="3082"/>
        <item m="1" x="3084"/>
        <item x="1054"/>
        <item x="1088"/>
        <item m="1" x="3977"/>
        <item m="1" x="3887"/>
        <item x="448"/>
        <item m="1" x="3449"/>
        <item m="1" x="3452"/>
        <item m="1" x="3604"/>
        <item x="1003"/>
        <item x="956"/>
        <item x="376"/>
        <item m="1" x="3792"/>
        <item x="1004"/>
        <item x="896"/>
        <item x="815"/>
        <item m="1" x="3617"/>
        <item x="343"/>
        <item x="328"/>
        <item m="1" x="3866"/>
        <item x="871"/>
        <item x="450"/>
        <item x="348"/>
        <item x="329"/>
        <item m="1" x="3107"/>
        <item x="1005"/>
        <item x="818"/>
        <item m="1" x="3906"/>
        <item m="1" x="3812"/>
        <item m="1" x="3338"/>
        <item m="1" x="3248"/>
        <item m="1" x="3200"/>
        <item m="1" x="3205"/>
        <item x="1025"/>
        <item x="89"/>
        <item x="973"/>
        <item x="957"/>
        <item x="897"/>
        <item m="1" x="3068"/>
        <item m="1" x="4010"/>
        <item m="1" x="3476"/>
        <item x="347"/>
        <item x="760"/>
        <item m="1" x="3349"/>
        <item x="1984"/>
        <item m="1" x="3715"/>
        <item x="2821"/>
        <item x="406"/>
        <item m="1" x="3079"/>
        <item x="428"/>
        <item x="378"/>
        <item x="289"/>
        <item x="452"/>
        <item x="349"/>
        <item x="407"/>
        <item x="2916"/>
        <item m="1" x="3224"/>
        <item x="974"/>
        <item m="1" x="3094"/>
        <item m="1" x="3095"/>
        <item m="1" x="3151"/>
        <item m="1" x="3285"/>
        <item x="2336"/>
        <item x="870"/>
        <item x="898"/>
        <item x="1007"/>
        <item x="454"/>
        <item m="1" x="3465"/>
        <item x="838"/>
        <item x="336"/>
        <item x="915"/>
        <item x="2155"/>
        <item m="1" x="3800"/>
        <item m="1" x="3748"/>
        <item x="1160"/>
        <item x="2107"/>
        <item x="1609"/>
        <item m="1" x="3706"/>
        <item x="916"/>
        <item x="1094"/>
        <item x="2331"/>
        <item m="1" x="3993"/>
        <item x="2486"/>
        <item m="1" x="3947"/>
        <item x="2237"/>
        <item x="872"/>
        <item x="1828"/>
        <item x="958"/>
        <item x="2108"/>
        <item x="2279"/>
        <item x="819"/>
        <item m="1" x="3254"/>
        <item x="2277"/>
        <item x="411"/>
        <item x="293"/>
        <item x="338"/>
        <item x="1749"/>
        <item m="1" x="3435"/>
        <item m="1" x="3394"/>
        <item x="1909"/>
        <item x="462"/>
        <item x="298"/>
        <item x="358"/>
        <item x="1750"/>
        <item x="1162"/>
        <item x="1366"/>
        <item m="1" x="3086"/>
        <item m="1" x="3087"/>
        <item x="875"/>
        <item x="300"/>
        <item m="1" x="3888"/>
        <item x="1707"/>
        <item m="1" x="3185"/>
        <item m="1" x="3186"/>
        <item x="1989"/>
        <item x="2280"/>
        <item x="839"/>
        <item x="976"/>
        <item x="1163"/>
        <item m="1" x="3898"/>
        <item x="2433"/>
        <item x="419"/>
        <item x="3022"/>
        <item x="303"/>
        <item x="3031"/>
        <item m="1" x="3109"/>
        <item x="304"/>
        <item m="1" x="3113"/>
        <item x="876"/>
        <item x="1008"/>
        <item x="1910"/>
        <item x="439"/>
        <item x="2337"/>
        <item x="305"/>
        <item m="1" x="3673"/>
        <item x="959"/>
        <item m="1" x="3632"/>
        <item x="1949"/>
        <item x="1096"/>
        <item m="1" x="3997"/>
        <item x="443"/>
        <item x="444"/>
        <item x="1700"/>
        <item m="1" x="3168"/>
        <item m="1" x="3066"/>
        <item x="2109"/>
        <item x="2253"/>
        <item x="553"/>
        <item x="579"/>
        <item x="877"/>
        <item x="824"/>
        <item x="2254"/>
        <item x="2255"/>
        <item x="2843"/>
        <item x="2262"/>
        <item m="1" x="3391"/>
        <item m="1" x="3260"/>
        <item x="825"/>
        <item x="516"/>
        <item x="608"/>
        <item x="1673"/>
        <item x="2714"/>
        <item x="2582"/>
        <item x="1674"/>
        <item x="1760"/>
        <item x="827"/>
        <item x="2897"/>
        <item x="2472"/>
        <item x="2487"/>
        <item x="843"/>
        <item x="904"/>
        <item x="2356"/>
        <item m="1" x="3893"/>
        <item x="2251"/>
        <item x="2898"/>
        <item m="1" x="3754"/>
        <item x="1099"/>
        <item x="2845"/>
        <item x="2846"/>
        <item x="2398"/>
        <item x="584"/>
        <item x="2712"/>
        <item x="845"/>
        <item x="2619"/>
        <item m="1" x="3869"/>
        <item x="830"/>
        <item x="919"/>
        <item x="984"/>
        <item m="1" x="3339"/>
        <item x="2637"/>
        <item x="2363"/>
        <item x="2550"/>
        <item x="559"/>
        <item x="2638"/>
        <item x="2103"/>
        <item x="882"/>
        <item x="961"/>
        <item x="1009"/>
        <item x="920"/>
        <item x="2583"/>
        <item m="1" x="3591"/>
        <item x="2232"/>
        <item x="471"/>
        <item m="1" x="3547"/>
        <item x="561"/>
        <item m="1" x="3487"/>
        <item x="985"/>
        <item x="518"/>
        <item x="2904"/>
        <item x="591"/>
        <item x="540"/>
        <item x="1070"/>
        <item x="2272"/>
        <item m="1" x="3128"/>
        <item m="1" x="3129"/>
        <item x="2427"/>
        <item x="615"/>
        <item x="921"/>
        <item x="2104"/>
        <item m="1" x="3090"/>
        <item m="1" x="4031"/>
        <item x="2321"/>
        <item x="1167"/>
        <item m="1" x="3554"/>
        <item m="1" x="3502"/>
        <item x="2401"/>
        <item x="2207"/>
        <item x="2428"/>
        <item x="1745"/>
        <item m="1" x="3283"/>
        <item x="1035"/>
        <item x="847"/>
        <item x="473"/>
        <item m="1" x="3694"/>
        <item x="2639"/>
        <item x="2854"/>
        <item x="2357"/>
        <item x="1033"/>
        <item x="596"/>
        <item m="1" x="3825"/>
        <item x="914"/>
        <item x="2429"/>
        <item x="2399"/>
        <item x="1074"/>
        <item x="2187"/>
        <item x="922"/>
        <item x="2563"/>
        <item x="837"/>
        <item x="2380"/>
        <item x="2322"/>
        <item x="2233"/>
        <item m="1" x="3469"/>
        <item x="1761"/>
        <item x="3020"/>
        <item m="1" x="3385"/>
        <item m="1" x="3386"/>
        <item x="2358"/>
        <item x="2323"/>
        <item x="1259"/>
        <item x="1170"/>
        <item x="1187"/>
        <item x="2996"/>
        <item x="889"/>
        <item x="2514"/>
        <item x="2856"/>
        <item x="616"/>
        <item x="1037"/>
        <item x="1675"/>
        <item m="1" x="3643"/>
        <item m="1" x="3500"/>
        <item x="491"/>
        <item x="2905"/>
        <item x="850"/>
        <item m="1" x="4012"/>
        <item x="1171"/>
        <item x="474"/>
        <item m="1" x="4014"/>
        <item x="1121"/>
        <item x="597"/>
        <item x="476"/>
        <item x="2544"/>
        <item x="2716"/>
        <item x="2406"/>
        <item x="1330"/>
        <item m="1" x="3268"/>
        <item m="1" x="3271"/>
        <item m="1" x="3272"/>
        <item m="1" x="3274"/>
        <item m="1" x="3275"/>
        <item x="547"/>
        <item x="548"/>
        <item x="2383"/>
        <item x="2269"/>
        <item x="2334"/>
        <item m="1" x="3328"/>
        <item x="987"/>
        <item x="1175"/>
        <item x="568"/>
        <item x="2643"/>
        <item x="477"/>
        <item x="2473"/>
        <item x="1331"/>
        <item x="1495"/>
        <item x="1465"/>
        <item x="657"/>
        <item x="2270"/>
        <item x="2384"/>
        <item x="1012"/>
        <item x="1820"/>
        <item x="2385"/>
        <item x="1261"/>
        <item x="1188"/>
        <item x="761"/>
        <item x="478"/>
        <item x="937"/>
        <item x="1734"/>
        <item x="1487"/>
        <item x="1488"/>
        <item m="1" x="4035"/>
        <item m="1" x="3406"/>
        <item x="2266"/>
        <item m="1" x="3477"/>
        <item m="1" x="3810"/>
        <item m="1" x="3613"/>
        <item m="1" x="3647"/>
        <item m="1" x="3729"/>
        <item m="1" x="3636"/>
        <item m="1" x="3799"/>
        <item m="1" x="3579"/>
        <item m="1" x="3882"/>
        <item x="2601"/>
        <item x="2507"/>
        <item m="1" x="3804"/>
        <item m="1" x="3228"/>
        <item x="2521"/>
        <item x="2581"/>
        <item m="1" x="3700"/>
        <item x="1598"/>
        <item m="1" x="3078"/>
        <item m="1" x="3343"/>
        <item m="1" x="3177"/>
        <item m="1" x="3181"/>
        <item m="1" x="3524"/>
        <item x="1515"/>
        <item x="1272"/>
        <item m="1" x="3797"/>
        <item m="1" x="3802"/>
        <item x="1617"/>
        <item m="1" x="3773"/>
        <item x="2701"/>
        <item x="2729"/>
        <item x="2616"/>
        <item x="2667"/>
        <item x="1344"/>
        <item m="1" x="4044"/>
        <item x="1346"/>
        <item x="1429"/>
        <item x="1450"/>
        <item x="1529"/>
        <item x="1552"/>
        <item x="1585"/>
        <item x="2961"/>
        <item x="2962"/>
        <item m="1" x="3771"/>
        <item m="1" x="3681"/>
        <item m="1" x="3798"/>
        <item x="1643"/>
        <item x="1569"/>
        <item x="1857"/>
        <item m="1" x="3794"/>
        <item m="1" x="3537"/>
        <item m="1" x="3992"/>
        <item m="1" x="3772"/>
        <item m="1" x="3512"/>
        <item m="1" x="3246"/>
        <item m="1" x="3190"/>
        <item x="2190"/>
        <item m="1" x="3867"/>
        <item x="121"/>
        <item x="1445"/>
        <item m="1" x="3897"/>
        <item x="727"/>
        <item x="2592"/>
        <item x="2648"/>
        <item x="2790"/>
        <item m="1" x="3760"/>
        <item m="1" x="3111"/>
        <item m="1" x="3907"/>
        <item m="1" x="3067"/>
        <item m="1" x="3288"/>
        <item m="1" x="3291"/>
        <item m="1" x="3108"/>
        <item x="2403"/>
        <item x="1354"/>
        <item x="2494"/>
        <item x="20"/>
        <item m="1" x="3979"/>
        <item x="2588"/>
        <item x="1560"/>
        <item m="1" x="3286"/>
        <item m="1" x="3166"/>
        <item x="1738"/>
        <item x="1472"/>
        <item x="2937"/>
        <item x="1912"/>
        <item x="2022"/>
        <item x="2023"/>
        <item x="2152"/>
        <item x="2176"/>
        <item m="1" x="3780"/>
        <item x="1797"/>
        <item m="1" x="3724"/>
        <item x="2245"/>
        <item x="1494"/>
        <item x="2143"/>
        <item x="164"/>
        <item x="2602"/>
        <item x="2467"/>
        <item m="1" x="3217"/>
        <item x="2378"/>
        <item x="2717"/>
        <item m="1" x="3377"/>
        <item x="2705"/>
        <item x="1709"/>
        <item x="1690"/>
        <item x="2129"/>
        <item m="1" x="3774"/>
        <item m="1" x="3295"/>
        <item x="2090"/>
        <item x="1981"/>
        <item x="1982"/>
        <item x="2066"/>
        <item x="2034"/>
        <item x="2019"/>
        <item x="1983"/>
        <item x="2091"/>
        <item x="1873"/>
        <item x="2092"/>
        <item x="2093"/>
        <item x="1969"/>
        <item x="1985"/>
        <item m="1" x="3170"/>
        <item x="1541"/>
        <item x="1739"/>
        <item x="1774"/>
        <item x="2418"/>
        <item x="2240"/>
        <item m="1" x="3741"/>
        <item x="2682"/>
        <item x="165"/>
        <item x="2420"/>
        <item x="2484"/>
        <item x="1561"/>
        <item x="2260"/>
        <item x="2976"/>
        <item x="2681"/>
        <item x="2289"/>
        <item x="110"/>
        <item x="2624"/>
        <item x="122"/>
        <item x="1545"/>
        <item x="2455"/>
        <item x="28"/>
        <item x="1235"/>
        <item x="19"/>
        <item x="2290"/>
        <item x="2410"/>
        <item x="2450"/>
        <item x="2411"/>
        <item x="2309"/>
        <item x="2445"/>
        <item x="2440"/>
        <item x="1532"/>
        <item x="2094"/>
        <item x="1533"/>
        <item x="2291"/>
        <item x="1131"/>
        <item x="2067"/>
        <item x="2499"/>
        <item x="2451"/>
        <item x="944"/>
        <item x="1237"/>
        <item x="2496"/>
        <item x="1208"/>
        <item x="1841"/>
        <item x="1644"/>
        <item m="1" x="3099"/>
        <item x="1852"/>
        <item x="2315"/>
        <item x="2531"/>
        <item x="1535"/>
        <item x="950"/>
        <item x="560"/>
        <item x="1213"/>
        <item x="2504"/>
        <item m="1" x="3193"/>
        <item x="115"/>
        <item x="401"/>
        <item x="213"/>
        <item x="194"/>
        <item m="1" x="3837"/>
        <item m="1" x="3839"/>
        <item x="196"/>
        <item x="325"/>
        <item x="344"/>
        <item x="327"/>
        <item x="330"/>
        <item x="2039"/>
        <item x="2819"/>
        <item x="335"/>
        <item m="1" x="3123"/>
        <item x="3037"/>
        <item x="1581"/>
        <item x="1599"/>
        <item x="1452"/>
        <item m="1" x="3093"/>
        <item x="166"/>
        <item x="1446"/>
        <item m="1" x="3072"/>
        <item x="1697"/>
        <item x="1970"/>
        <item x="1412"/>
        <item x="2551"/>
        <item x="2715"/>
        <item m="1" x="3654"/>
        <item m="1" x="3665"/>
        <item x="2921"/>
        <item x="1098"/>
        <item x="1166"/>
        <item x="1435"/>
        <item x="698"/>
        <item x="1207"/>
        <item x="1238"/>
        <item x="207"/>
        <item x="284"/>
        <item x="247"/>
        <item x="2168"/>
        <item x="2002"/>
        <item x="16"/>
        <item m="1" x="3631"/>
        <item m="1" x="3965"/>
        <item m="1" x="4040"/>
        <item m="1" x="4011"/>
        <item x="1379"/>
        <item x="1115"/>
        <item x="63"/>
        <item x="1350"/>
        <item x="488"/>
        <item x="1504"/>
        <item m="1" x="4034"/>
        <item x="1380"/>
        <item x="1381"/>
        <item x="2286"/>
        <item x="1439"/>
        <item m="1" x="4013"/>
        <item x="1183"/>
        <item x="3027"/>
        <item x="95"/>
        <item x="774"/>
        <item x="285"/>
        <item x="2312"/>
        <item m="1" x="3850"/>
        <item m="1" x="3852"/>
        <item m="1" x="3340"/>
        <item x="1580"/>
        <item x="1544"/>
        <item x="1555"/>
        <item m="1" x="3677"/>
        <item m="1" x="3152"/>
        <item x="1387"/>
        <item x="1522"/>
        <item x="127"/>
        <item m="1" x="3390"/>
        <item m="1" x="3826"/>
        <item x="1157"/>
        <item x="2945"/>
        <item x="1358"/>
        <item x="1257"/>
        <item x="2946"/>
        <item m="1" x="3765"/>
        <item x="2244"/>
        <item x="64"/>
        <item m="1" x="3635"/>
        <item x="2405"/>
        <item m="1" x="3594"/>
        <item x="2949"/>
        <item x="88"/>
        <item x="3"/>
        <item x="2394"/>
        <item x="1256"/>
        <item x="1405"/>
        <item x="1397"/>
        <item x="1406"/>
        <item x="1407"/>
        <item x="167"/>
        <item x="2769"/>
        <item m="1" x="3590"/>
        <item m="1" x="3614"/>
        <item m="1" x="3615"/>
        <item m="1" x="3618"/>
        <item x="1524"/>
        <item x="2202"/>
        <item x="78"/>
        <item x="1186"/>
        <item x="274"/>
        <item x="1484"/>
        <item x="1401"/>
        <item m="1" x="4039"/>
        <item m="1" x="3546"/>
        <item x="1546"/>
        <item x="1538"/>
        <item x="1432"/>
        <item x="1548"/>
        <item x="1577"/>
        <item x="1623"/>
        <item m="1" x="3405"/>
        <item m="1" x="3096"/>
        <item m="1" x="3588"/>
        <item m="1" x="3761"/>
        <item x="1612"/>
        <item x="1613"/>
        <item x="1702"/>
        <item x="2188"/>
        <item x="2189"/>
        <item x="2283"/>
        <item x="2285"/>
        <item x="2196"/>
        <item x="1554"/>
        <item x="2635"/>
        <item x="1549"/>
        <item x="1754"/>
        <item x="2446"/>
        <item x="2259"/>
        <item x="2288"/>
        <item x="2438"/>
        <item x="2386"/>
        <item x="2444"/>
        <item x="2412"/>
        <item x="1727"/>
        <item x="1846"/>
        <item x="1721"/>
        <item x="1804"/>
        <item x="1805"/>
        <item x="1856"/>
        <item x="1680"/>
        <item x="1736"/>
        <item x="1783"/>
        <item x="1792"/>
        <item x="2981"/>
        <item x="1763"/>
        <item x="1731"/>
        <item x="1786"/>
        <item x="1729"/>
        <item x="1730"/>
        <item x="1812"/>
        <item x="1759"/>
        <item x="2469"/>
        <item x="2413"/>
        <item m="1" x="3666"/>
        <item x="1614"/>
        <item x="2596"/>
        <item x="2537"/>
        <item x="2597"/>
        <item x="2660"/>
        <item x="2606"/>
        <item x="2536"/>
        <item x="2540"/>
        <item x="2607"/>
        <item x="2538"/>
        <item x="2539"/>
        <item x="2304"/>
        <item x="2227"/>
        <item x="2138"/>
        <item x="2171"/>
        <item x="2305"/>
        <item x="2509"/>
        <item x="2298"/>
        <item x="2448"/>
        <item x="2213"/>
        <item x="2299"/>
        <item x="2211"/>
        <item x="2229"/>
        <item x="2097"/>
        <item x="2230"/>
        <item x="2098"/>
        <item x="2439"/>
        <item x="2374"/>
        <item x="2301"/>
        <item x="2498"/>
        <item x="1924"/>
        <item x="2137"/>
        <item x="2303"/>
        <item x="2442"/>
        <item x="2520"/>
        <item x="2572"/>
        <item x="2372"/>
        <item x="2456"/>
        <item x="2307"/>
        <item x="2492"/>
        <item x="2297"/>
        <item x="2017"/>
        <item x="2172"/>
        <item x="2460"/>
        <item x="2264"/>
        <item x="2139"/>
        <item x="2123"/>
        <item x="2276"/>
        <item x="2120"/>
        <item x="2225"/>
        <item x="2226"/>
        <item x="2170"/>
        <item x="2008"/>
        <item x="2125"/>
        <item x="2010"/>
        <item x="2016"/>
        <item x="2275"/>
        <item x="2018"/>
        <item x="2203"/>
        <item x="2003"/>
        <item x="2204"/>
        <item x="2006"/>
        <item m="1" x="3569"/>
        <item x="2522"/>
        <item x="2657"/>
        <item x="2524"/>
        <item x="2722"/>
        <item x="1850"/>
        <item x="1784"/>
        <item x="1737"/>
        <item x="1859"/>
        <item x="2344"/>
        <item x="2201"/>
        <item x="2756"/>
        <item x="2706"/>
        <item x="2707"/>
        <item x="2122"/>
        <item x="2007"/>
        <item x="1558"/>
        <item x="1593"/>
        <item x="1594"/>
        <item x="2966"/>
        <item m="1" x="3427"/>
        <item x="1540"/>
        <item x="1732"/>
        <item x="2470"/>
        <item x="2466"/>
        <item m="1" x="3344"/>
        <item x="1539"/>
        <item x="2373"/>
        <item x="2604"/>
        <item x="2724"/>
        <item x="2693"/>
        <item x="2694"/>
        <item x="2680"/>
        <item x="1839"/>
        <item x="2662"/>
        <item x="2652"/>
        <item x="2744"/>
        <item x="2664"/>
        <item x="2665"/>
        <item x="2703"/>
        <item x="2651"/>
        <item x="2702"/>
        <item x="2743"/>
        <item x="2613"/>
        <item x="2614"/>
        <item x="2772"/>
        <item x="2654"/>
        <item x="2618"/>
        <item x="2617"/>
        <item x="2340"/>
        <item x="2719"/>
        <item x="2646"/>
        <item m="1" x="3088"/>
        <item x="3050"/>
        <item x="2708"/>
        <item x="2493"/>
        <item m="1" x="3451"/>
        <item x="2191"/>
        <item m="1" x="3751"/>
        <item m="1" x="3667"/>
        <item x="2797"/>
        <item m="1" x="3711"/>
        <item x="2343"/>
        <item x="2436"/>
        <item x="1764"/>
        <item x="1755"/>
        <item x="2311"/>
        <item x="2415"/>
        <item x="1728"/>
        <item x="1209"/>
        <item x="1807"/>
        <item x="2243"/>
        <item x="1848"/>
        <item x="2461"/>
        <item m="1" x="3908"/>
        <item x="2128"/>
        <item x="2462"/>
        <item x="2593"/>
        <item m="1" x="3310"/>
        <item m="1" x="3840"/>
        <item m="1" x="3856"/>
        <item m="1" x="3130"/>
        <item m="1" x="3738"/>
        <item m="1" x="3664"/>
        <item x="1082"/>
        <item x="1568"/>
        <item x="1621"/>
        <item x="1636"/>
        <item x="1606"/>
        <item x="81"/>
        <item x="1177"/>
        <item m="1" x="3596"/>
        <item x="1022"/>
        <item m="1" x="3529"/>
        <item x="1364"/>
        <item x="1300"/>
        <item x="73"/>
        <item x="83"/>
        <item x="1440"/>
        <item m="1" x="3347"/>
        <item x="37"/>
        <item x="2977"/>
        <item x="2896"/>
        <item m="1" x="3747"/>
        <item x="1480"/>
        <item x="2058"/>
        <item x="1327"/>
        <item m="1" x="3691"/>
        <item x="1481"/>
        <item m="1" x="3238"/>
        <item m="1" x="3675"/>
        <item m="1" x="3350"/>
        <item x="1087"/>
        <item x="1258"/>
        <item x="1359"/>
        <item x="1418"/>
        <item x="1377"/>
        <item x="1399"/>
        <item x="1420"/>
        <item x="1116"/>
        <item x="1416"/>
        <item x="1205"/>
        <item m="1" x="3627"/>
        <item x="1066"/>
        <item m="1" x="3355"/>
        <item m="1" x="3552"/>
        <item m="1" x="3733"/>
        <item m="1" x="3366"/>
        <item m="1" x="3571"/>
        <item x="2998"/>
        <item x="1961"/>
        <item x="1937"/>
        <item x="816"/>
        <item m="1" x="3901"/>
        <item x="1902"/>
        <item x="1499"/>
        <item x="254"/>
        <item x="1253"/>
        <item x="1383"/>
        <item x="1482"/>
        <item x="2950"/>
        <item x="2938"/>
        <item x="1391"/>
        <item m="1" x="3937"/>
        <item m="1" x="3154"/>
        <item m="1" x="3974"/>
        <item x="248"/>
        <item x="158"/>
        <item m="1" x="3714"/>
        <item x="112"/>
        <item x="1001"/>
        <item m="1" x="3585"/>
        <item x="1002"/>
        <item m="1" x="3742"/>
        <item m="1" x="3782"/>
        <item m="1" x="3929"/>
        <item m="1" x="3147"/>
        <item m="1" x="3063"/>
        <item x="1500"/>
        <item x="237"/>
        <item x="1551"/>
        <item x="1586"/>
        <item m="1" x="3553"/>
        <item m="1" x="3735"/>
        <item x="1699"/>
        <item m="1" x="3367"/>
        <item x="1719"/>
        <item x="2235"/>
        <item x="2147"/>
        <item x="2408"/>
        <item x="2395"/>
        <item x="1101"/>
        <item x="1291"/>
        <item m="1" x="3335"/>
        <item x="57"/>
        <item m="1" x="3534"/>
        <item x="955"/>
        <item m="1" x="3873"/>
        <item x="1501"/>
        <item x="449"/>
        <item m="1" x="3949"/>
        <item m="1" x="3540"/>
        <item x="2049"/>
        <item m="1" x="3722"/>
        <item m="1" x="3878"/>
        <item m="1" x="3083"/>
        <item x="645"/>
        <item x="2505"/>
        <item x="3002"/>
        <item x="2037"/>
        <item x="1662"/>
        <item m="1" x="3140"/>
        <item x="1757"/>
        <item x="2330"/>
        <item x="2148"/>
        <item m="1" x="3329"/>
        <item x="2554"/>
        <item x="2102"/>
        <item x="1021"/>
        <item x="2913"/>
        <item x="999"/>
        <item x="1236"/>
        <item x="3040"/>
        <item m="1" x="3378"/>
        <item m="1" x="3132"/>
        <item m="1" x="3317"/>
        <item m="1" x="3509"/>
        <item x="58"/>
        <item x="1090"/>
        <item m="1" x="3931"/>
        <item x="1526"/>
        <item x="1216"/>
        <item x="405"/>
        <item x="1489"/>
        <item m="1" x="3077"/>
        <item m="1" x="3611"/>
        <item x="943"/>
        <item x="1684"/>
        <item m="1" x="3409"/>
        <item x="1758"/>
        <item x="2106"/>
        <item x="2069"/>
        <item x="2348"/>
        <item x="2214"/>
        <item m="1" x="3356"/>
        <item m="1" x="3753"/>
        <item m="1" x="3904"/>
        <item m="1" x="3118"/>
        <item m="1" x="3332"/>
        <item x="1888"/>
        <item m="1" x="3399"/>
        <item m="1" x="3576"/>
        <item x="1019"/>
        <item m="1" x="3396"/>
        <item x="13"/>
        <item x="1182"/>
        <item m="1" x="3393"/>
        <item x="1046"/>
        <item m="1" x="3510"/>
        <item m="1" x="3697"/>
        <item m="1" x="3862"/>
        <item m="1" x="4045"/>
        <item m="1" x="3486"/>
        <item x="2957"/>
        <item x="430"/>
        <item m="1" x="3519"/>
        <item x="2565"/>
        <item m="1" x="3737"/>
        <item x="1137"/>
        <item x="1310"/>
        <item m="1" x="3710"/>
        <item x="1140"/>
        <item x="1478"/>
        <item m="1" x="3939"/>
        <item m="1" x="3626"/>
        <item x="1290"/>
        <item x="1286"/>
        <item x="1262"/>
        <item x="1292"/>
        <item x="1295"/>
        <item x="67"/>
        <item x="1748"/>
        <item x="1765"/>
        <item x="2278"/>
        <item x="2156"/>
        <item x="2936"/>
        <item x="38"/>
        <item x="2361"/>
        <item x="2396"/>
        <item x="2231"/>
        <item x="2670"/>
        <item x="1993"/>
        <item x="1933"/>
        <item x="2000"/>
        <item m="1" x="3944"/>
        <item m="1" x="3535"/>
        <item x="705"/>
        <item x="1367"/>
        <item m="1" x="3730"/>
        <item x="59"/>
        <item x="960"/>
        <item m="1" x="3414"/>
        <item x="1462"/>
        <item m="1" x="3528"/>
        <item x="1915"/>
        <item m="1" x="3418"/>
        <item m="1" x="3628"/>
        <item m="1" x="3808"/>
        <item m="1" x="3995"/>
        <item m="1" x="3721"/>
        <item x="1442"/>
        <item x="3036"/>
        <item x="1219"/>
        <item m="1" x="3727"/>
        <item m="1" x="3371"/>
        <item x="2220"/>
        <item x="524"/>
        <item x="699"/>
        <item x="2145"/>
        <item x="1920"/>
        <item x="2766"/>
        <item x="1353"/>
        <item x="440"/>
        <item x="2978"/>
        <item x="2271"/>
        <item x="2464"/>
        <item x="3029"/>
        <item x="1349"/>
        <item x="2426"/>
        <item m="1" x="3133"/>
        <item m="1" x="3988"/>
        <item x="2795"/>
        <item x="2758"/>
        <item x="1891"/>
        <item m="1" x="3776"/>
        <item m="1" x="3919"/>
        <item x="168"/>
        <item x="2801"/>
        <item m="1" x="3701"/>
        <item x="80"/>
        <item x="1270"/>
        <item m="1" x="3278"/>
        <item m="1" x="3253"/>
        <item x="1301"/>
        <item x="1475"/>
        <item x="1922"/>
        <item x="1505"/>
        <item x="1516"/>
        <item x="2511"/>
        <item x="2735"/>
        <item x="86"/>
        <item x="114"/>
        <item x="2922"/>
        <item m="1" x="3777"/>
        <item m="1" x="3920"/>
        <item m="1" x="3325"/>
        <item m="1" x="3520"/>
        <item m="1" x="3702"/>
        <item x="1329"/>
        <item m="1" x="3150"/>
        <item x="2075"/>
        <item x="2810"/>
        <item m="1" x="3734"/>
        <item m="1" x="3216"/>
        <item m="1" x="3400"/>
        <item x="2847"/>
        <item x="668"/>
        <item x="2973"/>
        <item x="1610"/>
        <item x="1767"/>
        <item x="3023"/>
        <item x="2379"/>
        <item x="2463"/>
        <item x="2512"/>
        <item x="2215"/>
        <item x="1185"/>
        <item m="1" x="3587"/>
        <item m="1" x="3778"/>
        <item x="1842"/>
        <item x="2510"/>
        <item x="2759"/>
        <item m="1" x="3703"/>
        <item x="2173"/>
        <item x="79"/>
        <item x="31"/>
        <item x="2911"/>
        <item x="610"/>
        <item x="1340"/>
        <item x="2792"/>
        <item m="1" x="4016"/>
        <item x="60"/>
        <item x="1184"/>
        <item x="2924"/>
        <item m="1" x="3491"/>
        <item m="1" x="3124"/>
        <item m="1" x="3314"/>
        <item m="1" x="3280"/>
        <item x="2855"/>
        <item m="1" x="3548"/>
        <item x="3044"/>
        <item x="169"/>
        <item m="1" x="3624"/>
        <item x="1762"/>
        <item x="2333"/>
        <item x="2021"/>
        <item x="2256"/>
        <item x="3030"/>
        <item x="1148"/>
        <item x="3021"/>
        <item m="1" x="3315"/>
        <item x="2495"/>
        <item x="3055"/>
        <item x="2783"/>
        <item m="1" x="4038"/>
        <item x="2781"/>
        <item x="1320"/>
        <item x="1525"/>
        <item m="1" x="3281"/>
        <item x="2242"/>
        <item x="2506"/>
        <item x="1744"/>
        <item x="3049"/>
        <item m="1" x="3672"/>
        <item m="1" x="3563"/>
        <item m="1" x="3890"/>
        <item m="1" x="4017"/>
        <item x="2914"/>
        <item m="1" x="3689"/>
        <item m="1" x="3373"/>
        <item m="1" x="3577"/>
        <item m="1" x="3125"/>
        <item m="1" x="3915"/>
        <item m="1" x="3136"/>
        <item m="1" x="3319"/>
        <item m="1" x="3863"/>
        <item x="1819"/>
        <item m="1" x="3779"/>
        <item m="1" x="3144"/>
        <item m="1" x="3326"/>
        <item m="1" x="3521"/>
        <item m="1" x="3785"/>
        <item m="1" x="3933"/>
        <item x="2763"/>
        <item m="1" x="3330"/>
        <item m="1" x="3065"/>
        <item x="1665"/>
        <item m="1" x="3282"/>
        <item x="2252"/>
        <item x="1769"/>
        <item x="2869"/>
        <item x="2718"/>
        <item x="2535"/>
        <item x="707"/>
        <item x="2119"/>
        <item x="2308"/>
        <item x="1858"/>
        <item x="1130"/>
        <item x="2217"/>
        <item x="778"/>
        <item x="2205"/>
        <item x="2417"/>
        <item x="2623"/>
        <item m="1" x="3492"/>
        <item m="1" x="3652"/>
        <item x="2345"/>
        <item x="2723"/>
        <item x="2658"/>
        <item x="1787"/>
        <item x="2870"/>
        <item m="1" x="3786"/>
        <item x="2625"/>
        <item x="2375"/>
        <item x="2206"/>
        <item m="1" x="3815"/>
        <item x="2749"/>
        <item x="1267"/>
        <item m="1" x="3323"/>
        <item m="1" x="3616"/>
        <item m="1" x="3572"/>
        <item x="2300"/>
        <item x="1743"/>
        <item x="1811"/>
        <item x="2239"/>
        <item x="2409"/>
        <item x="2600"/>
        <item x="2100"/>
        <item x="2576"/>
        <item x="779"/>
        <item m="1" x="3256"/>
        <item x="1129"/>
        <item x="3011"/>
        <item m="1" x="3265"/>
        <item x="32"/>
        <item x="161"/>
        <item x="2754"/>
        <item m="1" x="3257"/>
        <item m="1" x="3913"/>
        <item x="2663"/>
        <item x="1221"/>
        <item x="11"/>
        <item x="1384"/>
        <item x="1827"/>
        <item m="1" x="3787"/>
        <item x="1356"/>
        <item m="1" x="3923"/>
        <item x="1158"/>
        <item x="2734"/>
        <item x="1244"/>
        <item x="1111"/>
        <item m="1" x="3202"/>
        <item x="1398"/>
        <item m="1" x="3544"/>
        <item m="1" x="3231"/>
        <item x="2817"/>
        <item m="1" x="3362"/>
        <item x="47"/>
        <item m="1" x="3842"/>
        <item x="1363"/>
        <item m="1" x="3331"/>
        <item m="1" x="3728"/>
        <item m="1" x="3412"/>
        <item x="1428"/>
        <item m="1" x="3389"/>
        <item m="1" x="3277"/>
        <item m="1" x="3543"/>
        <item m="1" x="3176"/>
        <item m="1" x="3843"/>
        <item m="1" x="3959"/>
        <item m="1" x="4008"/>
        <item x="2332"/>
        <item x="2381"/>
        <item x="2273"/>
        <item m="1" x="3206"/>
        <item x="2542"/>
        <item m="1" x="3131"/>
        <item m="1" x="3978"/>
        <item x="2675"/>
        <item m="1" x="4033"/>
        <item m="1" x="3110"/>
        <item x="927"/>
        <item m="1" x="3368"/>
        <item m="1" x="3822"/>
        <item x="1604"/>
        <item x="1571"/>
        <item x="893"/>
        <item m="1" x="4015"/>
        <item m="1" x="3369"/>
        <item m="1" x="3337"/>
        <item m="1" x="3232"/>
        <item m="1" x="3233"/>
        <item x="1454"/>
        <item m="1" x="3308"/>
        <item m="1" x="3213"/>
        <item m="1" x="3938"/>
        <item m="1" x="3444"/>
        <item m="1" x="3975"/>
        <item x="2727"/>
        <item x="2800"/>
        <item m="1" x="3210"/>
        <item x="1431"/>
        <item x="2218"/>
        <item x="1679"/>
        <item m="1" x="3211"/>
        <item m="1" x="3589"/>
        <item x="1079"/>
        <item m="1" x="3894"/>
        <item x="1453"/>
        <item x="2388"/>
        <item m="1" x="3998"/>
        <item m="1" x="3212"/>
        <item x="2441"/>
        <item x="2126"/>
        <item x="2013"/>
        <item x="2533"/>
        <item m="1" x="3605"/>
        <item x="1385"/>
        <item x="446"/>
        <item m="1" x="3976"/>
        <item x="1024"/>
        <item x="223"/>
        <item x="77"/>
        <item m="1" x="3354"/>
        <item m="1" x="3085"/>
        <item x="1463"/>
        <item x="1506"/>
        <item x="183"/>
        <item x="135"/>
        <item x="250"/>
        <item x="136"/>
        <item m="1" x="3805"/>
        <item m="1" x="3302"/>
        <item x="1149"/>
        <item x="1649"/>
        <item m="1" x="3849"/>
        <item m="1" x="3820"/>
        <item m="1" x="3187"/>
        <item x="1567"/>
        <item m="1" x="3188"/>
        <item m="1" x="3334"/>
        <item x="1156"/>
        <item x="346"/>
        <item x="427"/>
        <item x="331"/>
        <item x="1386"/>
        <item x="1255"/>
        <item x="143"/>
        <item m="1" x="3426"/>
        <item x="170"/>
        <item x="757"/>
        <item x="788"/>
        <item x="244"/>
        <item x="805"/>
        <item x="806"/>
        <item x="232"/>
        <item x="746"/>
        <item x="220"/>
        <item x="246"/>
        <item x="2892"/>
        <item x="180"/>
        <item x="756"/>
        <item x="221"/>
        <item x="807"/>
        <item x="245"/>
        <item x="808"/>
        <item x="205"/>
        <item x="811"/>
        <item x="222"/>
        <item x="972"/>
        <item x="868"/>
        <item x="791"/>
        <item x="206"/>
        <item x="789"/>
        <item x="971"/>
        <item x="813"/>
        <item x="204"/>
        <item x="283"/>
        <item x="2893"/>
        <item x="181"/>
        <item x="812"/>
        <item m="1" x="3298"/>
        <item x="1396"/>
        <item x="3059"/>
        <item m="1" x="3293"/>
        <item m="1" x="3299"/>
        <item x="2265"/>
        <item x="3024"/>
        <item x="2985"/>
        <item x="1823"/>
        <item x="1089"/>
        <item x="1026"/>
        <item x="1006"/>
        <item x="1181"/>
        <item x="1826"/>
        <item x="1927"/>
        <item x="1990"/>
        <item x="1971"/>
        <item x="1994"/>
        <item x="1957"/>
        <item x="1905"/>
        <item m="1" x="3725"/>
        <item m="1" x="3658"/>
        <item x="1239"/>
        <item x="1141"/>
        <item x="1293"/>
        <item x="2162"/>
        <item x="1770"/>
        <item x="1139"/>
        <item m="1" x="3318"/>
        <item x="1899"/>
        <item x="1824"/>
        <item x="1900"/>
        <item x="1901"/>
        <item x="1987"/>
        <item x="1903"/>
        <item x="1829"/>
        <item x="1825"/>
        <item x="2040"/>
        <item x="233"/>
        <item m="1" x="3266"/>
        <item x="124"/>
        <item x="708"/>
        <item x="174"/>
        <item x="738"/>
        <item x="2872"/>
        <item x="675"/>
        <item x="782"/>
        <item x="148"/>
        <item x="709"/>
        <item x="149"/>
        <item x="710"/>
        <item x="23"/>
        <item x="740"/>
        <item x="71"/>
        <item x="679"/>
        <item x="2873"/>
        <item x="256"/>
        <item x="150"/>
        <item x="175"/>
        <item x="267"/>
        <item x="176"/>
        <item x="2874"/>
        <item x="783"/>
        <item x="177"/>
        <item x="859"/>
        <item x="276"/>
        <item x="742"/>
        <item x="105"/>
        <item x="739"/>
        <item x="255"/>
        <item x="741"/>
        <item x="278"/>
        <item x="2878"/>
        <item x="2879"/>
        <item x="257"/>
        <item x="784"/>
        <item x="258"/>
        <item x="2875"/>
        <item x="87"/>
        <item x="711"/>
        <item x="860"/>
        <item x="277"/>
        <item x="125"/>
        <item x="680"/>
        <item x="2876"/>
        <item x="712"/>
        <item x="713"/>
        <item x="861"/>
        <item x="2877"/>
        <item x="215"/>
        <item x="785"/>
        <item x="864"/>
        <item x="2880"/>
        <item x="44"/>
        <item x="792"/>
        <item x="259"/>
        <item x="2881"/>
        <item x="228"/>
        <item x="862"/>
        <item x="24"/>
        <item x="748"/>
        <item x="268"/>
        <item x="863"/>
        <item x="45"/>
        <item x="793"/>
        <item x="178"/>
        <item x="794"/>
        <item x="2882"/>
        <item x="260"/>
        <item x="239"/>
        <item x="749"/>
        <item x="750"/>
        <item x="2883"/>
        <item x="269"/>
        <item x="752"/>
        <item x="2884"/>
        <item x="865"/>
        <item x="270"/>
        <item x="795"/>
        <item x="46"/>
        <item x="786"/>
        <item x="271"/>
        <item x="2885"/>
        <item x="744"/>
        <item x="962"/>
        <item x="2886"/>
        <item x="261"/>
        <item x="279"/>
        <item x="796"/>
        <item x="963"/>
        <item x="280"/>
        <item x="229"/>
        <item x="753"/>
        <item x="797"/>
        <item x="964"/>
        <item x="745"/>
        <item x="798"/>
        <item x="2887"/>
        <item x="272"/>
        <item x="197"/>
        <item x="965"/>
        <item x="2888"/>
        <item x="273"/>
        <item x="216"/>
        <item x="198"/>
        <item x="230"/>
        <item x="754"/>
        <item x="231"/>
        <item x="201"/>
        <item x="243"/>
        <item x="2890"/>
        <item x="867"/>
        <item x="809"/>
        <item x="202"/>
        <item x="802"/>
        <item x="264"/>
        <item x="968"/>
        <item x="265"/>
        <item x="810"/>
        <item x="281"/>
        <item x="803"/>
        <item x="203"/>
        <item x="218"/>
        <item x="2891"/>
        <item x="755"/>
        <item x="219"/>
        <item x="179"/>
        <item x="969"/>
        <item x="970"/>
        <item x="804"/>
        <item x="282"/>
        <item x="1832"/>
        <item x="2068"/>
        <item m="1" x="3307"/>
        <item x="1988"/>
        <item x="2666"/>
        <item x="1929"/>
        <item x="1904"/>
        <item x="1972"/>
        <item x="2052"/>
        <item x="1419"/>
        <item x="106"/>
        <item x="2767"/>
        <item x="1421"/>
        <item x="383"/>
        <item x="299"/>
        <item x="1144"/>
        <item x="873"/>
        <item x="900"/>
        <item x="1844"/>
        <item x="975"/>
        <item x="874"/>
        <item x="901"/>
        <item m="1" x="3287"/>
        <item x="1027"/>
        <item x="1028"/>
        <item x="2918"/>
        <item x="2919"/>
        <item x="2920"/>
        <item x="1164"/>
        <item x="1414"/>
        <item m="1" x="3637"/>
        <item m="1" x="3844"/>
        <item m="1" x="3276"/>
        <item m="1" x="3633"/>
        <item x="1457"/>
        <item m="1" x="3104"/>
        <item x="1068"/>
        <item x="1097"/>
        <item x="820"/>
        <item x="821"/>
        <item x="840"/>
        <item x="841"/>
        <item x="977"/>
        <item x="902"/>
        <item x="978"/>
        <item x="2501"/>
        <item x="390"/>
        <item x="391"/>
        <item x="420"/>
        <item x="631"/>
        <item x="492"/>
        <item x="632"/>
        <item x="2835"/>
        <item x="306"/>
        <item x="365"/>
        <item x="493"/>
        <item x="494"/>
        <item x="421"/>
        <item x="495"/>
        <item x="366"/>
        <item x="496"/>
        <item x="392"/>
        <item x="307"/>
        <item x="633"/>
        <item x="441"/>
        <item x="393"/>
        <item x="442"/>
        <item x="394"/>
        <item x="517"/>
        <item x="309"/>
        <item x="423"/>
        <item x="310"/>
        <item x="2838"/>
        <item x="500"/>
        <item x="2839"/>
        <item x="424"/>
        <item x="425"/>
        <item x="497"/>
        <item x="577"/>
        <item x="501"/>
        <item x="311"/>
        <item x="502"/>
        <item x="525"/>
        <item x="312"/>
        <item x="526"/>
        <item x="371"/>
        <item x="422"/>
        <item x="578"/>
        <item x="372"/>
        <item x="527"/>
        <item x="503"/>
        <item x="313"/>
        <item x="528"/>
        <item x="636"/>
        <item x="395"/>
        <item x="308"/>
        <item x="634"/>
        <item x="314"/>
        <item m="1" x="3221"/>
        <item x="883"/>
        <item m="1" x="3222"/>
        <item m="1" x="3243"/>
        <item m="1" x="3460"/>
        <item m="1" x="3223"/>
        <item x="373"/>
        <item x="2899"/>
        <item m="1" x="3945"/>
        <item m="1" x="3219"/>
        <item m="1" x="3653"/>
        <item m="1" x="3629"/>
        <item m="1" x="3155"/>
        <item x="856"/>
        <item x="2713"/>
        <item x="2805"/>
        <item m="1" x="3294"/>
        <item x="655"/>
        <item m="1" x="3230"/>
        <item m="1" x="3235"/>
        <item m="1" x="3244"/>
        <item m="1" x="3249"/>
        <item x="2216"/>
        <item x="1511"/>
        <item x="2248"/>
        <item m="1" x="3237"/>
        <item x="994"/>
        <item m="1" x="3574"/>
        <item x="2377"/>
        <item x="544"/>
        <item x="2488"/>
        <item x="1058"/>
        <item x="925"/>
        <item x="1059"/>
        <item x="933"/>
        <item x="934"/>
        <item x="1060"/>
        <item x="890"/>
        <item x="935"/>
        <item m="1" x="3214"/>
        <item x="1898"/>
        <item m="1" x="3953"/>
        <item m="1" x="3954"/>
        <item m="1" x="3484"/>
        <item m="1" x="3853"/>
        <item x="2362"/>
        <item m="1" x="3565"/>
        <item m="1" x="3566"/>
        <item x="2281"/>
        <item x="2515"/>
        <item x="2382"/>
        <item m="1" x="3934"/>
        <item m="1" x="3833"/>
        <item x="2963"/>
        <item x="2626"/>
        <item m="1" x="3625"/>
        <item m="1" x="3881"/>
        <item m="1" x="3987"/>
        <item m="1" x="3793"/>
        <item x="1685"/>
        <item m="1" x="3762"/>
        <item x="1663"/>
        <item m="1" x="3075"/>
        <item x="1434"/>
        <item m="1" x="3076"/>
        <item m="1" x="3996"/>
        <item x="1686"/>
        <item x="1639"/>
        <item m="1" x="3421"/>
        <item x="2085"/>
        <item m="1" x="4018"/>
        <item x="1687"/>
        <item x="2971"/>
        <item m="1" x="3208"/>
        <item x="2989"/>
        <item m="1" x="3969"/>
        <item m="1" x="3971"/>
        <item x="2562"/>
        <item x="3006"/>
        <item m="1" x="3917"/>
        <item m="1" x="3708"/>
        <item m="1" x="3921"/>
        <item m="1" x="3709"/>
        <item m="1" x="3925"/>
        <item m="1" x="3712"/>
        <item m="1" x="3494"/>
        <item m="1" x="3440"/>
        <item m="1" x="3847"/>
        <item m="1" x="3674"/>
        <item m="1" x="3320"/>
        <item m="1" x="4004"/>
        <item x="2437"/>
        <item x="2347"/>
        <item m="1" x="3532"/>
        <item m="1" x="3545"/>
        <item x="1502"/>
        <item x="2443"/>
        <item x="1670"/>
        <item m="1" x="3755"/>
        <item x="2710"/>
        <item x="1559"/>
        <item m="1" x="3533"/>
        <item m="1" x="3539"/>
        <item x="2704"/>
        <item m="1" x="3550"/>
        <item x="2777"/>
        <item m="1" x="3485"/>
        <item m="1" x="3495"/>
        <item x="728"/>
        <item x="725"/>
        <item x="2695"/>
        <item x="1860"/>
        <item m="1" x="3527"/>
        <item x="2956"/>
        <item x="2709"/>
        <item m="1" x="3497"/>
        <item x="1180"/>
        <item x="2923"/>
        <item m="1" x="3498"/>
        <item m="1" x="3504"/>
        <item m="1" x="3515"/>
        <item m="1" x="3551"/>
        <item x="1471"/>
        <item m="1" x="3471"/>
        <item x="1513"/>
        <item x="2958"/>
        <item m="1" x="3499"/>
        <item m="1" x="3607"/>
        <item m="1" x="3505"/>
        <item m="1" x="3516"/>
        <item m="1" x="3522"/>
        <item m="1" x="3462"/>
        <item m="1" x="3467"/>
        <item x="1514"/>
        <item x="2865"/>
        <item m="1" x="3517"/>
        <item x="2431"/>
        <item x="1864"/>
        <item x="1517"/>
        <item x="700"/>
        <item m="1" x="3501"/>
        <item m="1" x="3508"/>
        <item m="1" x="3518"/>
        <item m="1" x="3523"/>
        <item m="1" x="3478"/>
        <item m="1" x="3488"/>
        <item x="2620"/>
        <item x="998"/>
        <item m="1" x="3530"/>
        <item m="1" x="3463"/>
        <item m="1" x="3474"/>
        <item m="1" x="3479"/>
        <item x="1473"/>
        <item m="1" x="3443"/>
        <item m="1" x="3817"/>
        <item x="1328"/>
        <item x="667"/>
        <item m="1" x="3437"/>
        <item m="1" x="3445"/>
        <item m="1" x="3454"/>
        <item m="1" x="3685"/>
        <item x="2776"/>
        <item m="1" x="3726"/>
        <item m="1" x="3466"/>
        <item x="1051"/>
        <item x="2553"/>
        <item m="1" x="3480"/>
        <item m="1" x="3489"/>
        <item m="1" x="3438"/>
        <item m="1" x="3446"/>
        <item m="1" x="3455"/>
        <item m="1" x="3458"/>
        <item x="1332"/>
        <item x="669"/>
        <item m="1" x="3481"/>
        <item m="1" x="3490"/>
        <item m="1" x="3439"/>
        <item m="1" x="3966"/>
        <item x="3028"/>
        <item m="1" x="3459"/>
        <item m="1" x="3240"/>
        <item m="1" x="3884"/>
        <item m="1" x="3468"/>
        <item x="1150"/>
        <item x="2159"/>
        <item m="1" x="3809"/>
        <item x="2939"/>
        <item m="1" x="3828"/>
        <item x="1143"/>
        <item x="842"/>
        <item x="1296"/>
        <item x="2900"/>
        <item x="189"/>
        <item x="2711"/>
        <item x="835"/>
        <item x="885"/>
        <item m="1" x="3766"/>
        <item x="2842"/>
        <item m="1" x="3961"/>
        <item x="126"/>
        <item x="1010"/>
        <item m="1" x="3634"/>
        <item x="1169"/>
        <item x="1036"/>
        <item m="1" x="3351"/>
        <item m="1" x="3423"/>
        <item m="1" x="3178"/>
        <item x="673"/>
        <item x="1896"/>
        <item x="1821"/>
        <item x="1212"/>
        <item x="3051"/>
        <item x="1967"/>
        <item m="1" x="3880"/>
        <item x="1897"/>
        <item m="1" x="3698"/>
        <item m="1" x="4009"/>
        <item x="3014"/>
        <item m="1" x="3493"/>
        <item m="1" x="3431"/>
        <item x="2033"/>
        <item x="1883"/>
        <item x="2752"/>
        <item x="212"/>
        <item x="2849"/>
        <item x="195"/>
        <item x="374"/>
        <item x="1884"/>
        <item x="2700"/>
        <item m="1" x="3403"/>
        <item x="375"/>
        <item x="2816"/>
        <item m="1" x="3137"/>
        <item m="1" x="3743"/>
        <item x="1242"/>
        <item x="1618"/>
        <item x="2818"/>
        <item x="345"/>
        <item m="1" x="3383"/>
        <item x="402"/>
        <item x="287"/>
        <item x="2144"/>
        <item x="2035"/>
        <item x="2178"/>
        <item x="3008"/>
        <item x="2027"/>
        <item m="1" x="3831"/>
        <item x="2179"/>
        <item x="1914"/>
        <item x="2096"/>
        <item x="3001"/>
        <item x="2146"/>
        <item m="1" x="3557"/>
        <item m="1" x="3290"/>
        <item x="1875"/>
        <item x="1316"/>
        <item x="1136"/>
        <item m="1" x="3359"/>
        <item m="1" x="3740"/>
        <item x="2182"/>
        <item x="2221"/>
        <item x="2078"/>
        <item x="2934"/>
        <item x="1103"/>
        <item x="1266"/>
        <item m="1" x="3835"/>
        <item m="1" x="3836"/>
        <item m="1" x="3226"/>
        <item x="74"/>
        <item x="48"/>
        <item x="152"/>
        <item x="128"/>
        <item x="107"/>
        <item x="2038"/>
        <item x="1876"/>
        <item x="49"/>
        <item x="129"/>
        <item x="3003"/>
        <item x="50"/>
        <item m="1" x="3292"/>
        <item x="2768"/>
        <item x="1297"/>
        <item x="1146"/>
        <item x="2784"/>
        <item x="1464"/>
        <item x="2163"/>
        <item x="39"/>
        <item x="40"/>
        <item x="41"/>
        <item x="101"/>
        <item x="2791"/>
        <item x="1518"/>
        <item x="2940"/>
        <item x="2770"/>
        <item m="1" x="3203"/>
        <item x="1608"/>
        <item m="1" x="3744"/>
        <item m="1" x="3341"/>
        <item x="404"/>
        <item m="1" x="3336"/>
        <item m="1" x="3364"/>
        <item m="1" x="3370"/>
        <item m="1" x="3526"/>
        <item m="1" x="3684"/>
        <item m="1" x="3470"/>
        <item m="1" x="3620"/>
        <item m="1" x="3719"/>
        <item m="1" x="3723"/>
        <item m="1" x="3363"/>
        <item m="1" x="3413"/>
        <item x="290"/>
        <item m="1" x="3070"/>
        <item x="2020"/>
        <item m="1" x="3321"/>
        <item m="1" x="3322"/>
        <item m="1" x="3353"/>
        <item m="1" x="3358"/>
        <item x="1556"/>
        <item m="1" x="3432"/>
        <item x="1470"/>
        <item m="1" x="3838"/>
        <item m="1" x="3816"/>
        <item x="1461"/>
        <item m="1" x="3301"/>
        <item x="1091"/>
        <item m="1" x="3398"/>
        <item x="1092"/>
        <item m="1" x="3194"/>
        <item m="1" x="3303"/>
        <item m="1" x="3304"/>
        <item m="1" x="3309"/>
        <item m="1" x="3345"/>
        <item x="1493"/>
        <item m="1" x="3346"/>
        <item m="1" x="3670"/>
        <item x="2149"/>
        <item m="1" x="3592"/>
        <item m="1" x="3483"/>
        <item x="1314"/>
        <item x="1474"/>
        <item m="1" x="3503"/>
        <item m="1" x="3229"/>
        <item x="1265"/>
        <item x="1348"/>
        <item x="1351"/>
        <item x="1147"/>
        <item m="1" x="3525"/>
        <item x="2751"/>
        <item x="2317"/>
        <item x="1840"/>
        <item x="2246"/>
        <item x="2725"/>
        <item x="2318"/>
        <item x="1863"/>
        <item x="2726"/>
        <item m="1" x="3807"/>
        <item x="1233"/>
        <item m="1" x="3732"/>
        <item m="1" x="3657"/>
        <item x="3015"/>
        <item x="3043"/>
        <item m="1" x="3641"/>
        <item x="822"/>
        <item x="677"/>
        <item x="672"/>
        <item x="702"/>
        <item x="780"/>
        <item x="1294"/>
        <item x="1142"/>
        <item x="1317"/>
        <item x="2698"/>
        <item x="1917"/>
        <item x="2110"/>
        <item x="2160"/>
        <item x="2987"/>
        <item m="1" x="3739"/>
        <item m="1" x="3442"/>
        <item m="1" x="3098"/>
        <item m="1" x="3986"/>
        <item x="2432"/>
        <item m="1" x="3201"/>
        <item x="1312"/>
        <item x="2174"/>
        <item x="1724"/>
        <item x="2267"/>
        <item x="2014"/>
        <item x="1220"/>
        <item x="1223"/>
        <item x="1543"/>
        <item x="3007"/>
        <item m="1" x="3767"/>
        <item x="1589"/>
        <item m="1" x="3578"/>
        <item m="1" x="3678"/>
        <item x="734"/>
        <item m="1" x="3593"/>
        <item x="678"/>
        <item x="1590"/>
        <item m="1" x="3536"/>
        <item m="1" x="3542"/>
        <item x="1696"/>
        <item x="1591"/>
        <item m="1" x="3600"/>
        <item x="1512"/>
        <item m="1" x="3556"/>
        <item x="2342"/>
        <item x="1459"/>
        <item x="1681"/>
        <item x="2584"/>
        <item x="1753"/>
        <item x="1756"/>
        <item x="1672"/>
        <item x="1742"/>
        <item x="1689"/>
        <item x="1789"/>
        <item x="1806"/>
        <item x="1862"/>
        <item x="1851"/>
        <item x="1815"/>
        <item x="1810"/>
        <item x="1808"/>
        <item x="1771"/>
        <item m="1" x="3859"/>
        <item x="1646"/>
        <item m="1" x="3981"/>
        <item m="1" x="3716"/>
        <item x="2807"/>
        <item x="1645"/>
        <item m="1" x="3560"/>
        <item x="519"/>
        <item x="2158"/>
        <item x="1288"/>
        <item x="2687"/>
        <item x="2598"/>
        <item x="2661"/>
        <item x="2599"/>
        <item x="2608"/>
        <item x="2605"/>
        <item x="2236"/>
        <item m="1" x="3612"/>
        <item x="377"/>
        <item x="97"/>
        <item x="2566"/>
        <item x="2557"/>
        <item x="2430"/>
        <item x="1425"/>
        <item m="1" x="3671"/>
        <item x="61"/>
        <item x="2130"/>
        <item x="2965"/>
        <item x="1045"/>
        <item x="1986"/>
        <item x="82"/>
        <item x="2180"/>
        <item m="1" x="3482"/>
        <item x="2112"/>
        <item x="2072"/>
        <item m="1" x="3750"/>
        <item m="1" x="3507"/>
        <item m="1" x="3886"/>
        <item x="1527"/>
        <item x="1907"/>
        <item x="2471"/>
        <item x="1424"/>
        <item x="2127"/>
        <item x="2224"/>
        <item x="2683"/>
        <item x="609"/>
        <item x="3035"/>
        <item x="2389"/>
        <item x="2523"/>
        <item x="2656"/>
        <item x="2390"/>
        <item x="2306"/>
        <item x="2686"/>
        <item x="1722"/>
        <item x="2739"/>
        <item x="2591"/>
        <item x="3047"/>
        <item x="2740"/>
        <item x="2529"/>
        <item x="2741"/>
        <item x="2530"/>
        <item x="1230"/>
        <item x="647"/>
        <item x="1720"/>
        <item x="1485"/>
        <item m="1" x="3429"/>
        <item x="2268"/>
        <item x="2552"/>
        <item x="1443"/>
        <item x="736"/>
        <item x="737"/>
        <item x="857"/>
        <item x="674"/>
        <item x="858"/>
        <item x="2871"/>
        <item x="781"/>
        <item m="1" x="3885"/>
        <item m="1" x="3441"/>
        <item x="1154"/>
        <item m="1" x="3764"/>
        <item m="1" x="3713"/>
        <item m="1" x="3909"/>
        <item m="1" x="3384"/>
        <item x="726"/>
        <item x="706"/>
        <item x="1444"/>
        <item m="1" x="3695"/>
        <item x="102"/>
        <item x="2954"/>
        <item x="729"/>
        <item x="855"/>
        <item x="1881"/>
        <item x="948"/>
        <item m="1" x="3864"/>
        <item x="1635"/>
        <item x="1575"/>
        <item x="2133"/>
        <item x="2"/>
        <item x="2779"/>
        <item x="2164"/>
        <item m="1" x="3562"/>
        <item x="1231"/>
        <item x="1065"/>
        <item x="1658"/>
        <item x="2969"/>
        <item x="2753"/>
        <item m="1" x="3580"/>
        <item x="1583"/>
        <item x="2953"/>
        <item x="2960"/>
        <item x="1232"/>
        <item x="1576"/>
        <item x="2848"/>
        <item x="288"/>
        <item x="2823"/>
        <item x="1093"/>
        <item x="2917"/>
        <item x="418"/>
        <item x="2986"/>
        <item x="2895"/>
        <item x="2988"/>
        <item x="1056"/>
        <item m="1" x="3289"/>
        <item x="2513"/>
        <item x="98"/>
        <item x="139"/>
        <item x="1486"/>
        <item x="1210"/>
        <item x="1234"/>
        <item x="3009"/>
        <item x="1455"/>
        <item x="3010"/>
        <item x="1357"/>
        <item x="1224"/>
        <item x="1225"/>
        <item x="1410"/>
        <item x="2947"/>
        <item x="1408"/>
        <item x="1705"/>
        <item x="1417"/>
        <item x="1360"/>
        <item x="1409"/>
        <item x="1113"/>
        <item x="1114"/>
        <item x="1375"/>
        <item x="1632"/>
        <item x="1378"/>
        <item x="1437"/>
        <item x="1228"/>
        <item x="1229"/>
        <item x="1415"/>
        <item x="1622"/>
        <item x="1637"/>
        <item x="1400"/>
        <item x="1698"/>
        <item x="1638"/>
        <item x="1211"/>
        <item x="565"/>
        <item m="1" x="3105"/>
        <item m="1" x="3360"/>
        <item x="676"/>
        <item m="1" x="3061"/>
        <item m="1" x="3062"/>
        <item m="1" x="3511"/>
        <item x="1550"/>
        <item m="1" x="3376"/>
        <item x="993"/>
        <item m="1" x="3218"/>
        <item m="1" x="3411"/>
        <item m="1" x="3896"/>
        <item m="1" x="3770"/>
        <item m="1" x="3973"/>
        <item m="1" x="3261"/>
        <item x="2826"/>
        <item x="1411"/>
        <item x="1347"/>
        <item m="1" x="3669"/>
        <item x="2184"/>
        <item x="2970"/>
        <item x="2131"/>
        <item x="2132"/>
        <item x="2736"/>
        <item x="144"/>
        <item m="1" x="3300"/>
        <item x="747"/>
        <item x="3012"/>
        <item x="2219"/>
        <item x="2183"/>
        <item x="1241"/>
        <item m="1" x="3644"/>
        <item m="1" x="3645"/>
        <item m="1" x="3646"/>
        <item x="2113"/>
        <item m="1" x="3649"/>
        <item x="1268"/>
        <item x="2799"/>
        <item m="1" x="3651"/>
        <item x="3005"/>
        <item x="130"/>
        <item x="1254"/>
        <item x="1404"/>
        <item x="1611"/>
        <item x="704"/>
        <item x="1159"/>
        <item x="1872"/>
        <item m="1" x="3555"/>
        <item x="1324"/>
        <item m="1" x="3531"/>
        <item x="1537"/>
        <item x="1531"/>
        <item x="585"/>
        <item x="1980"/>
        <item m="1" x="3841"/>
        <item x="1168"/>
        <item x="1048"/>
        <item m="1" x="3687"/>
        <item m="1" x="3171"/>
        <item m="1" x="3184"/>
        <item m="1" x="3106"/>
        <item x="1047"/>
        <item x="2760"/>
        <item x="326"/>
        <item m="1" x="3781"/>
        <item m="1" x="3160"/>
        <item m="1" x="3153"/>
        <item x="2780"/>
        <item x="1145"/>
        <item x="2077"/>
        <item x="2114"/>
        <item x="2984"/>
        <item x="1882"/>
        <item x="1204"/>
        <item m="1" x="3609"/>
        <item m="1" x="3642"/>
        <item x="1633"/>
        <item m="1" x="3357"/>
        <item x="1343"/>
        <item x="2222"/>
        <item m="1" x="3419"/>
        <item x="457"/>
        <item x="2261"/>
        <item x="1597"/>
        <item x="1923"/>
        <item x="2165"/>
        <item m="1" x="3848"/>
        <item x="899"/>
        <item x="1161"/>
        <item m="1" x="3752"/>
        <item m="1" x="3858"/>
        <item x="1430"/>
        <item m="1" x="4001"/>
        <item x="1530"/>
        <item x="2074"/>
        <item m="1" x="3899"/>
        <item x="1106"/>
        <item x="831"/>
        <item x="2434"/>
        <item x="1055"/>
        <item x="1032"/>
        <item x="1885"/>
        <item x="1906"/>
        <item x="1879"/>
        <item x="1793"/>
        <item x="2526"/>
        <item x="1592"/>
        <item x="1785"/>
        <item x="2967"/>
        <item x="2482"/>
        <item x="1245"/>
        <item m="1" x="3912"/>
        <item m="1" x="3127"/>
        <item x="1271"/>
        <item x="1118"/>
        <item x="1777"/>
        <item x="2968"/>
        <item x="3048"/>
        <item x="2577"/>
        <item x="2609"/>
        <item x="2636"/>
        <item x="2688"/>
        <item x="1321"/>
        <item m="1" x="3598"/>
        <item x="1313"/>
        <item x="2177"/>
        <item x="1886"/>
        <item m="1" x="3860"/>
        <item m="1" x="3902"/>
        <item m="1" x="3601"/>
        <item m="1" x="3602"/>
        <item m="1" x="3775"/>
        <item m="1" x="3558"/>
        <item m="1" x="4019"/>
        <item m="1" x="3457"/>
        <item x="2153"/>
        <item x="2080"/>
        <item x="2983"/>
        <item x="1319"/>
        <item x="1282"/>
        <item x="1650"/>
        <item x="1565"/>
        <item x="1628"/>
        <item x="1600"/>
        <item x="1601"/>
        <item x="1619"/>
        <item x="1629"/>
        <item x="1134"/>
        <item x="1602"/>
        <item x="1566"/>
        <item m="1" x="3348"/>
        <item x="1651"/>
        <item x="1652"/>
        <item x="1653"/>
        <item m="1" x="3264"/>
        <item m="1" x="3143"/>
        <item x="1693"/>
        <item m="1" x="3567"/>
        <item x="1630"/>
        <item m="1" x="3207"/>
        <item x="1631"/>
        <item m="1" x="3434"/>
        <item m="1" x="3450"/>
        <item m="1" x="3122"/>
        <item m="1" x="3422"/>
        <item x="1570"/>
        <item m="1" x="3081"/>
        <item m="1" x="3191"/>
        <item m="1" x="3316"/>
        <item x="1226"/>
        <item x="1655"/>
        <item x="1695"/>
        <item x="1341"/>
        <item x="1479"/>
        <item x="1582"/>
        <item x="1528"/>
        <item x="1704"/>
        <item x="1449"/>
        <item x="1342"/>
        <item x="1714"/>
        <item x="1534"/>
        <item x="1715"/>
        <item m="1" x="3239"/>
        <item m="1" x="3514"/>
        <item m="1" x="3324"/>
        <item x="2195"/>
        <item m="1" x="3759"/>
        <item m="1" x="3549"/>
        <item m="1" x="3564"/>
        <item m="1" x="3756"/>
        <item m="1" x="3768"/>
        <item m="1" x="3650"/>
        <item x="2468"/>
        <item x="2453"/>
        <item x="2197"/>
        <item x="2392"/>
        <item m="1" x="3225"/>
        <item x="1838"/>
        <item m="1" x="3683"/>
        <item m="1" x="3692"/>
        <item x="2198"/>
        <item x="2435"/>
        <item x="1853"/>
        <item m="1" x="3158"/>
        <item x="1802"/>
        <item x="1803"/>
        <item m="1" x="3242"/>
        <item x="2490"/>
        <item x="2371"/>
        <item x="1925"/>
        <item m="1" x="3183"/>
        <item m="1" x="3060"/>
        <item m="1" x="3769"/>
        <item x="2491"/>
        <item x="3038"/>
        <item x="2121"/>
        <item m="1" x="3220"/>
        <item m="1" x="3583"/>
        <item m="1" x="3312"/>
        <item x="2004"/>
        <item x="1574"/>
        <item m="1" x="3619"/>
        <item x="2684"/>
        <item x="2685"/>
        <item x="2503"/>
        <item x="2005"/>
        <item x="2124"/>
        <item x="2140"/>
        <item x="2228"/>
        <item m="1" x="3916"/>
        <item m="1" x="3630"/>
        <item m="1" x="4006"/>
        <item x="2141"/>
        <item m="1" x="3895"/>
        <item m="1" x="3227"/>
        <item m="1" x="3661"/>
        <item x="2525"/>
        <item x="2497"/>
        <item x="2009"/>
        <item x="2649"/>
        <item x="2209"/>
        <item m="1" x="3789"/>
        <item m="1" x="3801"/>
        <item m="1" x="3699"/>
        <item m="1" x="3408"/>
        <item m="1" x="3745"/>
        <item m="1" x="3679"/>
        <item x="1788"/>
        <item x="2742"/>
        <item x="2653"/>
        <item m="1" x="3861"/>
        <item x="3016"/>
        <item x="1370"/>
        <item x="1466"/>
        <item x="1334"/>
        <item x="1335"/>
        <item x="2095"/>
        <item x="1947"/>
        <item x="1588"/>
        <item x="1492"/>
        <item x="2611"/>
        <item m="1" x="3827"/>
        <item x="1112"/>
        <item x="2064"/>
        <item x="2065"/>
        <item m="1" x="3262"/>
        <item m="1" x="3803"/>
        <item m="1" x="3783"/>
        <item x="1911"/>
        <item x="1928"/>
        <item x="1503"/>
        <item m="1" x="3757"/>
        <item m="1" x="3736"/>
        <item x="2840"/>
        <item x="697"/>
        <item x="1246"/>
        <item x="2327"/>
        <item x="1299"/>
        <item m="1" x="3255"/>
        <item m="1" x="3250"/>
        <item m="1" x="3682"/>
        <item m="1" x="3097"/>
        <item x="1138"/>
        <item x="1956"/>
        <item x="1287"/>
        <item m="1" x="3174"/>
        <item x="251"/>
        <item x="1062"/>
        <item x="137"/>
        <item x="1311"/>
        <item m="1" x="3903"/>
        <item x="1605"/>
        <item x="1659"/>
        <item x="224"/>
        <item x="942"/>
        <item x="1214"/>
        <item x="995"/>
        <item x="894"/>
        <item x="1240"/>
        <item x="1352"/>
        <item m="1" x="4003"/>
        <item m="1" x="3126"/>
        <item x="489"/>
        <item m="1" x="3436"/>
        <item x="1243"/>
        <item x="1298"/>
        <item x="1269"/>
        <item m="1" x="3980"/>
        <item x="30"/>
        <item m="1" x="3951"/>
        <item m="1" x="3930"/>
        <item x="1080"/>
        <item x="142"/>
        <item x="117"/>
        <item x="65"/>
        <item x="17"/>
        <item x="1264"/>
        <item x="773"/>
        <item x="99"/>
        <item x="85"/>
        <item x="120"/>
        <item x="18"/>
        <item x="141"/>
        <item x="36"/>
        <item x="162"/>
        <item x="163"/>
        <item x="84"/>
        <item x="118"/>
        <item x="119"/>
        <item x="116"/>
        <item x="1393"/>
        <item x="733"/>
        <item x="1557"/>
        <item m="1" x="3806"/>
        <item x="2028"/>
        <item x="54"/>
        <item x="1081"/>
        <item m="1" x="3879"/>
        <item x="1394"/>
        <item x="990"/>
        <item x="1669"/>
        <item m="1" x="3889"/>
        <item x="1107"/>
        <item m="1" x="3788"/>
        <item m="1" x="3872"/>
        <item m="1" x="3832"/>
        <item x="1847"/>
        <item x="1813"/>
        <item m="1" x="3845"/>
        <item x="931"/>
        <item m="1" x="3855"/>
        <item x="2354"/>
        <item m="1" x="3156"/>
        <item x="1250"/>
        <item x="2909"/>
        <item x="490"/>
        <item m="1" x="3655"/>
        <item x="324"/>
        <item m="1" x="4025"/>
        <item m="1" x="3561"/>
        <item m="1" x="3496"/>
        <item m="1" x="3410"/>
        <item m="1" x="3417"/>
        <item x="2073"/>
        <item x="2154"/>
        <item x="2699"/>
        <item x="1918"/>
        <item x="2079"/>
        <item m="1" x="3270"/>
        <item x="2955"/>
        <item m="1" x="3180"/>
        <item x="947"/>
        <item x="1063"/>
        <item m="1" x="3164"/>
        <item x="266"/>
        <item x="55"/>
        <item m="1" x="3182"/>
        <item m="1" x="4030"/>
        <item x="1447"/>
        <item x="2041"/>
        <item x="1403"/>
        <item x="1919"/>
        <item x="2134"/>
        <item x="2111"/>
        <item m="1" x="3139"/>
        <item m="1" x="3397"/>
        <item x="1945"/>
        <item x="1944"/>
        <item x="68"/>
        <item x="1315"/>
        <item x="1368"/>
        <item x="2166"/>
        <item x="69"/>
        <item x="145"/>
        <item x="2721"/>
        <item x="3013"/>
        <item x="2161"/>
        <item m="1" x="3922"/>
        <item m="1" x="3306"/>
        <item m="1" x="3209"/>
        <item m="1" x="3149"/>
        <item m="1" x="3091"/>
        <item m="1" x="3119"/>
        <item x="1084"/>
        <item m="1" x="3141"/>
        <item x="1326"/>
        <item x="1049"/>
        <item x="775"/>
        <item x="159"/>
        <item m="1" x="3142"/>
        <item x="1458"/>
        <item x="1322"/>
        <item x="1438"/>
        <item x="1413"/>
        <item x="72"/>
        <item x="1388"/>
        <item m="1" x="4046"/>
        <item m="1" x="3089"/>
        <item m="1" x="3989"/>
        <item m="1" x="3538"/>
        <item x="2910"/>
        <item m="1" x="3120"/>
        <item m="1" x="3472"/>
        <item m="1" x="4047"/>
        <item x="234"/>
        <item m="1" x="3071"/>
        <item x="1966"/>
        <item m="1" x="3994"/>
        <item m="1" x="3080"/>
        <item x="996"/>
        <item m="1" x="4041"/>
        <item x="1251"/>
        <item x="1389"/>
        <item m="1" x="3313"/>
        <item x="160"/>
        <item x="103"/>
        <item m="1" x="3935"/>
        <item x="225"/>
        <item x="2697"/>
        <item x="1135"/>
        <item x="2185"/>
        <item x="2737"/>
        <item x="2679"/>
        <item x="1333"/>
        <item x="1476"/>
        <item x="1519"/>
        <item m="1" x="3069"/>
        <item x="1050"/>
        <item m="1" x="4023"/>
        <item x="1086"/>
        <item m="1" x="4007"/>
        <item m="1" x="4024"/>
        <item m="1" x="3116"/>
        <item m="1" x="3982"/>
        <item x="2029"/>
        <item m="1" x="4043"/>
        <item m="1" x="4000"/>
        <item x="96"/>
        <item x="1498"/>
        <item m="1" x="4032"/>
        <item m="1" x="4037"/>
        <item m="1" x="3963"/>
        <item m="1" x="3145"/>
        <item m="1" x="3967"/>
        <item m="1" x="3990"/>
        <item x="952"/>
        <item m="1" x="4002"/>
        <item x="1201"/>
        <item x="2912"/>
        <item m="1" x="3991"/>
        <item x="1202"/>
        <item x="226"/>
        <item x="56"/>
        <item x="1308"/>
        <item x="1281"/>
        <item x="1203"/>
        <item x="1309"/>
        <item x="1018"/>
        <item m="1" x="3857"/>
        <item x="1490"/>
        <item x="1946"/>
        <item m="1" x="3984"/>
        <item x="1252"/>
        <item m="1" x="3946"/>
        <item m="1" x="3985"/>
        <item x="434"/>
        <item m="1" x="3942"/>
        <item m="1" x="3948"/>
        <item x="1053"/>
        <item m="1" x="3964"/>
        <item m="1" x="3943"/>
        <item m="1" x="3955"/>
        <item x="1448"/>
        <item x="12"/>
        <item x="184"/>
        <item x="151"/>
        <item x="1913"/>
        <item m="1" x="3928"/>
        <item x="1968"/>
        <item m="1" x="3960"/>
        <item x="253"/>
        <item m="1" x="3970"/>
        <item x="1683"/>
        <item m="1" x="3962"/>
        <item x="1579"/>
        <item x="1625"/>
        <item x="157"/>
        <item x="111"/>
        <item x="286"/>
        <item x="869"/>
        <item m="1" x="3875"/>
        <item m="1" x="3074"/>
        <item x="1817"/>
        <item x="1908"/>
        <item x="1818"/>
        <item m="1" x="3402"/>
        <item m="1" x="3215"/>
        <item x="701"/>
        <item x="2181"/>
        <item m="1" x="3640"/>
        <item x="138"/>
        <item m="1" x="3114"/>
        <item x="1283"/>
        <item x="1284"/>
        <item x="1127"/>
        <item m="1" x="3936"/>
        <item x="1285"/>
        <item x="2932"/>
        <item m="1" x="3102"/>
        <item m="1" x="3103"/>
        <item x="1263"/>
        <item x="1289"/>
        <item x="1100"/>
        <item x="1133"/>
        <item x="2933"/>
        <item x="1102"/>
        <item x="1355"/>
        <item x="76"/>
        <item x="1916"/>
        <item x="1369"/>
        <item x="123"/>
        <item x="29"/>
        <item x="94"/>
        <item x="2809"/>
        <item m="1" x="3570"/>
        <item m="1" x="3659"/>
        <item m="1" x="3135"/>
        <item m="1" x="3676"/>
        <item m="1" x="3453"/>
        <item m="1" x="3404"/>
        <item m="1" x="3473"/>
        <item m="1" x="3660"/>
        <item m="1" x="3424"/>
        <item m="1" x="3662"/>
        <item m="1" x="3425"/>
        <item m="1" x="4042"/>
        <item x="1345"/>
        <item x="1892"/>
        <item x="1943"/>
        <item m="1" x="3251"/>
        <item m="1" x="3603"/>
        <item m="1" x="3234"/>
        <item x="1361"/>
        <item x="1"/>
        <item x="1880"/>
        <item m="1" x="3865"/>
        <item m="1" x="3824"/>
        <item x="790"/>
        <item x="751"/>
        <item x="743"/>
        <item x="799"/>
        <item x="800"/>
        <item x="966"/>
        <item x="866"/>
        <item x="801"/>
        <item x="967"/>
        <item x="2889"/>
        <item x="240"/>
        <item x="241"/>
        <item x="787"/>
        <item x="242"/>
        <item x="199"/>
        <item x="200"/>
        <item x="217"/>
        <item x="262"/>
        <item x="263"/>
        <item x="849"/>
        <item x="1323"/>
        <item x="1376"/>
        <item x="1657"/>
        <item x="1620"/>
        <item m="1" x="3189"/>
        <item m="1" x="3092"/>
        <item x="2630"/>
        <item x="2578"/>
        <item x="2745"/>
        <item m="1" x="3597"/>
        <item x="1104"/>
        <item x="1105"/>
        <item x="1132"/>
        <item m="1" x="3387"/>
        <item x="1887"/>
        <item x="2935"/>
        <item m="1" x="3173"/>
        <item x="2974"/>
        <item m="1" x="3415"/>
        <item x="1427"/>
        <item x="1426"/>
        <item x="1020"/>
        <item x="322"/>
        <item x="2238"/>
        <item x="2594"/>
        <item x="2692"/>
        <item x="2590"/>
        <item m="1" x="3284"/>
        <item x="1110"/>
        <item m="1" x="3814"/>
        <item m="1" x="3241"/>
        <item x="321"/>
        <item x="2368"/>
        <item x="1936"/>
        <item x="1940"/>
        <item x="2070"/>
        <item x="2669"/>
        <item x="1584"/>
        <item x="1523"/>
        <item x="1509"/>
        <item m="1" x="3401"/>
        <item m="1" x="3365"/>
        <item x="2210"/>
        <item x="2011"/>
        <item x="2457"/>
        <item x="2532"/>
        <item x="2012"/>
        <item x="1926"/>
        <item m="1" x="3513"/>
        <item x="1627"/>
        <item m="1" x="3639"/>
        <item m="1" x="3926"/>
        <item x="1654"/>
        <item m="1" x="3101"/>
        <item x="1694"/>
        <item x="1656"/>
        <item x="1227"/>
        <item x="1572"/>
        <item x="2284"/>
        <item x="2293"/>
        <item x="1436"/>
        <item x="1573"/>
        <item x="1801"/>
        <item x="2627"/>
        <item x="2502"/>
        <item m="1" x="3784"/>
        <item x="2199"/>
        <item x="1716"/>
        <item x="2287"/>
        <item x="1578"/>
        <item x="2416"/>
        <item x="2200"/>
        <item x="2169"/>
        <item m="1" x="3372"/>
        <item x="2313"/>
        <item x="2294"/>
        <item x="2650"/>
        <item x="1717"/>
        <item m="1" x="3688"/>
        <item x="1814"/>
        <item x="2376"/>
        <item x="2212"/>
        <item x="1723"/>
        <item x="2528"/>
        <item x="1809"/>
        <item x="1796"/>
        <item x="2477"/>
        <item x="1615"/>
        <item m="1" x="3305"/>
        <item x="66"/>
        <item x="2030"/>
        <item x="1491"/>
        <item x="14"/>
        <item x="1217"/>
        <item x="2076"/>
        <item x="113"/>
        <item m="1" x="3167"/>
        <item m="1" x="3192"/>
        <item x="447"/>
        <item x="33"/>
        <item m="1" x="4048"/>
        <item m="1" x="3064"/>
        <item m="1" x="3834"/>
        <item x="42"/>
        <item m="1" x="3638"/>
        <item m="1" x="3663"/>
        <item x="2057"/>
        <item m="1" x="3621"/>
        <item x="1718"/>
        <item x="1703"/>
        <item m="1" x="3854"/>
        <item m="1" x="3163"/>
        <item x="10"/>
        <item x="2352"/>
        <item x="3026"/>
        <item x="2353"/>
        <item x="1667"/>
        <item x="2387"/>
        <item x="1794"/>
        <item x="1668"/>
        <item x="2519"/>
        <item x="1795"/>
        <item x="2615"/>
        <item m="1" x="3333"/>
        <item x="1854"/>
        <item x="1772"/>
        <item x="1773"/>
        <item x="2948"/>
        <item m="1" x="3296"/>
        <item m="1" x="3693"/>
        <item m="1" x="3746"/>
        <item x="1451"/>
        <item x="1536"/>
        <item x="1433"/>
        <item x="2527"/>
        <item m="1" x="3112"/>
        <item x="580"/>
        <item x="1547"/>
        <item x="1603"/>
        <item x="403"/>
        <item x="332"/>
        <item x="451"/>
        <item x="333"/>
        <item x="291"/>
        <item m="1" x="3475"/>
        <item x="2820"/>
        <item x="2822"/>
        <item x="334"/>
        <item x="453"/>
        <item x="292"/>
        <item x="380"/>
        <item x="2824"/>
        <item x="1634"/>
        <item x="379"/>
        <item x="429"/>
        <item x="408"/>
        <item x="2825"/>
        <item m="1" x="3941"/>
        <item x="436"/>
        <item x="337"/>
        <item x="412"/>
        <item x="350"/>
        <item x="359"/>
        <item x="351"/>
        <item x="381"/>
        <item x="360"/>
        <item x="409"/>
        <item x="455"/>
        <item x="2832"/>
        <item x="410"/>
        <item x="2827"/>
        <item x="2828"/>
        <item x="382"/>
        <item x="352"/>
        <item x="294"/>
        <item x="413"/>
        <item x="361"/>
        <item x="2833"/>
        <item x="301"/>
        <item x="2829"/>
        <item x="353"/>
        <item x="431"/>
        <item x="385"/>
        <item x="432"/>
        <item x="458"/>
        <item x="355"/>
        <item x="456"/>
        <item x="295"/>
        <item x="362"/>
        <item x="459"/>
        <item x="2830"/>
        <item x="296"/>
        <item x="414"/>
        <item x="460"/>
        <item x="461"/>
        <item x="2831"/>
        <item x="433"/>
        <item x="417"/>
        <item x="435"/>
        <item x="364"/>
        <item x="415"/>
        <item x="356"/>
        <item x="388"/>
        <item x="386"/>
        <item x="339"/>
        <item x="387"/>
        <item x="416"/>
        <item x="340"/>
        <item x="363"/>
        <item x="463"/>
        <item x="389"/>
        <item x="384"/>
        <item x="341"/>
        <item x="354"/>
        <item x="357"/>
        <item x="297"/>
        <item x="437"/>
        <item x="302"/>
        <item x="342"/>
        <item x="438"/>
        <item x="2834"/>
        <item x="630"/>
        <item x="1095"/>
        <item x="1029"/>
        <item x="1030"/>
        <item x="1165"/>
        <item x="1031"/>
        <item x="1991"/>
        <item x="1950"/>
        <item x="2043"/>
        <item x="467"/>
        <item x="637"/>
        <item x="649"/>
        <item x="604"/>
        <item x="505"/>
        <item x="592"/>
        <item x="2836"/>
        <item x="605"/>
        <item x="650"/>
        <item x="367"/>
        <item x="554"/>
        <item x="593"/>
        <item x="396"/>
        <item x="315"/>
        <item x="581"/>
        <item x="2850"/>
        <item x="368"/>
        <item x="316"/>
        <item x="320"/>
        <item x="586"/>
        <item x="397"/>
        <item x="529"/>
        <item x="506"/>
        <item x="587"/>
        <item x="398"/>
        <item x="317"/>
        <item x="539"/>
        <item x="588"/>
        <item x="2837"/>
        <item x="504"/>
        <item x="464"/>
        <item x="589"/>
        <item x="369"/>
        <item x="552"/>
        <item x="465"/>
        <item x="590"/>
        <item x="2851"/>
        <item x="370"/>
        <item x="318"/>
        <item x="507"/>
        <item x="651"/>
        <item x="399"/>
        <item x="319"/>
        <item x="638"/>
        <item x="520"/>
        <item x="639"/>
        <item x="606"/>
        <item x="521"/>
        <item x="508"/>
        <item x="531"/>
        <item x="594"/>
        <item x="582"/>
        <item x="640"/>
        <item x="541"/>
        <item x="532"/>
        <item x="555"/>
        <item x="652"/>
        <item x="509"/>
        <item x="510"/>
        <item x="542"/>
        <item x="556"/>
        <item x="511"/>
        <item x="522"/>
        <item x="543"/>
        <item x="498"/>
        <item x="613"/>
        <item x="400"/>
        <item x="530"/>
        <item x="653"/>
        <item x="635"/>
        <item x="2841"/>
        <item x="2852"/>
        <item x="499"/>
        <item x="603"/>
        <item x="562"/>
        <item x="512"/>
        <item x="654"/>
        <item x="513"/>
        <item x="563"/>
        <item x="533"/>
        <item x="583"/>
        <item x="2853"/>
        <item x="641"/>
        <item x="607"/>
        <item x="558"/>
        <item x="611"/>
        <item x="534"/>
        <item x="557"/>
        <item x="472"/>
        <item x="535"/>
        <item x="536"/>
        <item x="2844"/>
        <item x="523"/>
        <item x="514"/>
        <item x="644"/>
        <item x="537"/>
        <item x="595"/>
        <item x="642"/>
        <item x="469"/>
        <item x="614"/>
        <item x="515"/>
        <item x="538"/>
        <item x="564"/>
        <item x="466"/>
        <item x="646"/>
        <item x="1951"/>
        <item x="2042"/>
        <item x="1954"/>
        <item x="2992"/>
        <item x="2045"/>
        <item x="1934"/>
        <item x="2050"/>
        <item x="1952"/>
        <item x="468"/>
        <item x="643"/>
        <item x="823"/>
        <item x="903"/>
        <item x="981"/>
        <item x="983"/>
        <item x="879"/>
        <item x="905"/>
        <item x="906"/>
        <item x="826"/>
        <item x="982"/>
        <item x="878"/>
        <item x="1067"/>
        <item x="880"/>
        <item x="917"/>
        <item x="980"/>
        <item x="828"/>
        <item x="907"/>
        <item x="2901"/>
        <item x="2902"/>
        <item x="2903"/>
        <item x="908"/>
        <item x="909"/>
        <item x="833"/>
        <item x="911"/>
        <item x="1073"/>
        <item x="2990"/>
        <item x="1930"/>
        <item x="979"/>
        <item x="1992"/>
        <item x="844"/>
        <item x="918"/>
        <item x="1931"/>
        <item x="829"/>
        <item x="1953"/>
        <item x="1833"/>
        <item x="1834"/>
        <item x="1830"/>
        <item x="1995"/>
        <item x="2991"/>
        <item x="2044"/>
        <item x="2046"/>
        <item x="1996"/>
        <item x="1955"/>
        <item x="1831"/>
        <item x="1932"/>
        <item x="881"/>
        <item x="832"/>
        <item x="910"/>
        <item x="1069"/>
        <item x="2993"/>
        <item x="1997"/>
        <item x="1998"/>
        <item x="1973"/>
        <item x="1999"/>
        <item x="1935"/>
        <item x="1836"/>
        <item x="1865"/>
        <item x="1958"/>
        <item x="1974"/>
        <item x="470"/>
        <item x="612"/>
        <item x="648"/>
        <item x="2047"/>
        <item m="1" x="3668"/>
        <item m="1" x="3686"/>
        <item m="1" x="3704"/>
        <item x="2048"/>
        <item x="846"/>
        <item x="884"/>
        <item x="913"/>
        <item x="1835"/>
        <item x="2994"/>
        <item x="1034"/>
        <item x="912"/>
        <item x="1071"/>
        <item x="1837"/>
        <item x="2995"/>
        <item m="1" x="3900"/>
        <item x="986"/>
        <item x="834"/>
        <item x="1072"/>
        <item m="1" x="3874"/>
        <item x="1710"/>
        <item x="886"/>
        <item x="2001"/>
        <item x="1751"/>
        <item x="887"/>
        <item x="888"/>
        <item x="836"/>
        <item x="936"/>
        <item x="2555"/>
        <item x="2640"/>
        <item x="2556"/>
        <item x="2641"/>
        <item m="1" x="3606"/>
        <item m="1" x="3506"/>
        <item x="848"/>
        <item x="1867"/>
        <item x="2087"/>
        <item x="1938"/>
        <item x="2051"/>
        <item x="923"/>
        <item x="2672"/>
        <item x="2541"/>
        <item x="2671"/>
        <item x="2543"/>
        <item x="924"/>
        <item x="926"/>
        <item x="1075"/>
        <item x="1866"/>
        <item x="1057"/>
        <item x="2997"/>
        <item x="1959"/>
        <item x="1119"/>
        <item x="545"/>
        <item x="475"/>
        <item x="2858"/>
        <item x="2857"/>
        <item x="619"/>
        <item x="566"/>
        <item x="617"/>
        <item x="618"/>
        <item x="567"/>
        <item x="620"/>
        <item x="2859"/>
        <item x="656"/>
        <item x="621"/>
        <item x="2673"/>
        <item x="2567"/>
        <item x="1960"/>
        <item x="2086"/>
        <item x="1975"/>
        <item x="1869"/>
        <item x="2979"/>
        <item x="1766"/>
        <item x="2324"/>
        <item x="1120"/>
        <item m="1" x="3388"/>
        <item x="2568"/>
        <item x="1011"/>
        <item x="1172"/>
        <item x="2569"/>
        <item x="1260"/>
        <item x="1962"/>
        <item x="2559"/>
        <item x="2642"/>
        <item x="1038"/>
        <item x="1173"/>
        <item x="1174"/>
        <item x="3045"/>
        <item x="2674"/>
        <item x="2545"/>
        <item x="2558"/>
        <item x="1868"/>
        <item x="2059"/>
        <item x="546"/>
        <item x="2860"/>
        <item x="2449"/>
        <item x="2489"/>
        <item m="1" x="3159"/>
        <item x="1939"/>
        <item x="1664"/>
        <item x="1708"/>
        <item x="891"/>
        <item x="1870"/>
        <item x="1976"/>
        <item x="1921"/>
        <item x="53"/>
        <item x="100"/>
        <item m="1" x="4021"/>
        <item m="1" x="3720"/>
        <item m="1" x="3910"/>
        <item m="1" x="3392"/>
        <item m="1" x="3680"/>
        <item m="1" x="3568"/>
        <item m="1" x="3830"/>
        <item x="2292"/>
        <item m="1" x="4026"/>
        <item m="1" x="4028"/>
        <item m="1" x="3811"/>
        <item m="1" x="4029"/>
        <item m="1" x="3957"/>
        <item m="1" x="3958"/>
        <item m="1" x="3263"/>
        <item m="1" x="3461"/>
        <item x="2732"/>
        <item x="1117"/>
        <item m="1" x="3622"/>
        <item m="1" x="3932"/>
        <item x="666"/>
        <item x="703"/>
        <item m="1" x="3582"/>
        <item m="1" x="3297"/>
        <item m="1" x="3448"/>
        <item m="1" x="3267"/>
        <item m="1" x="3269"/>
        <item m="1" x="3179"/>
        <item m="1" x="3148"/>
        <item m="1" x="3892"/>
        <item m="1" x="3407"/>
        <item m="1" x="3236"/>
        <item m="1" x="3972"/>
        <item m="1" x="3375"/>
        <item x="1365"/>
        <item x="1215"/>
        <item m="1" x="3430"/>
        <item x="1390"/>
        <item x="1460"/>
        <item m="1" x="3950"/>
        <item x="1218"/>
        <item x="1222"/>
        <item m="1" x="3165"/>
        <item m="1" x="3911"/>
        <item x="2480"/>
        <item x="2481"/>
        <item x="2483"/>
        <item x="2629"/>
        <item x="2587"/>
        <item x="1642"/>
        <item x="1874"/>
        <item x="2036"/>
        <item x="140"/>
        <item x="146"/>
        <item x="147"/>
        <item m="1" x="3763"/>
        <item x="549"/>
        <item x="670"/>
        <item x="938"/>
        <item x="1302"/>
        <item x="1013"/>
        <item x="1122"/>
        <item x="1467"/>
        <item x="1422"/>
        <item x="1336"/>
        <item x="1372"/>
        <item x="1441"/>
        <item x="1507"/>
        <item x="1496"/>
        <item x="1510"/>
        <item x="1553"/>
        <item x="1562"/>
        <item m="1" x="3175"/>
        <item x="1733"/>
        <item x="1798"/>
        <item x="1964"/>
        <item x="2024"/>
        <item m="1" x="3927"/>
        <item m="1" x="3696"/>
        <item x="2314"/>
        <item x="2310"/>
        <item x="2419"/>
        <item x="2454"/>
        <item x="2485"/>
        <item x="2508"/>
        <item x="2560"/>
        <item x="2668"/>
        <item x="2690"/>
        <item x="2775"/>
        <item m="1" x="3790"/>
        <item x="2808"/>
        <item x="3039"/>
        <item x="1712"/>
        <item m="1" x="3749"/>
        <item x="2247"/>
        <item x="2302"/>
        <item x="2365"/>
        <item m="1" x="3599"/>
        <item x="43"/>
        <item x="21"/>
        <item m="1" x="3924"/>
        <item x="928"/>
        <item x="1076"/>
        <item x="988"/>
        <item x="1152"/>
        <item x="1273"/>
        <item x="1014"/>
        <item x="1015"/>
        <item x="1337"/>
        <item x="1469"/>
        <item x="1596"/>
        <item x="1691"/>
        <item x="1790"/>
        <item x="1799"/>
        <item x="1822"/>
        <item m="1" x="4027"/>
        <item m="1" x="3380"/>
        <item m="1" x="3731"/>
        <item m="1" x="3656"/>
        <item m="1" x="3883"/>
        <item x="1977"/>
        <item x="2175"/>
        <item m="1" x="3968"/>
        <item m="1" x="3690"/>
        <item x="2053"/>
        <item m="1" x="3717"/>
        <item m="1" x="3705"/>
        <item x="2150"/>
        <item x="2101"/>
        <item x="2349"/>
        <item x="2316"/>
        <item x="2257"/>
        <item x="2234"/>
        <item x="2359"/>
        <item x="2295"/>
        <item x="2364"/>
        <item x="2546"/>
        <item x="2516"/>
        <item x="2676"/>
        <item x="2574"/>
        <item x="2720"/>
        <item x="2774"/>
        <item x="2738"/>
        <item m="1" x="3623"/>
        <item m="1" x="3575"/>
        <item m="1" x="3871"/>
        <item x="2804"/>
        <item x="2771"/>
        <item x="2941"/>
        <item x="2944"/>
        <item x="2975"/>
        <item m="1" x="3259"/>
        <item x="90"/>
        <item x="91"/>
        <item x="92"/>
        <item x="51"/>
        <item x="52"/>
        <item x="93"/>
        <item x="62"/>
        <item x="75"/>
        <item x="25"/>
        <item x="26"/>
        <item x="27"/>
        <item x="34"/>
        <item x="7"/>
        <item x="108"/>
        <item x="109"/>
        <item x="153"/>
        <item x="154"/>
        <item x="155"/>
        <item x="156"/>
        <item x="132"/>
        <item x="171"/>
        <item x="172"/>
        <item x="15"/>
        <item x="131"/>
        <item x="133"/>
        <item x="249"/>
        <item x="4"/>
        <item x="5"/>
        <item x="6"/>
        <item x="8"/>
        <item x="275"/>
        <item x="182"/>
        <item x="622"/>
        <item x="623"/>
        <item x="624"/>
        <item x="625"/>
        <item x="626"/>
        <item x="550"/>
        <item x="569"/>
        <item x="551"/>
        <item x="598"/>
        <item x="599"/>
        <item x="658"/>
        <item x="659"/>
        <item x="660"/>
        <item x="661"/>
        <item x="671"/>
        <item x="762"/>
        <item x="763"/>
        <item x="764"/>
        <item x="765"/>
        <item x="776"/>
        <item x="681"/>
        <item x="682"/>
        <item x="683"/>
        <item x="684"/>
        <item x="685"/>
        <item x="686"/>
        <item x="687"/>
        <item x="688"/>
        <item x="479"/>
        <item x="480"/>
        <item x="481"/>
        <item x="892"/>
        <item x="1192"/>
        <item x="939"/>
        <item x="1077"/>
        <item x="1274"/>
        <item x="1017"/>
        <item x="1176"/>
        <item x="1275"/>
        <item x="1276"/>
        <item x="1277"/>
        <item x="1278"/>
        <item x="1016"/>
        <item x="1108"/>
        <item x="1303"/>
        <item x="1392"/>
        <item x="1304"/>
        <item x="1305"/>
        <item x="1306"/>
        <item x="1497"/>
        <item x="1247"/>
        <item x="1248"/>
        <item x="1039"/>
        <item x="1040"/>
        <item x="1041"/>
        <item x="1456"/>
        <item x="1338"/>
        <item x="1382"/>
        <item x="1189"/>
        <item x="1190"/>
        <item x="1191"/>
        <item x="1193"/>
        <item x="1151"/>
        <item x="1109"/>
        <item x="1155"/>
        <item x="1468"/>
        <item x="1477"/>
        <item x="1362"/>
        <item x="1587"/>
        <item x="1371"/>
        <item x="1660"/>
        <item x="1595"/>
        <item x="1520"/>
        <item x="1521"/>
        <item x="1647"/>
        <item x="1640"/>
        <item x="1607"/>
        <item x="1626"/>
        <item x="1740"/>
        <item x="1682"/>
        <item x="1791"/>
        <item x="1711"/>
        <item x="1688"/>
        <item x="1849"/>
        <item m="1" x="3311"/>
        <item x="1735"/>
        <item x="1624"/>
        <item x="1692"/>
        <item x="1676"/>
        <item x="1677"/>
        <item x="1725"/>
        <item m="1" x="3791"/>
        <item m="1" x="3169"/>
        <item x="2060"/>
        <item x="2061"/>
        <item x="2062"/>
        <item x="2063"/>
        <item x="1768"/>
        <item x="1775"/>
        <item m="1" x="4036"/>
        <item x="2157"/>
        <item m="1" x="3395"/>
        <item m="1" x="3381"/>
        <item m="1" x="3891"/>
        <item x="1941"/>
        <item x="2025"/>
        <item x="2115"/>
        <item x="2116"/>
        <item x="2117"/>
        <item m="1" x="3157"/>
        <item x="2350"/>
        <item x="2192"/>
        <item x="2081"/>
        <item x="2082"/>
        <item x="2083"/>
        <item x="2328"/>
        <item x="2335"/>
        <item x="2193"/>
        <item x="2249"/>
        <item m="1" x="3818"/>
        <item x="2241"/>
        <item x="2250"/>
        <item x="2391"/>
        <item m="1" x="4020"/>
        <item m="1" x="3428"/>
        <item m="1" x="3610"/>
        <item x="2422"/>
        <item x="2458"/>
        <item x="2325"/>
        <item x="2326"/>
        <item x="2282"/>
        <item x="2296"/>
        <item x="2369"/>
        <item x="2223"/>
        <item x="2573"/>
        <item x="2570"/>
        <item x="2571"/>
        <item x="2341"/>
        <item x="2360"/>
        <item x="2628"/>
        <item x="2474"/>
        <item x="2476"/>
        <item x="2631"/>
        <item x="2632"/>
        <item x="2586"/>
        <item x="2421"/>
        <item x="2447"/>
        <item x="2338"/>
        <item x="2475"/>
        <item m="1" x="3420"/>
        <item x="2397"/>
        <item x="2534"/>
        <item x="2728"/>
        <item x="2575"/>
        <item x="2561"/>
        <item x="2691"/>
        <item x="2778"/>
        <item x="2733"/>
        <item m="1" x="3595"/>
        <item x="2747"/>
        <item x="3052"/>
        <item x="2730"/>
        <item x="2746"/>
        <item m="1" x="3327"/>
        <item x="2798"/>
        <item m="1" x="3851"/>
        <item m="1" x="3559"/>
        <item x="2787"/>
        <item m="1" x="3121"/>
        <item m="1" x="3172"/>
        <item m="1" x="3374"/>
        <item x="2811"/>
        <item m="1" x="3877"/>
        <item x="2861"/>
        <item x="2862"/>
        <item x="2863"/>
        <item x="2867"/>
        <item m="1" x="3464"/>
        <item x="2925"/>
        <item x="2926"/>
        <item x="2927"/>
        <item x="2928"/>
        <item x="2929"/>
        <item x="2930"/>
        <item x="2942"/>
        <item x="2943"/>
        <item x="2951"/>
        <item x="2972"/>
        <item x="2980"/>
        <item x="2982"/>
        <item x="2999"/>
        <item m="1" x="3379"/>
        <item m="1" x="3273"/>
        <item x="3017"/>
        <item x="3018"/>
        <item x="3025"/>
        <item x="3032"/>
        <item m="1" x="3146"/>
        <item x="3056"/>
        <item x="2655"/>
        <item x="2765"/>
        <item x="2866"/>
        <item x="3053"/>
        <item x="1249"/>
        <item x="35"/>
        <item x="70"/>
        <item x="134"/>
        <item x="628"/>
        <item x="629"/>
        <item x="730"/>
        <item x="482"/>
        <item x="483"/>
        <item x="484"/>
        <item x="485"/>
        <item x="600"/>
        <item x="601"/>
        <item x="602"/>
        <item x="570"/>
        <item x="571"/>
        <item x="572"/>
        <item x="573"/>
        <item x="662"/>
        <item x="663"/>
        <item x="664"/>
        <item x="665"/>
        <item x="731"/>
        <item x="689"/>
        <item x="690"/>
        <item x="691"/>
        <item x="714"/>
        <item x="715"/>
        <item x="716"/>
        <item x="717"/>
        <item x="766"/>
        <item x="767"/>
        <item x="768"/>
        <item x="769"/>
        <item x="770"/>
        <item x="771"/>
        <item x="772"/>
        <item x="1078"/>
        <item x="1043"/>
        <item x="1128"/>
        <item x="1042"/>
        <item x="1044"/>
        <item x="1123"/>
        <item x="1125"/>
        <item x="1126"/>
        <item x="1206"/>
        <item x="1307"/>
        <item x="1194"/>
        <item x="1195"/>
        <item x="1196"/>
        <item x="1197"/>
        <item x="1198"/>
        <item x="1199"/>
        <item x="1200"/>
        <item x="1542"/>
        <item x="1741"/>
        <item x="1564"/>
        <item x="1713"/>
        <item x="1800"/>
        <item x="1701"/>
        <item x="1671"/>
        <item x="1776"/>
        <item x="1726"/>
        <item x="1855"/>
        <item x="2026"/>
        <item x="1871"/>
        <item x="1965"/>
        <item x="2031"/>
        <item x="2071"/>
        <item x="2089"/>
        <item x="2084"/>
        <item x="2015"/>
        <item x="2548"/>
        <item x="2339"/>
        <item x="2355"/>
        <item x="2425"/>
        <item x="2585"/>
        <item x="2393"/>
        <item x="2346"/>
        <item x="2366"/>
        <item x="2258"/>
        <item x="2603"/>
        <item x="2370"/>
        <item x="2404"/>
        <item x="2465"/>
        <item x="2647"/>
        <item x="2500"/>
        <item x="2478"/>
        <item x="2633"/>
        <item x="2634"/>
        <item x="2579"/>
        <item x="2659"/>
        <item x="2610"/>
        <item x="2689"/>
        <item x="2773"/>
        <item x="2748"/>
        <item x="2764"/>
        <item x="2796"/>
        <item x="2785"/>
        <item x="2864"/>
        <item x="2907"/>
        <item x="2931"/>
        <item x="2964"/>
        <item x="3033"/>
        <item x="3046"/>
        <item m="1" x="3447"/>
        <item x="3058"/>
        <item x="22"/>
        <item x="173"/>
        <item x="692"/>
        <item x="696"/>
        <item x="735"/>
        <item x="940"/>
        <item x="1373"/>
        <item x="1339"/>
        <item x="1374"/>
        <item x="1563"/>
        <item x="1845"/>
        <item x="2167"/>
        <item x="1942"/>
        <item x="2135"/>
        <item x="2136"/>
        <item x="2105"/>
        <item x="2118"/>
        <item x="2208"/>
        <item x="2367"/>
        <item x="2459"/>
        <item x="2622"/>
        <item x="2580"/>
        <item x="2755"/>
        <item x="2677"/>
        <item x="2678"/>
        <item x="2868"/>
        <item x="2959"/>
        <item x="3019"/>
        <item x="2032"/>
        <item x="9"/>
        <item x="486"/>
        <item x="487"/>
        <item x="574"/>
        <item x="575"/>
        <item x="576"/>
        <item x="694"/>
        <item x="695"/>
        <item x="718"/>
        <item x="719"/>
        <item x="720"/>
        <item x="721"/>
        <item x="722"/>
        <item x="723"/>
        <item x="724"/>
        <item x="929"/>
        <item x="851"/>
        <item x="941"/>
        <item x="1061"/>
        <item x="1483"/>
        <item x="1279"/>
        <item x="1280"/>
        <item x="1423"/>
        <item x="1402"/>
        <item x="1678"/>
        <item x="1752"/>
        <item x="2186"/>
        <item x="2263"/>
        <item x="2407"/>
        <item x="2274"/>
        <item x="2400"/>
        <item x="2402"/>
        <item x="2564"/>
        <item x="2479"/>
        <item x="2696"/>
        <item x="2644"/>
        <item x="2621"/>
        <item x="2612"/>
        <item x="2757"/>
        <item x="2731"/>
        <item x="2789"/>
        <item m="1" x="3100"/>
        <item x="2803"/>
        <item x="2906"/>
        <item x="3004"/>
        <item x="3041"/>
        <item x="3054"/>
        <item x="3057"/>
        <item x="104"/>
        <item x="627"/>
        <item x="693"/>
        <item x="732"/>
        <item x="777"/>
        <item x="1124"/>
        <item x="1153"/>
        <item x="1325"/>
        <item x="1395"/>
        <item x="1508"/>
        <item x="1641"/>
        <item x="1648"/>
        <item x="1661"/>
        <item x="1706"/>
        <item x="1746"/>
        <item x="1782"/>
        <item x="1893"/>
        <item x="1978"/>
        <item x="1979"/>
        <item x="2054"/>
        <item x="2055"/>
        <item x="2056"/>
        <item x="2088"/>
        <item x="2099"/>
        <item x="2194"/>
        <item x="2319"/>
        <item x="2320"/>
        <item x="2329"/>
        <item x="2351"/>
        <item x="2414"/>
        <item x="2423"/>
        <item x="2424"/>
        <item x="2452"/>
        <item x="2547"/>
        <item x="2549"/>
        <item x="2589"/>
        <item x="2595"/>
        <item x="2645"/>
        <item x="2750"/>
        <item x="2761"/>
        <item x="2762"/>
        <item x="2782"/>
        <item x="2786"/>
        <item x="2788"/>
        <item x="2793"/>
        <item x="2794"/>
        <item x="2802"/>
        <item x="2806"/>
        <item x="2812"/>
        <item x="2813"/>
        <item x="2814"/>
        <item x="2952"/>
        <item x="3000"/>
        <item x="3034"/>
        <item x="3042"/>
      </items>
    </pivotField>
    <pivotField dataField="1" compact="0" outline="0" subtotalTop="0" showAll="0" includeNewItemsInFilter="1"/>
    <pivotField axis="axisRow" compact="0" outline="0" subtotalTop="0" showAll="0" includeNewItemsInFilter="1" defaultSubtotal="0">
      <items count="4780">
        <item x="429"/>
        <item x="516"/>
        <item x="517"/>
        <item m="1" x="4165"/>
        <item m="1" x="4408"/>
        <item x="886"/>
        <item x="738"/>
        <item m="1" x="4352"/>
        <item x="702"/>
        <item x="2595"/>
        <item x="1757"/>
        <item x="909"/>
        <item x="2931"/>
        <item x="1602"/>
        <item x="3386"/>
        <item m="1" x="3736"/>
        <item m="1" x="3557"/>
        <item x="3387"/>
        <item x="1428"/>
        <item x="2390"/>
        <item m="1" x="3506"/>
        <item x="2263"/>
        <item m="1" x="4388"/>
        <item x="570"/>
        <item x="608"/>
        <item x="503"/>
        <item m="1" x="4469"/>
        <item x="2438"/>
        <item x="2213"/>
        <item m="1" x="4269"/>
        <item x="1500"/>
        <item x="1439"/>
        <item x="1467"/>
        <item x="2900"/>
        <item m="1" x="4125"/>
        <item m="1" x="3698"/>
        <item m="1" x="4625"/>
        <item x="2326"/>
        <item m="1" x="3874"/>
        <item m="1" x="3895"/>
        <item x="609"/>
        <item x="1440"/>
        <item m="1" x="4101"/>
        <item m="1" x="4174"/>
        <item m="1" x="4032"/>
        <item x="2557"/>
        <item x="2183"/>
        <item x="2673"/>
        <item x="1468"/>
        <item x="2457"/>
        <item x="2134"/>
        <item x="571"/>
        <item x="582"/>
        <item x="610"/>
        <item m="1" x="4744"/>
        <item m="1" x="3806"/>
        <item x="2210"/>
        <item m="1" x="4183"/>
        <item m="1" x="4569"/>
        <item m="1" x="3969"/>
        <item x="519"/>
        <item x="1742"/>
        <item x="1785"/>
        <item x="3341"/>
        <item m="1" x="4762"/>
        <item x="666"/>
        <item x="616"/>
        <item x="693"/>
        <item m="1" x="3565"/>
        <item x="2829"/>
        <item m="1" x="4092"/>
        <item x="1798"/>
        <item x="1786"/>
        <item x="1837"/>
        <item m="1" x="3904"/>
        <item m="1" x="4258"/>
        <item x="2463"/>
        <item x="366"/>
        <item x="2318"/>
        <item x="331"/>
        <item x="3203"/>
        <item x="806"/>
        <item m="1" x="4187"/>
        <item x="2436"/>
        <item x="2458"/>
        <item x="2391"/>
        <item x="2407"/>
        <item x="1224"/>
        <item x="1958"/>
        <item x="2813"/>
        <item x="2507"/>
        <item x="2453"/>
        <item x="1656"/>
        <item x="1732"/>
        <item x="2292"/>
        <item x="3319"/>
        <item x="1302"/>
        <item x="1273"/>
        <item x="3470"/>
        <item x="2525"/>
        <item x="2296"/>
        <item x="3066"/>
        <item x="2603"/>
        <item x="2689"/>
        <item x="2725"/>
        <item x="2814"/>
        <item x="2877"/>
        <item x="2524"/>
        <item x="3444"/>
        <item x="1522"/>
        <item x="2607"/>
        <item x="1589"/>
        <item x="1523"/>
        <item x="2726"/>
        <item x="2365"/>
        <item m="1" x="4360"/>
        <item m="1" x="3609"/>
        <item x="1610"/>
        <item x="3474"/>
        <item x="2741"/>
        <item m="1" x="4185"/>
        <item m="1" x="4627"/>
        <item x="1556"/>
        <item x="2283"/>
        <item m="1" x="4380"/>
        <item x="1909"/>
        <item x="1858"/>
        <item x="3148"/>
        <item m="1" x="4219"/>
        <item m="1" x="4270"/>
        <item x="1518"/>
        <item x="3077"/>
        <item x="1479"/>
        <item m="1" x="4001"/>
        <item m="1" x="4531"/>
        <item m="1" x="3816"/>
        <item x="2791"/>
        <item x="3014"/>
        <item x="369"/>
        <item m="1" x="4771"/>
        <item m="1" x="3968"/>
        <item m="1" x="4213"/>
        <item x="1471"/>
        <item x="1492"/>
        <item x="1576"/>
        <item x="1507"/>
        <item x="1442"/>
        <item m="1" x="3993"/>
        <item m="1" x="4341"/>
        <item x="1034"/>
        <item x="2932"/>
        <item m="1" x="4058"/>
        <item m="1" x="4658"/>
        <item m="1" x="3625"/>
        <item m="1" x="4530"/>
        <item x="2910"/>
        <item m="1" x="3852"/>
        <item m="1" x="4567"/>
        <item x="2783"/>
        <item x="3210"/>
        <item x="2709"/>
        <item x="1775"/>
        <item x="512"/>
        <item m="1" x="3868"/>
        <item x="629"/>
        <item x="589"/>
        <item m="1" x="4233"/>
        <item x="592"/>
        <item m="1" x="4160"/>
        <item x="1627"/>
        <item m="1" x="3558"/>
        <item x="687"/>
        <item x="718"/>
        <item m="1" x="4681"/>
        <item x="1833"/>
        <item x="1772"/>
        <item x="3233"/>
        <item x="3072"/>
        <item x="1901"/>
        <item x="807"/>
        <item x="808"/>
        <item x="3408"/>
        <item x="1755"/>
        <item x="1272"/>
        <item x="2478"/>
        <item x="1279"/>
        <item x="2232"/>
        <item x="1734"/>
        <item x="2655"/>
        <item x="2293"/>
        <item x="2260"/>
        <item x="2261"/>
        <item x="2197"/>
        <item x="2375"/>
        <item x="1435"/>
        <item x="2048"/>
        <item x="2376"/>
        <item x="1619"/>
        <item x="2049"/>
        <item x="1210"/>
        <item x="1731"/>
        <item x="2893"/>
        <item x="2947"/>
        <item x="1271"/>
        <item x="1536"/>
        <item x="1754"/>
        <item x="1733"/>
        <item x="1701"/>
        <item x="3147"/>
        <item x="1220"/>
        <item x="1648"/>
        <item x="2280"/>
        <item x="1233"/>
        <item x="1278"/>
        <item x="1305"/>
        <item x="2307"/>
        <item x="1221"/>
        <item x="2275"/>
        <item m="1" x="4257"/>
        <item x="1137"/>
        <item x="2895"/>
        <item x="1823"/>
        <item x="1780"/>
        <item x="1188"/>
        <item x="1155"/>
        <item x="1061"/>
        <item m="1" x="3576"/>
        <item x="710"/>
        <item m="1" x="4372"/>
        <item x="2072"/>
        <item x="2142"/>
        <item x="539"/>
        <item x="1505"/>
        <item m="1" x="4666"/>
        <item x="2630"/>
        <item x="2324"/>
        <item x="2224"/>
        <item x="793"/>
        <item x="2164"/>
        <item x="2125"/>
        <item x="2298"/>
        <item m="1" x="3695"/>
        <item x="1758"/>
        <item m="1" x="4484"/>
        <item x="2308"/>
        <item x="1243"/>
        <item x="3424"/>
        <item x="1274"/>
        <item x="2451"/>
        <item x="2489"/>
        <item x="2803"/>
        <item x="1476"/>
        <item x="1751"/>
        <item x="2539"/>
        <item x="2447"/>
        <item x="2951"/>
        <item x="3018"/>
        <item m="1" x="4223"/>
        <item m="1" x="4421"/>
        <item x="2818"/>
        <item m="1" x="3826"/>
        <item x="2964"/>
        <item m="1" x="4673"/>
        <item x="2053"/>
        <item m="1" x="4609"/>
        <item m="1" x="4602"/>
        <item m="1" x="3689"/>
        <item x="2892"/>
        <item x="3029"/>
        <item m="1" x="4656"/>
        <item x="1674"/>
        <item x="1443"/>
        <item x="2955"/>
        <item x="1414"/>
        <item x="3058"/>
        <item m="1" x="4033"/>
        <item m="1" x="4577"/>
        <item x="2484"/>
        <item x="1508"/>
        <item x="2448"/>
        <item x="1337"/>
        <item x="1509"/>
        <item m="1" x="4390"/>
        <item x="1510"/>
        <item x="2469"/>
        <item x="2839"/>
        <item x="2424"/>
        <item x="2981"/>
        <item x="1189"/>
        <item x="1190"/>
        <item x="2350"/>
        <item m="1" x="4127"/>
        <item m="1" x="3610"/>
        <item x="2903"/>
        <item x="2485"/>
        <item m="1" x="3612"/>
        <item x="3073"/>
        <item m="1" x="4338"/>
        <item x="3078"/>
        <item x="2883"/>
        <item x="2890"/>
        <item x="3016"/>
        <item x="3102"/>
        <item x="2956"/>
        <item x="286"/>
        <item x="313"/>
        <item x="2580"/>
        <item x="2560"/>
        <item x="2570"/>
        <item x="2468"/>
        <item x="2656"/>
        <item x="1200"/>
        <item x="1934"/>
        <item x="2941"/>
        <item x="2731"/>
        <item x="2948"/>
        <item x="2942"/>
        <item x="2517"/>
        <item x="2103"/>
        <item x="3400"/>
        <item x="2099"/>
        <item x="2383"/>
        <item x="1551"/>
        <item x="2723"/>
        <item x="1242"/>
        <item x="2995"/>
        <item x="2940"/>
        <item x="3054"/>
        <item m="1" x="4655"/>
        <item x="2055"/>
        <item m="1" x="4112"/>
        <item x="2848"/>
        <item x="1824"/>
        <item x="1201"/>
        <item x="2878"/>
        <item x="1303"/>
        <item x="3003"/>
        <item x="2840"/>
        <item x="2366"/>
        <item x="3360"/>
        <item m="1" x="4539"/>
        <item x="1702"/>
        <item m="1" x="3642"/>
        <item x="3457"/>
        <item x="2643"/>
        <item x="3458"/>
        <item x="2713"/>
        <item x="2982"/>
        <item x="1658"/>
        <item m="1" x="4209"/>
        <item x="2861"/>
        <item x="2804"/>
        <item x="2841"/>
        <item m="1" x="3507"/>
        <item x="849"/>
        <item m="1" x="4638"/>
        <item m="1" x="4055"/>
        <item m="1" x="3552"/>
        <item x="2609"/>
        <item x="2610"/>
        <item m="1" x="4007"/>
        <item m="1" x="4330"/>
        <item x="2742"/>
        <item x="3057"/>
        <item x="940"/>
        <item m="1" x="4198"/>
        <item m="1" x="4088"/>
        <item x="1222"/>
        <item x="2068"/>
        <item x="2120"/>
        <item m="1" x="4411"/>
        <item m="1" x="3772"/>
        <item m="1" x="3982"/>
        <item x="2815"/>
        <item x="3370"/>
        <item m="1" x="4151"/>
        <item m="1" x="3964"/>
        <item x="2023"/>
        <item x="3414"/>
        <item x="3257"/>
        <item m="1" x="3973"/>
        <item x="1861"/>
        <item x="2621"/>
        <item x="2543"/>
        <item m="1" x="4687"/>
        <item m="1" x="4407"/>
        <item m="1" x="3513"/>
        <item m="1" x="3937"/>
        <item m="1" x="3496"/>
        <item m="1" x="4718"/>
        <item m="1" x="4542"/>
        <item m="1" x="4668"/>
        <item x="97"/>
        <item m="1" x="4366"/>
        <item x="437"/>
        <item x="1765"/>
        <item x="1552"/>
        <item x="3332"/>
        <item x="1750"/>
        <item x="1604"/>
        <item x="1766"/>
        <item x="1641"/>
        <item x="1642"/>
        <item x="1681"/>
        <item x="1605"/>
        <item x="1608"/>
        <item x="1698"/>
        <item x="414"/>
        <item x="1693"/>
        <item x="1621"/>
        <item x="1695"/>
        <item x="1747"/>
        <item x="1381"/>
        <item x="3249"/>
        <item x="2622"/>
        <item x="2544"/>
        <item m="1" x="3563"/>
        <item x="1611"/>
        <item x="2454"/>
        <item m="1" x="4019"/>
        <item m="1" x="4214"/>
        <item m="1" x="4393"/>
        <item x="3250"/>
        <item x="597"/>
        <item m="1" x="4447"/>
        <item x="481"/>
        <item x="521"/>
        <item x="492"/>
        <item x="2392"/>
        <item x="471"/>
        <item x="482"/>
        <item x="303"/>
        <item x="3219"/>
        <item x="489"/>
        <item x="304"/>
        <item x="181"/>
        <item x="155"/>
        <item x="306"/>
        <item x="1790"/>
        <item x="1778"/>
        <item x="363"/>
        <item x="1726"/>
        <item x="1705"/>
        <item x="1773"/>
        <item x="343"/>
        <item x="1904"/>
        <item x="215"/>
        <item m="1" x="4707"/>
        <item m="1" x="3717"/>
        <item m="1" x="3777"/>
        <item x="1634"/>
        <item x="1787"/>
        <item x="1743"/>
        <item x="479"/>
        <item x="1788"/>
        <item m="1" x="3867"/>
        <item x="3349"/>
        <item x="1415"/>
        <item m="1" x="4255"/>
        <item x="3475"/>
        <item x="3079"/>
        <item x="1806"/>
        <item m="1" x="4753"/>
        <item m="1" x="4149"/>
        <item x="86"/>
        <item x="66"/>
        <item x="53"/>
        <item x="719"/>
        <item x="3347"/>
        <item x="2884"/>
        <item m="1" x="4746"/>
        <item x="1594"/>
        <item x="2547"/>
        <item x="2408"/>
        <item x="1423"/>
        <item x="1540"/>
        <item x="2419"/>
        <item x="1545"/>
        <item x="2452"/>
        <item x="1688"/>
        <item x="2535"/>
        <item x="2889"/>
        <item x="3476"/>
        <item x="3242"/>
        <item x="1759"/>
        <item x="1687"/>
        <item m="1" x="4122"/>
        <item x="1493"/>
        <item x="1511"/>
        <item x="1472"/>
        <item x="1577"/>
        <item x="3433"/>
        <item x="2325"/>
        <item x="1338"/>
        <item x="2887"/>
        <item x="2888"/>
        <item x="1841"/>
        <item x="1715"/>
        <item x="1932"/>
        <item x="2565"/>
        <item x="2532"/>
        <item x="2533"/>
        <item m="1" x="4643"/>
        <item x="2313"/>
        <item m="1" x="3765"/>
        <item m="1" x="3836"/>
        <item x="2218"/>
        <item x="2534"/>
        <item x="2403"/>
        <item x="1519"/>
        <item x="2301"/>
        <item x="1181"/>
        <item x="2096"/>
        <item x="2467"/>
        <item x="2118"/>
        <item x="2561"/>
        <item x="3434"/>
        <item x="2054"/>
        <item x="2571"/>
        <item x="2172"/>
        <item x="2536"/>
        <item x="1473"/>
        <item x="1541"/>
        <item x="2604"/>
        <item x="2657"/>
        <item x="1557"/>
        <item x="3004"/>
        <item x="2862"/>
        <item x="337"/>
        <item x="3416"/>
        <item m="1" x="3567"/>
        <item x="2577"/>
        <item x="2927"/>
        <item x="328"/>
        <item x="1935"/>
        <item x="319"/>
        <item x="325"/>
        <item x="283"/>
        <item m="1" x="4148"/>
        <item m="1" x="3710"/>
        <item m="1" x="3602"/>
        <item x="326"/>
        <item x="329"/>
        <item x="1561"/>
        <item x="332"/>
        <item x="2024"/>
        <item x="2135"/>
        <item m="1" x="4440"/>
        <item x="2983"/>
        <item x="2567"/>
        <item x="803"/>
        <item m="1" x="4382"/>
        <item m="1" x="4399"/>
        <item x="1191"/>
        <item x="3409"/>
        <item x="2025"/>
        <item m="1" x="4442"/>
        <item x="2685"/>
        <item m="1" x="4470"/>
        <item x="2540"/>
        <item x="2541"/>
        <item x="1910"/>
        <item m="1" x="4582"/>
        <item m="1" x="3934"/>
        <item x="2681"/>
        <item m="1" x="4556"/>
        <item x="3167"/>
        <item x="2398"/>
        <item x="1039"/>
        <item x="101"/>
        <item x="67"/>
        <item x="2768"/>
        <item x="1649"/>
        <item x="1696"/>
        <item x="1708"/>
        <item m="1" x="4169"/>
        <item x="1458"/>
        <item m="1" x="4619"/>
        <item x="1075"/>
        <item m="1" x="3579"/>
        <item x="1501"/>
        <item x="364"/>
        <item x="2425"/>
        <item x="2617"/>
        <item x="2618"/>
        <item x="2426"/>
        <item m="1" x="4518"/>
        <item m="1" x="3564"/>
        <item x="714"/>
        <item x="1117"/>
        <item x="1094"/>
        <item m="1" x="4703"/>
        <item x="1612"/>
        <item x="2620"/>
        <item x="1339"/>
        <item x="1583"/>
        <item x="3346"/>
        <item x="2559"/>
        <item x="1689"/>
        <item m="1" x="3849"/>
        <item x="2727"/>
        <item x="2728"/>
        <item x="2300"/>
        <item x="2566"/>
        <item x="2528"/>
        <item x="1418"/>
        <item x="1578"/>
        <item x="1419"/>
        <item x="1444"/>
        <item x="2130"/>
        <item x="1421"/>
        <item x="2625"/>
        <item m="1" x="4514"/>
        <item x="2710"/>
        <item m="1" x="3828"/>
        <item m="1" x="3884"/>
        <item x="2508"/>
        <item x="2167"/>
        <item x="1748"/>
        <item x="1675"/>
        <item x="2050"/>
        <item x="2126"/>
        <item x="1609"/>
        <item x="3423"/>
        <item x="1980"/>
        <item x="1474"/>
        <item x="1677"/>
        <item x="2949"/>
        <item m="1" x="4204"/>
        <item x="2616"/>
        <item x="2569"/>
        <item x="1170"/>
        <item m="1" x="3737"/>
        <item m="1" x="4564"/>
        <item m="1" x="4096"/>
        <item x="333"/>
        <item m="1" x="4517"/>
        <item x="2568"/>
        <item m="1" x="3935"/>
        <item x="2420"/>
        <item m="1" x="4168"/>
        <item x="2693"/>
        <item x="1160"/>
        <item x="1161"/>
        <item x="1214"/>
        <item x="952"/>
        <item x="3307"/>
        <item x="507"/>
        <item x="87"/>
        <item x="1342"/>
        <item x="2284"/>
        <item x="2470"/>
        <item x="2952"/>
        <item m="1" x="3747"/>
        <item m="1" x="4386"/>
        <item x="1558"/>
        <item m="1" x="4098"/>
        <item m="1" x="4205"/>
        <item x="1947"/>
        <item x="1512"/>
        <item m="1" x="3580"/>
        <item m="1" x="4455"/>
        <item m="1" x="4202"/>
        <item m="1" x="4657"/>
        <item m="1" x="4197"/>
        <item m="1" x="3617"/>
        <item x="1436"/>
        <item x="2449"/>
        <item x="1579"/>
        <item x="1420"/>
        <item m="1" x="3509"/>
        <item m="1" x="4342"/>
        <item m="1" x="4104"/>
        <item x="1340"/>
        <item x="3015"/>
        <item x="1981"/>
        <item x="2104"/>
        <item m="1" x="3938"/>
        <item x="1341"/>
        <item x="1513"/>
        <item x="1445"/>
        <item x="1580"/>
        <item x="3112"/>
        <item x="1581"/>
        <item m="1" x="4482"/>
        <item x="1475"/>
        <item x="1948"/>
        <item x="1446"/>
        <item x="3459"/>
        <item x="3460"/>
        <item x="2714"/>
        <item x="2863"/>
        <item x="432"/>
        <item x="1913"/>
        <item x="3461"/>
        <item x="2842"/>
        <item x="2843"/>
        <item x="2844"/>
        <item x="2864"/>
        <item x="2154"/>
        <item x="2845"/>
        <item x="2984"/>
        <item m="1" x="4116"/>
        <item m="1" x="3879"/>
        <item x="1447"/>
        <item m="1" x="4458"/>
        <item x="2794"/>
        <item m="1" x="4409"/>
        <item x="3021"/>
        <item x="1892"/>
        <item m="1" x="4538"/>
        <item m="1" x="3924"/>
        <item m="1" x="4449"/>
        <item x="483"/>
        <item m="1" x="4618"/>
        <item m="1" x="4547"/>
        <item m="1" x="3926"/>
        <item m="1" x="4476"/>
        <item m="1" x="4462"/>
        <item m="1" x="4572"/>
        <item x="490"/>
        <item x="1573"/>
        <item x="1366"/>
        <item m="1" x="4314"/>
        <item x="1572"/>
        <item m="1" x="3812"/>
        <item x="2397"/>
        <item m="1" x="4038"/>
        <item m="1" x="4605"/>
        <item m="1" x="4164"/>
        <item m="1" x="4012"/>
        <item x="2752"/>
        <item x="657"/>
        <item m="1" x="3530"/>
        <item x="1678"/>
        <item x="2907"/>
        <item x="2904"/>
        <item x="1633"/>
        <item m="1" x="4761"/>
        <item x="970"/>
        <item m="1" x="3551"/>
        <item m="1" x="4738"/>
        <item x="2071"/>
        <item x="1799"/>
        <item m="1" x="4044"/>
        <item x="2664"/>
        <item m="1" x="4624"/>
        <item x="2662"/>
        <item x="1529"/>
        <item m="1" x="4200"/>
        <item x="3251"/>
        <item x="820"/>
        <item x="809"/>
        <item x="2953"/>
        <item x="2051"/>
        <item x="1946"/>
        <item x="3024"/>
        <item x="2739"/>
        <item m="1" x="4653"/>
        <item x="3005"/>
        <item x="2846"/>
        <item x="430"/>
        <item m="1" x="4218"/>
        <item x="2743"/>
        <item x="3110"/>
        <item x="630"/>
        <item x="1803"/>
        <item x="1850"/>
        <item m="1" x="4396"/>
        <item x="636"/>
        <item x="3258"/>
        <item x="3259"/>
        <item m="1" x="4592"/>
        <item m="1" x="3729"/>
        <item m="1" x="3846"/>
        <item x="897"/>
        <item x="3448"/>
        <item x="2922"/>
        <item x="2674"/>
        <item x="1406"/>
        <item x="2748"/>
        <item x="540"/>
        <item x="2137"/>
        <item x="382"/>
        <item x="2194"/>
        <item x="2236"/>
        <item x="2344"/>
        <item m="1" x="3913"/>
        <item x="2323"/>
        <item x="3362"/>
        <item x="1800"/>
        <item x="484"/>
        <item x="2195"/>
        <item x="1664"/>
        <item x="1566"/>
        <item x="1530"/>
        <item x="216"/>
        <item x="305"/>
        <item x="344"/>
        <item x="217"/>
        <item x="345"/>
        <item x="346"/>
        <item x="182"/>
        <item x="362"/>
        <item x="599"/>
        <item x="3199"/>
        <item x="321"/>
        <item x="334"/>
        <item x="460"/>
        <item m="1" x="3751"/>
        <item x="2267"/>
        <item x="2626"/>
        <item x="2627"/>
        <item x="1502"/>
        <item x="2555"/>
        <item x="2682"/>
        <item x="3352"/>
        <item x="2272"/>
        <item x="461"/>
        <item x="1666"/>
        <item x="1614"/>
        <item x="1429"/>
        <item x="598"/>
        <item x="493"/>
        <item x="520"/>
        <item x="1997"/>
        <item x="485"/>
        <item x="2501"/>
        <item x="2923"/>
        <item x="2905"/>
        <item x="2908"/>
        <item x="2692"/>
        <item x="537"/>
        <item x="472"/>
        <item x="3218"/>
        <item m="1" x="4040"/>
        <item m="1" x="3732"/>
        <item x="1928"/>
        <item m="1" x="4363"/>
        <item m="1" x="4595"/>
        <item x="3431"/>
        <item x="2190"/>
        <item x="1801"/>
        <item x="2237"/>
        <item x="541"/>
        <item x="2238"/>
        <item x="2556"/>
        <item m="1" x="3750"/>
        <item x="494"/>
        <item x="2529"/>
        <item x="1416"/>
        <item x="2522"/>
        <item x="2511"/>
        <item x="3471"/>
        <item x="2422"/>
        <item x="2795"/>
        <item x="1316"/>
        <item x="747"/>
        <item x="3333"/>
        <item x="3064"/>
        <item x="2173"/>
        <item x="2562"/>
        <item x="2740"/>
        <item x="3109"/>
        <item x="2098"/>
        <item x="2886"/>
        <item x="3477"/>
        <item x="3478"/>
        <item x="2537"/>
        <item x="1873"/>
        <item x="2097"/>
        <item x="2119"/>
        <item x="3479"/>
        <item x="2789"/>
        <item x="2724"/>
        <item x="3119"/>
        <item x="1299"/>
        <item x="2351"/>
        <item x="2939"/>
        <item x="1294"/>
        <item x="2732"/>
        <item x="1295"/>
        <item x="2712"/>
        <item x="2379"/>
        <item x="1244"/>
        <item x="2747"/>
        <item x="2423"/>
        <item x="2793"/>
        <item x="2957"/>
        <item x="1914"/>
        <item m="1" x="3626"/>
        <item m="1" x="3848"/>
        <item x="3047"/>
        <item m="1" x="4729"/>
        <item m="1" x="3889"/>
        <item x="2812"/>
        <item m="1" x="4416"/>
        <item x="2327"/>
        <item x="1300"/>
        <item x="1584"/>
        <item x="2638"/>
        <item x="2658"/>
        <item x="3422"/>
        <item x="2165"/>
        <item x="2486"/>
        <item x="2067"/>
        <item x="2276"/>
        <item x="2101"/>
        <item x="2229"/>
        <item x="3401"/>
        <item x="3462"/>
        <item x="3006"/>
        <item x="2805"/>
        <item x="1215"/>
        <item x="1156"/>
        <item x="1162"/>
        <item x="183"/>
        <item m="1" x="4682"/>
        <item x="3183"/>
        <item m="1" x="4778"/>
        <item m="1" x="4093"/>
        <item m="1" x="4075"/>
        <item x="2491"/>
        <item m="1" x="4679"/>
        <item x="374"/>
        <item x="2271"/>
        <item x="320"/>
        <item x="2136"/>
        <item x="2328"/>
        <item x="2644"/>
        <item x="2131"/>
        <item m="1" x="3753"/>
        <item m="1" x="3550"/>
        <item x="348"/>
        <item x="2329"/>
        <item x="2026"/>
        <item x="2257"/>
        <item x="2184"/>
        <item x="2155"/>
        <item x="3463"/>
        <item x="2985"/>
        <item x="2450"/>
        <item x="2645"/>
        <item m="1" x="4667"/>
        <item m="1" x="4358"/>
        <item x="2496"/>
        <item x="2646"/>
        <item x="2806"/>
        <item x="2986"/>
        <item x="2987"/>
        <item x="2421"/>
        <item m="1" x="4445"/>
        <item x="2251"/>
        <item x="2185"/>
        <item x="2186"/>
        <item x="1025"/>
        <item x="3308"/>
        <item x="1192"/>
        <item x="1193"/>
        <item m="1" x="4714"/>
        <item x="384"/>
        <item x="2924"/>
        <item m="1" x="3825"/>
        <item x="680"/>
        <item x="898"/>
        <item m="1" x="3786"/>
        <item m="1" x="4335"/>
        <item m="1" x="4016"/>
        <item x="3449"/>
        <item m="1" x="4752"/>
        <item m="1" x="3560"/>
        <item m="1" x="4024"/>
        <item x="2925"/>
        <item m="1" x="4479"/>
        <item x="3381"/>
        <item x="491"/>
        <item x="2998"/>
        <item x="2497"/>
        <item x="1504"/>
        <item x="2462"/>
        <item x="2239"/>
        <item x="2320"/>
        <item x="658"/>
        <item x="631"/>
        <item x="632"/>
        <item x="821"/>
        <item x="822"/>
        <item x="3410"/>
        <item x="3450"/>
        <item x="2909"/>
        <item x="1776"/>
        <item x="1777"/>
        <item x="602"/>
        <item x="511"/>
        <item m="1" x="4497"/>
        <item m="1" x="4713"/>
        <item x="2216"/>
        <item x="1851"/>
        <item x="1857"/>
        <item m="1" x="3866"/>
        <item x="890"/>
        <item x="646"/>
        <item m="1" x="3638"/>
        <item x="2281"/>
        <item x="1559"/>
        <item x="2538"/>
        <item x="3103"/>
        <item x="1945"/>
        <item x="2358"/>
        <item x="1520"/>
        <item x="2902"/>
        <item m="1" x="3972"/>
        <item x="1891"/>
        <item x="1834"/>
        <item x="2581"/>
        <item x="829"/>
        <item x="3260"/>
        <item x="2769"/>
        <item x="2670"/>
        <item x="568"/>
        <item m="1" x="4006"/>
        <item x="2665"/>
        <item x="601"/>
        <item x="532"/>
        <item m="1" x="3538"/>
        <item x="1427"/>
        <item x="2628"/>
        <item x="554"/>
        <item x="2415"/>
        <item m="1" x="3720"/>
        <item m="1" x="4326"/>
        <item x="393"/>
        <item x="2706"/>
        <item m="1" x="4226"/>
        <item m="1" x="4134"/>
        <item m="1" x="4735"/>
        <item m="1" x="3933"/>
        <item m="1" x="4588"/>
        <item m="1" x="3780"/>
        <item x="529"/>
        <item x="383"/>
        <item x="1141"/>
        <item x="1120"/>
        <item m="1" x="4604"/>
        <item x="971"/>
        <item m="1" x="3651"/>
        <item m="1" x="4461"/>
        <item x="1585"/>
        <item x="1232"/>
        <item x="3149"/>
        <item x="3107"/>
        <item x="1245"/>
        <item m="1" x="4221"/>
        <item x="2666"/>
        <item x="1827"/>
        <item x="566"/>
        <item x="794"/>
        <item x="3436"/>
        <item m="1" x="3730"/>
        <item x="1586"/>
        <item m="1" x="3902"/>
        <item x="1692"/>
        <item m="1" x="4631"/>
        <item m="1" x="3929"/>
        <item x="2510"/>
        <item x="2148"/>
        <item x="2474"/>
        <item x="1343"/>
        <item x="1700"/>
        <item x="1480"/>
        <item x="1655"/>
        <item x="2182"/>
        <item x="2262"/>
        <item x="2409"/>
        <item x="2168"/>
        <item x="1643"/>
        <item x="1644"/>
        <item m="1" x="4295"/>
        <item m="1" x="3999"/>
        <item x="2052"/>
        <item x="1749"/>
        <item x="1606"/>
        <item x="2277"/>
        <item x="2817"/>
        <item x="1599"/>
        <item x="3437"/>
        <item x="1740"/>
        <item x="1720"/>
        <item x="3027"/>
        <item x="2546"/>
        <item x="2520"/>
        <item x="1199"/>
        <item x="1542"/>
        <item x="2915"/>
        <item x="1957"/>
        <item x="1285"/>
        <item x="2733"/>
        <item x="1543"/>
        <item m="1" x="4010"/>
        <item x="1779"/>
        <item x="2734"/>
        <item x="2801"/>
        <item x="2411"/>
        <item x="3317"/>
        <item x="3359"/>
        <item x="3020"/>
        <item x="2849"/>
        <item x="1598"/>
        <item x="1592"/>
        <item x="1549"/>
        <item x="1661"/>
        <item x="2205"/>
        <item x="1560"/>
        <item x="3019"/>
        <item x="1306"/>
        <item x="2943"/>
        <item x="1204"/>
        <item x="3472"/>
        <item x="2612"/>
        <item x="2309"/>
        <item x="2100"/>
        <item x="2102"/>
        <item x="2070"/>
        <item x="2196"/>
        <item x="2174"/>
        <item x="2406"/>
        <item x="1949"/>
        <item x="2613"/>
        <item x="3007"/>
        <item m="1" x="4248"/>
        <item x="3008"/>
        <item x="2715"/>
        <item x="1174"/>
        <item x="2928"/>
        <item x="2926"/>
        <item x="3055"/>
        <item x="1426"/>
        <item x="3070"/>
        <item x="3117"/>
        <item x="1784"/>
        <item x="3240"/>
        <item m="1" x="3851"/>
        <item m="1" x="3789"/>
        <item x="3227"/>
        <item x="586"/>
        <item x="715"/>
        <item x="647"/>
        <item m="1" x="4750"/>
        <item m="1" x="4754"/>
        <item m="1" x="3539"/>
        <item x="3009"/>
        <item m="1" x="4456"/>
        <item x="555"/>
        <item m="1" x="4348"/>
        <item x="2988"/>
        <item x="2716"/>
        <item x="3010"/>
        <item x="2865"/>
        <item x="2807"/>
        <item m="1" x="4581"/>
        <item x="3011"/>
        <item x="2847"/>
        <item m="1" x="3914"/>
        <item m="1" x="4741"/>
        <item m="1" x="4201"/>
        <item x="2866"/>
        <item x="2647"/>
        <item x="2867"/>
        <item x="1896"/>
        <item x="2767"/>
        <item x="2563"/>
        <item x="1567"/>
        <item m="1" x="3582"/>
        <item x="2439"/>
        <item x="659"/>
        <item x="1828"/>
        <item m="1" x="4284"/>
        <item m="1" x="4142"/>
        <item m="1" x="3882"/>
        <item m="1" x="4723"/>
        <item m="1" x="3715"/>
        <item x="3106"/>
        <item m="1" x="3726"/>
        <item x="3146"/>
        <item x="1645"/>
        <item x="660"/>
        <item x="2357"/>
        <item x="2127"/>
        <item x="2166"/>
        <item x="2069"/>
        <item x="2894"/>
        <item m="1" x="3529"/>
        <item x="654"/>
        <item x="2679"/>
        <item m="1" x="3951"/>
        <item x="2578"/>
        <item m="1" x="3890"/>
        <item m="1" x="3608"/>
        <item m="1" x="4281"/>
        <item x="2187"/>
        <item x="2779"/>
        <item m="1" x="4515"/>
        <item m="1" x="3663"/>
        <item m="1" x="4266"/>
        <item x="2796"/>
        <item x="1382"/>
        <item m="1" x="4674"/>
        <item x="3030"/>
        <item x="1248"/>
        <item x="1234"/>
        <item m="1" x="4373"/>
        <item x="3318"/>
        <item x="1352"/>
        <item x="1393"/>
        <item x="1353"/>
        <item x="1424"/>
        <item x="1544"/>
        <item x="2294"/>
        <item x="2151"/>
        <item x="2605"/>
        <item x="3438"/>
        <item x="2885"/>
        <item x="3013"/>
        <item x="2299"/>
        <item x="2792"/>
        <item x="2512"/>
        <item x="1646"/>
        <item x="2954"/>
        <item x="2483"/>
        <item x="3017"/>
        <item x="1588"/>
        <item x="3080"/>
        <item x="1782"/>
        <item x="3105"/>
        <item x="3323"/>
        <item x="1685"/>
        <item x="3071"/>
        <item x="2521"/>
        <item x="3443"/>
        <item x="1219"/>
        <item x="2377"/>
        <item x="1297"/>
        <item m="1" x="4265"/>
        <item x="1539"/>
        <item x="2822"/>
        <item x="1298"/>
        <item m="1" x="4246"/>
        <item x="1249"/>
        <item x="1383"/>
        <item x="2526"/>
        <item x="1235"/>
        <item x="3113"/>
        <item x="1620"/>
        <item x="3481"/>
        <item x="2021"/>
        <item m="1" x="4229"/>
        <item x="2429"/>
        <item x="1521"/>
        <item x="1662"/>
        <item m="1" x="3986"/>
        <item x="2430"/>
        <item x="2360"/>
        <item x="2901"/>
        <item x="1448"/>
        <item x="2963"/>
        <item m="1" x="4057"/>
        <item x="1301"/>
        <item x="1236"/>
        <item x="1359"/>
        <item x="1387"/>
        <item x="2228"/>
        <item x="1694"/>
        <item x="1676"/>
        <item x="1607"/>
        <item x="2278"/>
        <item x="2487"/>
        <item x="1651"/>
        <item x="2488"/>
        <item x="1286"/>
        <item x="1650"/>
        <item x="1597"/>
        <item x="3163"/>
        <item x="3483"/>
        <item x="1250"/>
        <item x="3121"/>
        <item x="1769"/>
        <item x="1071"/>
        <item m="1" x="4113"/>
        <item m="1" x="3762"/>
        <item m="1" x="4568"/>
        <item m="1" x="4086"/>
        <item m="1" x="3533"/>
        <item m="1" x="3572"/>
        <item x="1035"/>
        <item x="3309"/>
        <item x="1175"/>
        <item x="2143"/>
        <item m="1" x="4052"/>
        <item m="1" x="3721"/>
        <item x="655"/>
        <item m="1" x="4477"/>
        <item m="1" x="3850"/>
        <item m="1" x="4398"/>
        <item m="1" x="4672"/>
        <item m="1" x="3501"/>
        <item m="1" x="4350"/>
        <item x="1349"/>
        <item x="3074"/>
        <item x="2962"/>
        <item x="2891"/>
        <item m="1" x="3544"/>
        <item x="2128"/>
        <item x="1526"/>
        <item x="3320"/>
        <item x="1587"/>
        <item x="1593"/>
        <item x="2619"/>
        <item x="2378"/>
        <item x="1622"/>
        <item x="1859"/>
        <item m="1" x="4474"/>
        <item x="1118"/>
        <item x="1623"/>
        <item x="661"/>
        <item x="891"/>
        <item x="810"/>
        <item x="892"/>
        <item x="2330"/>
        <item x="285"/>
        <item m="1" x="4076"/>
        <item m="1" x="4259"/>
        <item m="1" x="4675"/>
        <item m="1" x="4560"/>
        <item m="1" x="3794"/>
        <item m="1" x="4304"/>
        <item m="1" x="4644"/>
        <item m="1" x="4660"/>
        <item m="1" x="3744"/>
        <item m="1" x="3740"/>
        <item x="2282"/>
        <item x="2490"/>
        <item x="703"/>
        <item x="515"/>
        <item x="823"/>
        <item x="795"/>
        <item m="1" x="4757"/>
        <item x="604"/>
        <item m="1" x="4599"/>
        <item x="1371"/>
        <item x="824"/>
        <item x="1132"/>
        <item x="1357"/>
        <item x="1984"/>
        <item x="1054"/>
        <item m="1" x="4494"/>
        <item m="1" x="4427"/>
        <item x="1365"/>
        <item m="1" x="3970"/>
        <item m="1" x="3798"/>
        <item x="416"/>
        <item m="1" x="4228"/>
        <item x="2289"/>
        <item m="1" x="3670"/>
        <item m="1" x="3712"/>
        <item x="198"/>
        <item x="268"/>
        <item m="1" x="3618"/>
        <item m="1" x="4637"/>
        <item x="404"/>
        <item x="1624"/>
        <item x="3182"/>
        <item x="567"/>
        <item x="535"/>
        <item x="388"/>
        <item m="1" x="3800"/>
        <item m="1" x="4611"/>
        <item m="1" x="4031"/>
        <item x="1324"/>
        <item x="1425"/>
        <item x="3116"/>
        <item m="1" x="3634"/>
        <item x="1942"/>
        <item x="2914"/>
        <item m="1" x="3593"/>
        <item m="1" x="3960"/>
        <item x="938"/>
        <item x="1180"/>
        <item x="1217"/>
        <item x="1068"/>
        <item x="1218"/>
        <item x="1198"/>
        <item x="1033"/>
        <item x="1207"/>
        <item x="1203"/>
        <item x="1037"/>
        <item x="1917"/>
        <item x="1571"/>
        <item m="1" x="4732"/>
        <item x="600"/>
        <item x="760"/>
        <item m="1" x="4405"/>
        <item x="2159"/>
        <item m="1" x="3517"/>
        <item m="1" x="3819"/>
        <item x="1796"/>
        <item x="2017"/>
        <item x="1925"/>
        <item x="929"/>
        <item m="1" x="4256"/>
        <item x="1931"/>
        <item x="54"/>
        <item x="42"/>
        <item x="2078"/>
        <item x="918"/>
        <item x="3098"/>
        <item x="726"/>
        <item x="1793"/>
        <item x="41"/>
        <item x="1973"/>
        <item x="3095"/>
        <item x="1144"/>
        <item x="1083"/>
        <item x="2077"/>
        <item x="3272"/>
        <item x="639"/>
        <item x="3143"/>
        <item x="766"/>
        <item x="3154"/>
        <item x="3265"/>
        <item x="43"/>
        <item x="1974"/>
        <item x="3385"/>
        <item x="2075"/>
        <item x="123"/>
        <item x="1992"/>
        <item x="104"/>
        <item x="3383"/>
        <item m="1" x="4302"/>
        <item m="1" x="3686"/>
        <item x="2014"/>
        <item m="1" x="3526"/>
        <item x="1924"/>
        <item x="2019"/>
        <item x="1795"/>
        <item x="1923"/>
        <item x="2946"/>
        <item x="1866"/>
        <item x="36"/>
        <item x="759"/>
        <item m="1" x="4401"/>
        <item x="2161"/>
        <item x="2110"/>
        <item x="2013"/>
        <item x="1977"/>
        <item x="2016"/>
        <item x="1922"/>
        <item x="89"/>
        <item x="55"/>
        <item x="1959"/>
        <item m="1" x="4701"/>
        <item m="1" x="4551"/>
        <item x="2015"/>
        <item x="2007"/>
        <item x="1911"/>
        <item x="37"/>
        <item x="1966"/>
        <item x="2113"/>
        <item m="1" x="3808"/>
        <item m="1" x="4478"/>
        <item x="2111"/>
        <item x="2063"/>
        <item m="1" x="4068"/>
        <item m="1" x="3553"/>
        <item m="1" x="3719"/>
        <item m="1" x="4725"/>
        <item m="1" x="3991"/>
        <item m="1" x="4216"/>
        <item x="2091"/>
        <item x="103"/>
        <item x="3248"/>
        <item m="1" x="4647"/>
        <item m="1" x="4177"/>
        <item m="1" x="4691"/>
        <item m="1" x="4446"/>
        <item m="1" x="3545"/>
        <item x="1918"/>
        <item x="1717"/>
        <item x="1993"/>
        <item m="1" x="4365"/>
        <item x="1880"/>
        <item x="1895"/>
        <item m="1" x="3839"/>
        <item x="583"/>
        <item x="584"/>
        <item x="3234"/>
        <item x="707"/>
        <item m="1" x="4546"/>
        <item x="681"/>
        <item x="287"/>
        <item x="682"/>
        <item x="2121"/>
        <item x="250"/>
        <item x="1056"/>
        <item x="1516"/>
        <item m="1" x="4129"/>
        <item x="1384"/>
        <item x="1256"/>
        <item m="1" x="4431"/>
        <item x="468"/>
        <item x="1830"/>
        <item x="542"/>
        <item x="543"/>
        <item x="1667"/>
        <item x="2212"/>
        <item x="1668"/>
        <item x="1531"/>
        <item x="1929"/>
        <item x="2502"/>
        <item x="2686"/>
        <item x="2917"/>
        <item x="2753"/>
        <item x="3241"/>
        <item m="1" x="4634"/>
        <item x="1808"/>
        <item x="2114"/>
        <item x="3366"/>
        <item x="99"/>
        <item x="1379"/>
        <item x="27"/>
        <item m="1" x="4251"/>
        <item m="1" x="4545"/>
        <item m="1" x="3756"/>
        <item m="1" x="3775"/>
        <item x="379"/>
        <item x="2341"/>
        <item x="238"/>
        <item m="1" x="4278"/>
        <item x="117"/>
        <item x="1933"/>
        <item x="450"/>
        <item x="434"/>
        <item m="1" x="4074"/>
        <item x="17"/>
        <item m="1" x="3511"/>
        <item m="1" x="4017"/>
        <item m="1" x="3644"/>
        <item m="1" x="4549"/>
        <item x="3367"/>
        <item x="75"/>
        <item x="1291"/>
        <item x="127"/>
        <item m="1" x="4590"/>
        <item x="47"/>
        <item x="57"/>
        <item m="1" x="3859"/>
        <item x="390"/>
        <item m="1" x="3578"/>
        <item x="2694"/>
        <item m="1" x="4048"/>
        <item m="1" x="4506"/>
        <item x="672"/>
        <item x="1241"/>
        <item x="1376"/>
        <item x="2"/>
        <item m="1" x="4126"/>
        <item x="991"/>
        <item m="1" x="3945"/>
        <item x="1262"/>
        <item m="1" x="4021"/>
        <item m="1" x="3532"/>
        <item m="1" x="4596"/>
        <item m="1" x="3984"/>
        <item m="1" x="4123"/>
        <item m="1" x="3815"/>
        <item m="1" x="4322"/>
        <item m="1" x="3495"/>
        <item m="1" x="3980"/>
        <item m="1" x="4384"/>
        <item m="1" x="4242"/>
        <item x="825"/>
        <item x="3252"/>
        <item x="557"/>
        <item x="252"/>
        <item x="219"/>
        <item x="1021"/>
        <item x="2837"/>
        <item x="861"/>
        <item x="838"/>
        <item x="1111"/>
        <item x="842"/>
        <item x="863"/>
        <item x="1123"/>
        <item m="1" x="4472"/>
        <item m="1" x="3528"/>
        <item m="1" x="3684"/>
        <item m="1" x="3741"/>
        <item m="1" x="4011"/>
        <item x="1024"/>
        <item x="396"/>
        <item m="1" x="3865"/>
        <item m="1" x="4516"/>
        <item x="1680"/>
        <item x="122"/>
        <item x="3286"/>
        <item x="736"/>
        <item x="1483"/>
        <item x="1009"/>
        <item x="993"/>
        <item x="178"/>
        <item x="650"/>
        <item x="135"/>
        <item x="625"/>
        <item x="199"/>
        <item x="165"/>
        <item x="239"/>
        <item x="651"/>
        <item x="720"/>
        <item x="200"/>
        <item x="253"/>
        <item x="240"/>
        <item x="201"/>
        <item x="166"/>
        <item x="221"/>
        <item x="269"/>
        <item x="167"/>
        <item x="254"/>
        <item x="147"/>
        <item x="202"/>
        <item x="222"/>
        <item x="1014"/>
        <item x="1097"/>
        <item x="136"/>
        <item x="255"/>
        <item m="1" x="4776"/>
        <item x="148"/>
        <item x="256"/>
        <item x="187"/>
        <item x="168"/>
        <item x="0"/>
        <item m="1" x="4641"/>
        <item m="1" x="4329"/>
        <item x="698"/>
        <item m="1" x="3603"/>
        <item m="1" x="4231"/>
        <item m="1" x="4091"/>
        <item x="1972"/>
        <item x="2141"/>
        <item x="1085"/>
        <item m="1" x="4333"/>
        <item x="2217"/>
        <item x="3190"/>
        <item x="960"/>
        <item m="1" x="4286"/>
        <item m="1" x="4612"/>
        <item m="1" x="4688"/>
        <item x="137"/>
        <item x="223"/>
        <item x="270"/>
        <item x="3322"/>
        <item m="1" x="4073"/>
        <item x="2919"/>
        <item x="2920"/>
        <item x="704"/>
        <item x="576"/>
        <item m="1" x="3784"/>
        <item x="577"/>
        <item m="1" x="4120"/>
        <item x="578"/>
        <item x="605"/>
        <item m="1" x="3911"/>
        <item x="606"/>
        <item x="690"/>
        <item x="579"/>
        <item x="569"/>
        <item m="1" x="4437"/>
        <item x="607"/>
        <item x="617"/>
        <item m="1" x="3623"/>
        <item x="411"/>
        <item x="386"/>
        <item m="1" x="4606"/>
        <item x="3310"/>
        <item x="1091"/>
        <item m="1" x="3512"/>
        <item m="1" x="3627"/>
        <item x="3301"/>
        <item m="1" x="4774"/>
        <item m="1" x="3897"/>
        <item x="3377"/>
        <item x="1936"/>
        <item x="3271"/>
        <item x="2427"/>
        <item m="1" x="4505"/>
        <item x="297"/>
        <item x="203"/>
        <item x="3191"/>
        <item x="763"/>
        <item m="1" x="3575"/>
        <item x="3393"/>
        <item m="1" x="4356"/>
        <item x="3093"/>
        <item x="3268"/>
        <item x="764"/>
        <item x="2041"/>
        <item m="1" x="4357"/>
        <item x="752"/>
        <item x="872"/>
        <item m="1" x="4576"/>
        <item m="1" x="3629"/>
        <item m="1" x="4191"/>
        <item m="1" x="4103"/>
        <item m="1" x="4026"/>
        <item m="1" x="3738"/>
        <item m="1" x="3891"/>
        <item m="1" x="4486"/>
        <item x="2090"/>
        <item x="3037"/>
        <item x="902"/>
        <item x="2970"/>
        <item x="3267"/>
        <item x="611"/>
        <item x="1862"/>
        <item x="376"/>
        <item x="1994"/>
        <item x="395"/>
        <item x="2086"/>
        <item x="440"/>
        <item x="3213"/>
        <item x="445"/>
        <item m="1" x="4441"/>
        <item x="966"/>
        <item x="3284"/>
        <item x="69"/>
        <item x="774"/>
        <item m="1" x="4715"/>
        <item m="1" x="4755"/>
        <item x="441"/>
        <item x="797"/>
        <item x="3130"/>
        <item x="3180"/>
        <item x="423"/>
        <item m="1" x="3925"/>
        <item x="1145"/>
        <item x="972"/>
        <item x="50"/>
        <item x="2735"/>
        <item x="2009"/>
        <item m="1" x="4089"/>
        <item m="1" x="3604"/>
        <item x="2093"/>
        <item x="2006"/>
        <item x="2162"/>
        <item x="1116"/>
        <item x="2431"/>
        <item x="2310"/>
        <item x="811"/>
        <item x="740"/>
        <item x="862"/>
        <item m="1" x="3975"/>
        <item x="1257"/>
        <item x="1453"/>
        <item x="1595"/>
        <item x="739"/>
        <item m="1" x="3872"/>
        <item m="1" x="4544"/>
        <item m="1" x="4173"/>
        <item m="1" x="4498"/>
        <item m="1" x="4210"/>
        <item m="1" x="3854"/>
        <item m="1" x="4037"/>
        <item m="1" x="4471"/>
        <item x="626"/>
        <item x="204"/>
        <item x="224"/>
        <item x="3243"/>
        <item x="2340"/>
        <item m="1" x="3803"/>
        <item x="3201"/>
        <item m="1" x="4132"/>
        <item x="308"/>
        <item x="3125"/>
        <item x="1805"/>
        <item x="2193"/>
        <item x="2156"/>
        <item x="817"/>
        <item x="138"/>
        <item x="271"/>
        <item x="427"/>
        <item x="433"/>
        <item x="341"/>
        <item x="1086"/>
        <item m="1" x="3894"/>
        <item x="1817"/>
        <item x="1355"/>
        <item m="1" x="3787"/>
        <item x="986"/>
        <item x="595"/>
        <item x="466"/>
        <item x="1398"/>
        <item x="175"/>
        <item x="232"/>
        <item m="1" x="4059"/>
        <item x="3217"/>
        <item m="1" x="3739"/>
        <item x="527"/>
        <item x="1804"/>
        <item x="1459"/>
        <item x="176"/>
        <item x="467"/>
        <item x="2703"/>
        <item x="457"/>
        <item x="454"/>
        <item x="161"/>
        <item x="185"/>
        <item x="1884"/>
        <item x="967"/>
        <item x="160"/>
        <item x="3343"/>
        <item x="3036"/>
        <item m="1" x="3669"/>
        <item x="266"/>
        <item x="1140"/>
        <item m="1" x="3594"/>
        <item x="643"/>
        <item m="1" x="3954"/>
        <item x="936"/>
        <item m="1" x="3731"/>
        <item x="624"/>
        <item x="802"/>
        <item x="644"/>
        <item x="3376"/>
        <item m="1" x="4737"/>
        <item x="526"/>
        <item x="591"/>
        <item m="1" x="3672"/>
        <item m="1" x="3820"/>
        <item m="1" x="4705"/>
        <item x="289"/>
        <item m="1" x="4324"/>
        <item x="1133"/>
        <item m="1" x="3568"/>
        <item x="2108"/>
        <item m="1" x="4054"/>
        <item x="1989"/>
        <item m="1" x="4633"/>
        <item m="1" x="4404"/>
        <item x="499"/>
        <item m="1" x="3601"/>
        <item x="365"/>
        <item m="1" x="4109"/>
        <item m="1" x="3690"/>
        <item m="1" x="4502"/>
        <item m="1" x="4147"/>
        <item x="293"/>
        <item m="1" x="4315"/>
        <item x="688"/>
        <item m="1" x="4733"/>
        <item x="291"/>
        <item m="1" x="3693"/>
        <item m="1" x="4176"/>
        <item m="1" x="3927"/>
        <item m="1" x="4211"/>
        <item x="292"/>
        <item x="294"/>
        <item m="1" x="3746"/>
        <item x="295"/>
        <item x="296"/>
        <item x="12"/>
        <item m="1" x="4306"/>
        <item m="1" x="4594"/>
        <item m="1" x="4000"/>
        <item m="1" x="4260"/>
        <item m="1" x="4646"/>
        <item x="3299"/>
        <item x="852"/>
        <item x="3300"/>
        <item x="855"/>
        <item m="1" x="4090"/>
        <item m="1" x="3734"/>
        <item m="1" x="3917"/>
        <item x="2594"/>
        <item x="1038"/>
        <item x="996"/>
        <item m="1" x="3723"/>
        <item m="1" x="3592"/>
        <item m="1" x="4579"/>
        <item m="1" x="3666"/>
        <item m="1" x="4106"/>
        <item m="1" x="4238"/>
        <item m="1" x="4252"/>
        <item m="1" x="3600"/>
        <item m="1" x="3714"/>
        <item m="1" x="4501"/>
        <item m="1" x="4241"/>
        <item m="1" x="4346"/>
        <item x="3295"/>
        <item m="1" x="4334"/>
        <item x="3388"/>
        <item x="2668"/>
        <item m="1" x="4709"/>
        <item x="1079"/>
        <item x="860"/>
        <item x="1010"/>
        <item m="1" x="3774"/>
        <item m="1" x="4188"/>
        <item m="1" x="4140"/>
        <item m="1" x="4509"/>
        <item x="1741"/>
        <item m="1" x="4645"/>
        <item x="948"/>
        <item x="1555"/>
        <item x="2252"/>
        <item x="2331"/>
        <item x="2253"/>
        <item x="799"/>
        <item x="1212"/>
        <item x="3306"/>
        <item x="1185"/>
        <item x="1058"/>
        <item x="1059"/>
        <item x="1060"/>
        <item x="2838"/>
        <item x="2859"/>
        <item x="1154"/>
        <item x="1057"/>
        <item x="177"/>
        <item m="1" x="3813"/>
        <item x="235"/>
        <item x="205"/>
        <item x="206"/>
        <item x="257"/>
        <item x="315"/>
        <item x="1811"/>
        <item x="2268"/>
        <item x="2336"/>
        <item x="2396"/>
        <item x="2240"/>
        <item m="1" x="4487"/>
        <item x="317"/>
        <item x="3204"/>
        <item x="1897"/>
        <item x="272"/>
        <item x="273"/>
        <item x="691"/>
        <item x="2443"/>
        <item x="1503"/>
        <item x="210"/>
        <item x="1330"/>
        <item x="469"/>
        <item x="211"/>
        <item x="1601"/>
        <item x="1407"/>
        <item x="2269"/>
        <item x="233"/>
        <item x="1331"/>
        <item x="1978"/>
        <item x="1408"/>
        <item x="1930"/>
        <item x="197"/>
        <item x="2906"/>
        <item x="3415"/>
        <item x="2345"/>
        <item x="2766"/>
        <item x="349"/>
        <item x="551"/>
        <item x="234"/>
        <item x="258"/>
        <item x="274"/>
        <item x="259"/>
        <item x="338"/>
        <item x="1938"/>
        <item x="1898"/>
        <item x="713"/>
        <item x="447"/>
        <item m="1" x="4452"/>
        <item x="2245"/>
        <item x="2038"/>
        <item m="1" x="3671"/>
        <item x="3211"/>
        <item x="510"/>
        <item x="3244"/>
        <item x="805"/>
        <item x="593"/>
        <item m="1" x="4454"/>
        <item x="3200"/>
        <item x="169"/>
        <item x="207"/>
        <item x="275"/>
        <item x="188"/>
        <item x="241"/>
        <item x="139"/>
        <item x="140"/>
        <item x="242"/>
        <item x="141"/>
        <item x="189"/>
        <item x="276"/>
        <item x="142"/>
        <item x="170"/>
        <item x="260"/>
        <item x="243"/>
        <item x="225"/>
        <item x="244"/>
        <item x="190"/>
        <item x="208"/>
        <item x="261"/>
        <item x="2729"/>
        <item m="1" x="4394"/>
        <item x="1956"/>
        <item x="1514"/>
        <item x="1699"/>
        <item x="2203"/>
        <item x="2290"/>
        <item x="2295"/>
        <item x="2701"/>
        <item m="1" x="4323"/>
        <item m="1" x="3759"/>
        <item x="442"/>
        <item x="18"/>
        <item x="1073"/>
        <item x="1485"/>
        <item x="1494"/>
        <item x="1356"/>
        <item x="3337"/>
        <item x="1404"/>
        <item x="3338"/>
        <item x="1489"/>
        <item x="1495"/>
        <item x="1486"/>
        <item x="3339"/>
        <item x="1487"/>
        <item x="1466"/>
        <item x="2361"/>
        <item x="2598"/>
        <item x="2690"/>
        <item x="2550"/>
        <item x="2200"/>
        <item x="2106"/>
        <item x="2058"/>
        <item x="3403"/>
        <item x="2059"/>
        <item x="2201"/>
        <item x="2107"/>
        <item x="1657"/>
        <item x="2718"/>
        <item x="2991"/>
        <item x="2206"/>
        <item x="3350"/>
        <item x="2506"/>
        <item x="1735"/>
        <item x="2471"/>
        <item x="1258"/>
        <item m="1" x="3749"/>
        <item x="869"/>
        <item x="267"/>
        <item x="163"/>
        <item x="1053"/>
        <item x="871"/>
        <item x="1023"/>
        <item x="1022"/>
        <item m="1" x="4217"/>
        <item x="1099"/>
        <item x="1433"/>
        <item x="732"/>
        <item x="1985"/>
        <item m="1" x="4694"/>
        <item x="974"/>
        <item x="1129"/>
        <item m="1" x="3709"/>
        <item x="1537"/>
        <item x="1762"/>
        <item x="3358"/>
        <item x="1763"/>
        <item x="1820"/>
        <item x="2639"/>
        <item x="2549"/>
        <item m="1" x="4669"/>
        <item m="1" x="3989"/>
        <item x="3226"/>
        <item x="603"/>
        <item x="615"/>
        <item x="513"/>
        <item x="585"/>
        <item x="587"/>
        <item x="3235"/>
        <item x="3236"/>
        <item m="1" x="3706"/>
        <item m="1" x="4215"/>
        <item x="1159"/>
        <item m="1" x="4467"/>
        <item x="2020"/>
        <item m="1" x="3694"/>
        <item x="2338"/>
        <item x="3417"/>
        <item x="171"/>
        <item x="191"/>
        <item x="3176"/>
        <item x="2444"/>
        <item m="1" x="4403"/>
        <item m="1" x="3785"/>
        <item m="1" x="4262"/>
        <item x="2030"/>
        <item x="192"/>
        <item x="3245"/>
        <item x="150"/>
        <item x="299"/>
        <item m="1" x="4503"/>
        <item x="459"/>
        <item x="538"/>
        <item x="2606"/>
        <item x="10"/>
        <item x="425"/>
        <item x="1122"/>
        <item x="528"/>
        <item x="506"/>
        <item x="870"/>
        <item m="1" x="4665"/>
        <item m="1" x="3888"/>
        <item x="2188"/>
        <item x="154"/>
        <item x="652"/>
        <item x="798"/>
        <item x="788"/>
        <item x="245"/>
        <item x="246"/>
        <item x="627"/>
        <item m="1" x="4232"/>
        <item m="1" x="4593"/>
        <item m="1" x="4574"/>
        <item x="1041"/>
        <item x="1263"/>
        <item m="1" x="3559"/>
        <item x="1377"/>
        <item m="1" x="3573"/>
        <item x="115"/>
        <item m="1" x="4319"/>
        <item x="1335"/>
        <item m="1" x="3966"/>
        <item m="1" x="4740"/>
        <item x="947"/>
        <item x="1238"/>
        <item x="1209"/>
        <item x="2092"/>
        <item x="2001"/>
        <item x="2004"/>
        <item x="1967"/>
        <item x="2157"/>
        <item x="1968"/>
        <item x="915"/>
        <item x="3067"/>
        <item x="3397"/>
        <item x="935"/>
        <item x="957"/>
        <item x="962"/>
        <item m="1" x="4239"/>
        <item m="1" x="4422"/>
        <item x="1457"/>
        <item x="2790"/>
        <item x="1691"/>
        <item x="2404"/>
        <item x="1534"/>
        <item x="2412"/>
        <item x="3447"/>
        <item x="1153"/>
        <item x="1768"/>
        <item x="2466"/>
        <item x="2640"/>
        <item x="2374"/>
        <item x="2634"/>
        <item x="1417"/>
        <item x="1437"/>
        <item x="1524"/>
        <item x="2492"/>
        <item m="1" x="4145"/>
        <item x="887"/>
        <item m="1" x="4065"/>
        <item x="3142"/>
        <item m="1" x="4570"/>
        <item x="926"/>
        <item x="1906"/>
        <item m="1" x="4171"/>
        <item x="2880"/>
        <item m="1" x="4661"/>
        <item x="758"/>
        <item x="2116"/>
        <item x="1684"/>
        <item x="1730"/>
        <item x="3069"/>
        <item x="3484"/>
        <item x="1737"/>
        <item x="1781"/>
        <item x="3065"/>
        <item x="1739"/>
        <item x="3473"/>
        <item x="2722"/>
        <item x="3120"/>
        <item x="3046"/>
        <item x="1553"/>
        <item x="2287"/>
        <item x="2291"/>
        <item x="1546"/>
        <item x="2523"/>
        <item x="2509"/>
        <item x="3031"/>
        <item x="2410"/>
        <item x="2876"/>
        <item x="1348"/>
        <item x="1296"/>
        <item x="1449"/>
        <item x="1550"/>
        <item x="1388"/>
        <item x="3485"/>
        <item x="2821"/>
        <item x="2688"/>
        <item x="1723"/>
        <item x="3115"/>
        <item x="3045"/>
        <item x="1390"/>
        <item x="2637"/>
        <item x="3028"/>
        <item x="2572"/>
        <item m="1" x="4423"/>
        <item x="2241"/>
        <item x="1615"/>
        <item x="1669"/>
        <item x="1853"/>
        <item x="473"/>
        <item x="1960"/>
        <item m="1" x="3679"/>
        <item x="1223"/>
        <item x="300"/>
        <item x="301"/>
        <item x="153"/>
        <item x="265"/>
        <item x="992"/>
        <item x="1052"/>
        <item m="1" x="4434"/>
        <item x="1943"/>
        <item m="1" x="4182"/>
        <item x="1321"/>
        <item m="1" x="4084"/>
        <item m="1" x="4181"/>
        <item m="1" x="4495"/>
        <item m="1" x="4208"/>
        <item x="1092"/>
        <item x="1142"/>
        <item m="1" x="4649"/>
        <item m="1" x="4318"/>
        <item x="2996"/>
        <item x="705"/>
        <item x="2704"/>
        <item x="580"/>
        <item x="939"/>
        <item x="621"/>
        <item m="1" x="4207"/>
        <item x="865"/>
        <item x="1962"/>
        <item m="1" x="4727"/>
        <item m="1" x="3987"/>
        <item x="2830"/>
        <item x="2242"/>
        <item x="1441"/>
        <item x="2036"/>
        <item x="2337"/>
        <item x="3342"/>
        <item x="2243"/>
        <item x="2564"/>
        <item x="2464"/>
        <item x="1665"/>
        <item x="1332"/>
        <item x="2750"/>
        <item x="2189"/>
        <item x="2782"/>
        <item x="2465"/>
        <item x="1565"/>
        <item x="2084"/>
        <item x="2757"/>
        <item x="213"/>
        <item x="262"/>
        <item m="1" x="3561"/>
        <item m="1" x="4499"/>
        <item x="2417"/>
        <item m="1" x="4274"/>
        <item x="413"/>
        <item x="1293"/>
        <item x="883"/>
        <item x="449"/>
        <item m="1" x="4465"/>
        <item x="209"/>
        <item x="277"/>
        <item m="1" x="3675"/>
        <item x="1679"/>
        <item m="1" x="3523"/>
        <item x="1375"/>
        <item m="1" x="4671"/>
        <item m="1" x="4003"/>
        <item m="1" x="4249"/>
        <item x="3076"/>
        <item m="1" x="3674"/>
        <item x="1013"/>
        <item m="1" x="4124"/>
        <item x="2022"/>
        <item x="2035"/>
        <item m="1" x="3588"/>
        <item x="3075"/>
        <item x="2215"/>
        <item x="2495"/>
        <item x="3133"/>
        <item x="3177"/>
        <item x="2105"/>
        <item x="2601"/>
        <item m="1" x="4726"/>
        <item x="2761"/>
        <item m="1" x="3869"/>
        <item x="3185"/>
        <item x="854"/>
        <item x="2083"/>
        <item x="1080"/>
        <item x="64"/>
        <item x="2158"/>
        <item x="674"/>
        <item m="1" x="4508"/>
        <item x="3090"/>
        <item x="2972"/>
        <item x="3266"/>
        <item x="2109"/>
        <item x="2008"/>
        <item m="1" x="3860"/>
        <item x="2785"/>
        <item m="1" x="4143"/>
        <item x="2002"/>
        <item x="956"/>
        <item x="1871"/>
        <item x="1870"/>
        <item m="1" x="3807"/>
        <item m="1" x="3637"/>
        <item m="1" x="3997"/>
        <item x="3097"/>
        <item x="921"/>
        <item x="905"/>
        <item x="1867"/>
        <item x="439"/>
        <item x="673"/>
        <item m="1" x="4721"/>
        <item x="789"/>
        <item x="2222"/>
        <item m="1" x="4710"/>
        <item m="1" x="4051"/>
        <item m="1" x="4391"/>
        <item x="518"/>
        <item x="2999"/>
        <item x="2145"/>
        <item x="1028"/>
        <item x="857"/>
        <item x="1686"/>
        <item m="1" x="3518"/>
        <item m="1" x="3503"/>
        <item m="1" x="4377"/>
        <item m="1" x="3796"/>
        <item m="1" x="4287"/>
        <item m="1" x="4521"/>
        <item x="1368"/>
        <item m="1" x="4759"/>
        <item x="1825"/>
        <item x="2632"/>
        <item m="1" x="3909"/>
        <item x="83"/>
        <item m="1" x="4406"/>
        <item x="3277"/>
        <item x="1194"/>
        <item x="1166"/>
        <item x="1064"/>
        <item x="3311"/>
        <item x="1177"/>
        <item x="1178"/>
        <item x="1029"/>
        <item x="1179"/>
        <item x="1065"/>
        <item x="1195"/>
        <item x="1196"/>
        <item x="1066"/>
        <item x="3312"/>
        <item x="3313"/>
        <item x="1167"/>
        <item x="1030"/>
        <item x="1031"/>
        <item x="1032"/>
        <item x="1168"/>
        <item x="1216"/>
        <item x="1197"/>
        <item x="1067"/>
        <item x="1169"/>
        <item x="2247"/>
        <item x="1953"/>
        <item x="2146"/>
        <item x="2147"/>
        <item x="3404"/>
        <item x="2248"/>
        <item x="3405"/>
        <item x="2060"/>
        <item x="1954"/>
        <item x="1955"/>
        <item x="3421"/>
        <item x="2227"/>
        <item x="1638"/>
        <item x="1639"/>
        <item x="2123"/>
        <item x="2124"/>
        <item x="1672"/>
        <item x="1434"/>
        <item x="1640"/>
        <item x="1673"/>
        <item x="3012"/>
        <item x="2653"/>
        <item x="3468"/>
        <item x="3059"/>
        <item x="2056"/>
        <item x="2175"/>
        <item x="3060"/>
        <item x="2992"/>
        <item x="2719"/>
        <item x="3061"/>
        <item x="2810"/>
        <item x="2993"/>
        <item x="2854"/>
        <item x="2994"/>
        <item x="3439"/>
        <item x="2513"/>
        <item x="2530"/>
        <item x="3440"/>
        <item x="2873"/>
        <item x="3469"/>
        <item x="2874"/>
        <item x="2720"/>
        <item x="2176"/>
        <item x="2177"/>
        <item x="3062"/>
        <item x="2855"/>
        <item x="3063"/>
        <item x="2875"/>
        <item x="2856"/>
        <item x="2811"/>
        <item x="2721"/>
        <item x="2857"/>
        <item x="3441"/>
        <item x="2635"/>
        <item x="3442"/>
        <item x="2514"/>
        <item m="1" x="4779"/>
        <item x="1422"/>
        <item m="1" x="3590"/>
        <item m="1" x="3931"/>
        <item x="193"/>
        <item x="2273"/>
        <item x="618"/>
        <item m="1" x="3827"/>
        <item m="1" x="4015"/>
        <item m="1" x="4099"/>
        <item x="3374"/>
        <item m="1" x="4623"/>
        <item x="1845"/>
        <item x="999"/>
        <item m="1" x="4005"/>
        <item x="913"/>
        <item x="3394"/>
        <item x="928"/>
        <item m="1" x="4212"/>
        <item x="3396"/>
        <item x="953"/>
        <item m="1" x="4085"/>
        <item m="1" x="4664"/>
        <item x="1886"/>
        <item m="1" x="4500"/>
        <item x="1362"/>
        <item x="3152"/>
        <item x="2788"/>
        <item x="2899"/>
        <item x="1809"/>
        <item x="1849"/>
        <item x="1802"/>
        <item x="649"/>
        <item m="1" x="4758"/>
        <item x="2505"/>
        <item x="33"/>
        <item x="134"/>
        <item m="1" x="3782"/>
        <item x="377"/>
        <item x="1107"/>
        <item x="2820"/>
        <item x="780"/>
        <item m="1" x="4571"/>
        <item m="1" x="4013"/>
        <item m="1" x="4706"/>
        <item m="1" x="3606"/>
        <item m="1" x="4603"/>
        <item x="1865"/>
        <item m="1" x="4220"/>
        <item x="49"/>
        <item x="3465"/>
        <item x="2650"/>
        <item x="3466"/>
        <item x="1951"/>
        <item x="1952"/>
        <item x="3402"/>
        <item x="1950"/>
        <item x="2869"/>
        <item x="2717"/>
        <item x="2989"/>
        <item x="2850"/>
        <item x="2851"/>
        <item x="2852"/>
        <item x="2870"/>
        <item x="2990"/>
        <item x="2853"/>
        <item x="3467"/>
        <item x="2545"/>
        <item x="2611"/>
        <item x="3355"/>
        <item x="1703"/>
        <item x="3356"/>
        <item x="1761"/>
        <item x="3357"/>
        <item x="1721"/>
        <item x="1818"/>
        <item x="1304"/>
        <item x="2364"/>
        <item x="2132"/>
        <item x="2432"/>
        <item x="2473"/>
        <item x="2542"/>
        <item x="1275"/>
        <item x="3321"/>
        <item x="2808"/>
        <item x="2809"/>
        <item x="2651"/>
        <item x="1819"/>
        <item x="2455"/>
        <item x="2871"/>
        <item x="1791"/>
        <item x="3464"/>
        <item x="1350"/>
        <item x="3330"/>
        <item x="1318"/>
        <item x="1394"/>
        <item x="1385"/>
        <item x="1460"/>
        <item x="1268"/>
        <item x="1281"/>
        <item m="1" x="4697"/>
        <item x="16"/>
        <item x="310"/>
        <item x="734"/>
        <item m="1" x="4444"/>
        <item x="1230"/>
        <item x="1982"/>
        <item x="1846"/>
        <item x="1940"/>
        <item m="1" x="3801"/>
        <item x="2745"/>
        <item m="1" x="3562"/>
        <item m="1" x="3893"/>
        <item m="1" x="4654"/>
        <item m="1" x="3885"/>
        <item x="779"/>
        <item x="1987"/>
        <item x="424"/>
        <item m="1" x="3519"/>
        <item m="1" x="3537"/>
        <item x="1325"/>
        <item x="463"/>
        <item m="1" x="3639"/>
        <item m="1" x="4601"/>
        <item m="1" x="4728"/>
        <item x="1868"/>
        <item x="2211"/>
        <item x="911"/>
        <item x="3262"/>
        <item x="901"/>
        <item x="850"/>
        <item m="1" x="4347"/>
        <item m="1" x="3922"/>
        <item x="1709"/>
        <item x="1370"/>
        <item x="3334"/>
        <item m="1" x="4463"/>
        <item x="438"/>
        <item m="1" x="4524"/>
        <item x="574"/>
        <item m="1" x="3641"/>
        <item m="1" x="4510"/>
        <item x="2381"/>
        <item x="1736"/>
        <item x="3315"/>
        <item x="3373"/>
        <item x="679"/>
        <item m="1" x="3766"/>
        <item m="1" x="4102"/>
        <item x="1746"/>
        <item x="3425"/>
        <item x="3111"/>
        <item x="1226"/>
        <item x="1158"/>
        <item m="1" x="4131"/>
        <item x="695"/>
        <item x="409"/>
        <item x="1280"/>
        <item x="711"/>
        <item x="2667"/>
        <item x="403"/>
        <item m="1" x="4693"/>
        <item x="1182"/>
        <item x="158"/>
        <item m="1" x="4425"/>
        <item x="1089"/>
        <item x="1284"/>
        <item x="347"/>
        <item x="3209"/>
        <item x="792"/>
        <item x="1270"/>
        <item x="309"/>
        <item x="322"/>
        <item x="311"/>
        <item m="1" x="3963"/>
        <item x="156"/>
        <item x="282"/>
        <item x="2629"/>
        <item x="3206"/>
        <item x="81"/>
        <item x="112"/>
        <item x="787"/>
        <item m="1" x="3725"/>
        <item x="2929"/>
        <item x="353"/>
        <item x="3239"/>
        <item x="575"/>
        <item m="1" x="3928"/>
        <item m="1" x="4550"/>
        <item x="867"/>
        <item m="1" x="3510"/>
        <item x="750"/>
        <item x="1836"/>
        <item x="373"/>
        <item m="1" x="3763"/>
        <item m="1" x="3768"/>
        <item m="1" x="3660"/>
        <item x="2235"/>
        <item x="2332"/>
        <item m="1" x="3841"/>
        <item x="3411"/>
        <item x="420"/>
        <item x="415"/>
        <item x="2339"/>
        <item x="2270"/>
        <item x="399"/>
        <item x="336"/>
        <item x="113"/>
        <item m="1" x="4635"/>
        <item m="1" x="4450"/>
        <item m="1" x="4316"/>
        <item x="2677"/>
        <item x="1050"/>
        <item m="1" x="4430"/>
        <item x="462"/>
        <item x="1810"/>
        <item x="1632"/>
        <item x="1921"/>
        <item m="1" x="4137"/>
        <item x="784"/>
        <item x="28"/>
        <item x="1112"/>
        <item m="1" x="4375"/>
        <item x="573"/>
        <item x="2221"/>
        <item x="548"/>
        <item x="678"/>
        <item m="1" x="4615"/>
        <item m="1" x="4519"/>
        <item x="581"/>
        <item m="1" x="3861"/>
        <item m="1" x="4402"/>
        <item x="558"/>
        <item m="1" x="4566"/>
        <item x="2393"/>
        <item x="3430"/>
        <item x="2321"/>
        <item m="1" x="4049"/>
        <item x="1005"/>
        <item x="375"/>
        <item m="1" x="4716"/>
        <item m="1" x="4678"/>
        <item m="1" x="3817"/>
        <item x="645"/>
        <item x="2661"/>
        <item x="893"/>
        <item x="1202"/>
        <item m="1" x="4206"/>
        <item x="1225"/>
        <item x="2597"/>
        <item x="3455"/>
        <item m="1" x="4492"/>
        <item m="1" x="3990"/>
        <item m="1" x="4475"/>
        <item x="1096"/>
        <item x="1401"/>
        <item x="1372"/>
        <item x="1463"/>
        <item m="1" x="4617"/>
        <item x="1367"/>
        <item m="1" x="3967"/>
        <item x="3336"/>
        <item x="3083"/>
        <item m="1" x="4041"/>
        <item x="456"/>
        <item x="1391"/>
        <item x="1259"/>
        <item x="1451"/>
        <item x="3141"/>
        <item x="903"/>
        <item x="3392"/>
        <item x="1872"/>
        <item x="2518"/>
        <item x="735"/>
        <item x="1452"/>
        <item x="1402"/>
        <item x="1464"/>
        <item m="1" x="4607"/>
        <item x="1265"/>
        <item x="3335"/>
        <item x="1323"/>
        <item m="1" x="4361"/>
        <item x="2258"/>
        <item x="753"/>
        <item x="754"/>
        <item x="761"/>
        <item m="1" x="3953"/>
        <item m="1" x="3570"/>
        <item m="1" x="4121"/>
        <item x="3207"/>
        <item x="1090"/>
        <item x="1115"/>
        <item x="1114"/>
        <item x="2288"/>
        <item x="2179"/>
        <item x="2149"/>
        <item x="1591"/>
        <item x="2575"/>
        <item x="1756"/>
        <item x="1660"/>
        <item x="2198"/>
        <item x="2249"/>
        <item x="1562"/>
        <item x="226"/>
        <item x="367"/>
        <item x="486"/>
        <item m="1" x="4597"/>
        <item x="2254"/>
        <item m="1" x="3818"/>
        <item x="544"/>
        <item x="1854"/>
        <item x="487"/>
        <item x="596"/>
        <item m="1" x="4364"/>
        <item x="470"/>
        <item x="1842"/>
        <item x="1287"/>
        <item x="741"/>
        <item m="1" x="4513"/>
        <item x="278"/>
        <item x="172"/>
        <item x="2503"/>
        <item x="2160"/>
        <item m="1" x="4056"/>
        <item m="1" x="3703"/>
        <item x="667"/>
        <item x="2763"/>
        <item m="1" x="4035"/>
        <item m="1" x="3858"/>
        <item x="3228"/>
        <item x="3229"/>
        <item m="1" x="4339"/>
        <item m="1" x="3883"/>
        <item m="1" x="3631"/>
        <item m="1" x="4369"/>
        <item m="1" x="4610"/>
        <item m="1" x="4277"/>
        <item x="1211"/>
        <item m="1" x="4608"/>
        <item x="88"/>
        <item x="68"/>
        <item m="1" x="4415"/>
        <item m="1" x="3877"/>
        <item m="1" x="4652"/>
        <item m="1" x="4067"/>
        <item x="1363"/>
        <item m="1" x="3857"/>
        <item m="1" x="4578"/>
        <item m="1" x="4359"/>
        <item m="1" x="4417"/>
        <item x="1127"/>
        <item m="1" x="4351"/>
        <item m="1" x="4236"/>
        <item x="1266"/>
        <item x="3205"/>
        <item x="2971"/>
        <item x="729"/>
        <item m="1" x="3645"/>
        <item m="1" x="3541"/>
        <item x="1613"/>
        <item x="932"/>
        <item m="1" x="3665"/>
        <item m="1" x="3524"/>
        <item m="1" x="4108"/>
        <item m="1" x="3659"/>
        <item x="3131"/>
        <item x="3186"/>
        <item x="990"/>
        <item m="1" x="4466"/>
        <item x="2027"/>
        <item m="1" x="3971"/>
        <item x="2749"/>
        <item x="834"/>
        <item m="1" x="3678"/>
        <item x="613"/>
        <item x="801"/>
        <item m="1" x="3595"/>
        <item m="1" x="3611"/>
        <item x="1882"/>
        <item m="1" x="3619"/>
        <item x="1456"/>
        <item x="1683"/>
        <item x="1653"/>
        <item x="1654"/>
        <item m="1" x="3724"/>
        <item m="1" x="4553"/>
        <item m="1" x="4565"/>
        <item m="1" x="3910"/>
        <item x="1403"/>
        <item x="1465"/>
        <item x="965"/>
        <item x="1016"/>
        <item m="1" x="3555"/>
        <item m="1" x="3871"/>
        <item m="1" x="3949"/>
        <item x="1899"/>
        <item m="1" x="3957"/>
        <item m="1" x="4708"/>
        <item x="2255"/>
        <item x="2356"/>
        <item x="1138"/>
        <item x="2312"/>
        <item x="2472"/>
        <item x="1652"/>
        <item x="1282"/>
        <item x="1582"/>
        <item x="1354"/>
        <item m="1" x="4034"/>
        <item m="1" x="3779"/>
        <item m="1" x="4488"/>
        <item m="1" x="4558"/>
        <item m="1" x="4180"/>
        <item x="1976"/>
        <item x="1998"/>
        <item m="1" x="4110"/>
        <item m="1" x="4192"/>
        <item x="2199"/>
        <item m="1" x="4392"/>
        <item x="2828"/>
        <item x="1888"/>
        <item x="2274"/>
        <item x="2400"/>
        <item x="1077"/>
        <item x="3174"/>
        <item x="314"/>
        <item x="1525"/>
        <item x="2250"/>
        <item x="3406"/>
        <item x="2921"/>
        <item x="2631"/>
        <item x="3288"/>
        <item m="1" x="3792"/>
        <item x="2669"/>
        <item x="1015"/>
        <item x="3279"/>
        <item m="1" x="3843"/>
        <item x="2028"/>
        <item m="1" x="3998"/>
        <item m="1" x="4552"/>
        <item m="1" x="3711"/>
        <item x="307"/>
        <item x="173"/>
        <item x="227"/>
        <item x="143"/>
        <item x="194"/>
        <item m="1" x="3742"/>
        <item x="3280"/>
        <item x="889"/>
        <item x="1027"/>
        <item x="3001"/>
        <item x="3456"/>
        <item x="3278"/>
        <item x="782"/>
        <item m="1" x="3521"/>
        <item x="1000"/>
        <item x="712"/>
        <item x="1574"/>
        <item m="1" x="3636"/>
        <item m="1" x="4483"/>
        <item m="1" x="4763"/>
        <item m="1" x="3959"/>
        <item x="1"/>
        <item x="477"/>
        <item x="3328"/>
        <item m="1" x="4002"/>
        <item x="1128"/>
        <item x="973"/>
        <item m="1" x="4172"/>
        <item m="1" x="3498"/>
        <item m="1" x="3587"/>
        <item m="1" x="4589"/>
        <item m="1" x="4773"/>
        <item x="316"/>
        <item m="1" x="4268"/>
        <item x="692"/>
        <item m="1" x="4240"/>
        <item x="559"/>
        <item m="1" x="4050"/>
        <item m="1" x="4053"/>
        <item x="1752"/>
        <item x="1532"/>
        <item x="1311"/>
        <item m="1" x="4438"/>
        <item m="1" x="4095"/>
        <item x="1380"/>
        <item m="1" x="3880"/>
        <item x="421"/>
        <item x="410"/>
        <item x="1900"/>
        <item x="1915"/>
        <item m="1" x="4155"/>
        <item x="3086"/>
        <item x="878"/>
        <item x="2018"/>
        <item m="1" x="3692"/>
        <item x="397"/>
        <item x="2960"/>
        <item x="3175"/>
        <item x="1838"/>
        <item x="1875"/>
        <item x="1876"/>
        <item x="1714"/>
        <item x="1839"/>
        <item x="1840"/>
        <item x="1719"/>
        <item x="1877"/>
        <item x="1713"/>
        <item x="3368"/>
        <item x="1889"/>
        <item x="1979"/>
        <item x="1890"/>
        <item x="3369"/>
        <item x="1794"/>
        <item x="1975"/>
        <item x="2076"/>
        <item x="2074"/>
        <item m="1" x="4047"/>
        <item x="746"/>
        <item m="1" x="3704"/>
        <item m="1" x="3667"/>
        <item x="3169"/>
        <item x="3296"/>
        <item m="1" x="4378"/>
        <item x="380"/>
        <item x="1369"/>
        <item x="1630"/>
        <item x="530"/>
        <item x="400"/>
        <item m="1" x="3814"/>
        <item m="1" x="4070"/>
        <item x="1410"/>
        <item x="1881"/>
        <item x="642"/>
        <item x="3420"/>
        <item x="1707"/>
        <item x="323"/>
        <item x="683"/>
        <item x="144"/>
        <item x="701"/>
        <item x="2080"/>
        <item x="954"/>
        <item x="751"/>
        <item x="419"/>
        <item x="742"/>
        <item x="894"/>
        <item m="1" x="4301"/>
        <item m="1" x="4303"/>
        <item m="1" x="4305"/>
        <item m="1" x="4308"/>
        <item x="1499"/>
        <item x="1397"/>
        <item x="762"/>
        <item x="228"/>
        <item x="229"/>
        <item x="2636"/>
        <item x="2405"/>
        <item x="2687"/>
        <item x="1760"/>
        <item m="1" x="4548"/>
        <item x="2433"/>
        <item x="508"/>
        <item x="290"/>
        <item m="1" x="3878"/>
        <item m="1" x="4554"/>
        <item m="1" x="4684"/>
        <item x="2608"/>
        <item x="1389"/>
        <item x="743"/>
        <item x="826"/>
        <item x="488"/>
        <item m="1" x="3757"/>
        <item m="1" x="4700"/>
        <item x="1239"/>
        <item x="3298"/>
        <item m="1" x="3896"/>
        <item x="145"/>
        <item m="1" x="4387"/>
        <item x="174"/>
        <item x="230"/>
        <item x="263"/>
        <item x="247"/>
        <item x="279"/>
        <item m="1" x="4526"/>
        <item x="446"/>
        <item x="874"/>
        <item m="1" x="4648"/>
        <item x="1143"/>
        <item m="1" x="3844"/>
        <item m="1" x="3668"/>
        <item m="1" x="4328"/>
        <item x="594"/>
        <item x="3246"/>
        <item x="2352"/>
        <item m="1" x="3856"/>
        <item m="1" x="4426"/>
        <item m="1" x="4460"/>
        <item m="1" x="4490"/>
        <item x="2702"/>
        <item x="2959"/>
        <item x="2825"/>
        <item m="1" x="3527"/>
        <item x="2369"/>
        <item x="2223"/>
        <item x="2039"/>
        <item x="839"/>
        <item m="1" x="4307"/>
        <item x="1290"/>
        <item x="708"/>
        <item x="727"/>
        <item x="3269"/>
        <item x="876"/>
        <item x="919"/>
        <item x="904"/>
        <item x="933"/>
        <item x="11"/>
        <item x="110"/>
        <item x="3324"/>
        <item x="1706"/>
        <item m="1" x="4712"/>
        <item m="1" x="3536"/>
        <item x="697"/>
        <item x="1797"/>
        <item x="3"/>
        <item x="1312"/>
        <item x="988"/>
        <item x="1104"/>
        <item x="1043"/>
        <item x="1003"/>
        <item x="997"/>
        <item m="1" x="4175"/>
        <item x="1011"/>
        <item m="1" x="4663"/>
        <item x="1125"/>
        <item x="989"/>
        <item x="920"/>
        <item x="1105"/>
        <item m="1" x="3941"/>
        <item m="1" x="4662"/>
        <item m="1" x="3628"/>
        <item m="1" x="4642"/>
        <item x="987"/>
        <item x="1044"/>
        <item x="3096"/>
        <item m="1" x="4135"/>
        <item m="1" x="4696"/>
        <item m="1" x="3646"/>
        <item x="533"/>
        <item x="694"/>
        <item x="105"/>
        <item x="2765"/>
        <item x="2382"/>
        <item x="39"/>
        <item m="1" x="4250"/>
        <item x="1481"/>
        <item x="1753"/>
        <item x="3287"/>
        <item m="1" x="4094"/>
        <item x="3291"/>
        <item x="1103"/>
        <item x="3290"/>
        <item x="737"/>
        <item x="3289"/>
        <item m="1" x="4235"/>
        <item x="958"/>
        <item x="910"/>
        <item x="914"/>
        <item x="2380"/>
        <item m="1" x="4107"/>
        <item x="1411"/>
        <item x="1432"/>
        <item x="1718"/>
        <item x="2399"/>
        <item x="501"/>
        <item x="635"/>
        <item x="2322"/>
        <item x="1847"/>
        <item m="1" x="4283"/>
        <item x="561"/>
        <item m="1" x="3522"/>
        <item x="2133"/>
        <item x="2362"/>
        <item m="1" x="4749"/>
        <item m="1" x="3829"/>
        <item x="1292"/>
        <item x="3345"/>
        <item x="35"/>
        <item m="1" x="4340"/>
        <item m="1" x="3605"/>
        <item m="1" x="3830"/>
        <item x="1386"/>
        <item x="40"/>
        <item x="3208"/>
        <item m="1" x="3845"/>
        <item m="1" x="4720"/>
        <item x="1345"/>
        <item x="1165"/>
        <item m="1" x="3546"/>
        <item x="34"/>
        <item x="3230"/>
        <item x="619"/>
        <item m="1" x="3809"/>
        <item x="1164"/>
        <item x="1108"/>
        <item x="3282"/>
        <item x="963"/>
        <item x="964"/>
        <item m="1" x="4480"/>
        <item m="1" x="4561"/>
        <item m="1" x="4317"/>
        <item m="1" x="3661"/>
        <item m="1" x="4379"/>
        <item x="1119"/>
        <item x="1878"/>
        <item x="1716"/>
        <item x="3371"/>
        <item x="1351"/>
        <item x="3297"/>
        <item x="30"/>
        <item x="3237"/>
        <item x="1049"/>
        <item x="1682"/>
        <item m="1" x="4275"/>
        <item m="1" x="3952"/>
        <item x="3327"/>
        <item m="1" x="4722"/>
        <item x="858"/>
        <item x="1874"/>
        <item x="3247"/>
        <item x="656"/>
        <item x="248"/>
        <item m="1" x="4683"/>
        <item m="1" x="4443"/>
        <item m="1" x="3514"/>
        <item m="1" x="3936"/>
        <item x="1322"/>
        <item m="1" x="3655"/>
        <item x="1007"/>
        <item x="1462"/>
        <item x="1267"/>
        <item m="1" x="3743"/>
        <item m="1" x="4385"/>
        <item x="3340"/>
        <item x="22"/>
        <item m="1" x="3615"/>
        <item x="288"/>
        <item x="2660"/>
        <item x="218"/>
        <item x="13"/>
        <item x="3391"/>
        <item x="1040"/>
        <item x="3033"/>
        <item x="3034"/>
        <item x="843"/>
        <item m="1" x="3943"/>
        <item m="1" x="3965"/>
        <item m="1" x="3697"/>
        <item x="1269"/>
        <item x="1477"/>
        <item x="1395"/>
        <item m="1" x="4410"/>
        <item m="1" x="3864"/>
        <item m="1" x="4227"/>
        <item m="1" x="3534"/>
        <item m="1" x="4062"/>
        <item m="1" x="4063"/>
        <item x="1084"/>
        <item m="1" x="4300"/>
        <item m="1" x="4395"/>
        <item x="2395"/>
        <item m="1" x="4650"/>
        <item m="1" x="4288"/>
        <item m="1" x="4751"/>
        <item m="1" x="4420"/>
        <item x="14"/>
        <item x="63"/>
        <item x="100"/>
        <item x="23"/>
        <item x="24"/>
        <item x="251"/>
        <item x="179"/>
        <item x="418"/>
        <item x="327"/>
        <item x="394"/>
        <item x="431"/>
        <item m="1" x="3705"/>
        <item x="428"/>
        <item x="452"/>
        <item x="453"/>
        <item x="443"/>
        <item m="1" x="4309"/>
        <item m="1" x="3708"/>
        <item m="1" x="4271"/>
        <item m="1" x="4739"/>
        <item m="1" x="3673"/>
        <item m="1" x="3930"/>
        <item x="475"/>
        <item x="497"/>
        <item x="498"/>
        <item x="478"/>
        <item x="514"/>
        <item x="653"/>
        <item x="556"/>
        <item x="614"/>
        <item m="1" x="3589"/>
        <item m="1" x="4079"/>
        <item m="1" x="4559"/>
        <item x="671"/>
        <item x="640"/>
        <item x="922"/>
        <item x="773"/>
        <item x="776"/>
        <item x="836"/>
        <item x="837"/>
        <item x="3293"/>
        <item x="848"/>
        <item x="984"/>
        <item x="1069"/>
        <item x="1070"/>
        <item x="1055"/>
        <item x="1134"/>
        <item x="1135"/>
        <item x="1229"/>
        <item x="1148"/>
        <item x="1358"/>
        <item x="1246"/>
        <item x="1247"/>
        <item x="1251"/>
        <item m="1" x="4389"/>
        <item x="1319"/>
        <item m="1" x="3515"/>
        <item x="1409"/>
        <item x="1506"/>
        <item x="1469"/>
        <item x="1334"/>
        <item x="1333"/>
        <item x="1491"/>
        <item x="1344"/>
        <item x="1554"/>
        <item x="1517"/>
        <item x="1600"/>
        <item x="1527"/>
        <item x="1636"/>
        <item x="1430"/>
        <item x="1533"/>
        <item x="1538"/>
        <item x="1783"/>
        <item m="1" x="4766"/>
        <item m="1" x="3985"/>
        <item m="1" x="4485"/>
        <item m="1" x="4543"/>
        <item x="1626"/>
        <item x="1771"/>
        <item m="1" x="3728"/>
        <item x="1629"/>
        <item x="1745"/>
        <item x="1727"/>
        <item x="1744"/>
        <item x="1829"/>
        <item x="1635"/>
        <item x="1813"/>
        <item x="1852"/>
        <item x="1816"/>
        <item x="1835"/>
        <item x="1912"/>
        <item x="1710"/>
        <item x="1920"/>
        <item x="1792"/>
        <item x="1991"/>
        <item x="1927"/>
        <item m="1" x="4194"/>
        <item m="1" x="4069"/>
        <item x="1860"/>
        <item m="1" x="3988"/>
        <item m="1" x="4029"/>
        <item m="1" x="4152"/>
        <item m="1" x="4629"/>
        <item x="1969"/>
        <item x="2178"/>
        <item x="2181"/>
        <item x="2152"/>
        <item x="2153"/>
        <item x="2031"/>
        <item x="2138"/>
        <item x="2033"/>
        <item x="2034"/>
        <item x="2226"/>
        <item x="2122"/>
        <item x="2279"/>
        <item x="2230"/>
        <item x="2353"/>
        <item x="2354"/>
        <item x="2231"/>
        <item x="2435"/>
        <item x="2459"/>
        <item x="2416"/>
        <item x="2285"/>
        <item x="2519"/>
        <item x="2515"/>
        <item x="2304"/>
        <item x="2602"/>
        <item x="2548"/>
        <item m="1" x="4279"/>
        <item m="1" x="4743"/>
        <item x="2414"/>
        <item x="2678"/>
        <item x="2494"/>
        <item x="2493"/>
        <item x="2600"/>
        <item m="1" x="4036"/>
        <item m="1" x="4282"/>
        <item m="1" x="3676"/>
        <item m="1" x="4376"/>
        <item x="2624"/>
        <item x="2834"/>
        <item x="2835"/>
        <item x="2633"/>
        <item x="2500"/>
        <item x="2504"/>
        <item x="2751"/>
        <item x="2579"/>
        <item x="2587"/>
        <item x="2775"/>
        <item x="2916"/>
        <item x="2762"/>
        <item m="1" x="4290"/>
        <item m="1" x="4769"/>
        <item x="2596"/>
        <item x="2736"/>
        <item x="2950"/>
        <item x="2746"/>
        <item x="2797"/>
        <item x="2800"/>
        <item x="2816"/>
        <item x="3118"/>
        <item x="2824"/>
        <item x="2896"/>
        <item m="1" x="3855"/>
        <item m="1" x="4100"/>
        <item x="2827"/>
        <item x="3044"/>
        <item m="1" x="4632"/>
        <item m="1" x="4481"/>
        <item m="1" x="4008"/>
        <item m="1" x="4245"/>
        <item x="2898"/>
        <item x="2958"/>
        <item x="3166"/>
        <item x="3081"/>
        <item m="1" x="4527"/>
        <item m="1" x="4583"/>
        <item m="1" x="4636"/>
        <item m="1" x="4163"/>
        <item x="3132"/>
        <item m="1" x="3687"/>
        <item m="1" x="4639"/>
        <item m="1" x="4489"/>
        <item x="3052"/>
        <item m="1" x="3664"/>
        <item m="1" x="4702"/>
        <item m="1" x="3835"/>
        <item x="3084"/>
        <item x="3134"/>
        <item x="3178"/>
        <item m="1" x="3540"/>
        <item x="3126"/>
        <item x="3085"/>
        <item x="2966"/>
        <item m="1" x="4196"/>
        <item m="1" x="3838"/>
        <item x="3136"/>
        <item x="3129"/>
        <item m="1" x="3961"/>
        <item x="3196"/>
        <item x="3156"/>
        <item x="2974"/>
        <item m="1" x="4765"/>
        <item m="1" x="3699"/>
        <item m="1" x="3596"/>
        <item x="2302"/>
        <item x="1289"/>
        <item x="675"/>
        <item x="2346"/>
        <item x="3418"/>
        <item x="3419"/>
        <item m="1" x="3643"/>
        <item x="1392"/>
        <item m="1" x="4507"/>
        <item x="372"/>
        <item x="1893"/>
        <item x="1983"/>
        <item x="985"/>
        <item x="1844"/>
        <item x="1843"/>
        <item x="1879"/>
        <item x="339"/>
        <item x="912"/>
        <item x="1822"/>
        <item x="2311"/>
        <item m="1" x="4699"/>
        <item m="1" x="3525"/>
        <item m="1" x="4234"/>
        <item m="1" x="3776"/>
        <item m="1" x="4043"/>
        <item x="1002"/>
        <item m="1" x="4114"/>
        <item x="633"/>
        <item x="2592"/>
        <item x="1399"/>
        <item x="1373"/>
        <item x="1261"/>
        <item x="1885"/>
        <item m="1" x="4146"/>
        <item m="1" x="3918"/>
        <item m="1" x="4261"/>
        <item m="1" x="4263"/>
        <item m="1" x="4453"/>
        <item x="392"/>
        <item x="756"/>
        <item x="62"/>
        <item x="804"/>
        <item x="523"/>
        <item x="725"/>
        <item x="129"/>
        <item x="968"/>
        <item x="1051"/>
        <item x="3216"/>
        <item x="132"/>
        <item x="159"/>
        <item x="184"/>
        <item x="1020"/>
        <item m="1" x="3799"/>
        <item x="474"/>
        <item x="237"/>
        <item x="458"/>
        <item x="162"/>
        <item x="455"/>
        <item x="476"/>
        <item x="2264"/>
        <item x="116"/>
        <item x="2115"/>
        <item m="1" x="4119"/>
        <item x="2045"/>
        <item x="3480"/>
        <item m="1" x="4622"/>
        <item x="195"/>
        <item x="360"/>
        <item x="2047"/>
        <item x="3303"/>
        <item x="1176"/>
        <item x="505"/>
        <item x="1939"/>
        <item x="3344"/>
        <item x="1821"/>
        <item x="2573"/>
        <item x="3351"/>
        <item x="1307"/>
        <item x="1711"/>
        <item m="1" x="3833"/>
        <item x="785"/>
        <item x="98"/>
        <item m="1" x="4717"/>
        <item x="324"/>
        <item x="146"/>
        <item x="359"/>
        <item x="371"/>
        <item x="1093"/>
        <item x="1046"/>
        <item m="1" x="3633"/>
        <item x="1990"/>
        <item x="1313"/>
        <item x="1894"/>
        <item m="1" x="4060"/>
        <item m="1" x="3548"/>
        <item m="1" x="4640"/>
        <item x="1528"/>
        <item x="280"/>
        <item m="1" x="3916"/>
        <item m="1" x="3920"/>
        <item m="1" x="4105"/>
        <item x="1102"/>
        <item x="1515"/>
        <item x="1240"/>
        <item x="3263"/>
        <item x="721"/>
        <item x="391"/>
        <item m="1" x="4730"/>
        <item x="1260"/>
        <item x="2623"/>
        <item m="1" x="4511"/>
        <item x="48"/>
        <item x="38"/>
        <item x="812"/>
        <item x="2499"/>
        <item x="2498"/>
        <item x="885"/>
        <item x="866"/>
        <item m="1" x="4158"/>
        <item x="3051"/>
        <item x="1864"/>
        <item x="2303"/>
        <item x="1328"/>
        <item x="1564"/>
        <item x="1149"/>
        <item x="2826"/>
        <item x="2204"/>
        <item x="2220"/>
        <item m="1" x="4520"/>
        <item m="1" x="3685"/>
        <item x="2654"/>
        <item x="1253"/>
        <item x="1863"/>
        <item x="3285"/>
        <item x="1008"/>
        <item x="3329"/>
        <item x="888"/>
        <item x="1488"/>
        <item x="777"/>
        <item x="1131"/>
        <item x="851"/>
        <item m="1" x="4349"/>
        <item m="1" x="4272"/>
        <item x="724"/>
        <item m="1" x="3915"/>
        <item m="1" x="4626"/>
        <item m="1" x="3783"/>
        <item m="1" x="4083"/>
        <item m="1" x="3791"/>
        <item m="1" x="3832"/>
        <item m="1" x="3842"/>
        <item x="884"/>
        <item x="1413"/>
        <item m="1" x="4448"/>
        <item m="1" x="4014"/>
        <item m="1" x="4355"/>
        <item m="1" x="4419"/>
        <item x="662"/>
        <item x="312"/>
        <item m="1" x="4451"/>
        <item x="335"/>
        <item x="121"/>
        <item x="1252"/>
        <item x="2219"/>
        <item x="2305"/>
        <item x="1346"/>
        <item x="1535"/>
        <item x="2129"/>
        <item x="2649"/>
        <item m="1" x="4768"/>
        <item x="2591"/>
        <item x="1113"/>
        <item x="1139"/>
        <item x="663"/>
        <item x="3253"/>
        <item m="1" x="4412"/>
        <item x="1017"/>
        <item m="1" x="3702"/>
        <item m="1" x="4400"/>
        <item m="1" x="3508"/>
        <item x="748"/>
        <item x="1986"/>
        <item x="1147"/>
        <item x="3412"/>
        <item x="1237"/>
        <item m="1" x="4353"/>
        <item x="2085"/>
        <item x="1405"/>
        <item x="111"/>
        <item m="1" x="3822"/>
        <item m="1" x="4325"/>
        <item m="1" x="3752"/>
        <item m="1" x="3804"/>
        <item m="1" x="4433"/>
        <item m="1" x="3898"/>
        <item m="1" x="4117"/>
        <item m="1" x="4614"/>
        <item m="1" x="3700"/>
        <item x="1770"/>
        <item m="1" x="4178"/>
        <item m="1" x="3793"/>
        <item m="1" x="4156"/>
        <item x="1136"/>
        <item x="722"/>
        <item x="59"/>
        <item x="60"/>
        <item x="61"/>
        <item x="31"/>
        <item x="94"/>
        <item x="76"/>
        <item x="77"/>
        <item x="723"/>
        <item x="1078"/>
        <item x="2551"/>
        <item x="2781"/>
        <item x="2975"/>
        <item m="1" x="3758"/>
        <item m="1" x="3554"/>
        <item x="1314"/>
        <item x="755"/>
        <item x="1848"/>
        <item x="398"/>
        <item m="1" x="4297"/>
        <item x="1926"/>
        <item x="3264"/>
        <item x="925"/>
        <item m="1" x="3790"/>
        <item x="2614"/>
        <item m="1" x="4066"/>
        <item m="1" x="4253"/>
        <item m="1" x="4254"/>
        <item x="900"/>
        <item x="1855"/>
        <item x="1826"/>
        <item x="588"/>
        <item x="3202"/>
        <item x="2968"/>
        <item m="1" x="4770"/>
        <item x="620"/>
        <item x="1277"/>
        <item x="126"/>
        <item m="1" x="3837"/>
        <item x="1916"/>
        <item x="1995"/>
        <item m="1" x="4459"/>
        <item x="102"/>
        <item m="1" x="3764"/>
        <item m="1" x="4370"/>
        <item x="1276"/>
        <item m="1" x="3876"/>
        <item m="1" x="3556"/>
        <item m="1" x="4298"/>
        <item x="951"/>
        <item x="302"/>
        <item m="1" x="3494"/>
        <item m="1" x="3707"/>
        <item m="1" x="3691"/>
        <item m="1" x="4293"/>
        <item m="1" x="4575"/>
        <item m="1" x="4162"/>
        <item m="1" x="3983"/>
        <item m="1" x="4424"/>
        <item m="1" x="4190"/>
        <item m="1" x="4130"/>
        <item x="2477"/>
        <item m="1" x="4541"/>
        <item m="1" x="3788"/>
        <item x="612"/>
        <item m="1" x="4584"/>
        <item x="3384"/>
        <item x="868"/>
        <item m="1" x="4587"/>
        <item x="778"/>
        <item m="1" x="4039"/>
        <item x="1308"/>
        <item m="1" x="4368"/>
        <item m="1" x="3677"/>
        <item m="1" x="4630"/>
        <item m="1" x="4224"/>
        <item m="1" x="4267"/>
        <item m="1" x="3950"/>
        <item m="1" x="4344"/>
        <item m="1" x="4690"/>
        <item m="1" x="4600"/>
        <item m="1" x="3585"/>
        <item m="1" x="3624"/>
        <item m="1" x="4045"/>
        <item x="356"/>
        <item m="1" x="4022"/>
        <item m="1" x="3652"/>
        <item m="1" x="4243"/>
        <item m="1" x="4670"/>
        <item x="417"/>
        <item x="1315"/>
        <item m="1" x="4591"/>
        <item x="2475"/>
        <item x="2787"/>
        <item x="2872"/>
        <item x="1690"/>
        <item x="80"/>
        <item x="15"/>
        <item x="552"/>
        <item x="941"/>
        <item x="3238"/>
        <item x="1012"/>
        <item m="1" x="4138"/>
        <item m="1" x="3947"/>
        <item x="641"/>
        <item x="370"/>
        <item x="358"/>
        <item x="82"/>
        <item x="361"/>
        <item m="1" x="4167"/>
        <item m="1" x="3701"/>
        <item m="1" x="4651"/>
        <item m="1" x="3974"/>
        <item x="2062"/>
        <item m="1" x="4276"/>
        <item x="923"/>
        <item x="924"/>
        <item m="1" x="3802"/>
        <item m="1" x="3535"/>
        <item x="1206"/>
        <item m="1" x="4775"/>
        <item x="927"/>
        <item x="853"/>
        <item m="1" x="4580"/>
        <item x="3395"/>
        <item x="2945"/>
        <item x="916"/>
        <item m="1" x="3735"/>
        <item x="2005"/>
        <item x="2088"/>
        <item x="1887"/>
        <item x="2973"/>
        <item x="3094"/>
        <item x="3192"/>
        <item x="931"/>
        <item x="875"/>
        <item x="2089"/>
        <item x="2087"/>
        <item x="2881"/>
        <item x="2042"/>
        <item x="2044"/>
        <item x="3398"/>
        <item x="906"/>
        <item x="3491"/>
        <item x="769"/>
        <item x="877"/>
        <item x="2094"/>
        <item x="3390"/>
        <item m="1" x="3681"/>
        <item m="1" x="4620"/>
        <item x="686"/>
        <item x="550"/>
        <item x="2588"/>
        <item x="1396"/>
        <item m="1" x="3613"/>
        <item x="1098"/>
        <item m="1" x="4573"/>
        <item m="1" x="4439"/>
        <item x="1454"/>
        <item x="942"/>
        <item m="1" x="4133"/>
        <item m="1" x="4061"/>
        <item x="1130"/>
        <item m="1" x="3614"/>
        <item m="1" x="4118"/>
        <item m="1" x="4189"/>
        <item x="2234"/>
        <item x="706"/>
        <item x="3231"/>
        <item x="572"/>
        <item x="52"/>
        <item x="9"/>
        <item x="1124"/>
        <item x="2868"/>
        <item x="859"/>
        <item x="1001"/>
        <item m="1" x="4225"/>
        <item m="1" x="3653"/>
        <item m="1" x="4504"/>
        <item m="1" x="3748"/>
        <item m="1" x="3696"/>
        <item x="2675"/>
        <item x="196"/>
        <item x="2266"/>
        <item m="1" x="4312"/>
        <item x="495"/>
        <item x="1774"/>
        <item x="524"/>
        <item x="496"/>
        <item m="1" x="4195"/>
        <item x="58"/>
        <item x="3122"/>
        <item x="1712"/>
        <item x="2764"/>
        <item m="1" x="3683"/>
        <item m="1" x="4374"/>
        <item x="2037"/>
        <item m="1" x="3549"/>
        <item x="1724"/>
        <item m="1" x="4030"/>
        <item x="264"/>
        <item x="844"/>
        <item m="1" x="4077"/>
        <item x="2064"/>
        <item m="1" x="3939"/>
        <item m="1" x="3944"/>
        <item m="1" x="4321"/>
        <item m="1" x="4023"/>
        <item x="1869"/>
        <item x="2786"/>
        <item m="1" x="3981"/>
        <item x="352"/>
        <item x="684"/>
        <item x="1347"/>
        <item x="800"/>
        <item x="2112"/>
        <item x="2043"/>
        <item x="781"/>
        <item m="1" x="3543"/>
        <item x="1264"/>
        <item m="1" x="4025"/>
        <item x="2150"/>
        <item m="1" x="3996"/>
        <item x="2355"/>
        <item x="3283"/>
        <item x="1336"/>
        <item m="1" x="4676"/>
        <item x="3331"/>
        <item x="949"/>
        <item x="3435"/>
        <item x="3426"/>
        <item m="1" x="4292"/>
        <item x="1722"/>
        <item x="1704"/>
        <item x="2652"/>
        <item m="1" x="4473"/>
        <item x="2170"/>
        <item x="381"/>
        <item x="1902"/>
        <item x="1283"/>
        <item m="1" x="4432"/>
        <item m="1" x="3577"/>
        <item x="2389"/>
        <item x="2244"/>
        <item x="378"/>
        <item x="351"/>
        <item x="783"/>
        <item x="368"/>
        <item m="1" x="3688"/>
        <item m="1" x="4072"/>
        <item x="2057"/>
        <item x="2171"/>
        <item x="149"/>
        <item x="3092"/>
        <item x="930"/>
        <item x="3140"/>
        <item x="917"/>
        <item x="1631"/>
        <item x="545"/>
        <item x="522"/>
        <item x="546"/>
        <item x="3353"/>
        <item x="480"/>
        <item x="1628"/>
        <item x="2256"/>
        <item m="1" x="4310"/>
        <item x="1228"/>
        <item m="1" x="4179"/>
        <item x="1006"/>
        <item m="1" x="3635"/>
        <item m="1" x="3994"/>
        <item m="1" x="4496"/>
        <item m="1" x="3662"/>
        <item m="1" x="4170"/>
        <item x="2319"/>
        <item m="1" x="3795"/>
        <item m="1" x="3760"/>
        <item m="1" x="3781"/>
        <item m="1" x="4767"/>
        <item m="1" x="3811"/>
        <item x="664"/>
        <item x="1941"/>
        <item m="1" x="4493"/>
        <item x="765"/>
        <item x="628"/>
        <item x="623"/>
        <item m="1" x="4381"/>
        <item x="3254"/>
        <item x="2246"/>
        <item x="786"/>
        <item x="2265"/>
        <item x="2029"/>
        <item x="813"/>
        <item x="2440"/>
        <item x="2437"/>
        <item x="1431"/>
        <item x="1603"/>
        <item m="1" x="4157"/>
        <item x="2860"/>
        <item x="3002"/>
        <item x="2642"/>
        <item x="2978"/>
        <item x="2979"/>
        <item x="2980"/>
        <item x="2802"/>
        <item x="830"/>
        <item x="638"/>
        <item x="249"/>
        <item m="1" x="3632"/>
        <item m="1" x="4719"/>
        <item x="908"/>
        <item x="3068"/>
        <item x="1183"/>
        <item x="3294"/>
        <item x="1072"/>
        <item x="1101"/>
        <item x="1186"/>
        <item x="1213"/>
        <item x="950"/>
        <item x="1172"/>
        <item x="1187"/>
        <item x="1173"/>
        <item x="3025"/>
        <item x="2531"/>
        <item x="790"/>
        <item m="1" x="3821"/>
        <item m="1" x="3621"/>
        <item m="1" x="4336"/>
        <item m="1" x="3722"/>
        <item x="298"/>
        <item x="152"/>
        <item x="212"/>
        <item x="340"/>
        <item x="1767"/>
        <item x="768"/>
        <item x="934"/>
        <item x="728"/>
        <item x="3490"/>
        <item x="873"/>
        <item x="3091"/>
        <item x="955"/>
        <item x="95"/>
        <item x="157"/>
        <item x="284"/>
        <item x="32"/>
        <item x="2140"/>
        <item x="1329"/>
        <item x="350"/>
        <item x="2079"/>
        <item x="330"/>
        <item x="500"/>
        <item x="2676"/>
        <item x="3446"/>
        <item x="2334"/>
        <item x="3372"/>
        <item m="1" x="3907"/>
        <item x="846"/>
        <item m="1" x="3955"/>
        <item m="1" x="4320"/>
        <item m="1" x="4680"/>
        <item m="1" x="4585"/>
        <item m="1" x="3946"/>
        <item m="1" x="3840"/>
        <item m="1" x="4203"/>
        <item m="1" x="4186"/>
        <item m="1" x="4525"/>
        <item m="1" x="3566"/>
        <item x="342"/>
        <item x="214"/>
        <item m="1" x="4616"/>
        <item m="1" x="4064"/>
        <item x="29"/>
        <item x="1184"/>
        <item x="1944"/>
        <item m="1" x="4533"/>
        <item x="796"/>
        <item m="1" x="4724"/>
        <item m="1" x="4139"/>
        <item m="1" x="4537"/>
        <item m="1" x="3921"/>
        <item x="1697"/>
        <item x="1590"/>
        <item x="1596"/>
        <item m="1" x="4555"/>
        <item m="1" x="4193"/>
        <item m="1" x="3531"/>
        <item m="1" x="3892"/>
        <item m="1" x="3497"/>
        <item x="590"/>
        <item x="677"/>
        <item x="716"/>
        <item x="354"/>
        <item x="236"/>
        <item m="1" x="3942"/>
        <item x="879"/>
        <item x="2003"/>
        <item m="1" x="3598"/>
        <item x="2082"/>
        <item x="3155"/>
        <item x="3270"/>
        <item x="2065"/>
        <item x="2061"/>
        <item x="757"/>
        <item x="3365"/>
        <item x="2011"/>
        <item x="2214"/>
        <item x="2997"/>
        <item m="1" x="4237"/>
        <item x="385"/>
        <item m="1" x="4042"/>
        <item x="648"/>
        <item x="2347"/>
        <item m="1" x="4371"/>
        <item x="3375"/>
        <item x="856"/>
        <item x="2744"/>
        <item m="1" x="4285"/>
        <item x="1152"/>
        <item x="3124"/>
        <item x="3082"/>
        <item m="1" x="3713"/>
        <item x="717"/>
        <item m="1" x="3542"/>
        <item x="1725"/>
        <item m="1" x="3769"/>
        <item m="1" x="4540"/>
        <item m="1" x="4760"/>
        <item x="767"/>
        <item m="1" x="4028"/>
        <item x="1076"/>
        <item m="1" x="4563"/>
        <item m="1" x="4273"/>
        <item m="1" x="4345"/>
        <item m="1" x="4413"/>
        <item m="1" x="3831"/>
        <item m="1" x="4429"/>
        <item m="1" x="4153"/>
        <item m="1" x="3599"/>
        <item m="1" x="3499"/>
        <item m="1" x="4136"/>
        <item m="1" x="4731"/>
        <item x="700"/>
        <item x="3220"/>
        <item x="845"/>
        <item x="995"/>
        <item x="534"/>
        <item x="689"/>
        <item x="3225"/>
        <item x="969"/>
        <item x="2576"/>
        <item x="847"/>
        <item x="1081"/>
        <item x="1126"/>
        <item m="1" x="4097"/>
        <item m="1" x="4457"/>
        <item x="1374"/>
        <item m="1" x="4081"/>
        <item m="1" x="4150"/>
        <item x="828"/>
        <item x="1831"/>
        <item x="525"/>
        <item x="1812"/>
        <item x="2348"/>
        <item m="1" x="3875"/>
        <item m="1" x="4598"/>
        <item x="2648"/>
        <item m="1" x="3547"/>
        <item x="864"/>
        <item x="1109"/>
        <item m="1" x="4414"/>
        <item m="1" x="3657"/>
        <item x="2040"/>
        <item m="1" x="4659"/>
        <item x="1659"/>
        <item x="895"/>
        <item x="896"/>
        <item x="709"/>
        <item m="1" x="3680"/>
        <item m="1" x="3940"/>
        <item x="3429"/>
        <item x="2461"/>
        <item x="3255"/>
        <item x="560"/>
        <item m="1" x="3574"/>
        <item x="2776"/>
        <item m="1" x="3805"/>
        <item x="2460"/>
        <item m="1" x="4222"/>
        <item x="1937"/>
        <item x="2233"/>
        <item m="1" x="4128"/>
        <item x="1961"/>
        <item x="2333"/>
        <item m="1" x="3771"/>
        <item m="1" x="3905"/>
        <item m="1" x="3906"/>
        <item m="1" x="4523"/>
        <item x="1095"/>
        <item x="937"/>
        <item m="1" x="4536"/>
        <item m="1" x="4154"/>
        <item m="1" x="3863"/>
        <item m="1" x="4362"/>
        <item m="1" x="4436"/>
        <item x="975"/>
        <item x="3302"/>
        <item m="1" x="3887"/>
        <item m="1" x="3900"/>
        <item x="3221"/>
        <item x="2911"/>
        <item x="3232"/>
        <item m="1" x="4677"/>
        <item x="2705"/>
        <item m="1" x="4313"/>
        <item m="1" x="4018"/>
        <item m="1" x="4777"/>
        <item m="1" x="4009"/>
        <item x="2777"/>
        <item x="976"/>
        <item x="840"/>
        <item x="1110"/>
        <item x="1047"/>
        <item x="841"/>
        <item x="1048"/>
        <item x="2918"/>
        <item x="994"/>
        <item x="151"/>
        <item x="1789"/>
        <item x="1903"/>
        <item x="3363"/>
        <item x="3382"/>
        <item x="536"/>
        <item m="1" x="3948"/>
        <item m="1" x="4291"/>
        <item x="2207"/>
        <item x="1042"/>
        <item m="1" x="4586"/>
        <item x="2819"/>
        <item m="1" x="3733"/>
        <item x="1482"/>
        <item x="1484"/>
        <item x="1227"/>
        <item x="3348"/>
        <item x="1563"/>
        <item x="2286"/>
        <item x="1255"/>
        <item m="1" x="3504"/>
        <item m="1" x="3862"/>
        <item m="1" x="3956"/>
        <item m="1" x="3992"/>
        <item m="1" x="3823"/>
        <item m="1" x="3923"/>
        <item m="1" x="3962"/>
        <item x="733"/>
        <item x="959"/>
        <item x="2930"/>
        <item x="622"/>
        <item x="2593"/>
        <item x="2711"/>
        <item x="2778"/>
        <item x="1647"/>
        <item x="1729"/>
        <item m="1" x="3853"/>
        <item x="1455"/>
        <item x="2574"/>
        <item x="1082"/>
        <item x="2169"/>
        <item x="2641"/>
        <item x="3316"/>
        <item x="1478"/>
        <item x="2144"/>
        <item x="3413"/>
        <item x="318"/>
        <item x="464"/>
        <item m="1" x="3716"/>
        <item x="2363"/>
        <item m="1" x="4535"/>
        <item m="1" x="3754"/>
        <item m="1" x="3810"/>
        <item x="1400"/>
        <item m="1" x="4144"/>
        <item m="1" x="4087"/>
        <item x="1163"/>
        <item x="1026"/>
        <item x="1157"/>
        <item x="1062"/>
        <item x="1063"/>
        <item x="2659"/>
        <item x="818"/>
        <item x="819"/>
        <item x="685"/>
        <item x="355"/>
        <item x="696"/>
        <item x="791"/>
        <item x="231"/>
        <item x="180"/>
        <item x="281"/>
        <item x="2897"/>
        <item x="2823"/>
        <item x="1036"/>
        <item m="1" x="4046"/>
        <item x="504"/>
        <item x="19"/>
        <item x="84"/>
        <item m="1" x="3881"/>
        <item m="1" x="4027"/>
        <item m="1" x="4512"/>
        <item x="1856"/>
        <item x="3364"/>
        <item x="1815"/>
        <item x="1905"/>
        <item x="1908"/>
        <item x="465"/>
        <item x="2831"/>
        <item m="1" x="4685"/>
        <item m="1" x="4689"/>
        <item m="1" x="4692"/>
        <item x="3281"/>
        <item x="2343"/>
        <item m="1" x="3870"/>
        <item x="2780"/>
        <item x="961"/>
        <item x="1320"/>
        <item x="1963"/>
        <item x="2000"/>
        <item m="1" x="3978"/>
        <item m="1" x="4264"/>
        <item x="509"/>
        <item x="2370"/>
        <item x="357"/>
        <item x="502"/>
        <item m="1" x="4280"/>
        <item x="676"/>
        <item m="1" x="3650"/>
        <item x="448"/>
        <item x="78"/>
        <item m="1" x="4418"/>
        <item x="186"/>
        <item x="120"/>
        <item m="1" x="3824"/>
        <item m="1" x="4115"/>
        <item m="1" x="3584"/>
        <item x="547"/>
        <item x="1618"/>
        <item m="1" x="4557"/>
        <item x="114"/>
        <item x="1996"/>
        <item m="1" x="3502"/>
        <item m="1" x="4184"/>
        <item m="1" x="4747"/>
        <item m="1" x="3682"/>
        <item m="1" x="3658"/>
        <item x="422"/>
        <item x="164"/>
        <item m="1" x="4428"/>
        <item x="2691"/>
        <item x="2836"/>
        <item x="1814"/>
        <item x="79"/>
        <item x="1663"/>
        <item m="1" x="3569"/>
        <item x="1907"/>
        <item m="1" x="4736"/>
        <item x="665"/>
        <item x="814"/>
        <item x="634"/>
        <item x="815"/>
        <item x="827"/>
        <item x="744"/>
        <item x="745"/>
        <item m="1" x="4621"/>
        <item x="3256"/>
        <item x="549"/>
        <item m="1" x="4332"/>
        <item x="816"/>
        <item m="1" x="3755"/>
        <item x="1461"/>
        <item x="51"/>
        <item x="65"/>
        <item x="118"/>
        <item x="119"/>
        <item m="1" x="3745"/>
        <item m="1" x="4745"/>
        <item m="1" x="3571"/>
        <item x="562"/>
        <item x="1087"/>
        <item x="1018"/>
        <item x="943"/>
        <item x="978"/>
        <item x="1045"/>
        <item x="1205"/>
        <item m="1" x="4742"/>
        <item x="1360"/>
        <item m="1" x="3640"/>
        <item m="1" x="3995"/>
        <item x="1547"/>
        <item m="1" x="4628"/>
        <item x="1964"/>
        <item x="1832"/>
        <item m="1" x="3912"/>
        <item m="1" x="4161"/>
        <item m="1" x="4078"/>
        <item m="1" x="4756"/>
        <item m="1" x="4247"/>
        <item m="1" x="3581"/>
        <item x="2314"/>
        <item x="2428"/>
        <item x="2306"/>
        <item x="2413"/>
        <item x="2479"/>
        <item x="2480"/>
        <item x="2737"/>
        <item x="2858"/>
        <item x="3022"/>
        <item x="2882"/>
        <item x="3114"/>
        <item x="3050"/>
        <item x="3127"/>
        <item x="3158"/>
        <item m="1" x="4764"/>
        <item m="1" x="4166"/>
        <item x="3222"/>
        <item x="3314"/>
        <item x="3354"/>
        <item m="1" x="4141"/>
        <item m="1" x="4230"/>
        <item x="20"/>
        <item x="85"/>
        <item x="771"/>
        <item x="979"/>
        <item x="980"/>
        <item x="944"/>
        <item x="1088"/>
        <item x="1310"/>
        <item x="1670"/>
        <item m="1" x="4528"/>
        <item m="1" x="4383"/>
        <item m="1" x="4491"/>
        <item m="1" x="3500"/>
        <item m="1" x="4244"/>
        <item m="1" x="4354"/>
        <item m="1" x="4343"/>
        <item m="1" x="3778"/>
        <item m="1" x="3583"/>
        <item m="1" x="4698"/>
        <item m="1" x="3616"/>
        <item m="1" x="4397"/>
        <item m="1" x="4435"/>
        <item m="1" x="3648"/>
        <item m="1" x="3591"/>
        <item m="1" x="3607"/>
        <item m="1" x="3649"/>
        <item m="1" x="4327"/>
        <item m="1" x="4522"/>
        <item m="1" x="3873"/>
        <item x="2081"/>
        <item x="2371"/>
        <item x="2191"/>
        <item x="2700"/>
        <item x="3108"/>
        <item x="3000"/>
        <item m="1" x="3770"/>
        <item m="1" x="3630"/>
        <item m="1" x="4111"/>
        <item x="3181"/>
        <item m="1" x="3718"/>
        <item m="1" x="3797"/>
        <item m="1" x="4082"/>
        <item m="1" x="3586"/>
        <item x="3101"/>
        <item m="1" x="4331"/>
        <item m="1" x="3520"/>
        <item m="1" x="3505"/>
        <item m="1" x="3932"/>
        <item m="1" x="4711"/>
        <item m="1" x="4734"/>
        <item m="1" x="4071"/>
        <item m="1" x="4772"/>
        <item x="3273"/>
        <item x="3276"/>
        <item m="1" x="3977"/>
        <item m="1" x="3919"/>
        <item m="1" x="4159"/>
        <item x="3487"/>
        <item m="1" x="4289"/>
        <item x="70"/>
        <item x="71"/>
        <item x="72"/>
        <item x="73"/>
        <item x="46"/>
        <item x="74"/>
        <item x="44"/>
        <item x="45"/>
        <item x="56"/>
        <item x="25"/>
        <item x="7"/>
        <item x="26"/>
        <item x="90"/>
        <item x="91"/>
        <item x="92"/>
        <item x="4"/>
        <item x="93"/>
        <item x="96"/>
        <item x="124"/>
        <item x="125"/>
        <item x="128"/>
        <item x="130"/>
        <item x="107"/>
        <item x="108"/>
        <item x="220"/>
        <item x="5"/>
        <item x="6"/>
        <item x="133"/>
        <item x="405"/>
        <item x="406"/>
        <item x="401"/>
        <item x="402"/>
        <item x="412"/>
        <item x="426"/>
        <item m="1" x="3654"/>
        <item m="1" x="3834"/>
        <item x="531"/>
        <item x="899"/>
        <item x="563"/>
        <item m="1" x="3908"/>
        <item x="881"/>
        <item x="668"/>
        <item x="637"/>
        <item x="907"/>
        <item x="730"/>
        <item x="1121"/>
        <item x="880"/>
        <item x="669"/>
        <item x="1074"/>
        <item x="945"/>
        <item x="831"/>
        <item x="832"/>
        <item x="833"/>
        <item x="770"/>
        <item x="772"/>
        <item x="775"/>
        <item x="1100"/>
        <item x="1378"/>
        <item x="977"/>
        <item x="1309"/>
        <item x="1146"/>
        <item x="1254"/>
        <item x="1496"/>
        <item x="1497"/>
        <item x="1498"/>
        <item x="1288"/>
        <item x="1326"/>
        <item x="1327"/>
        <item x="1438"/>
        <item x="1764"/>
        <item m="1" x="3622"/>
        <item x="1361"/>
        <item m="1" x="3767"/>
        <item x="1412"/>
        <item x="1568"/>
        <item x="1569"/>
        <item x="1570"/>
        <item m="1" x="4199"/>
        <item m="1" x="3958"/>
        <item x="1575"/>
        <item m="1" x="4704"/>
        <item m="1" x="3597"/>
        <item m="1" x="4296"/>
        <item x="1616"/>
        <item x="1617"/>
        <item x="1738"/>
        <item m="1" x="3516"/>
        <item m="1" x="4294"/>
        <item m="1" x="3901"/>
        <item m="1" x="4464"/>
        <item x="1883"/>
        <item x="2180"/>
        <item x="1965"/>
        <item x="2046"/>
        <item x="2010"/>
        <item m="1" x="3727"/>
        <item x="2202"/>
        <item x="2342"/>
        <item x="2372"/>
        <item x="2335"/>
        <item m="1" x="4686"/>
        <item x="2456"/>
        <item m="1" x="4562"/>
        <item x="2552"/>
        <item x="2553"/>
        <item x="2554"/>
        <item x="2315"/>
        <item m="1" x="4367"/>
        <item x="2208"/>
        <item x="2209"/>
        <item m="1" x="4004"/>
        <item m="1" x="4613"/>
        <item m="1" x="3976"/>
        <item x="2482"/>
        <item m="1" x="3899"/>
        <item x="2418"/>
        <item x="2384"/>
        <item x="2385"/>
        <item x="2163"/>
        <item x="2683"/>
        <item x="2684"/>
        <item x="2359"/>
        <item x="2386"/>
        <item x="2387"/>
        <item x="2388"/>
        <item x="2394"/>
        <item x="2401"/>
        <item x="2615"/>
        <item x="2770"/>
        <item x="2771"/>
        <item x="2772"/>
        <item x="2773"/>
        <item x="2367"/>
        <item x="2368"/>
        <item x="2441"/>
        <item x="2445"/>
        <item x="2446"/>
        <item x="2481"/>
        <item x="2527"/>
        <item m="1" x="4468"/>
        <item x="2259"/>
        <item m="1" x="3647"/>
        <item x="2582"/>
        <item x="2583"/>
        <item x="2584"/>
        <item x="2585"/>
        <item x="2586"/>
        <item x="2933"/>
        <item x="2934"/>
        <item x="2935"/>
        <item x="2936"/>
        <item x="2938"/>
        <item x="2944"/>
        <item x="2671"/>
        <item x="2672"/>
        <item x="2707"/>
        <item x="2695"/>
        <item x="2696"/>
        <item x="2697"/>
        <item x="2698"/>
        <item x="2699"/>
        <item x="2961"/>
        <item x="3023"/>
        <item x="2754"/>
        <item x="2755"/>
        <item x="2756"/>
        <item x="2758"/>
        <item x="2730"/>
        <item x="3049"/>
        <item x="3123"/>
        <item x="3153"/>
        <item m="1" x="4020"/>
        <item m="1" x="4311"/>
        <item m="1" x="3761"/>
        <item m="1" x="4532"/>
        <item x="3043"/>
        <item m="1" x="3847"/>
        <item x="3164"/>
        <item x="2912"/>
        <item x="2913"/>
        <item x="2965"/>
        <item x="2977"/>
        <item x="3187"/>
        <item x="3188"/>
        <item x="3189"/>
        <item x="3035"/>
        <item x="3038"/>
        <item x="3040"/>
        <item x="3041"/>
        <item x="3042"/>
        <item x="3048"/>
        <item m="1" x="4534"/>
        <item x="3160"/>
        <item m="1" x="3886"/>
        <item x="3053"/>
        <item x="3145"/>
        <item x="3056"/>
        <item x="3139"/>
        <item m="1" x="4337"/>
        <item m="1" x="3979"/>
        <item x="3170"/>
        <item x="3172"/>
        <item m="1" x="4299"/>
        <item m="1" x="4695"/>
        <item m="1" x="4529"/>
        <item x="3193"/>
        <item m="1" x="3773"/>
        <item x="3215"/>
        <item x="3261"/>
        <item x="3274"/>
        <item x="3275"/>
        <item x="3292"/>
        <item m="1" x="4748"/>
        <item x="1671"/>
        <item x="3361"/>
        <item m="1" x="3656"/>
        <item x="3378"/>
        <item x="3379"/>
        <item x="2073"/>
        <item m="1" x="3620"/>
        <item m="1" x="3903"/>
        <item x="3407"/>
        <item x="2225"/>
        <item x="3427"/>
        <item x="3428"/>
        <item x="3451"/>
        <item x="3452"/>
        <item x="3453"/>
        <item x="3454"/>
        <item x="3486"/>
        <item x="3488"/>
        <item x="3489"/>
        <item x="3171"/>
        <item x="731"/>
        <item x="1231"/>
        <item x="2798"/>
        <item x="2799"/>
        <item x="3026"/>
        <item x="3088"/>
        <item x="3162"/>
        <item x="3168"/>
        <item x="3214"/>
        <item x="3482"/>
        <item x="882"/>
        <item x="109"/>
        <item x="407"/>
        <item x="408"/>
        <item x="387"/>
        <item x="699"/>
        <item x="670"/>
        <item x="835"/>
        <item x="1208"/>
        <item x="1364"/>
        <item x="1317"/>
        <item x="1450"/>
        <item x="1470"/>
        <item x="1625"/>
        <item x="1970"/>
        <item x="1999"/>
        <item x="2349"/>
        <item x="2402"/>
        <item x="2558"/>
        <item x="2589"/>
        <item x="2774"/>
        <item x="3104"/>
        <item x="3087"/>
        <item x="3099"/>
        <item x="3100"/>
        <item x="2976"/>
        <item x="3165"/>
        <item x="3173"/>
        <item x="3212"/>
        <item x="3224"/>
        <item x="3325"/>
        <item x="3326"/>
        <item x="3389"/>
        <item x="3432"/>
        <item x="3492"/>
        <item x="3493"/>
        <item x="131"/>
        <item x="436"/>
        <item x="451"/>
        <item x="564"/>
        <item x="1171"/>
        <item x="946"/>
        <item x="981"/>
        <item x="982"/>
        <item x="983"/>
        <item x="1150"/>
        <item x="1728"/>
        <item x="2095"/>
        <item x="2066"/>
        <item x="2032"/>
        <item x="2192"/>
        <item x="2139"/>
        <item x="2760"/>
        <item x="2832"/>
        <item x="2833"/>
        <item x="3304"/>
        <item x="3305"/>
        <item x="3399"/>
        <item x="1151"/>
        <item x="1971"/>
        <item x="8"/>
        <item x="21"/>
        <item x="106"/>
        <item x="389"/>
        <item x="435"/>
        <item x="444"/>
        <item x="553"/>
        <item x="565"/>
        <item x="1106"/>
        <item x="1019"/>
        <item x="1004"/>
        <item x="1548"/>
        <item x="1807"/>
        <item x="2117"/>
        <item x="2476"/>
        <item x="2442"/>
        <item x="2680"/>
        <item x="2590"/>
        <item x="2879"/>
        <item x="2759"/>
        <item x="2738"/>
        <item x="3089"/>
        <item x="3128"/>
        <item x="2967"/>
        <item x="2969"/>
        <item x="3032"/>
        <item x="3039"/>
        <item x="3137"/>
        <item x="3138"/>
        <item x="3150"/>
        <item m="1" x="4080"/>
        <item x="3179"/>
        <item x="3194"/>
        <item x="3195"/>
        <item x="3223"/>
        <item x="749"/>
        <item x="998"/>
        <item x="1490"/>
        <item x="1637"/>
        <item x="1919"/>
        <item x="1988"/>
        <item x="2012"/>
        <item x="2297"/>
        <item x="2316"/>
        <item x="2317"/>
        <item x="2373"/>
        <item x="2434"/>
        <item x="2516"/>
        <item x="2599"/>
        <item x="2663"/>
        <item x="2708"/>
        <item x="2784"/>
        <item x="2937"/>
        <item x="3135"/>
        <item x="3144"/>
        <item x="3151"/>
        <item x="3157"/>
        <item x="3159"/>
        <item x="3161"/>
        <item x="3184"/>
        <item x="3197"/>
        <item x="3198"/>
        <item x="3380"/>
        <item x="3445"/>
      </items>
    </pivotField>
    <pivotField axis="axisRow" compact="0" outline="0" subtotalTop="0" showAll="0" includeNewItemsInFilter="1" defaultSubtotal="0">
      <items count="95">
        <item x="3"/>
        <item x="0"/>
        <item m="1" x="93"/>
        <item x="14"/>
        <item x="5"/>
        <item x="6"/>
        <item x="8"/>
        <item x="52"/>
        <item x="47"/>
        <item x="21"/>
        <item x="23"/>
        <item x="32"/>
        <item x="22"/>
        <item x="24"/>
        <item x="4"/>
        <item m="1" x="80"/>
        <item x="30"/>
        <item x="37"/>
        <item m="1" x="81"/>
        <item m="1" x="82"/>
        <item x="17"/>
        <item x="46"/>
        <item m="1" x="64"/>
        <item m="1" x="89"/>
        <item x="45"/>
        <item x="42"/>
        <item x="60"/>
        <item m="1" x="74"/>
        <item m="1" x="77"/>
        <item x="61"/>
        <item m="1" x="78"/>
        <item x="10"/>
        <item x="16"/>
        <item m="1" x="79"/>
        <item m="1" x="85"/>
        <item x="59"/>
        <item m="1" x="87"/>
        <item x="20"/>
        <item m="1" x="71"/>
        <item x="18"/>
        <item x="19"/>
        <item x="1"/>
        <item x="7"/>
        <item x="12"/>
        <item x="11"/>
        <item x="2"/>
        <item x="9"/>
        <item x="41"/>
        <item x="40"/>
        <item x="15"/>
        <item m="1" x="83"/>
        <item x="29"/>
        <item m="1" x="75"/>
        <item m="1" x="65"/>
        <item m="1" x="94"/>
        <item m="1" x="67"/>
        <item x="57"/>
        <item m="1" x="69"/>
        <item m="1" x="90"/>
        <item m="1" x="84"/>
        <item x="26"/>
        <item x="44"/>
        <item x="48"/>
        <item x="39"/>
        <item x="43"/>
        <item x="13"/>
        <item x="25"/>
        <item x="33"/>
        <item m="1" x="88"/>
        <item x="51"/>
        <item x="27"/>
        <item x="34"/>
        <item x="49"/>
        <item x="38"/>
        <item x="54"/>
        <item x="28"/>
        <item m="1" x="92"/>
        <item x="35"/>
        <item m="1" x="66"/>
        <item x="36"/>
        <item x="31"/>
        <item x="55"/>
        <item x="63"/>
        <item x="50"/>
        <item m="1" x="68"/>
        <item m="1" x="86"/>
        <item m="1" x="72"/>
        <item m="1" x="76"/>
        <item m="1" x="70"/>
        <item m="1" x="73"/>
        <item x="58"/>
        <item x="56"/>
        <item m="1" x="91"/>
        <item x="62"/>
        <item x="53"/>
      </items>
    </pivotField>
    <pivotField axis="axisRow" compact="0" outline="0" subtotalTop="0" showAll="0" includeNewItemsInFilter="1" defaultSubtotal="0">
      <items count="250">
        <item m="1" x="215"/>
        <item x="45"/>
        <item x="116"/>
        <item x="104"/>
        <item m="1" x="238"/>
        <item x="33"/>
        <item x="64"/>
        <item x="47"/>
        <item m="1" x="245"/>
        <item m="1" x="234"/>
        <item x="165"/>
        <item x="66"/>
        <item m="1" x="218"/>
        <item x="162"/>
        <item x="142"/>
        <item x="58"/>
        <item m="1" x="231"/>
        <item x="181"/>
        <item x="145"/>
        <item x="81"/>
        <item x="62"/>
        <item x="84"/>
        <item m="1" x="196"/>
        <item x="92"/>
        <item x="57"/>
        <item x="163"/>
        <item m="1" x="233"/>
        <item x="48"/>
        <item x="82"/>
        <item m="1" x="241"/>
        <item x="156"/>
        <item x="120"/>
        <item x="6"/>
        <item x="118"/>
        <item x="149"/>
        <item m="1" x="200"/>
        <item m="1" x="192"/>
        <item m="1" x="226"/>
        <item x="175"/>
        <item x="152"/>
        <item x="3"/>
        <item x="108"/>
        <item m="1" x="247"/>
        <item x="87"/>
        <item x="72"/>
        <item x="188"/>
        <item x="24"/>
        <item x="161"/>
        <item x="138"/>
        <item m="1" x="195"/>
        <item x="26"/>
        <item x="12"/>
        <item x="46"/>
        <item x="61"/>
        <item x="115"/>
        <item x="36"/>
        <item m="1" x="225"/>
        <item x="124"/>
        <item x="168"/>
        <item x="38"/>
        <item m="1" x="237"/>
        <item m="1" x="193"/>
        <item x="35"/>
        <item x="148"/>
        <item x="74"/>
        <item x="158"/>
        <item x="20"/>
        <item x="7"/>
        <item x="100"/>
        <item x="182"/>
        <item x="83"/>
        <item x="43"/>
        <item x="28"/>
        <item x="86"/>
        <item x="71"/>
        <item x="54"/>
        <item x="73"/>
        <item x="16"/>
        <item x="137"/>
        <item x="131"/>
        <item x="153"/>
        <item x="105"/>
        <item x="51"/>
        <item x="97"/>
        <item x="56"/>
        <item x="123"/>
        <item x="94"/>
        <item x="69"/>
        <item x="99"/>
        <item x="172"/>
        <item m="1" x="219"/>
        <item m="1" x="197"/>
        <item x="14"/>
        <item x="103"/>
        <item m="1" x="205"/>
        <item x="151"/>
        <item x="93"/>
        <item m="1" x="229"/>
        <item x="147"/>
        <item x="139"/>
        <item x="59"/>
        <item x="98"/>
        <item x="160"/>
        <item x="17"/>
        <item x="9"/>
        <item m="1" x="216"/>
        <item x="141"/>
        <item x="34"/>
        <item x="90"/>
        <item x="173"/>
        <item x="107"/>
        <item m="1" x="207"/>
        <item x="91"/>
        <item x="134"/>
        <item x="110"/>
        <item x="170"/>
        <item x="27"/>
        <item x="75"/>
        <item x="30"/>
        <item x="21"/>
        <item m="1" x="199"/>
        <item m="1" x="211"/>
        <item x="125"/>
        <item m="1" x="239"/>
        <item x="53"/>
        <item x="157"/>
        <item x="185"/>
        <item m="1" x="248"/>
        <item x="1"/>
        <item x="80"/>
        <item m="1" x="203"/>
        <item x="121"/>
        <item m="1" x="232"/>
        <item x="128"/>
        <item x="23"/>
        <item m="1" x="230"/>
        <item x="68"/>
        <item m="1" x="244"/>
        <item x="184"/>
        <item m="1" x="201"/>
        <item x="154"/>
        <item x="178"/>
        <item x="42"/>
        <item x="49"/>
        <item m="1" x="217"/>
        <item x="32"/>
        <item x="31"/>
        <item m="1" x="228"/>
        <item m="1" x="212"/>
        <item x="133"/>
        <item x="119"/>
        <item x="88"/>
        <item x="40"/>
        <item x="67"/>
        <item x="164"/>
        <item x="77"/>
        <item x="44"/>
        <item x="126"/>
        <item m="1" x="242"/>
        <item x="150"/>
        <item x="15"/>
        <item x="78"/>
        <item x="63"/>
        <item x="101"/>
        <item x="106"/>
        <item x="136"/>
        <item x="89"/>
        <item x="8"/>
        <item m="1" x="224"/>
        <item m="1" x="214"/>
        <item x="96"/>
        <item x="112"/>
        <item x="113"/>
        <item m="1" x="223"/>
        <item x="189"/>
        <item m="1" x="208"/>
        <item x="39"/>
        <item x="171"/>
        <item x="159"/>
        <item x="11"/>
        <item x="52"/>
        <item m="1" x="227"/>
        <item m="1" x="209"/>
        <item x="146"/>
        <item m="1" x="235"/>
        <item m="1" x="240"/>
        <item m="1" x="236"/>
        <item m="1" x="243"/>
        <item m="1" x="222"/>
        <item x="117"/>
        <item x="41"/>
        <item x="130"/>
        <item x="143"/>
        <item x="177"/>
        <item x="176"/>
        <item m="1" x="190"/>
        <item x="19"/>
        <item x="37"/>
        <item m="1" x="202"/>
        <item x="129"/>
        <item x="127"/>
        <item m="1" x="210"/>
        <item m="1" x="249"/>
        <item m="1" x="206"/>
        <item x="167"/>
        <item m="1" x="246"/>
        <item m="1" x="204"/>
        <item x="111"/>
        <item x="4"/>
        <item x="2"/>
        <item m="1" x="191"/>
        <item m="1" x="198"/>
        <item x="25"/>
        <item x="169"/>
        <item x="102"/>
        <item x="144"/>
        <item x="50"/>
        <item x="10"/>
        <item x="65"/>
        <item x="122"/>
        <item x="18"/>
        <item x="55"/>
        <item x="132"/>
        <item x="95"/>
        <item x="60"/>
        <item x="140"/>
        <item x="85"/>
        <item x="109"/>
        <item x="70"/>
        <item x="0"/>
        <item m="1" x="194"/>
        <item x="155"/>
        <item x="183"/>
        <item x="179"/>
        <item x="187"/>
        <item x="13"/>
        <item x="5"/>
        <item x="22"/>
        <item x="29"/>
        <item x="79"/>
        <item x="76"/>
        <item x="135"/>
        <item x="174"/>
        <item m="1" x="221"/>
        <item m="1" x="213"/>
        <item m="1" x="220"/>
        <item x="186"/>
        <item x="114"/>
        <item x="166"/>
        <item x="180"/>
      </items>
    </pivotField>
    <pivotField axis="axisRow" compact="0" outline="0" subtotalTop="0" showAll="0" includeNewItemsInFilter="1" defaultSubtotal="0">
      <items count="767">
        <item x="1"/>
        <item m="1" x="551"/>
        <item m="1" x="597"/>
        <item x="53"/>
        <item x="4"/>
        <item x="7"/>
        <item x="16"/>
        <item x="2"/>
        <item m="1" x="751"/>
        <item x="61"/>
        <item x="57"/>
        <item x="121"/>
        <item x="83"/>
        <item m="1" x="590"/>
        <item x="118"/>
        <item m="1" x="756"/>
        <item x="46"/>
        <item x="82"/>
        <item m="1" x="635"/>
        <item x="78"/>
        <item m="1" x="734"/>
        <item m="1" x="715"/>
        <item x="79"/>
        <item m="1" x="553"/>
        <item x="11"/>
        <item x="5"/>
        <item x="88"/>
        <item m="1" x="600"/>
        <item x="115"/>
        <item x="101"/>
        <item x="69"/>
        <item x="59"/>
        <item m="1" x="643"/>
        <item m="1" x="526"/>
        <item x="90"/>
        <item x="141"/>
        <item m="1" x="644"/>
        <item m="1" x="626"/>
        <item x="85"/>
        <item m="1" x="620"/>
        <item x="6"/>
        <item x="60"/>
        <item m="1" x="661"/>
        <item m="1" x="662"/>
        <item x="89"/>
        <item m="1" x="765"/>
        <item m="1" x="607"/>
        <item m="1" x="645"/>
        <item x="67"/>
        <item m="1" x="652"/>
        <item x="86"/>
        <item x="103"/>
        <item x="47"/>
        <item m="1" x="595"/>
        <item m="1" x="586"/>
        <item m="1" x="611"/>
        <item m="1" x="668"/>
        <item x="171"/>
        <item m="1" x="679"/>
        <item x="137"/>
        <item x="165"/>
        <item x="108"/>
        <item x="122"/>
        <item x="182"/>
        <item m="1" x="615"/>
        <item m="1" x="627"/>
        <item x="186"/>
        <item m="1" x="663"/>
        <item x="95"/>
        <item m="1" x="647"/>
        <item x="97"/>
        <item x="159"/>
        <item m="1" x="690"/>
        <item x="183"/>
        <item m="1" x="700"/>
        <item m="1" x="520"/>
        <item m="1" x="706"/>
        <item m="1" x="740"/>
        <item m="1" x="587"/>
        <item x="91"/>
        <item x="126"/>
        <item x="187"/>
        <item m="1" x="664"/>
        <item m="1" x="689"/>
        <item x="131"/>
        <item m="1" x="658"/>
        <item x="222"/>
        <item x="96"/>
        <item m="1" x="705"/>
        <item m="1" x="681"/>
        <item m="1" x="707"/>
        <item m="1" x="752"/>
        <item x="112"/>
        <item x="134"/>
        <item x="129"/>
        <item x="68"/>
        <item m="1" x="616"/>
        <item m="1" x="622"/>
        <item m="1" x="653"/>
        <item m="1" x="624"/>
        <item m="1" x="649"/>
        <item x="62"/>
        <item x="252"/>
        <item x="160"/>
        <item x="128"/>
        <item x="191"/>
        <item x="58"/>
        <item x="149"/>
        <item x="104"/>
        <item x="172"/>
        <item x="162"/>
        <item m="1" x="754"/>
        <item x="301"/>
        <item m="1" x="631"/>
        <item m="1" x="638"/>
        <item m="1" x="650"/>
        <item m="1" x="654"/>
        <item x="109"/>
        <item x="133"/>
        <item m="1" x="691"/>
        <item m="1" x="671"/>
        <item m="1" x="677"/>
        <item m="1" x="710"/>
        <item x="102"/>
        <item m="1" x="727"/>
        <item x="80"/>
        <item m="1" x="742"/>
        <item x="154"/>
        <item x="142"/>
        <item m="1" x="714"/>
        <item m="1" x="532"/>
        <item m="1" x="736"/>
        <item x="251"/>
        <item x="209"/>
        <item x="270"/>
        <item x="206"/>
        <item x="175"/>
        <item m="1" x="599"/>
        <item m="1" x="541"/>
        <item m="1" x="563"/>
        <item x="269"/>
        <item m="1" x="641"/>
        <item m="1" x="694"/>
        <item x="217"/>
        <item x="509"/>
        <item x="198"/>
        <item m="1" x="729"/>
        <item x="34"/>
        <item x="223"/>
        <item x="138"/>
        <item m="1" x="533"/>
        <item m="1" x="542"/>
        <item m="1" x="554"/>
        <item m="1" x="564"/>
        <item m="1" x="572"/>
        <item m="1" x="601"/>
        <item x="507"/>
        <item x="17"/>
        <item m="1" x="688"/>
        <item x="66"/>
        <item x="139"/>
        <item x="110"/>
        <item m="1" x="737"/>
        <item x="285"/>
        <item m="1" x="738"/>
        <item m="1" x="758"/>
        <item x="283"/>
        <item x="257"/>
        <item x="266"/>
        <item x="21"/>
        <item x="272"/>
        <item x="258"/>
        <item x="72"/>
        <item x="20"/>
        <item m="1" x="565"/>
        <item m="1" x="573"/>
        <item x="70"/>
        <item m="1" x="574"/>
        <item x="157"/>
        <item x="212"/>
        <item x="199"/>
        <item x="176"/>
        <item x="331"/>
        <item m="1" x="697"/>
        <item x="200"/>
        <item m="1" x="717"/>
        <item x="19"/>
        <item x="3"/>
        <item x="18"/>
        <item x="282"/>
        <item m="1" x="575"/>
        <item m="1" x="602"/>
        <item m="1" x="592"/>
        <item x="201"/>
        <item x="130"/>
        <item m="1" x="614"/>
        <item x="181"/>
        <item m="1" x="625"/>
        <item x="31"/>
        <item x="240"/>
        <item x="508"/>
        <item x="232"/>
        <item x="127"/>
        <item x="111"/>
        <item x="166"/>
        <item x="151"/>
        <item x="314"/>
        <item m="1" x="543"/>
        <item m="1" x="555"/>
        <item m="1" x="761"/>
        <item m="1" x="523"/>
        <item x="218"/>
        <item x="344"/>
        <item m="1" x="524"/>
        <item m="1" x="530"/>
        <item m="1" x="536"/>
        <item m="1" x="544"/>
        <item m="1" x="556"/>
        <item x="192"/>
        <item x="136"/>
        <item m="1" x="583"/>
        <item m="1" x="591"/>
        <item m="1" x="537"/>
        <item m="1" x="546"/>
        <item x="135"/>
        <item x="150"/>
        <item x="29"/>
        <item m="1" x="548"/>
        <item m="1" x="558"/>
        <item m="1" x="566"/>
        <item m="1" x="576"/>
        <item m="1" x="584"/>
        <item m="1" x="593"/>
        <item m="1" x="603"/>
        <item m="1" x="605"/>
        <item x="153"/>
        <item x="177"/>
        <item m="1" x="585"/>
        <item x="190"/>
        <item m="1" x="604"/>
        <item x="254"/>
        <item x="140"/>
        <item x="152"/>
        <item x="167"/>
        <item m="1" x="678"/>
        <item x="237"/>
        <item x="189"/>
        <item m="1" x="703"/>
        <item x="30"/>
        <item m="1" x="731"/>
        <item x="253"/>
        <item m="1" x="759"/>
        <item x="64"/>
        <item x="239"/>
        <item x="40"/>
        <item x="71"/>
        <item x="116"/>
        <item m="1" x="516"/>
        <item m="1" x="521"/>
        <item m="1" x="719"/>
        <item x="290"/>
        <item x="325"/>
        <item m="1" x="747"/>
        <item x="37"/>
        <item x="179"/>
        <item x="24"/>
        <item x="180"/>
        <item m="1" x="529"/>
        <item m="1" x="534"/>
        <item x="426"/>
        <item x="356"/>
        <item x="503"/>
        <item x="188"/>
        <item m="1" x="545"/>
        <item x="23"/>
        <item x="22"/>
        <item x="210"/>
        <item x="358"/>
        <item m="1" x="549"/>
        <item m="1" x="559"/>
        <item x="33"/>
        <item x="347"/>
        <item x="119"/>
        <item m="1" x="550"/>
        <item x="271"/>
        <item x="233"/>
        <item x="386"/>
        <item x="227"/>
        <item x="92"/>
        <item x="73"/>
        <item x="27"/>
        <item x="291"/>
        <item x="323"/>
        <item x="326"/>
        <item x="401"/>
        <item x="216"/>
        <item x="123"/>
        <item m="1" x="718"/>
        <item x="376"/>
        <item x="339"/>
        <item x="367"/>
        <item m="1" x="698"/>
        <item m="1" x="720"/>
        <item m="1" x="739"/>
        <item m="1" x="760"/>
        <item x="32"/>
        <item m="1" x="522"/>
        <item x="106"/>
        <item m="1" x="535"/>
        <item x="164"/>
        <item x="28"/>
        <item m="1" x="518"/>
        <item x="226"/>
        <item m="1" x="764"/>
        <item m="1" x="519"/>
        <item m="1" x="547"/>
        <item x="214"/>
        <item x="335"/>
        <item x="213"/>
        <item x="54"/>
        <item x="144"/>
        <item x="442"/>
        <item x="132"/>
        <item m="1" x="567"/>
        <item x="36"/>
        <item x="383"/>
        <item x="351"/>
        <item x="313"/>
        <item x="304"/>
        <item x="459"/>
        <item x="400"/>
        <item x="341"/>
        <item x="369"/>
        <item x="398"/>
        <item x="399"/>
        <item x="405"/>
        <item x="203"/>
        <item m="1" x="636"/>
        <item x="255"/>
        <item x="211"/>
        <item x="348"/>
        <item x="412"/>
        <item x="444"/>
        <item m="1" x="646"/>
        <item x="382"/>
        <item x="340"/>
        <item x="243"/>
        <item x="292"/>
        <item x="346"/>
        <item x="38"/>
        <item m="1" x="517"/>
        <item m="1" x="732"/>
        <item x="117"/>
        <item x="362"/>
        <item x="350"/>
        <item m="1" x="525"/>
        <item x="395"/>
        <item x="224"/>
        <item m="1" x="749"/>
        <item x="169"/>
        <item x="363"/>
        <item m="1" x="538"/>
        <item m="1" x="557"/>
        <item x="368"/>
        <item x="265"/>
        <item x="260"/>
        <item x="261"/>
        <item x="279"/>
        <item x="249"/>
        <item x="262"/>
        <item x="93"/>
        <item x="293"/>
        <item x="332"/>
        <item x="273"/>
        <item x="39"/>
        <item x="178"/>
        <item m="1" x="594"/>
        <item m="1" x="531"/>
        <item x="105"/>
        <item m="1" x="577"/>
        <item x="298"/>
        <item x="274"/>
        <item m="1" x="606"/>
        <item x="360"/>
        <item x="469"/>
        <item x="228"/>
        <item x="384"/>
        <item m="1" x="619"/>
        <item x="219"/>
        <item m="1" x="579"/>
        <item x="447"/>
        <item x="419"/>
        <item m="1" x="609"/>
        <item x="276"/>
        <item x="168"/>
        <item m="1" x="628"/>
        <item x="454"/>
        <item x="234"/>
        <item x="297"/>
        <item x="328"/>
        <item m="1" x="704"/>
        <item m="1" x="721"/>
        <item x="439"/>
        <item m="1" x="748"/>
        <item x="432"/>
        <item m="1" x="722"/>
        <item x="25"/>
        <item x="430"/>
        <item x="431"/>
        <item m="1" x="762"/>
        <item x="173"/>
        <item x="26"/>
        <item m="1" x="528"/>
        <item x="317"/>
        <item x="396"/>
        <item m="1" x="539"/>
        <item m="1" x="750"/>
        <item m="1" x="766"/>
        <item x="345"/>
        <item x="389"/>
        <item x="35"/>
        <item x="388"/>
        <item x="434"/>
        <item x="158"/>
        <item x="107"/>
        <item x="267"/>
        <item x="196"/>
        <item x="455"/>
        <item x="156"/>
        <item x="48"/>
        <item m="1" x="568"/>
        <item m="1" x="578"/>
        <item x="230"/>
        <item x="278"/>
        <item x="481"/>
        <item x="220"/>
        <item x="513"/>
        <item m="1" x="608"/>
        <item x="294"/>
        <item x="371"/>
        <item x="423"/>
        <item x="410"/>
        <item x="425"/>
        <item x="393"/>
        <item x="411"/>
        <item x="394"/>
        <item x="343"/>
        <item x="296"/>
        <item x="295"/>
        <item x="330"/>
        <item x="413"/>
        <item x="404"/>
        <item x="461"/>
        <item x="457"/>
        <item x="422"/>
        <item x="305"/>
        <item x="510"/>
        <item m="1" x="763"/>
        <item x="238"/>
        <item x="51"/>
        <item x="391"/>
        <item x="163"/>
        <item x="514"/>
        <item x="287"/>
        <item x="174"/>
        <item x="504"/>
        <item x="306"/>
        <item x="466"/>
        <item x="408"/>
        <item x="406"/>
        <item x="281"/>
        <item x="289"/>
        <item x="235"/>
        <item x="245"/>
        <item x="308"/>
        <item x="409"/>
        <item x="435"/>
        <item x="448"/>
        <item m="1" x="527"/>
        <item x="433"/>
        <item x="49"/>
        <item m="1" x="560"/>
        <item x="437"/>
        <item x="229"/>
        <item x="324"/>
        <item m="1" x="540"/>
        <item m="1" x="561"/>
        <item m="1" x="569"/>
        <item x="402"/>
        <item x="511"/>
        <item x="264"/>
        <item x="420"/>
        <item x="55"/>
        <item x="468"/>
        <item m="1" x="610"/>
        <item m="1" x="552"/>
        <item x="244"/>
        <item m="1" x="570"/>
        <item x="373"/>
        <item x="397"/>
        <item m="1" x="580"/>
        <item m="1" x="596"/>
        <item x="357"/>
        <item x="193"/>
        <item x="390"/>
        <item x="321"/>
        <item x="379"/>
        <item x="365"/>
        <item x="275"/>
        <item x="75"/>
        <item x="99"/>
        <item x="74"/>
        <item x="288"/>
        <item x="327"/>
        <item x="9"/>
        <item x="429"/>
        <item x="333"/>
        <item x="307"/>
        <item x="225"/>
        <item x="202"/>
        <item m="1" x="637"/>
        <item m="1" x="598"/>
        <item x="338"/>
        <item x="247"/>
        <item x="378"/>
        <item x="450"/>
        <item x="215"/>
        <item x="248"/>
        <item x="336"/>
        <item x="436"/>
        <item x="418"/>
        <item x="250"/>
        <item m="1" x="629"/>
        <item x="14"/>
        <item x="424"/>
        <item x="76"/>
        <item x="286"/>
        <item x="41"/>
        <item x="471"/>
        <item x="482"/>
        <item x="204"/>
        <item x="184"/>
        <item x="284"/>
        <item x="329"/>
        <item x="407"/>
        <item x="506"/>
        <item x="310"/>
        <item x="438"/>
        <item m="1" x="673"/>
        <item x="207"/>
        <item m="1" x="699"/>
        <item x="12"/>
        <item x="470"/>
        <item x="352"/>
        <item m="1" x="674"/>
        <item x="277"/>
        <item m="1" x="692"/>
        <item m="1" x="665"/>
        <item m="1" x="680"/>
        <item m="1" x="708"/>
        <item m="1" x="723"/>
        <item m="1" x="733"/>
        <item m="1" x="724"/>
        <item x="146"/>
        <item x="309"/>
        <item m="1" x="612"/>
        <item x="449"/>
        <item m="1" x="621"/>
        <item x="10"/>
        <item x="155"/>
        <item m="1" x="617"/>
        <item x="52"/>
        <item x="465"/>
        <item x="462"/>
        <item x="453"/>
        <item x="392"/>
        <item m="1" x="623"/>
        <item x="353"/>
        <item x="124"/>
        <item x="316"/>
        <item x="231"/>
        <item x="94"/>
        <item m="1" x="651"/>
        <item x="500"/>
        <item x="467"/>
        <item x="259"/>
        <item x="194"/>
        <item x="342"/>
        <item x="98"/>
        <item x="84"/>
        <item x="77"/>
        <item x="42"/>
        <item x="359"/>
        <item x="427"/>
        <item x="221"/>
        <item m="1" x="669"/>
        <item m="1" x="683"/>
        <item m="1" x="693"/>
        <item m="1" x="709"/>
        <item x="479"/>
        <item x="374"/>
        <item m="1" x="685"/>
        <item x="43"/>
        <item x="416"/>
        <item m="1" x="741"/>
        <item m="1" x="753"/>
        <item x="486"/>
        <item x="63"/>
        <item m="1" x="701"/>
        <item m="1" x="743"/>
        <item m="1" x="755"/>
        <item m="1" x="581"/>
        <item m="1" x="588"/>
        <item x="355"/>
        <item m="1" x="630"/>
        <item x="456"/>
        <item x="364"/>
        <item x="246"/>
        <item x="311"/>
        <item x="474"/>
        <item x="302"/>
        <item m="1" x="657"/>
        <item x="428"/>
        <item x="487"/>
        <item m="1" x="675"/>
        <item x="494"/>
        <item x="372"/>
        <item x="370"/>
        <item x="489"/>
        <item m="1" x="659"/>
        <item m="1" x="666"/>
        <item m="1" x="670"/>
        <item m="1" x="676"/>
        <item m="1" x="711"/>
        <item m="1" x="725"/>
        <item x="65"/>
        <item x="312"/>
        <item m="1" x="744"/>
        <item m="1" x="515"/>
        <item m="1" x="696"/>
        <item x="499"/>
        <item m="1" x="728"/>
        <item m="1" x="757"/>
        <item x="421"/>
        <item x="337"/>
        <item x="443"/>
        <item x="464"/>
        <item x="113"/>
        <item x="81"/>
        <item m="1" x="640"/>
        <item x="44"/>
        <item x="480"/>
        <item m="1" x="655"/>
        <item x="496"/>
        <item x="8"/>
        <item x="403"/>
        <item m="1" x="632"/>
        <item x="495"/>
        <item x="319"/>
        <item x="349"/>
        <item x="242"/>
        <item x="263"/>
        <item x="446"/>
        <item x="451"/>
        <item m="1" x="660"/>
        <item m="1" x="667"/>
        <item x="440"/>
        <item x="145"/>
        <item x="414"/>
        <item x="147"/>
        <item x="463"/>
        <item m="1" x="712"/>
        <item m="1" x="726"/>
        <item x="493"/>
        <item m="1" x="735"/>
        <item m="1" x="745"/>
        <item x="483"/>
        <item x="45"/>
        <item x="460"/>
        <item m="1" x="562"/>
        <item m="1" x="571"/>
        <item m="1" x="582"/>
        <item x="100"/>
        <item x="334"/>
        <item x="268"/>
        <item m="1" x="633"/>
        <item x="299"/>
        <item m="1" x="684"/>
        <item m="1" x="642"/>
        <item x="361"/>
        <item x="375"/>
        <item x="195"/>
        <item x="13"/>
        <item m="1" x="687"/>
        <item x="0"/>
        <item m="1" x="686"/>
        <item x="315"/>
        <item x="377"/>
        <item m="1" x="695"/>
        <item m="1" x="702"/>
        <item m="1" x="639"/>
        <item m="1" x="589"/>
        <item x="322"/>
        <item x="415"/>
        <item m="1" x="656"/>
        <item m="1" x="613"/>
        <item x="498"/>
        <item x="505"/>
        <item x="15"/>
        <item x="50"/>
        <item x="56"/>
        <item x="87"/>
        <item x="143"/>
        <item x="170"/>
        <item x="148"/>
        <item x="125"/>
        <item x="120"/>
        <item x="205"/>
        <item x="208"/>
        <item x="236"/>
        <item x="280"/>
        <item m="1" x="672"/>
        <item m="1" x="648"/>
        <item m="1" x="730"/>
        <item x="256"/>
        <item x="300"/>
        <item x="381"/>
        <item x="380"/>
        <item x="354"/>
        <item m="1" x="713"/>
        <item x="445"/>
        <item x="387"/>
        <item x="458"/>
        <item x="366"/>
        <item x="478"/>
        <item x="475"/>
        <item m="1" x="746"/>
        <item x="477"/>
        <item x="485"/>
        <item x="472"/>
        <item x="476"/>
        <item m="1" x="682"/>
        <item m="1" x="716"/>
        <item m="1" x="634"/>
        <item m="1" x="618"/>
        <item x="501"/>
        <item x="185"/>
        <item x="197"/>
        <item x="320"/>
        <item x="417"/>
        <item x="484"/>
        <item x="452"/>
        <item x="473"/>
        <item x="497"/>
        <item x="114"/>
        <item x="161"/>
        <item x="241"/>
        <item x="303"/>
        <item x="318"/>
        <item x="385"/>
        <item x="441"/>
        <item x="488"/>
        <item x="490"/>
        <item x="491"/>
        <item x="492"/>
        <item x="502"/>
        <item x="512"/>
      </items>
    </pivotField>
    <pivotField axis="axisRow" compact="0" outline="0" subtotalTop="0" showAll="0" includeNewItemsInFilter="1" defaultSubtotal="0">
      <items count="1">
        <item x="0"/>
      </items>
    </pivotField>
    <pivotField name="Project Manager" axis="axisRow" compact="0" outline="0" showAll="0" defaultSubtotal="0">
      <items count="24">
        <item x="1"/>
        <item x="3"/>
        <item x="15"/>
        <item x="17"/>
        <item x="2"/>
        <item x="11"/>
        <item m="1" x="21"/>
        <item x="16"/>
        <item x="14"/>
        <item x="10"/>
        <item x="7"/>
        <item x="0"/>
        <item x="5"/>
        <item x="6"/>
        <item x="4"/>
        <item m="1" x="22"/>
        <item x="8"/>
        <item x="9"/>
        <item x="12"/>
        <item x="19"/>
        <item x="18"/>
        <item m="1" x="23"/>
        <item x="13"/>
        <item m="1" x="20"/>
      </items>
    </pivotField>
  </pivotFields>
  <rowFields count="10">
    <field x="0"/>
    <field x="10"/>
    <field x="9"/>
    <field x="1"/>
    <field x="8"/>
    <field x="7"/>
    <field x="3"/>
    <field x="2"/>
    <field x="5"/>
    <field x="6"/>
  </rowFields>
  <rowItems count="517">
    <i>
      <x v="42"/>
      <x v="1"/>
      <x/>
      <x v="327"/>
      <x v="133"/>
      <x v="82"/>
      <x v="1181"/>
      <x/>
      <x v="3547"/>
      <x v="41"/>
    </i>
    <i r="3">
      <x v="384"/>
      <x v="179"/>
      <x v="68"/>
      <x v="2825"/>
      <x/>
      <x v="2135"/>
      <x v="46"/>
    </i>
    <i r="3">
      <x v="404"/>
      <x v="694"/>
      <x v="229"/>
      <x/>
      <x/>
      <x v="3612"/>
      <x v="41"/>
    </i>
    <i r="3">
      <x v="450"/>
      <x v="179"/>
      <x v="68"/>
      <x v="1019"/>
      <x/>
      <x v="2135"/>
      <x v="46"/>
    </i>
    <i r="3">
      <x v="452"/>
      <x v="187"/>
      <x v="167"/>
      <x v="2843"/>
      <x/>
      <x v="3194"/>
      <x v="41"/>
    </i>
    <i r="3">
      <x v="453"/>
      <x v="179"/>
      <x v="68"/>
      <x v="1045"/>
      <x/>
      <x v="2135"/>
      <x v="46"/>
    </i>
    <i r="4">
      <x v="187"/>
      <x v="167"/>
      <x v="3009"/>
      <x/>
      <x v="3194"/>
      <x v="41"/>
    </i>
    <i r="3">
      <x v="469"/>
      <x v="276"/>
      <x v="77"/>
      <x v="2038"/>
      <x/>
      <x v="3974"/>
      <x v="41"/>
    </i>
    <i r="3">
      <x v="478"/>
      <x v="179"/>
      <x v="68"/>
      <x v="1072"/>
      <x/>
      <x v="2135"/>
      <x v="46"/>
    </i>
    <i r="3">
      <x v="494"/>
      <x v="339"/>
      <x v="160"/>
      <x v="210"/>
      <x/>
      <x v="30"/>
      <x v="41"/>
    </i>
    <i r="8">
      <x v="31"/>
      <x v="41"/>
    </i>
    <i r="8">
      <x v="32"/>
      <x v="41"/>
    </i>
    <i r="8">
      <x v="41"/>
      <x v="41"/>
    </i>
    <i r="8">
      <x v="63"/>
      <x v="41"/>
    </i>
    <i r="8">
      <x v="169"/>
      <x v="41"/>
    </i>
    <i r="8">
      <x v="429"/>
      <x v="41"/>
    </i>
    <i r="8">
      <x v="580"/>
      <x v="41"/>
    </i>
    <i r="8">
      <x v="779"/>
      <x v="41"/>
    </i>
    <i r="8">
      <x v="813"/>
      <x v="41"/>
    </i>
    <i r="8">
      <x v="1945"/>
      <x v="41"/>
    </i>
    <i r="8">
      <x v="1947"/>
      <x v="41"/>
    </i>
    <i r="8">
      <x v="1948"/>
      <x v="41"/>
    </i>
    <i r="8">
      <x v="1951"/>
      <x v="41"/>
    </i>
    <i r="8">
      <x v="1954"/>
      <x v="41"/>
    </i>
    <i r="8">
      <x v="1956"/>
      <x v="41"/>
    </i>
    <i r="8">
      <x v="2260"/>
      <x v="41"/>
    </i>
    <i r="8">
      <x v="2263"/>
      <x v="41"/>
    </i>
    <i r="8">
      <x v="2268"/>
      <x v="41"/>
    </i>
    <i r="8">
      <x v="2752"/>
      <x v="41"/>
    </i>
    <i r="8">
      <x v="2756"/>
      <x v="41"/>
    </i>
    <i r="8">
      <x v="3016"/>
      <x v="41"/>
    </i>
    <i r="8">
      <x v="3816"/>
      <x v="41"/>
    </i>
    <i r="4">
      <x v="694"/>
      <x v="229"/>
      <x/>
      <x v="53"/>
      <x v="3799"/>
      <x v="41"/>
    </i>
    <i r="3">
      <x v="502"/>
      <x v="187"/>
      <x v="167"/>
      <x v="3005"/>
      <x/>
      <x v="3194"/>
      <x v="41"/>
    </i>
    <i r="4">
      <x v="694"/>
      <x v="229"/>
      <x/>
      <x/>
      <x v="3277"/>
      <x v="41"/>
    </i>
    <i r="7">
      <x v="53"/>
      <x v="3799"/>
      <x v="41"/>
    </i>
    <i r="3">
      <x v="503"/>
      <x v="179"/>
      <x v="68"/>
      <x v="1116"/>
      <x/>
      <x v="2135"/>
      <x v="46"/>
    </i>
    <i r="3">
      <x v="507"/>
      <x v="250"/>
      <x v="160"/>
      <x v="230"/>
      <x/>
      <x v="724"/>
      <x v="41"/>
    </i>
    <i r="3">
      <x v="510"/>
      <x v="339"/>
      <x v="160"/>
      <x v="237"/>
      <x/>
      <x v="721"/>
      <x v="41"/>
    </i>
    <i r="3">
      <x v="516"/>
      <x v="339"/>
      <x v="160"/>
      <x v="245"/>
      <x/>
      <x v="978"/>
      <x v="41"/>
    </i>
    <i r="8">
      <x v="2268"/>
      <x v="41"/>
    </i>
    <i r="3">
      <x v="519"/>
      <x v="357"/>
      <x v="85"/>
      <x v="1802"/>
      <x/>
      <x v="2977"/>
      <x v="41"/>
    </i>
    <i r="3">
      <x v="521"/>
      <x v="694"/>
      <x v="229"/>
      <x/>
      <x v="53"/>
      <x v="3799"/>
      <x v="41"/>
    </i>
    <i r="7">
      <x v="70"/>
      <x v="1638"/>
      <x v="41"/>
    </i>
    <i r="3">
      <x v="522"/>
      <x v="694"/>
      <x v="229"/>
      <x/>
      <x v="70"/>
      <x v="1638"/>
      <x v="41"/>
    </i>
    <i r="3">
      <x v="523"/>
      <x v="694"/>
      <x v="229"/>
      <x/>
      <x v="53"/>
      <x v="3799"/>
      <x v="41"/>
    </i>
    <i r="7">
      <x v="70"/>
      <x v="1638"/>
      <x v="41"/>
    </i>
    <i r="3">
      <x v="524"/>
      <x v="694"/>
      <x v="229"/>
      <x/>
      <x v="70"/>
      <x v="1638"/>
      <x v="41"/>
    </i>
    <i r="3">
      <x v="525"/>
      <x v="694"/>
      <x v="229"/>
      <x/>
      <x v="70"/>
      <x v="1638"/>
      <x v="41"/>
    </i>
    <i r="3">
      <x v="526"/>
      <x v="187"/>
      <x v="167"/>
      <x v="3002"/>
      <x/>
      <x v="3194"/>
      <x v="41"/>
    </i>
    <i r="4">
      <x v="694"/>
      <x v="229"/>
      <x/>
      <x/>
      <x v="3277"/>
      <x v="41"/>
    </i>
    <i r="3">
      <x v="528"/>
      <x v="694"/>
      <x v="229"/>
      <x/>
      <x v="53"/>
      <x v="3799"/>
      <x v="41"/>
    </i>
    <i r="3">
      <x v="530"/>
      <x v="694"/>
      <x v="229"/>
      <x/>
      <x v="53"/>
      <x v="3799"/>
      <x v="41"/>
    </i>
    <i r="3">
      <x v="531"/>
      <x v="339"/>
      <x v="160"/>
      <x v="276"/>
      <x/>
      <x v="48"/>
      <x v="41"/>
    </i>
    <i r="8">
      <x v="232"/>
      <x v="41"/>
    </i>
    <i r="3">
      <x v="534"/>
      <x v="694"/>
      <x v="229"/>
      <x/>
      <x v="53"/>
      <x v="3799"/>
      <x v="41"/>
    </i>
    <i r="3">
      <x v="535"/>
      <x v="694"/>
      <x v="229"/>
      <x/>
      <x v="70"/>
      <x v="1638"/>
      <x v="43"/>
    </i>
    <i r="3">
      <x v="540"/>
      <x v="694"/>
      <x v="229"/>
      <x/>
      <x v="70"/>
      <x v="1638"/>
      <x v="45"/>
    </i>
    <i r="3">
      <x v="541"/>
      <x v="694"/>
      <x v="229"/>
      <x/>
      <x v="70"/>
      <x v="1638"/>
      <x v="45"/>
    </i>
    <i r="3">
      <x v="542"/>
      <x v="694"/>
      <x v="229"/>
      <x/>
      <x v="70"/>
      <x v="1638"/>
      <x v="45"/>
    </i>
    <i r="3">
      <x v="543"/>
      <x v="694"/>
      <x v="229"/>
      <x/>
      <x v="70"/>
      <x v="1638"/>
      <x v="45"/>
    </i>
    <i r="3">
      <x v="546"/>
      <x v="694"/>
      <x v="229"/>
      <x/>
      <x v="70"/>
      <x v="1638"/>
      <x v="43"/>
    </i>
    <i r="3">
      <x v="547"/>
      <x v="357"/>
      <x v="85"/>
      <x v="1804"/>
      <x/>
      <x v="2977"/>
      <x v="41"/>
    </i>
    <i r="4">
      <x v="694"/>
      <x v="229"/>
      <x/>
      <x v="70"/>
      <x v="1638"/>
      <x v="43"/>
    </i>
    <i r="3">
      <x v="548"/>
      <x v="694"/>
      <x v="229"/>
      <x/>
      <x v="70"/>
      <x v="1638"/>
      <x v="43"/>
    </i>
    <i r="3">
      <x v="549"/>
      <x v="694"/>
      <x v="229"/>
      <x/>
      <x v="70"/>
      <x v="1638"/>
      <x v="43"/>
    </i>
    <i r="3">
      <x v="550"/>
      <x v="694"/>
      <x v="229"/>
      <x/>
      <x v="53"/>
      <x v="3799"/>
      <x v="46"/>
    </i>
    <i r="3">
      <x v="553"/>
      <x v="694"/>
      <x v="229"/>
      <x/>
      <x v="70"/>
      <x v="1638"/>
      <x v="46"/>
    </i>
    <i r="3">
      <x v="554"/>
      <x v="187"/>
      <x v="167"/>
      <x v="2863"/>
      <x/>
      <x v="3194"/>
      <x v="41"/>
    </i>
    <i r="4">
      <x v="694"/>
      <x v="229"/>
      <x/>
      <x/>
      <x v="2903"/>
      <x v="41"/>
    </i>
    <i r="8">
      <x v="3277"/>
      <x v="41"/>
    </i>
    <i r="8">
      <x v="3279"/>
      <x v="43"/>
    </i>
    <i r="8">
      <x v="3281"/>
      <x v="46"/>
    </i>
    <i r="8">
      <x v="3282"/>
      <x v="45"/>
    </i>
    <i r="7">
      <x v="70"/>
      <x v="1638"/>
      <x v="46"/>
    </i>
    <i r="3">
      <x v="555"/>
      <x v="179"/>
      <x v="68"/>
      <x v="1202"/>
      <x/>
      <x v="2135"/>
      <x v="46"/>
    </i>
    <i r="4">
      <x v="694"/>
      <x v="229"/>
      <x/>
      <x v="70"/>
      <x v="1638"/>
      <x v="46"/>
    </i>
    <i r="3">
      <x v="556"/>
      <x v="694"/>
      <x v="229"/>
      <x/>
      <x v="70"/>
      <x v="1638"/>
      <x v="46"/>
    </i>
    <i r="3">
      <x v="557"/>
      <x v="694"/>
      <x v="229"/>
      <x/>
      <x v="53"/>
      <x v="3799"/>
      <x v="46"/>
    </i>
    <i r="3">
      <x v="560"/>
      <x v="694"/>
      <x v="229"/>
      <x/>
      <x v="70"/>
      <x v="1638"/>
      <x v="45"/>
    </i>
    <i r="3">
      <x v="561"/>
      <x v="694"/>
      <x v="229"/>
      <x/>
      <x v="70"/>
      <x v="1638"/>
      <x v="45"/>
    </i>
    <i r="3">
      <x v="562"/>
      <x v="694"/>
      <x v="229"/>
      <x/>
      <x v="70"/>
      <x v="1638"/>
      <x v="45"/>
    </i>
    <i r="3">
      <x v="566"/>
      <x v="694"/>
      <x v="229"/>
      <x/>
      <x v="70"/>
      <x v="1638"/>
      <x v="43"/>
    </i>
    <i r="3">
      <x v="568"/>
      <x v="694"/>
      <x v="229"/>
      <x/>
      <x v="70"/>
      <x v="1638"/>
      <x v="43"/>
    </i>
    <i r="3">
      <x v="569"/>
      <x v="518"/>
      <x v="146"/>
      <x v="3339"/>
      <x/>
      <x v="3115"/>
      <x v="46"/>
    </i>
    <i r="4">
      <x v="694"/>
      <x v="229"/>
      <x/>
      <x v="70"/>
      <x v="1638"/>
      <x v="43"/>
    </i>
    <i r="6">
      <x v="2927"/>
      <x/>
      <x v="1817"/>
      <x v="46"/>
    </i>
    <i r="3">
      <x v="570"/>
      <x v="694"/>
      <x v="229"/>
      <x/>
      <x v="70"/>
      <x v="1638"/>
      <x v="43"/>
    </i>
    <i r="3">
      <x v="573"/>
      <x v="694"/>
      <x v="229"/>
      <x/>
      <x v="70"/>
      <x v="1638"/>
      <x v="42"/>
    </i>
    <i r="3">
      <x v="574"/>
      <x v="694"/>
      <x v="229"/>
      <x/>
      <x v="70"/>
      <x v="1638"/>
      <x v="42"/>
    </i>
    <i r="3">
      <x v="575"/>
      <x v="694"/>
      <x v="229"/>
      <x/>
      <x v="70"/>
      <x v="1638"/>
      <x v="42"/>
    </i>
    <i r="3">
      <x v="576"/>
      <x v="357"/>
      <x v="85"/>
      <x v="1809"/>
      <x/>
      <x v="2977"/>
      <x v="41"/>
    </i>
    <i r="4">
      <x v="694"/>
      <x v="229"/>
      <x/>
      <x v="70"/>
      <x v="1638"/>
      <x v="42"/>
    </i>
    <i r="3">
      <x v="580"/>
      <x v="694"/>
      <x v="229"/>
      <x/>
      <x v="70"/>
      <x v="1638"/>
      <x v="46"/>
    </i>
    <i r="3">
      <x v="581"/>
      <x v="694"/>
      <x v="229"/>
      <x/>
      <x v="70"/>
      <x v="1638"/>
      <x v="46"/>
    </i>
    <i r="3">
      <x v="582"/>
      <x v="694"/>
      <x v="229"/>
      <x/>
      <x v="70"/>
      <x v="1638"/>
      <x v="46"/>
    </i>
    <i r="3">
      <x v="583"/>
      <x v="187"/>
      <x v="167"/>
      <x v="3422"/>
      <x/>
      <x v="3194"/>
      <x v="41"/>
    </i>
    <i r="4">
      <x v="694"/>
      <x v="229"/>
      <x/>
      <x/>
      <x v="3278"/>
      <x v="42"/>
    </i>
    <i r="8">
      <x v="3279"/>
      <x v="43"/>
    </i>
    <i r="8">
      <x v="3280"/>
      <x v="45"/>
    </i>
    <i r="8">
      <x v="3281"/>
      <x v="46"/>
    </i>
    <i r="7">
      <x v="70"/>
      <x v="1638"/>
      <x v="46"/>
    </i>
    <i r="3">
      <x v="584"/>
      <x v="179"/>
      <x v="68"/>
      <x v="1203"/>
      <x/>
      <x v="2060"/>
      <x v="41"/>
    </i>
    <i r="8">
      <x v="2135"/>
      <x v="46"/>
    </i>
    <i r="4">
      <x v="518"/>
      <x v="146"/>
      <x v="3336"/>
      <x/>
      <x v="3115"/>
      <x v="46"/>
    </i>
    <i r="3">
      <x v="587"/>
      <x v="694"/>
      <x v="229"/>
      <x/>
      <x v="70"/>
      <x v="1638"/>
      <x v="41"/>
    </i>
    <i r="3">
      <x v="588"/>
      <x v="694"/>
      <x v="229"/>
      <x/>
      <x v="70"/>
      <x v="1638"/>
      <x v="41"/>
    </i>
    <i r="3">
      <x v="589"/>
      <x v="694"/>
      <x v="229"/>
      <x/>
      <x v="70"/>
      <x v="1638"/>
      <x v="41"/>
    </i>
    <i r="3">
      <x v="590"/>
      <x v="694"/>
      <x v="229"/>
      <x/>
      <x v="70"/>
      <x v="1638"/>
      <x v="41"/>
    </i>
    <i r="3">
      <x v="591"/>
      <x v="694"/>
      <x v="229"/>
      <x/>
      <x v="53"/>
      <x v="3799"/>
      <x v="46"/>
    </i>
    <i r="3">
      <x v="594"/>
      <x v="694"/>
      <x v="229"/>
      <x/>
      <x v="70"/>
      <x v="1638"/>
      <x v="41"/>
    </i>
    <i r="3">
      <x v="595"/>
      <x v="694"/>
      <x v="229"/>
      <x/>
      <x v="70"/>
      <x v="1638"/>
      <x v="41"/>
    </i>
    <i r="3">
      <x v="596"/>
      <x v="694"/>
      <x v="229"/>
      <x/>
      <x v="70"/>
      <x v="1638"/>
      <x v="41"/>
    </i>
    <i r="3">
      <x v="597"/>
      <x v="694"/>
      <x v="229"/>
      <x/>
      <x v="70"/>
      <x v="1638"/>
      <x v="41"/>
    </i>
    <i r="3">
      <x v="598"/>
      <x v="694"/>
      <x v="229"/>
      <x/>
      <x v="53"/>
      <x v="3799"/>
      <x v="46"/>
    </i>
    <i r="3">
      <x v="601"/>
      <x v="694"/>
      <x v="229"/>
      <x/>
      <x v="53"/>
      <x v="3799"/>
      <x v="46"/>
    </i>
    <i r="7">
      <x v="70"/>
      <x v="1638"/>
      <x v="41"/>
    </i>
    <i r="3">
      <x v="602"/>
      <x v="694"/>
      <x v="229"/>
      <x/>
      <x v="53"/>
      <x v="3799"/>
      <x v="46"/>
    </i>
    <i r="7">
      <x v="70"/>
      <x v="1638"/>
      <x v="41"/>
    </i>
    <i r="3">
      <x v="603"/>
      <x v="357"/>
      <x v="85"/>
      <x v="1814"/>
      <x/>
      <x v="2977"/>
      <x v="41"/>
    </i>
    <i r="4">
      <x v="694"/>
      <x v="229"/>
      <x/>
      <x v="70"/>
      <x v="1638"/>
      <x v="41"/>
    </i>
    <i r="3">
      <x v="604"/>
      <x v="694"/>
      <x v="229"/>
      <x/>
      <x v="53"/>
      <x v="3799"/>
      <x v="46"/>
    </i>
    <i r="7">
      <x v="70"/>
      <x v="1638"/>
      <x v="41"/>
    </i>
    <i r="3">
      <x v="605"/>
      <x v="694"/>
      <x v="229"/>
      <x/>
      <x v="53"/>
      <x v="3799"/>
      <x v="46"/>
    </i>
    <i r="3">
      <x v="608"/>
      <x v="518"/>
      <x v="146"/>
      <x v="3415"/>
      <x/>
      <x v="3115"/>
      <x v="46"/>
    </i>
    <i r="6">
      <x v="3416"/>
      <x/>
      <x v="3115"/>
      <x v="46"/>
    </i>
    <i r="4">
      <x v="694"/>
      <x v="229"/>
      <x/>
      <x v="53"/>
      <x v="3799"/>
      <x v="46"/>
    </i>
    <i r="3">
      <x v="609"/>
      <x v="694"/>
      <x v="229"/>
      <x/>
      <x v="53"/>
      <x v="3799"/>
      <x v="46"/>
    </i>
    <i r="3">
      <x v="612"/>
      <x v="694"/>
      <x v="229"/>
      <x/>
      <x v="53"/>
      <x v="3799"/>
      <x v="46"/>
    </i>
    <i r="3">
      <x v="614"/>
      <x v="187"/>
      <x v="167"/>
      <x v="3013"/>
      <x/>
      <x v="3194"/>
      <x v="41"/>
    </i>
    <i r="4">
      <x v="694"/>
      <x v="229"/>
      <x/>
      <x/>
      <x v="3277"/>
      <x v="41"/>
    </i>
    <i r="8">
      <x v="3281"/>
      <x v="46"/>
    </i>
    <i r="3">
      <x v="615"/>
      <x v="694"/>
      <x v="229"/>
      <x/>
      <x v="70"/>
      <x v="1638"/>
      <x v="43"/>
    </i>
    <i r="3">
      <x v="617"/>
      <x v="179"/>
      <x v="68"/>
      <x v="3689"/>
      <x/>
      <x v="2060"/>
      <x v="41"/>
    </i>
    <i r="8">
      <x v="2135"/>
      <x v="46"/>
    </i>
    <i r="4">
      <x v="518"/>
      <x v="146"/>
      <x v="3573"/>
      <x/>
      <x v="3115"/>
      <x v="46"/>
    </i>
    <i r="3">
      <x v="618"/>
      <x v="694"/>
      <x v="229"/>
      <x/>
      <x v="70"/>
      <x v="1638"/>
      <x v="43"/>
    </i>
    <i r="3">
      <x v="619"/>
      <x v="694"/>
      <x v="229"/>
      <x/>
      <x v="70"/>
      <x v="1638"/>
      <x v="45"/>
    </i>
    <i r="3">
      <x v="620"/>
      <x v="694"/>
      <x v="229"/>
      <x/>
      <x v="70"/>
      <x v="1638"/>
      <x v="43"/>
    </i>
    <i r="3">
      <x v="622"/>
      <x v="694"/>
      <x v="229"/>
      <x/>
      <x v="70"/>
      <x v="1638"/>
      <x v="45"/>
    </i>
    <i r="3">
      <x v="623"/>
      <x v="694"/>
      <x v="229"/>
      <x/>
      <x v="70"/>
      <x v="1638"/>
      <x v="45"/>
    </i>
    <i r="3">
      <x v="624"/>
      <x v="694"/>
      <x v="229"/>
      <x/>
      <x v="70"/>
      <x v="1638"/>
      <x v="45"/>
    </i>
    <i r="3">
      <x v="627"/>
      <x v="694"/>
      <x v="229"/>
      <x/>
      <x v="70"/>
      <x v="1638"/>
      <x v="41"/>
    </i>
    <i r="3">
      <x v="628"/>
      <x v="694"/>
      <x v="229"/>
      <x/>
      <x v="70"/>
      <x v="1638"/>
      <x v="41"/>
    </i>
    <i r="3">
      <x v="629"/>
      <x v="694"/>
      <x v="229"/>
      <x/>
      <x v="53"/>
      <x v="3799"/>
      <x v="46"/>
    </i>
    <i r="7">
      <x v="70"/>
      <x v="1638"/>
      <x v="41"/>
    </i>
    <i r="3">
      <x v="635"/>
      <x v="187"/>
      <x v="167"/>
      <x v="3597"/>
      <x/>
      <x v="3194"/>
      <x v="41"/>
    </i>
    <i r="4">
      <x v="694"/>
      <x v="229"/>
      <x/>
      <x/>
      <x v="3277"/>
      <x v="41"/>
    </i>
    <i r="8">
      <x v="3279"/>
      <x v="43"/>
    </i>
    <i r="8">
      <x v="3280"/>
      <x v="45"/>
    </i>
    <i r="8">
      <x v="3281"/>
      <x v="46"/>
    </i>
    <i r="8">
      <x v="4486"/>
      <x v="46"/>
    </i>
    <i r="8">
      <x v="4492"/>
      <x v="46"/>
    </i>
    <i r="8">
      <x v="4610"/>
      <x v="46"/>
    </i>
    <i r="3">
      <x v="642"/>
      <x v="694"/>
      <x v="229"/>
      <x/>
      <x v="53"/>
      <x v="3799"/>
      <x v="46"/>
    </i>
    <i r="3">
      <x v="644"/>
      <x v="179"/>
      <x v="68"/>
      <x v="3971"/>
      <x/>
      <x v="2135"/>
      <x v="46"/>
    </i>
    <i r="4">
      <x v="357"/>
      <x v="85"/>
      <x v="3869"/>
      <x/>
      <x v="4668"/>
      <x v="41"/>
    </i>
    <i r="3">
      <x v="654"/>
      <x v="187"/>
      <x v="167"/>
      <x v="3917"/>
      <x/>
      <x v="3194"/>
      <x v="41"/>
    </i>
    <i r="4">
      <x v="694"/>
      <x v="229"/>
      <x/>
      <x/>
      <x v="3281"/>
      <x v="46"/>
    </i>
    <i t="default">
      <x v="42"/>
    </i>
    <i>
      <x v="43"/>
      <x v="22"/>
      <x/>
      <x v="327"/>
      <x v="133"/>
      <x v="82"/>
      <x v="1181"/>
      <x/>
      <x v="3547"/>
      <x v="10"/>
    </i>
    <i r="3">
      <x v="404"/>
      <x v="694"/>
      <x v="229"/>
      <x/>
      <x/>
      <x v="3612"/>
      <x v="10"/>
    </i>
    <i r="3">
      <x v="460"/>
      <x v="133"/>
      <x v="82"/>
      <x v="1280"/>
      <x/>
      <x v="3547"/>
      <x v="10"/>
    </i>
    <i r="3">
      <x v="481"/>
      <x v="694"/>
      <x v="229"/>
      <x/>
      <x v="72"/>
      <x v="3799"/>
      <x v="10"/>
    </i>
    <i r="3">
      <x v="483"/>
      <x v="694"/>
      <x v="229"/>
      <x/>
      <x v="72"/>
      <x v="3799"/>
      <x v="10"/>
    </i>
    <i r="3">
      <x v="486"/>
      <x v="694"/>
      <x v="229"/>
      <x/>
      <x v="72"/>
      <x v="3799"/>
      <x v="10"/>
    </i>
    <i r="3">
      <x v="489"/>
      <x v="694"/>
      <x v="229"/>
      <x/>
      <x v="72"/>
      <x v="3799"/>
      <x v="10"/>
    </i>
    <i r="3">
      <x v="492"/>
      <x v="694"/>
      <x v="229"/>
      <x/>
      <x v="72"/>
      <x v="3799"/>
      <x v="10"/>
    </i>
    <i r="3">
      <x v="494"/>
      <x v="312"/>
      <x v="122"/>
      <x v="5"/>
      <x/>
      <x v="3498"/>
      <x v="13"/>
    </i>
    <i r="8">
      <x v="3577"/>
      <x v="13"/>
    </i>
    <i r="3">
      <x v="495"/>
      <x v="318"/>
      <x v="33"/>
      <x v="2366"/>
      <x/>
      <x v="3131"/>
      <x v="13"/>
    </i>
    <i r="8">
      <x v="3853"/>
      <x v="13"/>
    </i>
    <i r="4">
      <x v="694"/>
      <x v="229"/>
      <x/>
      <x v="72"/>
      <x v="3799"/>
      <x v="10"/>
    </i>
    <i r="3">
      <x v="497"/>
      <x v="316"/>
      <x v="81"/>
      <x v="753"/>
      <x/>
      <x v="142"/>
      <x v="13"/>
    </i>
    <i r="8">
      <x v="143"/>
      <x v="13"/>
    </i>
    <i r="8">
      <x v="144"/>
      <x v="13"/>
    </i>
    <i r="8">
      <x v="145"/>
      <x v="13"/>
    </i>
    <i r="8">
      <x v="146"/>
      <x v="13"/>
    </i>
    <i r="8">
      <x v="271"/>
      <x v="13"/>
    </i>
    <i r="8">
      <x v="273"/>
      <x v="13"/>
    </i>
    <i r="8">
      <x v="278"/>
      <x v="13"/>
    </i>
    <i r="8">
      <x v="279"/>
      <x v="13"/>
    </i>
    <i r="8">
      <x v="280"/>
      <x v="13"/>
    </i>
    <i r="8">
      <x v="281"/>
      <x v="13"/>
    </i>
    <i r="8">
      <x v="283"/>
      <x v="13"/>
    </i>
    <i r="8">
      <x v="457"/>
      <x v="13"/>
    </i>
    <i r="8">
      <x v="487"/>
      <x v="13"/>
    </i>
    <i r="8">
      <x v="488"/>
      <x v="13"/>
    </i>
    <i r="8">
      <x v="489"/>
      <x v="13"/>
    </i>
    <i r="8">
      <x v="490"/>
      <x v="13"/>
    </i>
    <i r="8">
      <x v="493"/>
      <x v="13"/>
    </i>
    <i r="8">
      <x v="521"/>
      <x v="13"/>
    </i>
    <i r="8">
      <x v="594"/>
      <x v="13"/>
    </i>
    <i r="8">
      <x v="596"/>
      <x v="13"/>
    </i>
    <i r="8">
      <x v="605"/>
      <x v="13"/>
    </i>
    <i r="8">
      <x v="606"/>
      <x v="13"/>
    </i>
    <i r="8">
      <x v="607"/>
      <x v="13"/>
    </i>
    <i r="8">
      <x v="608"/>
      <x v="13"/>
    </i>
    <i r="8">
      <x v="610"/>
      <x v="13"/>
    </i>
    <i r="8">
      <x v="625"/>
      <x v="13"/>
    </i>
    <i r="8">
      <x v="659"/>
      <x v="13"/>
    </i>
    <i r="8">
      <x v="668"/>
      <x v="13"/>
    </i>
    <i r="8">
      <x v="669"/>
      <x v="13"/>
    </i>
    <i r="8">
      <x v="673"/>
      <x v="13"/>
    </i>
    <i r="8">
      <x v="678"/>
      <x v="13"/>
    </i>
    <i r="8">
      <x v="679"/>
      <x v="13"/>
    </i>
    <i r="8">
      <x v="680"/>
      <x v="13"/>
    </i>
    <i r="8">
      <x v="681"/>
      <x v="13"/>
    </i>
    <i r="8">
      <x v="685"/>
      <x v="13"/>
    </i>
    <i r="8">
      <x v="687"/>
      <x v="13"/>
    </i>
    <i r="8">
      <x v="704"/>
      <x v="13"/>
    </i>
    <i r="8">
      <x v="850"/>
      <x v="13"/>
    </i>
    <i r="3">
      <x v="498"/>
      <x v="694"/>
      <x v="229"/>
      <x/>
      <x v="72"/>
      <x v="3799"/>
      <x v="10"/>
    </i>
    <i r="3">
      <x v="500"/>
      <x v="694"/>
      <x v="229"/>
      <x/>
      <x v="72"/>
      <x v="3799"/>
      <x v="10"/>
    </i>
    <i r="3">
      <x v="501"/>
      <x v="694"/>
      <x v="229"/>
      <x/>
      <x v="72"/>
      <x v="3799"/>
      <x v="10"/>
    </i>
    <i r="3">
      <x v="502"/>
      <x v="694"/>
      <x v="229"/>
      <x/>
      <x/>
      <x v="3283"/>
      <x v="10"/>
    </i>
    <i r="7">
      <x v="72"/>
      <x v="3799"/>
      <x v="10"/>
    </i>
    <i r="3">
      <x v="505"/>
      <x/>
      <x v="197"/>
      <x v="2411"/>
      <x/>
      <x v="2666"/>
      <x v="13"/>
    </i>
    <i r="3">
      <x v="507"/>
      <x v="694"/>
      <x v="229"/>
      <x/>
      <x v="72"/>
      <x v="3799"/>
      <x v="10"/>
    </i>
    <i r="3">
      <x v="513"/>
      <x v="287"/>
      <x v="157"/>
      <x v="3026"/>
      <x/>
      <x v="2168"/>
      <x v="13"/>
    </i>
    <i r="3">
      <x v="521"/>
      <x v="694"/>
      <x v="229"/>
      <x/>
      <x v="70"/>
      <x v="1638"/>
      <x v="10"/>
    </i>
    <i r="3">
      <x v="522"/>
      <x v="694"/>
      <x v="229"/>
      <x/>
      <x v="70"/>
      <x v="1638"/>
      <x v="10"/>
    </i>
    <i r="3">
      <x v="523"/>
      <x v="694"/>
      <x v="229"/>
      <x/>
      <x v="70"/>
      <x v="1638"/>
      <x v="10"/>
    </i>
    <i r="3">
      <x v="524"/>
      <x v="316"/>
      <x v="81"/>
      <x v="754"/>
      <x/>
      <x v="117"/>
      <x v="13"/>
    </i>
    <i r="8">
      <x v="251"/>
      <x v="13"/>
    </i>
    <i r="8">
      <x v="468"/>
      <x v="13"/>
    </i>
    <i r="8">
      <x v="605"/>
      <x v="13"/>
    </i>
    <i r="8">
      <x v="607"/>
      <x v="13"/>
    </i>
    <i r="8">
      <x v="649"/>
      <x v="13"/>
    </i>
    <i r="8">
      <x v="669"/>
      <x v="13"/>
    </i>
    <i r="6">
      <x v="793"/>
      <x/>
      <x v="273"/>
      <x v="13"/>
    </i>
    <i r="8">
      <x v="610"/>
      <x v="13"/>
    </i>
    <i r="8">
      <x v="673"/>
      <x v="13"/>
    </i>
    <i r="8">
      <x v="1067"/>
      <x v="13"/>
    </i>
    <i r="4">
      <x v="694"/>
      <x v="229"/>
      <x/>
      <x v="70"/>
      <x v="1638"/>
      <x v="10"/>
    </i>
    <i r="3">
      <x v="525"/>
      <x v="316"/>
      <x v="81"/>
      <x v="755"/>
      <x/>
      <x v="251"/>
      <x v="13"/>
    </i>
    <i r="8">
      <x v="281"/>
      <x v="13"/>
    </i>
    <i r="8">
      <x v="683"/>
      <x v="13"/>
    </i>
    <i r="4">
      <x v="694"/>
      <x v="229"/>
      <x/>
      <x v="70"/>
      <x v="1638"/>
      <x v="10"/>
    </i>
    <i r="3">
      <x v="526"/>
      <x v="694"/>
      <x v="229"/>
      <x/>
      <x/>
      <x v="3283"/>
      <x v="10"/>
    </i>
    <i r="3">
      <x v="528"/>
      <x v="694"/>
      <x v="229"/>
      <x/>
      <x v="50"/>
      <x v="3799"/>
      <x v="10"/>
    </i>
    <i r="7">
      <x v="72"/>
      <x v="3799"/>
      <x v="10"/>
    </i>
    <i r="3">
      <x v="529"/>
      <x v="694"/>
      <x v="229"/>
      <x/>
      <x v="72"/>
      <x v="3799"/>
      <x v="10"/>
    </i>
    <i r="3">
      <x v="530"/>
      <x v="694"/>
      <x v="229"/>
      <x/>
      <x v="50"/>
      <x v="3799"/>
      <x v="10"/>
    </i>
    <i r="7">
      <x v="72"/>
      <x v="3799"/>
      <x v="10"/>
    </i>
    <i r="3">
      <x v="532"/>
      <x v="694"/>
      <x v="229"/>
      <x/>
      <x v="50"/>
      <x v="3799"/>
      <x v="10"/>
    </i>
    <i r="7">
      <x v="72"/>
      <x v="3799"/>
      <x v="10"/>
    </i>
    <i r="3">
      <x v="533"/>
      <x v="287"/>
      <x v="157"/>
      <x v="3029"/>
      <x/>
      <x v="2168"/>
      <x v="13"/>
    </i>
    <i r="8">
      <x v="2448"/>
      <x v="13"/>
    </i>
    <i r="3">
      <x v="536"/>
      <x v="694"/>
      <x v="229"/>
      <x/>
      <x v="72"/>
      <x v="3799"/>
      <x v="10"/>
    </i>
    <i r="3">
      <x v="537"/>
      <x v="694"/>
      <x v="229"/>
      <x/>
      <x v="50"/>
      <x v="3799"/>
      <x v="10"/>
    </i>
    <i r="3">
      <x v="540"/>
      <x v="694"/>
      <x v="229"/>
      <x/>
      <x v="50"/>
      <x v="3799"/>
      <x v="10"/>
    </i>
    <i r="3">
      <x v="542"/>
      <x v="694"/>
      <x v="229"/>
      <x/>
      <x v="72"/>
      <x v="3799"/>
      <x v="10"/>
    </i>
    <i r="3">
      <x v="543"/>
      <x v="694"/>
      <x v="229"/>
      <x/>
      <x v="72"/>
      <x v="3799"/>
      <x v="10"/>
    </i>
    <i r="3">
      <x v="545"/>
      <x v="526"/>
      <x v="150"/>
      <x v="2152"/>
      <x/>
      <x v="3590"/>
      <x v="10"/>
    </i>
    <i r="3">
      <x v="548"/>
      <x v="694"/>
      <x v="229"/>
      <x/>
      <x v="72"/>
      <x v="3799"/>
      <x v="10"/>
    </i>
    <i r="3">
      <x v="549"/>
      <x v="694"/>
      <x v="229"/>
      <x/>
      <x v="72"/>
      <x v="3799"/>
      <x v="10"/>
    </i>
    <i r="3">
      <x v="550"/>
      <x v="694"/>
      <x v="229"/>
      <x/>
      <x v="72"/>
      <x v="3799"/>
      <x v="10"/>
    </i>
    <i r="3">
      <x v="553"/>
      <x v="694"/>
      <x v="229"/>
      <x/>
      <x v="72"/>
      <x v="3799"/>
      <x v="10"/>
    </i>
    <i r="3">
      <x v="554"/>
      <x v="694"/>
      <x v="229"/>
      <x/>
      <x/>
      <x v="3283"/>
      <x v="10"/>
    </i>
    <i r="7">
      <x v="72"/>
      <x v="3799"/>
      <x v="10"/>
    </i>
    <i r="3">
      <x v="555"/>
      <x/>
      <x v="199"/>
      <x v="3018"/>
      <x/>
      <x v="2872"/>
      <x v="13"/>
    </i>
    <i r="4">
      <x v="526"/>
      <x v="150"/>
      <x v="2154"/>
      <x/>
      <x v="3590"/>
      <x v="10"/>
    </i>
    <i r="4">
      <x v="694"/>
      <x v="229"/>
      <x/>
      <x v="72"/>
      <x v="3799"/>
      <x v="10"/>
    </i>
    <i r="3">
      <x v="556"/>
      <x v="694"/>
      <x v="229"/>
      <x/>
      <x v="72"/>
      <x v="3799"/>
      <x v="10"/>
    </i>
    <i r="3">
      <x v="557"/>
      <x v="694"/>
      <x v="229"/>
      <x/>
      <x v="72"/>
      <x v="3799"/>
      <x v="10"/>
    </i>
    <i r="3">
      <x v="558"/>
      <x v="526"/>
      <x v="150"/>
      <x v="2155"/>
      <x/>
      <x v="3590"/>
      <x v="10"/>
    </i>
    <i r="3">
      <x v="560"/>
      <x v="694"/>
      <x v="229"/>
      <x/>
      <x v="72"/>
      <x v="3799"/>
      <x v="10"/>
    </i>
    <i r="3">
      <x v="561"/>
      <x v="694"/>
      <x v="229"/>
      <x/>
      <x v="72"/>
      <x v="3799"/>
      <x v="10"/>
    </i>
    <i r="3">
      <x v="562"/>
      <x v="694"/>
      <x v="229"/>
      <x/>
      <x v="72"/>
      <x v="3799"/>
      <x v="10"/>
    </i>
    <i r="3">
      <x v="563"/>
      <x v="694"/>
      <x v="229"/>
      <x/>
      <x v="72"/>
      <x v="3799"/>
      <x v="10"/>
    </i>
    <i r="3">
      <x v="564"/>
      <x v="526"/>
      <x v="150"/>
      <x v="2156"/>
      <x/>
      <x v="3590"/>
      <x v="10"/>
    </i>
    <i r="3">
      <x v="566"/>
      <x v="694"/>
      <x v="229"/>
      <x/>
      <x v="72"/>
      <x v="3799"/>
      <x v="10"/>
    </i>
    <i r="3">
      <x v="567"/>
      <x v="694"/>
      <x v="229"/>
      <x/>
      <x v="72"/>
      <x v="3799"/>
      <x v="10"/>
    </i>
    <i r="3">
      <x v="568"/>
      <x v="694"/>
      <x v="229"/>
      <x/>
      <x v="50"/>
      <x v="3799"/>
      <x v="10"/>
    </i>
    <i r="7">
      <x v="72"/>
      <x v="3799"/>
      <x v="10"/>
    </i>
    <i r="3">
      <x v="569"/>
      <x v="694"/>
      <x v="229"/>
      <x/>
      <x v="50"/>
      <x v="3799"/>
      <x v="10"/>
    </i>
    <i r="7">
      <x v="72"/>
      <x v="3799"/>
      <x v="10"/>
    </i>
    <i r="3">
      <x v="570"/>
      <x v="694"/>
      <x v="229"/>
      <x/>
      <x v="50"/>
      <x v="3799"/>
      <x v="10"/>
    </i>
    <i r="7">
      <x v="72"/>
      <x v="3799"/>
      <x v="10"/>
    </i>
    <i r="3">
      <x v="573"/>
      <x v="694"/>
      <x v="229"/>
      <x/>
      <x v="72"/>
      <x v="3799"/>
      <x v="10"/>
    </i>
    <i r="3">
      <x v="574"/>
      <x v="660"/>
      <x v="82"/>
      <x v="1315"/>
      <x/>
      <x v="2008"/>
      <x v="10"/>
    </i>
    <i r="4">
      <x v="694"/>
      <x v="229"/>
      <x/>
      <x v="50"/>
      <x v="3799"/>
      <x v="10"/>
    </i>
    <i r="7">
      <x v="72"/>
      <x v="3799"/>
      <x v="10"/>
    </i>
    <i r="3">
      <x v="575"/>
      <x v="694"/>
      <x v="229"/>
      <x/>
      <x v="50"/>
      <x v="3799"/>
      <x v="10"/>
    </i>
    <i r="7">
      <x v="72"/>
      <x v="3799"/>
      <x v="10"/>
    </i>
    <i r="3">
      <x v="576"/>
      <x v="694"/>
      <x v="229"/>
      <x/>
      <x v="72"/>
      <x v="3799"/>
      <x v="10"/>
    </i>
    <i r="3">
      <x v="577"/>
      <x v="694"/>
      <x v="229"/>
      <x/>
      <x v="72"/>
      <x v="3799"/>
      <x v="10"/>
    </i>
    <i r="3">
      <x v="578"/>
      <x v="526"/>
      <x v="150"/>
      <x v="2157"/>
      <x/>
      <x v="3590"/>
      <x v="10"/>
    </i>
    <i r="3">
      <x v="580"/>
      <x v="694"/>
      <x v="229"/>
      <x/>
      <x v="50"/>
      <x v="3799"/>
      <x v="10"/>
    </i>
    <i r="7">
      <x v="72"/>
      <x v="3799"/>
      <x v="10"/>
    </i>
    <i r="3">
      <x v="581"/>
      <x v="694"/>
      <x v="229"/>
      <x/>
      <x v="72"/>
      <x v="3799"/>
      <x v="10"/>
    </i>
    <i r="3">
      <x v="582"/>
      <x/>
      <x v="43"/>
      <x v="2997"/>
      <x/>
      <x v="3141"/>
      <x v="13"/>
    </i>
    <i r="4">
      <x v="694"/>
      <x v="229"/>
      <x/>
      <x v="50"/>
      <x v="3799"/>
      <x v="10"/>
    </i>
    <i r="7">
      <x v="72"/>
      <x v="3799"/>
      <x v="10"/>
    </i>
    <i r="3">
      <x v="583"/>
      <x v="694"/>
      <x v="229"/>
      <x/>
      <x/>
      <x v="3283"/>
      <x v="10"/>
    </i>
    <i r="7">
      <x v="72"/>
      <x v="3799"/>
      <x v="10"/>
    </i>
    <i r="3">
      <x v="584"/>
      <x v="287"/>
      <x v="157"/>
      <x v="3035"/>
      <x/>
      <x v="2168"/>
      <x v="13"/>
    </i>
    <i r="8">
      <x v="2448"/>
      <x v="13"/>
    </i>
    <i r="4">
      <x v="526"/>
      <x v="150"/>
      <x v="128"/>
      <x/>
      <x v="3590"/>
      <x v="10"/>
    </i>
    <i r="6">
      <x v="481"/>
      <x/>
      <x v="3590"/>
      <x v="10"/>
    </i>
    <i r="6">
      <x v="588"/>
      <x/>
      <x v="3590"/>
      <x v="10"/>
    </i>
    <i r="4">
      <x v="694"/>
      <x v="229"/>
      <x/>
      <x v="50"/>
      <x v="3799"/>
      <x v="10"/>
    </i>
    <i r="7">
      <x v="72"/>
      <x v="3799"/>
      <x v="10"/>
    </i>
    <i r="3">
      <x v="587"/>
      <x v="694"/>
      <x v="229"/>
      <x/>
      <x v="72"/>
      <x v="3799"/>
      <x v="10"/>
    </i>
    <i r="3">
      <x v="588"/>
      <x v="694"/>
      <x v="229"/>
      <x/>
      <x v="19"/>
      <x v="3799"/>
      <x v="13"/>
    </i>
    <i r="7">
      <x v="72"/>
      <x v="3799"/>
      <x v="10"/>
    </i>
    <i r="3">
      <x v="589"/>
      <x v="694"/>
      <x v="229"/>
      <x/>
      <x v="72"/>
      <x v="3799"/>
      <x v="10"/>
    </i>
    <i r="3">
      <x v="590"/>
      <x v="694"/>
      <x v="229"/>
      <x/>
      <x v="72"/>
      <x v="3799"/>
      <x v="10"/>
    </i>
    <i r="3">
      <x v="591"/>
      <x v="694"/>
      <x v="229"/>
      <x/>
      <x v="72"/>
      <x v="3799"/>
      <x v="10"/>
    </i>
    <i r="3">
      <x v="594"/>
      <x v="694"/>
      <x v="229"/>
      <x/>
      <x v="72"/>
      <x v="3799"/>
      <x v="10"/>
    </i>
    <i r="3">
      <x v="595"/>
      <x v="694"/>
      <x v="229"/>
      <x/>
      <x v="72"/>
      <x v="3799"/>
      <x v="10"/>
    </i>
    <i r="3">
      <x v="596"/>
      <x v="458"/>
      <x v="200"/>
      <x v="3019"/>
      <x/>
      <x v="4170"/>
      <x v="10"/>
    </i>
    <i r="8">
      <x v="4173"/>
      <x v="10"/>
    </i>
    <i r="4">
      <x v="694"/>
      <x v="229"/>
      <x/>
      <x v="72"/>
      <x v="3799"/>
      <x v="10"/>
    </i>
    <i r="3">
      <x v="597"/>
      <x v="694"/>
      <x v="229"/>
      <x/>
      <x v="72"/>
      <x v="3799"/>
      <x v="10"/>
    </i>
    <i r="3">
      <x v="598"/>
      <x v="694"/>
      <x v="229"/>
      <x/>
      <x v="72"/>
      <x v="3799"/>
      <x v="10"/>
    </i>
    <i r="3">
      <x v="600"/>
      <x v="526"/>
      <x v="150"/>
      <x v="535"/>
      <x/>
      <x v="3590"/>
      <x v="10"/>
    </i>
    <i r="3">
      <x v="601"/>
      <x v="694"/>
      <x v="229"/>
      <x/>
      <x v="72"/>
      <x v="3799"/>
      <x v="10"/>
    </i>
    <i r="3">
      <x v="602"/>
      <x v="694"/>
      <x v="229"/>
      <x/>
      <x v="72"/>
      <x v="3799"/>
      <x v="10"/>
    </i>
    <i r="3">
      <x v="603"/>
      <x v="694"/>
      <x v="229"/>
      <x/>
      <x v="72"/>
      <x v="3799"/>
      <x v="10"/>
    </i>
    <i r="3">
      <x v="604"/>
      <x v="694"/>
      <x v="229"/>
      <x/>
      <x v="72"/>
      <x v="3799"/>
      <x v="10"/>
    </i>
    <i r="3">
      <x v="605"/>
      <x v="694"/>
      <x v="229"/>
      <x/>
      <x v="72"/>
      <x v="3799"/>
      <x v="10"/>
    </i>
    <i r="3">
      <x v="607"/>
      <x v="526"/>
      <x v="150"/>
      <x v="577"/>
      <x/>
      <x v="3590"/>
      <x v="10"/>
    </i>
    <i r="3">
      <x v="608"/>
      <x v="694"/>
      <x v="229"/>
      <x/>
      <x v="72"/>
      <x v="3799"/>
      <x v="10"/>
    </i>
    <i r="3">
      <x v="609"/>
      <x v="694"/>
      <x v="229"/>
      <x/>
      <x v="72"/>
      <x v="3799"/>
      <x v="10"/>
    </i>
    <i r="3">
      <x v="610"/>
      <x v="694"/>
      <x v="229"/>
      <x/>
      <x v="72"/>
      <x v="3799"/>
      <x v="10"/>
    </i>
    <i r="3">
      <x v="611"/>
      <x v="694"/>
      <x v="229"/>
      <x/>
      <x v="70"/>
      <x v="1638"/>
      <x v="13"/>
    </i>
    <i r="7">
      <x v="72"/>
      <x v="3799"/>
      <x v="10"/>
    </i>
    <i r="3">
      <x v="612"/>
      <x v="694"/>
      <x v="229"/>
      <x/>
      <x v="72"/>
      <x v="3799"/>
      <x v="10"/>
    </i>
    <i r="3">
      <x v="614"/>
      <x v="694"/>
      <x v="229"/>
      <x/>
      <x/>
      <x v="3283"/>
      <x v="10"/>
    </i>
    <i r="8">
      <x v="3284"/>
      <x v="13"/>
    </i>
    <i r="3">
      <x v="615"/>
      <x v="694"/>
      <x v="229"/>
      <x/>
      <x v="72"/>
      <x v="3799"/>
      <x v="10"/>
    </i>
    <i r="3">
      <x v="616"/>
      <x v="694"/>
      <x v="229"/>
      <x/>
      <x v="72"/>
      <x v="3799"/>
      <x v="10"/>
    </i>
    <i r="3">
      <x v="617"/>
      <x v="526"/>
      <x v="150"/>
      <x v="3688"/>
      <x/>
      <x v="3590"/>
      <x v="10"/>
    </i>
    <i r="3">
      <x v="618"/>
      <x v="694"/>
      <x v="229"/>
      <x/>
      <x v="72"/>
      <x v="3799"/>
      <x v="10"/>
    </i>
    <i r="3">
      <x v="619"/>
      <x v="694"/>
      <x v="229"/>
      <x/>
      <x v="72"/>
      <x v="3799"/>
      <x v="10"/>
    </i>
    <i r="3">
      <x v="620"/>
      <x v="660"/>
      <x v="82"/>
      <x v="3515"/>
      <x/>
      <x v="2008"/>
      <x v="10"/>
    </i>
    <i r="4">
      <x v="694"/>
      <x v="229"/>
      <x/>
      <x v="72"/>
      <x v="3799"/>
      <x v="10"/>
    </i>
    <i r="3">
      <x v="622"/>
      <x v="694"/>
      <x v="229"/>
      <x/>
      <x v="72"/>
      <x v="3799"/>
      <x v="10"/>
    </i>
    <i r="3">
      <x v="623"/>
      <x v="694"/>
      <x v="229"/>
      <x/>
      <x v="72"/>
      <x v="3799"/>
      <x v="10"/>
    </i>
    <i r="3">
      <x v="624"/>
      <x v="694"/>
      <x v="229"/>
      <x/>
      <x v="72"/>
      <x v="3799"/>
      <x v="10"/>
    </i>
    <i r="3">
      <x v="625"/>
      <x v="694"/>
      <x v="229"/>
      <x/>
      <x v="72"/>
      <x v="3799"/>
      <x v="10"/>
    </i>
    <i r="3">
      <x v="627"/>
      <x v="694"/>
      <x v="229"/>
      <x/>
      <x v="72"/>
      <x v="3799"/>
      <x v="10"/>
    </i>
    <i r="3">
      <x v="628"/>
      <x v="694"/>
      <x v="229"/>
      <x/>
      <x v="72"/>
      <x v="3799"/>
      <x v="10"/>
    </i>
    <i r="3">
      <x v="629"/>
      <x v="694"/>
      <x v="229"/>
      <x/>
      <x v="72"/>
      <x v="3799"/>
      <x v="10"/>
    </i>
    <i r="3">
      <x v="635"/>
      <x v="694"/>
      <x v="229"/>
      <x/>
      <x/>
      <x v="3283"/>
      <x v="10"/>
    </i>
    <i r="3">
      <x v="636"/>
      <x v="694"/>
      <x v="229"/>
      <x/>
      <x v="72"/>
      <x v="3799"/>
      <x v="10"/>
    </i>
    <i r="3">
      <x v="637"/>
      <x v="694"/>
      <x v="229"/>
      <x/>
      <x v="72"/>
      <x v="3799"/>
      <x v="10"/>
    </i>
    <i r="3">
      <x v="644"/>
      <x v="526"/>
      <x v="150"/>
      <x v="956"/>
      <x/>
      <x v="3590"/>
      <x v="10"/>
    </i>
    <i r="6">
      <x v="3865"/>
      <x/>
      <x v="3590"/>
      <x v="10"/>
    </i>
    <i r="6">
      <x v="3867"/>
      <x/>
      <x v="3590"/>
      <x v="10"/>
    </i>
    <i r="6">
      <x v="3870"/>
      <x/>
      <x v="3590"/>
      <x v="10"/>
    </i>
    <i r="3">
      <x v="645"/>
      <x v="526"/>
      <x v="150"/>
      <x v="3685"/>
      <x/>
      <x v="3590"/>
      <x v="10"/>
    </i>
    <i r="3">
      <x v="648"/>
      <x v="694"/>
      <x v="229"/>
      <x/>
      <x v="72"/>
      <x v="3799"/>
      <x v="10"/>
    </i>
    <i r="3">
      <x v="652"/>
      <x v="694"/>
      <x v="229"/>
      <x/>
      <x v="72"/>
      <x v="3799"/>
      <x v="10"/>
    </i>
    <i r="3">
      <x v="653"/>
      <x v="694"/>
      <x v="229"/>
      <x/>
      <x v="72"/>
      <x v="3799"/>
      <x v="10"/>
    </i>
    <i r="3">
      <x v="654"/>
      <x v="694"/>
      <x v="229"/>
      <x/>
      <x/>
      <x v="3283"/>
      <x v="10"/>
    </i>
    <i r="3">
      <x v="655"/>
      <x v="694"/>
      <x v="229"/>
      <x/>
      <x v="72"/>
      <x v="3799"/>
      <x v="10"/>
    </i>
    <i t="default">
      <x v="43"/>
    </i>
    <i>
      <x v="44"/>
      <x v="22"/>
      <x/>
      <x v="327"/>
      <x v="133"/>
      <x v="82"/>
      <x v="1181"/>
      <x/>
      <x v="3547"/>
      <x v="70"/>
    </i>
    <i r="3">
      <x v="404"/>
      <x v="694"/>
      <x v="229"/>
      <x/>
      <x/>
      <x v="3612"/>
      <x v="70"/>
    </i>
    <i r="3">
      <x v="432"/>
      <x v="694"/>
      <x v="229"/>
      <x/>
      <x v="2"/>
      <x v="3799"/>
      <x v="70"/>
    </i>
    <i r="3">
      <x v="434"/>
      <x v="694"/>
      <x v="229"/>
      <x/>
      <x v="2"/>
      <x v="3799"/>
      <x v="70"/>
    </i>
    <i r="3">
      <x v="437"/>
      <x v="694"/>
      <x v="229"/>
      <x/>
      <x v="2"/>
      <x v="3799"/>
      <x v="70"/>
    </i>
    <i r="3">
      <x v="438"/>
      <x v="694"/>
      <x v="229"/>
      <x/>
      <x v="2"/>
      <x v="3799"/>
      <x v="70"/>
    </i>
    <i r="3">
      <x v="440"/>
      <x v="694"/>
      <x v="229"/>
      <x/>
      <x v="2"/>
      <x v="3799"/>
      <x v="70"/>
    </i>
    <i r="3">
      <x v="441"/>
      <x v="694"/>
      <x v="229"/>
      <x/>
      <x v="2"/>
      <x v="3799"/>
      <x v="70"/>
    </i>
    <i r="3">
      <x v="442"/>
      <x v="253"/>
      <x v="88"/>
      <x v="2499"/>
      <x/>
      <x v="1503"/>
      <x v="70"/>
    </i>
    <i r="8">
      <x v="1910"/>
      <x v="70"/>
    </i>
    <i r="8">
      <x v="2087"/>
      <x v="70"/>
    </i>
    <i r="8">
      <x v="2829"/>
      <x v="70"/>
    </i>
    <i r="8">
      <x v="2830"/>
      <x v="70"/>
    </i>
    <i r="8">
      <x v="2852"/>
      <x v="70"/>
    </i>
    <i r="8">
      <x v="3204"/>
      <x v="70"/>
    </i>
    <i r="8">
      <x v="3527"/>
      <x v="70"/>
    </i>
    <i r="8">
      <x v="3856"/>
      <x v="70"/>
    </i>
    <i r="8">
      <x v="4197"/>
      <x v="70"/>
    </i>
    <i r="4">
      <x v="694"/>
      <x v="229"/>
      <x/>
      <x v="2"/>
      <x v="3799"/>
      <x v="70"/>
    </i>
    <i r="3">
      <x v="444"/>
      <x v="253"/>
      <x v="88"/>
      <x v="2502"/>
      <x/>
      <x v="1503"/>
      <x v="70"/>
    </i>
    <i r="8">
      <x v="1910"/>
      <x v="70"/>
    </i>
    <i r="8">
      <x v="3204"/>
      <x v="70"/>
    </i>
    <i r="8">
      <x v="3856"/>
      <x v="70"/>
    </i>
    <i r="8">
      <x v="4197"/>
      <x v="70"/>
    </i>
    <i r="3">
      <x v="445"/>
      <x v="694"/>
      <x v="229"/>
      <x/>
      <x v="2"/>
      <x v="3799"/>
      <x v="70"/>
    </i>
    <i r="3">
      <x v="448"/>
      <x v="694"/>
      <x v="229"/>
      <x/>
      <x v="2"/>
      <x v="3799"/>
      <x v="70"/>
    </i>
    <i r="3">
      <x v="449"/>
      <x v="694"/>
      <x v="229"/>
      <x/>
      <x v="2"/>
      <x v="3799"/>
      <x v="70"/>
    </i>
    <i r="3">
      <x v="450"/>
      <x v="694"/>
      <x v="229"/>
      <x/>
      <x v="2"/>
      <x v="3799"/>
      <x v="70"/>
    </i>
    <i r="3">
      <x v="451"/>
      <x v="694"/>
      <x v="229"/>
      <x/>
      <x v="2"/>
      <x v="3799"/>
      <x v="70"/>
    </i>
    <i r="3">
      <x v="452"/>
      <x v="694"/>
      <x v="229"/>
      <x/>
      <x/>
      <x v="3285"/>
      <x v="70"/>
    </i>
    <i r="3">
      <x v="454"/>
      <x v="253"/>
      <x v="88"/>
      <x v="2504"/>
      <x/>
      <x v="2087"/>
      <x v="70"/>
    </i>
    <i r="8">
      <x v="3856"/>
      <x v="70"/>
    </i>
    <i r="3">
      <x v="456"/>
      <x v="694"/>
      <x v="229"/>
      <x/>
      <x v="2"/>
      <x v="3799"/>
      <x v="70"/>
    </i>
    <i r="3">
      <x v="460"/>
      <x v="133"/>
      <x v="82"/>
      <x v="1280"/>
      <x/>
      <x v="3547"/>
      <x v="70"/>
    </i>
    <i r="4">
      <x v="694"/>
      <x v="229"/>
      <x/>
      <x v="2"/>
      <x v="3799"/>
      <x v="70"/>
    </i>
    <i r="3">
      <x v="462"/>
      <x v="694"/>
      <x v="229"/>
      <x/>
      <x v="2"/>
      <x v="3799"/>
      <x v="70"/>
    </i>
    <i r="3">
      <x v="463"/>
      <x v="694"/>
      <x v="229"/>
      <x/>
      <x v="2"/>
      <x v="3799"/>
      <x v="70"/>
    </i>
    <i r="3">
      <x v="466"/>
      <x v="694"/>
      <x v="229"/>
      <x/>
      <x v="2"/>
      <x v="3799"/>
      <x v="70"/>
    </i>
    <i r="3">
      <x v="472"/>
      <x v="694"/>
      <x v="229"/>
      <x/>
      <x v="2"/>
      <x v="3799"/>
      <x v="70"/>
    </i>
    <i r="3">
      <x v="473"/>
      <x v="694"/>
      <x v="229"/>
      <x/>
      <x v="2"/>
      <x v="3799"/>
      <x v="70"/>
    </i>
    <i r="3">
      <x v="474"/>
      <x v="694"/>
      <x v="229"/>
      <x/>
      <x v="2"/>
      <x v="3799"/>
      <x v="70"/>
    </i>
    <i r="3">
      <x v="475"/>
      <x v="694"/>
      <x v="229"/>
      <x/>
      <x v="2"/>
      <x v="3799"/>
      <x v="70"/>
    </i>
    <i r="3">
      <x v="477"/>
      <x v="694"/>
      <x v="229"/>
      <x/>
      <x/>
      <x v="3285"/>
      <x v="70"/>
    </i>
    <i r="3">
      <x v="497"/>
      <x v="316"/>
      <x v="81"/>
      <x v="753"/>
      <x/>
      <x v="122"/>
      <x v="70"/>
    </i>
    <i r="8">
      <x v="130"/>
      <x v="70"/>
    </i>
    <i r="8">
      <x v="132"/>
      <x v="70"/>
    </i>
    <i r="8">
      <x v="417"/>
      <x v="70"/>
    </i>
    <i r="8">
      <x v="456"/>
      <x v="70"/>
    </i>
    <i r="8">
      <x v="471"/>
      <x v="70"/>
    </i>
    <i r="8">
      <x v="474"/>
      <x v="70"/>
    </i>
    <i r="8">
      <x v="477"/>
      <x v="70"/>
    </i>
    <i r="8">
      <x v="479"/>
      <x v="70"/>
    </i>
    <i r="8">
      <x v="509"/>
      <x v="70"/>
    </i>
    <i r="8">
      <x v="525"/>
      <x v="70"/>
    </i>
    <i r="8">
      <x v="595"/>
      <x v="70"/>
    </i>
    <i r="8">
      <x v="655"/>
      <x v="70"/>
    </i>
    <i r="8">
      <x v="899"/>
      <x v="70"/>
    </i>
    <i r="8">
      <x v="1004"/>
      <x v="70"/>
    </i>
    <i r="8">
      <x v="1009"/>
      <x v="70"/>
    </i>
    <i r="8">
      <x v="1047"/>
      <x v="70"/>
    </i>
    <i r="8">
      <x v="1059"/>
      <x v="70"/>
    </i>
    <i r="8">
      <x v="1061"/>
      <x v="70"/>
    </i>
    <i r="8">
      <x v="1070"/>
      <x v="70"/>
    </i>
    <i r="8">
      <x v="1095"/>
      <x v="70"/>
    </i>
    <i r="8">
      <x v="1097"/>
      <x v="70"/>
    </i>
    <i r="8">
      <x v="1109"/>
      <x v="70"/>
    </i>
    <i r="8">
      <x v="1112"/>
      <x v="70"/>
    </i>
    <i r="8">
      <x v="1114"/>
      <x v="70"/>
    </i>
    <i r="8">
      <x v="1119"/>
      <x v="70"/>
    </i>
    <i r="8">
      <x v="1209"/>
      <x v="70"/>
    </i>
    <i r="8">
      <x v="1215"/>
      <x v="70"/>
    </i>
    <i r="8">
      <x v="1243"/>
      <x v="70"/>
    </i>
    <i r="8">
      <x v="1257"/>
      <x v="70"/>
    </i>
    <i r="8">
      <x v="1266"/>
      <x v="70"/>
    </i>
    <i r="8">
      <x v="1269"/>
      <x v="70"/>
    </i>
    <i r="8">
      <x v="1278"/>
      <x v="70"/>
    </i>
    <i r="8">
      <x v="1314"/>
      <x v="70"/>
    </i>
    <i r="8">
      <x v="3443"/>
      <x v="70"/>
    </i>
    <i r="8">
      <x v="4203"/>
      <x v="70"/>
    </i>
    <i r="6">
      <x v="764"/>
      <x/>
      <x v="1084"/>
      <x v="70"/>
    </i>
    <i r="8">
      <x v="1230"/>
      <x v="70"/>
    </i>
    <i r="3">
      <x v="503"/>
      <x v="318"/>
      <x v="33"/>
      <x v="2663"/>
      <x/>
      <x v="543"/>
      <x v="70"/>
    </i>
    <i r="8">
      <x v="1378"/>
      <x v="70"/>
    </i>
    <i r="8">
      <x v="3853"/>
      <x v="70"/>
    </i>
    <i r="3">
      <x v="506"/>
      <x/>
      <x v="81"/>
      <x v="789"/>
      <x/>
      <x v="1761"/>
      <x v="70"/>
    </i>
    <i r="3">
      <x v="516"/>
      <x v="338"/>
      <x v="149"/>
      <x v="919"/>
      <x/>
      <x v="2046"/>
      <x v="70"/>
    </i>
    <i r="8">
      <x v="2352"/>
      <x v="70"/>
    </i>
    <i r="3">
      <x v="524"/>
      <x v="240"/>
      <x v="149"/>
      <x v="920"/>
      <x/>
      <x v="2042"/>
      <x v="70"/>
    </i>
    <i r="8">
      <x v="3501"/>
      <x v="70"/>
    </i>
    <i r="8">
      <x v="3845"/>
      <x v="70"/>
    </i>
    <i r="4">
      <x v="316"/>
      <x v="81"/>
      <x v="754"/>
      <x/>
      <x v="92"/>
      <x v="70"/>
    </i>
    <i r="8">
      <x v="109"/>
      <x v="70"/>
    </i>
    <i r="8">
      <x v="111"/>
      <x v="70"/>
    </i>
    <i r="8">
      <x v="112"/>
      <x v="70"/>
    </i>
    <i r="8">
      <x v="592"/>
      <x v="70"/>
    </i>
    <i r="3">
      <x v="527"/>
      <x v="346"/>
      <x v="43"/>
      <x v="2977"/>
      <x/>
      <x v="348"/>
      <x v="70"/>
    </i>
    <i r="8">
      <x v="2152"/>
      <x v="70"/>
    </i>
    <i r="8">
      <x v="2170"/>
      <x v="70"/>
    </i>
    <i r="8">
      <x v="2352"/>
      <x v="70"/>
    </i>
    <i r="8">
      <x v="2806"/>
      <x v="70"/>
    </i>
    <i r="8">
      <x v="4009"/>
      <x v="70"/>
    </i>
    <i r="8">
      <x v="4010"/>
      <x v="70"/>
    </i>
    <i r="8">
      <x v="4101"/>
      <x v="70"/>
    </i>
    <i r="3">
      <x v="541"/>
      <x v="385"/>
      <x v="207"/>
      <x v="1840"/>
      <x/>
      <x v="1136"/>
      <x v="70"/>
    </i>
    <i r="8">
      <x v="1280"/>
      <x v="70"/>
    </i>
    <i r="3">
      <x v="545"/>
      <x v="526"/>
      <x v="150"/>
      <x v="2152"/>
      <x/>
      <x v="3590"/>
      <x v="70"/>
    </i>
    <i r="3">
      <x v="549"/>
      <x v="346"/>
      <x v="43"/>
      <x v="2987"/>
      <x/>
      <x v="2352"/>
      <x v="70"/>
    </i>
    <i r="8">
      <x v="2743"/>
      <x v="70"/>
    </i>
    <i r="8">
      <x v="2746"/>
      <x v="70"/>
    </i>
    <i r="8">
      <x v="2749"/>
      <x v="70"/>
    </i>
    <i r="3">
      <x v="555"/>
      <x/>
      <x v="199"/>
      <x v="3018"/>
      <x/>
      <x v="2872"/>
      <x v="70"/>
    </i>
    <i r="4">
      <x v="526"/>
      <x v="150"/>
      <x v="2154"/>
      <x/>
      <x v="3590"/>
      <x v="70"/>
    </i>
    <i r="3">
      <x v="558"/>
      <x v="526"/>
      <x v="150"/>
      <x v="2153"/>
      <x/>
      <x v="3590"/>
      <x v="70"/>
    </i>
    <i r="6">
      <x v="2155"/>
      <x/>
      <x v="3590"/>
      <x v="70"/>
    </i>
    <i r="3">
      <x v="564"/>
      <x v="526"/>
      <x v="150"/>
      <x v="2156"/>
      <x/>
      <x v="3590"/>
      <x v="70"/>
    </i>
    <i r="3">
      <x v="574"/>
      <x v="660"/>
      <x v="82"/>
      <x v="1315"/>
      <x/>
      <x v="2008"/>
      <x v="70"/>
    </i>
    <i r="3">
      <x v="584"/>
      <x v="526"/>
      <x v="150"/>
      <x v="128"/>
      <x/>
      <x v="3590"/>
      <x v="70"/>
    </i>
    <i r="6">
      <x v="481"/>
      <x/>
      <x v="3590"/>
      <x v="70"/>
    </i>
    <i r="3">
      <x v="596"/>
      <x v="458"/>
      <x v="200"/>
      <x v="3019"/>
      <x/>
      <x v="4171"/>
      <x v="70"/>
    </i>
    <i r="3">
      <x v="600"/>
      <x v="526"/>
      <x v="150"/>
      <x v="535"/>
      <x/>
      <x v="3590"/>
      <x v="70"/>
    </i>
    <i r="3">
      <x v="607"/>
      <x v="526"/>
      <x v="150"/>
      <x v="577"/>
      <x/>
      <x v="3590"/>
      <x v="70"/>
    </i>
    <i r="3">
      <x v="617"/>
      <x v="526"/>
      <x v="150"/>
      <x v="3688"/>
      <x/>
      <x v="3590"/>
      <x v="70"/>
    </i>
    <i r="3">
      <x v="620"/>
      <x v="660"/>
      <x v="82"/>
      <x v="3515"/>
      <x/>
      <x v="2008"/>
      <x v="70"/>
    </i>
    <i r="3">
      <x v="644"/>
      <x v="526"/>
      <x v="150"/>
      <x v="3865"/>
      <x/>
      <x v="3590"/>
      <x v="70"/>
    </i>
    <i r="6">
      <x v="3867"/>
      <x/>
      <x v="3590"/>
      <x v="70"/>
    </i>
    <i r="6">
      <x v="3870"/>
      <x/>
      <x v="3590"/>
      <x v="70"/>
    </i>
    <i r="3">
      <x v="645"/>
      <x v="526"/>
      <x v="150"/>
      <x v="3685"/>
      <x/>
      <x v="3590"/>
      <x v="70"/>
    </i>
    <i t="default">
      <x v="44"/>
    </i>
    <i>
      <x v="45"/>
      <x v="22"/>
      <x/>
      <x v="327"/>
      <x v="133"/>
      <x v="82"/>
      <x v="1181"/>
      <x/>
      <x v="3547"/>
      <x v="80"/>
    </i>
    <i r="3">
      <x v="404"/>
      <x v="694"/>
      <x v="229"/>
      <x/>
      <x/>
      <x v="3612"/>
      <x v="80"/>
    </i>
    <i r="3">
      <x v="460"/>
      <x v="133"/>
      <x v="82"/>
      <x v="1280"/>
      <x/>
      <x v="3547"/>
      <x v="80"/>
    </i>
    <i r="3">
      <x v="497"/>
      <x v="316"/>
      <x v="81"/>
      <x v="753"/>
      <x/>
      <x v="1107"/>
      <x v="80"/>
    </i>
    <i r="8">
      <x v="1108"/>
      <x v="80"/>
    </i>
    <i r="8">
      <x v="1109"/>
      <x v="80"/>
    </i>
    <i r="8">
      <x v="1110"/>
      <x v="80"/>
    </i>
    <i r="8">
      <x v="1111"/>
      <x v="80"/>
    </i>
    <i r="8">
      <x v="1258"/>
      <x v="80"/>
    </i>
    <i r="8">
      <x v="1312"/>
      <x v="80"/>
    </i>
    <i r="8">
      <x v="1315"/>
      <x v="80"/>
    </i>
    <i r="6">
      <x v="764"/>
      <x/>
      <x v="1084"/>
      <x v="80"/>
    </i>
    <i r="3">
      <x v="524"/>
      <x v="316"/>
      <x v="81"/>
      <x v="754"/>
      <x/>
      <x v="1312"/>
      <x v="80"/>
    </i>
    <i r="3">
      <x v="536"/>
      <x v="694"/>
      <x v="229"/>
      <x/>
      <x v="53"/>
      <x v="3799"/>
      <x v="80"/>
    </i>
    <i r="3">
      <x v="541"/>
      <x v="385"/>
      <x v="207"/>
      <x v="1840"/>
      <x/>
      <x v="1136"/>
      <x v="80"/>
    </i>
    <i r="3">
      <x v="545"/>
      <x v="526"/>
      <x v="150"/>
      <x v="2152"/>
      <x/>
      <x v="3590"/>
      <x v="80"/>
    </i>
    <i r="3">
      <x v="554"/>
      <x v="694"/>
      <x v="229"/>
      <x/>
      <x/>
      <x v="3286"/>
      <x v="80"/>
    </i>
    <i r="3">
      <x v="555"/>
      <x/>
      <x v="199"/>
      <x v="3018"/>
      <x/>
      <x v="2872"/>
      <x v="80"/>
    </i>
    <i r="4">
      <x v="526"/>
      <x v="150"/>
      <x v="2154"/>
      <x/>
      <x v="3590"/>
      <x v="80"/>
    </i>
    <i r="3">
      <x v="558"/>
      <x v="526"/>
      <x v="150"/>
      <x v="2153"/>
      <x/>
      <x v="3590"/>
      <x v="80"/>
    </i>
    <i r="6">
      <x v="2155"/>
      <x/>
      <x v="3590"/>
      <x v="80"/>
    </i>
    <i r="3">
      <x v="564"/>
      <x v="526"/>
      <x v="150"/>
      <x v="2156"/>
      <x/>
      <x v="3590"/>
      <x v="80"/>
    </i>
    <i r="3">
      <x v="574"/>
      <x v="660"/>
      <x v="82"/>
      <x v="1315"/>
      <x/>
      <x v="2008"/>
      <x v="80"/>
    </i>
    <i r="3">
      <x v="584"/>
      <x v="526"/>
      <x v="150"/>
      <x v="481"/>
      <x/>
      <x v="3590"/>
      <x v="80"/>
    </i>
    <i r="3">
      <x v="620"/>
      <x v="660"/>
      <x v="82"/>
      <x v="3515"/>
      <x/>
      <x v="2008"/>
      <x v="80"/>
    </i>
    <i r="3">
      <x v="644"/>
      <x v="526"/>
      <x v="150"/>
      <x v="3867"/>
      <x/>
      <x v="3590"/>
      <x v="80"/>
    </i>
    <i r="3">
      <x v="645"/>
      <x v="526"/>
      <x v="150"/>
      <x v="3685"/>
      <x/>
      <x v="3590"/>
      <x v="80"/>
    </i>
    <i t="default">
      <x v="45"/>
    </i>
    <i t="grand">
      <x/>
    </i>
  </rowItems>
  <colItems count="1">
    <i/>
  </colItems>
  <dataFields count="1">
    <dataField name=" " fld="4" baseField="0" baseItem="0" numFmtId="164"/>
  </dataFields>
  <formats count="2">
    <format dxfId="7">
      <pivotArea outline="0" collapsedLevelsAreSubtotals="1" fieldPosition="0"/>
    </format>
    <format dxfId="6">
      <pivotArea type="topRight" dataOnly="0" labelOnly="1" outline="0" fieldPosition="0"/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 " updatedVersion="3" minRefreshableVersion="3" showCalcMbrs="0" useAutoFormatting="1" itemPrintTitles="1" createdVersion="3" indent="0" compact="0" compactData="0" gridDropZones="1" multipleFieldFilters="0" fieldListSortAscending="1">
  <location ref="A1:N7" firstHeaderRow="1" firstDataRow="2" firstDataCol="8"/>
  <pivotFields count="14">
    <pivotField name="Job Number" axis="axisRow" compact="0" outline="0" showAll="0" defaultSubtotal="0">
      <items count="760">
        <item h="1" x="440"/>
        <item h="1" x="569"/>
        <item h="1" x="570"/>
        <item h="1" x="571"/>
        <item h="1" x="170"/>
        <item h="1" x="572"/>
        <item h="1" x="171"/>
        <item h="1" x="573"/>
        <item h="1" x="306"/>
        <item h="1" x="441"/>
        <item h="1" x="43"/>
        <item h="1" x="574"/>
        <item h="1" x="525"/>
        <item h="1" x="442"/>
        <item h="1" x="0"/>
        <item h="1" x="443"/>
        <item h="1" x="172"/>
        <item h="1" x="1"/>
        <item h="1" x="173"/>
        <item h="1" x="2"/>
        <item h="1" x="526"/>
        <item h="1" x="174"/>
        <item h="1" x="44"/>
        <item h="1" x="45"/>
        <item h="1" x="575"/>
        <item h="1" x="46"/>
        <item h="1" x="576"/>
        <item h="1" x="307"/>
        <item h="1" x="577"/>
        <item h="1" x="527"/>
        <item h="1" x="86"/>
        <item h="1" x="444"/>
        <item h="1" x="445"/>
        <item h="1" x="578"/>
        <item h="1" x="87"/>
        <item h="1" x="579"/>
        <item h="1" x="528"/>
        <item h="1" x="446"/>
        <item h="1" x="88"/>
        <item h="1" x="580"/>
        <item h="1" x="175"/>
        <item h="1" x="308"/>
        <item h="1" x="309"/>
        <item h="1" x="3"/>
        <item h="1" x="176"/>
        <item h="1" x="529"/>
        <item h="1" x="4"/>
        <item h="1" x="177"/>
        <item h="1" x="530"/>
        <item h="1" x="89"/>
        <item h="1" x="447"/>
        <item h="1" x="5"/>
        <item h="1" x="90"/>
        <item h="1" x="531"/>
        <item h="1" x="448"/>
        <item h="1" x="91"/>
        <item h="1" x="449"/>
        <item h="1" x="532"/>
        <item h="1" x="6"/>
        <item h="1" x="310"/>
        <item h="1" x="7"/>
        <item h="1" x="533"/>
        <item h="1" x="581"/>
        <item h="1" x="92"/>
        <item h="1" x="47"/>
        <item h="1" x="311"/>
        <item h="1" x="8"/>
        <item h="1" x="178"/>
        <item h="1" x="534"/>
        <item h="1" x="93"/>
        <item h="1" x="450"/>
        <item h="1" x="9"/>
        <item h="1" x="94"/>
        <item h="1" x="535"/>
        <item h="1" x="451"/>
        <item h="1" x="95"/>
        <item h="1" x="452"/>
        <item h="1" x="536"/>
        <item h="1" x="10"/>
        <item h="1" x="312"/>
        <item h="1" x="11"/>
        <item h="1" x="537"/>
        <item h="1" x="582"/>
        <item h="1" x="96"/>
        <item h="1" x="48"/>
        <item h="1" x="313"/>
        <item h="1" x="583"/>
        <item h="1" x="314"/>
        <item h="1" x="179"/>
        <item h="1" x="538"/>
        <item h="1" x="97"/>
        <item h="1" x="453"/>
        <item h="1" x="454"/>
        <item h="1" x="49"/>
        <item h="1" x="98"/>
        <item h="1" x="584"/>
        <item h="1" x="315"/>
        <item h="1" x="585"/>
        <item h="1" x="50"/>
        <item h="1" x="455"/>
        <item h="1" x="51"/>
        <item h="1" x="586"/>
        <item h="1" x="539"/>
        <item h="1" x="180"/>
        <item h="1" x="12"/>
        <item h="1" x="456"/>
        <item h="1" x="587"/>
        <item h="1" x="457"/>
        <item h="1" x="316"/>
        <item h="1" x="52"/>
        <item h="1" x="317"/>
        <item h="1" x="53"/>
        <item h="1" x="540"/>
        <item h="1" x="181"/>
        <item h="1" x="318"/>
        <item h="1" x="588"/>
        <item h="1" x="541"/>
        <item h="1" x="319"/>
        <item h="1" x="458"/>
        <item h="1" x="13"/>
        <item h="1" x="459"/>
        <item h="1" x="14"/>
        <item h="1" x="589"/>
        <item h="1" x="99"/>
        <item h="1" x="460"/>
        <item h="1" x="542"/>
        <item h="1" x="182"/>
        <item h="1" x="54"/>
        <item h="1" x="55"/>
        <item h="1" x="461"/>
        <item h="1" x="100"/>
        <item h="1" x="462"/>
        <item h="1" x="183"/>
        <item h="1" x="590"/>
        <item h="1" x="101"/>
        <item h="1" x="56"/>
        <item h="1" x="463"/>
        <item h="1" x="591"/>
        <item h="1" x="592"/>
        <item h="1" x="184"/>
        <item h="1" x="543"/>
        <item h="1" x="185"/>
        <item h="1" x="464"/>
        <item h="1" x="57"/>
        <item h="1" x="593"/>
        <item h="1" x="320"/>
        <item h="1" x="544"/>
        <item h="1" x="321"/>
        <item h="1" x="465"/>
        <item h="1" x="322"/>
        <item h="1" x="466"/>
        <item h="1" x="15"/>
        <item h="1" x="594"/>
        <item h="1" x="545"/>
        <item h="1" x="467"/>
        <item h="1" x="546"/>
        <item h="1" x="16"/>
        <item h="1" x="102"/>
        <item h="1" x="186"/>
        <item h="1" x="547"/>
        <item h="1" x="17"/>
        <item h="1" x="548"/>
        <item h="1" x="58"/>
        <item h="1" x="323"/>
        <item h="1" x="59"/>
        <item h="1" x="103"/>
        <item h="1" x="468"/>
        <item h="1" x="595"/>
        <item h="1" x="596"/>
        <item h="1" x="549"/>
        <item h="1" x="550"/>
        <item h="1" x="187"/>
        <item h="1" x="469"/>
        <item h="1" x="324"/>
        <item h="1" x="597"/>
        <item h="1" x="325"/>
        <item h="1" x="551"/>
        <item h="1" x="326"/>
        <item h="1" x="470"/>
        <item h="1" x="18"/>
        <item h="1" x="471"/>
        <item h="1" x="552"/>
        <item h="1" x="598"/>
        <item h="1" x="104"/>
        <item h="1" x="472"/>
        <item h="1" x="553"/>
        <item h="1" x="473"/>
        <item h="1" x="599"/>
        <item h="1" x="600"/>
        <item h="1" x="554"/>
        <item h="1" x="555"/>
        <item h="1" x="188"/>
        <item h="1" x="474"/>
        <item h="1" x="327"/>
        <item h="1" x="601"/>
        <item h="1" x="328"/>
        <item h="1" x="189"/>
        <item h="1" x="60"/>
        <item h="1" x="61"/>
        <item h="1" x="190"/>
        <item h="1" x="105"/>
        <item h="1" x="475"/>
        <item h="1" x="191"/>
        <item h="1" x="62"/>
        <item h="1" x="106"/>
        <item h="1" x="63"/>
        <item h="1" x="107"/>
        <item h="1" x="476"/>
        <item h="1" x="556"/>
        <item h="1" x="602"/>
        <item h="1" x="192"/>
        <item h="1" x="329"/>
        <item h="1" x="330"/>
        <item h="1" x="557"/>
        <item h="1" x="193"/>
        <item h="1" x="558"/>
        <item h="1" x="559"/>
        <item h="1" x="194"/>
        <item h="1" x="560"/>
        <item h="1" x="108"/>
        <item h="1" x="195"/>
        <item h="1" x="19"/>
        <item h="1" x="331"/>
        <item h="1" x="561"/>
        <item h="1" x="196"/>
        <item h="1" x="109"/>
        <item h="1" x="477"/>
        <item h="1" x="20"/>
        <item h="1" x="478"/>
        <item h="1" x="21"/>
        <item h="1" x="562"/>
        <item h="1" x="197"/>
        <item h="1" x="64"/>
        <item h="1" x="332"/>
        <item h="1" x="603"/>
        <item h="1" x="65"/>
        <item h="1" x="22"/>
        <item h="1" x="563"/>
        <item h="1" x="479"/>
        <item h="1" x="333"/>
        <item h="1" x="23"/>
        <item h="1" x="564"/>
        <item h="1" x="604"/>
        <item h="1" x="334"/>
        <item h="1" x="66"/>
        <item h="1" x="335"/>
        <item h="1" x="198"/>
        <item h="1" x="336"/>
        <item h="1" x="605"/>
        <item h="1" x="565"/>
        <item h="1" x="110"/>
        <item h="1" x="480"/>
        <item h="1" x="481"/>
        <item h="1" x="606"/>
        <item h="1" x="111"/>
        <item h="1" x="607"/>
        <item h="1" x="67"/>
        <item h="1" x="608"/>
        <item h="1" x="68"/>
        <item h="1" x="482"/>
        <item h="1" x="69"/>
        <item h="1" x="609"/>
        <item h="1" x="199"/>
        <item h="1" x="200"/>
        <item h="1" x="337"/>
        <item h="1" x="483"/>
        <item h="1" x="201"/>
        <item h="1" x="338"/>
        <item h="1" x="202"/>
        <item h="1" x="566"/>
        <item h="1" x="112"/>
        <item h="1" x="484"/>
        <item h="1" x="485"/>
        <item h="1" x="70"/>
        <item h="1" x="113"/>
        <item h="1" x="610"/>
        <item h="1" x="611"/>
        <item h="1" x="114"/>
        <item h="1" x="612"/>
        <item h="1" x="203"/>
        <item h="1" x="339"/>
        <item h="1" x="71"/>
        <item h="1" x="204"/>
        <item h="1" x="692"/>
        <item h="1" x="340"/>
        <item h="1" x="205"/>
        <item h="1" x="486"/>
        <item h="1" x="24"/>
        <item h="1" x="206"/>
        <item h="1" x="25"/>
        <item h="1" x="567"/>
        <item h="1" x="207"/>
        <item h="1" x="72"/>
        <item h="1" x="73"/>
        <item h="1" x="693"/>
        <item h="1" x="74"/>
        <item h="1" x="75"/>
        <item h="1" x="694"/>
        <item h="1" x="76"/>
        <item h="1" x="487"/>
        <item h="1" x="341"/>
        <item h="1" x="695"/>
        <item h="1" x="208"/>
        <item h="1" x="209"/>
        <item h="1" x="342"/>
        <item h="1" x="488"/>
        <item h="1" x="26"/>
        <item h="1" x="115"/>
        <item h="1" x="696"/>
        <item h="1" x="697"/>
        <item h="1" x="77"/>
        <item h="1" x="698"/>
        <item h="1" x="568"/>
        <item h="1" x="699"/>
        <item h="1" x="343"/>
        <item h="1" x="210"/>
        <item h="1" x="489"/>
        <item h="1" x="700"/>
        <item h="1" x="344"/>
        <item h="1" x="116"/>
        <item h="1" x="211"/>
        <item h="1" x="345"/>
        <item h="1" x="27"/>
        <item h="1" x="490"/>
        <item h="1" x="28"/>
        <item h="1" x="491"/>
        <item h="1" x="117"/>
        <item h="1" x="29"/>
        <item h="1" x="492"/>
        <item h="1" x="493"/>
        <item h="1" x="118"/>
        <item h="1" x="494"/>
        <item h="1" x="495"/>
        <item h="1" x="346"/>
        <item h="1" x="701"/>
        <item h="1" x="78"/>
        <item h="1" x="702"/>
        <item h="1" x="496"/>
        <item h="1" x="119"/>
        <item h="1" x="30"/>
        <item h="1" x="497"/>
        <item h="1" x="31"/>
        <item h="1" x="120"/>
        <item h="1" x="32"/>
        <item h="1" x="212"/>
        <item h="1" x="651"/>
        <item h="1" x="498"/>
        <item h="1" x="703"/>
        <item h="1" x="347"/>
        <item h="1" x="121"/>
        <item h="1" x="213"/>
        <item h="1" x="348"/>
        <item h="1" x="349"/>
        <item h="1" x="499"/>
        <item h="1" x="33"/>
        <item h="1" x="34"/>
        <item h="1" x="122"/>
        <item h="1" x="35"/>
        <item h="1" x="500"/>
        <item h="1" x="501"/>
        <item h="1" x="123"/>
        <item h="1" x="79"/>
        <item h="1" x="502"/>
        <item h="1" x="80"/>
        <item h="1" x="704"/>
        <item h="1" x="81"/>
        <item h="1" x="503"/>
        <item h="1" x="705"/>
        <item h="1" x="350"/>
        <item h="1" x="124"/>
        <item h="1" x="394"/>
        <item h="1" x="351"/>
        <item h="1" x="36"/>
        <item h="1" x="504"/>
        <item h="1" x="37"/>
        <item h="1" x="505"/>
        <item h="1" x="82"/>
        <item h="1" x="395"/>
        <item h="1" x="652"/>
        <item h="1" x="653"/>
        <item h="1" x="38"/>
        <item h="1" x="396"/>
        <item h="1" x="706"/>
        <item h="1" x="125"/>
        <item h="1" x="506"/>
        <item h="1" x="126"/>
        <item h="1" x="39"/>
        <item h="1" x="127"/>
        <item h="1" x="707"/>
        <item h="1" x="708"/>
        <item h="1" x="83"/>
        <item h="1" x="709"/>
        <item h="1" x="654"/>
        <item h="1" x="710"/>
        <item h="1" x="352"/>
        <item h="1" x="397"/>
        <item h="1" x="260"/>
        <item h="1" x="40"/>
        <item h="1" x="398"/>
        <item h="1" x="507"/>
        <item x="353"/>
        <item x="84"/>
        <item x="508"/>
        <item x="85"/>
        <item h="1" x="711"/>
        <item h="1" x="128"/>
        <item h="1" x="712"/>
        <item h="1" x="41"/>
        <item h="1" x="509"/>
        <item h="1" x="42"/>
        <item h="1" x="510"/>
        <item h="1" x="655"/>
        <item h="1" x="261"/>
        <item h="1" x="656"/>
        <item h="1" x="354"/>
        <item h="1" x="399"/>
        <item h="1" x="511"/>
        <item h="1" x="400"/>
        <item h="1" x="657"/>
        <item h="1" x="262"/>
        <item h="1" x="713"/>
        <item h="1" x="263"/>
        <item h="1" x="214"/>
        <item h="1" x="401"/>
        <item h="1" x="714"/>
        <item h="1" x="129"/>
        <item h="1" x="715"/>
        <item h="1" x="215"/>
        <item h="1" x="402"/>
        <item h="1" x="216"/>
        <item h="1" x="217"/>
        <item h="1" x="658"/>
        <item h="1" x="716"/>
        <item h="1" x="659"/>
        <item h="1" x="218"/>
        <item h="1" x="512"/>
        <item h="1" x="403"/>
        <item h="1" x="660"/>
        <item h="1" x="219"/>
        <item h="1" x="355"/>
        <item h="1" x="404"/>
        <item h="1" x="356"/>
        <item h="1" x="357"/>
        <item h="1" x="513"/>
        <item h="1" x="264"/>
        <item h="1" x="717"/>
        <item h="1" x="220"/>
        <item h="1" x="514"/>
        <item h="1" x="265"/>
        <item h="1" x="718"/>
        <item h="1" x="130"/>
        <item h="1" x="266"/>
        <item h="1" x="661"/>
        <item h="1" x="405"/>
        <item h="1" x="131"/>
        <item h="1" x="358"/>
        <item h="1" x="719"/>
        <item h="1" x="221"/>
        <item h="1" x="515"/>
        <item h="1" x="222"/>
        <item h="1" x="516"/>
        <item h="1" x="662"/>
        <item h="1" x="267"/>
        <item h="1" x="663"/>
        <item h="1" x="359"/>
        <item h="1" x="406"/>
        <item h="1" x="268"/>
        <item h="1" x="720"/>
        <item h="1" x="132"/>
        <item h="1" x="517"/>
        <item h="1" x="269"/>
        <item h="1" x="518"/>
        <item h="1" x="519"/>
        <item h="1" x="360"/>
        <item h="1" x="407"/>
        <item h="1" x="664"/>
        <item h="1" x="665"/>
        <item h="1" x="133"/>
        <item h="1" x="361"/>
        <item h="1" x="134"/>
        <item h="1" x="362"/>
        <item h="1" x="721"/>
        <item h="1" x="408"/>
        <item h="1" x="722"/>
        <item h="1" x="520"/>
        <item h="1" x="270"/>
        <item h="1" x="271"/>
        <item h="1" x="723"/>
        <item h="1" x="135"/>
        <item h="1" x="521"/>
        <item h="1" x="272"/>
        <item h="1" x="136"/>
        <item h="1" x="522"/>
        <item h="1" x="137"/>
        <item h="1" x="409"/>
        <item h="1" x="666"/>
        <item h="1" x="523"/>
        <item h="1" x="410"/>
        <item h="1" x="667"/>
        <item h="1" x="273"/>
        <item h="1" x="724"/>
        <item h="1" x="363"/>
        <item h="1" x="223"/>
        <item h="1" x="524"/>
        <item h="1" x="725"/>
        <item h="1" x="726"/>
        <item h="1" x="364"/>
        <item h="1" x="668"/>
        <item h="1" x="613"/>
        <item h="1" x="365"/>
        <item h="1" x="614"/>
        <item h="1" x="224"/>
        <item h="1" x="274"/>
        <item h="1" x="225"/>
        <item h="1" x="669"/>
        <item h="1" x="670"/>
        <item h="1" x="275"/>
        <item h="1" x="226"/>
        <item h="1" x="615"/>
        <item h="1" x="227"/>
        <item h="1" x="616"/>
        <item h="1" x="671"/>
        <item h="1" x="276"/>
        <item h="1" x="672"/>
        <item h="1" x="411"/>
        <item h="1" x="673"/>
        <item h="1" x="228"/>
        <item h="1" x="277"/>
        <item h="1" x="727"/>
        <item h="1" x="412"/>
        <item h="1" x="278"/>
        <item h="1" x="617"/>
        <item h="1" x="138"/>
        <item h="1" x="366"/>
        <item h="1" x="139"/>
        <item h="1" x="367"/>
        <item h="1" x="413"/>
        <item h="1" x="140"/>
        <item h="1" x="279"/>
        <item h="1" x="141"/>
        <item h="1" x="142"/>
        <item h="1" x="728"/>
        <item h="1" x="674"/>
        <item h="1" x="729"/>
        <item h="1" x="280"/>
        <item h="1" x="730"/>
        <item h="1" x="675"/>
        <item h="1" x="368"/>
        <item h="1" x="414"/>
        <item h="1" x="676"/>
        <item h="1" x="229"/>
        <item h="1" x="677"/>
        <item h="1" x="731"/>
        <item h="1" x="678"/>
        <item h="1" x="618"/>
        <item h="1" x="281"/>
        <item h="1" x="282"/>
        <item h="1" x="230"/>
        <item h="1" x="619"/>
        <item h="1" x="231"/>
        <item h="1" x="620"/>
        <item h="1" x="679"/>
        <item h="1" x="283"/>
        <item h="1" x="680"/>
        <item h="1" x="415"/>
        <item h="1" x="681"/>
        <item h="1" x="682"/>
        <item h="1" x="369"/>
        <item h="1" x="416"/>
        <item h="1" x="683"/>
        <item h="1" x="232"/>
        <item h="1" x="417"/>
        <item h="1" x="732"/>
        <item h="1" x="284"/>
        <item h="1" x="621"/>
        <item h="1" x="285"/>
        <item h="1" x="286"/>
        <item h="1" x="233"/>
        <item h="1" x="622"/>
        <item h="1" x="234"/>
        <item h="1" x="623"/>
        <item h="1" x="684"/>
        <item h="1" x="287"/>
        <item h="1" x="685"/>
        <item h="1" x="418"/>
        <item h="1" x="686"/>
        <item h="1" x="235"/>
        <item h="1" x="288"/>
        <item h="1" x="742"/>
        <item h="1" x="419"/>
        <item h="1" x="687"/>
        <item h="1" x="420"/>
        <item h="1" x="143"/>
        <item h="1" x="289"/>
        <item h="1" x="144"/>
        <item h="1" x="370"/>
        <item h="1" x="743"/>
        <item h="1" x="624"/>
        <item h="1" x="688"/>
        <item h="1" x="744"/>
        <item h="1" x="745"/>
        <item h="1" x="290"/>
        <item h="1" x="236"/>
        <item h="1" x="421"/>
        <item h="1" x="371"/>
        <item h="1" x="625"/>
        <item h="1" x="237"/>
        <item h="1" x="291"/>
        <item h="1" x="145"/>
        <item h="1" x="626"/>
        <item h="1" x="292"/>
        <item h="1" x="146"/>
        <item h="1" x="422"/>
        <item h="1" x="746"/>
        <item h="1" x="293"/>
        <item h="1" x="627"/>
        <item h="1" x="372"/>
        <item h="1" x="689"/>
        <item h="1" x="423"/>
        <item h="1" x="690"/>
        <item h="1" x="238"/>
        <item h="1" x="691"/>
        <item h="1" x="147"/>
        <item h="1" x="373"/>
        <item h="1" x="148"/>
        <item h="1" x="747"/>
        <item h="1" x="149"/>
        <item h="1" x="424"/>
        <item h="1" x="628"/>
        <item h="1" x="239"/>
        <item h="1" x="629"/>
        <item h="1" x="240"/>
        <item h="1" x="748"/>
        <item h="1" x="733"/>
        <item h="1" x="630"/>
        <item h="1" x="374"/>
        <item h="1" x="631"/>
        <item h="1" x="749"/>
        <item h="1" x="294"/>
        <item h="1" x="150"/>
        <item h="1" x="151"/>
        <item h="1" x="750"/>
        <item h="1" x="241"/>
        <item h="1" x="425"/>
        <item h="1" x="375"/>
        <item h="1" x="242"/>
        <item h="1" x="376"/>
        <item h="1" x="734"/>
        <item h="1" x="426"/>
        <item h="1" x="243"/>
        <item h="1" x="244"/>
        <item h="1" x="735"/>
        <item h="1" x="152"/>
        <item h="1" x="295"/>
        <item h="1" x="632"/>
        <item h="1" x="153"/>
        <item h="1" x="377"/>
        <item h="1" x="736"/>
        <item h="1" x="427"/>
        <item h="1" x="245"/>
        <item h="1" x="246"/>
        <item h="1" x="737"/>
        <item h="1" x="154"/>
        <item h="1" x="296"/>
        <item h="1" x="633"/>
        <item h="1" x="155"/>
        <item h="1" x="156"/>
        <item h="1" x="428"/>
        <item h="1" x="247"/>
        <item h="1" x="378"/>
        <item h="1" x="634"/>
        <item h="1" x="248"/>
        <item h="1" x="751"/>
        <item h="1" x="738"/>
        <item h="1" x="429"/>
        <item h="1" x="379"/>
        <item h="1" x="635"/>
        <item h="1" x="752"/>
        <item h="1" x="380"/>
        <item h="1" x="157"/>
        <item h="1" x="381"/>
        <item h="1" x="753"/>
        <item h="1" x="249"/>
        <item h="1" x="430"/>
        <item h="1" x="382"/>
        <item h="1" x="250"/>
        <item h="1" x="754"/>
        <item h="1" x="636"/>
        <item h="1" x="251"/>
        <item h="1" x="383"/>
        <item h="1" x="431"/>
        <item h="1" x="384"/>
        <item h="1" x="297"/>
        <item h="1" x="252"/>
        <item h="1" x="432"/>
        <item h="1" x="298"/>
        <item h="1" x="299"/>
        <item h="1" x="253"/>
        <item h="1" x="433"/>
        <item h="1" x="739"/>
        <item h="1" x="740"/>
        <item h="1" x="434"/>
        <item h="1" x="637"/>
        <item h="1" x="385"/>
        <item h="1" x="158"/>
        <item h="1" x="755"/>
        <item h="1" x="741"/>
        <item h="1" x="435"/>
        <item h="1" x="254"/>
        <item h="1" x="300"/>
        <item h="1" x="436"/>
        <item h="1" x="386"/>
        <item h="1" x="387"/>
        <item h="1" x="638"/>
        <item h="1" x="639"/>
        <item h="1" x="301"/>
        <item h="1" x="756"/>
        <item h="1" x="302"/>
        <item h="1" x="159"/>
        <item h="1" x="437"/>
        <item h="1" x="303"/>
        <item h="1" x="640"/>
        <item h="1" x="641"/>
        <item h="1" x="388"/>
        <item h="1" x="389"/>
        <item h="1" x="438"/>
        <item h="1" x="160"/>
        <item h="1" x="161"/>
        <item h="1" x="390"/>
        <item h="1" x="162"/>
        <item h="1" x="391"/>
        <item h="1" x="163"/>
        <item h="1" x="164"/>
        <item h="1" x="165"/>
        <item h="1" x="166"/>
        <item h="1" x="439"/>
        <item h="1" x="255"/>
        <item h="1" x="256"/>
        <item h="1" x="642"/>
        <item h="1" x="757"/>
        <item h="1" x="257"/>
        <item h="1" x="304"/>
        <item h="1" x="167"/>
        <item h="1" x="168"/>
        <item h="1" x="169"/>
        <item h="1" x="643"/>
        <item h="1" x="644"/>
        <item h="1" x="758"/>
        <item h="1" x="759"/>
        <item h="1" x="645"/>
        <item h="1" x="392"/>
        <item h="1" x="393"/>
        <item h="1" x="258"/>
        <item h="1" x="646"/>
        <item h="1" x="647"/>
        <item h="1" x="648"/>
        <item h="1" x="649"/>
        <item h="1" x="305"/>
        <item h="1" x="650"/>
        <item h="1" x="259"/>
      </items>
    </pivotField>
    <pivotField axis="axisRow" compact="0" outline="0" showAll="0" defaultSubtotal="0">
      <items count="753">
        <item x="459"/>
        <item x="103"/>
        <item x="4"/>
        <item x="41"/>
        <item x="88"/>
        <item x="317"/>
        <item x="437"/>
        <item x="300"/>
        <item x="434"/>
        <item x="557"/>
        <item x="513"/>
        <item x="305"/>
        <item x="738"/>
        <item x="424"/>
        <item x="157"/>
        <item x="558"/>
        <item x="405"/>
        <item x="272"/>
        <item x="599"/>
        <item x="709"/>
        <item x="311"/>
        <item x="126"/>
        <item x="34"/>
        <item x="24"/>
        <item x="523"/>
        <item x="10"/>
        <item x="43"/>
        <item x="291"/>
        <item x="588"/>
        <item x="589"/>
        <item x="64"/>
        <item x="470"/>
        <item x="106"/>
        <item x="590"/>
        <item x="435"/>
        <item x="583"/>
        <item x="292"/>
        <item x="682"/>
        <item x="196"/>
        <item x="73"/>
        <item x="458"/>
        <item x="622"/>
        <item x="91"/>
        <item x="5"/>
        <item x="549"/>
        <item x="389"/>
        <item x="277"/>
        <item x="456"/>
        <item x="203"/>
        <item m="1" x="745"/>
        <item x="675"/>
        <item x="736"/>
        <item x="286"/>
        <item x="242"/>
        <item x="427"/>
        <item x="124"/>
        <item m="1" x="744"/>
        <item m="1" x="751"/>
        <item m="1" x="743"/>
        <item m="1" x="752"/>
        <item x="188"/>
        <item x="51"/>
        <item x="593"/>
        <item x="463"/>
        <item x="186"/>
        <item x="584"/>
        <item x="491"/>
        <item x="687"/>
        <item x="425"/>
        <item x="155"/>
        <item x="238"/>
        <item x="368"/>
        <item x="237"/>
        <item x="235"/>
        <item x="600"/>
        <item x="236"/>
        <item x="369"/>
        <item x="716"/>
        <item x="419"/>
        <item x="411"/>
        <item x="134"/>
        <item x="448"/>
        <item x="556"/>
        <item x="688"/>
        <item x="331"/>
        <item x="50"/>
        <item x="381"/>
        <item x="215"/>
        <item x="271"/>
        <item x="370"/>
        <item x="732"/>
        <item x="708"/>
        <item x="313"/>
        <item x="529"/>
        <item x="575"/>
        <item x="104"/>
        <item x="185"/>
        <item x="59"/>
        <item x="101"/>
        <item x="60"/>
        <item x="102"/>
        <item x="464"/>
        <item x="304"/>
        <item x="517"/>
        <item x="655"/>
        <item x="150"/>
        <item x="171"/>
        <item x="107"/>
        <item x="550"/>
        <item x="248"/>
        <item x="122"/>
        <item x="151"/>
        <item x="207"/>
        <item x="591"/>
        <item x="475"/>
        <item x="457"/>
        <item x="568"/>
        <item x="487"/>
        <item x="342"/>
        <item x="698"/>
        <item x="35"/>
        <item x="474"/>
        <item x="377"/>
        <item x="223"/>
        <item x="697"/>
        <item x="477"/>
        <item x="204"/>
        <item x="259"/>
        <item x="671"/>
        <item x="275"/>
        <item x="416"/>
        <item x="672"/>
        <item x="256"/>
        <item x="322"/>
        <item x="669"/>
        <item x="677"/>
        <item x="111"/>
        <item x="119"/>
        <item x="234"/>
        <item x="489"/>
        <item x="648"/>
        <item x="44"/>
        <item x="335"/>
        <item x="720"/>
        <item x="733"/>
        <item x="341"/>
        <item x="701"/>
        <item x="538"/>
        <item x="461"/>
        <item x="581"/>
        <item x="582"/>
        <item x="539"/>
        <item x="540"/>
        <item x="182"/>
        <item x="462"/>
        <item x="537"/>
        <item x="580"/>
        <item x="99"/>
        <item x="460"/>
        <item x="391"/>
        <item x="665"/>
        <item x="663"/>
        <item x="495"/>
        <item x="146"/>
        <item x="125"/>
        <item x="145"/>
        <item x="38"/>
        <item x="226"/>
        <item x="410"/>
        <item x="497"/>
        <item x="6"/>
        <item x="664"/>
        <item x="220"/>
        <item x="668"/>
        <item x="521"/>
        <item x="281"/>
        <item x="232"/>
        <item x="673"/>
        <item x="320"/>
        <item x="438"/>
        <item x="515"/>
        <item x="89"/>
        <item x="85"/>
        <item x="721"/>
        <item x="447"/>
        <item x="564"/>
        <item x="47"/>
        <item x="562"/>
        <item x="166"/>
        <item x="79"/>
        <item x="321"/>
        <item x="608"/>
        <item x="718"/>
        <item x="543"/>
        <item x="436"/>
        <item x="395"/>
        <item x="170"/>
        <item x="86"/>
        <item x="141"/>
        <item x="727"/>
        <item x="284"/>
        <item x="355"/>
        <item x="128"/>
        <item x="354"/>
        <item x="367"/>
        <item x="667"/>
        <item x="729"/>
        <item x="598"/>
        <item x="3"/>
        <item x="535"/>
        <item x="181"/>
        <item x="98"/>
        <item x="577"/>
        <item x="578"/>
        <item x="534"/>
        <item x="559"/>
        <item x="640"/>
        <item x="641"/>
        <item x="430"/>
        <item x="127"/>
        <item x="685"/>
        <item x="519"/>
        <item x="334"/>
        <item x="366"/>
        <item x="32"/>
        <item x="330"/>
        <item x="329"/>
        <item x="481"/>
        <item x="45"/>
        <item x="572"/>
        <item x="8"/>
        <item x="639"/>
        <item x="402"/>
        <item x="14"/>
        <item x="26"/>
        <item x="262"/>
        <item x="417"/>
        <item x="610"/>
        <item x="233"/>
        <item x="144"/>
        <item x="551"/>
        <item x="201"/>
        <item x="68"/>
        <item x="49"/>
        <item x="476"/>
        <item x="601"/>
        <item x="541"/>
        <item x="365"/>
        <item x="713"/>
        <item x="619"/>
        <item x="657"/>
        <item x="472"/>
        <item x="466"/>
        <item x="372"/>
        <item x="30"/>
        <item x="661"/>
        <item x="65"/>
        <item x="443"/>
        <item x="576"/>
        <item x="527"/>
        <item x="71"/>
        <item x="93"/>
        <item x="94"/>
        <item x="308"/>
        <item x="567"/>
        <item x="295"/>
        <item x="486"/>
        <item x="651"/>
        <item x="510"/>
        <item x="615"/>
        <item x="373"/>
        <item x="681"/>
        <item x="74"/>
        <item x="684"/>
        <item x="484"/>
        <item x="324"/>
        <item x="504"/>
        <item x="683"/>
        <item x="75"/>
        <item x="617"/>
        <item x="492"/>
        <item x="399"/>
        <item x="326"/>
        <item x="734"/>
        <item x="153"/>
        <item x="737"/>
        <item x="723"/>
        <item x="227"/>
        <item m="1" x="742"/>
        <item m="1" x="748"/>
        <item x="244"/>
        <item x="378"/>
        <item x="735"/>
        <item x="243"/>
        <item x="423"/>
        <item x="152"/>
        <item x="374"/>
        <item x="428"/>
        <item x="422"/>
        <item x="350"/>
        <item x="501"/>
        <item x="258"/>
        <item x="699"/>
        <item x="618"/>
        <item x="289"/>
        <item x="614"/>
        <item x="148"/>
        <item x="650"/>
        <item x="135"/>
        <item x="710"/>
        <item x="711"/>
        <item x="137"/>
        <item x="359"/>
        <item x="712"/>
        <item m="1" x="747"/>
        <item m="1" x="750"/>
        <item x="607"/>
        <item x="231"/>
        <item x="285"/>
        <item x="725"/>
        <item x="606"/>
        <item x="670"/>
        <item x="726"/>
        <item x="633"/>
        <item x="547"/>
        <item x="595"/>
        <item x="358"/>
        <item x="596"/>
        <item x="218"/>
        <item x="604"/>
        <item x="228"/>
        <item x="605"/>
        <item x="666"/>
        <item x="136"/>
        <item x="80"/>
        <item x="268"/>
        <item x="36"/>
        <item x="16"/>
        <item x="542"/>
        <item x="468"/>
        <item x="340"/>
        <item x="332"/>
        <item x="219"/>
        <item x="478"/>
        <item x="20"/>
        <item x="398"/>
        <item x="644"/>
        <item x="609"/>
        <item x="176"/>
        <item x="206"/>
        <item x="61"/>
        <item x="433"/>
        <item x="554"/>
        <item x="29"/>
        <item x="485"/>
        <item x="114"/>
        <item x="28"/>
        <item x="115"/>
        <item x="339"/>
        <item x="302"/>
        <item x="192"/>
        <item x="652"/>
        <item x="269"/>
        <item x="314"/>
        <item x="12"/>
        <item x="563"/>
        <item x="97"/>
        <item x="180"/>
        <item x="643"/>
        <item x="117"/>
        <item x="642"/>
        <item x="213"/>
        <item x="404"/>
        <item x="653"/>
        <item x="695"/>
        <item x="257"/>
        <item x="473"/>
        <item x="634"/>
        <item x="531"/>
        <item x="27"/>
        <item x="479"/>
        <item x="112"/>
        <item x="480"/>
        <item x="17"/>
        <item x="553"/>
        <item x="555"/>
        <item x="216"/>
        <item x="654"/>
        <item x="165"/>
        <item x="676"/>
        <item x="168"/>
        <item x="116"/>
        <item x="315"/>
        <item x="13"/>
        <item x="700"/>
        <item x="55"/>
        <item x="316"/>
        <item x="56"/>
        <item x="2"/>
        <item x="514"/>
        <item x="118"/>
        <item x="390"/>
        <item x="19"/>
        <item x="465"/>
        <item x="455"/>
        <item x="530"/>
        <item x="0"/>
        <item x="290"/>
        <item x="303"/>
        <item x="722"/>
        <item m="1" x="746"/>
        <item x="379"/>
        <item x="412"/>
        <item x="418"/>
        <item x="592"/>
        <item x="646"/>
        <item x="656"/>
        <item x="198"/>
        <item x="255"/>
        <item x="392"/>
        <item x="490"/>
        <item x="552"/>
        <item x="129"/>
        <item x="647"/>
        <item x="680"/>
        <item x="230"/>
        <item x="387"/>
        <item x="211"/>
        <item x="210"/>
        <item x="224"/>
        <item x="659"/>
        <item x="638"/>
        <item x="499"/>
        <item x="347"/>
        <item x="393"/>
        <item x="147"/>
        <item x="421"/>
        <item x="72"/>
        <item x="566"/>
        <item x="445"/>
        <item x="440"/>
        <item x="167"/>
        <item x="587"/>
        <item x="353"/>
        <item x="429"/>
        <item x="133"/>
        <item x="678"/>
        <item x="276"/>
        <item x="565"/>
        <item x="426"/>
        <item x="62"/>
        <item x="130"/>
        <item x="509"/>
        <item x="266"/>
        <item x="42"/>
        <item x="376"/>
        <item x="139"/>
        <item x="222"/>
        <item x="190"/>
        <item x="546"/>
        <item x="214"/>
        <item x="658"/>
        <item x="70"/>
        <item x="724"/>
        <item x="397"/>
        <item x="349"/>
        <item x="579"/>
        <item x="348"/>
        <item x="143"/>
        <item x="1"/>
        <item x="178"/>
        <item x="528"/>
        <item x="574"/>
        <item x="532"/>
        <item x="15"/>
        <item x="533"/>
        <item x="356"/>
        <item x="689"/>
        <item x="23"/>
        <item x="83"/>
        <item x="183"/>
        <item x="346"/>
        <item x="693"/>
        <item x="505"/>
        <item x="212"/>
        <item x="40"/>
        <item x="413"/>
        <item x="138"/>
        <item x="283"/>
        <item x="246"/>
        <item x="503"/>
        <item x="287"/>
        <item x="507"/>
        <item x="686"/>
        <item x="78"/>
        <item x="498"/>
        <item x="637"/>
        <item x="511"/>
        <item x="704"/>
        <item x="508"/>
        <item x="612"/>
        <item x="715"/>
        <item x="123"/>
        <item x="81"/>
        <item x="728"/>
        <item x="403"/>
        <item x="191"/>
        <item x="467"/>
        <item x="494"/>
        <item x="37"/>
        <item x="121"/>
        <item x="142"/>
        <item x="731"/>
        <item x="694"/>
        <item x="496"/>
        <item x="39"/>
        <item x="82"/>
        <item x="442"/>
        <item x="603"/>
        <item x="22"/>
        <item x="77"/>
        <item x="46"/>
        <item x="444"/>
        <item x="87"/>
        <item x="309"/>
        <item x="357"/>
        <item x="452"/>
        <item x="54"/>
        <item x="179"/>
        <item x="525"/>
        <item x="441"/>
        <item x="174"/>
        <item x="439"/>
        <item x="173"/>
        <item x="90"/>
        <item x="169"/>
        <item x="172"/>
        <item x="520"/>
        <item x="184"/>
        <item x="100"/>
        <item x="58"/>
        <item x="471"/>
        <item x="561"/>
        <item x="202"/>
        <item x="310"/>
        <item x="18"/>
        <item x="401"/>
        <item x="714"/>
        <item x="703"/>
        <item x="264"/>
        <item x="67"/>
        <item m="1" x="749"/>
        <item x="25"/>
        <item x="327"/>
        <item x="63"/>
        <item x="328"/>
        <item x="21"/>
        <item x="548"/>
        <item x="586"/>
        <item x="261"/>
        <item x="545"/>
        <item x="645"/>
        <item x="352"/>
        <item x="131"/>
        <item x="502"/>
        <item x="92"/>
        <item x="105"/>
        <item x="337"/>
        <item x="296"/>
        <item x="512"/>
        <item x="66"/>
        <item x="189"/>
        <item x="623"/>
        <item x="621"/>
        <item x="241"/>
        <item x="717"/>
        <item x="407"/>
        <item x="217"/>
        <item x="265"/>
        <item x="209"/>
        <item x="199"/>
        <item x="414"/>
        <item x="113"/>
        <item x="482"/>
        <item x="483"/>
        <item x="132"/>
        <item x="267"/>
        <item x="616"/>
        <item x="293"/>
        <item x="506"/>
        <item x="96"/>
        <item x="110"/>
        <item x="705"/>
        <item x="375"/>
        <item x="611"/>
        <item x="431"/>
        <item x="730"/>
        <item x="263"/>
        <item x="706"/>
        <item x="690"/>
        <item x="406"/>
        <item x="679"/>
        <item x="363"/>
        <item x="205"/>
        <item x="57"/>
        <item x="585"/>
        <item x="31"/>
        <item x="702"/>
        <item x="451"/>
        <item x="400"/>
        <item x="343"/>
        <item x="380"/>
        <item x="336"/>
        <item x="282"/>
        <item x="194"/>
        <item x="396"/>
        <item x="254"/>
        <item x="306"/>
        <item x="522"/>
        <item x="9"/>
        <item x="95"/>
        <item x="450"/>
        <item x="449"/>
        <item x="52"/>
        <item x="469"/>
        <item x="307"/>
        <item x="570"/>
        <item x="518"/>
        <item x="344"/>
        <item x="333"/>
        <item x="674"/>
        <item x="195"/>
        <item x="175"/>
        <item x="560"/>
        <item x="420"/>
        <item x="239"/>
        <item x="240"/>
        <item x="360"/>
        <item x="149"/>
        <item x="154"/>
        <item x="719"/>
        <item x="247"/>
        <item x="635"/>
        <item x="225"/>
        <item x="371"/>
        <item x="48"/>
        <item x="33"/>
        <item x="109"/>
        <item x="197"/>
        <item x="594"/>
        <item x="108"/>
        <item x="569"/>
        <item x="516"/>
        <item x="11"/>
        <item x="312"/>
        <item x="446"/>
        <item x="526"/>
        <item x="571"/>
        <item x="140"/>
        <item x="294"/>
        <item x="620"/>
        <item x="382"/>
        <item x="278"/>
        <item x="408"/>
        <item x="662"/>
        <item x="245"/>
        <item x="364"/>
        <item x="193"/>
        <item x="200"/>
        <item x="177"/>
        <item x="573"/>
        <item x="602"/>
        <item x="351"/>
        <item x="323"/>
        <item x="453"/>
        <item x="76"/>
        <item x="69"/>
        <item x="500"/>
        <item x="260"/>
        <item x="613"/>
        <item x="338"/>
        <item x="707"/>
        <item x="649"/>
        <item x="187"/>
        <item x="536"/>
        <item x="319"/>
        <item x="318"/>
        <item x="273"/>
        <item x="660"/>
        <item x="53"/>
        <item x="325"/>
        <item x="7"/>
        <item x="524"/>
        <item x="488"/>
        <item x="208"/>
        <item x="394"/>
        <item x="415"/>
        <item x="493"/>
        <item x="288"/>
        <item x="454"/>
        <item x="301"/>
        <item x="120"/>
        <item x="388"/>
        <item x="597"/>
        <item x="229"/>
        <item x="279"/>
        <item x="362"/>
        <item x="270"/>
        <item x="84"/>
        <item x="221"/>
        <item x="280"/>
        <item x="409"/>
        <item x="384"/>
        <item x="158"/>
        <item x="159"/>
        <item x="160"/>
        <item x="161"/>
        <item x="432"/>
        <item x="249"/>
        <item x="250"/>
        <item x="624"/>
        <item x="739"/>
        <item x="345"/>
        <item x="636"/>
        <item x="383"/>
        <item x="251"/>
        <item x="298"/>
        <item x="156"/>
        <item x="162"/>
        <item x="163"/>
        <item x="164"/>
        <item x="625"/>
        <item x="626"/>
        <item x="691"/>
        <item x="692"/>
        <item x="696"/>
        <item x="740"/>
        <item x="741"/>
        <item x="544"/>
        <item x="361"/>
        <item x="274"/>
        <item x="627"/>
        <item x="385"/>
        <item x="386"/>
        <item x="252"/>
        <item x="297"/>
        <item x="628"/>
        <item x="629"/>
        <item x="630"/>
        <item x="631"/>
        <item x="299"/>
        <item x="632"/>
        <item x="253"/>
      </items>
    </pivotField>
    <pivotField name="Project Manager" axis="axisRow" compact="0" outline="0" showAll="0" sortType="ascending" defaultSubtotal="0">
      <items count="44">
        <item sd="0" x="0"/>
        <item x="7"/>
        <item x="18"/>
        <item x="16"/>
        <item x="34"/>
        <item x="21"/>
        <item x="2"/>
        <item x="10"/>
        <item x="27"/>
        <item x="32"/>
        <item x="15"/>
        <item x="29"/>
        <item x="36"/>
        <item x="26"/>
        <item x="20"/>
        <item x="25"/>
        <item x="22"/>
        <item x="5"/>
        <item x="30"/>
        <item x="13"/>
        <item x="37"/>
        <item x="19"/>
        <item x="4"/>
        <item x="14"/>
        <item x="1"/>
        <item x="35"/>
        <item x="23"/>
        <item x="38"/>
        <item x="41"/>
        <item x="11"/>
        <item x="42"/>
        <item x="17"/>
        <item x="40"/>
        <item x="12"/>
        <item x="3"/>
        <item x="6"/>
        <item x="31"/>
        <item x="43"/>
        <item x="8"/>
        <item x="33"/>
        <item x="24"/>
        <item x="39"/>
        <item x="9"/>
        <item x="28"/>
      </items>
    </pivotField>
    <pivotField name="Est. Completion Date" axis="axisRow" compact="0" outline="0" showAll="0" defaultSubtotal="0">
      <items count="111">
        <item x="0"/>
        <item x="97"/>
        <item x="96"/>
        <item x="90"/>
        <item x="71"/>
        <item x="92"/>
        <item x="93"/>
        <item x="4"/>
        <item x="3"/>
        <item x="74"/>
        <item x="15"/>
        <item x="47"/>
        <item x="95"/>
        <item x="13"/>
        <item x="76"/>
        <item x="24"/>
        <item x="48"/>
        <item x="5"/>
        <item x="75"/>
        <item x="7"/>
        <item x="2"/>
        <item x="101"/>
        <item x="16"/>
        <item x="73"/>
        <item x="8"/>
        <item x="25"/>
        <item x="6"/>
        <item x="98"/>
        <item x="77"/>
        <item x="10"/>
        <item x="102"/>
        <item x="72"/>
        <item x="11"/>
        <item x="79"/>
        <item x="21"/>
        <item x="23"/>
        <item x="91"/>
        <item x="17"/>
        <item x="9"/>
        <item x="105"/>
        <item x="18"/>
        <item x="64"/>
        <item x="87"/>
        <item x="94"/>
        <item x="31"/>
        <item x="99"/>
        <item x="86"/>
        <item x="78"/>
        <item x="100"/>
        <item x="89"/>
        <item x="80"/>
        <item x="53"/>
        <item x="65"/>
        <item x="34"/>
        <item x="54"/>
        <item x="40"/>
        <item x="32"/>
        <item x="33"/>
        <item x="81"/>
        <item x="37"/>
        <item x="35"/>
        <item x="59"/>
        <item x="57"/>
        <item x="58"/>
        <item x="83"/>
        <item x="88"/>
        <item x="107"/>
        <item x="56"/>
        <item x="60"/>
        <item x="55"/>
        <item x="39"/>
        <item x="61"/>
        <item x="43"/>
        <item x="41"/>
        <item x="26"/>
        <item x="20"/>
        <item x="50"/>
        <item x="66"/>
        <item x="70"/>
        <item x="108"/>
        <item x="68"/>
        <item x="63"/>
        <item x="1"/>
        <item x="67"/>
        <item x="109"/>
        <item x="45"/>
        <item x="103"/>
        <item x="14"/>
        <item x="30"/>
        <item x="52"/>
        <item x="69"/>
        <item x="27"/>
        <item x="29"/>
        <item m="1" x="110"/>
        <item x="84"/>
        <item x="62"/>
        <item x="85"/>
        <item x="38"/>
        <item x="51"/>
        <item x="36"/>
        <item x="44"/>
        <item x="82"/>
        <item x="49"/>
        <item x="12"/>
        <item x="42"/>
        <item x="46"/>
        <item x="28"/>
        <item x="19"/>
        <item x="22"/>
        <item x="106"/>
        <item x="104"/>
      </items>
    </pivotField>
    <pivotField axis="axisRow" compact="0" outline="0" showAll="0" defaultSubtotal="0">
      <items count="2">
        <item x="1"/>
        <item x="0"/>
      </items>
    </pivotField>
    <pivotField name="Division" axis="axisRow" compact="0" outline="0" showAll="0" defaultSubtotal="0">
      <items count="4">
        <item x="2"/>
        <item x="3"/>
        <item x="1"/>
        <item x="0"/>
      </items>
    </pivotField>
    <pivotField name="Utility" axis="axisRow" compact="0" outline="0" showAll="0" defaultSubtotal="0">
      <items count="6">
        <item x="1"/>
        <item x="2"/>
        <item x="0"/>
        <item x="5"/>
        <item x="3"/>
        <item x="4"/>
      </items>
    </pivotField>
    <pivotField axis="axisRow" compact="0" outline="0" showAll="0" defaultSubtotal="0">
      <items count="121">
        <item x="0"/>
        <item x="1"/>
        <item x="9"/>
        <item x="12"/>
        <item x="55"/>
        <item x="41"/>
        <item x="45"/>
        <item x="59"/>
        <item x="5"/>
        <item x="104"/>
        <item x="56"/>
        <item x="19"/>
        <item x="86"/>
        <item x="90"/>
        <item x="105"/>
        <item x="110"/>
        <item x="14"/>
        <item x="37"/>
        <item x="76"/>
        <item x="101"/>
        <item x="100"/>
        <item x="91"/>
        <item x="111"/>
        <item x="117"/>
        <item x="71"/>
        <item x="119"/>
        <item x="42"/>
        <item x="44"/>
        <item x="43"/>
        <item x="18"/>
        <item x="94"/>
        <item x="68"/>
        <item x="118"/>
        <item x="78"/>
        <item x="47"/>
        <item x="72"/>
        <item x="70"/>
        <item x="46"/>
        <item x="21"/>
        <item x="95"/>
        <item x="22"/>
        <item x="28"/>
        <item x="88"/>
        <item x="79"/>
        <item x="8"/>
        <item x="10"/>
        <item x="50"/>
        <item x="6"/>
        <item x="89"/>
        <item x="80"/>
        <item x="63"/>
        <item x="96"/>
        <item x="74"/>
        <item x="4"/>
        <item x="97"/>
        <item x="75"/>
        <item x="11"/>
        <item x="7"/>
        <item x="81"/>
        <item x="3"/>
        <item x="82"/>
        <item x="109"/>
        <item x="2"/>
        <item x="29"/>
        <item x="30"/>
        <item x="106"/>
        <item x="13"/>
        <item x="32"/>
        <item x="51"/>
        <item x="107"/>
        <item x="64"/>
        <item x="92"/>
        <item x="33"/>
        <item x="31"/>
        <item x="83"/>
        <item x="84"/>
        <item x="108"/>
        <item x="85"/>
        <item x="53"/>
        <item x="65"/>
        <item x="87"/>
        <item x="98"/>
        <item x="15"/>
        <item x="54"/>
        <item x="52"/>
        <item x="34"/>
        <item x="66"/>
        <item x="35"/>
        <item x="36"/>
        <item x="67"/>
        <item x="38"/>
        <item x="16"/>
        <item x="99"/>
        <item x="116"/>
        <item x="39"/>
        <item x="58"/>
        <item x="17"/>
        <item x="93"/>
        <item x="57"/>
        <item x="102"/>
        <item x="103"/>
        <item x="40"/>
        <item x="60"/>
        <item x="112"/>
        <item x="113"/>
        <item x="114"/>
        <item x="20"/>
        <item x="69"/>
        <item x="115"/>
        <item x="120"/>
        <item x="61"/>
        <item x="77"/>
        <item x="48"/>
        <item x="23"/>
        <item x="27"/>
        <item x="26"/>
        <item x="25"/>
        <item x="62"/>
        <item x="73"/>
        <item x="24"/>
        <item x="49"/>
      </items>
    </pivotField>
    <pivotField name="Budget2" dataField="1" compact="0" outline="0" showAll="0" defaultSubtotal="0"/>
    <pivotField name="Total POs2" dataField="1" compact="0" outline="0" showAll="0" defaultSubtotal="0"/>
    <pivotField dataField="1" compact="0" outline="0" showAll="0" defaultSubtotal="0"/>
    <pivotField name="Actual Costs2"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8">
    <field x="2"/>
    <field x="0"/>
    <field x="7"/>
    <field x="1"/>
    <field x="5"/>
    <field x="6"/>
    <field x="4"/>
    <field x="3"/>
  </rowFields>
  <rowItems count="5">
    <i>
      <x v="2"/>
      <x v="400"/>
      <x v="57"/>
      <x v="481"/>
      <x v="2"/>
      <x v="1"/>
      <x/>
      <x v="75"/>
    </i>
    <i>
      <x v="42"/>
      <x v="401"/>
      <x v="57"/>
      <x v="503"/>
      <x v="2"/>
      <x/>
      <x/>
      <x v="37"/>
    </i>
    <i r="1">
      <x v="402"/>
      <x v="57"/>
      <x v="514"/>
      <x v="2"/>
      <x v="4"/>
      <x/>
      <x v="37"/>
    </i>
    <i r="1">
      <x v="403"/>
      <x v="57"/>
      <x v="516"/>
      <x v="2"/>
      <x v="5"/>
      <x/>
      <x v="3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Budget" fld="8" baseField="0" baseItem="0" numFmtId="4"/>
    <dataField name="Total POs" fld="9" baseField="0" baseItem="0" numFmtId="4"/>
    <dataField name="Total Paid on PO" fld="10" baseField="0" baseItem="0" numFmtId="4"/>
    <dataField name="Actual Costs" fld="11" baseField="0" baseItem="0" numFmtId="4"/>
    <dataField name="Difference between Budget and Commited Costs" fld="13" baseField="0" baseItem="0" numFmtId="4"/>
    <dataField name="Difference between Actual Costs and Budget" fld="12" baseField="0" baseItem="0"/>
  </dataFields>
  <formats count="6">
    <format dxfId="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">
      <pivotArea outline="0" collapsedLevelsAreSubtotals="1" fieldPosition="0"/>
    </format>
    <format dxfId="3">
      <pivotArea field="-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83"/>
  <sheetViews>
    <sheetView topLeftCell="C1" workbookViewId="0">
      <selection activeCell="C1" sqref="C1:J239"/>
    </sheetView>
  </sheetViews>
  <sheetFormatPr defaultRowHeight="12.75"/>
  <cols>
    <col min="1" max="1" width="12.42578125" bestFit="1" customWidth="1"/>
    <col min="2" max="2" width="17" bestFit="1" customWidth="1"/>
    <col min="3" max="3" width="8.7109375" bestFit="1" customWidth="1"/>
    <col min="4" max="4" width="15.7109375" bestFit="1" customWidth="1"/>
    <col min="5" max="5" width="30.28515625" bestFit="1" customWidth="1"/>
    <col min="6" max="6" width="10.5703125" bestFit="1" customWidth="1"/>
    <col min="7" max="7" width="59.7109375" customWidth="1"/>
    <col min="8" max="8" width="15.42578125" style="11" bestFit="1" customWidth="1"/>
    <col min="9" max="9" width="15.28515625" style="11" bestFit="1" customWidth="1"/>
    <col min="10" max="10" width="16.42578125" style="11" bestFit="1" customWidth="1"/>
    <col min="11" max="11" width="11.5703125" bestFit="1" customWidth="1"/>
  </cols>
  <sheetData>
    <row r="1" spans="1:10">
      <c r="A1" s="1"/>
      <c r="B1" s="2"/>
      <c r="C1" s="2"/>
      <c r="D1" s="2"/>
      <c r="E1" s="2"/>
      <c r="F1" s="2"/>
      <c r="G1" s="2"/>
      <c r="H1" s="13" t="s">
        <v>12</v>
      </c>
      <c r="I1" s="14"/>
      <c r="J1" s="15"/>
    </row>
    <row r="2" spans="1:10">
      <c r="A2" s="4" t="s">
        <v>1</v>
      </c>
      <c r="B2" s="4" t="s">
        <v>27</v>
      </c>
      <c r="C2" s="4" t="s">
        <v>26</v>
      </c>
      <c r="D2" s="4" t="s">
        <v>2</v>
      </c>
      <c r="E2" s="4" t="s">
        <v>3</v>
      </c>
      <c r="F2" s="4" t="s">
        <v>4</v>
      </c>
      <c r="G2" s="4" t="s">
        <v>5</v>
      </c>
      <c r="H2" s="16" t="s">
        <v>30</v>
      </c>
      <c r="I2" s="17" t="s">
        <v>31</v>
      </c>
      <c r="J2" s="18" t="s">
        <v>32</v>
      </c>
    </row>
    <row r="3" spans="1:10">
      <c r="A3" s="1" t="s">
        <v>44</v>
      </c>
      <c r="B3" s="1" t="s">
        <v>38</v>
      </c>
      <c r="C3" s="1">
        <v>2</v>
      </c>
      <c r="D3" s="1" t="s">
        <v>61</v>
      </c>
      <c r="E3" s="1" t="s">
        <v>9</v>
      </c>
      <c r="F3" s="1">
        <v>10000</v>
      </c>
      <c r="G3" s="1" t="s">
        <v>62</v>
      </c>
      <c r="H3" s="16">
        <v>6937.5</v>
      </c>
      <c r="I3" s="17">
        <v>6937.5</v>
      </c>
      <c r="J3" s="18">
        <v>0</v>
      </c>
    </row>
    <row r="4" spans="1:10">
      <c r="A4" s="3"/>
      <c r="B4" s="3"/>
      <c r="C4" s="3"/>
      <c r="D4" s="1" t="s">
        <v>63</v>
      </c>
      <c r="E4" s="2"/>
      <c r="F4" s="2"/>
      <c r="G4" s="2"/>
      <c r="H4" s="16">
        <v>6937.5</v>
      </c>
      <c r="I4" s="17">
        <v>6937.5</v>
      </c>
      <c r="J4" s="18">
        <v>0</v>
      </c>
    </row>
    <row r="5" spans="1:10">
      <c r="A5" s="3"/>
      <c r="B5" s="3"/>
      <c r="C5" s="3"/>
      <c r="D5" s="1" t="s">
        <v>64</v>
      </c>
      <c r="E5" s="1" t="s">
        <v>51</v>
      </c>
      <c r="F5" s="1">
        <v>10000</v>
      </c>
      <c r="G5" s="1" t="s">
        <v>65</v>
      </c>
      <c r="H5" s="16">
        <v>20000</v>
      </c>
      <c r="I5" s="17">
        <v>16391.95</v>
      </c>
      <c r="J5" s="18">
        <v>3608.05</v>
      </c>
    </row>
    <row r="6" spans="1:10">
      <c r="A6" s="3"/>
      <c r="B6" s="3"/>
      <c r="C6" s="3"/>
      <c r="D6" s="3"/>
      <c r="E6" s="3"/>
      <c r="F6" s="1">
        <v>25000</v>
      </c>
      <c r="G6" s="1" t="s">
        <v>60</v>
      </c>
      <c r="H6" s="16">
        <v>-1503.5</v>
      </c>
      <c r="I6" s="17">
        <v>-1503.5</v>
      </c>
      <c r="J6" s="18">
        <v>0</v>
      </c>
    </row>
    <row r="7" spans="1:10">
      <c r="A7" s="3"/>
      <c r="B7" s="3"/>
      <c r="C7" s="3"/>
      <c r="D7" s="3"/>
      <c r="E7" s="3"/>
      <c r="F7" s="1">
        <v>27500</v>
      </c>
      <c r="G7" s="1" t="s">
        <v>60</v>
      </c>
      <c r="H7" s="16">
        <v>1503.5</v>
      </c>
      <c r="I7" s="17">
        <v>1503.5</v>
      </c>
      <c r="J7" s="18">
        <v>0</v>
      </c>
    </row>
    <row r="8" spans="1:10">
      <c r="A8" s="3"/>
      <c r="B8" s="3"/>
      <c r="C8" s="3"/>
      <c r="D8" s="1" t="s">
        <v>66</v>
      </c>
      <c r="E8" s="2"/>
      <c r="F8" s="2"/>
      <c r="G8" s="2"/>
      <c r="H8" s="16">
        <v>20000</v>
      </c>
      <c r="I8" s="17">
        <v>16391.95</v>
      </c>
      <c r="J8" s="18">
        <v>3608.05</v>
      </c>
    </row>
    <row r="9" spans="1:10">
      <c r="A9" s="3"/>
      <c r="B9" s="3"/>
      <c r="C9" s="3"/>
      <c r="D9" s="1" t="s">
        <v>56</v>
      </c>
      <c r="E9" s="1" t="s">
        <v>48</v>
      </c>
      <c r="F9" s="1">
        <v>38437</v>
      </c>
      <c r="G9" s="1" t="s">
        <v>57</v>
      </c>
      <c r="H9" s="16">
        <v>2049.75</v>
      </c>
      <c r="I9" s="17">
        <v>2049.75</v>
      </c>
      <c r="J9" s="18">
        <v>0</v>
      </c>
    </row>
    <row r="10" spans="1:10">
      <c r="A10" s="3"/>
      <c r="B10" s="3"/>
      <c r="C10" s="3"/>
      <c r="D10" s="1" t="s">
        <v>58</v>
      </c>
      <c r="E10" s="2"/>
      <c r="F10" s="2"/>
      <c r="G10" s="2"/>
      <c r="H10" s="16">
        <v>2049.75</v>
      </c>
      <c r="I10" s="17">
        <v>2049.75</v>
      </c>
      <c r="J10" s="18">
        <v>0</v>
      </c>
    </row>
    <row r="11" spans="1:10">
      <c r="A11" s="3"/>
      <c r="B11" s="3"/>
      <c r="C11" s="3"/>
      <c r="D11" s="1" t="s">
        <v>67</v>
      </c>
      <c r="E11" s="1" t="s">
        <v>53</v>
      </c>
      <c r="F11" s="1">
        <v>10000</v>
      </c>
      <c r="G11" s="1" t="s">
        <v>68</v>
      </c>
      <c r="H11" s="16">
        <v>63490</v>
      </c>
      <c r="I11" s="17">
        <v>63490</v>
      </c>
      <c r="J11" s="18">
        <v>0</v>
      </c>
    </row>
    <row r="12" spans="1:10">
      <c r="A12" s="3"/>
      <c r="B12" s="3"/>
      <c r="C12" s="3"/>
      <c r="D12" s="3"/>
      <c r="E12" s="3"/>
      <c r="F12" s="1">
        <v>20000</v>
      </c>
      <c r="G12" s="1" t="s">
        <v>69</v>
      </c>
      <c r="H12" s="16">
        <v>6018.12</v>
      </c>
      <c r="I12" s="17">
        <v>4748.22</v>
      </c>
      <c r="J12" s="18">
        <v>1269.9000000000001</v>
      </c>
    </row>
    <row r="13" spans="1:10">
      <c r="A13" s="3"/>
      <c r="B13" s="3"/>
      <c r="C13" s="3"/>
      <c r="D13" s="1" t="s">
        <v>70</v>
      </c>
      <c r="E13" s="2"/>
      <c r="F13" s="2"/>
      <c r="G13" s="2"/>
      <c r="H13" s="16">
        <v>69508.12</v>
      </c>
      <c r="I13" s="17">
        <v>68238.22</v>
      </c>
      <c r="J13" s="18">
        <v>1269.9000000000001</v>
      </c>
    </row>
    <row r="14" spans="1:10">
      <c r="A14" s="3"/>
      <c r="B14" s="3"/>
      <c r="C14" s="3"/>
      <c r="D14" s="1" t="s">
        <v>71</v>
      </c>
      <c r="E14" s="1" t="s">
        <v>52</v>
      </c>
      <c r="F14" s="1">
        <v>10000</v>
      </c>
      <c r="G14" s="1" t="s">
        <v>72</v>
      </c>
      <c r="H14" s="16">
        <v>5000</v>
      </c>
      <c r="I14" s="17">
        <v>4232.2700000000004</v>
      </c>
      <c r="J14" s="18">
        <v>767.73</v>
      </c>
    </row>
    <row r="15" spans="1:10">
      <c r="A15" s="3"/>
      <c r="B15" s="3"/>
      <c r="C15" s="3"/>
      <c r="D15" s="1" t="s">
        <v>73</v>
      </c>
      <c r="E15" s="2"/>
      <c r="F15" s="2"/>
      <c r="G15" s="2"/>
      <c r="H15" s="16">
        <v>5000</v>
      </c>
      <c r="I15" s="17">
        <v>4232.2700000000004</v>
      </c>
      <c r="J15" s="18">
        <v>767.73</v>
      </c>
    </row>
    <row r="16" spans="1:10">
      <c r="A16" s="3"/>
      <c r="B16" s="3"/>
      <c r="C16" s="3"/>
      <c r="D16" s="1" t="s">
        <v>54</v>
      </c>
      <c r="E16" s="1" t="s">
        <v>49</v>
      </c>
      <c r="F16" s="1">
        <v>40000</v>
      </c>
      <c r="G16" s="1" t="s">
        <v>74</v>
      </c>
      <c r="H16" s="16">
        <v>1095</v>
      </c>
      <c r="I16" s="17">
        <v>1095</v>
      </c>
      <c r="J16" s="18">
        <v>0</v>
      </c>
    </row>
    <row r="17" spans="1:10">
      <c r="A17" s="3"/>
      <c r="B17" s="3"/>
      <c r="C17" s="3"/>
      <c r="D17" s="1" t="s">
        <v>55</v>
      </c>
      <c r="E17" s="2"/>
      <c r="F17" s="2"/>
      <c r="G17" s="2"/>
      <c r="H17" s="16">
        <v>1095</v>
      </c>
      <c r="I17" s="17">
        <v>1095</v>
      </c>
      <c r="J17" s="18">
        <v>0</v>
      </c>
    </row>
    <row r="18" spans="1:10">
      <c r="A18" s="3"/>
      <c r="B18" s="3"/>
      <c r="C18" s="3"/>
      <c r="D18" s="1" t="s">
        <v>75</v>
      </c>
      <c r="E18" s="1" t="s">
        <v>50</v>
      </c>
      <c r="F18" s="1">
        <v>10000</v>
      </c>
      <c r="G18" s="1" t="s">
        <v>76</v>
      </c>
      <c r="H18" s="16">
        <v>10546</v>
      </c>
      <c r="I18" s="17">
        <v>10546</v>
      </c>
      <c r="J18" s="18">
        <v>0</v>
      </c>
    </row>
    <row r="19" spans="1:10">
      <c r="A19" s="3"/>
      <c r="B19" s="3"/>
      <c r="C19" s="3"/>
      <c r="D19" s="1" t="s">
        <v>77</v>
      </c>
      <c r="E19" s="2"/>
      <c r="F19" s="2"/>
      <c r="G19" s="2"/>
      <c r="H19" s="16">
        <v>10546</v>
      </c>
      <c r="I19" s="17">
        <v>10546</v>
      </c>
      <c r="J19" s="18">
        <v>0</v>
      </c>
    </row>
    <row r="20" spans="1:10">
      <c r="A20" s="3"/>
      <c r="B20" s="3"/>
      <c r="C20" s="3"/>
      <c r="D20" s="1" t="s">
        <v>78</v>
      </c>
      <c r="E20" s="1" t="s">
        <v>50</v>
      </c>
      <c r="F20" s="1">
        <v>10000</v>
      </c>
      <c r="G20" s="1" t="s">
        <v>79</v>
      </c>
      <c r="H20" s="16">
        <v>550</v>
      </c>
      <c r="I20" s="17">
        <v>550</v>
      </c>
      <c r="J20" s="18">
        <v>0</v>
      </c>
    </row>
    <row r="21" spans="1:10">
      <c r="A21" s="3"/>
      <c r="B21" s="3"/>
      <c r="C21" s="3"/>
      <c r="D21" s="3"/>
      <c r="E21" s="3"/>
      <c r="F21" s="1">
        <v>20000</v>
      </c>
      <c r="G21" s="1" t="s">
        <v>80</v>
      </c>
      <c r="H21" s="16">
        <v>787.5</v>
      </c>
      <c r="I21" s="17">
        <v>787.5</v>
      </c>
      <c r="J21" s="18">
        <v>0</v>
      </c>
    </row>
    <row r="22" spans="1:10">
      <c r="A22" s="3"/>
      <c r="B22" s="3"/>
      <c r="C22" s="3"/>
      <c r="D22" s="3"/>
      <c r="E22" s="3"/>
      <c r="F22" s="1">
        <v>30000</v>
      </c>
      <c r="G22" s="1" t="s">
        <v>81</v>
      </c>
      <c r="H22" s="16">
        <v>2710</v>
      </c>
      <c r="I22" s="17">
        <v>2710</v>
      </c>
      <c r="J22" s="18">
        <v>0</v>
      </c>
    </row>
    <row r="23" spans="1:10">
      <c r="A23" s="3"/>
      <c r="B23" s="3"/>
      <c r="C23" s="3"/>
      <c r="D23" s="3"/>
      <c r="E23" s="3"/>
      <c r="F23" s="1">
        <v>40000</v>
      </c>
      <c r="G23" s="1" t="s">
        <v>82</v>
      </c>
      <c r="H23" s="16">
        <v>151.5</v>
      </c>
      <c r="I23" s="17">
        <v>151.5</v>
      </c>
      <c r="J23" s="18">
        <v>0</v>
      </c>
    </row>
    <row r="24" spans="1:10">
      <c r="A24" s="3"/>
      <c r="B24" s="3"/>
      <c r="C24" s="3"/>
      <c r="D24" s="3"/>
      <c r="E24" s="3"/>
      <c r="F24" s="1">
        <v>50000</v>
      </c>
      <c r="G24" s="1" t="s">
        <v>83</v>
      </c>
      <c r="H24" s="16">
        <v>250</v>
      </c>
      <c r="I24" s="17">
        <v>250</v>
      </c>
      <c r="J24" s="18">
        <v>0</v>
      </c>
    </row>
    <row r="25" spans="1:10">
      <c r="A25" s="3"/>
      <c r="B25" s="3"/>
      <c r="C25" s="3"/>
      <c r="D25" s="3"/>
      <c r="E25" s="3"/>
      <c r="F25" s="1">
        <v>60000</v>
      </c>
      <c r="G25" s="1" t="s">
        <v>84</v>
      </c>
      <c r="H25" s="16">
        <v>1849.33</v>
      </c>
      <c r="I25" s="17">
        <v>1849.33</v>
      </c>
      <c r="J25" s="18">
        <v>0</v>
      </c>
    </row>
    <row r="26" spans="1:10">
      <c r="A26" s="3"/>
      <c r="B26" s="3"/>
      <c r="C26" s="3"/>
      <c r="D26" s="3"/>
      <c r="E26" s="3"/>
      <c r="F26" s="1">
        <v>70000</v>
      </c>
      <c r="G26" s="1" t="s">
        <v>85</v>
      </c>
      <c r="H26" s="16">
        <v>54.81</v>
      </c>
      <c r="I26" s="17">
        <v>54.81</v>
      </c>
      <c r="J26" s="18">
        <v>0</v>
      </c>
    </row>
    <row r="27" spans="1:10">
      <c r="A27" s="3"/>
      <c r="B27" s="3"/>
      <c r="C27" s="3"/>
      <c r="D27" s="3"/>
      <c r="E27" s="3"/>
      <c r="F27" s="1">
        <v>80000</v>
      </c>
      <c r="G27" s="1" t="s">
        <v>86</v>
      </c>
      <c r="H27" s="16">
        <v>223.3</v>
      </c>
      <c r="I27" s="17">
        <v>223.3</v>
      </c>
      <c r="J27" s="18">
        <v>0</v>
      </c>
    </row>
    <row r="28" spans="1:10">
      <c r="A28" s="3"/>
      <c r="B28" s="3"/>
      <c r="C28" s="3"/>
      <c r="D28" s="3"/>
      <c r="E28" s="3"/>
      <c r="F28" s="1">
        <v>90000</v>
      </c>
      <c r="G28" s="1" t="s">
        <v>87</v>
      </c>
      <c r="H28" s="16">
        <v>90</v>
      </c>
      <c r="I28" s="17">
        <v>90</v>
      </c>
      <c r="J28" s="18">
        <v>0</v>
      </c>
    </row>
    <row r="29" spans="1:10">
      <c r="A29" s="3"/>
      <c r="B29" s="3"/>
      <c r="C29" s="3"/>
      <c r="D29" s="3"/>
      <c r="E29" s="3"/>
      <c r="F29" s="1">
        <v>100000</v>
      </c>
      <c r="G29" s="1" t="s">
        <v>88</v>
      </c>
      <c r="H29" s="16">
        <v>73.099999999999994</v>
      </c>
      <c r="I29" s="17">
        <v>73.099999999999994</v>
      </c>
      <c r="J29" s="18">
        <v>0</v>
      </c>
    </row>
    <row r="30" spans="1:10">
      <c r="A30" s="3"/>
      <c r="B30" s="3"/>
      <c r="C30" s="3"/>
      <c r="D30" s="3"/>
      <c r="E30" s="3"/>
      <c r="F30" s="1">
        <v>110000</v>
      </c>
      <c r="G30" s="1" t="s">
        <v>89</v>
      </c>
      <c r="H30" s="16">
        <v>4041.63</v>
      </c>
      <c r="I30" s="17">
        <v>4041.63</v>
      </c>
      <c r="J30" s="18">
        <v>0</v>
      </c>
    </row>
    <row r="31" spans="1:10">
      <c r="A31" s="3"/>
      <c r="B31" s="3"/>
      <c r="C31" s="3"/>
      <c r="D31" s="3"/>
      <c r="E31" s="3"/>
      <c r="F31" s="1">
        <v>120000</v>
      </c>
      <c r="G31" s="1" t="s">
        <v>90</v>
      </c>
      <c r="H31" s="16">
        <v>4027</v>
      </c>
      <c r="I31" s="17">
        <v>4027</v>
      </c>
      <c r="J31" s="18">
        <v>0</v>
      </c>
    </row>
    <row r="32" spans="1:10">
      <c r="A32" s="3"/>
      <c r="B32" s="3"/>
      <c r="C32" s="3"/>
      <c r="D32" s="3"/>
      <c r="E32" s="3"/>
      <c r="F32" s="1">
        <v>130000</v>
      </c>
      <c r="G32" s="1" t="s">
        <v>91</v>
      </c>
      <c r="H32" s="16">
        <v>1496.97</v>
      </c>
      <c r="I32" s="17">
        <v>1496.97</v>
      </c>
      <c r="J32" s="18">
        <v>0</v>
      </c>
    </row>
    <row r="33" spans="1:10">
      <c r="A33" s="3"/>
      <c r="B33" s="3"/>
      <c r="C33" s="3"/>
      <c r="D33" s="3"/>
      <c r="E33" s="3"/>
      <c r="F33" s="1">
        <v>140000</v>
      </c>
      <c r="G33" s="1" t="s">
        <v>92</v>
      </c>
      <c r="H33" s="16">
        <v>465.63</v>
      </c>
      <c r="I33" s="17">
        <v>465.63</v>
      </c>
      <c r="J33" s="18">
        <v>0</v>
      </c>
    </row>
    <row r="34" spans="1:10">
      <c r="A34" s="3"/>
      <c r="B34" s="3"/>
      <c r="C34" s="3"/>
      <c r="D34" s="3"/>
      <c r="E34" s="3"/>
      <c r="F34" s="1">
        <v>150000</v>
      </c>
      <c r="G34" s="1" t="s">
        <v>93</v>
      </c>
      <c r="H34" s="16">
        <v>281.45</v>
      </c>
      <c r="I34" s="17">
        <v>281.45</v>
      </c>
      <c r="J34" s="18">
        <v>0</v>
      </c>
    </row>
    <row r="35" spans="1:10">
      <c r="A35" s="3"/>
      <c r="B35" s="3"/>
      <c r="C35" s="3"/>
      <c r="D35" s="3"/>
      <c r="E35" s="3"/>
      <c r="F35" s="1">
        <v>160000</v>
      </c>
      <c r="G35" s="1" t="s">
        <v>94</v>
      </c>
      <c r="H35" s="16">
        <v>14.69</v>
      </c>
      <c r="I35" s="17">
        <v>14.69</v>
      </c>
      <c r="J35" s="18">
        <v>0</v>
      </c>
    </row>
    <row r="36" spans="1:10">
      <c r="A36" s="3"/>
      <c r="B36" s="3"/>
      <c r="C36" s="3"/>
      <c r="D36" s="3"/>
      <c r="E36" s="3"/>
      <c r="F36" s="1">
        <v>170000</v>
      </c>
      <c r="G36" s="1" t="s">
        <v>95</v>
      </c>
      <c r="H36" s="16">
        <v>165.6</v>
      </c>
      <c r="I36" s="17">
        <v>165.6</v>
      </c>
      <c r="J36" s="18">
        <v>0</v>
      </c>
    </row>
    <row r="37" spans="1:10">
      <c r="A37" s="3"/>
      <c r="B37" s="3"/>
      <c r="C37" s="3"/>
      <c r="D37" s="3"/>
      <c r="E37" s="3"/>
      <c r="F37" s="1">
        <v>180000</v>
      </c>
      <c r="G37" s="1" t="s">
        <v>96</v>
      </c>
      <c r="H37" s="16">
        <v>80</v>
      </c>
      <c r="I37" s="17">
        <v>80</v>
      </c>
      <c r="J37" s="18">
        <v>0</v>
      </c>
    </row>
    <row r="38" spans="1:10">
      <c r="A38" s="3"/>
      <c r="B38" s="3"/>
      <c r="C38" s="3"/>
      <c r="D38" s="3"/>
      <c r="E38" s="3"/>
      <c r="F38" s="1">
        <v>190000</v>
      </c>
      <c r="G38" s="1" t="s">
        <v>97</v>
      </c>
      <c r="H38" s="16">
        <v>212.4</v>
      </c>
      <c r="I38" s="17">
        <v>212.4</v>
      </c>
      <c r="J38" s="18">
        <v>0</v>
      </c>
    </row>
    <row r="39" spans="1:10">
      <c r="A39" s="3"/>
      <c r="B39" s="3"/>
      <c r="C39" s="3"/>
      <c r="D39" s="3"/>
      <c r="E39" s="3"/>
      <c r="F39" s="1">
        <v>200000</v>
      </c>
      <c r="G39" s="1" t="s">
        <v>98</v>
      </c>
      <c r="H39" s="16">
        <v>413.1</v>
      </c>
      <c r="I39" s="17">
        <v>413.1</v>
      </c>
      <c r="J39" s="18">
        <v>0</v>
      </c>
    </row>
    <row r="40" spans="1:10">
      <c r="A40" s="3"/>
      <c r="B40" s="3"/>
      <c r="C40" s="3"/>
      <c r="D40" s="3"/>
      <c r="E40" s="3"/>
      <c r="F40" s="1">
        <v>210000</v>
      </c>
      <c r="G40" s="1" t="s">
        <v>99</v>
      </c>
      <c r="H40" s="16">
        <v>924</v>
      </c>
      <c r="I40" s="17">
        <v>924</v>
      </c>
      <c r="J40" s="18">
        <v>0</v>
      </c>
    </row>
    <row r="41" spans="1:10">
      <c r="A41" s="3"/>
      <c r="B41" s="3"/>
      <c r="C41" s="3"/>
      <c r="D41" s="3"/>
      <c r="E41" s="3"/>
      <c r="F41" s="1">
        <v>220000</v>
      </c>
      <c r="G41" s="1" t="s">
        <v>100</v>
      </c>
      <c r="H41" s="16">
        <v>159.6</v>
      </c>
      <c r="I41" s="17">
        <v>159.6</v>
      </c>
      <c r="J41" s="18">
        <v>0</v>
      </c>
    </row>
    <row r="42" spans="1:10">
      <c r="A42" s="3"/>
      <c r="B42" s="3"/>
      <c r="C42" s="3"/>
      <c r="D42" s="3"/>
      <c r="E42" s="3"/>
      <c r="F42" s="1">
        <v>230000</v>
      </c>
      <c r="G42" s="1" t="s">
        <v>101</v>
      </c>
      <c r="H42" s="16">
        <v>140.85</v>
      </c>
      <c r="I42" s="17">
        <v>140.85</v>
      </c>
      <c r="J42" s="18">
        <v>0</v>
      </c>
    </row>
    <row r="43" spans="1:10">
      <c r="A43" s="3"/>
      <c r="B43" s="3"/>
      <c r="C43" s="3"/>
      <c r="D43" s="3"/>
      <c r="E43" s="3"/>
      <c r="F43" s="1">
        <v>240000</v>
      </c>
      <c r="G43" s="1" t="s">
        <v>102</v>
      </c>
      <c r="H43" s="16">
        <v>125</v>
      </c>
      <c r="I43" s="17">
        <v>125</v>
      </c>
      <c r="J43" s="18">
        <v>0</v>
      </c>
    </row>
    <row r="44" spans="1:10">
      <c r="A44" s="3"/>
      <c r="B44" s="3"/>
      <c r="C44" s="3"/>
      <c r="D44" s="3"/>
      <c r="E44" s="3"/>
      <c r="F44" s="1">
        <v>250000</v>
      </c>
      <c r="G44" s="1" t="s">
        <v>103</v>
      </c>
      <c r="H44" s="16">
        <v>125</v>
      </c>
      <c r="I44" s="17">
        <v>125</v>
      </c>
      <c r="J44" s="18">
        <v>0</v>
      </c>
    </row>
    <row r="45" spans="1:10">
      <c r="A45" s="3"/>
      <c r="B45" s="3"/>
      <c r="C45" s="3"/>
      <c r="D45" s="3"/>
      <c r="E45" s="3"/>
      <c r="F45" s="1">
        <v>260000</v>
      </c>
      <c r="G45" s="1" t="s">
        <v>104</v>
      </c>
      <c r="H45" s="16">
        <v>125</v>
      </c>
      <c r="I45" s="17">
        <v>125</v>
      </c>
      <c r="J45" s="18">
        <v>0</v>
      </c>
    </row>
    <row r="46" spans="1:10">
      <c r="A46" s="3"/>
      <c r="B46" s="3"/>
      <c r="C46" s="3"/>
      <c r="D46" s="3"/>
      <c r="E46" s="3"/>
      <c r="F46" s="1">
        <v>270000</v>
      </c>
      <c r="G46" s="1" t="s">
        <v>105</v>
      </c>
      <c r="H46" s="16">
        <v>5780</v>
      </c>
      <c r="I46" s="17">
        <v>5780</v>
      </c>
      <c r="J46" s="18">
        <v>0</v>
      </c>
    </row>
    <row r="47" spans="1:10">
      <c r="A47" s="3"/>
      <c r="B47" s="3"/>
      <c r="C47" s="3"/>
      <c r="D47" s="1" t="s">
        <v>106</v>
      </c>
      <c r="E47" s="2"/>
      <c r="F47" s="2"/>
      <c r="G47" s="2"/>
      <c r="H47" s="16">
        <v>25317.459999999995</v>
      </c>
      <c r="I47" s="17">
        <v>25317.459999999995</v>
      </c>
      <c r="J47" s="18">
        <v>0</v>
      </c>
    </row>
    <row r="48" spans="1:10">
      <c r="A48" s="1" t="s">
        <v>107</v>
      </c>
      <c r="B48" s="2"/>
      <c r="C48" s="2"/>
      <c r="D48" s="2"/>
      <c r="E48" s="2"/>
      <c r="F48" s="2"/>
      <c r="G48" s="2"/>
      <c r="H48" s="16">
        <v>140453.83000000005</v>
      </c>
      <c r="I48" s="17">
        <v>134808.15000000002</v>
      </c>
      <c r="J48" s="18">
        <v>5645.68</v>
      </c>
    </row>
    <row r="49" spans="1:10">
      <c r="A49" s="1" t="s">
        <v>166</v>
      </c>
      <c r="B49" s="1" t="s">
        <v>168</v>
      </c>
      <c r="C49" s="1">
        <v>2</v>
      </c>
      <c r="D49" s="1" t="s">
        <v>61</v>
      </c>
      <c r="E49" s="1" t="s">
        <v>9</v>
      </c>
      <c r="F49" s="1">
        <v>20000</v>
      </c>
      <c r="G49" s="1" t="s">
        <v>62</v>
      </c>
      <c r="H49" s="16">
        <v>10020.84</v>
      </c>
      <c r="I49" s="17">
        <v>10020.84</v>
      </c>
      <c r="J49" s="18">
        <v>0</v>
      </c>
    </row>
    <row r="50" spans="1:10">
      <c r="A50" s="3"/>
      <c r="B50" s="3"/>
      <c r="C50" s="3"/>
      <c r="D50" s="1" t="s">
        <v>63</v>
      </c>
      <c r="E50" s="2"/>
      <c r="F50" s="2"/>
      <c r="G50" s="2"/>
      <c r="H50" s="16">
        <v>10020.84</v>
      </c>
      <c r="I50" s="17">
        <v>10020.84</v>
      </c>
      <c r="J50" s="18">
        <v>0</v>
      </c>
    </row>
    <row r="51" spans="1:10">
      <c r="A51" s="3"/>
      <c r="B51" s="3"/>
      <c r="C51" s="3"/>
      <c r="D51" s="1" t="s">
        <v>251</v>
      </c>
      <c r="E51" s="1" t="s">
        <v>252</v>
      </c>
      <c r="F51" s="1">
        <v>15000</v>
      </c>
      <c r="G51" s="1" t="s">
        <v>254</v>
      </c>
      <c r="H51" s="16">
        <v>20143</v>
      </c>
      <c r="I51" s="17">
        <v>20143</v>
      </c>
      <c r="J51" s="18">
        <v>0</v>
      </c>
    </row>
    <row r="52" spans="1:10">
      <c r="A52" s="3"/>
      <c r="B52" s="3"/>
      <c r="C52" s="3"/>
      <c r="D52" s="3"/>
      <c r="E52" s="3"/>
      <c r="F52" s="1">
        <v>16250</v>
      </c>
      <c r="G52" s="1" t="s">
        <v>254</v>
      </c>
      <c r="H52" s="16">
        <v>-16802</v>
      </c>
      <c r="I52" s="17">
        <v>-16802</v>
      </c>
      <c r="J52" s="18">
        <v>0</v>
      </c>
    </row>
    <row r="53" spans="1:10">
      <c r="A53" s="3"/>
      <c r="B53" s="3"/>
      <c r="C53" s="3"/>
      <c r="D53" s="3"/>
      <c r="E53" s="3"/>
      <c r="F53" s="1">
        <v>16875</v>
      </c>
      <c r="G53" s="1" t="s">
        <v>254</v>
      </c>
      <c r="H53" s="16">
        <v>16802</v>
      </c>
      <c r="I53" s="17">
        <v>16802</v>
      </c>
      <c r="J53" s="18">
        <v>0</v>
      </c>
    </row>
    <row r="54" spans="1:10">
      <c r="A54" s="3"/>
      <c r="B54" s="3"/>
      <c r="C54" s="3"/>
      <c r="D54" s="3"/>
      <c r="E54" s="3"/>
      <c r="F54" s="1">
        <v>17500</v>
      </c>
      <c r="G54" s="1" t="s">
        <v>265</v>
      </c>
      <c r="H54" s="16">
        <v>4282</v>
      </c>
      <c r="I54" s="17">
        <v>4282</v>
      </c>
      <c r="J54" s="18">
        <v>0</v>
      </c>
    </row>
    <row r="55" spans="1:10">
      <c r="A55" s="3"/>
      <c r="B55" s="3"/>
      <c r="C55" s="3"/>
      <c r="D55" s="3"/>
      <c r="E55" s="3"/>
      <c r="F55" s="1">
        <v>18125</v>
      </c>
      <c r="G55" s="1" t="s">
        <v>265</v>
      </c>
      <c r="H55" s="16">
        <v>-4282</v>
      </c>
      <c r="I55" s="17">
        <v>-4282</v>
      </c>
      <c r="J55" s="18">
        <v>0</v>
      </c>
    </row>
    <row r="56" spans="1:10">
      <c r="A56" s="3"/>
      <c r="B56" s="3"/>
      <c r="C56" s="3"/>
      <c r="D56" s="3"/>
      <c r="E56" s="3"/>
      <c r="F56" s="1">
        <v>18437</v>
      </c>
      <c r="G56" s="1" t="s">
        <v>265</v>
      </c>
      <c r="H56" s="16">
        <v>4282</v>
      </c>
      <c r="I56" s="17">
        <v>4282</v>
      </c>
      <c r="J56" s="18">
        <v>0</v>
      </c>
    </row>
    <row r="57" spans="1:10">
      <c r="A57" s="3"/>
      <c r="B57" s="3"/>
      <c r="C57" s="3"/>
      <c r="D57" s="1" t="s">
        <v>391</v>
      </c>
      <c r="E57" s="2"/>
      <c r="F57" s="2"/>
      <c r="G57" s="2"/>
      <c r="H57" s="16">
        <v>24425</v>
      </c>
      <c r="I57" s="17">
        <v>24425</v>
      </c>
      <c r="J57" s="18">
        <v>0</v>
      </c>
    </row>
    <row r="58" spans="1:10">
      <c r="A58" s="3"/>
      <c r="B58" s="3"/>
      <c r="C58" s="3"/>
      <c r="D58" s="1" t="s">
        <v>200</v>
      </c>
      <c r="E58" s="1" t="s">
        <v>201</v>
      </c>
      <c r="F58" s="1">
        <v>10000</v>
      </c>
      <c r="G58" s="1" t="s">
        <v>204</v>
      </c>
      <c r="H58" s="16">
        <v>4935</v>
      </c>
      <c r="I58" s="17">
        <v>4935</v>
      </c>
      <c r="J58" s="18">
        <v>0</v>
      </c>
    </row>
    <row r="59" spans="1:10">
      <c r="A59" s="3"/>
      <c r="B59" s="3"/>
      <c r="C59" s="3"/>
      <c r="D59" s="3"/>
      <c r="E59" s="3"/>
      <c r="F59" s="1">
        <v>20000</v>
      </c>
      <c r="G59" s="1" t="s">
        <v>203</v>
      </c>
      <c r="H59" s="16">
        <v>590</v>
      </c>
      <c r="I59" s="17">
        <v>590</v>
      </c>
      <c r="J59" s="18">
        <v>0</v>
      </c>
    </row>
    <row r="60" spans="1:10">
      <c r="A60" s="3"/>
      <c r="B60" s="3"/>
      <c r="C60" s="3"/>
      <c r="D60" s="1" t="s">
        <v>392</v>
      </c>
      <c r="E60" s="2"/>
      <c r="F60" s="2"/>
      <c r="G60" s="2"/>
      <c r="H60" s="16">
        <v>5525</v>
      </c>
      <c r="I60" s="17">
        <v>5525</v>
      </c>
      <c r="J60" s="18">
        <v>0</v>
      </c>
    </row>
    <row r="61" spans="1:10">
      <c r="A61" s="3"/>
      <c r="B61" s="3"/>
      <c r="C61" s="3"/>
      <c r="D61" s="1" t="s">
        <v>205</v>
      </c>
      <c r="E61" s="1" t="s">
        <v>186</v>
      </c>
      <c r="F61" s="1">
        <v>40000</v>
      </c>
      <c r="G61" s="1" t="s">
        <v>207</v>
      </c>
      <c r="H61" s="16">
        <v>210</v>
      </c>
      <c r="I61" s="17">
        <v>210</v>
      </c>
      <c r="J61" s="18">
        <v>0</v>
      </c>
    </row>
    <row r="62" spans="1:10">
      <c r="A62" s="3"/>
      <c r="B62" s="3"/>
      <c r="C62" s="3"/>
      <c r="D62" s="3"/>
      <c r="E62" s="3"/>
      <c r="F62" s="1">
        <v>45000</v>
      </c>
      <c r="G62" s="1" t="s">
        <v>208</v>
      </c>
      <c r="H62" s="16">
        <v>57.28</v>
      </c>
      <c r="I62" s="17">
        <v>57.28</v>
      </c>
      <c r="J62" s="18">
        <v>0</v>
      </c>
    </row>
    <row r="63" spans="1:10">
      <c r="A63" s="3"/>
      <c r="B63" s="3"/>
      <c r="C63" s="3"/>
      <c r="D63" s="1" t="s">
        <v>393</v>
      </c>
      <c r="E63" s="2"/>
      <c r="F63" s="2"/>
      <c r="G63" s="2"/>
      <c r="H63" s="16">
        <v>267.27999999999997</v>
      </c>
      <c r="I63" s="17">
        <v>267.27999999999997</v>
      </c>
      <c r="J63" s="18">
        <v>0</v>
      </c>
    </row>
    <row r="64" spans="1:10">
      <c r="A64" s="3"/>
      <c r="B64" s="3"/>
      <c r="C64" s="3"/>
      <c r="D64" s="1" t="s">
        <v>285</v>
      </c>
      <c r="E64" s="1" t="s">
        <v>269</v>
      </c>
      <c r="F64" s="1">
        <v>10000</v>
      </c>
      <c r="G64" s="1" t="s">
        <v>197</v>
      </c>
      <c r="H64" s="16">
        <v>298604.79999999999</v>
      </c>
      <c r="I64" s="17">
        <v>250387.25</v>
      </c>
      <c r="J64" s="18">
        <v>48217.55</v>
      </c>
    </row>
    <row r="65" spans="1:10">
      <c r="A65" s="3"/>
      <c r="B65" s="3"/>
      <c r="C65" s="3"/>
      <c r="D65" s="3"/>
      <c r="E65" s="3"/>
      <c r="F65" s="1">
        <v>20000</v>
      </c>
      <c r="G65" s="1" t="s">
        <v>288</v>
      </c>
      <c r="H65" s="16">
        <v>186628</v>
      </c>
      <c r="I65" s="17">
        <v>53142</v>
      </c>
      <c r="J65" s="18">
        <v>133486</v>
      </c>
    </row>
    <row r="66" spans="1:10">
      <c r="A66" s="3"/>
      <c r="B66" s="3"/>
      <c r="C66" s="3"/>
      <c r="D66" s="1" t="s">
        <v>394</v>
      </c>
      <c r="E66" s="2"/>
      <c r="F66" s="2"/>
      <c r="G66" s="2"/>
      <c r="H66" s="16">
        <v>485232.8</v>
      </c>
      <c r="I66" s="17">
        <v>303529.25</v>
      </c>
      <c r="J66" s="18">
        <v>181703.55</v>
      </c>
    </row>
    <row r="67" spans="1:10">
      <c r="A67" s="3"/>
      <c r="B67" s="3"/>
      <c r="C67" s="3"/>
      <c r="D67" s="1" t="s">
        <v>266</v>
      </c>
      <c r="E67" s="1" t="s">
        <v>196</v>
      </c>
      <c r="F67" s="1">
        <v>10000</v>
      </c>
      <c r="G67" s="1" t="s">
        <v>268</v>
      </c>
      <c r="H67" s="16">
        <v>6666.67</v>
      </c>
      <c r="I67" s="17">
        <v>2400.42</v>
      </c>
      <c r="J67" s="18">
        <v>4266.25</v>
      </c>
    </row>
    <row r="68" spans="1:10">
      <c r="A68" s="3"/>
      <c r="B68" s="3"/>
      <c r="C68" s="3"/>
      <c r="D68" s="1" t="s">
        <v>395</v>
      </c>
      <c r="E68" s="2"/>
      <c r="F68" s="2"/>
      <c r="G68" s="2"/>
      <c r="H68" s="16">
        <v>6666.67</v>
      </c>
      <c r="I68" s="17">
        <v>2400.42</v>
      </c>
      <c r="J68" s="18">
        <v>4266.25</v>
      </c>
    </row>
    <row r="69" spans="1:10">
      <c r="A69" s="3"/>
      <c r="B69" s="3"/>
      <c r="C69" s="3"/>
      <c r="D69" s="1" t="s">
        <v>275</v>
      </c>
      <c r="E69" s="1" t="s">
        <v>9</v>
      </c>
      <c r="F69" s="1">
        <v>10000</v>
      </c>
      <c r="G69" s="1" t="s">
        <v>277</v>
      </c>
      <c r="H69" s="16">
        <v>8840</v>
      </c>
      <c r="I69" s="17">
        <v>3536</v>
      </c>
      <c r="J69" s="18">
        <v>5304</v>
      </c>
    </row>
    <row r="70" spans="1:10">
      <c r="A70" s="3"/>
      <c r="B70" s="3"/>
      <c r="C70" s="3"/>
      <c r="D70" s="3"/>
      <c r="E70" s="3"/>
      <c r="F70" s="1">
        <v>48750</v>
      </c>
      <c r="G70" s="1" t="s">
        <v>277</v>
      </c>
      <c r="H70" s="16">
        <v>4420</v>
      </c>
      <c r="I70" s="17">
        <v>4420</v>
      </c>
      <c r="J70" s="18">
        <v>0</v>
      </c>
    </row>
    <row r="71" spans="1:10">
      <c r="A71" s="3"/>
      <c r="B71" s="3"/>
      <c r="C71" s="3"/>
      <c r="D71" s="1" t="s">
        <v>396</v>
      </c>
      <c r="E71" s="2"/>
      <c r="F71" s="2"/>
      <c r="G71" s="2"/>
      <c r="H71" s="16">
        <v>13260</v>
      </c>
      <c r="I71" s="17">
        <v>7956</v>
      </c>
      <c r="J71" s="18">
        <v>5304</v>
      </c>
    </row>
    <row r="72" spans="1:10">
      <c r="A72" s="3"/>
      <c r="B72" s="3"/>
      <c r="C72" s="3"/>
      <c r="D72" s="1" t="s">
        <v>209</v>
      </c>
      <c r="E72" s="1" t="s">
        <v>184</v>
      </c>
      <c r="F72" s="1">
        <v>550000</v>
      </c>
      <c r="G72" s="1" t="s">
        <v>236</v>
      </c>
      <c r="H72" s="16">
        <v>1825.6</v>
      </c>
      <c r="I72" s="17">
        <v>1825.6</v>
      </c>
      <c r="J72" s="18">
        <v>0</v>
      </c>
    </row>
    <row r="73" spans="1:10">
      <c r="A73" s="3"/>
      <c r="B73" s="3"/>
      <c r="C73" s="3"/>
      <c r="D73" s="3"/>
      <c r="E73" s="3"/>
      <c r="F73" s="1">
        <v>560000</v>
      </c>
      <c r="G73" s="1" t="s">
        <v>228</v>
      </c>
      <c r="H73" s="16">
        <v>69.73</v>
      </c>
      <c r="I73" s="17">
        <v>69.73</v>
      </c>
      <c r="J73" s="18">
        <v>0</v>
      </c>
    </row>
    <row r="74" spans="1:10">
      <c r="A74" s="3"/>
      <c r="B74" s="3"/>
      <c r="C74" s="3"/>
      <c r="D74" s="3"/>
      <c r="E74" s="3"/>
      <c r="F74" s="1">
        <v>570000</v>
      </c>
      <c r="G74" s="1" t="s">
        <v>217</v>
      </c>
      <c r="H74" s="16">
        <v>61.62</v>
      </c>
      <c r="I74" s="17">
        <v>61.62</v>
      </c>
      <c r="J74" s="18">
        <v>0</v>
      </c>
    </row>
    <row r="75" spans="1:10">
      <c r="A75" s="3"/>
      <c r="B75" s="3"/>
      <c r="C75" s="3"/>
      <c r="D75" s="3"/>
      <c r="E75" s="3"/>
      <c r="F75" s="1">
        <v>580000</v>
      </c>
      <c r="G75" s="1" t="s">
        <v>241</v>
      </c>
      <c r="H75" s="16">
        <v>28.89</v>
      </c>
      <c r="I75" s="17">
        <v>28.89</v>
      </c>
      <c r="J75" s="18">
        <v>0</v>
      </c>
    </row>
    <row r="76" spans="1:10">
      <c r="A76" s="3"/>
      <c r="B76" s="3"/>
      <c r="C76" s="3"/>
      <c r="D76" s="3"/>
      <c r="E76" s="3"/>
      <c r="F76" s="1">
        <v>585000</v>
      </c>
      <c r="G76" s="1" t="s">
        <v>261</v>
      </c>
      <c r="H76" s="16">
        <v>56.97</v>
      </c>
      <c r="I76" s="17">
        <v>56.97</v>
      </c>
      <c r="J76" s="18">
        <v>0</v>
      </c>
    </row>
    <row r="77" spans="1:10">
      <c r="A77" s="3"/>
      <c r="B77" s="3"/>
      <c r="C77" s="3"/>
      <c r="D77" s="3"/>
      <c r="E77" s="3"/>
      <c r="F77" s="1">
        <v>590000</v>
      </c>
      <c r="G77" s="1" t="s">
        <v>234</v>
      </c>
      <c r="H77" s="16">
        <v>249.36</v>
      </c>
      <c r="I77" s="17">
        <v>249.36</v>
      </c>
      <c r="J77" s="18">
        <v>0</v>
      </c>
    </row>
    <row r="78" spans="1:10">
      <c r="A78" s="3"/>
      <c r="B78" s="3"/>
      <c r="C78" s="3"/>
      <c r="D78" s="3"/>
      <c r="E78" s="3"/>
      <c r="F78" s="1">
        <v>600000</v>
      </c>
      <c r="G78" s="1" t="s">
        <v>224</v>
      </c>
      <c r="H78" s="16">
        <v>41.78</v>
      </c>
      <c r="I78" s="17">
        <v>41.78</v>
      </c>
      <c r="J78" s="18">
        <v>0</v>
      </c>
    </row>
    <row r="79" spans="1:10">
      <c r="A79" s="3"/>
      <c r="B79" s="3"/>
      <c r="C79" s="3"/>
      <c r="D79" s="3"/>
      <c r="E79" s="3"/>
      <c r="F79" s="1">
        <v>610000</v>
      </c>
      <c r="G79" s="1" t="s">
        <v>232</v>
      </c>
      <c r="H79" s="16">
        <v>81.09</v>
      </c>
      <c r="I79" s="17">
        <v>81.09</v>
      </c>
      <c r="J79" s="18">
        <v>0</v>
      </c>
    </row>
    <row r="80" spans="1:10">
      <c r="A80" s="3"/>
      <c r="B80" s="3"/>
      <c r="C80" s="3"/>
      <c r="D80" s="3"/>
      <c r="E80" s="3"/>
      <c r="F80" s="1">
        <v>620000</v>
      </c>
      <c r="G80" s="1" t="s">
        <v>235</v>
      </c>
      <c r="H80" s="16">
        <v>87.5</v>
      </c>
      <c r="I80" s="17">
        <v>87.5</v>
      </c>
      <c r="J80" s="18">
        <v>0</v>
      </c>
    </row>
    <row r="81" spans="1:10">
      <c r="A81" s="3"/>
      <c r="B81" s="3"/>
      <c r="C81" s="3"/>
      <c r="D81" s="3"/>
      <c r="E81" s="3"/>
      <c r="F81" s="1">
        <v>630000</v>
      </c>
      <c r="G81" s="1" t="s">
        <v>227</v>
      </c>
      <c r="H81" s="16">
        <v>28.71</v>
      </c>
      <c r="I81" s="17">
        <v>28.71</v>
      </c>
      <c r="J81" s="18">
        <v>0</v>
      </c>
    </row>
    <row r="82" spans="1:10">
      <c r="A82" s="3"/>
      <c r="B82" s="3"/>
      <c r="C82" s="3"/>
      <c r="D82" s="3"/>
      <c r="E82" s="3"/>
      <c r="F82" s="1">
        <v>640000</v>
      </c>
      <c r="G82" s="1" t="s">
        <v>230</v>
      </c>
      <c r="H82" s="16">
        <v>56.97</v>
      </c>
      <c r="I82" s="17">
        <v>56.97</v>
      </c>
      <c r="J82" s="18">
        <v>0</v>
      </c>
    </row>
    <row r="83" spans="1:10">
      <c r="A83" s="3"/>
      <c r="B83" s="3"/>
      <c r="C83" s="3"/>
      <c r="D83" s="3"/>
      <c r="E83" s="3"/>
      <c r="F83" s="1">
        <v>650000</v>
      </c>
      <c r="G83" s="1" t="s">
        <v>249</v>
      </c>
      <c r="H83" s="16">
        <v>20.77</v>
      </c>
      <c r="I83" s="17">
        <v>20.77</v>
      </c>
      <c r="J83" s="18">
        <v>0</v>
      </c>
    </row>
    <row r="84" spans="1:10">
      <c r="A84" s="3"/>
      <c r="B84" s="3"/>
      <c r="C84" s="3"/>
      <c r="D84" s="3"/>
      <c r="E84" s="3"/>
      <c r="F84" s="1">
        <v>660000</v>
      </c>
      <c r="G84" s="1" t="s">
        <v>231</v>
      </c>
      <c r="H84" s="16">
        <v>36.89</v>
      </c>
      <c r="I84" s="17">
        <v>36.89</v>
      </c>
      <c r="J84" s="18">
        <v>0</v>
      </c>
    </row>
    <row r="85" spans="1:10">
      <c r="A85" s="3"/>
      <c r="B85" s="3"/>
      <c r="C85" s="3"/>
      <c r="D85" s="3"/>
      <c r="E85" s="3"/>
      <c r="F85" s="1">
        <v>670000</v>
      </c>
      <c r="G85" s="1" t="s">
        <v>225</v>
      </c>
      <c r="H85" s="16">
        <v>16.32</v>
      </c>
      <c r="I85" s="17">
        <v>16.32</v>
      </c>
      <c r="J85" s="18">
        <v>0</v>
      </c>
    </row>
    <row r="86" spans="1:10">
      <c r="A86" s="3"/>
      <c r="B86" s="3"/>
      <c r="C86" s="3"/>
      <c r="D86" s="3"/>
      <c r="E86" s="3"/>
      <c r="F86" s="1">
        <v>680000</v>
      </c>
      <c r="G86" s="1" t="s">
        <v>239</v>
      </c>
      <c r="H86" s="16">
        <v>6.26</v>
      </c>
      <c r="I86" s="17">
        <v>6.26</v>
      </c>
      <c r="J86" s="18">
        <v>0</v>
      </c>
    </row>
    <row r="87" spans="1:10">
      <c r="A87" s="3"/>
      <c r="B87" s="3"/>
      <c r="C87" s="3"/>
      <c r="D87" s="3"/>
      <c r="E87" s="3"/>
      <c r="F87" s="1">
        <v>690000</v>
      </c>
      <c r="G87" s="1" t="s">
        <v>226</v>
      </c>
      <c r="H87" s="16">
        <v>35.869999999999997</v>
      </c>
      <c r="I87" s="17">
        <v>35.869999999999997</v>
      </c>
      <c r="J87" s="18">
        <v>0</v>
      </c>
    </row>
    <row r="88" spans="1:10">
      <c r="A88" s="3"/>
      <c r="B88" s="3"/>
      <c r="C88" s="3"/>
      <c r="D88" s="3"/>
      <c r="E88" s="3"/>
      <c r="F88" s="1">
        <v>700000</v>
      </c>
      <c r="G88" s="1" t="s">
        <v>240</v>
      </c>
      <c r="H88" s="16">
        <v>22</v>
      </c>
      <c r="I88" s="17">
        <v>22</v>
      </c>
      <c r="J88" s="18">
        <v>0</v>
      </c>
    </row>
    <row r="89" spans="1:10">
      <c r="A89" s="3"/>
      <c r="B89" s="3"/>
      <c r="C89" s="3"/>
      <c r="D89" s="3"/>
      <c r="E89" s="3"/>
      <c r="F89" s="1">
        <v>710000</v>
      </c>
      <c r="G89" s="1" t="s">
        <v>233</v>
      </c>
      <c r="H89" s="16">
        <v>16.100000000000001</v>
      </c>
      <c r="I89" s="17">
        <v>16.100000000000001</v>
      </c>
      <c r="J89" s="18">
        <v>0</v>
      </c>
    </row>
    <row r="90" spans="1:10">
      <c r="A90" s="3"/>
      <c r="B90" s="3"/>
      <c r="C90" s="3"/>
      <c r="D90" s="3"/>
      <c r="E90" s="3"/>
      <c r="F90" s="1">
        <v>720000</v>
      </c>
      <c r="G90" s="1" t="s">
        <v>216</v>
      </c>
      <c r="H90" s="16">
        <v>17.010000000000002</v>
      </c>
      <c r="I90" s="17">
        <v>17.010000000000002</v>
      </c>
      <c r="J90" s="18">
        <v>0</v>
      </c>
    </row>
    <row r="91" spans="1:10">
      <c r="A91" s="3"/>
      <c r="B91" s="3"/>
      <c r="C91" s="3"/>
      <c r="D91" s="3"/>
      <c r="E91" s="3"/>
      <c r="F91" s="1">
        <v>730000</v>
      </c>
      <c r="G91" s="1" t="s">
        <v>246</v>
      </c>
      <c r="H91" s="16">
        <v>1175.76</v>
      </c>
      <c r="I91" s="17">
        <v>1175.76</v>
      </c>
      <c r="J91" s="18">
        <v>0</v>
      </c>
    </row>
    <row r="92" spans="1:10">
      <c r="A92" s="3"/>
      <c r="B92" s="3"/>
      <c r="C92" s="3"/>
      <c r="D92" s="3"/>
      <c r="E92" s="3"/>
      <c r="F92" s="1">
        <v>740000</v>
      </c>
      <c r="G92" s="1" t="s">
        <v>238</v>
      </c>
      <c r="H92" s="16">
        <v>247.39</v>
      </c>
      <c r="I92" s="17">
        <v>247.39</v>
      </c>
      <c r="J92" s="18">
        <v>0</v>
      </c>
    </row>
    <row r="93" spans="1:10">
      <c r="A93" s="3"/>
      <c r="B93" s="3"/>
      <c r="C93" s="3"/>
      <c r="D93" s="3"/>
      <c r="E93" s="3"/>
      <c r="F93" s="1">
        <v>750000</v>
      </c>
      <c r="G93" s="1" t="s">
        <v>237</v>
      </c>
      <c r="H93" s="16">
        <v>1077.53</v>
      </c>
      <c r="I93" s="17">
        <v>1077.53</v>
      </c>
      <c r="J93" s="18">
        <v>0</v>
      </c>
    </row>
    <row r="94" spans="1:10">
      <c r="A94" s="3"/>
      <c r="B94" s="3"/>
      <c r="C94" s="3"/>
      <c r="D94" s="3"/>
      <c r="E94" s="3"/>
      <c r="F94" s="1">
        <v>760000</v>
      </c>
      <c r="G94" s="1" t="s">
        <v>258</v>
      </c>
      <c r="H94" s="16">
        <v>998.68</v>
      </c>
      <c r="I94" s="17">
        <v>998.68</v>
      </c>
      <c r="J94" s="18">
        <v>0</v>
      </c>
    </row>
    <row r="95" spans="1:10">
      <c r="A95" s="3"/>
      <c r="B95" s="3"/>
      <c r="C95" s="3"/>
      <c r="D95" s="3"/>
      <c r="E95" s="3"/>
      <c r="F95" s="1">
        <v>770000</v>
      </c>
      <c r="G95" s="1" t="s">
        <v>229</v>
      </c>
      <c r="H95" s="16">
        <v>287.89</v>
      </c>
      <c r="I95" s="17">
        <v>287.89</v>
      </c>
      <c r="J95" s="18">
        <v>0</v>
      </c>
    </row>
    <row r="96" spans="1:10">
      <c r="A96" s="3"/>
      <c r="B96" s="3"/>
      <c r="C96" s="3"/>
      <c r="D96" s="3"/>
      <c r="E96" s="3"/>
      <c r="F96" s="1">
        <v>780000</v>
      </c>
      <c r="G96" s="1" t="s">
        <v>257</v>
      </c>
      <c r="H96" s="16">
        <v>2745.38</v>
      </c>
      <c r="I96" s="17">
        <v>2745.38</v>
      </c>
      <c r="J96" s="18">
        <v>0</v>
      </c>
    </row>
    <row r="97" spans="1:10">
      <c r="A97" s="3"/>
      <c r="B97" s="3"/>
      <c r="C97" s="3"/>
      <c r="D97" s="3"/>
      <c r="E97" s="3"/>
      <c r="F97" s="1">
        <v>790000</v>
      </c>
      <c r="G97" s="1" t="s">
        <v>259</v>
      </c>
      <c r="H97" s="16">
        <v>1586.15</v>
      </c>
      <c r="I97" s="17">
        <v>1586.15</v>
      </c>
      <c r="J97" s="18">
        <v>0</v>
      </c>
    </row>
    <row r="98" spans="1:10">
      <c r="A98" s="3"/>
      <c r="B98" s="3"/>
      <c r="C98" s="3"/>
      <c r="D98" s="3"/>
      <c r="E98" s="3"/>
      <c r="F98" s="1">
        <v>800000</v>
      </c>
      <c r="G98" s="1" t="s">
        <v>221</v>
      </c>
      <c r="H98" s="16">
        <v>1714.32</v>
      </c>
      <c r="I98" s="17">
        <v>1714.32</v>
      </c>
      <c r="J98" s="18">
        <v>0</v>
      </c>
    </row>
    <row r="99" spans="1:10">
      <c r="A99" s="3"/>
      <c r="B99" s="3"/>
      <c r="C99" s="3"/>
      <c r="D99" s="3"/>
      <c r="E99" s="3"/>
      <c r="F99" s="1">
        <v>810000</v>
      </c>
      <c r="G99" s="1" t="s">
        <v>215</v>
      </c>
      <c r="H99" s="16">
        <v>498.9</v>
      </c>
      <c r="I99" s="17">
        <v>498.9</v>
      </c>
      <c r="J99" s="18">
        <v>0</v>
      </c>
    </row>
    <row r="100" spans="1:10">
      <c r="A100" s="3"/>
      <c r="B100" s="3"/>
      <c r="C100" s="3"/>
      <c r="D100" s="3"/>
      <c r="E100" s="3"/>
      <c r="F100" s="1">
        <v>820000</v>
      </c>
      <c r="G100" s="1" t="s">
        <v>263</v>
      </c>
      <c r="H100" s="16">
        <v>131.44</v>
      </c>
      <c r="I100" s="17">
        <v>131.44</v>
      </c>
      <c r="J100" s="18">
        <v>0</v>
      </c>
    </row>
    <row r="101" spans="1:10">
      <c r="A101" s="3"/>
      <c r="B101" s="3"/>
      <c r="C101" s="3"/>
      <c r="D101" s="3"/>
      <c r="E101" s="3"/>
      <c r="F101" s="1">
        <v>830000</v>
      </c>
      <c r="G101" s="1" t="s">
        <v>219</v>
      </c>
      <c r="H101" s="16">
        <v>565.25</v>
      </c>
      <c r="I101" s="17">
        <v>565.25</v>
      </c>
      <c r="J101" s="18">
        <v>0</v>
      </c>
    </row>
    <row r="102" spans="1:10">
      <c r="A102" s="3"/>
      <c r="B102" s="3"/>
      <c r="C102" s="3"/>
      <c r="D102" s="3"/>
      <c r="E102" s="3"/>
      <c r="F102" s="1">
        <v>840000</v>
      </c>
      <c r="G102" s="1" t="s">
        <v>212</v>
      </c>
      <c r="H102" s="16">
        <v>110.57</v>
      </c>
      <c r="I102" s="17">
        <v>110.57</v>
      </c>
      <c r="J102" s="18">
        <v>0</v>
      </c>
    </row>
    <row r="103" spans="1:10">
      <c r="A103" s="3"/>
      <c r="B103" s="3"/>
      <c r="C103" s="3"/>
      <c r="D103" s="3"/>
      <c r="E103" s="3"/>
      <c r="F103" s="1">
        <v>850000</v>
      </c>
      <c r="G103" s="1" t="s">
        <v>243</v>
      </c>
      <c r="H103" s="16">
        <v>148.34</v>
      </c>
      <c r="I103" s="17">
        <v>148.34</v>
      </c>
      <c r="J103" s="18">
        <v>0</v>
      </c>
    </row>
    <row r="104" spans="1:10">
      <c r="A104" s="3"/>
      <c r="B104" s="3"/>
      <c r="C104" s="3"/>
      <c r="D104" s="3"/>
      <c r="E104" s="3"/>
      <c r="F104" s="1">
        <v>860000</v>
      </c>
      <c r="G104" s="1" t="s">
        <v>218</v>
      </c>
      <c r="H104" s="16">
        <v>221.81</v>
      </c>
      <c r="I104" s="17">
        <v>221.81</v>
      </c>
      <c r="J104" s="18">
        <v>0</v>
      </c>
    </row>
    <row r="105" spans="1:10">
      <c r="A105" s="3"/>
      <c r="B105" s="3"/>
      <c r="C105" s="3"/>
      <c r="D105" s="3"/>
      <c r="E105" s="3"/>
      <c r="F105" s="1">
        <v>870000</v>
      </c>
      <c r="G105" s="1" t="s">
        <v>211</v>
      </c>
      <c r="H105" s="16">
        <v>55.95</v>
      </c>
      <c r="I105" s="17">
        <v>55.95</v>
      </c>
      <c r="J105" s="18">
        <v>0</v>
      </c>
    </row>
    <row r="106" spans="1:10">
      <c r="A106" s="3"/>
      <c r="B106" s="3"/>
      <c r="C106" s="3"/>
      <c r="D106" s="3"/>
      <c r="E106" s="3"/>
      <c r="F106" s="1">
        <v>880000</v>
      </c>
      <c r="G106" s="1" t="s">
        <v>242</v>
      </c>
      <c r="H106" s="16">
        <v>92.65</v>
      </c>
      <c r="I106" s="17">
        <v>92.65</v>
      </c>
      <c r="J106" s="18">
        <v>0</v>
      </c>
    </row>
    <row r="107" spans="1:10">
      <c r="A107" s="3"/>
      <c r="B107" s="3"/>
      <c r="C107" s="3"/>
      <c r="D107" s="3"/>
      <c r="E107" s="3"/>
      <c r="F107" s="1">
        <v>890000</v>
      </c>
      <c r="G107" s="1" t="s">
        <v>220</v>
      </c>
      <c r="H107" s="16">
        <v>146.66999999999999</v>
      </c>
      <c r="I107" s="17">
        <v>146.66999999999999</v>
      </c>
      <c r="J107" s="18">
        <v>0</v>
      </c>
    </row>
    <row r="108" spans="1:10">
      <c r="A108" s="3"/>
      <c r="B108" s="3"/>
      <c r="C108" s="3"/>
      <c r="D108" s="3"/>
      <c r="E108" s="3"/>
      <c r="F108" s="1">
        <v>900000</v>
      </c>
      <c r="G108" s="1" t="s">
        <v>213</v>
      </c>
      <c r="H108" s="16">
        <v>28.04</v>
      </c>
      <c r="I108" s="17">
        <v>28.04</v>
      </c>
      <c r="J108" s="18">
        <v>0</v>
      </c>
    </row>
    <row r="109" spans="1:10">
      <c r="A109" s="3"/>
      <c r="B109" s="3"/>
      <c r="C109" s="3"/>
      <c r="D109" s="3"/>
      <c r="E109" s="3"/>
      <c r="F109" s="1">
        <v>910000</v>
      </c>
      <c r="G109" s="1" t="s">
        <v>245</v>
      </c>
      <c r="H109" s="16">
        <v>63.35</v>
      </c>
      <c r="I109" s="17">
        <v>63.35</v>
      </c>
      <c r="J109" s="18">
        <v>0</v>
      </c>
    </row>
    <row r="110" spans="1:10">
      <c r="A110" s="3"/>
      <c r="B110" s="3"/>
      <c r="C110" s="3"/>
      <c r="D110" s="3"/>
      <c r="E110" s="3"/>
      <c r="F110" s="1">
        <v>920000</v>
      </c>
      <c r="G110" s="1" t="s">
        <v>214</v>
      </c>
      <c r="H110" s="16">
        <v>25.48</v>
      </c>
      <c r="I110" s="17">
        <v>25.48</v>
      </c>
      <c r="J110" s="18">
        <v>0</v>
      </c>
    </row>
    <row r="111" spans="1:10">
      <c r="A111" s="3"/>
      <c r="B111" s="3"/>
      <c r="C111" s="3"/>
      <c r="D111" s="3"/>
      <c r="E111" s="3"/>
      <c r="F111" s="1">
        <v>930000</v>
      </c>
      <c r="G111" s="1" t="s">
        <v>257</v>
      </c>
      <c r="H111" s="16">
        <v>795.56</v>
      </c>
      <c r="I111" s="17">
        <v>795.56</v>
      </c>
      <c r="J111" s="18">
        <v>0</v>
      </c>
    </row>
    <row r="112" spans="1:10">
      <c r="A112" s="3"/>
      <c r="B112" s="3"/>
      <c r="C112" s="3"/>
      <c r="D112" s="3"/>
      <c r="E112" s="3"/>
      <c r="F112" s="1">
        <v>940000</v>
      </c>
      <c r="G112" s="1" t="s">
        <v>222</v>
      </c>
      <c r="H112" s="16">
        <v>1492.58</v>
      </c>
      <c r="I112" s="17">
        <v>1492.58</v>
      </c>
      <c r="J112" s="18">
        <v>0</v>
      </c>
    </row>
    <row r="113" spans="1:10">
      <c r="A113" s="3"/>
      <c r="B113" s="3"/>
      <c r="C113" s="3"/>
      <c r="D113" s="3"/>
      <c r="E113" s="3"/>
      <c r="F113" s="1">
        <v>950000</v>
      </c>
      <c r="G113" s="1" t="s">
        <v>247</v>
      </c>
      <c r="H113" s="16">
        <v>3132.97</v>
      </c>
      <c r="I113" s="17">
        <v>3132.97</v>
      </c>
      <c r="J113" s="18">
        <v>0</v>
      </c>
    </row>
    <row r="114" spans="1:10">
      <c r="A114" s="3"/>
      <c r="B114" s="3"/>
      <c r="C114" s="3"/>
      <c r="D114" s="3"/>
      <c r="E114" s="3"/>
      <c r="F114" s="1">
        <v>960000</v>
      </c>
      <c r="G114" s="1" t="s">
        <v>259</v>
      </c>
      <c r="H114" s="16">
        <v>906.37</v>
      </c>
      <c r="I114" s="17">
        <v>906.37</v>
      </c>
      <c r="J114" s="18">
        <v>0</v>
      </c>
    </row>
    <row r="115" spans="1:10">
      <c r="A115" s="3"/>
      <c r="B115" s="3"/>
      <c r="C115" s="3"/>
      <c r="D115" s="3"/>
      <c r="E115" s="3"/>
      <c r="F115" s="1">
        <v>970000</v>
      </c>
      <c r="G115" s="1" t="s">
        <v>256</v>
      </c>
      <c r="H115" s="16">
        <v>289.33999999999997</v>
      </c>
      <c r="I115" s="17">
        <v>289.33999999999997</v>
      </c>
      <c r="J115" s="18">
        <v>0</v>
      </c>
    </row>
    <row r="116" spans="1:10">
      <c r="A116" s="3"/>
      <c r="B116" s="3"/>
      <c r="C116" s="3"/>
      <c r="D116" s="3"/>
      <c r="E116" s="3"/>
      <c r="F116" s="1">
        <v>980000</v>
      </c>
      <c r="G116" s="1" t="s">
        <v>248</v>
      </c>
      <c r="H116" s="16">
        <v>363.95</v>
      </c>
      <c r="I116" s="17">
        <v>363.95</v>
      </c>
      <c r="J116" s="18">
        <v>0</v>
      </c>
    </row>
    <row r="117" spans="1:10">
      <c r="A117" s="3"/>
      <c r="B117" s="3"/>
      <c r="C117" s="3"/>
      <c r="D117" s="3"/>
      <c r="E117" s="3"/>
      <c r="F117" s="1">
        <v>990000</v>
      </c>
      <c r="G117" s="1" t="s">
        <v>223</v>
      </c>
      <c r="H117" s="16">
        <v>111.92</v>
      </c>
      <c r="I117" s="17">
        <v>111.92</v>
      </c>
      <c r="J117" s="18">
        <v>0</v>
      </c>
    </row>
    <row r="118" spans="1:10">
      <c r="A118" s="3"/>
      <c r="B118" s="3"/>
      <c r="C118" s="3"/>
      <c r="D118" s="3"/>
      <c r="E118" s="3"/>
      <c r="F118" s="1">
        <v>885000</v>
      </c>
      <c r="G118" s="1" t="s">
        <v>244</v>
      </c>
      <c r="H118" s="16">
        <v>47.75</v>
      </c>
      <c r="I118" s="17">
        <v>47.75</v>
      </c>
      <c r="J118" s="18">
        <v>0</v>
      </c>
    </row>
    <row r="119" spans="1:10">
      <c r="A119" s="3"/>
      <c r="B119" s="3"/>
      <c r="C119" s="3"/>
      <c r="D119" s="1" t="s">
        <v>397</v>
      </c>
      <c r="E119" s="2"/>
      <c r="F119" s="2"/>
      <c r="G119" s="2"/>
      <c r="H119" s="16">
        <v>21821.43</v>
      </c>
      <c r="I119" s="17">
        <v>21821.43</v>
      </c>
      <c r="J119" s="18">
        <v>0</v>
      </c>
    </row>
    <row r="120" spans="1:10">
      <c r="A120" s="1" t="s">
        <v>298</v>
      </c>
      <c r="B120" s="2"/>
      <c r="C120" s="2"/>
      <c r="D120" s="2"/>
      <c r="E120" s="2"/>
      <c r="F120" s="2"/>
      <c r="G120" s="2"/>
      <c r="H120" s="16">
        <v>567219.01999999979</v>
      </c>
      <c r="I120" s="17">
        <v>375945.22000000009</v>
      </c>
      <c r="J120" s="18">
        <v>191273.8</v>
      </c>
    </row>
    <row r="121" spans="1:10">
      <c r="A121" s="1" t="s">
        <v>169</v>
      </c>
      <c r="B121" s="1" t="s">
        <v>168</v>
      </c>
      <c r="C121" s="1">
        <v>2</v>
      </c>
      <c r="D121" s="1" t="s">
        <v>61</v>
      </c>
      <c r="E121" s="1" t="s">
        <v>9</v>
      </c>
      <c r="F121" s="1">
        <v>30000</v>
      </c>
      <c r="G121" s="1" t="s">
        <v>62</v>
      </c>
      <c r="H121" s="16">
        <v>10020.83</v>
      </c>
      <c r="I121" s="17">
        <v>10020.83</v>
      </c>
      <c r="J121" s="18">
        <v>0</v>
      </c>
    </row>
    <row r="122" spans="1:10">
      <c r="A122" s="3"/>
      <c r="B122" s="3"/>
      <c r="C122" s="3"/>
      <c r="D122" s="1" t="s">
        <v>63</v>
      </c>
      <c r="E122" s="2"/>
      <c r="F122" s="2"/>
      <c r="G122" s="2"/>
      <c r="H122" s="16">
        <v>10020.83</v>
      </c>
      <c r="I122" s="17">
        <v>10020.83</v>
      </c>
      <c r="J122" s="18">
        <v>0</v>
      </c>
    </row>
    <row r="123" spans="1:10">
      <c r="A123" s="3"/>
      <c r="B123" s="3"/>
      <c r="C123" s="3"/>
      <c r="D123" s="1" t="s">
        <v>353</v>
      </c>
      <c r="E123" s="1" t="s">
        <v>350</v>
      </c>
      <c r="F123" s="1">
        <v>10000</v>
      </c>
      <c r="G123" s="1" t="s">
        <v>355</v>
      </c>
      <c r="H123" s="16">
        <v>3748</v>
      </c>
      <c r="I123" s="17">
        <v>3748</v>
      </c>
      <c r="J123" s="18">
        <v>0</v>
      </c>
    </row>
    <row r="124" spans="1:10">
      <c r="A124" s="3"/>
      <c r="B124" s="3"/>
      <c r="C124" s="3"/>
      <c r="D124" s="3"/>
      <c r="E124" s="3"/>
      <c r="F124" s="1">
        <v>20000</v>
      </c>
      <c r="G124" s="1" t="s">
        <v>356</v>
      </c>
      <c r="H124" s="16">
        <v>4200</v>
      </c>
      <c r="I124" s="17">
        <v>4200</v>
      </c>
      <c r="J124" s="18">
        <v>0</v>
      </c>
    </row>
    <row r="125" spans="1:10">
      <c r="A125" s="3"/>
      <c r="B125" s="3"/>
      <c r="C125" s="3"/>
      <c r="D125" s="3"/>
      <c r="E125" s="3"/>
      <c r="F125" s="1">
        <v>40000</v>
      </c>
      <c r="G125" s="1" t="s">
        <v>390</v>
      </c>
      <c r="H125" s="16">
        <v>300</v>
      </c>
      <c r="I125" s="17">
        <v>300</v>
      </c>
      <c r="J125" s="18">
        <v>0</v>
      </c>
    </row>
    <row r="126" spans="1:10">
      <c r="A126" s="3"/>
      <c r="B126" s="3"/>
      <c r="C126" s="3"/>
      <c r="D126" s="1" t="s">
        <v>398</v>
      </c>
      <c r="E126" s="2"/>
      <c r="F126" s="2"/>
      <c r="G126" s="2"/>
      <c r="H126" s="16">
        <v>8248</v>
      </c>
      <c r="I126" s="17">
        <v>8248</v>
      </c>
      <c r="J126" s="18">
        <v>0</v>
      </c>
    </row>
    <row r="127" spans="1:10">
      <c r="A127" s="3"/>
      <c r="B127" s="3"/>
      <c r="C127" s="3"/>
      <c r="D127" s="1" t="s">
        <v>205</v>
      </c>
      <c r="E127" s="1" t="s">
        <v>186</v>
      </c>
      <c r="F127" s="1">
        <v>10000</v>
      </c>
      <c r="G127" s="1" t="s">
        <v>345</v>
      </c>
      <c r="H127" s="16">
        <v>464</v>
      </c>
      <c r="I127" s="17">
        <v>464</v>
      </c>
      <c r="J127" s="18">
        <v>0</v>
      </c>
    </row>
    <row r="128" spans="1:10">
      <c r="A128" s="3"/>
      <c r="B128" s="3"/>
      <c r="C128" s="3"/>
      <c r="D128" s="3"/>
      <c r="E128" s="3"/>
      <c r="F128" s="1">
        <v>20000</v>
      </c>
      <c r="G128" s="1" t="s">
        <v>346</v>
      </c>
      <c r="H128" s="16">
        <v>115</v>
      </c>
      <c r="I128" s="17">
        <v>115</v>
      </c>
      <c r="J128" s="18">
        <v>0</v>
      </c>
    </row>
    <row r="129" spans="1:10">
      <c r="A129" s="3"/>
      <c r="B129" s="3"/>
      <c r="C129" s="3"/>
      <c r="D129" s="3"/>
      <c r="E129" s="3"/>
      <c r="F129" s="1">
        <v>47500</v>
      </c>
      <c r="G129" s="1" t="s">
        <v>208</v>
      </c>
      <c r="H129" s="16">
        <v>91.04</v>
      </c>
      <c r="I129" s="17">
        <v>91.04</v>
      </c>
      <c r="J129" s="18">
        <v>0</v>
      </c>
    </row>
    <row r="130" spans="1:10">
      <c r="A130" s="3"/>
      <c r="B130" s="3"/>
      <c r="C130" s="3"/>
      <c r="D130" s="1" t="s">
        <v>393</v>
      </c>
      <c r="E130" s="2"/>
      <c r="F130" s="2"/>
      <c r="G130" s="2"/>
      <c r="H130" s="16">
        <v>670.04</v>
      </c>
      <c r="I130" s="17">
        <v>670.04</v>
      </c>
      <c r="J130" s="18">
        <v>0</v>
      </c>
    </row>
    <row r="131" spans="1:10">
      <c r="A131" s="3"/>
      <c r="B131" s="3"/>
      <c r="C131" s="3"/>
      <c r="D131" s="1" t="s">
        <v>349</v>
      </c>
      <c r="E131" s="1" t="s">
        <v>350</v>
      </c>
      <c r="F131" s="1">
        <v>10000</v>
      </c>
      <c r="G131" s="1" t="s">
        <v>352</v>
      </c>
      <c r="H131" s="16">
        <v>789</v>
      </c>
      <c r="I131" s="17">
        <v>789</v>
      </c>
      <c r="J131" s="18">
        <v>0</v>
      </c>
    </row>
    <row r="132" spans="1:10">
      <c r="A132" s="3"/>
      <c r="B132" s="3"/>
      <c r="C132" s="3"/>
      <c r="D132" s="3"/>
      <c r="E132" s="3"/>
      <c r="F132" s="1">
        <v>20000</v>
      </c>
      <c r="G132" s="1" t="s">
        <v>7</v>
      </c>
      <c r="H132" s="16">
        <v>130</v>
      </c>
      <c r="I132" s="17">
        <v>130</v>
      </c>
      <c r="J132" s="18">
        <v>0</v>
      </c>
    </row>
    <row r="133" spans="1:10">
      <c r="A133" s="3"/>
      <c r="B133" s="3"/>
      <c r="C133" s="3"/>
      <c r="D133" s="1" t="s">
        <v>399</v>
      </c>
      <c r="E133" s="2"/>
      <c r="F133" s="2"/>
      <c r="G133" s="2"/>
      <c r="H133" s="16">
        <v>919</v>
      </c>
      <c r="I133" s="17">
        <v>919</v>
      </c>
      <c r="J133" s="18">
        <v>0</v>
      </c>
    </row>
    <row r="134" spans="1:10">
      <c r="A134" s="3"/>
      <c r="B134" s="3"/>
      <c r="C134" s="3"/>
      <c r="D134" s="1" t="s">
        <v>369</v>
      </c>
      <c r="E134" s="1" t="s">
        <v>187</v>
      </c>
      <c r="F134" s="1">
        <v>10000</v>
      </c>
      <c r="G134" s="1" t="s">
        <v>371</v>
      </c>
      <c r="H134" s="16">
        <v>855.4</v>
      </c>
      <c r="I134" s="17">
        <v>855.4</v>
      </c>
      <c r="J134" s="18">
        <v>0</v>
      </c>
    </row>
    <row r="135" spans="1:10">
      <c r="A135" s="3"/>
      <c r="B135" s="3"/>
      <c r="C135" s="3"/>
      <c r="D135" s="3"/>
      <c r="E135" s="3"/>
      <c r="F135" s="1">
        <v>15000</v>
      </c>
      <c r="G135" s="1" t="s">
        <v>372</v>
      </c>
      <c r="H135" s="16">
        <v>1529.45</v>
      </c>
      <c r="I135" s="17">
        <v>1529.45</v>
      </c>
      <c r="J135" s="18">
        <v>0</v>
      </c>
    </row>
    <row r="136" spans="1:10">
      <c r="A136" s="3"/>
      <c r="B136" s="3"/>
      <c r="C136" s="3"/>
      <c r="D136" s="1" t="s">
        <v>400</v>
      </c>
      <c r="E136" s="2"/>
      <c r="F136" s="2"/>
      <c r="G136" s="2"/>
      <c r="H136" s="16">
        <v>2384.85</v>
      </c>
      <c r="I136" s="17">
        <v>2384.85</v>
      </c>
      <c r="J136" s="18">
        <v>0</v>
      </c>
    </row>
    <row r="137" spans="1:10">
      <c r="A137" s="3"/>
      <c r="B137" s="3"/>
      <c r="C137" s="3"/>
      <c r="D137" s="1" t="s">
        <v>285</v>
      </c>
      <c r="E137" s="1" t="s">
        <v>269</v>
      </c>
      <c r="F137" s="1">
        <v>30000</v>
      </c>
      <c r="G137" s="1" t="s">
        <v>378</v>
      </c>
      <c r="H137" s="16">
        <v>186628</v>
      </c>
      <c r="I137" s="17">
        <v>53142</v>
      </c>
      <c r="J137" s="18">
        <v>133486</v>
      </c>
    </row>
    <row r="138" spans="1:10">
      <c r="A138" s="3"/>
      <c r="B138" s="3"/>
      <c r="C138" s="3"/>
      <c r="D138" s="1" t="s">
        <v>394</v>
      </c>
      <c r="E138" s="2"/>
      <c r="F138" s="2"/>
      <c r="G138" s="2"/>
      <c r="H138" s="16">
        <v>186628</v>
      </c>
      <c r="I138" s="17">
        <v>53142</v>
      </c>
      <c r="J138" s="18">
        <v>133486</v>
      </c>
    </row>
    <row r="139" spans="1:10">
      <c r="A139" s="3"/>
      <c r="B139" s="3"/>
      <c r="C139" s="3"/>
      <c r="D139" s="1" t="s">
        <v>266</v>
      </c>
      <c r="E139" s="1" t="s">
        <v>196</v>
      </c>
      <c r="F139" s="1">
        <v>20000</v>
      </c>
      <c r="G139" s="1" t="s">
        <v>268</v>
      </c>
      <c r="H139" s="16">
        <v>6666.67</v>
      </c>
      <c r="I139" s="17">
        <v>1703.1</v>
      </c>
      <c r="J139" s="18">
        <v>4963.57</v>
      </c>
    </row>
    <row r="140" spans="1:10">
      <c r="A140" s="3"/>
      <c r="B140" s="3"/>
      <c r="C140" s="3"/>
      <c r="D140" s="1" t="s">
        <v>395</v>
      </c>
      <c r="E140" s="2"/>
      <c r="F140" s="2"/>
      <c r="G140" s="2"/>
      <c r="H140" s="16">
        <v>6666.67</v>
      </c>
      <c r="I140" s="17">
        <v>1703.1</v>
      </c>
      <c r="J140" s="18">
        <v>4963.57</v>
      </c>
    </row>
    <row r="141" spans="1:10">
      <c r="A141" s="3"/>
      <c r="B141" s="3"/>
      <c r="C141" s="3"/>
      <c r="D141" s="1" t="s">
        <v>275</v>
      </c>
      <c r="E141" s="1" t="s">
        <v>9</v>
      </c>
      <c r="F141" s="1">
        <v>20000</v>
      </c>
      <c r="G141" s="1" t="s">
        <v>277</v>
      </c>
      <c r="H141" s="16">
        <v>8840</v>
      </c>
      <c r="I141" s="17">
        <v>3536</v>
      </c>
      <c r="J141" s="18">
        <v>5304</v>
      </c>
    </row>
    <row r="142" spans="1:10">
      <c r="A142" s="3"/>
      <c r="B142" s="3"/>
      <c r="C142" s="3"/>
      <c r="D142" s="3"/>
      <c r="E142" s="3"/>
      <c r="F142" s="1">
        <v>49375</v>
      </c>
      <c r="G142" s="1" t="s">
        <v>277</v>
      </c>
      <c r="H142" s="16">
        <v>4420</v>
      </c>
      <c r="I142" s="17">
        <v>4420</v>
      </c>
      <c r="J142" s="18">
        <v>0</v>
      </c>
    </row>
    <row r="143" spans="1:10">
      <c r="A143" s="3"/>
      <c r="B143" s="3"/>
      <c r="C143" s="3"/>
      <c r="D143" s="1" t="s">
        <v>396</v>
      </c>
      <c r="E143" s="2"/>
      <c r="F143" s="2"/>
      <c r="G143" s="2"/>
      <c r="H143" s="16">
        <v>13260</v>
      </c>
      <c r="I143" s="17">
        <v>7956</v>
      </c>
      <c r="J143" s="18">
        <v>5304</v>
      </c>
    </row>
    <row r="144" spans="1:10">
      <c r="A144" s="3"/>
      <c r="B144" s="3"/>
      <c r="C144" s="3"/>
      <c r="D144" s="1" t="s">
        <v>209</v>
      </c>
      <c r="E144" s="1" t="s">
        <v>184</v>
      </c>
      <c r="F144" s="1">
        <v>20000</v>
      </c>
      <c r="G144" s="1" t="s">
        <v>336</v>
      </c>
      <c r="H144" s="16">
        <v>1134.97</v>
      </c>
      <c r="I144" s="17">
        <v>1134.97</v>
      </c>
      <c r="J144" s="18">
        <v>0</v>
      </c>
    </row>
    <row r="145" spans="1:10">
      <c r="A145" s="3"/>
      <c r="B145" s="3"/>
      <c r="C145" s="3"/>
      <c r="D145" s="3"/>
      <c r="E145" s="3"/>
      <c r="F145" s="1">
        <v>30000</v>
      </c>
      <c r="G145" s="1" t="s">
        <v>331</v>
      </c>
      <c r="H145" s="16">
        <v>414.2</v>
      </c>
      <c r="I145" s="17">
        <v>414.2</v>
      </c>
      <c r="J145" s="18">
        <v>0</v>
      </c>
    </row>
    <row r="146" spans="1:10">
      <c r="A146" s="3"/>
      <c r="B146" s="3"/>
      <c r="C146" s="3"/>
      <c r="D146" s="3"/>
      <c r="E146" s="3"/>
      <c r="F146" s="1">
        <v>40000</v>
      </c>
      <c r="G146" s="1" t="s">
        <v>322</v>
      </c>
      <c r="H146" s="16">
        <v>2703.05</v>
      </c>
      <c r="I146" s="17">
        <v>2703.05</v>
      </c>
      <c r="J146" s="18">
        <v>0</v>
      </c>
    </row>
    <row r="147" spans="1:10">
      <c r="A147" s="3"/>
      <c r="B147" s="3"/>
      <c r="C147" s="3"/>
      <c r="D147" s="3"/>
      <c r="E147" s="3"/>
      <c r="F147" s="1">
        <v>50000</v>
      </c>
      <c r="G147" s="1" t="s">
        <v>358</v>
      </c>
      <c r="H147" s="16">
        <v>896.4</v>
      </c>
      <c r="I147" s="17">
        <v>896.4</v>
      </c>
      <c r="J147" s="18">
        <v>0</v>
      </c>
    </row>
    <row r="148" spans="1:10">
      <c r="A148" s="3"/>
      <c r="B148" s="3"/>
      <c r="C148" s="3"/>
      <c r="D148" s="3"/>
      <c r="E148" s="3"/>
      <c r="F148" s="1">
        <v>60000</v>
      </c>
      <c r="G148" s="1" t="s">
        <v>320</v>
      </c>
      <c r="H148" s="16">
        <v>371.4</v>
      </c>
      <c r="I148" s="17">
        <v>371.4</v>
      </c>
      <c r="J148" s="18">
        <v>0</v>
      </c>
    </row>
    <row r="149" spans="1:10">
      <c r="A149" s="3"/>
      <c r="B149" s="3"/>
      <c r="C149" s="3"/>
      <c r="D149" s="3"/>
      <c r="E149" s="3"/>
      <c r="F149" s="1">
        <v>70000</v>
      </c>
      <c r="G149" s="1" t="s">
        <v>190</v>
      </c>
      <c r="H149" s="16">
        <v>291.64</v>
      </c>
      <c r="I149" s="17">
        <v>291.64</v>
      </c>
      <c r="J149" s="18">
        <v>0</v>
      </c>
    </row>
    <row r="150" spans="1:10">
      <c r="A150" s="3"/>
      <c r="B150" s="3"/>
      <c r="C150" s="3"/>
      <c r="D150" s="3"/>
      <c r="E150" s="3"/>
      <c r="F150" s="1">
        <v>80000</v>
      </c>
      <c r="G150" s="1" t="s">
        <v>192</v>
      </c>
      <c r="H150" s="16">
        <v>198.8</v>
      </c>
      <c r="I150" s="17">
        <v>198.8</v>
      </c>
      <c r="J150" s="18">
        <v>0</v>
      </c>
    </row>
    <row r="151" spans="1:10">
      <c r="A151" s="3"/>
      <c r="B151" s="3"/>
      <c r="C151" s="3"/>
      <c r="D151" s="3"/>
      <c r="E151" s="3"/>
      <c r="F151" s="1">
        <v>90000</v>
      </c>
      <c r="G151" s="1" t="s">
        <v>193</v>
      </c>
      <c r="H151" s="16">
        <v>451.33</v>
      </c>
      <c r="I151" s="17">
        <v>451.33</v>
      </c>
      <c r="J151" s="18">
        <v>0</v>
      </c>
    </row>
    <row r="152" spans="1:10">
      <c r="A152" s="3"/>
      <c r="B152" s="3"/>
      <c r="C152" s="3"/>
      <c r="D152" s="3"/>
      <c r="E152" s="3"/>
      <c r="F152" s="1">
        <v>100000</v>
      </c>
      <c r="G152" s="1" t="s">
        <v>325</v>
      </c>
      <c r="H152" s="16">
        <v>129.75</v>
      </c>
      <c r="I152" s="17">
        <v>129.75</v>
      </c>
      <c r="J152" s="18">
        <v>0</v>
      </c>
    </row>
    <row r="153" spans="1:10">
      <c r="A153" s="3"/>
      <c r="B153" s="3"/>
      <c r="C153" s="3"/>
      <c r="D153" s="3"/>
      <c r="E153" s="3"/>
      <c r="F153" s="1">
        <v>110000</v>
      </c>
      <c r="G153" s="1" t="s">
        <v>326</v>
      </c>
      <c r="H153" s="16">
        <v>51.33</v>
      </c>
      <c r="I153" s="17">
        <v>51.33</v>
      </c>
      <c r="J153" s="18">
        <v>0</v>
      </c>
    </row>
    <row r="154" spans="1:10">
      <c r="A154" s="3"/>
      <c r="B154" s="3"/>
      <c r="C154" s="3"/>
      <c r="D154" s="3"/>
      <c r="E154" s="3"/>
      <c r="F154" s="1">
        <v>120000</v>
      </c>
      <c r="G154" s="1" t="s">
        <v>360</v>
      </c>
      <c r="H154" s="16">
        <v>61.68</v>
      </c>
      <c r="I154" s="17">
        <v>61.68</v>
      </c>
      <c r="J154" s="18">
        <v>0</v>
      </c>
    </row>
    <row r="155" spans="1:10">
      <c r="A155" s="3"/>
      <c r="B155" s="3"/>
      <c r="C155" s="3"/>
      <c r="D155" s="3"/>
      <c r="E155" s="3"/>
      <c r="F155" s="1">
        <v>130000</v>
      </c>
      <c r="G155" s="1" t="s">
        <v>323</v>
      </c>
      <c r="H155" s="16">
        <v>61.65</v>
      </c>
      <c r="I155" s="17">
        <v>61.65</v>
      </c>
      <c r="J155" s="18">
        <v>0</v>
      </c>
    </row>
    <row r="156" spans="1:10">
      <c r="A156" s="3"/>
      <c r="B156" s="3"/>
      <c r="C156" s="3"/>
      <c r="D156" s="3"/>
      <c r="E156" s="3"/>
      <c r="F156" s="1">
        <v>140000</v>
      </c>
      <c r="G156" s="1" t="s">
        <v>359</v>
      </c>
      <c r="H156" s="16">
        <v>206.34</v>
      </c>
      <c r="I156" s="17">
        <v>206.34</v>
      </c>
      <c r="J156" s="18">
        <v>0</v>
      </c>
    </row>
    <row r="157" spans="1:10">
      <c r="A157" s="3"/>
      <c r="B157" s="3"/>
      <c r="C157" s="3"/>
      <c r="D157" s="3"/>
      <c r="E157" s="3"/>
      <c r="F157" s="1">
        <v>150000</v>
      </c>
      <c r="G157" s="1" t="s">
        <v>191</v>
      </c>
      <c r="H157" s="16">
        <v>1886.96</v>
      </c>
      <c r="I157" s="17">
        <v>1886.96</v>
      </c>
      <c r="J157" s="18">
        <v>0</v>
      </c>
    </row>
    <row r="158" spans="1:10">
      <c r="A158" s="3"/>
      <c r="B158" s="3"/>
      <c r="C158" s="3"/>
      <c r="D158" s="3"/>
      <c r="E158" s="3"/>
      <c r="F158" s="1">
        <v>160000</v>
      </c>
      <c r="G158" s="1" t="s">
        <v>189</v>
      </c>
      <c r="H158" s="16">
        <v>232.58</v>
      </c>
      <c r="I158" s="17">
        <v>232.58</v>
      </c>
      <c r="J158" s="18">
        <v>0</v>
      </c>
    </row>
    <row r="159" spans="1:10">
      <c r="A159" s="3"/>
      <c r="B159" s="3"/>
      <c r="C159" s="3"/>
      <c r="D159" s="3"/>
      <c r="E159" s="3"/>
      <c r="F159" s="1">
        <v>170000</v>
      </c>
      <c r="G159" s="1" t="s">
        <v>321</v>
      </c>
      <c r="H159" s="16">
        <v>699.89</v>
      </c>
      <c r="I159" s="17">
        <v>699.89</v>
      </c>
      <c r="J159" s="18">
        <v>0</v>
      </c>
    </row>
    <row r="160" spans="1:10">
      <c r="A160" s="3"/>
      <c r="B160" s="3"/>
      <c r="C160" s="3"/>
      <c r="D160" s="3"/>
      <c r="E160" s="3"/>
      <c r="F160" s="1">
        <v>180000</v>
      </c>
      <c r="G160" s="1" t="s">
        <v>319</v>
      </c>
      <c r="H160" s="16">
        <v>1283.72</v>
      </c>
      <c r="I160" s="17">
        <v>1283.72</v>
      </c>
      <c r="J160" s="18">
        <v>0</v>
      </c>
    </row>
    <row r="161" spans="1:10">
      <c r="A161" s="3"/>
      <c r="B161" s="3"/>
      <c r="C161" s="3"/>
      <c r="D161" s="3"/>
      <c r="E161" s="3"/>
      <c r="F161" s="1">
        <v>190000</v>
      </c>
      <c r="G161" s="1" t="s">
        <v>318</v>
      </c>
      <c r="H161" s="16">
        <v>83.56</v>
      </c>
      <c r="I161" s="17">
        <v>83.56</v>
      </c>
      <c r="J161" s="18">
        <v>0</v>
      </c>
    </row>
    <row r="162" spans="1:10">
      <c r="A162" s="3"/>
      <c r="B162" s="3"/>
      <c r="C162" s="3"/>
      <c r="D162" s="3"/>
      <c r="E162" s="3"/>
      <c r="F162" s="1">
        <v>200000</v>
      </c>
      <c r="G162" s="1" t="s">
        <v>194</v>
      </c>
      <c r="H162" s="16">
        <v>1630.77</v>
      </c>
      <c r="I162" s="17">
        <v>1630.77</v>
      </c>
      <c r="J162" s="18">
        <v>0</v>
      </c>
    </row>
    <row r="163" spans="1:10">
      <c r="A163" s="3"/>
      <c r="B163" s="3"/>
      <c r="C163" s="3"/>
      <c r="D163" s="3"/>
      <c r="E163" s="3"/>
      <c r="F163" s="1">
        <v>210000</v>
      </c>
      <c r="G163" s="1" t="s">
        <v>188</v>
      </c>
      <c r="H163" s="16">
        <v>519</v>
      </c>
      <c r="I163" s="17">
        <v>519</v>
      </c>
      <c r="J163" s="18">
        <v>0</v>
      </c>
    </row>
    <row r="164" spans="1:10">
      <c r="A164" s="3"/>
      <c r="B164" s="3"/>
      <c r="C164" s="3"/>
      <c r="D164" s="3"/>
      <c r="E164" s="3"/>
      <c r="F164" s="1">
        <v>220000</v>
      </c>
      <c r="G164" s="1" t="s">
        <v>357</v>
      </c>
      <c r="H164" s="16">
        <v>1638.18</v>
      </c>
      <c r="I164" s="17">
        <v>1638.18</v>
      </c>
      <c r="J164" s="18">
        <v>0</v>
      </c>
    </row>
    <row r="165" spans="1:10">
      <c r="A165" s="3"/>
      <c r="B165" s="3"/>
      <c r="C165" s="3"/>
      <c r="D165" s="3"/>
      <c r="E165" s="3"/>
      <c r="F165" s="1">
        <v>230000</v>
      </c>
      <c r="G165" s="1" t="s">
        <v>317</v>
      </c>
      <c r="H165" s="16">
        <v>366.27</v>
      </c>
      <c r="I165" s="17">
        <v>366.27</v>
      </c>
      <c r="J165" s="18">
        <v>0</v>
      </c>
    </row>
    <row r="166" spans="1:10">
      <c r="A166" s="3"/>
      <c r="B166" s="3"/>
      <c r="C166" s="3"/>
      <c r="D166" s="3"/>
      <c r="E166" s="3"/>
      <c r="F166" s="1">
        <v>240000</v>
      </c>
      <c r="G166" s="1" t="s">
        <v>324</v>
      </c>
      <c r="H166" s="16">
        <v>10.199999999999999</v>
      </c>
      <c r="I166" s="17">
        <v>10.199999999999999</v>
      </c>
      <c r="J166" s="18">
        <v>0</v>
      </c>
    </row>
    <row r="167" spans="1:10">
      <c r="A167" s="3"/>
      <c r="B167" s="3"/>
      <c r="C167" s="3"/>
      <c r="D167" s="3"/>
      <c r="E167" s="3"/>
      <c r="F167" s="1">
        <v>250000</v>
      </c>
      <c r="G167" s="1" t="s">
        <v>343</v>
      </c>
      <c r="H167" s="16">
        <v>2609.12</v>
      </c>
      <c r="I167" s="17">
        <v>2609.12</v>
      </c>
      <c r="J167" s="18">
        <v>0</v>
      </c>
    </row>
    <row r="168" spans="1:10">
      <c r="A168" s="3"/>
      <c r="B168" s="3"/>
      <c r="C168" s="3"/>
      <c r="D168" s="3"/>
      <c r="E168" s="3"/>
      <c r="F168" s="1">
        <v>260000</v>
      </c>
      <c r="G168" s="1" t="s">
        <v>342</v>
      </c>
      <c r="H168" s="16">
        <v>1152.24</v>
      </c>
      <c r="I168" s="17">
        <v>1152.24</v>
      </c>
      <c r="J168" s="18">
        <v>0</v>
      </c>
    </row>
    <row r="169" spans="1:10">
      <c r="A169" s="3"/>
      <c r="B169" s="3"/>
      <c r="C169" s="3"/>
      <c r="D169" s="3"/>
      <c r="E169" s="3"/>
      <c r="F169" s="1">
        <v>270000</v>
      </c>
      <c r="G169" s="1" t="s">
        <v>316</v>
      </c>
      <c r="H169" s="16">
        <v>588.79</v>
      </c>
      <c r="I169" s="17">
        <v>588.79</v>
      </c>
      <c r="J169" s="18">
        <v>0</v>
      </c>
    </row>
    <row r="170" spans="1:10">
      <c r="A170" s="3"/>
      <c r="B170" s="3"/>
      <c r="C170" s="3"/>
      <c r="D170" s="3"/>
      <c r="E170" s="3"/>
      <c r="F170" s="1">
        <v>280000</v>
      </c>
      <c r="G170" s="1" t="s">
        <v>337</v>
      </c>
      <c r="H170" s="16">
        <v>107.49</v>
      </c>
      <c r="I170" s="17">
        <v>107.49</v>
      </c>
      <c r="J170" s="18">
        <v>0</v>
      </c>
    </row>
    <row r="171" spans="1:10">
      <c r="A171" s="3"/>
      <c r="B171" s="3"/>
      <c r="C171" s="3"/>
      <c r="D171" s="3"/>
      <c r="E171" s="3"/>
      <c r="F171" s="1">
        <v>290000</v>
      </c>
      <c r="G171" s="1" t="s">
        <v>313</v>
      </c>
      <c r="H171" s="16">
        <v>67.14</v>
      </c>
      <c r="I171" s="17">
        <v>67.14</v>
      </c>
      <c r="J171" s="18">
        <v>0</v>
      </c>
    </row>
    <row r="172" spans="1:10">
      <c r="A172" s="3"/>
      <c r="B172" s="3"/>
      <c r="C172" s="3"/>
      <c r="D172" s="3"/>
      <c r="E172" s="3"/>
      <c r="F172" s="1">
        <v>300000</v>
      </c>
      <c r="G172" s="1" t="s">
        <v>338</v>
      </c>
      <c r="H172" s="16">
        <v>152.9</v>
      </c>
      <c r="I172" s="17">
        <v>152.9</v>
      </c>
      <c r="J172" s="18">
        <v>0</v>
      </c>
    </row>
    <row r="173" spans="1:10">
      <c r="A173" s="3"/>
      <c r="B173" s="3"/>
      <c r="C173" s="3"/>
      <c r="D173" s="3"/>
      <c r="E173" s="3"/>
      <c r="F173" s="1">
        <v>310000</v>
      </c>
      <c r="G173" s="1" t="s">
        <v>195</v>
      </c>
      <c r="H173" s="16">
        <v>442.96</v>
      </c>
      <c r="I173" s="17">
        <v>442.96</v>
      </c>
      <c r="J173" s="18">
        <v>0</v>
      </c>
    </row>
    <row r="174" spans="1:10">
      <c r="A174" s="3"/>
      <c r="B174" s="3"/>
      <c r="C174" s="3"/>
      <c r="D174" s="3"/>
      <c r="E174" s="3"/>
      <c r="F174" s="1">
        <v>320000</v>
      </c>
      <c r="G174" s="1" t="s">
        <v>335</v>
      </c>
      <c r="H174" s="16">
        <v>573.28</v>
      </c>
      <c r="I174" s="17">
        <v>573.28</v>
      </c>
      <c r="J174" s="18">
        <v>0</v>
      </c>
    </row>
    <row r="175" spans="1:10">
      <c r="A175" s="3"/>
      <c r="B175" s="3"/>
      <c r="C175" s="3"/>
      <c r="D175" s="3"/>
      <c r="E175" s="3"/>
      <c r="F175" s="1">
        <v>330000</v>
      </c>
      <c r="G175" s="1" t="s">
        <v>314</v>
      </c>
      <c r="H175" s="16">
        <v>42.59</v>
      </c>
      <c r="I175" s="17">
        <v>42.59</v>
      </c>
      <c r="J175" s="18">
        <v>0</v>
      </c>
    </row>
    <row r="176" spans="1:10">
      <c r="A176" s="3"/>
      <c r="B176" s="3"/>
      <c r="C176" s="3"/>
      <c r="D176" s="3"/>
      <c r="E176" s="3"/>
      <c r="F176" s="1">
        <v>340000</v>
      </c>
      <c r="G176" s="1" t="s">
        <v>334</v>
      </c>
      <c r="H176" s="16">
        <v>496.62</v>
      </c>
      <c r="I176" s="17">
        <v>496.62</v>
      </c>
      <c r="J176" s="18">
        <v>0</v>
      </c>
    </row>
    <row r="177" spans="1:10">
      <c r="A177" s="3"/>
      <c r="B177" s="3"/>
      <c r="C177" s="3"/>
      <c r="D177" s="3"/>
      <c r="E177" s="3"/>
      <c r="F177" s="1">
        <v>350000</v>
      </c>
      <c r="G177" s="1" t="s">
        <v>401</v>
      </c>
      <c r="H177" s="16">
        <v>91.6</v>
      </c>
      <c r="I177" s="17">
        <v>91.6</v>
      </c>
      <c r="J177" s="18">
        <v>0</v>
      </c>
    </row>
    <row r="178" spans="1:10">
      <c r="A178" s="3"/>
      <c r="B178" s="3"/>
      <c r="C178" s="3"/>
      <c r="D178" s="3"/>
      <c r="E178" s="3"/>
      <c r="F178" s="1">
        <v>360000</v>
      </c>
      <c r="G178" s="1" t="s">
        <v>315</v>
      </c>
      <c r="H178" s="16">
        <v>30.22</v>
      </c>
      <c r="I178" s="17">
        <v>30.22</v>
      </c>
      <c r="J178" s="18">
        <v>0</v>
      </c>
    </row>
    <row r="179" spans="1:10">
      <c r="A179" s="3"/>
      <c r="B179" s="3"/>
      <c r="C179" s="3"/>
      <c r="D179" s="3"/>
      <c r="E179" s="3"/>
      <c r="F179" s="1">
        <v>370000</v>
      </c>
      <c r="G179" s="1" t="s">
        <v>312</v>
      </c>
      <c r="H179" s="16">
        <v>33.9</v>
      </c>
      <c r="I179" s="17">
        <v>33.9</v>
      </c>
      <c r="J179" s="18">
        <v>0</v>
      </c>
    </row>
    <row r="180" spans="1:10">
      <c r="A180" s="3"/>
      <c r="B180" s="3"/>
      <c r="C180" s="3"/>
      <c r="D180" s="3"/>
      <c r="E180" s="3"/>
      <c r="F180" s="1">
        <v>380000</v>
      </c>
      <c r="G180" s="1" t="s">
        <v>339</v>
      </c>
      <c r="H180" s="16">
        <v>10.48</v>
      </c>
      <c r="I180" s="17">
        <v>10.48</v>
      </c>
      <c r="J180" s="18">
        <v>0</v>
      </c>
    </row>
    <row r="181" spans="1:10">
      <c r="A181" s="3"/>
      <c r="B181" s="3"/>
      <c r="C181" s="3"/>
      <c r="D181" s="3"/>
      <c r="E181" s="3"/>
      <c r="F181" s="1">
        <v>390000</v>
      </c>
      <c r="G181" s="1" t="s">
        <v>340</v>
      </c>
      <c r="H181" s="16">
        <v>9.66</v>
      </c>
      <c r="I181" s="17">
        <v>9.66</v>
      </c>
      <c r="J181" s="18">
        <v>0</v>
      </c>
    </row>
    <row r="182" spans="1:10">
      <c r="A182" s="3"/>
      <c r="B182" s="3"/>
      <c r="C182" s="3"/>
      <c r="D182" s="3"/>
      <c r="E182" s="3"/>
      <c r="F182" s="1">
        <v>400000</v>
      </c>
      <c r="G182" s="1" t="s">
        <v>328</v>
      </c>
      <c r="H182" s="16">
        <v>1922.18</v>
      </c>
      <c r="I182" s="17">
        <v>1922.18</v>
      </c>
      <c r="J182" s="18">
        <v>0</v>
      </c>
    </row>
    <row r="183" spans="1:10">
      <c r="A183" s="3"/>
      <c r="B183" s="3"/>
      <c r="C183" s="3"/>
      <c r="D183" s="3"/>
      <c r="E183" s="3"/>
      <c r="F183" s="1">
        <v>410000</v>
      </c>
      <c r="G183" s="1" t="s">
        <v>327</v>
      </c>
      <c r="H183" s="16">
        <v>32.42</v>
      </c>
      <c r="I183" s="17">
        <v>32.42</v>
      </c>
      <c r="J183" s="18">
        <v>0</v>
      </c>
    </row>
    <row r="184" spans="1:10">
      <c r="A184" s="3"/>
      <c r="B184" s="3"/>
      <c r="C184" s="3"/>
      <c r="D184" s="3"/>
      <c r="E184" s="3"/>
      <c r="F184" s="1">
        <v>420000</v>
      </c>
      <c r="G184" s="1" t="s">
        <v>332</v>
      </c>
      <c r="H184" s="16">
        <v>11.43</v>
      </c>
      <c r="I184" s="17">
        <v>11.43</v>
      </c>
      <c r="J184" s="18">
        <v>0</v>
      </c>
    </row>
    <row r="185" spans="1:10">
      <c r="A185" s="3"/>
      <c r="B185" s="3"/>
      <c r="C185" s="3"/>
      <c r="D185" s="3"/>
      <c r="E185" s="3"/>
      <c r="F185" s="1">
        <v>430000</v>
      </c>
      <c r="G185" s="1" t="s">
        <v>330</v>
      </c>
      <c r="H185" s="16">
        <v>9.01</v>
      </c>
      <c r="I185" s="17">
        <v>9.01</v>
      </c>
      <c r="J185" s="18">
        <v>0</v>
      </c>
    </row>
    <row r="186" spans="1:10">
      <c r="A186" s="3"/>
      <c r="B186" s="3"/>
      <c r="C186" s="3"/>
      <c r="D186" s="3"/>
      <c r="E186" s="3"/>
      <c r="F186" s="1">
        <v>440000</v>
      </c>
      <c r="G186" s="1" t="s">
        <v>333</v>
      </c>
      <c r="H186" s="16">
        <v>15.17</v>
      </c>
      <c r="I186" s="17">
        <v>15.17</v>
      </c>
      <c r="J186" s="18">
        <v>0</v>
      </c>
    </row>
    <row r="187" spans="1:10">
      <c r="A187" s="3"/>
      <c r="B187" s="3"/>
      <c r="C187" s="3"/>
      <c r="D187" s="1" t="s">
        <v>397</v>
      </c>
      <c r="E187" s="2"/>
      <c r="F187" s="2"/>
      <c r="G187" s="2"/>
      <c r="H187" s="16">
        <v>23722.87</v>
      </c>
      <c r="I187" s="17">
        <v>23722.87</v>
      </c>
      <c r="J187" s="18">
        <v>0</v>
      </c>
    </row>
    <row r="188" spans="1:10">
      <c r="A188" s="3"/>
      <c r="B188" s="3"/>
      <c r="C188" s="3"/>
      <c r="D188" s="1" t="s">
        <v>361</v>
      </c>
      <c r="E188" s="1" t="s">
        <v>179</v>
      </c>
      <c r="F188" s="1">
        <v>10000</v>
      </c>
      <c r="G188" s="1" t="s">
        <v>374</v>
      </c>
      <c r="H188" s="16">
        <v>136.74</v>
      </c>
      <c r="I188" s="17">
        <v>136.74</v>
      </c>
      <c r="J188" s="18">
        <v>0</v>
      </c>
    </row>
    <row r="189" spans="1:10">
      <c r="A189" s="3"/>
      <c r="B189" s="3"/>
      <c r="C189" s="3"/>
      <c r="D189" s="3"/>
      <c r="E189" s="3"/>
      <c r="F189" s="1">
        <v>20000</v>
      </c>
      <c r="G189" s="1" t="s">
        <v>376</v>
      </c>
      <c r="H189" s="16">
        <v>253.07</v>
      </c>
      <c r="I189" s="17">
        <v>253.07</v>
      </c>
      <c r="J189" s="18">
        <v>0</v>
      </c>
    </row>
    <row r="190" spans="1:10">
      <c r="A190" s="3"/>
      <c r="B190" s="3"/>
      <c r="C190" s="3"/>
      <c r="D190" s="3"/>
      <c r="E190" s="3"/>
      <c r="F190" s="1">
        <v>30000</v>
      </c>
      <c r="G190" s="1" t="s">
        <v>364</v>
      </c>
      <c r="H190" s="16">
        <v>642.80999999999995</v>
      </c>
      <c r="I190" s="17">
        <v>642.80999999999995</v>
      </c>
      <c r="J190" s="18">
        <v>0</v>
      </c>
    </row>
    <row r="191" spans="1:10">
      <c r="A191" s="3"/>
      <c r="B191" s="3"/>
      <c r="C191" s="3"/>
      <c r="D191" s="3"/>
      <c r="E191" s="3"/>
      <c r="F191" s="1">
        <v>50000</v>
      </c>
      <c r="G191" s="1" t="s">
        <v>368</v>
      </c>
      <c r="H191" s="16">
        <v>237.92</v>
      </c>
      <c r="I191" s="17">
        <v>237.92</v>
      </c>
      <c r="J191" s="18">
        <v>0</v>
      </c>
    </row>
    <row r="192" spans="1:10">
      <c r="A192" s="3"/>
      <c r="B192" s="3"/>
      <c r="C192" s="3"/>
      <c r="D192" s="3"/>
      <c r="E192" s="3"/>
      <c r="F192" s="1">
        <v>60000</v>
      </c>
      <c r="G192" s="1" t="s">
        <v>178</v>
      </c>
      <c r="H192" s="16">
        <v>989.45</v>
      </c>
      <c r="I192" s="17">
        <v>989.45</v>
      </c>
      <c r="J192" s="18">
        <v>0</v>
      </c>
    </row>
    <row r="193" spans="1:10">
      <c r="A193" s="3"/>
      <c r="B193" s="3"/>
      <c r="C193" s="3"/>
      <c r="D193" s="3"/>
      <c r="E193" s="3"/>
      <c r="F193" s="1">
        <v>80000</v>
      </c>
      <c r="G193" s="1" t="s">
        <v>363</v>
      </c>
      <c r="H193" s="16">
        <v>2012.9</v>
      </c>
      <c r="I193" s="17">
        <v>2012.9</v>
      </c>
      <c r="J193" s="18">
        <v>0</v>
      </c>
    </row>
    <row r="194" spans="1:10">
      <c r="A194" s="3"/>
      <c r="B194" s="3"/>
      <c r="C194" s="3"/>
      <c r="D194" s="3"/>
      <c r="E194" s="3"/>
      <c r="F194" s="1">
        <v>100000</v>
      </c>
      <c r="G194" s="1" t="s">
        <v>365</v>
      </c>
      <c r="H194" s="16">
        <v>147.34</v>
      </c>
      <c r="I194" s="17">
        <v>147.34</v>
      </c>
      <c r="J194" s="18">
        <v>0</v>
      </c>
    </row>
    <row r="195" spans="1:10">
      <c r="A195" s="3"/>
      <c r="B195" s="3"/>
      <c r="C195" s="3"/>
      <c r="D195" s="3"/>
      <c r="E195" s="3"/>
      <c r="F195" s="1">
        <v>110000</v>
      </c>
      <c r="G195" s="1" t="s">
        <v>375</v>
      </c>
      <c r="H195" s="16">
        <v>237.65</v>
      </c>
      <c r="I195" s="17">
        <v>237.65</v>
      </c>
      <c r="J195" s="18">
        <v>0</v>
      </c>
    </row>
    <row r="196" spans="1:10">
      <c r="A196" s="3"/>
      <c r="B196" s="3"/>
      <c r="C196" s="3"/>
      <c r="D196" s="3"/>
      <c r="E196" s="3"/>
      <c r="F196" s="1">
        <v>130000</v>
      </c>
      <c r="G196" s="1" t="s">
        <v>366</v>
      </c>
      <c r="H196" s="16">
        <v>681.03</v>
      </c>
      <c r="I196" s="17">
        <v>681.03</v>
      </c>
      <c r="J196" s="18">
        <v>0</v>
      </c>
    </row>
    <row r="197" spans="1:10">
      <c r="A197" s="3"/>
      <c r="B197" s="3"/>
      <c r="C197" s="3"/>
      <c r="D197" s="3"/>
      <c r="E197" s="3"/>
      <c r="F197" s="1">
        <v>140000</v>
      </c>
      <c r="G197" s="1" t="s">
        <v>367</v>
      </c>
      <c r="H197" s="16">
        <v>280.18</v>
      </c>
      <c r="I197" s="17">
        <v>280.18</v>
      </c>
      <c r="J197" s="18">
        <v>0</v>
      </c>
    </row>
    <row r="198" spans="1:10">
      <c r="A198" s="3"/>
      <c r="B198" s="3"/>
      <c r="C198" s="3"/>
      <c r="D198" s="3"/>
      <c r="E198" s="3"/>
      <c r="F198" s="1">
        <v>160000</v>
      </c>
      <c r="G198" s="1" t="s">
        <v>7</v>
      </c>
      <c r="H198" s="16">
        <v>358.4</v>
      </c>
      <c r="I198" s="17">
        <v>358.4</v>
      </c>
      <c r="J198" s="18">
        <v>0</v>
      </c>
    </row>
    <row r="199" spans="1:10">
      <c r="A199" s="3"/>
      <c r="B199" s="3"/>
      <c r="C199" s="3"/>
      <c r="D199" s="1" t="s">
        <v>402</v>
      </c>
      <c r="E199" s="2"/>
      <c r="F199" s="2"/>
      <c r="G199" s="2"/>
      <c r="H199" s="16">
        <v>5977.4899999999989</v>
      </c>
      <c r="I199" s="17">
        <v>5977.4899999999989</v>
      </c>
      <c r="J199" s="18">
        <v>0</v>
      </c>
    </row>
    <row r="200" spans="1:10">
      <c r="A200" s="3"/>
      <c r="B200" s="3"/>
      <c r="C200" s="3"/>
      <c r="D200" s="1" t="s">
        <v>299</v>
      </c>
      <c r="E200" s="1" t="s">
        <v>10</v>
      </c>
      <c r="F200" s="1">
        <v>10000</v>
      </c>
      <c r="G200" s="1" t="s">
        <v>303</v>
      </c>
      <c r="H200" s="16">
        <v>23.4</v>
      </c>
      <c r="I200" s="17">
        <v>23.4</v>
      </c>
      <c r="J200" s="18">
        <v>0</v>
      </c>
    </row>
    <row r="201" spans="1:10">
      <c r="A201" s="3"/>
      <c r="B201" s="3"/>
      <c r="C201" s="3"/>
      <c r="D201" s="3"/>
      <c r="E201" s="3"/>
      <c r="F201" s="1">
        <v>20000</v>
      </c>
      <c r="G201" s="1" t="s">
        <v>304</v>
      </c>
      <c r="H201" s="16">
        <v>33.6</v>
      </c>
      <c r="I201" s="17">
        <v>33.6</v>
      </c>
      <c r="J201" s="18">
        <v>0</v>
      </c>
    </row>
    <row r="202" spans="1:10">
      <c r="A202" s="3"/>
      <c r="B202" s="3"/>
      <c r="C202" s="3"/>
      <c r="D202" s="3"/>
      <c r="E202" s="3"/>
      <c r="F202" s="1">
        <v>30000</v>
      </c>
      <c r="G202" s="1" t="s">
        <v>301</v>
      </c>
      <c r="H202" s="16">
        <v>2155.1999999999998</v>
      </c>
      <c r="I202" s="17">
        <v>2155.1999999999998</v>
      </c>
      <c r="J202" s="18">
        <v>0</v>
      </c>
    </row>
    <row r="203" spans="1:10">
      <c r="A203" s="3"/>
      <c r="B203" s="3"/>
      <c r="C203" s="3"/>
      <c r="D203" s="3"/>
      <c r="E203" s="3"/>
      <c r="F203" s="1">
        <v>50000</v>
      </c>
      <c r="G203" s="1" t="s">
        <v>302</v>
      </c>
      <c r="H203" s="16">
        <v>456</v>
      </c>
      <c r="I203" s="17">
        <v>456</v>
      </c>
      <c r="J203" s="18">
        <v>0</v>
      </c>
    </row>
    <row r="204" spans="1:10">
      <c r="A204" s="3"/>
      <c r="B204" s="3"/>
      <c r="C204" s="3"/>
      <c r="D204" s="3"/>
      <c r="E204" s="3"/>
      <c r="F204" s="1">
        <v>60000</v>
      </c>
      <c r="G204" s="1" t="s">
        <v>182</v>
      </c>
      <c r="H204" s="16">
        <v>783.6</v>
      </c>
      <c r="I204" s="17">
        <v>783.6</v>
      </c>
      <c r="J204" s="18">
        <v>0</v>
      </c>
    </row>
    <row r="205" spans="1:10">
      <c r="A205" s="3"/>
      <c r="B205" s="3"/>
      <c r="C205" s="3"/>
      <c r="D205" s="3"/>
      <c r="E205" s="3"/>
      <c r="F205" s="1">
        <v>70000</v>
      </c>
      <c r="G205" s="1" t="s">
        <v>305</v>
      </c>
      <c r="H205" s="16">
        <v>87</v>
      </c>
      <c r="I205" s="17">
        <v>87</v>
      </c>
      <c r="J205" s="18">
        <v>0</v>
      </c>
    </row>
    <row r="206" spans="1:10">
      <c r="A206" s="3"/>
      <c r="B206" s="3"/>
      <c r="C206" s="3"/>
      <c r="D206" s="3"/>
      <c r="E206" s="3"/>
      <c r="F206" s="1">
        <v>80000</v>
      </c>
      <c r="G206" s="1" t="s">
        <v>306</v>
      </c>
      <c r="H206" s="16">
        <v>176.4</v>
      </c>
      <c r="I206" s="17">
        <v>176.4</v>
      </c>
      <c r="J206" s="18">
        <v>0</v>
      </c>
    </row>
    <row r="207" spans="1:10">
      <c r="A207" s="3"/>
      <c r="B207" s="3"/>
      <c r="C207" s="3"/>
      <c r="D207" s="3"/>
      <c r="E207" s="3"/>
      <c r="F207" s="1">
        <v>90000</v>
      </c>
      <c r="G207" s="1" t="s">
        <v>307</v>
      </c>
      <c r="H207" s="16">
        <v>39</v>
      </c>
      <c r="I207" s="17">
        <v>39</v>
      </c>
      <c r="J207" s="18">
        <v>0</v>
      </c>
    </row>
    <row r="208" spans="1:10">
      <c r="A208" s="3"/>
      <c r="B208" s="3"/>
      <c r="C208" s="3"/>
      <c r="D208" s="3"/>
      <c r="E208" s="3"/>
      <c r="F208" s="1">
        <v>110000</v>
      </c>
      <c r="G208" s="1" t="s">
        <v>308</v>
      </c>
      <c r="H208" s="16">
        <v>1576.5</v>
      </c>
      <c r="I208" s="17">
        <v>1576.5</v>
      </c>
      <c r="J208" s="18">
        <v>0</v>
      </c>
    </row>
    <row r="209" spans="1:10">
      <c r="A209" s="3"/>
      <c r="B209" s="3"/>
      <c r="C209" s="3"/>
      <c r="D209" s="3"/>
      <c r="E209" s="3"/>
      <c r="F209" s="1">
        <v>120000</v>
      </c>
      <c r="G209" s="1" t="s">
        <v>181</v>
      </c>
      <c r="H209" s="16">
        <v>306.89</v>
      </c>
      <c r="I209" s="17">
        <v>306.89</v>
      </c>
      <c r="J209" s="18">
        <v>0</v>
      </c>
    </row>
    <row r="210" spans="1:10">
      <c r="A210" s="3"/>
      <c r="B210" s="3"/>
      <c r="C210" s="3"/>
      <c r="D210" s="3"/>
      <c r="E210" s="3"/>
      <c r="F210" s="1">
        <v>138750</v>
      </c>
      <c r="G210" s="1" t="s">
        <v>301</v>
      </c>
      <c r="H210" s="16">
        <v>-1077.5999999999999</v>
      </c>
      <c r="I210" s="17">
        <v>-1077.5999999999999</v>
      </c>
      <c r="J210" s="18">
        <v>0</v>
      </c>
    </row>
    <row r="211" spans="1:10">
      <c r="A211" s="3"/>
      <c r="B211" s="3"/>
      <c r="C211" s="3"/>
      <c r="D211" s="3"/>
      <c r="E211" s="3"/>
      <c r="F211" s="1">
        <v>139687</v>
      </c>
      <c r="G211" s="1" t="s">
        <v>302</v>
      </c>
      <c r="H211" s="16">
        <v>-228</v>
      </c>
      <c r="I211" s="17">
        <v>-228</v>
      </c>
      <c r="J211" s="18">
        <v>0</v>
      </c>
    </row>
    <row r="212" spans="1:10">
      <c r="A212" s="3"/>
      <c r="B212" s="3"/>
      <c r="C212" s="3"/>
      <c r="D212" s="3"/>
      <c r="E212" s="3"/>
      <c r="F212" s="1">
        <v>139843</v>
      </c>
      <c r="G212" s="1" t="s">
        <v>182</v>
      </c>
      <c r="H212" s="16">
        <v>-783.6</v>
      </c>
      <c r="I212" s="17">
        <v>-783.6</v>
      </c>
      <c r="J212" s="18">
        <v>0</v>
      </c>
    </row>
    <row r="213" spans="1:10">
      <c r="A213" s="3"/>
      <c r="B213" s="3"/>
      <c r="C213" s="3"/>
      <c r="D213" s="3"/>
      <c r="E213" s="3"/>
      <c r="F213" s="1">
        <v>139896</v>
      </c>
      <c r="G213" s="1" t="s">
        <v>182</v>
      </c>
      <c r="H213" s="16">
        <v>783.6</v>
      </c>
      <c r="I213" s="17">
        <v>783.6</v>
      </c>
      <c r="J213" s="18">
        <v>0</v>
      </c>
    </row>
    <row r="214" spans="1:10">
      <c r="A214" s="3"/>
      <c r="B214" s="3"/>
      <c r="C214" s="3"/>
      <c r="D214" s="3"/>
      <c r="E214" s="3"/>
      <c r="F214" s="1">
        <v>139950</v>
      </c>
      <c r="G214" s="1" t="s">
        <v>306</v>
      </c>
      <c r="H214" s="16">
        <v>-88.2</v>
      </c>
      <c r="I214" s="17">
        <v>-88.2</v>
      </c>
      <c r="J214" s="18">
        <v>0</v>
      </c>
    </row>
    <row r="215" spans="1:10">
      <c r="A215" s="3"/>
      <c r="B215" s="3"/>
      <c r="C215" s="3"/>
      <c r="D215" s="3"/>
      <c r="E215" s="3"/>
      <c r="F215" s="1">
        <v>139995</v>
      </c>
      <c r="G215" s="1" t="s">
        <v>308</v>
      </c>
      <c r="H215" s="16">
        <v>-788.25</v>
      </c>
      <c r="I215" s="17">
        <v>-788.25</v>
      </c>
      <c r="J215" s="18">
        <v>0</v>
      </c>
    </row>
    <row r="216" spans="1:10">
      <c r="A216" s="3"/>
      <c r="B216" s="3"/>
      <c r="C216" s="3"/>
      <c r="D216" s="3"/>
      <c r="E216" s="3"/>
      <c r="F216" s="1">
        <v>139997</v>
      </c>
      <c r="G216" s="1" t="s">
        <v>181</v>
      </c>
      <c r="H216" s="16">
        <v>-223.79</v>
      </c>
      <c r="I216" s="17">
        <v>-223.79</v>
      </c>
      <c r="J216" s="18">
        <v>0</v>
      </c>
    </row>
    <row r="217" spans="1:10">
      <c r="A217" s="3"/>
      <c r="B217" s="3"/>
      <c r="C217" s="3"/>
      <c r="D217" s="1" t="s">
        <v>403</v>
      </c>
      <c r="E217" s="2"/>
      <c r="F217" s="2"/>
      <c r="G217" s="2"/>
      <c r="H217" s="16">
        <v>3231.75</v>
      </c>
      <c r="I217" s="17">
        <v>3231.75</v>
      </c>
      <c r="J217" s="18">
        <v>0</v>
      </c>
    </row>
    <row r="218" spans="1:10">
      <c r="A218" s="1" t="s">
        <v>379</v>
      </c>
      <c r="B218" s="2"/>
      <c r="C218" s="2"/>
      <c r="D218" s="2"/>
      <c r="E218" s="2"/>
      <c r="F218" s="2"/>
      <c r="G218" s="2"/>
      <c r="H218" s="16">
        <v>261729.49999999997</v>
      </c>
      <c r="I218" s="17">
        <v>117975.92999999993</v>
      </c>
      <c r="J218" s="18">
        <v>143753.57</v>
      </c>
    </row>
    <row r="219" spans="1:10">
      <c r="A219" s="1" t="s">
        <v>171</v>
      </c>
      <c r="B219" s="1" t="s">
        <v>168</v>
      </c>
      <c r="C219" s="1">
        <v>2</v>
      </c>
      <c r="D219" s="1" t="s">
        <v>61</v>
      </c>
      <c r="E219" s="1" t="s">
        <v>9</v>
      </c>
      <c r="F219" s="1">
        <v>40000</v>
      </c>
      <c r="G219" s="1" t="s">
        <v>62</v>
      </c>
      <c r="H219" s="16">
        <v>10020.83</v>
      </c>
      <c r="I219" s="17">
        <v>10020.83</v>
      </c>
      <c r="J219" s="18">
        <v>0</v>
      </c>
    </row>
    <row r="220" spans="1:10">
      <c r="A220" s="3"/>
      <c r="B220" s="3"/>
      <c r="C220" s="3"/>
      <c r="D220" s="1" t="s">
        <v>63</v>
      </c>
      <c r="E220" s="2"/>
      <c r="F220" s="2"/>
      <c r="G220" s="2"/>
      <c r="H220" s="16">
        <v>10020.83</v>
      </c>
      <c r="I220" s="17">
        <v>10020.83</v>
      </c>
      <c r="J220" s="18">
        <v>0</v>
      </c>
    </row>
    <row r="221" spans="1:10">
      <c r="A221" s="3"/>
      <c r="B221" s="3"/>
      <c r="C221" s="3"/>
      <c r="D221" s="1" t="s">
        <v>369</v>
      </c>
      <c r="E221" s="1" t="s">
        <v>187</v>
      </c>
      <c r="F221" s="1">
        <v>20000</v>
      </c>
      <c r="G221" s="1" t="s">
        <v>371</v>
      </c>
      <c r="H221" s="16">
        <v>3581.4</v>
      </c>
      <c r="I221" s="17">
        <v>3581.4</v>
      </c>
      <c r="J221" s="18">
        <v>0</v>
      </c>
    </row>
    <row r="222" spans="1:10">
      <c r="A222" s="3"/>
      <c r="B222" s="3"/>
      <c r="C222" s="3"/>
      <c r="D222" s="1" t="s">
        <v>400</v>
      </c>
      <c r="E222" s="2"/>
      <c r="F222" s="2"/>
      <c r="G222" s="2"/>
      <c r="H222" s="16">
        <v>3581.4</v>
      </c>
      <c r="I222" s="17">
        <v>3581.4</v>
      </c>
      <c r="J222" s="18">
        <v>0</v>
      </c>
    </row>
    <row r="223" spans="1:10">
      <c r="A223" s="3"/>
      <c r="B223" s="3"/>
      <c r="C223" s="3"/>
      <c r="D223" s="1" t="s">
        <v>266</v>
      </c>
      <c r="E223" s="1" t="s">
        <v>196</v>
      </c>
      <c r="F223" s="1">
        <v>30000</v>
      </c>
      <c r="G223" s="1" t="s">
        <v>268</v>
      </c>
      <c r="H223" s="16">
        <v>6666.66</v>
      </c>
      <c r="I223" s="17">
        <v>1362.51</v>
      </c>
      <c r="J223" s="18">
        <v>5304.15</v>
      </c>
    </row>
    <row r="224" spans="1:10">
      <c r="A224" s="3"/>
      <c r="B224" s="3"/>
      <c r="C224" s="3"/>
      <c r="D224" s="1" t="s">
        <v>395</v>
      </c>
      <c r="E224" s="2"/>
      <c r="F224" s="2"/>
      <c r="G224" s="2"/>
      <c r="H224" s="16">
        <v>6666.66</v>
      </c>
      <c r="I224" s="17">
        <v>1362.51</v>
      </c>
      <c r="J224" s="18">
        <v>5304.15</v>
      </c>
    </row>
    <row r="225" spans="1:10">
      <c r="A225" s="3"/>
      <c r="B225" s="3"/>
      <c r="C225" s="3"/>
      <c r="D225" s="1" t="s">
        <v>275</v>
      </c>
      <c r="E225" s="1" t="s">
        <v>9</v>
      </c>
      <c r="F225" s="1">
        <v>30000</v>
      </c>
      <c r="G225" s="1" t="s">
        <v>277</v>
      </c>
      <c r="H225" s="16">
        <v>8840</v>
      </c>
      <c r="I225" s="17">
        <v>3536</v>
      </c>
      <c r="J225" s="18">
        <v>5304</v>
      </c>
    </row>
    <row r="226" spans="1:10">
      <c r="A226" s="3"/>
      <c r="B226" s="3"/>
      <c r="C226" s="3"/>
      <c r="D226" s="3"/>
      <c r="E226" s="3"/>
      <c r="F226" s="1">
        <v>49687</v>
      </c>
      <c r="G226" s="1" t="s">
        <v>277</v>
      </c>
      <c r="H226" s="16">
        <v>4420</v>
      </c>
      <c r="I226" s="17">
        <v>4420</v>
      </c>
      <c r="J226" s="18">
        <v>0</v>
      </c>
    </row>
    <row r="227" spans="1:10">
      <c r="A227" s="3"/>
      <c r="B227" s="3"/>
      <c r="C227" s="3"/>
      <c r="D227" s="1" t="s">
        <v>396</v>
      </c>
      <c r="E227" s="2"/>
      <c r="F227" s="2"/>
      <c r="G227" s="2"/>
      <c r="H227" s="16">
        <v>13260</v>
      </c>
      <c r="I227" s="17">
        <v>7956</v>
      </c>
      <c r="J227" s="18">
        <v>5304</v>
      </c>
    </row>
    <row r="228" spans="1:10">
      <c r="A228" s="3"/>
      <c r="B228" s="3"/>
      <c r="C228" s="3"/>
      <c r="D228" s="1" t="s">
        <v>209</v>
      </c>
      <c r="E228" s="1" t="s">
        <v>184</v>
      </c>
      <c r="F228" s="1">
        <v>450000</v>
      </c>
      <c r="G228" s="1" t="s">
        <v>342</v>
      </c>
      <c r="H228" s="16">
        <v>4824.22</v>
      </c>
      <c r="I228" s="17">
        <v>4824.22</v>
      </c>
      <c r="J228" s="18">
        <v>0</v>
      </c>
    </row>
    <row r="229" spans="1:10">
      <c r="A229" s="3"/>
      <c r="B229" s="3"/>
      <c r="C229" s="3"/>
      <c r="D229" s="3"/>
      <c r="E229" s="3"/>
      <c r="F229" s="1">
        <v>460000</v>
      </c>
      <c r="G229" s="1" t="s">
        <v>404</v>
      </c>
      <c r="H229" s="16">
        <v>241.42</v>
      </c>
      <c r="I229" s="17">
        <v>241.42</v>
      </c>
      <c r="J229" s="18">
        <v>0</v>
      </c>
    </row>
    <row r="230" spans="1:10">
      <c r="A230" s="3"/>
      <c r="B230" s="3"/>
      <c r="C230" s="3"/>
      <c r="D230" s="3"/>
      <c r="E230" s="3"/>
      <c r="F230" s="1">
        <v>470000</v>
      </c>
      <c r="G230" s="1" t="s">
        <v>405</v>
      </c>
      <c r="H230" s="16">
        <v>419.8</v>
      </c>
      <c r="I230" s="17">
        <v>419.8</v>
      </c>
      <c r="J230" s="18">
        <v>0</v>
      </c>
    </row>
    <row r="231" spans="1:10">
      <c r="A231" s="3"/>
      <c r="B231" s="3"/>
      <c r="C231" s="3"/>
      <c r="D231" s="3"/>
      <c r="E231" s="3"/>
      <c r="F231" s="1">
        <v>480000</v>
      </c>
      <c r="G231" s="1" t="s">
        <v>386</v>
      </c>
      <c r="H231" s="16">
        <v>324.2</v>
      </c>
      <c r="I231" s="17">
        <v>324.2</v>
      </c>
      <c r="J231" s="18">
        <v>0</v>
      </c>
    </row>
    <row r="232" spans="1:10">
      <c r="A232" s="3"/>
      <c r="B232" s="3"/>
      <c r="C232" s="3"/>
      <c r="D232" s="3"/>
      <c r="E232" s="3"/>
      <c r="F232" s="1">
        <v>490000</v>
      </c>
      <c r="G232" s="1" t="s">
        <v>333</v>
      </c>
      <c r="H232" s="16">
        <v>716.69</v>
      </c>
      <c r="I232" s="17">
        <v>716.69</v>
      </c>
      <c r="J232" s="18">
        <v>0</v>
      </c>
    </row>
    <row r="233" spans="1:10">
      <c r="A233" s="3"/>
      <c r="B233" s="3"/>
      <c r="C233" s="3"/>
      <c r="D233" s="3"/>
      <c r="E233" s="3"/>
      <c r="F233" s="1">
        <v>500000</v>
      </c>
      <c r="G233" s="1" t="s">
        <v>385</v>
      </c>
      <c r="H233" s="16">
        <v>38.840000000000003</v>
      </c>
      <c r="I233" s="17">
        <v>38.840000000000003</v>
      </c>
      <c r="J233" s="18">
        <v>0</v>
      </c>
    </row>
    <row r="234" spans="1:10">
      <c r="A234" s="3"/>
      <c r="B234" s="3"/>
      <c r="C234" s="3"/>
      <c r="D234" s="3"/>
      <c r="E234" s="3"/>
      <c r="F234" s="1">
        <v>510000</v>
      </c>
      <c r="G234" s="1" t="s">
        <v>383</v>
      </c>
      <c r="H234" s="16">
        <v>116.49</v>
      </c>
      <c r="I234" s="17">
        <v>116.49</v>
      </c>
      <c r="J234" s="18">
        <v>0</v>
      </c>
    </row>
    <row r="235" spans="1:10">
      <c r="A235" s="3"/>
      <c r="B235" s="3"/>
      <c r="C235" s="3"/>
      <c r="D235" s="3"/>
      <c r="E235" s="3"/>
      <c r="F235" s="1">
        <v>520000</v>
      </c>
      <c r="G235" s="1" t="s">
        <v>384</v>
      </c>
      <c r="H235" s="16">
        <v>840.36</v>
      </c>
      <c r="I235" s="17">
        <v>840.36</v>
      </c>
      <c r="J235" s="18">
        <v>0</v>
      </c>
    </row>
    <row r="236" spans="1:10">
      <c r="A236" s="3"/>
      <c r="B236" s="3"/>
      <c r="C236" s="3"/>
      <c r="D236" s="3"/>
      <c r="E236" s="3"/>
      <c r="F236" s="1">
        <v>530000</v>
      </c>
      <c r="G236" s="1" t="s">
        <v>387</v>
      </c>
      <c r="H236" s="16">
        <v>185.47</v>
      </c>
      <c r="I236" s="17">
        <v>185.47</v>
      </c>
      <c r="J236" s="18">
        <v>0</v>
      </c>
    </row>
    <row r="237" spans="1:10">
      <c r="A237" s="3"/>
      <c r="B237" s="3"/>
      <c r="C237" s="3"/>
      <c r="D237" s="1" t="s">
        <v>397</v>
      </c>
      <c r="E237" s="2"/>
      <c r="F237" s="2"/>
      <c r="G237" s="2"/>
      <c r="H237" s="16">
        <v>7707.49</v>
      </c>
      <c r="I237" s="17">
        <v>7707.49</v>
      </c>
      <c r="J237" s="18">
        <v>0</v>
      </c>
    </row>
    <row r="238" spans="1:10">
      <c r="A238" s="1" t="s">
        <v>389</v>
      </c>
      <c r="B238" s="2"/>
      <c r="C238" s="2"/>
      <c r="D238" s="2"/>
      <c r="E238" s="2"/>
      <c r="F238" s="2"/>
      <c r="G238" s="2"/>
      <c r="H238" s="16">
        <v>41236.379999999997</v>
      </c>
      <c r="I238" s="17">
        <v>30628.23</v>
      </c>
      <c r="J238" s="18">
        <v>10608.15</v>
      </c>
    </row>
    <row r="239" spans="1:10">
      <c r="A239" s="5" t="s">
        <v>11</v>
      </c>
      <c r="B239" s="6"/>
      <c r="C239" s="6"/>
      <c r="D239" s="6"/>
      <c r="E239" s="6"/>
      <c r="F239" s="6"/>
      <c r="G239" s="6"/>
      <c r="H239" s="19">
        <v>1010638.7300000001</v>
      </c>
      <c r="I239" s="20">
        <v>659357.53000000038</v>
      </c>
      <c r="J239" s="21">
        <v>351281.2</v>
      </c>
    </row>
    <row r="240" spans="1:10">
      <c r="H240"/>
      <c r="I240"/>
      <c r="J240"/>
    </row>
    <row r="241" spans="8:10">
      <c r="H241"/>
      <c r="I241"/>
      <c r="J241"/>
    </row>
    <row r="242" spans="8:10">
      <c r="H242"/>
      <c r="I242"/>
      <c r="J242"/>
    </row>
    <row r="243" spans="8:10">
      <c r="H243"/>
      <c r="I243"/>
      <c r="J243"/>
    </row>
    <row r="244" spans="8:10">
      <c r="H244"/>
      <c r="I244"/>
      <c r="J244"/>
    </row>
    <row r="245" spans="8:10">
      <c r="H245"/>
      <c r="I245"/>
      <c r="J245"/>
    </row>
    <row r="246" spans="8:10">
      <c r="H246"/>
      <c r="I246"/>
      <c r="J246"/>
    </row>
    <row r="247" spans="8:10">
      <c r="H247"/>
      <c r="I247"/>
      <c r="J247"/>
    </row>
    <row r="248" spans="8:10">
      <c r="H248"/>
      <c r="I248"/>
      <c r="J248"/>
    </row>
    <row r="249" spans="8:10">
      <c r="H249"/>
      <c r="I249"/>
      <c r="J249"/>
    </row>
    <row r="250" spans="8:10">
      <c r="H250"/>
      <c r="I250"/>
      <c r="J250"/>
    </row>
    <row r="251" spans="8:10">
      <c r="H251"/>
      <c r="I251"/>
      <c r="J251"/>
    </row>
    <row r="252" spans="8:10">
      <c r="H252"/>
      <c r="I252"/>
      <c r="J252"/>
    </row>
    <row r="253" spans="8:10">
      <c r="H253"/>
      <c r="I253"/>
      <c r="J253"/>
    </row>
    <row r="254" spans="8:10">
      <c r="H254"/>
      <c r="I254"/>
      <c r="J254"/>
    </row>
    <row r="255" spans="8:10">
      <c r="H255"/>
      <c r="I255"/>
      <c r="J255"/>
    </row>
    <row r="256" spans="8:10">
      <c r="H256"/>
      <c r="I256"/>
      <c r="J256"/>
    </row>
    <row r="257" spans="8:10">
      <c r="H257"/>
      <c r="I257"/>
      <c r="J257"/>
    </row>
    <row r="258" spans="8:10">
      <c r="H258"/>
      <c r="I258"/>
      <c r="J258"/>
    </row>
    <row r="259" spans="8:10">
      <c r="H259"/>
      <c r="I259"/>
      <c r="J259"/>
    </row>
    <row r="260" spans="8:10">
      <c r="H260"/>
      <c r="I260"/>
      <c r="J260"/>
    </row>
    <row r="261" spans="8:10">
      <c r="H261"/>
      <c r="I261"/>
      <c r="J261"/>
    </row>
    <row r="262" spans="8:10">
      <c r="H262"/>
      <c r="I262"/>
      <c r="J262"/>
    </row>
    <row r="263" spans="8:10">
      <c r="H263"/>
      <c r="I263"/>
      <c r="J263"/>
    </row>
    <row r="264" spans="8:10">
      <c r="H264"/>
      <c r="I264"/>
      <c r="J264"/>
    </row>
    <row r="265" spans="8:10">
      <c r="H265"/>
      <c r="I265"/>
      <c r="J265"/>
    </row>
    <row r="266" spans="8:10">
      <c r="H266"/>
      <c r="I266"/>
      <c r="J266"/>
    </row>
    <row r="267" spans="8:10">
      <c r="H267"/>
      <c r="I267"/>
      <c r="J267"/>
    </row>
    <row r="268" spans="8:10">
      <c r="H268"/>
      <c r="I268"/>
      <c r="J268"/>
    </row>
    <row r="269" spans="8:10">
      <c r="H269"/>
      <c r="I269"/>
      <c r="J269"/>
    </row>
    <row r="270" spans="8:10">
      <c r="H270"/>
      <c r="I270"/>
      <c r="J270"/>
    </row>
    <row r="271" spans="8:10">
      <c r="H271"/>
      <c r="I271"/>
      <c r="J271"/>
    </row>
    <row r="272" spans="8:10">
      <c r="H272"/>
      <c r="I272"/>
      <c r="J272"/>
    </row>
    <row r="273" spans="8:10">
      <c r="H273"/>
      <c r="I273"/>
      <c r="J273"/>
    </row>
    <row r="274" spans="8:10">
      <c r="H274"/>
      <c r="I274"/>
      <c r="J274"/>
    </row>
    <row r="275" spans="8:10">
      <c r="H275"/>
      <c r="I275"/>
      <c r="J275"/>
    </row>
    <row r="276" spans="8:10">
      <c r="H276"/>
      <c r="I276"/>
      <c r="J276"/>
    </row>
    <row r="277" spans="8:10">
      <c r="H277"/>
      <c r="I277"/>
      <c r="J277"/>
    </row>
    <row r="278" spans="8:10">
      <c r="H278"/>
      <c r="I278"/>
      <c r="J278"/>
    </row>
    <row r="279" spans="8:10">
      <c r="H279"/>
      <c r="I279"/>
      <c r="J279"/>
    </row>
    <row r="280" spans="8:10">
      <c r="H280"/>
      <c r="I280"/>
      <c r="J280"/>
    </row>
    <row r="281" spans="8:10">
      <c r="H281"/>
      <c r="I281"/>
      <c r="J281"/>
    </row>
    <row r="282" spans="8:10">
      <c r="H282"/>
      <c r="I282"/>
      <c r="J282"/>
    </row>
    <row r="283" spans="8:10">
      <c r="H283"/>
      <c r="I283"/>
      <c r="J283"/>
    </row>
    <row r="284" spans="8:10">
      <c r="H284"/>
      <c r="I284"/>
      <c r="J284"/>
    </row>
    <row r="285" spans="8:10">
      <c r="H285"/>
      <c r="I285"/>
      <c r="J285"/>
    </row>
    <row r="286" spans="8:10">
      <c r="H286"/>
      <c r="I286"/>
      <c r="J286"/>
    </row>
    <row r="287" spans="8:10">
      <c r="H287"/>
      <c r="I287"/>
      <c r="J287"/>
    </row>
    <row r="288" spans="8:10">
      <c r="H288"/>
      <c r="I288"/>
      <c r="J288"/>
    </row>
    <row r="289" spans="8:10">
      <c r="H289"/>
      <c r="I289"/>
      <c r="J289"/>
    </row>
    <row r="290" spans="8:10">
      <c r="H290"/>
      <c r="I290"/>
      <c r="J290"/>
    </row>
    <row r="291" spans="8:10">
      <c r="H291"/>
      <c r="I291"/>
      <c r="J291"/>
    </row>
    <row r="292" spans="8:10">
      <c r="H292"/>
      <c r="I292"/>
      <c r="J292"/>
    </row>
    <row r="293" spans="8:10">
      <c r="H293"/>
      <c r="I293"/>
      <c r="J293"/>
    </row>
    <row r="294" spans="8:10">
      <c r="H294"/>
      <c r="I294"/>
      <c r="J294"/>
    </row>
    <row r="295" spans="8:10">
      <c r="H295"/>
      <c r="I295"/>
      <c r="J295"/>
    </row>
    <row r="296" spans="8:10">
      <c r="H296"/>
      <c r="I296"/>
      <c r="J296"/>
    </row>
    <row r="297" spans="8:10">
      <c r="H297"/>
      <c r="I297"/>
      <c r="J297"/>
    </row>
    <row r="298" spans="8:10">
      <c r="H298"/>
      <c r="I298"/>
      <c r="J298"/>
    </row>
    <row r="299" spans="8:10">
      <c r="H299"/>
      <c r="I299"/>
      <c r="J299"/>
    </row>
    <row r="300" spans="8:10">
      <c r="H300"/>
      <c r="I300"/>
      <c r="J300"/>
    </row>
    <row r="301" spans="8:10">
      <c r="H301"/>
      <c r="I301"/>
      <c r="J301"/>
    </row>
    <row r="302" spans="8:10">
      <c r="H302"/>
      <c r="I302"/>
      <c r="J302"/>
    </row>
    <row r="303" spans="8:10">
      <c r="H303"/>
      <c r="I303"/>
      <c r="J303"/>
    </row>
    <row r="304" spans="8:10">
      <c r="H304"/>
      <c r="I304"/>
      <c r="J304"/>
    </row>
    <row r="305" spans="8:10">
      <c r="H305"/>
      <c r="I305"/>
      <c r="J305"/>
    </row>
    <row r="306" spans="8:10">
      <c r="H306"/>
      <c r="I306"/>
      <c r="J306"/>
    </row>
    <row r="307" spans="8:10">
      <c r="H307"/>
      <c r="I307"/>
      <c r="J307"/>
    </row>
    <row r="308" spans="8:10">
      <c r="H308"/>
      <c r="I308"/>
      <c r="J308"/>
    </row>
    <row r="309" spans="8:10">
      <c r="H309"/>
      <c r="I309"/>
      <c r="J309"/>
    </row>
    <row r="310" spans="8:10">
      <c r="H310"/>
      <c r="I310"/>
      <c r="J310"/>
    </row>
    <row r="311" spans="8:10">
      <c r="H311"/>
      <c r="I311"/>
      <c r="J311"/>
    </row>
    <row r="312" spans="8:10">
      <c r="H312"/>
      <c r="I312"/>
      <c r="J312"/>
    </row>
    <row r="313" spans="8:10">
      <c r="H313"/>
      <c r="I313"/>
      <c r="J313"/>
    </row>
    <row r="314" spans="8:10">
      <c r="H314"/>
      <c r="I314"/>
      <c r="J314"/>
    </row>
    <row r="315" spans="8:10">
      <c r="H315"/>
      <c r="I315"/>
      <c r="J315"/>
    </row>
    <row r="316" spans="8:10">
      <c r="H316"/>
      <c r="I316"/>
      <c r="J316"/>
    </row>
    <row r="317" spans="8:10">
      <c r="H317"/>
      <c r="I317"/>
      <c r="J317"/>
    </row>
    <row r="318" spans="8:10">
      <c r="H318"/>
      <c r="I318"/>
      <c r="J318"/>
    </row>
    <row r="319" spans="8:10">
      <c r="H319"/>
      <c r="I319"/>
      <c r="J319"/>
    </row>
    <row r="320" spans="8:10">
      <c r="H320"/>
      <c r="I320"/>
      <c r="J320"/>
    </row>
    <row r="321" spans="8:10">
      <c r="H321"/>
      <c r="I321"/>
      <c r="J321"/>
    </row>
    <row r="322" spans="8:10">
      <c r="H322"/>
      <c r="I322"/>
      <c r="J322"/>
    </row>
    <row r="323" spans="8:10">
      <c r="H323"/>
      <c r="I323"/>
      <c r="J323"/>
    </row>
    <row r="324" spans="8:10">
      <c r="H324"/>
      <c r="I324"/>
      <c r="J324"/>
    </row>
    <row r="325" spans="8:10">
      <c r="H325"/>
      <c r="I325"/>
      <c r="J325"/>
    </row>
    <row r="326" spans="8:10">
      <c r="H326"/>
      <c r="I326"/>
      <c r="J326"/>
    </row>
    <row r="327" spans="8:10">
      <c r="H327"/>
      <c r="I327"/>
      <c r="J327"/>
    </row>
    <row r="328" spans="8:10">
      <c r="H328"/>
      <c r="I328"/>
      <c r="J328"/>
    </row>
    <row r="329" spans="8:10">
      <c r="H329"/>
      <c r="I329"/>
      <c r="J329"/>
    </row>
    <row r="330" spans="8:10">
      <c r="H330"/>
      <c r="I330"/>
      <c r="J330"/>
    </row>
    <row r="331" spans="8:10">
      <c r="H331"/>
      <c r="I331"/>
      <c r="J331"/>
    </row>
    <row r="332" spans="8:10">
      <c r="H332"/>
      <c r="I332"/>
      <c r="J332"/>
    </row>
    <row r="333" spans="8:10">
      <c r="H333"/>
      <c r="I333"/>
      <c r="J333"/>
    </row>
    <row r="334" spans="8:10">
      <c r="H334"/>
      <c r="I334"/>
      <c r="J334"/>
    </row>
    <row r="335" spans="8:10">
      <c r="H335"/>
      <c r="I335"/>
      <c r="J335"/>
    </row>
    <row r="336" spans="8:10">
      <c r="H336"/>
      <c r="I336"/>
      <c r="J336"/>
    </row>
    <row r="337" spans="8:10">
      <c r="H337"/>
      <c r="I337"/>
      <c r="J337"/>
    </row>
    <row r="338" spans="8:10">
      <c r="H338"/>
      <c r="I338"/>
      <c r="J338"/>
    </row>
    <row r="339" spans="8:10">
      <c r="H339"/>
      <c r="I339"/>
      <c r="J339"/>
    </row>
    <row r="340" spans="8:10">
      <c r="H340"/>
      <c r="I340"/>
      <c r="J340"/>
    </row>
    <row r="341" spans="8:10">
      <c r="H341"/>
      <c r="I341"/>
      <c r="J341"/>
    </row>
    <row r="342" spans="8:10">
      <c r="H342"/>
      <c r="I342"/>
      <c r="J342"/>
    </row>
    <row r="343" spans="8:10">
      <c r="H343"/>
      <c r="I343"/>
      <c r="J343"/>
    </row>
    <row r="344" spans="8:10">
      <c r="H344"/>
      <c r="I344"/>
      <c r="J344"/>
    </row>
    <row r="345" spans="8:10">
      <c r="H345"/>
      <c r="I345"/>
      <c r="J345"/>
    </row>
    <row r="346" spans="8:10">
      <c r="H346"/>
      <c r="I346"/>
      <c r="J346"/>
    </row>
    <row r="347" spans="8:10">
      <c r="H347"/>
      <c r="I347"/>
      <c r="J347"/>
    </row>
    <row r="348" spans="8:10">
      <c r="H348"/>
      <c r="I348"/>
      <c r="J348"/>
    </row>
    <row r="349" spans="8:10">
      <c r="H349"/>
      <c r="I349"/>
      <c r="J349"/>
    </row>
    <row r="350" spans="8:10">
      <c r="H350"/>
      <c r="I350"/>
      <c r="J350"/>
    </row>
    <row r="351" spans="8:10">
      <c r="H351"/>
      <c r="I351"/>
      <c r="J351"/>
    </row>
    <row r="352" spans="8:10">
      <c r="H352"/>
      <c r="I352"/>
      <c r="J352"/>
    </row>
    <row r="353" spans="8:10">
      <c r="H353"/>
      <c r="I353"/>
      <c r="J353"/>
    </row>
    <row r="354" spans="8:10">
      <c r="H354"/>
      <c r="I354"/>
      <c r="J354"/>
    </row>
    <row r="355" spans="8:10">
      <c r="H355"/>
      <c r="I355"/>
      <c r="J355"/>
    </row>
    <row r="356" spans="8:10">
      <c r="H356"/>
      <c r="I356"/>
      <c r="J356"/>
    </row>
    <row r="357" spans="8:10">
      <c r="H357"/>
      <c r="I357"/>
      <c r="J357"/>
    </row>
    <row r="358" spans="8:10">
      <c r="H358"/>
      <c r="I358"/>
      <c r="J358"/>
    </row>
    <row r="359" spans="8:10">
      <c r="H359"/>
      <c r="I359"/>
      <c r="J359"/>
    </row>
    <row r="360" spans="8:10">
      <c r="H360"/>
      <c r="I360"/>
      <c r="J360"/>
    </row>
    <row r="361" spans="8:10">
      <c r="H361"/>
      <c r="I361"/>
      <c r="J361"/>
    </row>
    <row r="362" spans="8:10">
      <c r="H362"/>
      <c r="I362"/>
      <c r="J362"/>
    </row>
    <row r="363" spans="8:10">
      <c r="H363"/>
      <c r="I363"/>
      <c r="J363"/>
    </row>
    <row r="364" spans="8:10">
      <c r="H364"/>
      <c r="I364"/>
      <c r="J364"/>
    </row>
    <row r="365" spans="8:10">
      <c r="H365"/>
      <c r="I365"/>
      <c r="J365"/>
    </row>
    <row r="366" spans="8:10">
      <c r="H366"/>
      <c r="I366"/>
      <c r="J366"/>
    </row>
    <row r="367" spans="8:10">
      <c r="H367"/>
      <c r="I367"/>
      <c r="J367"/>
    </row>
    <row r="368" spans="8:10">
      <c r="H368"/>
      <c r="I368"/>
      <c r="J368"/>
    </row>
    <row r="369" spans="8:10">
      <c r="H369"/>
      <c r="I369"/>
      <c r="J369"/>
    </row>
    <row r="370" spans="8:10">
      <c r="H370"/>
      <c r="I370"/>
      <c r="J370"/>
    </row>
    <row r="371" spans="8:10">
      <c r="H371"/>
      <c r="I371"/>
      <c r="J371"/>
    </row>
    <row r="372" spans="8:10">
      <c r="H372"/>
      <c r="I372"/>
      <c r="J372"/>
    </row>
    <row r="373" spans="8:10">
      <c r="H373"/>
      <c r="I373"/>
      <c r="J373"/>
    </row>
    <row r="374" spans="8:10">
      <c r="H374"/>
      <c r="I374"/>
      <c r="J374"/>
    </row>
    <row r="375" spans="8:10">
      <c r="H375"/>
      <c r="I375"/>
      <c r="J375"/>
    </row>
    <row r="376" spans="8:10">
      <c r="H376"/>
      <c r="I376"/>
      <c r="J376"/>
    </row>
    <row r="377" spans="8:10">
      <c r="H377"/>
      <c r="I377"/>
      <c r="J377"/>
    </row>
    <row r="378" spans="8:10">
      <c r="H378"/>
      <c r="I378"/>
      <c r="J378"/>
    </row>
    <row r="379" spans="8:10">
      <c r="H379"/>
      <c r="I379"/>
      <c r="J379"/>
    </row>
    <row r="380" spans="8:10">
      <c r="H380"/>
      <c r="I380"/>
      <c r="J380"/>
    </row>
    <row r="381" spans="8:10">
      <c r="H381"/>
      <c r="I381"/>
      <c r="J381"/>
    </row>
    <row r="382" spans="8:10">
      <c r="H382"/>
      <c r="I382"/>
      <c r="J382"/>
    </row>
    <row r="383" spans="8:10">
      <c r="H383"/>
      <c r="I383"/>
      <c r="J383"/>
    </row>
    <row r="384" spans="8:10">
      <c r="H384"/>
      <c r="I384"/>
      <c r="J384"/>
    </row>
    <row r="385" spans="8:10">
      <c r="H385"/>
      <c r="I385"/>
      <c r="J385"/>
    </row>
    <row r="386" spans="8:10">
      <c r="H386"/>
      <c r="I386"/>
      <c r="J386"/>
    </row>
    <row r="387" spans="8:10">
      <c r="H387"/>
      <c r="I387"/>
      <c r="J387"/>
    </row>
    <row r="388" spans="8:10">
      <c r="H388"/>
      <c r="I388"/>
      <c r="J388"/>
    </row>
    <row r="389" spans="8:10">
      <c r="H389"/>
      <c r="I389"/>
      <c r="J389"/>
    </row>
    <row r="390" spans="8:10">
      <c r="H390"/>
      <c r="I390"/>
      <c r="J390"/>
    </row>
    <row r="391" spans="8:10">
      <c r="H391"/>
      <c r="I391"/>
      <c r="J391"/>
    </row>
    <row r="392" spans="8:10">
      <c r="H392"/>
      <c r="I392"/>
      <c r="J392"/>
    </row>
    <row r="393" spans="8:10">
      <c r="H393"/>
      <c r="I393"/>
      <c r="J393"/>
    </row>
    <row r="394" spans="8:10">
      <c r="H394"/>
      <c r="I394"/>
      <c r="J394"/>
    </row>
    <row r="395" spans="8:10">
      <c r="H395"/>
      <c r="I395"/>
      <c r="J395"/>
    </row>
    <row r="396" spans="8:10">
      <c r="H396"/>
      <c r="I396"/>
      <c r="J396"/>
    </row>
    <row r="397" spans="8:10">
      <c r="H397"/>
      <c r="I397"/>
      <c r="J397"/>
    </row>
    <row r="398" spans="8:10">
      <c r="H398"/>
      <c r="I398"/>
      <c r="J398"/>
    </row>
    <row r="399" spans="8:10">
      <c r="H399"/>
      <c r="I399"/>
      <c r="J399"/>
    </row>
    <row r="400" spans="8:10">
      <c r="H400"/>
      <c r="I400"/>
      <c r="J400"/>
    </row>
    <row r="401" spans="8:10">
      <c r="H401"/>
      <c r="I401"/>
      <c r="J401"/>
    </row>
    <row r="402" spans="8:10">
      <c r="H402"/>
      <c r="I402"/>
      <c r="J402"/>
    </row>
    <row r="403" spans="8:10">
      <c r="H403"/>
      <c r="I403"/>
      <c r="J403"/>
    </row>
    <row r="404" spans="8:10">
      <c r="H404"/>
      <c r="I404"/>
      <c r="J404"/>
    </row>
    <row r="405" spans="8:10">
      <c r="H405"/>
      <c r="I405"/>
      <c r="J405"/>
    </row>
    <row r="406" spans="8:10">
      <c r="H406"/>
      <c r="I406"/>
      <c r="J406"/>
    </row>
    <row r="407" spans="8:10">
      <c r="H407"/>
      <c r="I407"/>
      <c r="J407"/>
    </row>
    <row r="408" spans="8:10">
      <c r="H408"/>
      <c r="I408"/>
      <c r="J408"/>
    </row>
    <row r="409" spans="8:10">
      <c r="H409"/>
      <c r="I409"/>
      <c r="J409"/>
    </row>
    <row r="410" spans="8:10">
      <c r="H410"/>
      <c r="I410"/>
      <c r="J410"/>
    </row>
    <row r="411" spans="8:10">
      <c r="H411"/>
      <c r="I411"/>
      <c r="J411"/>
    </row>
    <row r="412" spans="8:10">
      <c r="H412"/>
      <c r="I412"/>
      <c r="J412"/>
    </row>
    <row r="413" spans="8:10">
      <c r="H413"/>
      <c r="I413"/>
      <c r="J413"/>
    </row>
    <row r="414" spans="8:10">
      <c r="H414"/>
      <c r="I414"/>
      <c r="J414"/>
    </row>
    <row r="415" spans="8:10">
      <c r="H415"/>
      <c r="I415"/>
      <c r="J415"/>
    </row>
    <row r="416" spans="8:10">
      <c r="H416"/>
      <c r="I416"/>
      <c r="J416"/>
    </row>
    <row r="417" spans="8:10">
      <c r="H417"/>
      <c r="I417"/>
      <c r="J417"/>
    </row>
    <row r="418" spans="8:10">
      <c r="H418"/>
      <c r="I418"/>
      <c r="J418"/>
    </row>
    <row r="419" spans="8:10">
      <c r="H419"/>
      <c r="I419"/>
      <c r="J419"/>
    </row>
    <row r="420" spans="8:10">
      <c r="H420"/>
      <c r="I420"/>
      <c r="J420"/>
    </row>
    <row r="421" spans="8:10">
      <c r="H421"/>
      <c r="I421"/>
      <c r="J421"/>
    </row>
    <row r="422" spans="8:10">
      <c r="H422"/>
      <c r="I422"/>
      <c r="J422"/>
    </row>
    <row r="423" spans="8:10">
      <c r="H423"/>
      <c r="I423"/>
      <c r="J423"/>
    </row>
    <row r="424" spans="8:10">
      <c r="H424"/>
      <c r="I424"/>
      <c r="J424"/>
    </row>
    <row r="425" spans="8:10">
      <c r="H425"/>
      <c r="I425"/>
      <c r="J425"/>
    </row>
    <row r="426" spans="8:10">
      <c r="H426"/>
      <c r="I426"/>
      <c r="J426"/>
    </row>
    <row r="427" spans="8:10">
      <c r="H427"/>
      <c r="I427"/>
      <c r="J427"/>
    </row>
    <row r="428" spans="8:10">
      <c r="H428"/>
      <c r="I428"/>
      <c r="J428"/>
    </row>
    <row r="429" spans="8:10">
      <c r="H429"/>
      <c r="I429"/>
      <c r="J429"/>
    </row>
    <row r="430" spans="8:10">
      <c r="H430"/>
      <c r="I430"/>
      <c r="J430"/>
    </row>
    <row r="431" spans="8:10">
      <c r="H431"/>
      <c r="I431"/>
      <c r="J431"/>
    </row>
    <row r="432" spans="8:10">
      <c r="H432"/>
      <c r="I432"/>
      <c r="J432"/>
    </row>
    <row r="433" spans="8:10">
      <c r="H433"/>
      <c r="I433"/>
      <c r="J433"/>
    </row>
    <row r="434" spans="8:10">
      <c r="H434"/>
      <c r="I434"/>
      <c r="J434"/>
    </row>
    <row r="435" spans="8:10">
      <c r="H435"/>
      <c r="I435"/>
      <c r="J435"/>
    </row>
    <row r="436" spans="8:10">
      <c r="H436"/>
      <c r="I436"/>
      <c r="J436"/>
    </row>
    <row r="437" spans="8:10">
      <c r="H437"/>
      <c r="I437"/>
      <c r="J437"/>
    </row>
    <row r="438" spans="8:10">
      <c r="H438"/>
      <c r="I438"/>
      <c r="J438"/>
    </row>
    <row r="439" spans="8:10">
      <c r="H439"/>
      <c r="I439"/>
      <c r="J439"/>
    </row>
    <row r="440" spans="8:10">
      <c r="H440"/>
      <c r="I440"/>
      <c r="J440"/>
    </row>
    <row r="441" spans="8:10">
      <c r="H441"/>
      <c r="I441"/>
      <c r="J441"/>
    </row>
    <row r="442" spans="8:10">
      <c r="H442"/>
      <c r="I442"/>
      <c r="J442"/>
    </row>
    <row r="443" spans="8:10">
      <c r="H443"/>
      <c r="I443"/>
      <c r="J443"/>
    </row>
    <row r="444" spans="8:10">
      <c r="H444"/>
      <c r="I444"/>
      <c r="J444"/>
    </row>
    <row r="445" spans="8:10">
      <c r="H445"/>
      <c r="I445"/>
      <c r="J445"/>
    </row>
    <row r="446" spans="8:10">
      <c r="H446"/>
      <c r="I446"/>
      <c r="J446"/>
    </row>
    <row r="447" spans="8:10">
      <c r="H447"/>
      <c r="I447"/>
      <c r="J447"/>
    </row>
    <row r="448" spans="8:10">
      <c r="H448"/>
      <c r="I448"/>
      <c r="J448"/>
    </row>
    <row r="449" spans="8:10">
      <c r="H449"/>
      <c r="I449"/>
      <c r="J449"/>
    </row>
    <row r="450" spans="8:10">
      <c r="H450"/>
      <c r="I450"/>
      <c r="J450"/>
    </row>
    <row r="451" spans="8:10">
      <c r="H451"/>
      <c r="I451"/>
      <c r="J451"/>
    </row>
    <row r="452" spans="8:10">
      <c r="H452"/>
      <c r="I452"/>
      <c r="J452"/>
    </row>
    <row r="453" spans="8:10">
      <c r="H453"/>
      <c r="I453"/>
      <c r="J453"/>
    </row>
    <row r="454" spans="8:10">
      <c r="H454"/>
      <c r="I454"/>
      <c r="J454"/>
    </row>
    <row r="455" spans="8:10">
      <c r="H455"/>
      <c r="I455"/>
      <c r="J455"/>
    </row>
    <row r="456" spans="8:10">
      <c r="H456"/>
      <c r="I456"/>
      <c r="J456"/>
    </row>
    <row r="457" spans="8:10">
      <c r="H457"/>
      <c r="I457"/>
      <c r="J457"/>
    </row>
    <row r="458" spans="8:10">
      <c r="H458"/>
      <c r="I458"/>
      <c r="J458"/>
    </row>
    <row r="459" spans="8:10">
      <c r="H459"/>
      <c r="I459"/>
      <c r="J459"/>
    </row>
    <row r="460" spans="8:10">
      <c r="H460"/>
      <c r="I460"/>
      <c r="J460"/>
    </row>
    <row r="461" spans="8:10">
      <c r="H461"/>
      <c r="I461"/>
      <c r="J461"/>
    </row>
    <row r="462" spans="8:10">
      <c r="H462"/>
      <c r="I462"/>
      <c r="J462"/>
    </row>
    <row r="463" spans="8:10">
      <c r="H463"/>
      <c r="I463"/>
      <c r="J463"/>
    </row>
    <row r="464" spans="8:10">
      <c r="H464"/>
      <c r="I464"/>
      <c r="J464"/>
    </row>
    <row r="465" spans="8:10">
      <c r="H465"/>
      <c r="I465"/>
      <c r="J465"/>
    </row>
    <row r="466" spans="8:10">
      <c r="H466"/>
      <c r="I466"/>
      <c r="J466"/>
    </row>
    <row r="467" spans="8:10">
      <c r="H467"/>
      <c r="I467"/>
      <c r="J467"/>
    </row>
    <row r="468" spans="8:10">
      <c r="H468"/>
      <c r="I468"/>
      <c r="J468"/>
    </row>
    <row r="469" spans="8:10">
      <c r="H469"/>
      <c r="I469"/>
      <c r="J469"/>
    </row>
    <row r="470" spans="8:10">
      <c r="H470"/>
      <c r="I470"/>
      <c r="J470"/>
    </row>
    <row r="471" spans="8:10">
      <c r="H471"/>
      <c r="I471"/>
      <c r="J471"/>
    </row>
    <row r="472" spans="8:10">
      <c r="H472"/>
      <c r="I472"/>
      <c r="J472"/>
    </row>
    <row r="473" spans="8:10">
      <c r="H473"/>
      <c r="I473"/>
      <c r="J473"/>
    </row>
    <row r="474" spans="8:10">
      <c r="H474"/>
      <c r="I474"/>
      <c r="J474"/>
    </row>
    <row r="475" spans="8:10">
      <c r="H475"/>
      <c r="I475"/>
      <c r="J475"/>
    </row>
    <row r="476" spans="8:10">
      <c r="H476"/>
      <c r="I476"/>
      <c r="J476"/>
    </row>
    <row r="477" spans="8:10">
      <c r="H477"/>
      <c r="I477"/>
      <c r="J477"/>
    </row>
    <row r="478" spans="8:10">
      <c r="H478"/>
      <c r="I478"/>
      <c r="J478"/>
    </row>
    <row r="479" spans="8:10">
      <c r="H479"/>
      <c r="I479"/>
      <c r="J479"/>
    </row>
    <row r="480" spans="8:10">
      <c r="H480"/>
      <c r="I480"/>
      <c r="J480"/>
    </row>
    <row r="481" spans="8:10">
      <c r="H481"/>
      <c r="I481"/>
      <c r="J481"/>
    </row>
    <row r="482" spans="8:10">
      <c r="H482"/>
      <c r="I482"/>
      <c r="J482"/>
    </row>
    <row r="483" spans="8:10">
      <c r="H483"/>
      <c r="I483"/>
      <c r="J483"/>
    </row>
    <row r="484" spans="8:10">
      <c r="H484"/>
      <c r="I484"/>
      <c r="J484"/>
    </row>
    <row r="485" spans="8:10">
      <c r="H485"/>
      <c r="I485"/>
      <c r="J485"/>
    </row>
    <row r="486" spans="8:10">
      <c r="H486"/>
      <c r="I486"/>
      <c r="J486"/>
    </row>
    <row r="487" spans="8:10">
      <c r="H487"/>
      <c r="I487"/>
      <c r="J487"/>
    </row>
    <row r="488" spans="8:10">
      <c r="H488"/>
      <c r="I488"/>
      <c r="J488"/>
    </row>
    <row r="489" spans="8:10">
      <c r="H489"/>
      <c r="I489"/>
      <c r="J489"/>
    </row>
    <row r="490" spans="8:10">
      <c r="H490"/>
      <c r="I490"/>
      <c r="J490"/>
    </row>
    <row r="491" spans="8:10">
      <c r="H491"/>
      <c r="I491"/>
      <c r="J491"/>
    </row>
    <row r="492" spans="8:10">
      <c r="H492"/>
      <c r="I492"/>
      <c r="J492"/>
    </row>
    <row r="493" spans="8:10">
      <c r="H493"/>
      <c r="I493"/>
      <c r="J493"/>
    </row>
    <row r="494" spans="8:10">
      <c r="H494"/>
      <c r="I494"/>
      <c r="J494"/>
    </row>
    <row r="495" spans="8:10">
      <c r="H495"/>
      <c r="I495"/>
      <c r="J495"/>
    </row>
    <row r="496" spans="8:10">
      <c r="H496"/>
      <c r="I496"/>
      <c r="J496"/>
    </row>
    <row r="497" spans="8:10">
      <c r="H497"/>
      <c r="I497"/>
      <c r="J497"/>
    </row>
    <row r="498" spans="8:10">
      <c r="H498"/>
      <c r="I498"/>
      <c r="J498"/>
    </row>
    <row r="499" spans="8:10">
      <c r="H499"/>
      <c r="I499"/>
      <c r="J499"/>
    </row>
    <row r="500" spans="8:10">
      <c r="H500"/>
      <c r="I500"/>
      <c r="J500"/>
    </row>
    <row r="501" spans="8:10">
      <c r="H501"/>
      <c r="I501"/>
      <c r="J501"/>
    </row>
    <row r="502" spans="8:10">
      <c r="H502"/>
      <c r="I502"/>
      <c r="J502"/>
    </row>
    <row r="503" spans="8:10">
      <c r="H503"/>
      <c r="I503"/>
      <c r="J503"/>
    </row>
    <row r="504" spans="8:10">
      <c r="H504"/>
      <c r="I504"/>
      <c r="J504"/>
    </row>
    <row r="505" spans="8:10">
      <c r="H505"/>
      <c r="I505"/>
      <c r="J505"/>
    </row>
    <row r="506" spans="8:10">
      <c r="H506"/>
      <c r="I506"/>
      <c r="J506"/>
    </row>
    <row r="507" spans="8:10">
      <c r="H507"/>
      <c r="I507"/>
      <c r="J507"/>
    </row>
    <row r="508" spans="8:10">
      <c r="H508"/>
      <c r="I508"/>
      <c r="J508"/>
    </row>
    <row r="509" spans="8:10">
      <c r="H509"/>
      <c r="I509"/>
      <c r="J509"/>
    </row>
    <row r="510" spans="8:10">
      <c r="H510"/>
      <c r="I510"/>
      <c r="J510"/>
    </row>
    <row r="511" spans="8:10">
      <c r="H511"/>
      <c r="I511"/>
      <c r="J511"/>
    </row>
    <row r="512" spans="8:10">
      <c r="H512"/>
      <c r="I512"/>
      <c r="J512"/>
    </row>
    <row r="513" spans="8:10">
      <c r="H513"/>
      <c r="I513"/>
      <c r="J513"/>
    </row>
    <row r="514" spans="8:10">
      <c r="H514"/>
      <c r="I514"/>
      <c r="J514"/>
    </row>
    <row r="515" spans="8:10">
      <c r="H515"/>
      <c r="I515"/>
      <c r="J515"/>
    </row>
    <row r="516" spans="8:10">
      <c r="H516"/>
      <c r="I516"/>
      <c r="J516"/>
    </row>
    <row r="517" spans="8:10">
      <c r="H517"/>
      <c r="I517"/>
      <c r="J517"/>
    </row>
    <row r="518" spans="8:10">
      <c r="H518"/>
      <c r="I518"/>
      <c r="J518"/>
    </row>
    <row r="519" spans="8:10">
      <c r="H519"/>
      <c r="I519"/>
      <c r="J519"/>
    </row>
    <row r="520" spans="8:10">
      <c r="H520"/>
      <c r="I520"/>
      <c r="J520"/>
    </row>
    <row r="521" spans="8:10">
      <c r="H521"/>
      <c r="I521"/>
      <c r="J521"/>
    </row>
    <row r="522" spans="8:10">
      <c r="H522"/>
      <c r="I522"/>
      <c r="J522"/>
    </row>
    <row r="523" spans="8:10">
      <c r="H523"/>
      <c r="I523"/>
      <c r="J523"/>
    </row>
    <row r="524" spans="8:10">
      <c r="H524"/>
      <c r="I524"/>
      <c r="J524"/>
    </row>
    <row r="525" spans="8:10">
      <c r="H525"/>
      <c r="I525"/>
      <c r="J525"/>
    </row>
    <row r="526" spans="8:10">
      <c r="H526"/>
      <c r="I526"/>
      <c r="J526"/>
    </row>
    <row r="527" spans="8:10">
      <c r="H527"/>
      <c r="I527"/>
      <c r="J527"/>
    </row>
    <row r="528" spans="8:10">
      <c r="H528"/>
      <c r="I528"/>
      <c r="J528"/>
    </row>
    <row r="529" spans="8:10">
      <c r="H529"/>
      <c r="I529"/>
      <c r="J529"/>
    </row>
    <row r="530" spans="8:10">
      <c r="H530"/>
      <c r="I530"/>
      <c r="J530"/>
    </row>
    <row r="531" spans="8:10">
      <c r="H531"/>
      <c r="I531"/>
      <c r="J531"/>
    </row>
    <row r="532" spans="8:10">
      <c r="H532"/>
      <c r="I532"/>
      <c r="J532"/>
    </row>
    <row r="533" spans="8:10">
      <c r="H533"/>
      <c r="I533"/>
      <c r="J533"/>
    </row>
    <row r="534" spans="8:10">
      <c r="H534"/>
      <c r="I534"/>
      <c r="J534"/>
    </row>
    <row r="535" spans="8:10">
      <c r="H535"/>
      <c r="I535"/>
      <c r="J535"/>
    </row>
    <row r="536" spans="8:10">
      <c r="H536"/>
      <c r="I536"/>
      <c r="J536"/>
    </row>
    <row r="537" spans="8:10">
      <c r="H537"/>
      <c r="I537"/>
      <c r="J537"/>
    </row>
    <row r="538" spans="8:10">
      <c r="H538"/>
      <c r="I538"/>
      <c r="J538"/>
    </row>
    <row r="539" spans="8:10">
      <c r="H539"/>
      <c r="I539"/>
      <c r="J539"/>
    </row>
    <row r="540" spans="8:10">
      <c r="H540"/>
      <c r="I540"/>
      <c r="J540"/>
    </row>
    <row r="541" spans="8:10">
      <c r="H541"/>
      <c r="I541"/>
      <c r="J541"/>
    </row>
    <row r="542" spans="8:10">
      <c r="H542"/>
      <c r="I542"/>
      <c r="J542"/>
    </row>
    <row r="543" spans="8:10">
      <c r="H543"/>
      <c r="I543"/>
      <c r="J543"/>
    </row>
    <row r="544" spans="8:10">
      <c r="H544"/>
      <c r="I544"/>
      <c r="J544"/>
    </row>
    <row r="545" spans="8:10">
      <c r="H545"/>
      <c r="I545"/>
      <c r="J545"/>
    </row>
    <row r="546" spans="8:10">
      <c r="H546"/>
      <c r="I546"/>
      <c r="J546"/>
    </row>
    <row r="547" spans="8:10">
      <c r="H547"/>
      <c r="I547"/>
      <c r="J547"/>
    </row>
    <row r="548" spans="8:10">
      <c r="H548"/>
      <c r="I548"/>
      <c r="J548"/>
    </row>
    <row r="549" spans="8:10">
      <c r="H549"/>
      <c r="I549"/>
      <c r="J549"/>
    </row>
    <row r="550" spans="8:10">
      <c r="H550"/>
      <c r="I550"/>
      <c r="J550"/>
    </row>
    <row r="551" spans="8:10">
      <c r="H551"/>
      <c r="I551"/>
      <c r="J551"/>
    </row>
    <row r="552" spans="8:10">
      <c r="H552"/>
      <c r="I552"/>
      <c r="J552"/>
    </row>
    <row r="553" spans="8:10">
      <c r="H553"/>
      <c r="I553"/>
      <c r="J553"/>
    </row>
    <row r="554" spans="8:10">
      <c r="H554"/>
      <c r="I554"/>
      <c r="J554"/>
    </row>
    <row r="555" spans="8:10">
      <c r="H555"/>
      <c r="I555"/>
      <c r="J555"/>
    </row>
    <row r="556" spans="8:10">
      <c r="H556"/>
      <c r="I556"/>
      <c r="J556"/>
    </row>
    <row r="557" spans="8:10">
      <c r="H557"/>
      <c r="I557"/>
      <c r="J557"/>
    </row>
    <row r="558" spans="8:10">
      <c r="H558"/>
      <c r="I558"/>
      <c r="J558"/>
    </row>
    <row r="559" spans="8:10">
      <c r="H559"/>
      <c r="I559"/>
      <c r="J559"/>
    </row>
    <row r="560" spans="8:10">
      <c r="H560"/>
      <c r="I560"/>
      <c r="J560"/>
    </row>
    <row r="561" spans="8:10">
      <c r="H561"/>
      <c r="I561"/>
      <c r="J561"/>
    </row>
    <row r="562" spans="8:10">
      <c r="H562"/>
      <c r="I562"/>
      <c r="J562"/>
    </row>
    <row r="563" spans="8:10">
      <c r="H563"/>
      <c r="I563"/>
      <c r="J563"/>
    </row>
    <row r="564" spans="8:10">
      <c r="H564"/>
      <c r="I564"/>
      <c r="J564"/>
    </row>
    <row r="565" spans="8:10">
      <c r="H565"/>
      <c r="I565"/>
      <c r="J565"/>
    </row>
    <row r="566" spans="8:10">
      <c r="H566"/>
      <c r="I566"/>
      <c r="J566"/>
    </row>
    <row r="567" spans="8:10">
      <c r="H567"/>
      <c r="I567"/>
      <c r="J567"/>
    </row>
    <row r="568" spans="8:10">
      <c r="H568"/>
      <c r="I568"/>
      <c r="J568"/>
    </row>
    <row r="569" spans="8:10">
      <c r="H569"/>
      <c r="I569"/>
      <c r="J569"/>
    </row>
    <row r="570" spans="8:10">
      <c r="H570"/>
      <c r="I570"/>
      <c r="J570"/>
    </row>
    <row r="571" spans="8:10">
      <c r="H571"/>
      <c r="I571"/>
      <c r="J571"/>
    </row>
    <row r="572" spans="8:10">
      <c r="H572"/>
      <c r="I572"/>
      <c r="J572"/>
    </row>
    <row r="573" spans="8:10">
      <c r="H573"/>
      <c r="I573"/>
      <c r="J573"/>
    </row>
    <row r="574" spans="8:10">
      <c r="H574"/>
      <c r="I574"/>
      <c r="J574"/>
    </row>
    <row r="575" spans="8:10">
      <c r="H575"/>
      <c r="I575"/>
      <c r="J575"/>
    </row>
    <row r="576" spans="8:10">
      <c r="H576"/>
      <c r="I576"/>
      <c r="J576"/>
    </row>
    <row r="577" spans="8:10">
      <c r="H577"/>
      <c r="I577"/>
      <c r="J577"/>
    </row>
    <row r="578" spans="8:10">
      <c r="H578"/>
      <c r="I578"/>
      <c r="J578"/>
    </row>
    <row r="579" spans="8:10">
      <c r="H579"/>
      <c r="I579"/>
      <c r="J579"/>
    </row>
    <row r="580" spans="8:10">
      <c r="H580"/>
      <c r="I580"/>
      <c r="J580"/>
    </row>
    <row r="581" spans="8:10">
      <c r="H581"/>
      <c r="I581"/>
      <c r="J581"/>
    </row>
    <row r="582" spans="8:10">
      <c r="H582"/>
      <c r="I582"/>
      <c r="J582"/>
    </row>
    <row r="583" spans="8:10">
      <c r="H583"/>
      <c r="I583"/>
      <c r="J583"/>
    </row>
    <row r="584" spans="8:10">
      <c r="H584"/>
      <c r="I584"/>
      <c r="J584"/>
    </row>
    <row r="585" spans="8:10">
      <c r="H585"/>
      <c r="I585"/>
      <c r="J585"/>
    </row>
    <row r="586" spans="8:10">
      <c r="H586"/>
      <c r="I586"/>
      <c r="J586"/>
    </row>
    <row r="587" spans="8:10">
      <c r="H587"/>
      <c r="I587"/>
      <c r="J587"/>
    </row>
    <row r="588" spans="8:10">
      <c r="H588"/>
      <c r="I588"/>
      <c r="J588"/>
    </row>
    <row r="589" spans="8:10">
      <c r="H589"/>
      <c r="I589"/>
      <c r="J589"/>
    </row>
    <row r="590" spans="8:10">
      <c r="H590"/>
      <c r="I590"/>
      <c r="J590"/>
    </row>
    <row r="591" spans="8:10">
      <c r="H591"/>
      <c r="I591"/>
      <c r="J591"/>
    </row>
    <row r="592" spans="8:10">
      <c r="H592"/>
      <c r="I592"/>
      <c r="J592"/>
    </row>
    <row r="593" spans="8:10">
      <c r="H593"/>
      <c r="I593"/>
      <c r="J593"/>
    </row>
    <row r="594" spans="8:10">
      <c r="H594"/>
      <c r="I594"/>
      <c r="J594"/>
    </row>
    <row r="595" spans="8:10">
      <c r="H595"/>
      <c r="I595"/>
      <c r="J595"/>
    </row>
    <row r="596" spans="8:10">
      <c r="H596"/>
      <c r="I596"/>
      <c r="J596"/>
    </row>
    <row r="597" spans="8:10">
      <c r="H597"/>
      <c r="I597"/>
      <c r="J597"/>
    </row>
    <row r="598" spans="8:10">
      <c r="H598"/>
      <c r="I598"/>
      <c r="J598"/>
    </row>
    <row r="599" spans="8:10">
      <c r="H599"/>
      <c r="I599"/>
      <c r="J599"/>
    </row>
    <row r="600" spans="8:10">
      <c r="H600"/>
      <c r="I600"/>
      <c r="J600"/>
    </row>
    <row r="601" spans="8:10">
      <c r="H601"/>
      <c r="I601"/>
      <c r="J601"/>
    </row>
    <row r="602" spans="8:10">
      <c r="H602"/>
      <c r="I602"/>
      <c r="J602"/>
    </row>
    <row r="603" spans="8:10">
      <c r="H603"/>
      <c r="I603"/>
      <c r="J603"/>
    </row>
    <row r="604" spans="8:10">
      <c r="H604"/>
      <c r="I604"/>
      <c r="J604"/>
    </row>
    <row r="605" spans="8:10">
      <c r="H605"/>
      <c r="I605"/>
      <c r="J605"/>
    </row>
    <row r="606" spans="8:10">
      <c r="H606"/>
      <c r="I606"/>
      <c r="J606"/>
    </row>
    <row r="607" spans="8:10">
      <c r="H607"/>
      <c r="I607"/>
      <c r="J607"/>
    </row>
    <row r="608" spans="8:10">
      <c r="H608"/>
      <c r="I608"/>
      <c r="J608"/>
    </row>
    <row r="609" spans="8:10">
      <c r="H609"/>
      <c r="I609"/>
      <c r="J609"/>
    </row>
    <row r="610" spans="8:10">
      <c r="H610"/>
      <c r="I610"/>
      <c r="J610"/>
    </row>
    <row r="611" spans="8:10">
      <c r="H611"/>
      <c r="I611"/>
      <c r="J611"/>
    </row>
    <row r="612" spans="8:10">
      <c r="H612"/>
      <c r="I612"/>
      <c r="J612"/>
    </row>
    <row r="613" spans="8:10">
      <c r="H613"/>
      <c r="I613"/>
      <c r="J613"/>
    </row>
    <row r="614" spans="8:10">
      <c r="H614"/>
      <c r="I614"/>
      <c r="J614"/>
    </row>
    <row r="615" spans="8:10">
      <c r="H615"/>
      <c r="I615"/>
      <c r="J615"/>
    </row>
    <row r="616" spans="8:10">
      <c r="H616"/>
      <c r="I616"/>
      <c r="J616"/>
    </row>
    <row r="617" spans="8:10">
      <c r="H617"/>
      <c r="I617"/>
      <c r="J617"/>
    </row>
    <row r="618" spans="8:10">
      <c r="H618"/>
      <c r="I618"/>
      <c r="J618"/>
    </row>
    <row r="619" spans="8:10">
      <c r="H619"/>
      <c r="I619"/>
      <c r="J619"/>
    </row>
    <row r="620" spans="8:10">
      <c r="H620"/>
      <c r="I620"/>
      <c r="J620"/>
    </row>
    <row r="621" spans="8:10">
      <c r="H621"/>
      <c r="I621"/>
      <c r="J621"/>
    </row>
    <row r="622" spans="8:10">
      <c r="H622"/>
      <c r="I622"/>
      <c r="J622"/>
    </row>
    <row r="623" spans="8:10">
      <c r="H623"/>
      <c r="I623"/>
      <c r="J623"/>
    </row>
    <row r="624" spans="8:10">
      <c r="H624"/>
      <c r="I624"/>
      <c r="J624"/>
    </row>
    <row r="625" spans="8:10">
      <c r="H625"/>
      <c r="I625"/>
      <c r="J625"/>
    </row>
    <row r="626" spans="8:10">
      <c r="H626"/>
      <c r="I626"/>
      <c r="J626"/>
    </row>
    <row r="627" spans="8:10">
      <c r="H627"/>
      <c r="I627"/>
      <c r="J627"/>
    </row>
    <row r="628" spans="8:10">
      <c r="H628"/>
      <c r="I628"/>
      <c r="J628"/>
    </row>
    <row r="629" spans="8:10">
      <c r="H629"/>
      <c r="I629"/>
      <c r="J629"/>
    </row>
    <row r="630" spans="8:10">
      <c r="H630"/>
      <c r="I630"/>
      <c r="J630"/>
    </row>
    <row r="631" spans="8:10">
      <c r="H631"/>
      <c r="I631"/>
      <c r="J631"/>
    </row>
    <row r="632" spans="8:10">
      <c r="H632"/>
      <c r="I632"/>
      <c r="J632"/>
    </row>
    <row r="633" spans="8:10">
      <c r="H633"/>
      <c r="I633"/>
      <c r="J633"/>
    </row>
    <row r="634" spans="8:10">
      <c r="H634"/>
      <c r="I634"/>
      <c r="J634"/>
    </row>
    <row r="635" spans="8:10">
      <c r="H635"/>
      <c r="I635"/>
      <c r="J635"/>
    </row>
    <row r="636" spans="8:10">
      <c r="H636"/>
      <c r="I636"/>
      <c r="J636"/>
    </row>
    <row r="637" spans="8:10">
      <c r="H637"/>
      <c r="I637"/>
      <c r="J637"/>
    </row>
    <row r="638" spans="8:10">
      <c r="H638"/>
      <c r="I638"/>
      <c r="J638"/>
    </row>
    <row r="639" spans="8:10">
      <c r="H639"/>
      <c r="I639"/>
      <c r="J639"/>
    </row>
    <row r="640" spans="8:10">
      <c r="H640"/>
      <c r="I640"/>
      <c r="J640"/>
    </row>
    <row r="641" spans="8:10">
      <c r="H641"/>
      <c r="I641"/>
      <c r="J641"/>
    </row>
    <row r="642" spans="8:10">
      <c r="H642"/>
      <c r="I642"/>
      <c r="J642"/>
    </row>
    <row r="643" spans="8:10">
      <c r="H643"/>
      <c r="I643"/>
      <c r="J643"/>
    </row>
    <row r="644" spans="8:10">
      <c r="H644"/>
      <c r="I644"/>
      <c r="J644"/>
    </row>
    <row r="645" spans="8:10">
      <c r="H645"/>
      <c r="I645"/>
      <c r="J645"/>
    </row>
    <row r="646" spans="8:10">
      <c r="H646"/>
      <c r="I646"/>
      <c r="J646"/>
    </row>
    <row r="647" spans="8:10">
      <c r="H647"/>
      <c r="I647"/>
      <c r="J647"/>
    </row>
    <row r="648" spans="8:10">
      <c r="H648"/>
      <c r="I648"/>
      <c r="J648"/>
    </row>
    <row r="649" spans="8:10">
      <c r="H649"/>
      <c r="I649"/>
      <c r="J649"/>
    </row>
    <row r="650" spans="8:10">
      <c r="H650"/>
      <c r="I650"/>
      <c r="J650"/>
    </row>
    <row r="651" spans="8:10">
      <c r="H651"/>
      <c r="I651"/>
      <c r="J651"/>
    </row>
    <row r="652" spans="8:10">
      <c r="H652"/>
      <c r="I652"/>
      <c r="J652"/>
    </row>
    <row r="653" spans="8:10">
      <c r="H653"/>
      <c r="I653"/>
      <c r="J653"/>
    </row>
    <row r="654" spans="8:10">
      <c r="H654"/>
      <c r="I654"/>
      <c r="J654"/>
    </row>
    <row r="655" spans="8:10">
      <c r="H655"/>
      <c r="I655"/>
      <c r="J655"/>
    </row>
    <row r="656" spans="8:10">
      <c r="H656"/>
      <c r="I656"/>
      <c r="J656"/>
    </row>
    <row r="657" spans="8:10">
      <c r="H657"/>
      <c r="I657"/>
      <c r="J657"/>
    </row>
    <row r="658" spans="8:10">
      <c r="H658"/>
      <c r="I658"/>
      <c r="J658"/>
    </row>
    <row r="659" spans="8:10">
      <c r="H659"/>
      <c r="I659"/>
      <c r="J659"/>
    </row>
    <row r="660" spans="8:10">
      <c r="H660"/>
      <c r="I660"/>
      <c r="J660"/>
    </row>
    <row r="661" spans="8:10">
      <c r="H661"/>
      <c r="I661"/>
      <c r="J661"/>
    </row>
    <row r="662" spans="8:10">
      <c r="H662"/>
      <c r="I662"/>
      <c r="J662"/>
    </row>
    <row r="663" spans="8:10">
      <c r="H663"/>
      <c r="I663"/>
      <c r="J663"/>
    </row>
    <row r="664" spans="8:10">
      <c r="H664"/>
      <c r="I664"/>
      <c r="J664"/>
    </row>
    <row r="665" spans="8:10">
      <c r="H665"/>
      <c r="I665"/>
      <c r="J665"/>
    </row>
    <row r="666" spans="8:10">
      <c r="H666"/>
      <c r="I666"/>
      <c r="J666"/>
    </row>
    <row r="667" spans="8:10">
      <c r="H667"/>
      <c r="I667"/>
      <c r="J667"/>
    </row>
    <row r="668" spans="8:10">
      <c r="H668"/>
      <c r="I668"/>
      <c r="J668"/>
    </row>
    <row r="669" spans="8:10">
      <c r="H669"/>
      <c r="I669"/>
      <c r="J669"/>
    </row>
    <row r="670" spans="8:10">
      <c r="H670"/>
      <c r="I670"/>
      <c r="J670"/>
    </row>
    <row r="671" spans="8:10">
      <c r="H671"/>
      <c r="I671"/>
      <c r="J671"/>
    </row>
    <row r="672" spans="8:10">
      <c r="H672"/>
      <c r="I672"/>
      <c r="J672"/>
    </row>
    <row r="673" spans="8:10">
      <c r="H673"/>
      <c r="I673"/>
      <c r="J673"/>
    </row>
    <row r="674" spans="8:10">
      <c r="H674"/>
      <c r="I674"/>
      <c r="J674"/>
    </row>
    <row r="675" spans="8:10">
      <c r="H675"/>
      <c r="I675"/>
      <c r="J675"/>
    </row>
    <row r="676" spans="8:10">
      <c r="H676"/>
      <c r="I676"/>
      <c r="J676"/>
    </row>
    <row r="677" spans="8:10">
      <c r="H677"/>
      <c r="I677"/>
      <c r="J677"/>
    </row>
    <row r="678" spans="8:10">
      <c r="H678"/>
      <c r="I678"/>
      <c r="J678"/>
    </row>
    <row r="679" spans="8:10">
      <c r="H679"/>
      <c r="I679"/>
      <c r="J679"/>
    </row>
    <row r="680" spans="8:10">
      <c r="H680"/>
      <c r="I680"/>
      <c r="J680"/>
    </row>
    <row r="681" spans="8:10">
      <c r="H681"/>
      <c r="I681"/>
      <c r="J681"/>
    </row>
    <row r="682" spans="8:10">
      <c r="H682"/>
      <c r="I682"/>
      <c r="J682"/>
    </row>
    <row r="683" spans="8:10">
      <c r="H683"/>
      <c r="I683"/>
      <c r="J683"/>
    </row>
    <row r="684" spans="8:10">
      <c r="H684"/>
      <c r="I684"/>
      <c r="J684"/>
    </row>
    <row r="685" spans="8:10">
      <c r="H685"/>
      <c r="I685"/>
      <c r="J685"/>
    </row>
    <row r="686" spans="8:10">
      <c r="H686"/>
      <c r="I686"/>
      <c r="J686"/>
    </row>
    <row r="687" spans="8:10">
      <c r="H687"/>
      <c r="I687"/>
      <c r="J687"/>
    </row>
    <row r="688" spans="8:10">
      <c r="H688"/>
      <c r="I688"/>
      <c r="J688"/>
    </row>
    <row r="689" spans="8:10">
      <c r="H689"/>
      <c r="I689"/>
      <c r="J689"/>
    </row>
    <row r="690" spans="8:10">
      <c r="H690"/>
      <c r="I690"/>
      <c r="J690"/>
    </row>
    <row r="691" spans="8:10">
      <c r="H691"/>
      <c r="I691"/>
      <c r="J691"/>
    </row>
    <row r="692" spans="8:10">
      <c r="H692"/>
      <c r="I692"/>
      <c r="J692"/>
    </row>
    <row r="693" spans="8:10">
      <c r="H693"/>
      <c r="I693"/>
      <c r="J693"/>
    </row>
    <row r="694" spans="8:10">
      <c r="H694"/>
      <c r="I694"/>
      <c r="J694"/>
    </row>
    <row r="695" spans="8:10">
      <c r="H695"/>
      <c r="I695"/>
      <c r="J695"/>
    </row>
    <row r="696" spans="8:10">
      <c r="H696"/>
      <c r="I696"/>
      <c r="J696"/>
    </row>
    <row r="697" spans="8:10">
      <c r="H697"/>
      <c r="I697"/>
      <c r="J697"/>
    </row>
    <row r="698" spans="8:10">
      <c r="H698"/>
      <c r="I698"/>
      <c r="J698"/>
    </row>
    <row r="699" spans="8:10">
      <c r="H699"/>
      <c r="I699"/>
      <c r="J699"/>
    </row>
    <row r="700" spans="8:10">
      <c r="H700"/>
      <c r="I700"/>
      <c r="J700"/>
    </row>
    <row r="701" spans="8:10">
      <c r="H701"/>
      <c r="I701"/>
      <c r="J701"/>
    </row>
    <row r="702" spans="8:10">
      <c r="H702"/>
      <c r="I702"/>
      <c r="J702"/>
    </row>
    <row r="703" spans="8:10">
      <c r="H703"/>
      <c r="I703"/>
      <c r="J703"/>
    </row>
    <row r="704" spans="8:10">
      <c r="H704"/>
      <c r="I704"/>
      <c r="J704"/>
    </row>
    <row r="705" spans="8:10">
      <c r="H705"/>
      <c r="I705"/>
      <c r="J705"/>
    </row>
    <row r="706" spans="8:10">
      <c r="H706"/>
      <c r="I706"/>
      <c r="J706"/>
    </row>
    <row r="707" spans="8:10">
      <c r="H707"/>
      <c r="I707"/>
      <c r="J707"/>
    </row>
    <row r="708" spans="8:10">
      <c r="H708"/>
      <c r="I708"/>
      <c r="J708"/>
    </row>
    <row r="709" spans="8:10">
      <c r="H709"/>
      <c r="I709"/>
      <c r="J709"/>
    </row>
    <row r="710" spans="8:10">
      <c r="H710"/>
      <c r="I710"/>
      <c r="J710"/>
    </row>
    <row r="711" spans="8:10">
      <c r="H711"/>
      <c r="I711"/>
      <c r="J711"/>
    </row>
    <row r="712" spans="8:10">
      <c r="H712"/>
      <c r="I712"/>
      <c r="J712"/>
    </row>
    <row r="713" spans="8:10">
      <c r="H713"/>
      <c r="I713"/>
      <c r="J713"/>
    </row>
    <row r="714" spans="8:10">
      <c r="H714"/>
      <c r="I714"/>
      <c r="J714"/>
    </row>
    <row r="715" spans="8:10">
      <c r="H715"/>
      <c r="I715"/>
      <c r="J715"/>
    </row>
    <row r="716" spans="8:10">
      <c r="H716"/>
      <c r="I716"/>
      <c r="J716"/>
    </row>
    <row r="717" spans="8:10">
      <c r="H717"/>
      <c r="I717"/>
      <c r="J717"/>
    </row>
    <row r="718" spans="8:10">
      <c r="H718"/>
      <c r="I718"/>
      <c r="J718"/>
    </row>
    <row r="719" spans="8:10">
      <c r="H719"/>
      <c r="I719"/>
      <c r="J719"/>
    </row>
    <row r="720" spans="8:10">
      <c r="H720"/>
      <c r="I720"/>
      <c r="J720"/>
    </row>
    <row r="721" spans="8:10">
      <c r="H721"/>
      <c r="I721"/>
      <c r="J721"/>
    </row>
    <row r="722" spans="8:10">
      <c r="H722"/>
      <c r="I722"/>
      <c r="J722"/>
    </row>
    <row r="723" spans="8:10">
      <c r="H723"/>
      <c r="I723"/>
      <c r="J723"/>
    </row>
    <row r="724" spans="8:10">
      <c r="H724"/>
      <c r="I724"/>
      <c r="J724"/>
    </row>
    <row r="725" spans="8:10">
      <c r="H725"/>
      <c r="I725"/>
      <c r="J725"/>
    </row>
    <row r="726" spans="8:10">
      <c r="H726"/>
      <c r="I726"/>
      <c r="J726"/>
    </row>
    <row r="727" spans="8:10">
      <c r="H727"/>
      <c r="I727"/>
      <c r="J727"/>
    </row>
    <row r="728" spans="8:10">
      <c r="H728"/>
      <c r="I728"/>
      <c r="J728"/>
    </row>
    <row r="729" spans="8:10">
      <c r="H729"/>
      <c r="I729"/>
      <c r="J729"/>
    </row>
    <row r="730" spans="8:10">
      <c r="H730"/>
      <c r="I730"/>
      <c r="J730"/>
    </row>
    <row r="731" spans="8:10">
      <c r="H731"/>
      <c r="I731"/>
      <c r="J731"/>
    </row>
    <row r="732" spans="8:10">
      <c r="H732"/>
      <c r="I732"/>
      <c r="J732"/>
    </row>
    <row r="733" spans="8:10">
      <c r="H733"/>
      <c r="I733"/>
      <c r="J733"/>
    </row>
    <row r="734" spans="8:10">
      <c r="H734"/>
      <c r="I734"/>
      <c r="J734"/>
    </row>
    <row r="735" spans="8:10">
      <c r="H735"/>
      <c r="I735"/>
      <c r="J735"/>
    </row>
    <row r="736" spans="8:10">
      <c r="H736"/>
      <c r="I736"/>
      <c r="J736"/>
    </row>
    <row r="737" spans="8:10">
      <c r="H737"/>
      <c r="I737"/>
      <c r="J737"/>
    </row>
    <row r="738" spans="8:10">
      <c r="H738"/>
      <c r="I738"/>
      <c r="J738"/>
    </row>
    <row r="739" spans="8:10">
      <c r="H739"/>
      <c r="I739"/>
      <c r="J739"/>
    </row>
    <row r="740" spans="8:10">
      <c r="H740"/>
      <c r="I740"/>
      <c r="J740"/>
    </row>
    <row r="741" spans="8:10">
      <c r="H741"/>
      <c r="I741"/>
      <c r="J741"/>
    </row>
    <row r="742" spans="8:10">
      <c r="H742"/>
      <c r="I742"/>
      <c r="J742"/>
    </row>
    <row r="743" spans="8:10">
      <c r="H743"/>
      <c r="I743"/>
      <c r="J743"/>
    </row>
    <row r="744" spans="8:10">
      <c r="H744"/>
      <c r="I744"/>
      <c r="J744"/>
    </row>
    <row r="745" spans="8:10">
      <c r="H745"/>
      <c r="I745"/>
      <c r="J745"/>
    </row>
    <row r="746" spans="8:10">
      <c r="H746"/>
      <c r="I746"/>
      <c r="J746"/>
    </row>
    <row r="747" spans="8:10">
      <c r="H747"/>
      <c r="I747"/>
      <c r="J747"/>
    </row>
    <row r="748" spans="8:10">
      <c r="H748"/>
      <c r="I748"/>
      <c r="J748"/>
    </row>
    <row r="749" spans="8:10">
      <c r="H749"/>
      <c r="I749"/>
      <c r="J749"/>
    </row>
    <row r="750" spans="8:10">
      <c r="H750"/>
      <c r="I750"/>
      <c r="J750"/>
    </row>
    <row r="751" spans="8:10">
      <c r="H751"/>
      <c r="I751"/>
      <c r="J751"/>
    </row>
    <row r="752" spans="8:10">
      <c r="H752"/>
      <c r="I752"/>
      <c r="J752"/>
    </row>
    <row r="753" spans="8:10">
      <c r="H753"/>
      <c r="I753"/>
      <c r="J753"/>
    </row>
    <row r="754" spans="8:10">
      <c r="H754"/>
      <c r="I754"/>
      <c r="J754"/>
    </row>
    <row r="755" spans="8:10">
      <c r="H755"/>
      <c r="I755"/>
      <c r="J755"/>
    </row>
    <row r="756" spans="8:10">
      <c r="H756"/>
      <c r="I756"/>
      <c r="J756"/>
    </row>
    <row r="757" spans="8:10">
      <c r="H757"/>
      <c r="I757"/>
      <c r="J757"/>
    </row>
    <row r="758" spans="8:10">
      <c r="H758"/>
      <c r="I758"/>
      <c r="J758"/>
    </row>
    <row r="759" spans="8:10">
      <c r="H759"/>
      <c r="I759"/>
      <c r="J759"/>
    </row>
    <row r="760" spans="8:10">
      <c r="H760"/>
      <c r="I760"/>
      <c r="J760"/>
    </row>
    <row r="761" spans="8:10">
      <c r="H761"/>
      <c r="I761"/>
      <c r="J761"/>
    </row>
    <row r="762" spans="8:10">
      <c r="H762"/>
      <c r="I762"/>
      <c r="J762"/>
    </row>
    <row r="763" spans="8:10">
      <c r="H763"/>
      <c r="I763"/>
      <c r="J763"/>
    </row>
    <row r="764" spans="8:10">
      <c r="H764"/>
      <c r="I764"/>
      <c r="J764"/>
    </row>
    <row r="765" spans="8:10">
      <c r="H765"/>
      <c r="I765"/>
      <c r="J765"/>
    </row>
    <row r="766" spans="8:10">
      <c r="H766"/>
      <c r="I766"/>
      <c r="J766"/>
    </row>
    <row r="767" spans="8:10">
      <c r="H767"/>
      <c r="I767"/>
      <c r="J767"/>
    </row>
    <row r="768" spans="8:10">
      <c r="H768"/>
      <c r="I768"/>
      <c r="J768"/>
    </row>
    <row r="769" spans="8:10">
      <c r="H769"/>
      <c r="I769"/>
      <c r="J769"/>
    </row>
    <row r="770" spans="8:10">
      <c r="H770"/>
      <c r="I770"/>
      <c r="J770"/>
    </row>
    <row r="771" spans="8:10">
      <c r="H771"/>
      <c r="I771"/>
      <c r="J771"/>
    </row>
    <row r="772" spans="8:10">
      <c r="H772"/>
      <c r="I772"/>
      <c r="J772"/>
    </row>
    <row r="773" spans="8:10">
      <c r="H773"/>
      <c r="I773"/>
      <c r="J773"/>
    </row>
    <row r="774" spans="8:10">
      <c r="H774"/>
      <c r="I774"/>
      <c r="J774"/>
    </row>
    <row r="775" spans="8:10">
      <c r="H775"/>
      <c r="I775"/>
      <c r="J775"/>
    </row>
    <row r="776" spans="8:10">
      <c r="H776"/>
      <c r="I776"/>
      <c r="J776"/>
    </row>
    <row r="777" spans="8:10">
      <c r="H777"/>
      <c r="I777"/>
      <c r="J777"/>
    </row>
    <row r="778" spans="8:10">
      <c r="H778"/>
      <c r="I778"/>
      <c r="J778"/>
    </row>
    <row r="779" spans="8:10">
      <c r="H779"/>
      <c r="I779"/>
      <c r="J779"/>
    </row>
    <row r="780" spans="8:10">
      <c r="H780"/>
      <c r="I780"/>
      <c r="J780"/>
    </row>
    <row r="781" spans="8:10">
      <c r="H781"/>
      <c r="I781"/>
      <c r="J781"/>
    </row>
    <row r="782" spans="8:10">
      <c r="H782"/>
      <c r="I782"/>
      <c r="J782"/>
    </row>
    <row r="783" spans="8:10">
      <c r="H783"/>
      <c r="I783"/>
      <c r="J783"/>
    </row>
    <row r="784" spans="8:10">
      <c r="H784"/>
      <c r="I784"/>
      <c r="J784"/>
    </row>
    <row r="785" spans="8:10">
      <c r="H785"/>
      <c r="I785"/>
      <c r="J785"/>
    </row>
    <row r="786" spans="8:10">
      <c r="H786"/>
      <c r="I786"/>
      <c r="J786"/>
    </row>
    <row r="787" spans="8:10">
      <c r="H787"/>
      <c r="I787"/>
      <c r="J787"/>
    </row>
    <row r="788" spans="8:10">
      <c r="H788"/>
      <c r="I788"/>
      <c r="J788"/>
    </row>
    <row r="789" spans="8:10">
      <c r="H789"/>
      <c r="I789"/>
      <c r="J789"/>
    </row>
    <row r="790" spans="8:10">
      <c r="H790"/>
      <c r="I790"/>
      <c r="J790"/>
    </row>
    <row r="791" spans="8:10">
      <c r="H791"/>
      <c r="I791"/>
      <c r="J791"/>
    </row>
    <row r="792" spans="8:10">
      <c r="H792"/>
      <c r="I792"/>
      <c r="J792"/>
    </row>
    <row r="793" spans="8:10">
      <c r="H793"/>
      <c r="I793"/>
      <c r="J793"/>
    </row>
    <row r="794" spans="8:10">
      <c r="H794"/>
      <c r="I794"/>
      <c r="J794"/>
    </row>
    <row r="795" spans="8:10">
      <c r="H795"/>
      <c r="I795"/>
      <c r="J795"/>
    </row>
    <row r="796" spans="8:10">
      <c r="H796"/>
      <c r="I796"/>
      <c r="J796"/>
    </row>
    <row r="797" spans="8:10">
      <c r="H797"/>
      <c r="I797"/>
      <c r="J797"/>
    </row>
    <row r="798" spans="8:10">
      <c r="H798"/>
      <c r="I798"/>
      <c r="J798"/>
    </row>
    <row r="799" spans="8:10">
      <c r="H799"/>
      <c r="I799"/>
      <c r="J799"/>
    </row>
    <row r="800" spans="8:10">
      <c r="H800"/>
      <c r="I800"/>
      <c r="J800"/>
    </row>
    <row r="801" spans="8:10">
      <c r="H801"/>
      <c r="I801"/>
      <c r="J801"/>
    </row>
    <row r="802" spans="8:10">
      <c r="H802"/>
      <c r="I802"/>
      <c r="J802"/>
    </row>
    <row r="803" spans="8:10">
      <c r="H803"/>
      <c r="I803"/>
      <c r="J803"/>
    </row>
    <row r="804" spans="8:10">
      <c r="H804"/>
      <c r="I804"/>
      <c r="J804"/>
    </row>
    <row r="805" spans="8:10">
      <c r="H805"/>
      <c r="I805"/>
      <c r="J805"/>
    </row>
    <row r="806" spans="8:10">
      <c r="H806"/>
      <c r="I806"/>
      <c r="J806"/>
    </row>
    <row r="807" spans="8:10">
      <c r="H807"/>
      <c r="I807"/>
      <c r="J807"/>
    </row>
    <row r="808" spans="8:10">
      <c r="H808"/>
      <c r="I808"/>
      <c r="J808"/>
    </row>
    <row r="809" spans="8:10">
      <c r="H809"/>
      <c r="I809"/>
      <c r="J809"/>
    </row>
    <row r="810" spans="8:10">
      <c r="H810"/>
      <c r="I810"/>
      <c r="J810"/>
    </row>
    <row r="811" spans="8:10">
      <c r="H811"/>
      <c r="I811"/>
      <c r="J811"/>
    </row>
    <row r="812" spans="8:10">
      <c r="H812"/>
      <c r="I812"/>
      <c r="J812"/>
    </row>
    <row r="813" spans="8:10">
      <c r="H813"/>
      <c r="I813"/>
      <c r="J813"/>
    </row>
    <row r="814" spans="8:10">
      <c r="H814"/>
      <c r="I814"/>
      <c r="J814"/>
    </row>
    <row r="815" spans="8:10">
      <c r="H815"/>
      <c r="I815"/>
      <c r="J815"/>
    </row>
    <row r="816" spans="8:10">
      <c r="H816"/>
      <c r="I816"/>
      <c r="J816"/>
    </row>
    <row r="817" spans="8:10">
      <c r="H817"/>
      <c r="I817"/>
      <c r="J817"/>
    </row>
    <row r="818" spans="8:10">
      <c r="H818"/>
      <c r="I818"/>
      <c r="J818"/>
    </row>
    <row r="819" spans="8:10">
      <c r="H819"/>
      <c r="I819"/>
      <c r="J819"/>
    </row>
    <row r="820" spans="8:10">
      <c r="H820"/>
      <c r="I820"/>
      <c r="J820"/>
    </row>
    <row r="821" spans="8:10">
      <c r="H821"/>
      <c r="I821"/>
      <c r="J821"/>
    </row>
    <row r="822" spans="8:10">
      <c r="H822"/>
      <c r="I822"/>
      <c r="J822"/>
    </row>
    <row r="823" spans="8:10">
      <c r="H823"/>
      <c r="I823"/>
      <c r="J823"/>
    </row>
    <row r="824" spans="8:10">
      <c r="H824"/>
      <c r="I824"/>
      <c r="J824"/>
    </row>
    <row r="825" spans="8:10">
      <c r="H825"/>
      <c r="I825"/>
      <c r="J825"/>
    </row>
    <row r="826" spans="8:10">
      <c r="H826"/>
      <c r="I826"/>
      <c r="J826"/>
    </row>
    <row r="827" spans="8:10">
      <c r="H827"/>
      <c r="I827"/>
      <c r="J827"/>
    </row>
    <row r="828" spans="8:10">
      <c r="H828"/>
      <c r="I828"/>
      <c r="J828"/>
    </row>
    <row r="829" spans="8:10">
      <c r="H829"/>
      <c r="I829"/>
      <c r="J829"/>
    </row>
    <row r="830" spans="8:10">
      <c r="H830"/>
      <c r="I830"/>
      <c r="J830"/>
    </row>
    <row r="831" spans="8:10">
      <c r="H831"/>
      <c r="I831"/>
      <c r="J831"/>
    </row>
    <row r="832" spans="8:10">
      <c r="H832"/>
      <c r="I832"/>
      <c r="J832"/>
    </row>
    <row r="833" spans="8:10">
      <c r="H833"/>
      <c r="I833"/>
      <c r="J833"/>
    </row>
    <row r="834" spans="8:10">
      <c r="H834"/>
      <c r="I834"/>
      <c r="J834"/>
    </row>
    <row r="835" spans="8:10">
      <c r="H835"/>
      <c r="I835"/>
      <c r="J835"/>
    </row>
    <row r="836" spans="8:10">
      <c r="H836"/>
      <c r="I836"/>
      <c r="J836"/>
    </row>
    <row r="837" spans="8:10">
      <c r="H837"/>
      <c r="I837"/>
      <c r="J837"/>
    </row>
    <row r="838" spans="8:10">
      <c r="H838"/>
      <c r="I838"/>
      <c r="J838"/>
    </row>
    <row r="839" spans="8:10">
      <c r="H839"/>
      <c r="I839"/>
      <c r="J839"/>
    </row>
    <row r="840" spans="8:10">
      <c r="H840"/>
      <c r="I840"/>
      <c r="J840"/>
    </row>
    <row r="841" spans="8:10">
      <c r="H841"/>
      <c r="I841"/>
      <c r="J841"/>
    </row>
    <row r="842" spans="8:10">
      <c r="H842"/>
      <c r="I842"/>
      <c r="J842"/>
    </row>
    <row r="843" spans="8:10">
      <c r="H843"/>
      <c r="I843"/>
      <c r="J843"/>
    </row>
    <row r="844" spans="8:10">
      <c r="H844"/>
      <c r="I844"/>
      <c r="J844"/>
    </row>
    <row r="845" spans="8:10">
      <c r="H845"/>
      <c r="I845"/>
      <c r="J845"/>
    </row>
    <row r="846" spans="8:10">
      <c r="H846"/>
      <c r="I846"/>
      <c r="J846"/>
    </row>
    <row r="847" spans="8:10">
      <c r="H847"/>
      <c r="I847"/>
      <c r="J847"/>
    </row>
    <row r="848" spans="8:10">
      <c r="H848"/>
      <c r="I848"/>
      <c r="J848"/>
    </row>
    <row r="849" spans="8:10">
      <c r="H849"/>
      <c r="I849"/>
      <c r="J849"/>
    </row>
    <row r="850" spans="8:10">
      <c r="H850"/>
      <c r="I850"/>
      <c r="J850"/>
    </row>
    <row r="851" spans="8:10">
      <c r="H851"/>
      <c r="I851"/>
      <c r="J851"/>
    </row>
    <row r="852" spans="8:10">
      <c r="H852"/>
      <c r="I852"/>
      <c r="J852"/>
    </row>
    <row r="853" spans="8:10">
      <c r="H853"/>
      <c r="I853"/>
      <c r="J853"/>
    </row>
    <row r="854" spans="8:10">
      <c r="H854"/>
      <c r="I854"/>
      <c r="J854"/>
    </row>
    <row r="855" spans="8:10">
      <c r="H855"/>
      <c r="I855"/>
      <c r="J855"/>
    </row>
    <row r="856" spans="8:10">
      <c r="H856"/>
      <c r="I856"/>
      <c r="J856"/>
    </row>
    <row r="857" spans="8:10">
      <c r="H857"/>
      <c r="I857"/>
      <c r="J857"/>
    </row>
    <row r="858" spans="8:10">
      <c r="H858"/>
      <c r="I858"/>
      <c r="J858"/>
    </row>
    <row r="859" spans="8:10">
      <c r="H859"/>
      <c r="I859"/>
      <c r="J859"/>
    </row>
    <row r="860" spans="8:10">
      <c r="H860"/>
      <c r="I860"/>
      <c r="J860"/>
    </row>
    <row r="861" spans="8:10">
      <c r="H861"/>
      <c r="I861"/>
      <c r="J861"/>
    </row>
    <row r="862" spans="8:10">
      <c r="H862"/>
      <c r="I862"/>
      <c r="J862"/>
    </row>
    <row r="863" spans="8:10">
      <c r="H863"/>
      <c r="I863"/>
      <c r="J863"/>
    </row>
    <row r="864" spans="8:10">
      <c r="H864"/>
      <c r="I864"/>
      <c r="J864"/>
    </row>
    <row r="865" spans="8:10">
      <c r="H865"/>
      <c r="I865"/>
      <c r="J865"/>
    </row>
    <row r="866" spans="8:10">
      <c r="H866"/>
      <c r="I866"/>
      <c r="J866"/>
    </row>
    <row r="867" spans="8:10">
      <c r="H867"/>
      <c r="I867"/>
      <c r="J867"/>
    </row>
    <row r="868" spans="8:10">
      <c r="H868"/>
      <c r="I868"/>
      <c r="J868"/>
    </row>
    <row r="869" spans="8:10">
      <c r="H869"/>
      <c r="I869"/>
      <c r="J869"/>
    </row>
    <row r="870" spans="8:10">
      <c r="H870"/>
      <c r="I870"/>
      <c r="J870"/>
    </row>
    <row r="871" spans="8:10">
      <c r="H871"/>
      <c r="I871"/>
      <c r="J871"/>
    </row>
    <row r="872" spans="8:10">
      <c r="H872"/>
      <c r="I872"/>
      <c r="J872"/>
    </row>
    <row r="873" spans="8:10">
      <c r="H873"/>
      <c r="I873"/>
      <c r="J873"/>
    </row>
    <row r="874" spans="8:10">
      <c r="H874"/>
      <c r="I874"/>
      <c r="J874"/>
    </row>
    <row r="875" spans="8:10">
      <c r="H875"/>
      <c r="I875"/>
      <c r="J875"/>
    </row>
    <row r="876" spans="8:10">
      <c r="H876"/>
      <c r="I876"/>
      <c r="J876"/>
    </row>
    <row r="877" spans="8:10">
      <c r="H877"/>
      <c r="I877"/>
      <c r="J877"/>
    </row>
    <row r="878" spans="8:10">
      <c r="H878"/>
      <c r="I878"/>
      <c r="J878"/>
    </row>
    <row r="879" spans="8:10">
      <c r="H879"/>
      <c r="I879"/>
      <c r="J879"/>
    </row>
    <row r="880" spans="8:10">
      <c r="H880"/>
      <c r="I880"/>
      <c r="J880"/>
    </row>
    <row r="881" spans="8:10">
      <c r="H881"/>
      <c r="I881"/>
      <c r="J881"/>
    </row>
    <row r="882" spans="8:10">
      <c r="H882"/>
      <c r="I882"/>
      <c r="J882"/>
    </row>
    <row r="883" spans="8:10">
      <c r="H883"/>
      <c r="I883"/>
      <c r="J883"/>
    </row>
    <row r="884" spans="8:10">
      <c r="H884"/>
      <c r="I884"/>
      <c r="J884"/>
    </row>
    <row r="885" spans="8:10">
      <c r="H885"/>
      <c r="I885"/>
      <c r="J885"/>
    </row>
    <row r="886" spans="8:10">
      <c r="H886"/>
      <c r="I886"/>
      <c r="J886"/>
    </row>
    <row r="887" spans="8:10">
      <c r="H887"/>
      <c r="I887"/>
      <c r="J887"/>
    </row>
    <row r="888" spans="8:10">
      <c r="H888"/>
      <c r="I888"/>
      <c r="J888"/>
    </row>
    <row r="889" spans="8:10">
      <c r="H889"/>
      <c r="I889"/>
      <c r="J889"/>
    </row>
    <row r="890" spans="8:10">
      <c r="H890"/>
      <c r="I890"/>
      <c r="J890"/>
    </row>
    <row r="891" spans="8:10">
      <c r="H891"/>
      <c r="I891"/>
      <c r="J891"/>
    </row>
    <row r="892" spans="8:10">
      <c r="H892"/>
      <c r="I892"/>
      <c r="J892"/>
    </row>
    <row r="893" spans="8:10">
      <c r="H893"/>
      <c r="I893"/>
      <c r="J893"/>
    </row>
    <row r="894" spans="8:10">
      <c r="H894"/>
      <c r="I894"/>
      <c r="J894"/>
    </row>
    <row r="895" spans="8:10">
      <c r="H895"/>
      <c r="I895"/>
      <c r="J895"/>
    </row>
    <row r="896" spans="8:10">
      <c r="H896"/>
      <c r="I896"/>
      <c r="J896"/>
    </row>
    <row r="897" spans="8:10">
      <c r="H897"/>
      <c r="I897"/>
      <c r="J897"/>
    </row>
    <row r="898" spans="8:10">
      <c r="H898"/>
      <c r="I898"/>
      <c r="J898"/>
    </row>
    <row r="899" spans="8:10">
      <c r="H899"/>
      <c r="I899"/>
      <c r="J899"/>
    </row>
    <row r="900" spans="8:10">
      <c r="H900"/>
      <c r="I900"/>
      <c r="J900"/>
    </row>
    <row r="901" spans="8:10">
      <c r="H901"/>
      <c r="I901"/>
      <c r="J901"/>
    </row>
    <row r="902" spans="8:10">
      <c r="H902"/>
      <c r="I902"/>
      <c r="J902"/>
    </row>
    <row r="903" spans="8:10">
      <c r="H903"/>
      <c r="I903"/>
      <c r="J903"/>
    </row>
    <row r="904" spans="8:10">
      <c r="H904"/>
      <c r="I904"/>
      <c r="J904"/>
    </row>
    <row r="905" spans="8:10">
      <c r="H905"/>
      <c r="I905"/>
      <c r="J905"/>
    </row>
    <row r="906" spans="8:10">
      <c r="H906"/>
      <c r="I906"/>
      <c r="J906"/>
    </row>
    <row r="907" spans="8:10">
      <c r="H907"/>
      <c r="I907"/>
      <c r="J907"/>
    </row>
    <row r="908" spans="8:10">
      <c r="H908"/>
      <c r="I908"/>
      <c r="J908"/>
    </row>
    <row r="909" spans="8:10">
      <c r="H909"/>
      <c r="I909"/>
      <c r="J909"/>
    </row>
    <row r="910" spans="8:10">
      <c r="H910"/>
      <c r="I910"/>
      <c r="J910"/>
    </row>
    <row r="911" spans="8:10">
      <c r="H911"/>
      <c r="I911"/>
      <c r="J911"/>
    </row>
    <row r="912" spans="8:10">
      <c r="H912"/>
      <c r="I912"/>
      <c r="J912"/>
    </row>
    <row r="913" spans="8:10">
      <c r="H913"/>
      <c r="I913"/>
      <c r="J913"/>
    </row>
    <row r="914" spans="8:10">
      <c r="H914"/>
      <c r="I914"/>
      <c r="J914"/>
    </row>
    <row r="915" spans="8:10">
      <c r="H915"/>
      <c r="I915"/>
      <c r="J915"/>
    </row>
    <row r="916" spans="8:10">
      <c r="H916"/>
      <c r="I916"/>
      <c r="J916"/>
    </row>
    <row r="917" spans="8:10">
      <c r="H917"/>
      <c r="I917"/>
      <c r="J917"/>
    </row>
    <row r="918" spans="8:10">
      <c r="H918"/>
      <c r="I918"/>
      <c r="J918"/>
    </row>
    <row r="919" spans="8:10">
      <c r="H919"/>
      <c r="I919"/>
      <c r="J919"/>
    </row>
    <row r="920" spans="8:10">
      <c r="H920"/>
      <c r="I920"/>
      <c r="J920"/>
    </row>
    <row r="921" spans="8:10">
      <c r="H921"/>
      <c r="I921"/>
      <c r="J921"/>
    </row>
    <row r="922" spans="8:10">
      <c r="H922"/>
      <c r="I922"/>
      <c r="J922"/>
    </row>
    <row r="923" spans="8:10">
      <c r="H923"/>
      <c r="I923"/>
      <c r="J923"/>
    </row>
    <row r="924" spans="8:10">
      <c r="H924"/>
      <c r="I924"/>
      <c r="J924"/>
    </row>
    <row r="925" spans="8:10">
      <c r="H925"/>
      <c r="I925"/>
      <c r="J925"/>
    </row>
    <row r="926" spans="8:10">
      <c r="H926"/>
      <c r="I926"/>
      <c r="J926"/>
    </row>
    <row r="927" spans="8:10">
      <c r="H927"/>
      <c r="I927"/>
      <c r="J927"/>
    </row>
    <row r="928" spans="8:10">
      <c r="H928"/>
      <c r="I928"/>
      <c r="J928"/>
    </row>
    <row r="929" spans="8:10">
      <c r="H929"/>
      <c r="I929"/>
      <c r="J929"/>
    </row>
    <row r="930" spans="8:10">
      <c r="H930"/>
      <c r="I930"/>
      <c r="J930"/>
    </row>
    <row r="931" spans="8:10">
      <c r="H931"/>
      <c r="I931"/>
      <c r="J931"/>
    </row>
    <row r="932" spans="8:10">
      <c r="H932"/>
      <c r="I932"/>
      <c r="J932"/>
    </row>
    <row r="933" spans="8:10">
      <c r="H933"/>
      <c r="I933"/>
      <c r="J933"/>
    </row>
    <row r="934" spans="8:10">
      <c r="H934"/>
      <c r="I934"/>
      <c r="J934"/>
    </row>
    <row r="935" spans="8:10">
      <c r="H935"/>
      <c r="I935"/>
      <c r="J935"/>
    </row>
    <row r="936" spans="8:10">
      <c r="H936"/>
      <c r="I936"/>
      <c r="J936"/>
    </row>
    <row r="937" spans="8:10">
      <c r="H937"/>
      <c r="I937"/>
      <c r="J937"/>
    </row>
    <row r="938" spans="8:10">
      <c r="H938"/>
      <c r="I938"/>
      <c r="J938"/>
    </row>
    <row r="939" spans="8:10">
      <c r="H939"/>
      <c r="I939"/>
      <c r="J939"/>
    </row>
    <row r="940" spans="8:10">
      <c r="H940"/>
      <c r="I940"/>
      <c r="J940"/>
    </row>
    <row r="941" spans="8:10">
      <c r="H941"/>
      <c r="I941"/>
      <c r="J941"/>
    </row>
    <row r="942" spans="8:10">
      <c r="H942"/>
      <c r="I942"/>
      <c r="J942"/>
    </row>
    <row r="943" spans="8:10">
      <c r="H943"/>
      <c r="I943"/>
      <c r="J943"/>
    </row>
    <row r="944" spans="8:10">
      <c r="H944"/>
      <c r="I944"/>
      <c r="J944"/>
    </row>
    <row r="945" spans="8:10">
      <c r="H945"/>
      <c r="I945"/>
      <c r="J945"/>
    </row>
    <row r="946" spans="8:10">
      <c r="H946"/>
      <c r="I946"/>
      <c r="J946"/>
    </row>
    <row r="947" spans="8:10">
      <c r="H947"/>
      <c r="I947"/>
      <c r="J947"/>
    </row>
    <row r="948" spans="8:10">
      <c r="H948"/>
      <c r="I948"/>
      <c r="J948"/>
    </row>
    <row r="949" spans="8:10">
      <c r="H949"/>
      <c r="I949"/>
      <c r="J949"/>
    </row>
    <row r="950" spans="8:10">
      <c r="H950"/>
      <c r="I950"/>
      <c r="J950"/>
    </row>
    <row r="951" spans="8:10">
      <c r="H951"/>
      <c r="I951"/>
      <c r="J951"/>
    </row>
    <row r="952" spans="8:10">
      <c r="H952"/>
      <c r="I952"/>
      <c r="J952"/>
    </row>
    <row r="953" spans="8:10">
      <c r="H953"/>
      <c r="I953"/>
      <c r="J953"/>
    </row>
    <row r="954" spans="8:10">
      <c r="H954"/>
      <c r="I954"/>
      <c r="J954"/>
    </row>
    <row r="955" spans="8:10">
      <c r="H955"/>
      <c r="I955"/>
      <c r="J955"/>
    </row>
    <row r="956" spans="8:10">
      <c r="H956"/>
      <c r="I956"/>
      <c r="J956"/>
    </row>
    <row r="957" spans="8:10">
      <c r="H957"/>
      <c r="I957"/>
      <c r="J957"/>
    </row>
    <row r="958" spans="8:10">
      <c r="H958"/>
      <c r="I958"/>
      <c r="J958"/>
    </row>
    <row r="959" spans="8:10">
      <c r="H959"/>
      <c r="I959"/>
      <c r="J959"/>
    </row>
    <row r="960" spans="8:10">
      <c r="H960"/>
      <c r="I960"/>
      <c r="J960"/>
    </row>
    <row r="961" spans="8:10">
      <c r="H961"/>
      <c r="I961"/>
      <c r="J961"/>
    </row>
    <row r="962" spans="8:10">
      <c r="H962"/>
      <c r="I962"/>
      <c r="J962"/>
    </row>
    <row r="963" spans="8:10">
      <c r="H963"/>
      <c r="I963"/>
      <c r="J963"/>
    </row>
    <row r="964" spans="8:10">
      <c r="H964"/>
      <c r="I964"/>
      <c r="J964"/>
    </row>
    <row r="965" spans="8:10">
      <c r="H965"/>
      <c r="I965"/>
      <c r="J965"/>
    </row>
    <row r="966" spans="8:10">
      <c r="H966"/>
      <c r="I966"/>
      <c r="J966"/>
    </row>
    <row r="967" spans="8:10">
      <c r="H967"/>
      <c r="I967"/>
      <c r="J967"/>
    </row>
    <row r="968" spans="8:10">
      <c r="H968"/>
      <c r="I968"/>
      <c r="J968"/>
    </row>
    <row r="969" spans="8:10">
      <c r="H969"/>
      <c r="I969"/>
      <c r="J969"/>
    </row>
    <row r="970" spans="8:10">
      <c r="H970"/>
      <c r="I970"/>
      <c r="J970"/>
    </row>
    <row r="971" spans="8:10">
      <c r="H971"/>
      <c r="I971"/>
      <c r="J971"/>
    </row>
    <row r="972" spans="8:10">
      <c r="H972"/>
      <c r="I972"/>
      <c r="J972"/>
    </row>
    <row r="973" spans="8:10">
      <c r="H973"/>
      <c r="I973"/>
      <c r="J973"/>
    </row>
    <row r="974" spans="8:10">
      <c r="H974"/>
      <c r="I974"/>
      <c r="J974"/>
    </row>
    <row r="975" spans="8:10">
      <c r="H975"/>
      <c r="I975"/>
      <c r="J975"/>
    </row>
    <row r="976" spans="8:10">
      <c r="H976"/>
      <c r="I976"/>
      <c r="J976"/>
    </row>
    <row r="977" spans="8:10">
      <c r="H977"/>
      <c r="I977"/>
      <c r="J977"/>
    </row>
    <row r="978" spans="8:10">
      <c r="H978"/>
      <c r="I978"/>
      <c r="J978"/>
    </row>
    <row r="979" spans="8:10">
      <c r="H979"/>
      <c r="I979"/>
      <c r="J979"/>
    </row>
    <row r="980" spans="8:10">
      <c r="H980"/>
      <c r="I980"/>
      <c r="J980"/>
    </row>
    <row r="981" spans="8:10">
      <c r="H981"/>
      <c r="I981"/>
      <c r="J981"/>
    </row>
    <row r="982" spans="8:10">
      <c r="H982"/>
      <c r="I982"/>
      <c r="J982"/>
    </row>
    <row r="983" spans="8:10">
      <c r="H983"/>
      <c r="I983"/>
      <c r="J983"/>
    </row>
    <row r="984" spans="8:10">
      <c r="H984"/>
      <c r="I984"/>
      <c r="J984"/>
    </row>
    <row r="985" spans="8:10">
      <c r="H985"/>
      <c r="I985"/>
      <c r="J985"/>
    </row>
    <row r="986" spans="8:10">
      <c r="H986"/>
      <c r="I986"/>
      <c r="J986"/>
    </row>
    <row r="987" spans="8:10">
      <c r="H987"/>
      <c r="I987"/>
      <c r="J987"/>
    </row>
    <row r="988" spans="8:10">
      <c r="H988"/>
      <c r="I988"/>
      <c r="J988"/>
    </row>
    <row r="989" spans="8:10">
      <c r="H989"/>
      <c r="I989"/>
      <c r="J989"/>
    </row>
    <row r="990" spans="8:10">
      <c r="H990"/>
      <c r="I990"/>
      <c r="J990"/>
    </row>
    <row r="991" spans="8:10">
      <c r="H991"/>
      <c r="I991"/>
      <c r="J991"/>
    </row>
    <row r="992" spans="8:10">
      <c r="H992"/>
      <c r="I992"/>
      <c r="J992"/>
    </row>
    <row r="993" spans="8:10">
      <c r="H993"/>
      <c r="I993"/>
      <c r="J993"/>
    </row>
    <row r="994" spans="8:10">
      <c r="H994"/>
      <c r="I994"/>
      <c r="J994"/>
    </row>
    <row r="995" spans="8:10">
      <c r="H995"/>
      <c r="I995"/>
      <c r="J995"/>
    </row>
    <row r="996" spans="8:10">
      <c r="H996"/>
      <c r="I996"/>
      <c r="J996"/>
    </row>
    <row r="997" spans="8:10">
      <c r="H997"/>
      <c r="I997"/>
      <c r="J997"/>
    </row>
    <row r="998" spans="8:10">
      <c r="H998"/>
      <c r="I998"/>
      <c r="J998"/>
    </row>
    <row r="999" spans="8:10">
      <c r="H999"/>
      <c r="I999"/>
      <c r="J999"/>
    </row>
    <row r="1000" spans="8:10">
      <c r="H1000"/>
      <c r="I1000"/>
      <c r="J1000"/>
    </row>
    <row r="1001" spans="8:10">
      <c r="H1001"/>
      <c r="I1001"/>
      <c r="J1001"/>
    </row>
    <row r="1002" spans="8:10">
      <c r="H1002"/>
      <c r="I1002"/>
      <c r="J1002"/>
    </row>
    <row r="1003" spans="8:10">
      <c r="H1003"/>
      <c r="I1003"/>
      <c r="J1003"/>
    </row>
    <row r="1004" spans="8:10">
      <c r="H1004"/>
      <c r="I1004"/>
      <c r="J1004"/>
    </row>
    <row r="1005" spans="8:10">
      <c r="H1005"/>
      <c r="I1005"/>
      <c r="J1005"/>
    </row>
    <row r="1006" spans="8:10">
      <c r="H1006"/>
      <c r="I1006"/>
      <c r="J1006"/>
    </row>
    <row r="1007" spans="8:10">
      <c r="H1007"/>
      <c r="I1007"/>
      <c r="J1007"/>
    </row>
    <row r="1008" spans="8:10">
      <c r="H1008"/>
      <c r="I1008"/>
      <c r="J1008"/>
    </row>
    <row r="1009" spans="8:10">
      <c r="H1009"/>
      <c r="I1009"/>
      <c r="J1009"/>
    </row>
    <row r="1010" spans="8:10">
      <c r="H1010"/>
      <c r="I1010"/>
      <c r="J1010"/>
    </row>
    <row r="1011" spans="8:10">
      <c r="H1011"/>
      <c r="I1011"/>
      <c r="J1011"/>
    </row>
    <row r="1012" spans="8:10">
      <c r="H1012"/>
      <c r="I1012"/>
      <c r="J1012"/>
    </row>
    <row r="1013" spans="8:10">
      <c r="H1013"/>
      <c r="I1013"/>
      <c r="J1013"/>
    </row>
    <row r="1014" spans="8:10">
      <c r="H1014"/>
      <c r="I1014"/>
      <c r="J1014"/>
    </row>
    <row r="1015" spans="8:10">
      <c r="H1015"/>
      <c r="I1015"/>
      <c r="J1015"/>
    </row>
    <row r="1016" spans="8:10">
      <c r="H1016"/>
      <c r="I1016"/>
      <c r="J1016"/>
    </row>
    <row r="1017" spans="8:10">
      <c r="H1017"/>
      <c r="I1017"/>
      <c r="J1017"/>
    </row>
    <row r="1018" spans="8:10">
      <c r="H1018"/>
      <c r="I1018"/>
      <c r="J1018"/>
    </row>
    <row r="1019" spans="8:10">
      <c r="H1019"/>
      <c r="I1019"/>
      <c r="J1019"/>
    </row>
    <row r="1020" spans="8:10">
      <c r="H1020"/>
      <c r="I1020"/>
      <c r="J1020"/>
    </row>
    <row r="1021" spans="8:10">
      <c r="H1021"/>
      <c r="I1021"/>
      <c r="J1021"/>
    </row>
    <row r="1022" spans="8:10">
      <c r="H1022"/>
      <c r="I1022"/>
      <c r="J1022"/>
    </row>
    <row r="1023" spans="8:10">
      <c r="H1023"/>
      <c r="I1023"/>
      <c r="J1023"/>
    </row>
    <row r="1024" spans="8:10">
      <c r="H1024"/>
      <c r="I1024"/>
      <c r="J1024"/>
    </row>
    <row r="1025" spans="8:10">
      <c r="H1025"/>
      <c r="I1025"/>
      <c r="J1025"/>
    </row>
    <row r="1026" spans="8:10">
      <c r="H1026"/>
      <c r="I1026"/>
      <c r="J1026"/>
    </row>
    <row r="1027" spans="8:10">
      <c r="H1027"/>
      <c r="I1027"/>
      <c r="J1027"/>
    </row>
    <row r="1028" spans="8:10">
      <c r="H1028"/>
      <c r="I1028"/>
      <c r="J1028"/>
    </row>
    <row r="1029" spans="8:10">
      <c r="H1029"/>
      <c r="I1029"/>
      <c r="J1029"/>
    </row>
    <row r="1030" spans="8:10">
      <c r="H1030"/>
      <c r="I1030"/>
      <c r="J1030"/>
    </row>
    <row r="1031" spans="8:10">
      <c r="H1031"/>
      <c r="I1031"/>
      <c r="J1031"/>
    </row>
    <row r="1032" spans="8:10">
      <c r="H1032"/>
      <c r="I1032"/>
      <c r="J1032"/>
    </row>
    <row r="1033" spans="8:10">
      <c r="H1033"/>
      <c r="I1033"/>
      <c r="J1033"/>
    </row>
    <row r="1034" spans="8:10">
      <c r="H1034"/>
      <c r="I1034"/>
      <c r="J1034"/>
    </row>
    <row r="1035" spans="8:10">
      <c r="H1035"/>
      <c r="I1035"/>
      <c r="J1035"/>
    </row>
    <row r="1036" spans="8:10">
      <c r="H1036"/>
      <c r="I1036"/>
      <c r="J1036"/>
    </row>
    <row r="1037" spans="8:10">
      <c r="H1037"/>
      <c r="I1037"/>
      <c r="J1037"/>
    </row>
    <row r="1038" spans="8:10">
      <c r="H1038"/>
      <c r="I1038"/>
      <c r="J1038"/>
    </row>
    <row r="1039" spans="8:10">
      <c r="H1039"/>
      <c r="I1039"/>
      <c r="J1039"/>
    </row>
    <row r="1040" spans="8:10">
      <c r="H1040"/>
      <c r="I1040"/>
      <c r="J1040"/>
    </row>
    <row r="1041" spans="8:10">
      <c r="H1041"/>
      <c r="I1041"/>
      <c r="J1041"/>
    </row>
    <row r="1042" spans="8:10">
      <c r="H1042"/>
      <c r="I1042"/>
      <c r="J1042"/>
    </row>
    <row r="1043" spans="8:10">
      <c r="H1043"/>
      <c r="I1043"/>
      <c r="J1043"/>
    </row>
    <row r="1044" spans="8:10">
      <c r="H1044"/>
      <c r="I1044"/>
      <c r="J1044"/>
    </row>
    <row r="1045" spans="8:10">
      <c r="H1045"/>
      <c r="I1045"/>
      <c r="J1045"/>
    </row>
    <row r="1046" spans="8:10">
      <c r="H1046"/>
      <c r="I1046"/>
      <c r="J1046"/>
    </row>
    <row r="1047" spans="8:10">
      <c r="H1047"/>
      <c r="I1047"/>
      <c r="J1047"/>
    </row>
    <row r="1048" spans="8:10">
      <c r="H1048"/>
      <c r="I1048"/>
      <c r="J1048"/>
    </row>
    <row r="1049" spans="8:10">
      <c r="H1049"/>
      <c r="I1049"/>
      <c r="J1049"/>
    </row>
    <row r="1050" spans="8:10">
      <c r="H1050"/>
      <c r="I1050"/>
      <c r="J1050"/>
    </row>
    <row r="1051" spans="8:10">
      <c r="H1051"/>
      <c r="I1051"/>
      <c r="J1051"/>
    </row>
    <row r="1052" spans="8:10">
      <c r="H1052"/>
      <c r="I1052"/>
      <c r="J1052"/>
    </row>
    <row r="1053" spans="8:10">
      <c r="H1053"/>
      <c r="I1053"/>
      <c r="J1053"/>
    </row>
    <row r="1054" spans="8:10">
      <c r="H1054"/>
      <c r="I1054"/>
      <c r="J1054"/>
    </row>
    <row r="1055" spans="8:10">
      <c r="H1055"/>
      <c r="I1055"/>
      <c r="J1055"/>
    </row>
    <row r="1056" spans="8:10">
      <c r="H1056"/>
      <c r="I1056"/>
      <c r="J1056"/>
    </row>
    <row r="1057" spans="8:10">
      <c r="H1057"/>
      <c r="I1057"/>
      <c r="J1057"/>
    </row>
    <row r="1058" spans="8:10">
      <c r="H1058"/>
      <c r="I1058"/>
      <c r="J1058"/>
    </row>
    <row r="1059" spans="8:10">
      <c r="H1059"/>
      <c r="I1059"/>
      <c r="J1059"/>
    </row>
    <row r="1060" spans="8:10">
      <c r="H1060"/>
      <c r="I1060"/>
      <c r="J1060"/>
    </row>
    <row r="1061" spans="8:10">
      <c r="H1061"/>
      <c r="I1061"/>
      <c r="J1061"/>
    </row>
    <row r="1062" spans="8:10">
      <c r="H1062"/>
      <c r="I1062"/>
      <c r="J1062"/>
    </row>
    <row r="1063" spans="8:10">
      <c r="H1063"/>
      <c r="I1063"/>
      <c r="J1063"/>
    </row>
    <row r="1064" spans="8:10">
      <c r="H1064"/>
      <c r="I1064"/>
      <c r="J1064"/>
    </row>
    <row r="1065" spans="8:10">
      <c r="H1065"/>
      <c r="I1065"/>
      <c r="J1065"/>
    </row>
    <row r="1066" spans="8:10">
      <c r="H1066"/>
      <c r="I1066"/>
      <c r="J1066"/>
    </row>
    <row r="1067" spans="8:10">
      <c r="H1067"/>
      <c r="I1067"/>
      <c r="J1067"/>
    </row>
    <row r="1068" spans="8:10">
      <c r="H1068"/>
      <c r="I1068"/>
      <c r="J1068"/>
    </row>
    <row r="1069" spans="8:10">
      <c r="H1069"/>
      <c r="I1069"/>
      <c r="J1069"/>
    </row>
    <row r="1070" spans="8:10">
      <c r="H1070"/>
      <c r="I1070"/>
      <c r="J1070"/>
    </row>
    <row r="1071" spans="8:10">
      <c r="H1071"/>
      <c r="I1071"/>
      <c r="J1071"/>
    </row>
    <row r="1072" spans="8:10">
      <c r="H1072"/>
      <c r="I1072"/>
      <c r="J1072"/>
    </row>
    <row r="1073" spans="8:10">
      <c r="H1073"/>
      <c r="I1073"/>
      <c r="J1073"/>
    </row>
    <row r="1074" spans="8:10">
      <c r="H1074"/>
      <c r="I1074"/>
      <c r="J1074"/>
    </row>
    <row r="1075" spans="8:10">
      <c r="H1075"/>
      <c r="I1075"/>
      <c r="J1075"/>
    </row>
    <row r="1076" spans="8:10">
      <c r="H1076"/>
      <c r="I1076"/>
      <c r="J1076"/>
    </row>
    <row r="1077" spans="8:10">
      <c r="H1077"/>
      <c r="I1077"/>
      <c r="J1077"/>
    </row>
    <row r="1078" spans="8:10">
      <c r="H1078"/>
      <c r="I1078"/>
      <c r="J1078"/>
    </row>
    <row r="1079" spans="8:10">
      <c r="H1079"/>
      <c r="I1079"/>
      <c r="J1079"/>
    </row>
    <row r="1080" spans="8:10">
      <c r="H1080"/>
      <c r="I1080"/>
      <c r="J1080"/>
    </row>
    <row r="1081" spans="8:10">
      <c r="H1081"/>
      <c r="I1081"/>
      <c r="J1081"/>
    </row>
    <row r="1082" spans="8:10">
      <c r="H1082"/>
      <c r="I1082"/>
      <c r="J1082"/>
    </row>
    <row r="1083" spans="8:10">
      <c r="H1083"/>
      <c r="I1083"/>
      <c r="J1083"/>
    </row>
    <row r="1084" spans="8:10">
      <c r="H1084"/>
      <c r="I1084"/>
      <c r="J1084"/>
    </row>
    <row r="1085" spans="8:10">
      <c r="H1085"/>
      <c r="I1085"/>
      <c r="J1085"/>
    </row>
    <row r="1086" spans="8:10">
      <c r="H1086"/>
      <c r="I1086"/>
      <c r="J1086"/>
    </row>
    <row r="1087" spans="8:10">
      <c r="H1087"/>
      <c r="I1087"/>
      <c r="J1087"/>
    </row>
    <row r="1088" spans="8:10">
      <c r="H1088"/>
      <c r="I1088"/>
      <c r="J1088"/>
    </row>
    <row r="1089" spans="8:10">
      <c r="H1089"/>
      <c r="I1089"/>
      <c r="J1089"/>
    </row>
    <row r="1090" spans="8:10">
      <c r="H1090"/>
      <c r="I1090"/>
      <c r="J1090"/>
    </row>
    <row r="1091" spans="8:10">
      <c r="H1091"/>
      <c r="I1091"/>
      <c r="J1091"/>
    </row>
    <row r="1092" spans="8:10">
      <c r="H1092"/>
      <c r="I1092"/>
      <c r="J1092"/>
    </row>
    <row r="1093" spans="8:10">
      <c r="H1093"/>
      <c r="I1093"/>
      <c r="J1093"/>
    </row>
    <row r="1094" spans="8:10">
      <c r="H1094"/>
      <c r="I1094"/>
      <c r="J1094"/>
    </row>
    <row r="1095" spans="8:10">
      <c r="H1095"/>
      <c r="I1095"/>
      <c r="J1095"/>
    </row>
    <row r="1096" spans="8:10">
      <c r="H1096"/>
      <c r="I1096"/>
      <c r="J1096"/>
    </row>
    <row r="1097" spans="8:10">
      <c r="H1097"/>
      <c r="I1097"/>
      <c r="J1097"/>
    </row>
    <row r="1098" spans="8:10">
      <c r="H1098"/>
      <c r="I1098"/>
      <c r="J1098"/>
    </row>
    <row r="1099" spans="8:10">
      <c r="H1099"/>
      <c r="I1099"/>
      <c r="J1099"/>
    </row>
    <row r="1100" spans="8:10">
      <c r="H1100"/>
      <c r="I1100"/>
      <c r="J1100"/>
    </row>
    <row r="1101" spans="8:10">
      <c r="H1101"/>
      <c r="I1101"/>
      <c r="J1101"/>
    </row>
    <row r="1102" spans="8:10">
      <c r="H1102"/>
      <c r="I1102"/>
      <c r="J1102"/>
    </row>
    <row r="1103" spans="8:10">
      <c r="H1103"/>
      <c r="I1103"/>
      <c r="J1103"/>
    </row>
    <row r="1104" spans="8:10">
      <c r="H1104"/>
      <c r="I1104"/>
      <c r="J1104"/>
    </row>
    <row r="1105" spans="8:10">
      <c r="H1105"/>
      <c r="I1105"/>
      <c r="J1105"/>
    </row>
    <row r="1106" spans="8:10">
      <c r="H1106"/>
      <c r="I1106"/>
      <c r="J1106"/>
    </row>
    <row r="1107" spans="8:10">
      <c r="H1107"/>
      <c r="I1107"/>
      <c r="J1107"/>
    </row>
    <row r="1108" spans="8:10">
      <c r="H1108"/>
      <c r="I1108"/>
      <c r="J1108"/>
    </row>
    <row r="1109" spans="8:10">
      <c r="H1109"/>
      <c r="I1109"/>
      <c r="J1109"/>
    </row>
    <row r="1110" spans="8:10">
      <c r="H1110"/>
      <c r="I1110"/>
      <c r="J1110"/>
    </row>
    <row r="1111" spans="8:10">
      <c r="H1111"/>
      <c r="I1111"/>
      <c r="J1111"/>
    </row>
    <row r="1112" spans="8:10">
      <c r="H1112"/>
      <c r="I1112"/>
      <c r="J1112"/>
    </row>
    <row r="1113" spans="8:10">
      <c r="H1113"/>
      <c r="I1113"/>
      <c r="J1113"/>
    </row>
    <row r="1114" spans="8:10">
      <c r="H1114"/>
      <c r="I1114"/>
      <c r="J1114"/>
    </row>
    <row r="1115" spans="8:10">
      <c r="H1115"/>
      <c r="I1115"/>
      <c r="J1115"/>
    </row>
    <row r="1116" spans="8:10">
      <c r="H1116"/>
      <c r="I1116"/>
      <c r="J1116"/>
    </row>
    <row r="1117" spans="8:10">
      <c r="H1117"/>
      <c r="I1117"/>
      <c r="J1117"/>
    </row>
    <row r="1118" spans="8:10">
      <c r="H1118"/>
      <c r="I1118"/>
      <c r="J1118"/>
    </row>
    <row r="1119" spans="8:10">
      <c r="H1119"/>
      <c r="I1119"/>
      <c r="J1119"/>
    </row>
    <row r="1120" spans="8:10">
      <c r="H1120"/>
      <c r="I1120"/>
      <c r="J1120"/>
    </row>
    <row r="1121" spans="8:10">
      <c r="H1121"/>
      <c r="I1121"/>
      <c r="J1121"/>
    </row>
    <row r="1122" spans="8:10">
      <c r="H1122"/>
      <c r="I1122"/>
      <c r="J1122"/>
    </row>
    <row r="1123" spans="8:10">
      <c r="H1123"/>
      <c r="I1123"/>
      <c r="J1123"/>
    </row>
    <row r="1124" spans="8:10">
      <c r="H1124"/>
      <c r="I1124"/>
      <c r="J1124"/>
    </row>
    <row r="1125" spans="8:10">
      <c r="H1125"/>
      <c r="I1125"/>
      <c r="J1125"/>
    </row>
    <row r="1126" spans="8:10">
      <c r="H1126"/>
      <c r="I1126"/>
      <c r="J1126"/>
    </row>
    <row r="1127" spans="8:10">
      <c r="H1127"/>
      <c r="I1127"/>
      <c r="J1127"/>
    </row>
    <row r="1128" spans="8:10">
      <c r="H1128"/>
      <c r="I1128"/>
      <c r="J1128"/>
    </row>
    <row r="1129" spans="8:10">
      <c r="H1129"/>
      <c r="I1129"/>
      <c r="J1129"/>
    </row>
    <row r="1130" spans="8:10">
      <c r="H1130"/>
      <c r="I1130"/>
      <c r="J1130"/>
    </row>
    <row r="1131" spans="8:10">
      <c r="H1131"/>
      <c r="I1131"/>
      <c r="J1131"/>
    </row>
    <row r="1132" spans="8:10">
      <c r="H1132"/>
      <c r="I1132"/>
      <c r="J1132"/>
    </row>
    <row r="1133" spans="8:10">
      <c r="H1133"/>
      <c r="I1133"/>
      <c r="J1133"/>
    </row>
    <row r="1134" spans="8:10">
      <c r="H1134"/>
      <c r="I1134"/>
      <c r="J1134"/>
    </row>
    <row r="1135" spans="8:10">
      <c r="H1135"/>
      <c r="I1135"/>
      <c r="J1135"/>
    </row>
    <row r="1136" spans="8:10">
      <c r="H1136"/>
      <c r="I1136"/>
      <c r="J1136"/>
    </row>
    <row r="1137" spans="8:10">
      <c r="H1137"/>
      <c r="I1137"/>
      <c r="J1137"/>
    </row>
    <row r="1138" spans="8:10">
      <c r="H1138"/>
      <c r="I1138"/>
      <c r="J1138"/>
    </row>
    <row r="1139" spans="8:10">
      <c r="H1139"/>
      <c r="I1139"/>
      <c r="J1139"/>
    </row>
    <row r="1140" spans="8:10">
      <c r="H1140"/>
      <c r="I1140"/>
      <c r="J1140"/>
    </row>
    <row r="1141" spans="8:10">
      <c r="H1141"/>
      <c r="I1141"/>
      <c r="J1141"/>
    </row>
    <row r="1142" spans="8:10">
      <c r="H1142"/>
      <c r="I1142"/>
      <c r="J1142"/>
    </row>
    <row r="1143" spans="8:10">
      <c r="H1143"/>
      <c r="I1143"/>
      <c r="J1143"/>
    </row>
    <row r="1144" spans="8:10">
      <c r="H1144"/>
      <c r="I1144"/>
      <c r="J1144"/>
    </row>
    <row r="1145" spans="8:10">
      <c r="H1145"/>
      <c r="I1145"/>
      <c r="J1145"/>
    </row>
    <row r="1146" spans="8:10">
      <c r="H1146"/>
      <c r="I1146"/>
      <c r="J1146"/>
    </row>
    <row r="1147" spans="8:10">
      <c r="H1147"/>
      <c r="I1147"/>
      <c r="J1147"/>
    </row>
    <row r="1148" spans="8:10">
      <c r="H1148"/>
      <c r="I1148"/>
      <c r="J1148"/>
    </row>
    <row r="1149" spans="8:10">
      <c r="H1149"/>
      <c r="I1149"/>
      <c r="J1149"/>
    </row>
    <row r="1150" spans="8:10">
      <c r="H1150"/>
      <c r="I1150"/>
      <c r="J1150"/>
    </row>
    <row r="1151" spans="8:10">
      <c r="H1151"/>
      <c r="I1151"/>
      <c r="J1151"/>
    </row>
    <row r="1152" spans="8:10">
      <c r="H1152"/>
      <c r="I1152"/>
      <c r="J1152"/>
    </row>
    <row r="1153" spans="8:10">
      <c r="H1153"/>
      <c r="I1153"/>
      <c r="J1153"/>
    </row>
    <row r="1154" spans="8:10">
      <c r="H1154"/>
      <c r="I1154"/>
      <c r="J1154"/>
    </row>
    <row r="1155" spans="8:10">
      <c r="H1155"/>
      <c r="I1155"/>
      <c r="J1155"/>
    </row>
    <row r="1156" spans="8:10">
      <c r="H1156"/>
      <c r="I1156"/>
      <c r="J1156"/>
    </row>
    <row r="1157" spans="8:10">
      <c r="H1157"/>
      <c r="I1157"/>
      <c r="J1157"/>
    </row>
    <row r="1158" spans="8:10">
      <c r="H1158"/>
      <c r="I1158"/>
      <c r="J1158"/>
    </row>
    <row r="1159" spans="8:10">
      <c r="H1159"/>
      <c r="I1159"/>
      <c r="J1159"/>
    </row>
    <row r="1160" spans="8:10">
      <c r="H1160"/>
      <c r="I1160"/>
      <c r="J1160"/>
    </row>
    <row r="1161" spans="8:10">
      <c r="H1161"/>
      <c r="I1161"/>
      <c r="J1161"/>
    </row>
    <row r="1162" spans="8:10">
      <c r="H1162"/>
      <c r="I1162"/>
      <c r="J1162"/>
    </row>
    <row r="1163" spans="8:10">
      <c r="H1163"/>
      <c r="I1163"/>
      <c r="J1163"/>
    </row>
    <row r="1164" spans="8:10">
      <c r="H1164"/>
      <c r="I1164"/>
      <c r="J1164"/>
    </row>
    <row r="1165" spans="8:10">
      <c r="H1165"/>
      <c r="I1165"/>
      <c r="J1165"/>
    </row>
    <row r="1166" spans="8:10">
      <c r="H1166"/>
      <c r="I1166"/>
      <c r="J1166"/>
    </row>
    <row r="1167" spans="8:10">
      <c r="H1167"/>
      <c r="I1167"/>
      <c r="J1167"/>
    </row>
    <row r="1168" spans="8:10">
      <c r="H1168"/>
      <c r="I1168"/>
      <c r="J1168"/>
    </row>
    <row r="1169" spans="8:10">
      <c r="H1169"/>
      <c r="I1169"/>
      <c r="J1169"/>
    </row>
    <row r="1170" spans="8:10">
      <c r="H1170"/>
      <c r="I1170"/>
      <c r="J1170"/>
    </row>
    <row r="1171" spans="8:10">
      <c r="H1171"/>
      <c r="I1171"/>
      <c r="J1171"/>
    </row>
    <row r="1172" spans="8:10">
      <c r="H1172"/>
      <c r="I1172"/>
      <c r="J1172"/>
    </row>
    <row r="1173" spans="8:10">
      <c r="H1173"/>
      <c r="I1173"/>
      <c r="J1173"/>
    </row>
    <row r="1174" spans="8:10">
      <c r="H1174"/>
      <c r="I1174"/>
      <c r="J1174"/>
    </row>
    <row r="1175" spans="8:10">
      <c r="H1175"/>
      <c r="I1175"/>
      <c r="J1175"/>
    </row>
    <row r="1176" spans="8:10">
      <c r="H1176"/>
      <c r="I1176"/>
      <c r="J1176"/>
    </row>
    <row r="1177" spans="8:10">
      <c r="H1177"/>
      <c r="I1177"/>
      <c r="J1177"/>
    </row>
    <row r="1178" spans="8:10">
      <c r="H1178"/>
      <c r="I1178"/>
      <c r="J1178"/>
    </row>
    <row r="1179" spans="8:10">
      <c r="H1179"/>
      <c r="I1179"/>
      <c r="J1179"/>
    </row>
    <row r="1180" spans="8:10">
      <c r="H1180"/>
      <c r="I1180"/>
      <c r="J1180"/>
    </row>
    <row r="1181" spans="8:10">
      <c r="H1181"/>
      <c r="I1181"/>
      <c r="J1181"/>
    </row>
    <row r="1182" spans="8:10">
      <c r="H1182"/>
      <c r="I1182"/>
      <c r="J1182"/>
    </row>
    <row r="1183" spans="8:10">
      <c r="H1183"/>
      <c r="I1183"/>
      <c r="J1183"/>
    </row>
    <row r="1184" spans="8:10">
      <c r="H1184"/>
      <c r="I1184"/>
      <c r="J1184"/>
    </row>
    <row r="1185" spans="8:10">
      <c r="H1185"/>
      <c r="I1185"/>
      <c r="J1185"/>
    </row>
    <row r="1186" spans="8:10">
      <c r="H1186"/>
      <c r="I1186"/>
      <c r="J1186"/>
    </row>
    <row r="1187" spans="8:10">
      <c r="H1187"/>
      <c r="I1187"/>
      <c r="J1187"/>
    </row>
    <row r="1188" spans="8:10">
      <c r="H1188"/>
      <c r="I1188"/>
      <c r="J1188"/>
    </row>
    <row r="1189" spans="8:10">
      <c r="H1189"/>
      <c r="I1189"/>
      <c r="J1189"/>
    </row>
    <row r="1190" spans="8:10">
      <c r="H1190"/>
      <c r="I1190"/>
      <c r="J1190"/>
    </row>
    <row r="1191" spans="8:10">
      <c r="H1191"/>
      <c r="I1191"/>
      <c r="J1191"/>
    </row>
    <row r="1192" spans="8:10">
      <c r="H1192"/>
      <c r="I1192"/>
      <c r="J1192"/>
    </row>
    <row r="1193" spans="8:10">
      <c r="H1193"/>
      <c r="I1193"/>
      <c r="J1193"/>
    </row>
    <row r="1194" spans="8:10">
      <c r="H1194"/>
      <c r="I1194"/>
      <c r="J1194"/>
    </row>
    <row r="1195" spans="8:10">
      <c r="H1195"/>
      <c r="I1195"/>
      <c r="J1195"/>
    </row>
    <row r="1196" spans="8:10">
      <c r="H1196"/>
      <c r="I1196"/>
      <c r="J1196"/>
    </row>
    <row r="1197" spans="8:10">
      <c r="H1197"/>
      <c r="I1197"/>
      <c r="J1197"/>
    </row>
    <row r="1198" spans="8:10">
      <c r="H1198"/>
      <c r="I1198"/>
      <c r="J1198"/>
    </row>
    <row r="1199" spans="8:10">
      <c r="H1199"/>
      <c r="I1199"/>
      <c r="J1199"/>
    </row>
    <row r="1200" spans="8:10">
      <c r="H1200"/>
      <c r="I1200"/>
      <c r="J1200"/>
    </row>
    <row r="1201" spans="8:10">
      <c r="H1201"/>
      <c r="I1201"/>
      <c r="J1201"/>
    </row>
    <row r="1202" spans="8:10">
      <c r="H1202"/>
      <c r="I1202"/>
      <c r="J1202"/>
    </row>
    <row r="1203" spans="8:10">
      <c r="H1203"/>
      <c r="I1203"/>
      <c r="J1203"/>
    </row>
    <row r="1204" spans="8:10">
      <c r="H1204"/>
      <c r="I1204"/>
      <c r="J1204"/>
    </row>
    <row r="1205" spans="8:10">
      <c r="H1205"/>
      <c r="I1205"/>
      <c r="J1205"/>
    </row>
    <row r="1206" spans="8:10">
      <c r="H1206"/>
      <c r="I1206"/>
      <c r="J1206"/>
    </row>
    <row r="1207" spans="8:10">
      <c r="H1207"/>
      <c r="I1207"/>
      <c r="J1207"/>
    </row>
    <row r="1208" spans="8:10">
      <c r="H1208"/>
      <c r="I1208"/>
      <c r="J1208"/>
    </row>
    <row r="1209" spans="8:10">
      <c r="H1209"/>
      <c r="I1209"/>
      <c r="J1209"/>
    </row>
    <row r="1210" spans="8:10">
      <c r="H1210"/>
      <c r="I1210"/>
      <c r="J1210"/>
    </row>
    <row r="1211" spans="8:10">
      <c r="H1211"/>
      <c r="I1211"/>
      <c r="J1211"/>
    </row>
    <row r="1212" spans="8:10">
      <c r="H1212"/>
      <c r="I1212"/>
      <c r="J1212"/>
    </row>
    <row r="1213" spans="8:10">
      <c r="H1213"/>
      <c r="I1213"/>
      <c r="J1213"/>
    </row>
    <row r="1214" spans="8:10">
      <c r="H1214"/>
      <c r="I1214"/>
      <c r="J1214"/>
    </row>
    <row r="1215" spans="8:10">
      <c r="H1215"/>
      <c r="I1215"/>
      <c r="J1215"/>
    </row>
    <row r="1216" spans="8:10">
      <c r="H1216"/>
      <c r="I1216"/>
      <c r="J1216"/>
    </row>
    <row r="1217" spans="8:10">
      <c r="H1217"/>
      <c r="I1217"/>
      <c r="J1217"/>
    </row>
    <row r="1218" spans="8:10">
      <c r="H1218"/>
      <c r="I1218"/>
      <c r="J1218"/>
    </row>
    <row r="1219" spans="8:10">
      <c r="H1219"/>
      <c r="I1219"/>
      <c r="J1219"/>
    </row>
    <row r="1220" spans="8:10">
      <c r="H1220"/>
      <c r="I1220"/>
      <c r="J1220"/>
    </row>
    <row r="1221" spans="8:10">
      <c r="H1221"/>
      <c r="I1221"/>
      <c r="J1221"/>
    </row>
    <row r="1222" spans="8:10">
      <c r="H1222"/>
      <c r="I1222"/>
      <c r="J1222"/>
    </row>
    <row r="1223" spans="8:10">
      <c r="H1223"/>
      <c r="I1223"/>
      <c r="J1223"/>
    </row>
    <row r="1224" spans="8:10">
      <c r="H1224"/>
      <c r="I1224"/>
      <c r="J1224"/>
    </row>
    <row r="1225" spans="8:10">
      <c r="H1225"/>
      <c r="I1225"/>
      <c r="J1225"/>
    </row>
    <row r="1226" spans="8:10">
      <c r="H1226"/>
      <c r="I1226"/>
      <c r="J1226"/>
    </row>
    <row r="1227" spans="8:10">
      <c r="H1227"/>
      <c r="I1227"/>
      <c r="J1227"/>
    </row>
    <row r="1228" spans="8:10">
      <c r="H1228"/>
      <c r="I1228"/>
      <c r="J1228"/>
    </row>
    <row r="1229" spans="8:10">
      <c r="H1229"/>
      <c r="I1229"/>
      <c r="J1229"/>
    </row>
    <row r="1230" spans="8:10">
      <c r="H1230"/>
      <c r="I1230"/>
      <c r="J1230"/>
    </row>
    <row r="1231" spans="8:10">
      <c r="H1231"/>
      <c r="I1231"/>
      <c r="J1231"/>
    </row>
    <row r="1232" spans="8:10">
      <c r="H1232"/>
      <c r="I1232"/>
      <c r="J1232"/>
    </row>
    <row r="1233" spans="8:10">
      <c r="H1233"/>
      <c r="I1233"/>
      <c r="J1233"/>
    </row>
    <row r="1234" spans="8:10">
      <c r="H1234"/>
      <c r="I1234"/>
      <c r="J1234"/>
    </row>
    <row r="1235" spans="8:10">
      <c r="H1235"/>
      <c r="I1235"/>
      <c r="J1235"/>
    </row>
    <row r="1236" spans="8:10">
      <c r="H1236"/>
      <c r="I1236"/>
      <c r="J1236"/>
    </row>
    <row r="1237" spans="8:10">
      <c r="H1237"/>
      <c r="I1237"/>
      <c r="J1237"/>
    </row>
    <row r="1238" spans="8:10">
      <c r="H1238"/>
      <c r="I1238"/>
      <c r="J1238"/>
    </row>
    <row r="1239" spans="8:10">
      <c r="H1239"/>
      <c r="I1239"/>
      <c r="J1239"/>
    </row>
    <row r="1240" spans="8:10">
      <c r="H1240"/>
      <c r="I1240"/>
      <c r="J1240"/>
    </row>
    <row r="1241" spans="8:10">
      <c r="H1241"/>
      <c r="I1241"/>
      <c r="J1241"/>
    </row>
    <row r="1242" spans="8:10">
      <c r="H1242"/>
      <c r="I1242"/>
      <c r="J1242"/>
    </row>
    <row r="1243" spans="8:10">
      <c r="H1243"/>
      <c r="I1243"/>
      <c r="J1243"/>
    </row>
    <row r="1244" spans="8:10">
      <c r="H1244"/>
      <c r="I1244"/>
      <c r="J1244"/>
    </row>
    <row r="1245" spans="8:10">
      <c r="H1245"/>
      <c r="I1245"/>
      <c r="J1245"/>
    </row>
    <row r="1246" spans="8:10">
      <c r="H1246"/>
      <c r="I1246"/>
      <c r="J1246"/>
    </row>
    <row r="1247" spans="8:10">
      <c r="H1247"/>
      <c r="I1247"/>
      <c r="J1247"/>
    </row>
    <row r="1248" spans="8:10">
      <c r="H1248"/>
      <c r="I1248"/>
      <c r="J1248"/>
    </row>
    <row r="1249" spans="8:10">
      <c r="H1249"/>
      <c r="I1249"/>
      <c r="J1249"/>
    </row>
    <row r="1250" spans="8:10">
      <c r="H1250"/>
      <c r="I1250"/>
      <c r="J1250"/>
    </row>
    <row r="1251" spans="8:10">
      <c r="H1251"/>
      <c r="I1251"/>
      <c r="J1251"/>
    </row>
    <row r="1252" spans="8:10">
      <c r="H1252"/>
      <c r="I1252"/>
      <c r="J1252"/>
    </row>
    <row r="1253" spans="8:10">
      <c r="H1253"/>
      <c r="I1253"/>
      <c r="J1253"/>
    </row>
    <row r="1254" spans="8:10">
      <c r="H1254"/>
      <c r="I1254"/>
      <c r="J1254"/>
    </row>
    <row r="1255" spans="8:10">
      <c r="H1255"/>
      <c r="I1255"/>
      <c r="J1255"/>
    </row>
    <row r="1256" spans="8:10">
      <c r="H1256"/>
      <c r="I1256"/>
      <c r="J1256"/>
    </row>
    <row r="1257" spans="8:10">
      <c r="H1257"/>
      <c r="I1257"/>
      <c r="J1257"/>
    </row>
    <row r="1258" spans="8:10">
      <c r="H1258"/>
      <c r="I1258"/>
      <c r="J1258"/>
    </row>
    <row r="1259" spans="8:10">
      <c r="H1259"/>
      <c r="I1259"/>
      <c r="J1259"/>
    </row>
    <row r="1260" spans="8:10">
      <c r="H1260"/>
      <c r="I1260"/>
      <c r="J1260"/>
    </row>
    <row r="1261" spans="8:10">
      <c r="H1261"/>
      <c r="I1261"/>
      <c r="J1261"/>
    </row>
    <row r="1262" spans="8:10">
      <c r="H1262"/>
      <c r="I1262"/>
      <c r="J1262"/>
    </row>
    <row r="1263" spans="8:10">
      <c r="H1263"/>
      <c r="I1263"/>
      <c r="J1263"/>
    </row>
    <row r="1264" spans="8:10">
      <c r="H1264"/>
      <c r="I1264"/>
      <c r="J1264"/>
    </row>
    <row r="1265" spans="8:10">
      <c r="H1265"/>
      <c r="I1265"/>
      <c r="J1265"/>
    </row>
    <row r="1266" spans="8:10">
      <c r="H1266"/>
      <c r="I1266"/>
      <c r="J1266"/>
    </row>
    <row r="1267" spans="8:10">
      <c r="H1267"/>
      <c r="I1267"/>
      <c r="J1267"/>
    </row>
    <row r="1268" spans="8:10">
      <c r="H1268"/>
      <c r="I1268"/>
      <c r="J1268"/>
    </row>
    <row r="1269" spans="8:10">
      <c r="H1269"/>
      <c r="I1269"/>
      <c r="J1269"/>
    </row>
    <row r="1270" spans="8:10">
      <c r="H1270"/>
      <c r="I1270"/>
      <c r="J1270"/>
    </row>
    <row r="1271" spans="8:10">
      <c r="H1271"/>
      <c r="I1271"/>
      <c r="J1271"/>
    </row>
    <row r="1272" spans="8:10">
      <c r="H1272"/>
      <c r="I1272"/>
      <c r="J1272"/>
    </row>
    <row r="1273" spans="8:10">
      <c r="H1273"/>
      <c r="I1273"/>
      <c r="J1273"/>
    </row>
    <row r="1274" spans="8:10">
      <c r="H1274"/>
      <c r="I1274"/>
      <c r="J1274"/>
    </row>
    <row r="1275" spans="8:10">
      <c r="H1275"/>
      <c r="I1275"/>
      <c r="J1275"/>
    </row>
    <row r="1276" spans="8:10">
      <c r="H1276"/>
      <c r="I1276"/>
      <c r="J1276"/>
    </row>
    <row r="1277" spans="8:10">
      <c r="H1277"/>
      <c r="I1277"/>
      <c r="J1277"/>
    </row>
    <row r="1278" spans="8:10">
      <c r="H1278"/>
      <c r="I1278"/>
      <c r="J1278"/>
    </row>
    <row r="1279" spans="8:10">
      <c r="H1279"/>
      <c r="I1279"/>
      <c r="J1279"/>
    </row>
    <row r="1280" spans="8:10">
      <c r="H1280"/>
      <c r="I1280"/>
      <c r="J1280"/>
    </row>
    <row r="1281" spans="8:10">
      <c r="H1281"/>
      <c r="I1281"/>
      <c r="J1281"/>
    </row>
    <row r="1282" spans="8:10">
      <c r="H1282"/>
      <c r="I1282"/>
      <c r="J1282"/>
    </row>
    <row r="1283" spans="8:10">
      <c r="H1283"/>
      <c r="I1283"/>
      <c r="J1283"/>
    </row>
    <row r="1284" spans="8:10">
      <c r="H1284"/>
      <c r="I1284"/>
      <c r="J1284"/>
    </row>
    <row r="1285" spans="8:10">
      <c r="H1285"/>
      <c r="I1285"/>
      <c r="J1285"/>
    </row>
    <row r="1286" spans="8:10">
      <c r="H1286"/>
      <c r="I1286"/>
      <c r="J1286"/>
    </row>
    <row r="1287" spans="8:10">
      <c r="H1287"/>
      <c r="I1287"/>
      <c r="J1287"/>
    </row>
    <row r="1288" spans="8:10">
      <c r="H1288"/>
      <c r="I1288"/>
      <c r="J1288"/>
    </row>
    <row r="1289" spans="8:10">
      <c r="H1289"/>
      <c r="I1289"/>
      <c r="J1289"/>
    </row>
    <row r="1290" spans="8:10">
      <c r="H1290"/>
      <c r="I1290"/>
      <c r="J1290"/>
    </row>
    <row r="1291" spans="8:10">
      <c r="H1291"/>
      <c r="I1291"/>
      <c r="J1291"/>
    </row>
    <row r="1292" spans="8:10">
      <c r="H1292"/>
      <c r="I1292"/>
      <c r="J1292"/>
    </row>
    <row r="1293" spans="8:10">
      <c r="H1293"/>
      <c r="I1293"/>
      <c r="J1293"/>
    </row>
    <row r="1294" spans="8:10">
      <c r="H1294"/>
      <c r="I1294"/>
      <c r="J1294"/>
    </row>
    <row r="1295" spans="8:10">
      <c r="H1295"/>
      <c r="I1295"/>
      <c r="J1295"/>
    </row>
    <row r="1296" spans="8:10">
      <c r="H1296"/>
      <c r="I1296"/>
      <c r="J1296"/>
    </row>
    <row r="1297" spans="8:10">
      <c r="H1297"/>
      <c r="I1297"/>
      <c r="J1297"/>
    </row>
    <row r="1298" spans="8:10">
      <c r="H1298"/>
      <c r="I1298"/>
      <c r="J1298"/>
    </row>
    <row r="1299" spans="8:10">
      <c r="H1299"/>
      <c r="I1299"/>
      <c r="J1299"/>
    </row>
    <row r="1300" spans="8:10">
      <c r="H1300"/>
      <c r="I1300"/>
      <c r="J1300"/>
    </row>
    <row r="1301" spans="8:10">
      <c r="H1301"/>
      <c r="I1301"/>
      <c r="J1301"/>
    </row>
    <row r="1302" spans="8:10">
      <c r="H1302"/>
      <c r="I1302"/>
      <c r="J1302"/>
    </row>
    <row r="1303" spans="8:10">
      <c r="H1303"/>
      <c r="I1303"/>
      <c r="J1303"/>
    </row>
    <row r="1304" spans="8:10">
      <c r="H1304"/>
      <c r="I1304"/>
      <c r="J1304"/>
    </row>
    <row r="1305" spans="8:10">
      <c r="H1305"/>
      <c r="I1305"/>
      <c r="J1305"/>
    </row>
    <row r="1306" spans="8:10">
      <c r="H1306"/>
      <c r="I1306"/>
      <c r="J1306"/>
    </row>
    <row r="1307" spans="8:10">
      <c r="H1307"/>
      <c r="I1307"/>
      <c r="J1307"/>
    </row>
    <row r="1308" spans="8:10">
      <c r="H1308"/>
      <c r="I1308"/>
      <c r="J1308"/>
    </row>
    <row r="1309" spans="8:10">
      <c r="H1309"/>
      <c r="I1309"/>
      <c r="J1309"/>
    </row>
    <row r="1310" spans="8:10">
      <c r="H1310"/>
      <c r="I1310"/>
      <c r="J1310"/>
    </row>
    <row r="1311" spans="8:10">
      <c r="H1311"/>
      <c r="I1311"/>
      <c r="J1311"/>
    </row>
    <row r="1312" spans="8:10">
      <c r="H1312"/>
      <c r="I1312"/>
      <c r="J1312"/>
    </row>
    <row r="1313" spans="8:10">
      <c r="H1313"/>
      <c r="I1313"/>
      <c r="J1313"/>
    </row>
    <row r="1314" spans="8:10">
      <c r="H1314"/>
      <c r="I1314"/>
      <c r="J1314"/>
    </row>
    <row r="1315" spans="8:10">
      <c r="H1315"/>
      <c r="I1315"/>
      <c r="J1315"/>
    </row>
    <row r="1316" spans="8:10">
      <c r="H1316"/>
      <c r="I1316"/>
      <c r="J1316"/>
    </row>
    <row r="1317" spans="8:10">
      <c r="H1317"/>
      <c r="I1317"/>
      <c r="J1317"/>
    </row>
    <row r="1318" spans="8:10">
      <c r="H1318"/>
      <c r="I1318"/>
      <c r="J1318"/>
    </row>
    <row r="1319" spans="8:10">
      <c r="H1319"/>
      <c r="I1319"/>
      <c r="J1319"/>
    </row>
    <row r="1320" spans="8:10">
      <c r="H1320"/>
      <c r="I1320"/>
      <c r="J1320"/>
    </row>
    <row r="1321" spans="8:10">
      <c r="H1321"/>
      <c r="I1321"/>
      <c r="J1321"/>
    </row>
    <row r="1322" spans="8:10">
      <c r="H1322"/>
      <c r="I1322"/>
      <c r="J1322"/>
    </row>
    <row r="1323" spans="8:10">
      <c r="H1323"/>
      <c r="I1323"/>
      <c r="J1323"/>
    </row>
    <row r="1324" spans="8:10">
      <c r="H1324"/>
      <c r="I1324"/>
      <c r="J1324"/>
    </row>
    <row r="1325" spans="8:10">
      <c r="H1325"/>
      <c r="I1325"/>
      <c r="J1325"/>
    </row>
    <row r="1326" spans="8:10">
      <c r="H1326"/>
      <c r="I1326"/>
      <c r="J1326"/>
    </row>
    <row r="1327" spans="8:10">
      <c r="H1327"/>
      <c r="I1327"/>
      <c r="J1327"/>
    </row>
    <row r="1328" spans="8:10">
      <c r="H1328"/>
      <c r="I1328"/>
      <c r="J1328"/>
    </row>
    <row r="1329" spans="8:10">
      <c r="H1329"/>
      <c r="I1329"/>
      <c r="J1329"/>
    </row>
    <row r="1330" spans="8:10">
      <c r="H1330"/>
      <c r="I1330"/>
      <c r="J1330"/>
    </row>
    <row r="1331" spans="8:10">
      <c r="H1331"/>
      <c r="I1331"/>
      <c r="J1331"/>
    </row>
    <row r="1332" spans="8:10">
      <c r="H1332"/>
      <c r="I1332"/>
      <c r="J1332"/>
    </row>
    <row r="1333" spans="8:10">
      <c r="H1333"/>
      <c r="I1333"/>
      <c r="J1333"/>
    </row>
    <row r="1334" spans="8:10">
      <c r="H1334"/>
      <c r="I1334"/>
      <c r="J1334"/>
    </row>
    <row r="1335" spans="8:10">
      <c r="H1335"/>
      <c r="I1335"/>
      <c r="J1335"/>
    </row>
    <row r="1336" spans="8:10">
      <c r="H1336"/>
      <c r="I1336"/>
      <c r="J1336"/>
    </row>
    <row r="1337" spans="8:10">
      <c r="H1337"/>
      <c r="I1337"/>
      <c r="J1337"/>
    </row>
    <row r="1338" spans="8:10">
      <c r="H1338"/>
      <c r="I1338"/>
      <c r="J1338"/>
    </row>
    <row r="1339" spans="8:10">
      <c r="H1339"/>
      <c r="I1339"/>
      <c r="J1339"/>
    </row>
    <row r="1340" spans="8:10">
      <c r="H1340"/>
      <c r="I1340"/>
      <c r="J1340"/>
    </row>
    <row r="1341" spans="8:10">
      <c r="H1341"/>
      <c r="I1341"/>
      <c r="J1341"/>
    </row>
    <row r="1342" spans="8:10">
      <c r="H1342"/>
      <c r="I1342"/>
      <c r="J1342"/>
    </row>
    <row r="1343" spans="8:10">
      <c r="H1343"/>
      <c r="I1343"/>
      <c r="J1343"/>
    </row>
    <row r="1344" spans="8:10">
      <c r="H1344"/>
      <c r="I1344"/>
      <c r="J1344"/>
    </row>
    <row r="1345" spans="8:10">
      <c r="H1345"/>
      <c r="I1345"/>
      <c r="J1345"/>
    </row>
    <row r="1346" spans="8:10">
      <c r="H1346"/>
      <c r="I1346"/>
      <c r="J1346"/>
    </row>
    <row r="1347" spans="8:10">
      <c r="H1347"/>
      <c r="I1347"/>
      <c r="J1347"/>
    </row>
    <row r="1348" spans="8:10">
      <c r="H1348"/>
      <c r="I1348"/>
      <c r="J1348"/>
    </row>
    <row r="1349" spans="8:10">
      <c r="H1349"/>
      <c r="I1349"/>
      <c r="J1349"/>
    </row>
    <row r="1350" spans="8:10">
      <c r="H1350"/>
      <c r="I1350"/>
      <c r="J1350"/>
    </row>
    <row r="1351" spans="8:10">
      <c r="H1351"/>
      <c r="I1351"/>
      <c r="J1351"/>
    </row>
    <row r="1352" spans="8:10">
      <c r="H1352"/>
      <c r="I1352"/>
      <c r="J1352"/>
    </row>
    <row r="1353" spans="8:10">
      <c r="H1353"/>
      <c r="I1353"/>
      <c r="J1353"/>
    </row>
    <row r="1354" spans="8:10">
      <c r="H1354"/>
      <c r="I1354"/>
      <c r="J1354"/>
    </row>
    <row r="1355" spans="8:10">
      <c r="H1355"/>
      <c r="I1355"/>
      <c r="J1355"/>
    </row>
    <row r="1356" spans="8:10">
      <c r="H1356"/>
      <c r="I1356"/>
      <c r="J1356"/>
    </row>
    <row r="1357" spans="8:10">
      <c r="H1357"/>
      <c r="I1357"/>
      <c r="J1357"/>
    </row>
    <row r="1358" spans="8:10">
      <c r="H1358"/>
      <c r="I1358"/>
      <c r="J1358"/>
    </row>
    <row r="1359" spans="8:10">
      <c r="H1359"/>
      <c r="I1359"/>
      <c r="J1359"/>
    </row>
    <row r="1360" spans="8:10">
      <c r="H1360"/>
      <c r="I1360"/>
      <c r="J1360"/>
    </row>
    <row r="1361" spans="8:10">
      <c r="H1361"/>
      <c r="I1361"/>
      <c r="J1361"/>
    </row>
    <row r="1362" spans="8:10">
      <c r="H1362"/>
      <c r="I1362"/>
      <c r="J1362"/>
    </row>
    <row r="1363" spans="8:10">
      <c r="H1363"/>
      <c r="I1363"/>
      <c r="J1363"/>
    </row>
    <row r="1364" spans="8:10">
      <c r="H1364"/>
      <c r="I1364"/>
      <c r="J1364"/>
    </row>
    <row r="1365" spans="8:10">
      <c r="H1365"/>
      <c r="I1365"/>
      <c r="J1365"/>
    </row>
    <row r="1366" spans="8:10">
      <c r="H1366"/>
      <c r="I1366"/>
      <c r="J1366"/>
    </row>
    <row r="1367" spans="8:10">
      <c r="H1367"/>
      <c r="I1367"/>
      <c r="J1367"/>
    </row>
    <row r="1368" spans="8:10">
      <c r="H1368"/>
      <c r="I1368"/>
      <c r="J1368"/>
    </row>
    <row r="1369" spans="8:10">
      <c r="H1369"/>
      <c r="I1369"/>
      <c r="J1369"/>
    </row>
    <row r="1370" spans="8:10">
      <c r="H1370"/>
      <c r="I1370"/>
      <c r="J1370"/>
    </row>
    <row r="1371" spans="8:10">
      <c r="H1371"/>
      <c r="I1371"/>
      <c r="J1371"/>
    </row>
    <row r="1372" spans="8:10">
      <c r="H1372"/>
      <c r="I1372"/>
      <c r="J1372"/>
    </row>
    <row r="1373" spans="8:10">
      <c r="H1373"/>
      <c r="I1373"/>
      <c r="J1373"/>
    </row>
    <row r="1374" spans="8:10">
      <c r="H1374"/>
      <c r="I1374"/>
      <c r="J1374"/>
    </row>
    <row r="1375" spans="8:10">
      <c r="H1375"/>
      <c r="I1375"/>
      <c r="J1375"/>
    </row>
    <row r="1376" spans="8:10">
      <c r="H1376"/>
      <c r="I1376"/>
      <c r="J1376"/>
    </row>
    <row r="1377" spans="8:10">
      <c r="H1377"/>
      <c r="I1377"/>
      <c r="J1377"/>
    </row>
    <row r="1378" spans="8:10">
      <c r="H1378"/>
      <c r="I1378"/>
      <c r="J1378"/>
    </row>
    <row r="1379" spans="8:10">
      <c r="H1379"/>
      <c r="I1379"/>
      <c r="J1379"/>
    </row>
    <row r="1380" spans="8:10">
      <c r="H1380"/>
      <c r="I1380"/>
      <c r="J1380"/>
    </row>
    <row r="1381" spans="8:10">
      <c r="H1381"/>
      <c r="I1381"/>
      <c r="J1381"/>
    </row>
    <row r="1382" spans="8:10">
      <c r="H1382"/>
      <c r="I1382"/>
      <c r="J1382"/>
    </row>
    <row r="1383" spans="8:10">
      <c r="H1383"/>
      <c r="I1383"/>
      <c r="J1383"/>
    </row>
    <row r="1384" spans="8:10">
      <c r="H1384"/>
      <c r="I1384"/>
      <c r="J1384"/>
    </row>
    <row r="1385" spans="8:10">
      <c r="H1385"/>
      <c r="I1385"/>
      <c r="J1385"/>
    </row>
    <row r="1386" spans="8:10">
      <c r="H1386"/>
      <c r="I1386"/>
      <c r="J1386"/>
    </row>
    <row r="1387" spans="8:10">
      <c r="H1387"/>
      <c r="I1387"/>
      <c r="J1387"/>
    </row>
    <row r="1388" spans="8:10">
      <c r="H1388"/>
      <c r="I1388"/>
      <c r="J1388"/>
    </row>
    <row r="1389" spans="8:10">
      <c r="H1389"/>
      <c r="I1389"/>
      <c r="J1389"/>
    </row>
    <row r="1390" spans="8:10">
      <c r="H1390"/>
      <c r="I1390"/>
      <c r="J1390"/>
    </row>
    <row r="1391" spans="8:10">
      <c r="H1391"/>
      <c r="I1391"/>
      <c r="J1391"/>
    </row>
    <row r="1392" spans="8:10">
      <c r="H1392"/>
      <c r="I1392"/>
      <c r="J1392"/>
    </row>
    <row r="1393" spans="8:10">
      <c r="H1393"/>
      <c r="I1393"/>
      <c r="J1393"/>
    </row>
    <row r="1394" spans="8:10">
      <c r="H1394"/>
      <c r="I1394"/>
      <c r="J1394"/>
    </row>
    <row r="1395" spans="8:10">
      <c r="H1395"/>
      <c r="I1395"/>
      <c r="J1395"/>
    </row>
    <row r="1396" spans="8:10">
      <c r="H1396"/>
      <c r="I1396"/>
      <c r="J1396"/>
    </row>
    <row r="1397" spans="8:10">
      <c r="H1397"/>
      <c r="I1397"/>
      <c r="J1397"/>
    </row>
    <row r="1398" spans="8:10">
      <c r="H1398"/>
      <c r="I1398"/>
      <c r="J1398"/>
    </row>
    <row r="1399" spans="8:10">
      <c r="H1399"/>
      <c r="I1399"/>
      <c r="J1399"/>
    </row>
    <row r="1400" spans="8:10">
      <c r="H1400"/>
      <c r="I1400"/>
      <c r="J1400"/>
    </row>
    <row r="1401" spans="8:10">
      <c r="H1401"/>
      <c r="I1401"/>
      <c r="J1401"/>
    </row>
    <row r="1402" spans="8:10">
      <c r="H1402"/>
      <c r="I1402"/>
      <c r="J1402"/>
    </row>
    <row r="1403" spans="8:10">
      <c r="H1403"/>
      <c r="I1403"/>
      <c r="J1403"/>
    </row>
    <row r="1404" spans="8:10">
      <c r="H1404"/>
      <c r="I1404"/>
      <c r="J1404"/>
    </row>
    <row r="1405" spans="8:10">
      <c r="H1405"/>
      <c r="I1405"/>
      <c r="J1405"/>
    </row>
    <row r="1406" spans="8:10">
      <c r="H1406"/>
      <c r="I1406"/>
      <c r="J1406"/>
    </row>
    <row r="1407" spans="8:10">
      <c r="H1407"/>
      <c r="I1407"/>
      <c r="J1407"/>
    </row>
    <row r="1408" spans="8:10">
      <c r="H1408"/>
      <c r="I1408"/>
      <c r="J1408"/>
    </row>
    <row r="1409" spans="8:10">
      <c r="H1409"/>
      <c r="I1409"/>
      <c r="J1409"/>
    </row>
    <row r="1410" spans="8:10">
      <c r="H1410"/>
      <c r="I1410"/>
      <c r="J1410"/>
    </row>
    <row r="1411" spans="8:10">
      <c r="H1411"/>
      <c r="I1411"/>
      <c r="J1411"/>
    </row>
    <row r="1412" spans="8:10">
      <c r="H1412"/>
      <c r="I1412"/>
      <c r="J1412"/>
    </row>
    <row r="1413" spans="8:10">
      <c r="H1413"/>
      <c r="I1413"/>
      <c r="J1413"/>
    </row>
    <row r="1414" spans="8:10">
      <c r="H1414"/>
      <c r="I1414"/>
      <c r="J1414"/>
    </row>
    <row r="1415" spans="8:10">
      <c r="H1415"/>
      <c r="I1415"/>
      <c r="J1415"/>
    </row>
    <row r="1416" spans="8:10">
      <c r="H1416"/>
      <c r="I1416"/>
      <c r="J1416"/>
    </row>
    <row r="1417" spans="8:10">
      <c r="H1417"/>
      <c r="I1417"/>
      <c r="J1417"/>
    </row>
    <row r="1418" spans="8:10">
      <c r="H1418"/>
      <c r="I1418"/>
      <c r="J1418"/>
    </row>
    <row r="1419" spans="8:10">
      <c r="H1419"/>
      <c r="I1419"/>
      <c r="J1419"/>
    </row>
    <row r="1420" spans="8:10">
      <c r="H1420"/>
      <c r="I1420"/>
      <c r="J1420"/>
    </row>
    <row r="1421" spans="8:10">
      <c r="H1421"/>
      <c r="I1421"/>
      <c r="J1421"/>
    </row>
    <row r="1422" spans="8:10">
      <c r="H1422"/>
      <c r="I1422"/>
      <c r="J1422"/>
    </row>
    <row r="1423" spans="8:10">
      <c r="H1423"/>
      <c r="I1423"/>
      <c r="J1423"/>
    </row>
    <row r="1424" spans="8:10">
      <c r="H1424"/>
      <c r="I1424"/>
      <c r="J1424"/>
    </row>
    <row r="1425" spans="8:10">
      <c r="H1425"/>
      <c r="I1425"/>
      <c r="J1425"/>
    </row>
    <row r="1426" spans="8:10">
      <c r="H1426"/>
      <c r="I1426"/>
      <c r="J1426"/>
    </row>
    <row r="1427" spans="8:10">
      <c r="H1427"/>
      <c r="I1427"/>
      <c r="J1427"/>
    </row>
    <row r="1428" spans="8:10">
      <c r="H1428"/>
      <c r="I1428"/>
      <c r="J1428"/>
    </row>
    <row r="1429" spans="8:10">
      <c r="H1429"/>
      <c r="I1429"/>
      <c r="J1429"/>
    </row>
    <row r="1430" spans="8:10">
      <c r="H1430"/>
      <c r="I1430"/>
      <c r="J1430"/>
    </row>
    <row r="1431" spans="8:10">
      <c r="H1431"/>
      <c r="I1431"/>
      <c r="J1431"/>
    </row>
    <row r="1432" spans="8:10">
      <c r="H1432"/>
      <c r="I1432"/>
      <c r="J1432"/>
    </row>
    <row r="1433" spans="8:10">
      <c r="H1433"/>
      <c r="I1433"/>
      <c r="J1433"/>
    </row>
    <row r="1434" spans="8:10">
      <c r="H1434"/>
      <c r="I1434"/>
      <c r="J1434"/>
    </row>
    <row r="1435" spans="8:10">
      <c r="H1435"/>
      <c r="I1435"/>
      <c r="J1435"/>
    </row>
    <row r="1436" spans="8:10">
      <c r="H1436"/>
      <c r="I1436"/>
      <c r="J1436"/>
    </row>
    <row r="1437" spans="8:10">
      <c r="H1437"/>
      <c r="I1437"/>
      <c r="J1437"/>
    </row>
    <row r="1438" spans="8:10">
      <c r="H1438"/>
      <c r="I1438"/>
      <c r="J1438"/>
    </row>
    <row r="1439" spans="8:10">
      <c r="H1439"/>
      <c r="I1439"/>
      <c r="J1439"/>
    </row>
    <row r="1440" spans="8:10">
      <c r="H1440"/>
      <c r="I1440"/>
      <c r="J1440"/>
    </row>
    <row r="1441" spans="8:10">
      <c r="H1441"/>
      <c r="I1441"/>
      <c r="J1441"/>
    </row>
    <row r="1442" spans="8:10">
      <c r="H1442"/>
      <c r="I1442"/>
      <c r="J1442"/>
    </row>
    <row r="1443" spans="8:10">
      <c r="H1443"/>
      <c r="I1443"/>
      <c r="J1443"/>
    </row>
    <row r="1444" spans="8:10">
      <c r="H1444"/>
      <c r="I1444"/>
      <c r="J1444"/>
    </row>
    <row r="1445" spans="8:10">
      <c r="H1445"/>
      <c r="I1445"/>
      <c r="J1445"/>
    </row>
    <row r="1446" spans="8:10">
      <c r="H1446"/>
      <c r="I1446"/>
      <c r="J1446"/>
    </row>
    <row r="1447" spans="8:10">
      <c r="H1447"/>
      <c r="I1447"/>
      <c r="J1447"/>
    </row>
    <row r="1448" spans="8:10">
      <c r="H1448"/>
      <c r="I1448"/>
      <c r="J1448"/>
    </row>
    <row r="1449" spans="8:10">
      <c r="H1449"/>
      <c r="I1449"/>
      <c r="J1449"/>
    </row>
    <row r="1450" spans="8:10">
      <c r="H1450"/>
      <c r="I1450"/>
      <c r="J1450"/>
    </row>
    <row r="1451" spans="8:10">
      <c r="H1451"/>
      <c r="I1451"/>
      <c r="J1451"/>
    </row>
    <row r="1452" spans="8:10">
      <c r="H1452"/>
      <c r="I1452"/>
      <c r="J1452"/>
    </row>
    <row r="1453" spans="8:10">
      <c r="H1453"/>
      <c r="I1453"/>
      <c r="J1453"/>
    </row>
    <row r="1454" spans="8:10">
      <c r="H1454"/>
      <c r="I1454"/>
      <c r="J1454"/>
    </row>
    <row r="1455" spans="8:10">
      <c r="H1455"/>
      <c r="I1455"/>
      <c r="J1455"/>
    </row>
    <row r="1456" spans="8:10">
      <c r="H1456"/>
      <c r="I1456"/>
      <c r="J1456"/>
    </row>
    <row r="1457" spans="8:10">
      <c r="H1457"/>
      <c r="I1457"/>
      <c r="J1457"/>
    </row>
    <row r="1458" spans="8:10">
      <c r="H1458"/>
      <c r="I1458"/>
      <c r="J1458"/>
    </row>
    <row r="1459" spans="8:10">
      <c r="H1459"/>
      <c r="I1459"/>
      <c r="J1459"/>
    </row>
    <row r="1460" spans="8:10">
      <c r="H1460"/>
      <c r="I1460"/>
      <c r="J1460"/>
    </row>
    <row r="1461" spans="8:10">
      <c r="H1461"/>
      <c r="I1461"/>
      <c r="J1461"/>
    </row>
    <row r="1462" spans="8:10">
      <c r="H1462"/>
      <c r="I1462"/>
      <c r="J1462"/>
    </row>
    <row r="1463" spans="8:10">
      <c r="H1463"/>
      <c r="I1463"/>
      <c r="J1463"/>
    </row>
    <row r="1464" spans="8:10">
      <c r="H1464"/>
      <c r="I1464"/>
      <c r="J1464"/>
    </row>
    <row r="1465" spans="8:10">
      <c r="H1465"/>
      <c r="I1465"/>
      <c r="J1465"/>
    </row>
    <row r="1466" spans="8:10">
      <c r="H1466"/>
      <c r="I1466"/>
      <c r="J1466"/>
    </row>
    <row r="1467" spans="8:10">
      <c r="H1467"/>
      <c r="I1467"/>
      <c r="J1467"/>
    </row>
    <row r="1468" spans="8:10">
      <c r="H1468"/>
      <c r="I1468"/>
      <c r="J1468"/>
    </row>
    <row r="1469" spans="8:10">
      <c r="H1469"/>
      <c r="I1469"/>
      <c r="J1469"/>
    </row>
    <row r="1470" spans="8:10">
      <c r="H1470"/>
      <c r="I1470"/>
      <c r="J1470"/>
    </row>
    <row r="1471" spans="8:10">
      <c r="H1471"/>
      <c r="I1471"/>
      <c r="J1471"/>
    </row>
    <row r="1472" spans="8:10">
      <c r="H1472"/>
      <c r="I1472"/>
      <c r="J1472"/>
    </row>
    <row r="1473" spans="8:10">
      <c r="H1473"/>
      <c r="I1473"/>
      <c r="J1473"/>
    </row>
    <row r="1474" spans="8:10">
      <c r="H1474"/>
      <c r="I1474"/>
      <c r="J1474"/>
    </row>
    <row r="1475" spans="8:10">
      <c r="H1475"/>
      <c r="I1475"/>
      <c r="J1475"/>
    </row>
    <row r="1476" spans="8:10">
      <c r="H1476"/>
      <c r="I1476"/>
      <c r="J1476"/>
    </row>
    <row r="1477" spans="8:10">
      <c r="H1477"/>
      <c r="I1477"/>
      <c r="J1477"/>
    </row>
    <row r="1478" spans="8:10">
      <c r="H1478"/>
      <c r="I1478"/>
      <c r="J1478"/>
    </row>
    <row r="1479" spans="8:10">
      <c r="H1479"/>
      <c r="I1479"/>
      <c r="J1479"/>
    </row>
    <row r="1480" spans="8:10">
      <c r="H1480"/>
      <c r="I1480"/>
      <c r="J1480"/>
    </row>
    <row r="1481" spans="8:10">
      <c r="H1481"/>
      <c r="I1481"/>
      <c r="J1481"/>
    </row>
    <row r="1482" spans="8:10">
      <c r="H1482"/>
      <c r="I1482"/>
      <c r="J1482"/>
    </row>
    <row r="1483" spans="8:10">
      <c r="H1483"/>
      <c r="I1483"/>
      <c r="J1483"/>
    </row>
    <row r="1484" spans="8:10">
      <c r="H1484"/>
      <c r="I1484"/>
      <c r="J1484"/>
    </row>
    <row r="1485" spans="8:10">
      <c r="H1485"/>
      <c r="I1485"/>
      <c r="J1485"/>
    </row>
    <row r="1486" spans="8:10">
      <c r="H1486"/>
      <c r="I1486"/>
      <c r="J1486"/>
    </row>
    <row r="1487" spans="8:10">
      <c r="H1487"/>
      <c r="I1487"/>
      <c r="J1487"/>
    </row>
    <row r="1488" spans="8:10">
      <c r="H1488"/>
      <c r="I1488"/>
      <c r="J1488"/>
    </row>
    <row r="1489" spans="8:10">
      <c r="H1489"/>
      <c r="I1489"/>
      <c r="J1489"/>
    </row>
    <row r="1490" spans="8:10">
      <c r="H1490"/>
      <c r="I1490"/>
      <c r="J1490"/>
    </row>
    <row r="1491" spans="8:10">
      <c r="H1491"/>
      <c r="I1491"/>
      <c r="J1491"/>
    </row>
    <row r="1492" spans="8:10">
      <c r="H1492"/>
      <c r="I1492"/>
      <c r="J1492"/>
    </row>
    <row r="1493" spans="8:10">
      <c r="H1493"/>
      <c r="I1493"/>
      <c r="J1493"/>
    </row>
    <row r="1494" spans="8:10">
      <c r="H1494"/>
      <c r="I1494"/>
      <c r="J1494"/>
    </row>
    <row r="1495" spans="8:10">
      <c r="H1495"/>
      <c r="I1495"/>
      <c r="J1495"/>
    </row>
    <row r="1496" spans="8:10">
      <c r="H1496"/>
      <c r="I1496"/>
      <c r="J1496"/>
    </row>
    <row r="1497" spans="8:10">
      <c r="H1497"/>
      <c r="I1497"/>
      <c r="J1497"/>
    </row>
    <row r="1498" spans="8:10">
      <c r="H1498"/>
      <c r="I1498"/>
      <c r="J1498"/>
    </row>
    <row r="1499" spans="8:10">
      <c r="H1499"/>
      <c r="I1499"/>
      <c r="J1499"/>
    </row>
    <row r="1500" spans="8:10">
      <c r="H1500"/>
      <c r="I1500"/>
      <c r="J1500"/>
    </row>
    <row r="1501" spans="8:10">
      <c r="H1501"/>
      <c r="I1501"/>
      <c r="J1501"/>
    </row>
    <row r="1502" spans="8:10">
      <c r="H1502"/>
      <c r="I1502"/>
      <c r="J1502"/>
    </row>
    <row r="1503" spans="8:10">
      <c r="H1503"/>
      <c r="I1503"/>
      <c r="J1503"/>
    </row>
    <row r="1504" spans="8:10">
      <c r="H1504"/>
      <c r="I1504"/>
      <c r="J1504"/>
    </row>
    <row r="1505" spans="8:10">
      <c r="H1505"/>
      <c r="I1505"/>
      <c r="J1505"/>
    </row>
    <row r="1506" spans="8:10">
      <c r="H1506"/>
      <c r="I1506"/>
      <c r="J1506"/>
    </row>
    <row r="1507" spans="8:10">
      <c r="H1507"/>
      <c r="I1507"/>
      <c r="J1507"/>
    </row>
    <row r="1508" spans="8:10">
      <c r="H1508"/>
      <c r="I1508"/>
      <c r="J1508"/>
    </row>
    <row r="1509" spans="8:10">
      <c r="H1509"/>
      <c r="I1509"/>
      <c r="J1509"/>
    </row>
    <row r="1510" spans="8:10">
      <c r="H1510"/>
      <c r="I1510"/>
      <c r="J1510"/>
    </row>
    <row r="1511" spans="8:10">
      <c r="H1511"/>
      <c r="I1511"/>
      <c r="J1511"/>
    </row>
    <row r="1512" spans="8:10">
      <c r="H1512"/>
      <c r="I1512"/>
      <c r="J1512"/>
    </row>
    <row r="1513" spans="8:10">
      <c r="H1513"/>
      <c r="I1513"/>
      <c r="J1513"/>
    </row>
    <row r="1514" spans="8:10">
      <c r="H1514"/>
      <c r="I1514"/>
      <c r="J1514"/>
    </row>
    <row r="1515" spans="8:10">
      <c r="H1515"/>
      <c r="I1515"/>
      <c r="J1515"/>
    </row>
    <row r="1516" spans="8:10">
      <c r="H1516"/>
      <c r="I1516"/>
      <c r="J1516"/>
    </row>
    <row r="1517" spans="8:10">
      <c r="H1517"/>
      <c r="I1517"/>
      <c r="J1517"/>
    </row>
    <row r="1518" spans="8:10">
      <c r="H1518"/>
      <c r="I1518"/>
      <c r="J1518"/>
    </row>
    <row r="1519" spans="8:10">
      <c r="H1519"/>
      <c r="I1519"/>
      <c r="J1519"/>
    </row>
    <row r="1520" spans="8:10">
      <c r="H1520"/>
      <c r="I1520"/>
      <c r="J1520"/>
    </row>
    <row r="1521" spans="8:10">
      <c r="H1521"/>
      <c r="I1521"/>
      <c r="J1521"/>
    </row>
    <row r="1522" spans="8:10">
      <c r="H1522"/>
      <c r="I1522"/>
      <c r="J1522"/>
    </row>
    <row r="1523" spans="8:10">
      <c r="H1523"/>
      <c r="I1523"/>
      <c r="J1523"/>
    </row>
    <row r="1524" spans="8:10">
      <c r="H1524"/>
      <c r="I1524"/>
      <c r="J1524"/>
    </row>
    <row r="1525" spans="8:10">
      <c r="H1525"/>
      <c r="I1525"/>
      <c r="J1525"/>
    </row>
    <row r="1526" spans="8:10">
      <c r="H1526"/>
      <c r="I1526"/>
      <c r="J1526"/>
    </row>
    <row r="1527" spans="8:10">
      <c r="H1527"/>
      <c r="I1527"/>
      <c r="J1527"/>
    </row>
    <row r="1528" spans="8:10">
      <c r="H1528"/>
      <c r="I1528"/>
      <c r="J1528"/>
    </row>
    <row r="1529" spans="8:10">
      <c r="H1529"/>
      <c r="I1529"/>
      <c r="J1529"/>
    </row>
    <row r="1530" spans="8:10">
      <c r="H1530"/>
      <c r="I1530"/>
      <c r="J1530"/>
    </row>
    <row r="1531" spans="8:10">
      <c r="H1531"/>
      <c r="I1531"/>
      <c r="J1531"/>
    </row>
    <row r="1532" spans="8:10">
      <c r="H1532"/>
      <c r="I1532"/>
      <c r="J1532"/>
    </row>
    <row r="1533" spans="8:10">
      <c r="H1533"/>
      <c r="I1533"/>
      <c r="J1533"/>
    </row>
    <row r="1534" spans="8:10">
      <c r="H1534"/>
      <c r="I1534"/>
      <c r="J1534"/>
    </row>
    <row r="1535" spans="8:10">
      <c r="H1535"/>
      <c r="I1535"/>
      <c r="J1535"/>
    </row>
    <row r="1536" spans="8:10">
      <c r="H1536"/>
      <c r="I1536"/>
      <c r="J1536"/>
    </row>
    <row r="1537" spans="8:10">
      <c r="H1537"/>
      <c r="I1537"/>
      <c r="J1537"/>
    </row>
    <row r="1538" spans="8:10">
      <c r="H1538"/>
      <c r="I1538"/>
      <c r="J1538"/>
    </row>
    <row r="1539" spans="8:10">
      <c r="H1539"/>
      <c r="I1539"/>
      <c r="J1539"/>
    </row>
    <row r="1540" spans="8:10">
      <c r="H1540"/>
      <c r="I1540"/>
      <c r="J1540"/>
    </row>
    <row r="1541" spans="8:10">
      <c r="H1541"/>
      <c r="I1541"/>
      <c r="J1541"/>
    </row>
    <row r="1542" spans="8:10">
      <c r="H1542"/>
      <c r="I1542"/>
      <c r="J1542"/>
    </row>
    <row r="1543" spans="8:10">
      <c r="H1543"/>
      <c r="I1543"/>
      <c r="J1543"/>
    </row>
    <row r="1544" spans="8:10">
      <c r="H1544"/>
      <c r="I1544"/>
      <c r="J1544"/>
    </row>
    <row r="1545" spans="8:10">
      <c r="H1545"/>
      <c r="I1545"/>
      <c r="J1545"/>
    </row>
    <row r="1546" spans="8:10">
      <c r="H1546"/>
      <c r="I1546"/>
      <c r="J1546"/>
    </row>
    <row r="1547" spans="8:10">
      <c r="H1547"/>
      <c r="I1547"/>
      <c r="J1547"/>
    </row>
    <row r="1548" spans="8:10">
      <c r="H1548"/>
      <c r="I1548"/>
      <c r="J1548"/>
    </row>
    <row r="1549" spans="8:10">
      <c r="H1549"/>
      <c r="I1549"/>
      <c r="J1549"/>
    </row>
    <row r="1550" spans="8:10">
      <c r="H1550"/>
      <c r="I1550"/>
      <c r="J1550"/>
    </row>
    <row r="1551" spans="8:10">
      <c r="H1551"/>
      <c r="I1551"/>
      <c r="J1551"/>
    </row>
    <row r="1552" spans="8:10">
      <c r="H1552"/>
      <c r="I1552"/>
      <c r="J1552"/>
    </row>
    <row r="1553" spans="8:10">
      <c r="H1553"/>
      <c r="I1553"/>
      <c r="J1553"/>
    </row>
    <row r="1554" spans="8:10">
      <c r="H1554"/>
      <c r="I1554"/>
      <c r="J1554"/>
    </row>
    <row r="1555" spans="8:10">
      <c r="H1555"/>
      <c r="I1555"/>
      <c r="J1555"/>
    </row>
    <row r="1556" spans="8:10">
      <c r="H1556"/>
      <c r="I1556"/>
      <c r="J1556"/>
    </row>
    <row r="1557" spans="8:10">
      <c r="H1557"/>
      <c r="I1557"/>
      <c r="J1557"/>
    </row>
    <row r="1558" spans="8:10">
      <c r="H1558"/>
      <c r="I1558"/>
      <c r="J1558"/>
    </row>
    <row r="1559" spans="8:10">
      <c r="H1559"/>
      <c r="I1559"/>
      <c r="J1559"/>
    </row>
    <row r="1560" spans="8:10">
      <c r="H1560"/>
      <c r="I1560"/>
      <c r="J1560"/>
    </row>
    <row r="1561" spans="8:10">
      <c r="H1561"/>
      <c r="I1561"/>
      <c r="J1561"/>
    </row>
    <row r="1562" spans="8:10">
      <c r="H1562"/>
      <c r="I1562"/>
      <c r="J1562"/>
    </row>
    <row r="1563" spans="8:10">
      <c r="H1563"/>
      <c r="I1563"/>
      <c r="J1563"/>
    </row>
    <row r="1564" spans="8:10">
      <c r="H1564"/>
      <c r="I1564"/>
      <c r="J1564"/>
    </row>
    <row r="1565" spans="8:10">
      <c r="H1565"/>
      <c r="I1565"/>
      <c r="J1565"/>
    </row>
    <row r="1566" spans="8:10">
      <c r="H1566"/>
      <c r="I1566"/>
      <c r="J1566"/>
    </row>
    <row r="1567" spans="8:10">
      <c r="H1567"/>
      <c r="I1567"/>
      <c r="J1567"/>
    </row>
    <row r="1568" spans="8:10">
      <c r="H1568"/>
      <c r="I1568"/>
      <c r="J1568"/>
    </row>
    <row r="1569" spans="8:10">
      <c r="H1569"/>
      <c r="I1569"/>
      <c r="J1569"/>
    </row>
    <row r="1570" spans="8:10">
      <c r="H1570"/>
      <c r="I1570"/>
      <c r="J1570"/>
    </row>
    <row r="1571" spans="8:10">
      <c r="H1571"/>
      <c r="I1571"/>
      <c r="J1571"/>
    </row>
    <row r="1572" spans="8:10">
      <c r="H1572"/>
      <c r="I1572"/>
      <c r="J1572"/>
    </row>
    <row r="1573" spans="8:10">
      <c r="H1573"/>
      <c r="I1573"/>
      <c r="J1573"/>
    </row>
    <row r="1574" spans="8:10">
      <c r="H1574"/>
      <c r="I1574"/>
      <c r="J1574"/>
    </row>
    <row r="1575" spans="8:10">
      <c r="H1575"/>
      <c r="I1575"/>
      <c r="J1575"/>
    </row>
    <row r="1576" spans="8:10">
      <c r="H1576"/>
      <c r="I1576"/>
      <c r="J1576"/>
    </row>
    <row r="1577" spans="8:10">
      <c r="H1577"/>
      <c r="I1577"/>
      <c r="J1577"/>
    </row>
    <row r="1578" spans="8:10">
      <c r="H1578"/>
      <c r="I1578"/>
      <c r="J1578"/>
    </row>
    <row r="1579" spans="8:10">
      <c r="H1579"/>
      <c r="I1579"/>
      <c r="J1579"/>
    </row>
    <row r="1580" spans="8:10">
      <c r="H1580"/>
      <c r="I1580"/>
      <c r="J1580"/>
    </row>
    <row r="1581" spans="8:10">
      <c r="H1581"/>
      <c r="I1581"/>
      <c r="J1581"/>
    </row>
    <row r="1582" spans="8:10">
      <c r="H1582"/>
      <c r="I1582"/>
      <c r="J1582"/>
    </row>
    <row r="1583" spans="8:10">
      <c r="H1583"/>
      <c r="I1583"/>
      <c r="J1583"/>
    </row>
    <row r="1584" spans="8:10">
      <c r="H1584"/>
      <c r="I1584"/>
      <c r="J1584"/>
    </row>
    <row r="1585" spans="8:10">
      <c r="H1585"/>
      <c r="I1585"/>
      <c r="J1585"/>
    </row>
    <row r="1586" spans="8:10">
      <c r="H1586"/>
      <c r="I1586"/>
      <c r="J1586"/>
    </row>
    <row r="1587" spans="8:10">
      <c r="H1587"/>
      <c r="I1587"/>
      <c r="J1587"/>
    </row>
    <row r="1588" spans="8:10">
      <c r="H1588"/>
      <c r="I1588"/>
      <c r="J1588"/>
    </row>
    <row r="1589" spans="8:10">
      <c r="H1589"/>
      <c r="I1589"/>
      <c r="J1589"/>
    </row>
    <row r="1590" spans="8:10">
      <c r="H1590"/>
      <c r="I1590"/>
      <c r="J1590"/>
    </row>
    <row r="1591" spans="8:10">
      <c r="H1591"/>
      <c r="I1591"/>
      <c r="J1591"/>
    </row>
    <row r="1592" spans="8:10">
      <c r="H1592"/>
      <c r="I1592"/>
      <c r="J1592"/>
    </row>
    <row r="1593" spans="8:10">
      <c r="H1593"/>
      <c r="I1593"/>
      <c r="J1593"/>
    </row>
    <row r="1594" spans="8:10">
      <c r="H1594"/>
      <c r="I1594"/>
      <c r="J1594"/>
    </row>
    <row r="1595" spans="8:10">
      <c r="H1595"/>
      <c r="I1595"/>
      <c r="J1595"/>
    </row>
    <row r="1596" spans="8:10">
      <c r="H1596"/>
      <c r="I1596"/>
      <c r="J1596"/>
    </row>
    <row r="1597" spans="8:10">
      <c r="H1597"/>
      <c r="I1597"/>
      <c r="J1597"/>
    </row>
    <row r="1598" spans="8:10">
      <c r="H1598"/>
      <c r="I1598"/>
      <c r="J1598"/>
    </row>
    <row r="1599" spans="8:10">
      <c r="H1599"/>
      <c r="I1599"/>
      <c r="J1599"/>
    </row>
    <row r="1600" spans="8:10">
      <c r="H1600"/>
      <c r="I1600"/>
      <c r="J1600"/>
    </row>
    <row r="1601" spans="8:10">
      <c r="H1601"/>
      <c r="I1601"/>
      <c r="J1601"/>
    </row>
    <row r="1602" spans="8:10">
      <c r="H1602"/>
      <c r="I1602"/>
      <c r="J1602"/>
    </row>
    <row r="1603" spans="8:10">
      <c r="H1603"/>
      <c r="I1603"/>
      <c r="J1603"/>
    </row>
    <row r="1604" spans="8:10">
      <c r="H1604"/>
      <c r="I1604"/>
      <c r="J1604"/>
    </row>
    <row r="1605" spans="8:10">
      <c r="H1605"/>
      <c r="I1605"/>
      <c r="J1605"/>
    </row>
    <row r="1606" spans="8:10">
      <c r="H1606"/>
      <c r="I1606"/>
      <c r="J1606"/>
    </row>
    <row r="1607" spans="8:10">
      <c r="H1607"/>
      <c r="I1607"/>
      <c r="J1607"/>
    </row>
    <row r="1608" spans="8:10">
      <c r="H1608"/>
      <c r="I1608"/>
      <c r="J1608"/>
    </row>
    <row r="1609" spans="8:10">
      <c r="H1609"/>
      <c r="I1609"/>
      <c r="J1609"/>
    </row>
    <row r="1610" spans="8:10">
      <c r="H1610"/>
      <c r="I1610"/>
      <c r="J1610"/>
    </row>
    <row r="1611" spans="8:10">
      <c r="H1611"/>
      <c r="I1611"/>
      <c r="J1611"/>
    </row>
    <row r="1612" spans="8:10">
      <c r="H1612"/>
      <c r="I1612"/>
      <c r="J1612"/>
    </row>
    <row r="1613" spans="8:10">
      <c r="H1613"/>
      <c r="I1613"/>
      <c r="J1613"/>
    </row>
    <row r="1614" spans="8:10">
      <c r="H1614"/>
      <c r="I1614"/>
      <c r="J1614"/>
    </row>
    <row r="1615" spans="8:10">
      <c r="H1615"/>
      <c r="I1615"/>
      <c r="J1615"/>
    </row>
    <row r="1616" spans="8:10">
      <c r="H1616"/>
      <c r="I1616"/>
      <c r="J1616"/>
    </row>
    <row r="1617" spans="8:10">
      <c r="H1617"/>
      <c r="I1617"/>
      <c r="J1617"/>
    </row>
    <row r="1618" spans="8:10">
      <c r="H1618"/>
      <c r="I1618"/>
      <c r="J1618"/>
    </row>
    <row r="1619" spans="8:10">
      <c r="H1619"/>
      <c r="I1619"/>
      <c r="J1619"/>
    </row>
    <row r="1620" spans="8:10">
      <c r="H1620"/>
      <c r="I1620"/>
      <c r="J1620"/>
    </row>
    <row r="1621" spans="8:10">
      <c r="H1621"/>
      <c r="I1621"/>
      <c r="J1621"/>
    </row>
    <row r="1622" spans="8:10">
      <c r="H1622"/>
      <c r="I1622"/>
      <c r="J1622"/>
    </row>
    <row r="1623" spans="8:10">
      <c r="H1623"/>
      <c r="I1623"/>
      <c r="J1623"/>
    </row>
    <row r="1624" spans="8:10">
      <c r="H1624"/>
      <c r="I1624"/>
      <c r="J1624"/>
    </row>
    <row r="1625" spans="8:10">
      <c r="H1625"/>
      <c r="I1625"/>
      <c r="J1625"/>
    </row>
    <row r="1626" spans="8:10">
      <c r="H1626"/>
      <c r="I1626"/>
      <c r="J1626"/>
    </row>
    <row r="1627" spans="8:10">
      <c r="H1627"/>
      <c r="I1627"/>
      <c r="J1627"/>
    </row>
    <row r="1628" spans="8:10">
      <c r="H1628"/>
      <c r="I1628"/>
      <c r="J1628"/>
    </row>
    <row r="1629" spans="8:10">
      <c r="H1629"/>
      <c r="I1629"/>
      <c r="J1629"/>
    </row>
    <row r="1630" spans="8:10">
      <c r="H1630"/>
      <c r="I1630"/>
      <c r="J1630"/>
    </row>
    <row r="1631" spans="8:10">
      <c r="H1631"/>
      <c r="I1631"/>
      <c r="J1631"/>
    </row>
    <row r="1632" spans="8:10">
      <c r="H1632"/>
      <c r="I1632"/>
      <c r="J1632"/>
    </row>
    <row r="1633" spans="8:10">
      <c r="H1633"/>
      <c r="I1633"/>
      <c r="J1633"/>
    </row>
    <row r="1634" spans="8:10">
      <c r="H1634"/>
      <c r="I1634"/>
      <c r="J1634"/>
    </row>
    <row r="1635" spans="8:10">
      <c r="H1635"/>
      <c r="I1635"/>
      <c r="J1635"/>
    </row>
    <row r="1636" spans="8:10">
      <c r="H1636"/>
      <c r="I1636"/>
      <c r="J1636"/>
    </row>
    <row r="1637" spans="8:10">
      <c r="H1637"/>
      <c r="I1637"/>
      <c r="J1637"/>
    </row>
    <row r="1638" spans="8:10">
      <c r="H1638"/>
      <c r="I1638"/>
      <c r="J1638"/>
    </row>
    <row r="1639" spans="8:10">
      <c r="H1639"/>
      <c r="I1639"/>
      <c r="J1639"/>
    </row>
    <row r="1640" spans="8:10">
      <c r="H1640"/>
      <c r="I1640"/>
      <c r="J1640"/>
    </row>
    <row r="1641" spans="8:10">
      <c r="H1641"/>
      <c r="I1641"/>
      <c r="J1641"/>
    </row>
    <row r="1642" spans="8:10">
      <c r="H1642"/>
      <c r="I1642"/>
      <c r="J1642"/>
    </row>
    <row r="1643" spans="8:10">
      <c r="H1643"/>
      <c r="I1643"/>
      <c r="J1643"/>
    </row>
    <row r="1644" spans="8:10">
      <c r="H1644"/>
      <c r="I1644"/>
      <c r="J1644"/>
    </row>
    <row r="1645" spans="8:10">
      <c r="H1645"/>
      <c r="I1645"/>
      <c r="J1645"/>
    </row>
    <row r="1646" spans="8:10">
      <c r="H1646"/>
      <c r="I1646"/>
      <c r="J1646"/>
    </row>
    <row r="1647" spans="8:10">
      <c r="H1647"/>
      <c r="I1647"/>
      <c r="J1647"/>
    </row>
    <row r="1648" spans="8:10">
      <c r="H1648"/>
      <c r="I1648"/>
      <c r="J1648"/>
    </row>
    <row r="1649" spans="8:10">
      <c r="H1649"/>
      <c r="I1649"/>
      <c r="J1649"/>
    </row>
    <row r="1650" spans="8:10">
      <c r="H1650"/>
      <c r="I1650"/>
      <c r="J1650"/>
    </row>
    <row r="1651" spans="8:10">
      <c r="H1651"/>
      <c r="I1651"/>
      <c r="J1651"/>
    </row>
    <row r="1652" spans="8:10">
      <c r="H1652"/>
      <c r="I1652"/>
      <c r="J1652"/>
    </row>
    <row r="1653" spans="8:10">
      <c r="H1653"/>
      <c r="I1653"/>
      <c r="J1653"/>
    </row>
    <row r="1654" spans="8:10">
      <c r="H1654"/>
      <c r="I1654"/>
      <c r="J1654"/>
    </row>
    <row r="1655" spans="8:10">
      <c r="H1655"/>
      <c r="I1655"/>
      <c r="J1655"/>
    </row>
    <row r="1656" spans="8:10">
      <c r="H1656"/>
      <c r="I1656"/>
      <c r="J1656"/>
    </row>
    <row r="1657" spans="8:10">
      <c r="H1657"/>
      <c r="I1657"/>
      <c r="J1657"/>
    </row>
    <row r="1658" spans="8:10">
      <c r="H1658"/>
      <c r="I1658"/>
      <c r="J1658"/>
    </row>
    <row r="1659" spans="8:10">
      <c r="H1659"/>
      <c r="I1659"/>
      <c r="J1659"/>
    </row>
    <row r="1660" spans="8:10">
      <c r="H1660"/>
      <c r="I1660"/>
      <c r="J1660"/>
    </row>
    <row r="1661" spans="8:10">
      <c r="H1661"/>
      <c r="I1661"/>
      <c r="J1661"/>
    </row>
    <row r="1662" spans="8:10">
      <c r="H1662"/>
      <c r="I1662"/>
      <c r="J1662"/>
    </row>
    <row r="1663" spans="8:10">
      <c r="H1663"/>
      <c r="I1663"/>
      <c r="J1663"/>
    </row>
    <row r="1664" spans="8:10">
      <c r="H1664"/>
      <c r="I1664"/>
      <c r="J1664"/>
    </row>
    <row r="1665" spans="8:10">
      <c r="H1665"/>
      <c r="I1665"/>
      <c r="J1665"/>
    </row>
    <row r="1666" spans="8:10">
      <c r="H1666"/>
      <c r="I1666"/>
      <c r="J1666"/>
    </row>
    <row r="1667" spans="8:10">
      <c r="H1667"/>
      <c r="I1667"/>
      <c r="J1667"/>
    </row>
    <row r="1668" spans="8:10">
      <c r="H1668"/>
      <c r="I1668"/>
      <c r="J1668"/>
    </row>
    <row r="1669" spans="8:10">
      <c r="H1669"/>
      <c r="I1669"/>
      <c r="J1669"/>
    </row>
    <row r="1670" spans="8:10">
      <c r="H1670"/>
      <c r="I1670"/>
      <c r="J1670"/>
    </row>
    <row r="1671" spans="8:10">
      <c r="H1671"/>
      <c r="I1671"/>
      <c r="J1671"/>
    </row>
    <row r="1672" spans="8:10">
      <c r="H1672"/>
      <c r="I1672"/>
      <c r="J1672"/>
    </row>
    <row r="1673" spans="8:10">
      <c r="H1673"/>
      <c r="I1673"/>
      <c r="J1673"/>
    </row>
    <row r="1674" spans="8:10">
      <c r="H1674"/>
      <c r="I1674"/>
      <c r="J1674"/>
    </row>
    <row r="1675" spans="8:10">
      <c r="H1675"/>
      <c r="I1675"/>
      <c r="J1675"/>
    </row>
    <row r="1676" spans="8:10">
      <c r="H1676"/>
      <c r="I1676"/>
      <c r="J1676"/>
    </row>
    <row r="1677" spans="8:10">
      <c r="H1677"/>
      <c r="I1677"/>
      <c r="J1677"/>
    </row>
    <row r="1678" spans="8:10">
      <c r="H1678"/>
      <c r="I1678"/>
      <c r="J1678"/>
    </row>
    <row r="1679" spans="8:10">
      <c r="H1679"/>
      <c r="I1679"/>
      <c r="J1679"/>
    </row>
    <row r="1680" spans="8:10">
      <c r="H1680"/>
      <c r="I1680"/>
      <c r="J1680"/>
    </row>
    <row r="1681" spans="8:10">
      <c r="H1681"/>
      <c r="I1681"/>
      <c r="J1681"/>
    </row>
    <row r="1682" spans="8:10">
      <c r="H1682"/>
      <c r="I1682"/>
      <c r="J1682"/>
    </row>
    <row r="1683" spans="8:10">
      <c r="H1683"/>
      <c r="I1683"/>
      <c r="J1683"/>
    </row>
    <row r="1684" spans="8:10">
      <c r="H1684"/>
      <c r="I1684"/>
      <c r="J1684"/>
    </row>
    <row r="1685" spans="8:10">
      <c r="H1685"/>
      <c r="I1685"/>
      <c r="J1685"/>
    </row>
    <row r="1686" spans="8:10">
      <c r="H1686"/>
      <c r="I1686"/>
      <c r="J1686"/>
    </row>
    <row r="1687" spans="8:10">
      <c r="H1687"/>
      <c r="I1687"/>
      <c r="J1687"/>
    </row>
    <row r="1688" spans="8:10">
      <c r="H1688"/>
      <c r="I1688"/>
      <c r="J1688"/>
    </row>
    <row r="1689" spans="8:10">
      <c r="H1689"/>
      <c r="I1689"/>
      <c r="J1689"/>
    </row>
    <row r="1690" spans="8:10">
      <c r="H1690"/>
      <c r="I1690"/>
      <c r="J1690"/>
    </row>
    <row r="1691" spans="8:10">
      <c r="H1691"/>
      <c r="I1691"/>
      <c r="J1691"/>
    </row>
    <row r="1692" spans="8:10">
      <c r="H1692"/>
      <c r="I1692"/>
      <c r="J1692"/>
    </row>
    <row r="1693" spans="8:10">
      <c r="H1693"/>
      <c r="I1693"/>
      <c r="J1693"/>
    </row>
    <row r="1694" spans="8:10">
      <c r="H1694"/>
      <c r="I1694"/>
      <c r="J1694"/>
    </row>
    <row r="1695" spans="8:10">
      <c r="H1695"/>
      <c r="I1695"/>
      <c r="J1695"/>
    </row>
    <row r="1696" spans="8:10">
      <c r="H1696"/>
      <c r="I1696"/>
      <c r="J1696"/>
    </row>
    <row r="1697" spans="8:10">
      <c r="H1697"/>
      <c r="I1697"/>
      <c r="J1697"/>
    </row>
    <row r="1698" spans="8:10">
      <c r="H1698"/>
      <c r="I1698"/>
      <c r="J1698"/>
    </row>
    <row r="1699" spans="8:10">
      <c r="H1699"/>
      <c r="I1699"/>
      <c r="J1699"/>
    </row>
    <row r="1700" spans="8:10">
      <c r="H1700"/>
      <c r="I1700"/>
      <c r="J1700"/>
    </row>
    <row r="1701" spans="8:10">
      <c r="H1701"/>
      <c r="I1701"/>
      <c r="J1701"/>
    </row>
    <row r="1702" spans="8:10">
      <c r="H1702"/>
      <c r="I1702"/>
      <c r="J1702"/>
    </row>
    <row r="1703" spans="8:10">
      <c r="H1703"/>
      <c r="I1703"/>
      <c r="J1703"/>
    </row>
    <row r="1704" spans="8:10">
      <c r="H1704"/>
      <c r="I1704"/>
      <c r="J1704"/>
    </row>
    <row r="1705" spans="8:10">
      <c r="H1705"/>
      <c r="I1705"/>
      <c r="J1705"/>
    </row>
    <row r="1706" spans="8:10">
      <c r="H1706"/>
      <c r="I1706"/>
      <c r="J1706"/>
    </row>
    <row r="1707" spans="8:10">
      <c r="H1707"/>
      <c r="I1707"/>
      <c r="J1707"/>
    </row>
    <row r="1708" spans="8:10">
      <c r="H1708"/>
      <c r="I1708"/>
      <c r="J1708"/>
    </row>
    <row r="1709" spans="8:10">
      <c r="H1709"/>
      <c r="I1709"/>
      <c r="J1709"/>
    </row>
    <row r="1710" spans="8:10">
      <c r="H1710"/>
      <c r="I1710"/>
      <c r="J1710"/>
    </row>
    <row r="1711" spans="8:10">
      <c r="H1711"/>
      <c r="I1711"/>
      <c r="J1711"/>
    </row>
    <row r="1712" spans="8:10">
      <c r="H1712"/>
      <c r="I1712"/>
      <c r="J1712"/>
    </row>
    <row r="1713" spans="8:10">
      <c r="H1713"/>
      <c r="I1713"/>
      <c r="J1713"/>
    </row>
    <row r="1714" spans="8:10">
      <c r="H1714"/>
      <c r="I1714"/>
      <c r="J1714"/>
    </row>
    <row r="1715" spans="8:10">
      <c r="H1715"/>
      <c r="I1715"/>
      <c r="J1715"/>
    </row>
    <row r="1716" spans="8:10">
      <c r="H1716"/>
      <c r="I1716"/>
      <c r="J1716"/>
    </row>
    <row r="1717" spans="8:10">
      <c r="H1717"/>
      <c r="I1717"/>
      <c r="J1717"/>
    </row>
    <row r="1718" spans="8:10">
      <c r="H1718"/>
      <c r="I1718"/>
      <c r="J1718"/>
    </row>
    <row r="1719" spans="8:10">
      <c r="H1719"/>
      <c r="I1719"/>
      <c r="J1719"/>
    </row>
    <row r="1720" spans="8:10">
      <c r="H1720"/>
      <c r="I1720"/>
      <c r="J1720"/>
    </row>
    <row r="1721" spans="8:10">
      <c r="H1721"/>
      <c r="I1721"/>
      <c r="J1721"/>
    </row>
    <row r="1722" spans="8:10">
      <c r="H1722"/>
      <c r="I1722"/>
      <c r="J1722"/>
    </row>
    <row r="1723" spans="8:10">
      <c r="H1723"/>
      <c r="I1723"/>
      <c r="J1723"/>
    </row>
    <row r="1724" spans="8:10">
      <c r="H1724"/>
      <c r="I1724"/>
      <c r="J1724"/>
    </row>
    <row r="1725" spans="8:10">
      <c r="H1725"/>
      <c r="I1725"/>
      <c r="J1725"/>
    </row>
    <row r="1726" spans="8:10">
      <c r="H1726"/>
      <c r="I1726"/>
      <c r="J1726"/>
    </row>
    <row r="1727" spans="8:10">
      <c r="H1727"/>
      <c r="I1727"/>
      <c r="J1727"/>
    </row>
    <row r="1728" spans="8:10">
      <c r="H1728"/>
      <c r="I1728"/>
      <c r="J1728"/>
    </row>
    <row r="1729" spans="8:10">
      <c r="H1729"/>
      <c r="I1729"/>
      <c r="J1729"/>
    </row>
    <row r="1730" spans="8:10">
      <c r="H1730"/>
      <c r="I1730"/>
      <c r="J1730"/>
    </row>
    <row r="1731" spans="8:10">
      <c r="H1731"/>
      <c r="I1731"/>
      <c r="J1731"/>
    </row>
    <row r="1732" spans="8:10">
      <c r="H1732"/>
      <c r="I1732"/>
      <c r="J1732"/>
    </row>
    <row r="1733" spans="8:10">
      <c r="H1733"/>
      <c r="I1733"/>
      <c r="J1733"/>
    </row>
    <row r="1734" spans="8:10">
      <c r="H1734"/>
      <c r="I1734"/>
      <c r="J1734"/>
    </row>
    <row r="1735" spans="8:10">
      <c r="H1735"/>
      <c r="I1735"/>
      <c r="J1735"/>
    </row>
    <row r="1736" spans="8:10">
      <c r="H1736"/>
      <c r="I1736"/>
      <c r="J1736"/>
    </row>
    <row r="1737" spans="8:10">
      <c r="H1737"/>
      <c r="I1737"/>
      <c r="J1737"/>
    </row>
    <row r="1738" spans="8:10">
      <c r="H1738"/>
      <c r="I1738"/>
      <c r="J1738"/>
    </row>
    <row r="1739" spans="8:10">
      <c r="H1739"/>
      <c r="I1739"/>
      <c r="J1739"/>
    </row>
    <row r="1740" spans="8:10">
      <c r="H1740"/>
      <c r="I1740"/>
      <c r="J1740"/>
    </row>
    <row r="1741" spans="8:10">
      <c r="H1741"/>
      <c r="I1741"/>
      <c r="J1741"/>
    </row>
    <row r="1742" spans="8:10">
      <c r="H1742"/>
      <c r="I1742"/>
      <c r="J1742"/>
    </row>
    <row r="1743" spans="8:10">
      <c r="H1743"/>
      <c r="I1743"/>
      <c r="J1743"/>
    </row>
    <row r="1744" spans="8:10">
      <c r="H1744"/>
      <c r="I1744"/>
      <c r="J1744"/>
    </row>
    <row r="1745" spans="8:10">
      <c r="H1745"/>
      <c r="I1745"/>
      <c r="J1745"/>
    </row>
    <row r="1746" spans="8:10">
      <c r="H1746"/>
      <c r="I1746"/>
      <c r="J1746"/>
    </row>
    <row r="1747" spans="8:10">
      <c r="H1747"/>
      <c r="I1747"/>
      <c r="J1747"/>
    </row>
    <row r="1748" spans="8:10">
      <c r="H1748"/>
      <c r="I1748"/>
      <c r="J1748"/>
    </row>
    <row r="1749" spans="8:10">
      <c r="H1749"/>
      <c r="I1749"/>
      <c r="J1749"/>
    </row>
    <row r="1750" spans="8:10">
      <c r="H1750"/>
      <c r="I1750"/>
      <c r="J1750"/>
    </row>
    <row r="1751" spans="8:10">
      <c r="H1751"/>
      <c r="I1751"/>
      <c r="J1751"/>
    </row>
    <row r="1752" spans="8:10">
      <c r="H1752"/>
      <c r="I1752"/>
      <c r="J1752"/>
    </row>
    <row r="1753" spans="8:10">
      <c r="H1753"/>
      <c r="I1753"/>
      <c r="J1753"/>
    </row>
    <row r="1754" spans="8:10">
      <c r="H1754"/>
      <c r="I1754"/>
      <c r="J1754"/>
    </row>
    <row r="1755" spans="8:10">
      <c r="H1755"/>
      <c r="I1755"/>
      <c r="J1755"/>
    </row>
    <row r="1756" spans="8:10">
      <c r="H1756"/>
      <c r="I1756"/>
      <c r="J1756"/>
    </row>
    <row r="1757" spans="8:10">
      <c r="H1757"/>
      <c r="I1757"/>
      <c r="J1757"/>
    </row>
    <row r="1758" spans="8:10">
      <c r="H1758"/>
      <c r="I1758"/>
      <c r="J1758"/>
    </row>
    <row r="1759" spans="8:10">
      <c r="H1759"/>
      <c r="I1759"/>
      <c r="J1759"/>
    </row>
    <row r="1760" spans="8:10">
      <c r="H1760"/>
      <c r="I1760"/>
      <c r="J1760"/>
    </row>
    <row r="1761" spans="8:10">
      <c r="H1761"/>
      <c r="I1761"/>
      <c r="J1761"/>
    </row>
    <row r="1762" spans="8:10">
      <c r="H1762"/>
      <c r="I1762"/>
      <c r="J1762"/>
    </row>
    <row r="1763" spans="8:10">
      <c r="H1763"/>
      <c r="I1763"/>
      <c r="J1763"/>
    </row>
    <row r="1764" spans="8:10">
      <c r="H1764"/>
      <c r="I1764"/>
      <c r="J1764"/>
    </row>
    <row r="1765" spans="8:10">
      <c r="H1765"/>
      <c r="I1765"/>
      <c r="J1765"/>
    </row>
    <row r="1766" spans="8:10">
      <c r="H1766"/>
      <c r="I1766"/>
      <c r="J1766"/>
    </row>
    <row r="1767" spans="8:10">
      <c r="H1767"/>
      <c r="I1767"/>
      <c r="J1767"/>
    </row>
    <row r="1768" spans="8:10">
      <c r="H1768"/>
      <c r="I1768"/>
      <c r="J1768"/>
    </row>
    <row r="1769" spans="8:10">
      <c r="H1769"/>
      <c r="I1769"/>
      <c r="J1769"/>
    </row>
    <row r="1770" spans="8:10">
      <c r="H1770"/>
      <c r="I1770"/>
      <c r="J1770"/>
    </row>
    <row r="1771" spans="8:10">
      <c r="H1771"/>
      <c r="I1771"/>
      <c r="J1771"/>
    </row>
    <row r="1772" spans="8:10">
      <c r="H1772"/>
      <c r="I1772"/>
      <c r="J1772"/>
    </row>
    <row r="1773" spans="8:10">
      <c r="H1773"/>
      <c r="I1773"/>
      <c r="J1773"/>
    </row>
    <row r="1774" spans="8:10">
      <c r="H1774"/>
      <c r="I1774"/>
      <c r="J1774"/>
    </row>
    <row r="1775" spans="8:10">
      <c r="H1775"/>
      <c r="I1775"/>
      <c r="J1775"/>
    </row>
    <row r="1776" spans="8:10">
      <c r="H1776"/>
      <c r="I1776"/>
      <c r="J1776"/>
    </row>
    <row r="1777" spans="8:10">
      <c r="H1777"/>
      <c r="I1777"/>
      <c r="J1777"/>
    </row>
    <row r="1778" spans="8:10">
      <c r="H1778"/>
      <c r="I1778"/>
      <c r="J1778"/>
    </row>
    <row r="1779" spans="8:10">
      <c r="H1779"/>
      <c r="I1779"/>
      <c r="J1779"/>
    </row>
    <row r="1780" spans="8:10">
      <c r="H1780"/>
      <c r="I1780"/>
      <c r="J1780"/>
    </row>
    <row r="1781" spans="8:10">
      <c r="H1781"/>
      <c r="I1781"/>
      <c r="J1781"/>
    </row>
    <row r="1782" spans="8:10">
      <c r="H1782"/>
      <c r="I1782"/>
      <c r="J1782"/>
    </row>
    <row r="1783" spans="8:10">
      <c r="H1783"/>
      <c r="I1783"/>
      <c r="J1783"/>
    </row>
    <row r="1784" spans="8:10">
      <c r="H1784"/>
      <c r="I1784"/>
      <c r="J1784"/>
    </row>
    <row r="1785" spans="8:10">
      <c r="H1785"/>
      <c r="I1785"/>
      <c r="J1785"/>
    </row>
    <row r="1786" spans="8:10">
      <c r="H1786"/>
      <c r="I1786"/>
      <c r="J1786"/>
    </row>
    <row r="1787" spans="8:10">
      <c r="H1787"/>
      <c r="I1787"/>
      <c r="J1787"/>
    </row>
    <row r="1788" spans="8:10">
      <c r="H1788"/>
      <c r="I1788"/>
      <c r="J1788"/>
    </row>
    <row r="1789" spans="8:10">
      <c r="H1789"/>
      <c r="I1789"/>
      <c r="J1789"/>
    </row>
    <row r="1790" spans="8:10">
      <c r="H1790"/>
      <c r="I1790"/>
      <c r="J1790"/>
    </row>
    <row r="1791" spans="8:10">
      <c r="H1791"/>
      <c r="I1791"/>
      <c r="J1791"/>
    </row>
    <row r="1792" spans="8:10">
      <c r="H1792"/>
      <c r="I1792"/>
      <c r="J1792"/>
    </row>
    <row r="1793" spans="8:10">
      <c r="H1793"/>
      <c r="I1793"/>
      <c r="J1793"/>
    </row>
    <row r="1794" spans="8:10">
      <c r="H1794"/>
      <c r="I1794"/>
      <c r="J1794"/>
    </row>
    <row r="1795" spans="8:10">
      <c r="H1795"/>
      <c r="I1795"/>
      <c r="J1795"/>
    </row>
    <row r="1796" spans="8:10">
      <c r="H1796"/>
      <c r="I1796"/>
      <c r="J1796"/>
    </row>
    <row r="1797" spans="8:10">
      <c r="H1797"/>
      <c r="I1797"/>
      <c r="J1797"/>
    </row>
    <row r="1798" spans="8:10">
      <c r="H1798"/>
      <c r="I1798"/>
      <c r="J1798"/>
    </row>
    <row r="1799" spans="8:10">
      <c r="H1799"/>
      <c r="I1799"/>
      <c r="J1799"/>
    </row>
    <row r="1800" spans="8:10">
      <c r="H1800"/>
      <c r="I1800"/>
      <c r="J1800"/>
    </row>
    <row r="1801" spans="8:10">
      <c r="H1801"/>
      <c r="I1801"/>
      <c r="J1801"/>
    </row>
    <row r="1802" spans="8:10">
      <c r="H1802"/>
      <c r="I1802"/>
      <c r="J1802"/>
    </row>
    <row r="1803" spans="8:10">
      <c r="H1803"/>
      <c r="I1803"/>
      <c r="J1803"/>
    </row>
    <row r="1804" spans="8:10">
      <c r="H1804"/>
      <c r="I1804"/>
      <c r="J1804"/>
    </row>
    <row r="1805" spans="8:10">
      <c r="H1805"/>
      <c r="I1805"/>
      <c r="J1805"/>
    </row>
    <row r="1806" spans="8:10">
      <c r="H1806"/>
      <c r="I1806"/>
      <c r="J1806"/>
    </row>
    <row r="1807" spans="8:10">
      <c r="H1807"/>
      <c r="I1807"/>
      <c r="J1807"/>
    </row>
    <row r="1808" spans="8:10">
      <c r="H1808"/>
      <c r="I1808"/>
      <c r="J1808"/>
    </row>
    <row r="1809" spans="8:10">
      <c r="H1809"/>
      <c r="I1809"/>
      <c r="J1809"/>
    </row>
    <row r="1810" spans="8:10">
      <c r="H1810"/>
      <c r="I1810"/>
      <c r="J1810"/>
    </row>
    <row r="1811" spans="8:10">
      <c r="H1811"/>
      <c r="I1811"/>
      <c r="J1811"/>
    </row>
    <row r="1812" spans="8:10">
      <c r="H1812"/>
      <c r="I1812"/>
      <c r="J1812"/>
    </row>
    <row r="1813" spans="8:10">
      <c r="H1813"/>
      <c r="I1813"/>
      <c r="J1813"/>
    </row>
    <row r="1814" spans="8:10">
      <c r="H1814"/>
      <c r="I1814"/>
      <c r="J1814"/>
    </row>
    <row r="1815" spans="8:10">
      <c r="H1815"/>
      <c r="I1815"/>
      <c r="J1815"/>
    </row>
    <row r="1816" spans="8:10">
      <c r="H1816"/>
      <c r="I1816"/>
      <c r="J1816"/>
    </row>
    <row r="1817" spans="8:10">
      <c r="H1817"/>
      <c r="I1817"/>
      <c r="J1817"/>
    </row>
    <row r="1818" spans="8:10">
      <c r="H1818"/>
      <c r="I1818"/>
      <c r="J1818"/>
    </row>
    <row r="1819" spans="8:10">
      <c r="H1819"/>
      <c r="I1819"/>
      <c r="J1819"/>
    </row>
    <row r="1820" spans="8:10">
      <c r="H1820"/>
      <c r="I1820"/>
      <c r="J1820"/>
    </row>
    <row r="1821" spans="8:10">
      <c r="H1821"/>
      <c r="I1821"/>
      <c r="J1821"/>
    </row>
    <row r="1822" spans="8:10">
      <c r="H1822"/>
      <c r="I1822"/>
      <c r="J1822"/>
    </row>
    <row r="1823" spans="8:10">
      <c r="H1823"/>
      <c r="I1823"/>
      <c r="J1823"/>
    </row>
    <row r="1824" spans="8:10">
      <c r="H1824"/>
      <c r="I1824"/>
      <c r="J1824"/>
    </row>
    <row r="1825" spans="8:10">
      <c r="H1825"/>
      <c r="I1825"/>
      <c r="J1825"/>
    </row>
    <row r="1826" spans="8:10">
      <c r="H1826"/>
      <c r="I1826"/>
      <c r="J1826"/>
    </row>
    <row r="1827" spans="8:10">
      <c r="H1827"/>
      <c r="I1827"/>
      <c r="J1827"/>
    </row>
    <row r="1828" spans="8:10">
      <c r="H1828"/>
      <c r="I1828"/>
      <c r="J1828"/>
    </row>
    <row r="1829" spans="8:10">
      <c r="H1829"/>
      <c r="I1829"/>
      <c r="J1829"/>
    </row>
    <row r="1830" spans="8:10">
      <c r="H1830"/>
      <c r="I1830"/>
      <c r="J1830"/>
    </row>
    <row r="1831" spans="8:10">
      <c r="H1831"/>
      <c r="I1831"/>
      <c r="J1831"/>
    </row>
    <row r="1832" spans="8:10">
      <c r="H1832"/>
      <c r="I1832"/>
      <c r="J1832"/>
    </row>
    <row r="1833" spans="8:10">
      <c r="H1833"/>
      <c r="I1833"/>
      <c r="J1833"/>
    </row>
    <row r="1834" spans="8:10">
      <c r="H1834"/>
      <c r="I1834"/>
      <c r="J1834"/>
    </row>
    <row r="1835" spans="8:10">
      <c r="H1835"/>
      <c r="I1835"/>
      <c r="J1835"/>
    </row>
    <row r="1836" spans="8:10">
      <c r="H1836"/>
      <c r="I1836"/>
      <c r="J1836"/>
    </row>
    <row r="1837" spans="8:10">
      <c r="H1837"/>
      <c r="I1837"/>
      <c r="J1837"/>
    </row>
    <row r="1838" spans="8:10">
      <c r="H1838"/>
      <c r="I1838"/>
      <c r="J1838"/>
    </row>
    <row r="1839" spans="8:10">
      <c r="H1839"/>
      <c r="I1839"/>
      <c r="J1839"/>
    </row>
    <row r="1840" spans="8:10">
      <c r="H1840"/>
      <c r="I1840"/>
      <c r="J1840"/>
    </row>
    <row r="1841" spans="8:10">
      <c r="H1841"/>
      <c r="I1841"/>
      <c r="J1841"/>
    </row>
    <row r="1842" spans="8:10">
      <c r="H1842"/>
      <c r="I1842"/>
      <c r="J1842"/>
    </row>
    <row r="1843" spans="8:10">
      <c r="H1843"/>
      <c r="I1843"/>
      <c r="J1843"/>
    </row>
    <row r="1844" spans="8:10">
      <c r="H1844"/>
      <c r="I1844"/>
      <c r="J1844"/>
    </row>
    <row r="1845" spans="8:10">
      <c r="H1845"/>
      <c r="I1845"/>
      <c r="J1845"/>
    </row>
    <row r="1846" spans="8:10">
      <c r="H1846"/>
      <c r="I1846"/>
      <c r="J1846"/>
    </row>
    <row r="1847" spans="8:10">
      <c r="H1847"/>
      <c r="I1847"/>
      <c r="J1847"/>
    </row>
    <row r="1848" spans="8:10">
      <c r="H1848"/>
      <c r="I1848"/>
      <c r="J1848"/>
    </row>
    <row r="1849" spans="8:10">
      <c r="H1849"/>
      <c r="I1849"/>
      <c r="J1849"/>
    </row>
    <row r="1850" spans="8:10">
      <c r="H1850"/>
      <c r="I1850"/>
      <c r="J1850"/>
    </row>
    <row r="1851" spans="8:10">
      <c r="H1851"/>
      <c r="I1851"/>
      <c r="J1851"/>
    </row>
    <row r="1852" spans="8:10">
      <c r="H1852"/>
      <c r="I1852"/>
      <c r="J1852"/>
    </row>
    <row r="1853" spans="8:10">
      <c r="H1853"/>
      <c r="I1853"/>
      <c r="J1853"/>
    </row>
    <row r="1854" spans="8:10">
      <c r="H1854"/>
      <c r="I1854"/>
      <c r="J1854"/>
    </row>
    <row r="1855" spans="8:10">
      <c r="H1855"/>
      <c r="I1855"/>
      <c r="J1855"/>
    </row>
    <row r="1856" spans="8:10">
      <c r="H1856"/>
      <c r="I1856"/>
      <c r="J1856"/>
    </row>
    <row r="1857" spans="8:10">
      <c r="H1857"/>
      <c r="I1857"/>
      <c r="J1857"/>
    </row>
    <row r="1858" spans="8:10">
      <c r="H1858"/>
      <c r="I1858"/>
      <c r="J1858"/>
    </row>
    <row r="1859" spans="8:10">
      <c r="H1859"/>
      <c r="I1859"/>
      <c r="J1859"/>
    </row>
    <row r="1860" spans="8:10">
      <c r="H1860"/>
      <c r="I1860"/>
      <c r="J1860"/>
    </row>
    <row r="1861" spans="8:10">
      <c r="H1861"/>
      <c r="I1861"/>
      <c r="J1861"/>
    </row>
    <row r="1862" spans="8:10">
      <c r="H1862"/>
      <c r="I1862"/>
      <c r="J1862"/>
    </row>
    <row r="1863" spans="8:10">
      <c r="H1863"/>
      <c r="I1863"/>
      <c r="J1863"/>
    </row>
    <row r="1864" spans="8:10">
      <c r="H1864"/>
      <c r="I1864"/>
      <c r="J1864"/>
    </row>
    <row r="1865" spans="8:10">
      <c r="H1865"/>
      <c r="I1865"/>
      <c r="J1865"/>
    </row>
    <row r="1866" spans="8:10">
      <c r="H1866"/>
      <c r="I1866"/>
      <c r="J1866"/>
    </row>
    <row r="1867" spans="8:10">
      <c r="H1867"/>
      <c r="I1867"/>
      <c r="J1867"/>
    </row>
    <row r="1868" spans="8:10">
      <c r="H1868"/>
      <c r="I1868"/>
      <c r="J1868"/>
    </row>
    <row r="1869" spans="8:10">
      <c r="H1869"/>
      <c r="I1869"/>
      <c r="J1869"/>
    </row>
    <row r="1870" spans="8:10">
      <c r="H1870"/>
      <c r="I1870"/>
      <c r="J1870"/>
    </row>
    <row r="1871" spans="8:10">
      <c r="H1871"/>
      <c r="I1871"/>
      <c r="J1871"/>
    </row>
    <row r="1872" spans="8:10">
      <c r="H1872"/>
      <c r="I1872"/>
      <c r="J1872"/>
    </row>
    <row r="1873" spans="8:10">
      <c r="H1873"/>
      <c r="I1873"/>
      <c r="J1873"/>
    </row>
    <row r="1874" spans="8:10">
      <c r="H1874"/>
      <c r="I1874"/>
      <c r="J1874"/>
    </row>
    <row r="1875" spans="8:10">
      <c r="H1875"/>
      <c r="I1875"/>
      <c r="J1875"/>
    </row>
    <row r="1876" spans="8:10">
      <c r="H1876"/>
      <c r="I1876"/>
      <c r="J1876"/>
    </row>
    <row r="1877" spans="8:10">
      <c r="H1877"/>
      <c r="I1877"/>
      <c r="J1877"/>
    </row>
    <row r="1878" spans="8:10">
      <c r="H1878"/>
      <c r="I1878"/>
      <c r="J1878"/>
    </row>
    <row r="1879" spans="8:10">
      <c r="H1879"/>
      <c r="I1879"/>
      <c r="J1879"/>
    </row>
    <row r="1880" spans="8:10">
      <c r="H1880"/>
      <c r="I1880"/>
      <c r="J1880"/>
    </row>
    <row r="1881" spans="8:10">
      <c r="H1881"/>
      <c r="I1881"/>
      <c r="J1881"/>
    </row>
    <row r="1882" spans="8:10">
      <c r="H1882"/>
      <c r="I1882"/>
      <c r="J1882"/>
    </row>
    <row r="1883" spans="8:10">
      <c r="H1883"/>
      <c r="I1883"/>
      <c r="J1883"/>
    </row>
    <row r="1884" spans="8:10">
      <c r="H1884"/>
      <c r="I1884"/>
      <c r="J1884"/>
    </row>
    <row r="1885" spans="8:10">
      <c r="H1885"/>
      <c r="I1885"/>
      <c r="J1885"/>
    </row>
    <row r="1886" spans="8:10">
      <c r="H1886"/>
      <c r="I1886"/>
      <c r="J1886"/>
    </row>
    <row r="1887" spans="8:10">
      <c r="H1887"/>
      <c r="I1887"/>
      <c r="J1887"/>
    </row>
    <row r="1888" spans="8:10">
      <c r="H1888"/>
      <c r="I1888"/>
      <c r="J1888"/>
    </row>
    <row r="1889" spans="8:10">
      <c r="H1889"/>
      <c r="I1889"/>
      <c r="J1889"/>
    </row>
    <row r="1890" spans="8:10">
      <c r="H1890"/>
      <c r="I1890"/>
      <c r="J1890"/>
    </row>
    <row r="1891" spans="8:10">
      <c r="H1891"/>
      <c r="I1891"/>
      <c r="J1891"/>
    </row>
    <row r="1892" spans="8:10">
      <c r="H1892"/>
      <c r="I1892"/>
      <c r="J1892"/>
    </row>
    <row r="1893" spans="8:10">
      <c r="H1893"/>
      <c r="I1893"/>
      <c r="J1893"/>
    </row>
    <row r="1894" spans="8:10">
      <c r="H1894"/>
      <c r="I1894"/>
      <c r="J1894"/>
    </row>
    <row r="1895" spans="8:10">
      <c r="H1895"/>
      <c r="I1895"/>
      <c r="J1895"/>
    </row>
    <row r="1896" spans="8:10">
      <c r="H1896"/>
      <c r="I1896"/>
      <c r="J1896"/>
    </row>
    <row r="1897" spans="8:10">
      <c r="H1897"/>
      <c r="I1897"/>
      <c r="J1897"/>
    </row>
    <row r="1898" spans="8:10">
      <c r="H1898"/>
      <c r="I1898"/>
      <c r="J1898"/>
    </row>
    <row r="1899" spans="8:10">
      <c r="H1899"/>
      <c r="I1899"/>
      <c r="J1899"/>
    </row>
    <row r="1900" spans="8:10">
      <c r="H1900"/>
      <c r="I1900"/>
      <c r="J1900"/>
    </row>
    <row r="1901" spans="8:10">
      <c r="H1901"/>
      <c r="I1901"/>
      <c r="J1901"/>
    </row>
    <row r="1902" spans="8:10">
      <c r="H1902"/>
      <c r="I1902"/>
      <c r="J1902"/>
    </row>
    <row r="1903" spans="8:10">
      <c r="H1903"/>
      <c r="I1903"/>
      <c r="J1903"/>
    </row>
    <row r="1904" spans="8:10">
      <c r="H1904"/>
      <c r="I1904"/>
      <c r="J1904"/>
    </row>
    <row r="1905" spans="8:10">
      <c r="H1905"/>
      <c r="I1905"/>
      <c r="J1905"/>
    </row>
    <row r="1906" spans="8:10">
      <c r="H1906"/>
      <c r="I1906"/>
      <c r="J1906"/>
    </row>
    <row r="1907" spans="8:10">
      <c r="H1907"/>
      <c r="I1907"/>
      <c r="J1907"/>
    </row>
    <row r="1908" spans="8:10">
      <c r="H1908"/>
      <c r="I1908"/>
      <c r="J1908"/>
    </row>
    <row r="1909" spans="8:10">
      <c r="H1909"/>
      <c r="I1909"/>
      <c r="J1909"/>
    </row>
    <row r="1910" spans="8:10">
      <c r="H1910"/>
      <c r="I1910"/>
      <c r="J1910"/>
    </row>
    <row r="1911" spans="8:10">
      <c r="H1911"/>
      <c r="I1911"/>
      <c r="J1911"/>
    </row>
    <row r="1912" spans="8:10">
      <c r="H1912"/>
      <c r="I1912"/>
      <c r="J1912"/>
    </row>
    <row r="1913" spans="8:10">
      <c r="H1913"/>
      <c r="I1913"/>
      <c r="J1913"/>
    </row>
    <row r="1914" spans="8:10">
      <c r="H1914"/>
      <c r="I1914"/>
      <c r="J1914"/>
    </row>
    <row r="1915" spans="8:10">
      <c r="H1915"/>
      <c r="I1915"/>
      <c r="J1915"/>
    </row>
    <row r="1916" spans="8:10">
      <c r="H1916"/>
      <c r="I1916"/>
      <c r="J1916"/>
    </row>
    <row r="1917" spans="8:10">
      <c r="H1917"/>
      <c r="I1917"/>
      <c r="J1917"/>
    </row>
    <row r="1918" spans="8:10">
      <c r="H1918"/>
      <c r="I1918"/>
      <c r="J1918"/>
    </row>
    <row r="1919" spans="8:10">
      <c r="H1919"/>
      <c r="I1919"/>
      <c r="J1919"/>
    </row>
    <row r="1920" spans="8:10">
      <c r="H1920"/>
      <c r="I1920"/>
      <c r="J1920"/>
    </row>
    <row r="1921" spans="8:10">
      <c r="H1921"/>
      <c r="I1921"/>
      <c r="J1921"/>
    </row>
    <row r="1922" spans="8:10">
      <c r="H1922"/>
      <c r="I1922"/>
      <c r="J1922"/>
    </row>
    <row r="1923" spans="8:10">
      <c r="H1923"/>
      <c r="I1923"/>
      <c r="J1923"/>
    </row>
    <row r="1924" spans="8:10">
      <c r="H1924"/>
      <c r="I1924"/>
      <c r="J1924"/>
    </row>
    <row r="1925" spans="8:10">
      <c r="H1925"/>
      <c r="I1925"/>
      <c r="J1925"/>
    </row>
    <row r="1926" spans="8:10">
      <c r="H1926"/>
      <c r="I1926"/>
      <c r="J1926"/>
    </row>
    <row r="1927" spans="8:10">
      <c r="H1927"/>
      <c r="I1927"/>
      <c r="J1927"/>
    </row>
    <row r="1928" spans="8:10">
      <c r="H1928"/>
      <c r="I1928"/>
      <c r="J1928"/>
    </row>
    <row r="1929" spans="8:10">
      <c r="H1929"/>
      <c r="I1929"/>
      <c r="J1929"/>
    </row>
    <row r="1930" spans="8:10">
      <c r="H1930"/>
      <c r="I1930"/>
      <c r="J1930"/>
    </row>
    <row r="1931" spans="8:10">
      <c r="H1931"/>
      <c r="I1931"/>
      <c r="J1931"/>
    </row>
    <row r="1932" spans="8:10">
      <c r="H1932"/>
      <c r="I1932"/>
      <c r="J1932"/>
    </row>
    <row r="1933" spans="8:10">
      <c r="H1933"/>
      <c r="I1933"/>
      <c r="J1933"/>
    </row>
    <row r="1934" spans="8:10">
      <c r="H1934"/>
      <c r="I1934"/>
      <c r="J1934"/>
    </row>
    <row r="1935" spans="8:10">
      <c r="H1935"/>
      <c r="I1935"/>
      <c r="J1935"/>
    </row>
    <row r="1936" spans="8:10">
      <c r="H1936"/>
      <c r="I1936"/>
      <c r="J1936"/>
    </row>
    <row r="1937" spans="8:10">
      <c r="H1937"/>
      <c r="I1937"/>
      <c r="J1937"/>
    </row>
    <row r="1938" spans="8:10">
      <c r="H1938"/>
      <c r="I1938"/>
      <c r="J1938"/>
    </row>
    <row r="1939" spans="8:10">
      <c r="H1939"/>
      <c r="I1939"/>
      <c r="J1939"/>
    </row>
    <row r="1940" spans="8:10">
      <c r="H1940"/>
      <c r="I1940"/>
      <c r="J1940"/>
    </row>
    <row r="1941" spans="8:10">
      <c r="H1941"/>
      <c r="I1941"/>
      <c r="J1941"/>
    </row>
    <row r="1942" spans="8:10">
      <c r="H1942"/>
      <c r="I1942"/>
      <c r="J1942"/>
    </row>
    <row r="1943" spans="8:10">
      <c r="H1943"/>
      <c r="I1943"/>
      <c r="J1943"/>
    </row>
    <row r="1944" spans="8:10">
      <c r="H1944"/>
      <c r="I1944"/>
      <c r="J1944"/>
    </row>
    <row r="1945" spans="8:10">
      <c r="H1945"/>
      <c r="I1945"/>
      <c r="J1945"/>
    </row>
    <row r="1946" spans="8:10">
      <c r="H1946"/>
      <c r="I1946"/>
      <c r="J1946"/>
    </row>
    <row r="1947" spans="8:10">
      <c r="H1947"/>
      <c r="I1947"/>
      <c r="J1947"/>
    </row>
    <row r="1948" spans="8:10">
      <c r="H1948"/>
      <c r="I1948"/>
      <c r="J1948"/>
    </row>
    <row r="1949" spans="8:10">
      <c r="H1949"/>
      <c r="I1949"/>
      <c r="J1949"/>
    </row>
    <row r="1950" spans="8:10">
      <c r="H1950"/>
      <c r="I1950"/>
      <c r="J1950"/>
    </row>
    <row r="1951" spans="8:10">
      <c r="H1951"/>
      <c r="I1951"/>
      <c r="J1951"/>
    </row>
    <row r="1952" spans="8:10">
      <c r="H1952"/>
      <c r="I1952"/>
      <c r="J1952"/>
    </row>
    <row r="1953" spans="8:10">
      <c r="H1953"/>
      <c r="I1953"/>
      <c r="J1953"/>
    </row>
    <row r="1954" spans="8:10">
      <c r="H1954"/>
      <c r="I1954"/>
      <c r="J1954"/>
    </row>
    <row r="1955" spans="8:10">
      <c r="H1955"/>
      <c r="I1955"/>
      <c r="J1955"/>
    </row>
    <row r="1956" spans="8:10">
      <c r="H1956"/>
      <c r="I1956"/>
      <c r="J1956"/>
    </row>
    <row r="1957" spans="8:10">
      <c r="H1957"/>
      <c r="I1957"/>
      <c r="J1957"/>
    </row>
    <row r="1958" spans="8:10">
      <c r="H1958"/>
      <c r="I1958"/>
      <c r="J1958"/>
    </row>
    <row r="1959" spans="8:10">
      <c r="H1959"/>
      <c r="I1959"/>
      <c r="J1959"/>
    </row>
    <row r="1960" spans="8:10">
      <c r="H1960"/>
      <c r="I1960"/>
      <c r="J1960"/>
    </row>
    <row r="1961" spans="8:10">
      <c r="H1961"/>
      <c r="I1961"/>
      <c r="J1961"/>
    </row>
    <row r="1962" spans="8:10">
      <c r="H1962"/>
      <c r="I1962"/>
      <c r="J1962"/>
    </row>
    <row r="1963" spans="8:10">
      <c r="H1963"/>
      <c r="I1963"/>
      <c r="J1963"/>
    </row>
    <row r="1964" spans="8:10">
      <c r="H1964"/>
      <c r="I1964"/>
      <c r="J1964"/>
    </row>
    <row r="1965" spans="8:10">
      <c r="H1965"/>
      <c r="I1965"/>
      <c r="J1965"/>
    </row>
    <row r="1966" spans="8:10">
      <c r="H1966"/>
      <c r="I1966"/>
      <c r="J1966"/>
    </row>
    <row r="1967" spans="8:10">
      <c r="H1967"/>
      <c r="I1967"/>
      <c r="J1967"/>
    </row>
    <row r="1968" spans="8:10">
      <c r="H1968"/>
      <c r="I1968"/>
      <c r="J1968"/>
    </row>
    <row r="1969" spans="8:10">
      <c r="H1969"/>
      <c r="I1969"/>
      <c r="J1969"/>
    </row>
    <row r="1970" spans="8:10">
      <c r="H1970"/>
      <c r="I1970"/>
      <c r="J1970"/>
    </row>
    <row r="1971" spans="8:10">
      <c r="H1971"/>
      <c r="I1971"/>
      <c r="J1971"/>
    </row>
    <row r="1972" spans="8:10">
      <c r="H1972"/>
      <c r="I1972"/>
      <c r="J1972"/>
    </row>
    <row r="1973" spans="8:10">
      <c r="H1973"/>
      <c r="I1973"/>
      <c r="J1973"/>
    </row>
    <row r="1974" spans="8:10">
      <c r="H1974"/>
      <c r="I1974"/>
      <c r="J1974"/>
    </row>
    <row r="1975" spans="8:10">
      <c r="H1975"/>
      <c r="I1975"/>
      <c r="J1975"/>
    </row>
    <row r="1976" spans="8:10">
      <c r="H1976"/>
      <c r="I1976"/>
      <c r="J1976"/>
    </row>
    <row r="1977" spans="8:10">
      <c r="H1977"/>
      <c r="I1977"/>
      <c r="J1977"/>
    </row>
    <row r="1978" spans="8:10">
      <c r="H1978"/>
      <c r="I1978"/>
      <c r="J1978"/>
    </row>
    <row r="1979" spans="8:10">
      <c r="H1979"/>
      <c r="I1979"/>
      <c r="J1979"/>
    </row>
    <row r="1980" spans="8:10">
      <c r="H1980"/>
      <c r="I1980"/>
      <c r="J1980"/>
    </row>
    <row r="1981" spans="8:10">
      <c r="H1981"/>
      <c r="I1981"/>
      <c r="J1981"/>
    </row>
    <row r="1982" spans="8:10">
      <c r="H1982"/>
      <c r="I1982"/>
      <c r="J1982"/>
    </row>
    <row r="1983" spans="8:10">
      <c r="H1983"/>
      <c r="I1983"/>
      <c r="J1983"/>
    </row>
    <row r="1984" spans="8:10">
      <c r="H1984"/>
      <c r="I1984"/>
      <c r="J1984"/>
    </row>
    <row r="1985" spans="8:10">
      <c r="H1985"/>
      <c r="I1985"/>
      <c r="J1985"/>
    </row>
    <row r="1986" spans="8:10">
      <c r="H1986"/>
      <c r="I1986"/>
      <c r="J1986"/>
    </row>
    <row r="1987" spans="8:10">
      <c r="H1987"/>
      <c r="I1987"/>
      <c r="J1987"/>
    </row>
    <row r="1988" spans="8:10">
      <c r="H1988"/>
      <c r="I1988"/>
      <c r="J1988"/>
    </row>
    <row r="1989" spans="8:10">
      <c r="H1989"/>
      <c r="I1989"/>
      <c r="J1989"/>
    </row>
    <row r="1990" spans="8:10">
      <c r="H1990"/>
      <c r="I1990"/>
      <c r="J1990"/>
    </row>
    <row r="1991" spans="8:10">
      <c r="H1991"/>
      <c r="I1991"/>
      <c r="J1991"/>
    </row>
    <row r="1992" spans="8:10">
      <c r="H1992"/>
      <c r="I1992"/>
      <c r="J1992"/>
    </row>
    <row r="1993" spans="8:10">
      <c r="H1993"/>
      <c r="I1993"/>
      <c r="J1993"/>
    </row>
    <row r="1994" spans="8:10">
      <c r="H1994"/>
      <c r="I1994"/>
      <c r="J1994"/>
    </row>
    <row r="1995" spans="8:10">
      <c r="H1995"/>
      <c r="I1995"/>
      <c r="J1995"/>
    </row>
    <row r="1996" spans="8:10">
      <c r="H1996"/>
      <c r="I1996"/>
      <c r="J1996"/>
    </row>
    <row r="1997" spans="8:10">
      <c r="H1997"/>
      <c r="I1997"/>
      <c r="J1997"/>
    </row>
    <row r="1998" spans="8:10">
      <c r="H1998"/>
      <c r="I1998"/>
      <c r="J1998"/>
    </row>
    <row r="1999" spans="8:10">
      <c r="H1999"/>
      <c r="I1999"/>
      <c r="J1999"/>
    </row>
    <row r="2000" spans="8:10">
      <c r="H2000"/>
      <c r="I2000"/>
      <c r="J2000"/>
    </row>
    <row r="2001" spans="8:10">
      <c r="H2001"/>
      <c r="I2001"/>
      <c r="J2001"/>
    </row>
    <row r="2002" spans="8:10">
      <c r="H2002"/>
      <c r="I2002"/>
      <c r="J2002"/>
    </row>
    <row r="2003" spans="8:10">
      <c r="H2003"/>
      <c r="I2003"/>
      <c r="J2003"/>
    </row>
    <row r="2004" spans="8:10">
      <c r="H2004"/>
      <c r="I2004"/>
      <c r="J2004"/>
    </row>
    <row r="2005" spans="8:10">
      <c r="H2005"/>
      <c r="I2005"/>
      <c r="J2005"/>
    </row>
    <row r="2006" spans="8:10">
      <c r="H2006"/>
      <c r="I2006"/>
      <c r="J2006"/>
    </row>
    <row r="2007" spans="8:10">
      <c r="H2007"/>
      <c r="I2007"/>
      <c r="J2007"/>
    </row>
    <row r="2008" spans="8:10">
      <c r="H2008"/>
      <c r="I2008"/>
      <c r="J2008"/>
    </row>
    <row r="2009" spans="8:10">
      <c r="H2009"/>
      <c r="I2009"/>
      <c r="J2009"/>
    </row>
    <row r="2010" spans="8:10">
      <c r="H2010"/>
      <c r="I2010"/>
      <c r="J2010"/>
    </row>
    <row r="2011" spans="8:10">
      <c r="H2011"/>
      <c r="I2011"/>
      <c r="J2011"/>
    </row>
    <row r="2012" spans="8:10">
      <c r="H2012"/>
      <c r="I2012"/>
      <c r="J2012"/>
    </row>
    <row r="2013" spans="8:10">
      <c r="H2013"/>
      <c r="I2013"/>
      <c r="J2013"/>
    </row>
    <row r="2014" spans="8:10">
      <c r="H2014"/>
      <c r="I2014"/>
      <c r="J2014"/>
    </row>
    <row r="2015" spans="8:10">
      <c r="H2015"/>
      <c r="I2015"/>
      <c r="J2015"/>
    </row>
    <row r="2016" spans="8:10">
      <c r="H2016"/>
      <c r="I2016"/>
      <c r="J2016"/>
    </row>
    <row r="2017" spans="8:10">
      <c r="H2017"/>
      <c r="I2017"/>
      <c r="J2017"/>
    </row>
    <row r="2018" spans="8:10">
      <c r="H2018"/>
      <c r="I2018"/>
      <c r="J2018"/>
    </row>
    <row r="2019" spans="8:10">
      <c r="H2019"/>
      <c r="I2019"/>
      <c r="J2019"/>
    </row>
    <row r="2020" spans="8:10">
      <c r="H2020"/>
      <c r="I2020"/>
      <c r="J2020"/>
    </row>
    <row r="2021" spans="8:10">
      <c r="H2021"/>
      <c r="I2021"/>
      <c r="J2021"/>
    </row>
    <row r="2022" spans="8:10">
      <c r="H2022"/>
      <c r="I2022"/>
      <c r="J2022"/>
    </row>
    <row r="2023" spans="8:10">
      <c r="H2023"/>
      <c r="I2023"/>
      <c r="J2023"/>
    </row>
    <row r="2024" spans="8:10">
      <c r="H2024"/>
      <c r="I2024"/>
      <c r="J2024"/>
    </row>
    <row r="2025" spans="8:10">
      <c r="H2025"/>
      <c r="I2025"/>
      <c r="J2025"/>
    </row>
    <row r="2026" spans="8:10">
      <c r="H2026"/>
      <c r="I2026"/>
      <c r="J2026"/>
    </row>
    <row r="2027" spans="8:10">
      <c r="H2027"/>
      <c r="I2027"/>
      <c r="J2027"/>
    </row>
    <row r="2028" spans="8:10">
      <c r="H2028"/>
      <c r="I2028"/>
      <c r="J2028"/>
    </row>
    <row r="2029" spans="8:10">
      <c r="H2029"/>
      <c r="I2029"/>
      <c r="J2029"/>
    </row>
    <row r="2030" spans="8:10">
      <c r="H2030"/>
      <c r="I2030"/>
      <c r="J2030"/>
    </row>
    <row r="2031" spans="8:10">
      <c r="H2031"/>
      <c r="I2031"/>
      <c r="J2031"/>
    </row>
    <row r="2032" spans="8:10">
      <c r="H2032"/>
      <c r="I2032"/>
      <c r="J2032"/>
    </row>
    <row r="2033" spans="8:10">
      <c r="H2033"/>
      <c r="I2033"/>
      <c r="J2033"/>
    </row>
    <row r="2034" spans="8:10">
      <c r="H2034"/>
      <c r="I2034"/>
      <c r="J2034"/>
    </row>
    <row r="2035" spans="8:10">
      <c r="H2035"/>
      <c r="I2035"/>
      <c r="J2035"/>
    </row>
    <row r="2036" spans="8:10">
      <c r="H2036"/>
      <c r="I2036"/>
      <c r="J2036"/>
    </row>
    <row r="2037" spans="8:10">
      <c r="H2037"/>
      <c r="I2037"/>
      <c r="J2037"/>
    </row>
    <row r="2038" spans="8:10">
      <c r="H2038"/>
      <c r="I2038"/>
      <c r="J2038"/>
    </row>
    <row r="2039" spans="8:10">
      <c r="H2039"/>
      <c r="I2039"/>
      <c r="J2039"/>
    </row>
    <row r="2040" spans="8:10">
      <c r="H2040"/>
      <c r="I2040"/>
      <c r="J2040"/>
    </row>
    <row r="2041" spans="8:10">
      <c r="H2041"/>
      <c r="I2041"/>
      <c r="J2041"/>
    </row>
    <row r="2042" spans="8:10">
      <c r="H2042"/>
      <c r="I2042"/>
      <c r="J2042"/>
    </row>
    <row r="2043" spans="8:10">
      <c r="H2043"/>
      <c r="I2043"/>
      <c r="J2043"/>
    </row>
    <row r="2044" spans="8:10">
      <c r="H2044"/>
      <c r="I2044"/>
      <c r="J2044"/>
    </row>
    <row r="2045" spans="8:10">
      <c r="H2045"/>
      <c r="I2045"/>
      <c r="J2045"/>
    </row>
    <row r="2046" spans="8:10">
      <c r="H2046"/>
      <c r="I2046"/>
      <c r="J2046"/>
    </row>
    <row r="2047" spans="8:10">
      <c r="H2047"/>
      <c r="I2047"/>
      <c r="J2047"/>
    </row>
    <row r="2048" spans="8:10">
      <c r="H2048"/>
      <c r="I2048"/>
      <c r="J2048"/>
    </row>
    <row r="2049" spans="8:10">
      <c r="H2049"/>
      <c r="I2049"/>
      <c r="J2049"/>
    </row>
    <row r="2050" spans="8:10">
      <c r="H2050"/>
      <c r="I2050"/>
      <c r="J2050"/>
    </row>
    <row r="2051" spans="8:10">
      <c r="H2051"/>
      <c r="I2051"/>
      <c r="J2051"/>
    </row>
    <row r="2052" spans="8:10">
      <c r="H2052"/>
      <c r="I2052"/>
      <c r="J2052"/>
    </row>
    <row r="2053" spans="8:10">
      <c r="H2053"/>
      <c r="I2053"/>
      <c r="J2053"/>
    </row>
    <row r="2054" spans="8:10">
      <c r="H2054"/>
      <c r="I2054"/>
      <c r="J2054"/>
    </row>
    <row r="2055" spans="8:10">
      <c r="H2055"/>
      <c r="I2055"/>
      <c r="J2055"/>
    </row>
    <row r="2056" spans="8:10">
      <c r="H2056"/>
      <c r="I2056"/>
      <c r="J2056"/>
    </row>
    <row r="2057" spans="8:10">
      <c r="H2057"/>
      <c r="I2057"/>
      <c r="J2057"/>
    </row>
    <row r="2058" spans="8:10">
      <c r="H2058"/>
      <c r="I2058"/>
      <c r="J2058"/>
    </row>
    <row r="2059" spans="8:10">
      <c r="H2059"/>
      <c r="I2059"/>
      <c r="J2059"/>
    </row>
    <row r="2060" spans="8:10">
      <c r="H2060"/>
      <c r="I2060"/>
      <c r="J2060"/>
    </row>
    <row r="2061" spans="8:10">
      <c r="H2061"/>
      <c r="I2061"/>
      <c r="J2061"/>
    </row>
    <row r="2062" spans="8:10">
      <c r="H2062"/>
      <c r="I2062"/>
      <c r="J2062"/>
    </row>
    <row r="2063" spans="8:10">
      <c r="H2063"/>
      <c r="I2063"/>
      <c r="J2063"/>
    </row>
    <row r="2064" spans="8:10">
      <c r="H2064"/>
      <c r="I2064"/>
      <c r="J2064"/>
    </row>
    <row r="2065" spans="8:10">
      <c r="H2065"/>
      <c r="I2065"/>
      <c r="J2065"/>
    </row>
    <row r="2066" spans="8:10">
      <c r="H2066"/>
      <c r="I2066"/>
      <c r="J2066"/>
    </row>
    <row r="2067" spans="8:10">
      <c r="H2067"/>
      <c r="I2067"/>
      <c r="J2067"/>
    </row>
    <row r="2068" spans="8:10">
      <c r="H2068"/>
      <c r="I2068"/>
      <c r="J2068"/>
    </row>
    <row r="2069" spans="8:10">
      <c r="H2069"/>
      <c r="I2069"/>
      <c r="J2069"/>
    </row>
    <row r="2070" spans="8:10">
      <c r="H2070"/>
      <c r="I2070"/>
      <c r="J2070"/>
    </row>
    <row r="2071" spans="8:10">
      <c r="H2071"/>
      <c r="I2071"/>
      <c r="J2071"/>
    </row>
    <row r="2072" spans="8:10">
      <c r="H2072"/>
      <c r="I2072"/>
      <c r="J2072"/>
    </row>
    <row r="2073" spans="8:10">
      <c r="H2073"/>
      <c r="I2073"/>
      <c r="J2073"/>
    </row>
    <row r="2074" spans="8:10">
      <c r="H2074"/>
      <c r="I2074"/>
      <c r="J2074"/>
    </row>
    <row r="2075" spans="8:10">
      <c r="H2075"/>
      <c r="I2075"/>
      <c r="J2075"/>
    </row>
    <row r="2076" spans="8:10">
      <c r="H2076"/>
      <c r="I2076"/>
      <c r="J2076"/>
    </row>
    <row r="2077" spans="8:10">
      <c r="H2077"/>
      <c r="I2077"/>
      <c r="J2077"/>
    </row>
    <row r="2078" spans="8:10">
      <c r="H2078"/>
      <c r="I2078"/>
      <c r="J2078"/>
    </row>
    <row r="2079" spans="8:10">
      <c r="H2079"/>
      <c r="I2079"/>
      <c r="J2079"/>
    </row>
    <row r="2080" spans="8:10">
      <c r="H2080"/>
      <c r="I2080"/>
      <c r="J2080"/>
    </row>
    <row r="2081" spans="8:10">
      <c r="H2081"/>
      <c r="I2081"/>
      <c r="J2081"/>
    </row>
    <row r="2082" spans="8:10">
      <c r="H2082"/>
      <c r="I2082"/>
      <c r="J2082"/>
    </row>
    <row r="2083" spans="8:10">
      <c r="H2083"/>
      <c r="I2083"/>
      <c r="J2083"/>
    </row>
    <row r="2084" spans="8:10">
      <c r="H2084"/>
      <c r="I2084"/>
      <c r="J2084"/>
    </row>
    <row r="2085" spans="8:10">
      <c r="H2085"/>
      <c r="I2085"/>
      <c r="J2085"/>
    </row>
    <row r="2086" spans="8:10">
      <c r="H2086"/>
      <c r="I2086"/>
      <c r="J2086"/>
    </row>
    <row r="2087" spans="8:10">
      <c r="H2087"/>
      <c r="I2087"/>
      <c r="J2087"/>
    </row>
    <row r="2088" spans="8:10">
      <c r="H2088"/>
      <c r="I2088"/>
      <c r="J2088"/>
    </row>
    <row r="2089" spans="8:10">
      <c r="H2089"/>
      <c r="I2089"/>
      <c r="J2089"/>
    </row>
    <row r="2090" spans="8:10">
      <c r="H2090"/>
      <c r="I2090"/>
      <c r="J2090"/>
    </row>
    <row r="2091" spans="8:10">
      <c r="H2091"/>
      <c r="I2091"/>
      <c r="J2091"/>
    </row>
    <row r="2092" spans="8:10">
      <c r="H2092"/>
      <c r="I2092"/>
      <c r="J2092"/>
    </row>
    <row r="2093" spans="8:10">
      <c r="H2093"/>
      <c r="I2093"/>
      <c r="J2093"/>
    </row>
    <row r="2094" spans="8:10">
      <c r="H2094"/>
      <c r="I2094"/>
      <c r="J2094"/>
    </row>
    <row r="2095" spans="8:10">
      <c r="H2095"/>
      <c r="I2095"/>
      <c r="J2095"/>
    </row>
    <row r="2096" spans="8:10">
      <c r="H2096"/>
      <c r="I2096"/>
      <c r="J2096"/>
    </row>
    <row r="2097" spans="8:10">
      <c r="H2097"/>
      <c r="I2097"/>
      <c r="J2097"/>
    </row>
    <row r="2098" spans="8:10">
      <c r="H2098"/>
      <c r="I2098"/>
      <c r="J2098"/>
    </row>
    <row r="2099" spans="8:10">
      <c r="H2099"/>
      <c r="I2099"/>
      <c r="J2099"/>
    </row>
    <row r="2100" spans="8:10">
      <c r="H2100"/>
      <c r="I2100"/>
      <c r="J2100"/>
    </row>
    <row r="2101" spans="8:10">
      <c r="H2101"/>
      <c r="I2101"/>
      <c r="J2101"/>
    </row>
    <row r="2102" spans="8:10">
      <c r="H2102"/>
      <c r="I2102"/>
      <c r="J2102"/>
    </row>
    <row r="2103" spans="8:10">
      <c r="H2103"/>
      <c r="I2103"/>
      <c r="J2103"/>
    </row>
    <row r="2104" spans="8:10">
      <c r="H2104"/>
      <c r="I2104"/>
      <c r="J2104"/>
    </row>
    <row r="2105" spans="8:10">
      <c r="H2105"/>
      <c r="I2105"/>
      <c r="J2105"/>
    </row>
    <row r="2106" spans="8:10">
      <c r="H2106"/>
      <c r="I2106"/>
      <c r="J2106"/>
    </row>
    <row r="2107" spans="8:10">
      <c r="H2107"/>
      <c r="I2107"/>
      <c r="J2107"/>
    </row>
    <row r="2108" spans="8:10">
      <c r="H2108"/>
      <c r="I2108"/>
      <c r="J2108"/>
    </row>
    <row r="2109" spans="8:10">
      <c r="H2109"/>
      <c r="I2109"/>
      <c r="J2109"/>
    </row>
    <row r="2110" spans="8:10">
      <c r="H2110"/>
      <c r="I2110"/>
      <c r="J2110"/>
    </row>
    <row r="2111" spans="8:10">
      <c r="H2111"/>
      <c r="I2111"/>
      <c r="J2111"/>
    </row>
    <row r="2112" spans="8:10">
      <c r="H2112"/>
      <c r="I2112"/>
      <c r="J2112"/>
    </row>
    <row r="2113" spans="8:10">
      <c r="H2113"/>
      <c r="I2113"/>
      <c r="J2113"/>
    </row>
    <row r="2114" spans="8:10">
      <c r="H2114"/>
      <c r="I2114"/>
      <c r="J2114"/>
    </row>
    <row r="2115" spans="8:10">
      <c r="H2115"/>
      <c r="I2115"/>
      <c r="J2115"/>
    </row>
    <row r="2116" spans="8:10">
      <c r="H2116"/>
      <c r="I2116"/>
      <c r="J2116"/>
    </row>
    <row r="2117" spans="8:10">
      <c r="H2117"/>
      <c r="I2117"/>
      <c r="J2117"/>
    </row>
    <row r="2118" spans="8:10">
      <c r="H2118"/>
      <c r="I2118"/>
      <c r="J2118"/>
    </row>
    <row r="2119" spans="8:10">
      <c r="H2119"/>
      <c r="I2119"/>
      <c r="J2119"/>
    </row>
    <row r="2120" spans="8:10">
      <c r="H2120"/>
      <c r="I2120"/>
      <c r="J2120"/>
    </row>
    <row r="2121" spans="8:10">
      <c r="H2121"/>
      <c r="I2121"/>
      <c r="J2121"/>
    </row>
    <row r="2122" spans="8:10">
      <c r="H2122"/>
      <c r="I2122"/>
      <c r="J2122"/>
    </row>
    <row r="2123" spans="8:10">
      <c r="H2123"/>
      <c r="I2123"/>
      <c r="J2123"/>
    </row>
    <row r="2124" spans="8:10">
      <c r="H2124"/>
      <c r="I2124"/>
      <c r="J2124"/>
    </row>
    <row r="2125" spans="8:10">
      <c r="H2125"/>
      <c r="I2125"/>
      <c r="J2125"/>
    </row>
    <row r="2126" spans="8:10">
      <c r="H2126"/>
      <c r="I2126"/>
      <c r="J2126"/>
    </row>
    <row r="2127" spans="8:10">
      <c r="H2127"/>
      <c r="I2127"/>
      <c r="J2127"/>
    </row>
    <row r="2128" spans="8:10">
      <c r="H2128"/>
      <c r="I2128"/>
      <c r="J2128"/>
    </row>
    <row r="2129" spans="8:10">
      <c r="H2129"/>
      <c r="I2129"/>
      <c r="J2129"/>
    </row>
    <row r="2130" spans="8:10">
      <c r="H2130"/>
      <c r="I2130"/>
      <c r="J2130"/>
    </row>
    <row r="2131" spans="8:10">
      <c r="H2131"/>
      <c r="I2131"/>
      <c r="J2131"/>
    </row>
    <row r="2132" spans="8:10">
      <c r="H2132"/>
      <c r="I2132"/>
      <c r="J2132"/>
    </row>
    <row r="2133" spans="8:10">
      <c r="H2133"/>
      <c r="I2133"/>
      <c r="J2133"/>
    </row>
    <row r="2134" spans="8:10">
      <c r="H2134"/>
      <c r="I2134"/>
      <c r="J2134"/>
    </row>
    <row r="2135" spans="8:10">
      <c r="H2135"/>
      <c r="I2135"/>
      <c r="J2135"/>
    </row>
    <row r="2136" spans="8:10">
      <c r="H2136"/>
      <c r="I2136"/>
      <c r="J2136"/>
    </row>
    <row r="2137" spans="8:10">
      <c r="H2137"/>
      <c r="I2137"/>
      <c r="J2137"/>
    </row>
    <row r="2138" spans="8:10">
      <c r="H2138"/>
      <c r="I2138"/>
      <c r="J2138"/>
    </row>
    <row r="2139" spans="8:10">
      <c r="H2139"/>
      <c r="I2139"/>
      <c r="J2139"/>
    </row>
    <row r="2140" spans="8:10">
      <c r="H2140"/>
      <c r="I2140"/>
      <c r="J2140"/>
    </row>
    <row r="2141" spans="8:10">
      <c r="H2141"/>
      <c r="I2141"/>
      <c r="J2141"/>
    </row>
    <row r="2142" spans="8:10">
      <c r="H2142"/>
      <c r="I2142"/>
      <c r="J2142"/>
    </row>
    <row r="2143" spans="8:10">
      <c r="H2143"/>
      <c r="I2143"/>
      <c r="J2143"/>
    </row>
    <row r="2144" spans="8:10">
      <c r="H2144"/>
      <c r="I2144"/>
      <c r="J2144"/>
    </row>
    <row r="2145" spans="8:10">
      <c r="H2145"/>
      <c r="I2145"/>
      <c r="J2145"/>
    </row>
    <row r="2146" spans="8:10">
      <c r="H2146"/>
      <c r="I2146"/>
      <c r="J2146"/>
    </row>
    <row r="2147" spans="8:10">
      <c r="H2147"/>
      <c r="I2147"/>
      <c r="J2147"/>
    </row>
    <row r="2148" spans="8:10">
      <c r="H2148"/>
      <c r="I2148"/>
      <c r="J2148"/>
    </row>
    <row r="2149" spans="8:10">
      <c r="H2149"/>
      <c r="I2149"/>
      <c r="J2149"/>
    </row>
    <row r="2150" spans="8:10">
      <c r="H2150"/>
      <c r="I2150"/>
      <c r="J2150"/>
    </row>
    <row r="2151" spans="8:10">
      <c r="H2151"/>
      <c r="I2151"/>
      <c r="J2151"/>
    </row>
    <row r="2152" spans="8:10">
      <c r="H2152"/>
      <c r="I2152"/>
      <c r="J2152"/>
    </row>
    <row r="2153" spans="8:10">
      <c r="H2153"/>
      <c r="I2153"/>
      <c r="J2153"/>
    </row>
    <row r="2154" spans="8:10">
      <c r="H2154"/>
      <c r="I2154"/>
      <c r="J2154"/>
    </row>
    <row r="2155" spans="8:10">
      <c r="H2155"/>
      <c r="I2155"/>
      <c r="J2155"/>
    </row>
    <row r="2156" spans="8:10">
      <c r="H2156"/>
      <c r="I2156"/>
      <c r="J2156"/>
    </row>
    <row r="2157" spans="8:10">
      <c r="H2157"/>
      <c r="I2157"/>
      <c r="J2157"/>
    </row>
    <row r="2158" spans="8:10">
      <c r="H2158"/>
      <c r="I2158"/>
      <c r="J2158"/>
    </row>
    <row r="2159" spans="8:10">
      <c r="H2159"/>
      <c r="I2159"/>
      <c r="J2159"/>
    </row>
    <row r="2160" spans="8:10">
      <c r="H2160"/>
      <c r="I2160"/>
      <c r="J2160"/>
    </row>
    <row r="2161" spans="8:10">
      <c r="H2161"/>
      <c r="I2161"/>
      <c r="J2161"/>
    </row>
    <row r="2162" spans="8:10">
      <c r="H2162"/>
      <c r="I2162"/>
      <c r="J2162"/>
    </row>
    <row r="2163" spans="8:10">
      <c r="H2163"/>
      <c r="I2163"/>
      <c r="J2163"/>
    </row>
    <row r="2164" spans="8:10">
      <c r="H2164"/>
      <c r="I2164"/>
      <c r="J2164"/>
    </row>
    <row r="2165" spans="8:10">
      <c r="H2165"/>
      <c r="I2165"/>
      <c r="J2165"/>
    </row>
    <row r="2166" spans="8:10">
      <c r="H2166"/>
      <c r="I2166"/>
      <c r="J2166"/>
    </row>
    <row r="2167" spans="8:10">
      <c r="H2167"/>
      <c r="I2167"/>
      <c r="J2167"/>
    </row>
    <row r="2168" spans="8:10">
      <c r="H2168"/>
      <c r="I2168"/>
      <c r="J2168"/>
    </row>
    <row r="2169" spans="8:10">
      <c r="H2169"/>
      <c r="I2169"/>
      <c r="J2169"/>
    </row>
    <row r="2170" spans="8:10">
      <c r="H2170"/>
      <c r="I2170"/>
      <c r="J2170"/>
    </row>
    <row r="2171" spans="8:10">
      <c r="H2171"/>
      <c r="I2171"/>
      <c r="J2171"/>
    </row>
    <row r="2172" spans="8:10">
      <c r="H2172"/>
      <c r="I2172"/>
      <c r="J2172"/>
    </row>
    <row r="2173" spans="8:10">
      <c r="H2173"/>
      <c r="I2173"/>
      <c r="J2173"/>
    </row>
    <row r="2174" spans="8:10">
      <c r="H2174"/>
      <c r="I2174"/>
      <c r="J2174"/>
    </row>
    <row r="2175" spans="8:10">
      <c r="H2175"/>
      <c r="I2175"/>
      <c r="J2175"/>
    </row>
    <row r="2176" spans="8:10">
      <c r="H2176"/>
      <c r="I2176"/>
      <c r="J2176"/>
    </row>
    <row r="2177" spans="8:10">
      <c r="H2177"/>
      <c r="I2177"/>
      <c r="J2177"/>
    </row>
    <row r="2178" spans="8:10">
      <c r="H2178"/>
      <c r="I2178"/>
      <c r="J2178"/>
    </row>
    <row r="2179" spans="8:10">
      <c r="H2179"/>
      <c r="I2179"/>
      <c r="J2179"/>
    </row>
    <row r="2180" spans="8:10">
      <c r="H2180"/>
      <c r="I2180"/>
      <c r="J2180"/>
    </row>
    <row r="2181" spans="8:10">
      <c r="H2181"/>
      <c r="I2181"/>
      <c r="J2181"/>
    </row>
    <row r="2182" spans="8:10">
      <c r="H2182"/>
      <c r="I2182"/>
      <c r="J2182"/>
    </row>
    <row r="2183" spans="8:10">
      <c r="H2183"/>
      <c r="I2183"/>
      <c r="J2183"/>
    </row>
    <row r="2184" spans="8:10">
      <c r="H2184"/>
      <c r="I2184"/>
      <c r="J2184"/>
    </row>
    <row r="2185" spans="8:10">
      <c r="H2185"/>
      <c r="I2185"/>
      <c r="J2185"/>
    </row>
    <row r="2186" spans="8:10">
      <c r="H2186"/>
      <c r="I2186"/>
      <c r="J2186"/>
    </row>
    <row r="2187" spans="8:10">
      <c r="H2187"/>
      <c r="I2187"/>
      <c r="J2187"/>
    </row>
    <row r="2188" spans="8:10">
      <c r="H2188"/>
      <c r="I2188"/>
      <c r="J2188"/>
    </row>
    <row r="2189" spans="8:10">
      <c r="H2189"/>
      <c r="I2189"/>
      <c r="J2189"/>
    </row>
    <row r="2190" spans="8:10">
      <c r="H2190"/>
      <c r="I2190"/>
      <c r="J2190"/>
    </row>
    <row r="2191" spans="8:10">
      <c r="H2191"/>
      <c r="I2191"/>
      <c r="J2191"/>
    </row>
    <row r="2192" spans="8:10">
      <c r="H2192"/>
      <c r="I2192"/>
      <c r="J2192"/>
    </row>
    <row r="2193" spans="8:10">
      <c r="H2193"/>
      <c r="I2193"/>
      <c r="J2193"/>
    </row>
    <row r="2194" spans="8:10">
      <c r="H2194"/>
      <c r="I2194"/>
      <c r="J2194"/>
    </row>
    <row r="2195" spans="8:10">
      <c r="H2195"/>
      <c r="I2195"/>
      <c r="J2195"/>
    </row>
    <row r="2196" spans="8:10">
      <c r="H2196"/>
      <c r="I2196"/>
      <c r="J2196"/>
    </row>
    <row r="2197" spans="8:10">
      <c r="H2197"/>
      <c r="I2197"/>
      <c r="J2197"/>
    </row>
    <row r="2198" spans="8:10">
      <c r="H2198"/>
      <c r="I2198"/>
      <c r="J2198"/>
    </row>
    <row r="2199" spans="8:10">
      <c r="H2199"/>
      <c r="I2199"/>
      <c r="J2199"/>
    </row>
    <row r="2200" spans="8:10">
      <c r="H2200"/>
      <c r="I2200"/>
      <c r="J2200"/>
    </row>
    <row r="2201" spans="8:10">
      <c r="H2201"/>
      <c r="I2201"/>
      <c r="J2201"/>
    </row>
    <row r="2202" spans="8:10">
      <c r="H2202"/>
      <c r="I2202"/>
      <c r="J2202"/>
    </row>
    <row r="2203" spans="8:10">
      <c r="H2203"/>
      <c r="I2203"/>
      <c r="J2203"/>
    </row>
    <row r="2204" spans="8:10">
      <c r="H2204"/>
      <c r="I2204"/>
      <c r="J2204"/>
    </row>
    <row r="2205" spans="8:10">
      <c r="H2205"/>
      <c r="I2205"/>
      <c r="J2205"/>
    </row>
    <row r="2206" spans="8:10">
      <c r="H2206"/>
      <c r="I2206"/>
      <c r="J2206"/>
    </row>
    <row r="2207" spans="8:10">
      <c r="H2207"/>
      <c r="I2207"/>
      <c r="J2207"/>
    </row>
    <row r="2208" spans="8:10">
      <c r="H2208"/>
      <c r="I2208"/>
      <c r="J2208"/>
    </row>
    <row r="2209" spans="8:10">
      <c r="H2209"/>
      <c r="I2209"/>
      <c r="J2209"/>
    </row>
    <row r="2210" spans="8:10">
      <c r="H2210"/>
      <c r="I2210"/>
      <c r="J2210"/>
    </row>
    <row r="2211" spans="8:10">
      <c r="H2211"/>
      <c r="I2211"/>
      <c r="J2211"/>
    </row>
    <row r="2212" spans="8:10">
      <c r="H2212"/>
      <c r="I2212"/>
      <c r="J2212"/>
    </row>
    <row r="2213" spans="8:10">
      <c r="H2213"/>
      <c r="I2213"/>
      <c r="J2213"/>
    </row>
    <row r="2214" spans="8:10">
      <c r="H2214"/>
      <c r="I2214"/>
      <c r="J2214"/>
    </row>
    <row r="2215" spans="8:10">
      <c r="H2215"/>
      <c r="I2215"/>
      <c r="J2215"/>
    </row>
    <row r="2216" spans="8:10">
      <c r="H2216"/>
      <c r="I2216"/>
      <c r="J2216"/>
    </row>
    <row r="2217" spans="8:10">
      <c r="H2217"/>
      <c r="I2217"/>
      <c r="J2217"/>
    </row>
    <row r="2218" spans="8:10">
      <c r="H2218"/>
      <c r="I2218"/>
      <c r="J2218"/>
    </row>
    <row r="2219" spans="8:10">
      <c r="H2219"/>
      <c r="I2219"/>
      <c r="J2219"/>
    </row>
    <row r="2220" spans="8:10">
      <c r="H2220"/>
      <c r="I2220"/>
      <c r="J2220"/>
    </row>
    <row r="2221" spans="8:10">
      <c r="H2221"/>
      <c r="I2221"/>
      <c r="J2221"/>
    </row>
    <row r="2222" spans="8:10">
      <c r="H2222"/>
      <c r="I2222"/>
      <c r="J2222"/>
    </row>
    <row r="2223" spans="8:10">
      <c r="H2223"/>
      <c r="I2223"/>
      <c r="J2223"/>
    </row>
    <row r="2224" spans="8:10">
      <c r="H2224"/>
      <c r="I2224"/>
      <c r="J2224"/>
    </row>
    <row r="2225" spans="8:10">
      <c r="H2225"/>
      <c r="I2225"/>
      <c r="J2225"/>
    </row>
    <row r="2226" spans="8:10">
      <c r="H2226"/>
      <c r="I2226"/>
      <c r="J2226"/>
    </row>
    <row r="2227" spans="8:10">
      <c r="H2227"/>
      <c r="I2227"/>
      <c r="J2227"/>
    </row>
    <row r="2228" spans="8:10">
      <c r="H2228"/>
      <c r="I2228"/>
      <c r="J2228"/>
    </row>
    <row r="2229" spans="8:10">
      <c r="H2229"/>
      <c r="I2229"/>
      <c r="J2229"/>
    </row>
    <row r="2230" spans="8:10">
      <c r="H2230"/>
      <c r="I2230"/>
      <c r="J2230"/>
    </row>
    <row r="2231" spans="8:10">
      <c r="H2231"/>
      <c r="I2231"/>
      <c r="J2231"/>
    </row>
    <row r="2232" spans="8:10">
      <c r="H2232"/>
      <c r="I2232"/>
      <c r="J2232"/>
    </row>
    <row r="2233" spans="8:10">
      <c r="H2233"/>
      <c r="I2233"/>
      <c r="J2233"/>
    </row>
    <row r="2234" spans="8:10">
      <c r="H2234"/>
      <c r="I2234"/>
      <c r="J2234"/>
    </row>
    <row r="2235" spans="8:10">
      <c r="H2235"/>
      <c r="I2235"/>
      <c r="J2235"/>
    </row>
    <row r="2236" spans="8:10">
      <c r="H2236"/>
      <c r="I2236"/>
      <c r="J2236"/>
    </row>
    <row r="2237" spans="8:10">
      <c r="H2237"/>
      <c r="I2237"/>
      <c r="J2237"/>
    </row>
    <row r="2238" spans="8:10">
      <c r="H2238"/>
      <c r="I2238"/>
      <c r="J2238"/>
    </row>
    <row r="2239" spans="8:10">
      <c r="H2239"/>
      <c r="I2239"/>
      <c r="J2239"/>
    </row>
    <row r="2240" spans="8:10">
      <c r="H2240"/>
      <c r="I2240"/>
      <c r="J2240"/>
    </row>
    <row r="2241" spans="8:10">
      <c r="H2241"/>
      <c r="I2241"/>
      <c r="J2241"/>
    </row>
    <row r="2242" spans="8:10">
      <c r="H2242"/>
      <c r="I2242"/>
      <c r="J2242"/>
    </row>
    <row r="2243" spans="8:10">
      <c r="H2243"/>
      <c r="I2243"/>
      <c r="J2243"/>
    </row>
    <row r="2244" spans="8:10">
      <c r="H2244"/>
      <c r="I2244"/>
      <c r="J2244"/>
    </row>
    <row r="2245" spans="8:10">
      <c r="H2245"/>
      <c r="I2245"/>
      <c r="J2245"/>
    </row>
    <row r="2246" spans="8:10">
      <c r="H2246"/>
      <c r="I2246"/>
      <c r="J2246"/>
    </row>
    <row r="2247" spans="8:10">
      <c r="H2247"/>
      <c r="I2247"/>
      <c r="J2247"/>
    </row>
    <row r="2248" spans="8:10">
      <c r="H2248"/>
      <c r="I2248"/>
      <c r="J2248"/>
    </row>
    <row r="2249" spans="8:10">
      <c r="H2249"/>
      <c r="I2249"/>
      <c r="J2249"/>
    </row>
    <row r="2250" spans="8:10">
      <c r="H2250"/>
      <c r="I2250"/>
      <c r="J2250"/>
    </row>
    <row r="2251" spans="8:10">
      <c r="H2251"/>
      <c r="I2251"/>
      <c r="J2251"/>
    </row>
    <row r="2252" spans="8:10">
      <c r="H2252"/>
      <c r="I2252"/>
      <c r="J2252"/>
    </row>
    <row r="2253" spans="8:10">
      <c r="H2253"/>
      <c r="I2253"/>
      <c r="J2253"/>
    </row>
    <row r="2254" spans="8:10">
      <c r="H2254"/>
      <c r="I2254"/>
      <c r="J2254"/>
    </row>
    <row r="2255" spans="8:10">
      <c r="H2255"/>
      <c r="I2255"/>
      <c r="J2255"/>
    </row>
    <row r="2256" spans="8:10">
      <c r="H2256"/>
      <c r="I2256"/>
      <c r="J2256"/>
    </row>
    <row r="2257" spans="8:10">
      <c r="H2257"/>
      <c r="I2257"/>
      <c r="J2257"/>
    </row>
    <row r="2258" spans="8:10">
      <c r="H2258"/>
      <c r="I2258"/>
      <c r="J2258"/>
    </row>
    <row r="2259" spans="8:10">
      <c r="H2259"/>
      <c r="I2259"/>
      <c r="J2259"/>
    </row>
    <row r="2260" spans="8:10">
      <c r="H2260"/>
      <c r="I2260"/>
      <c r="J2260"/>
    </row>
    <row r="2261" spans="8:10">
      <c r="H2261"/>
      <c r="I2261"/>
      <c r="J2261"/>
    </row>
    <row r="2262" spans="8:10">
      <c r="H2262"/>
      <c r="I2262"/>
      <c r="J2262"/>
    </row>
    <row r="2263" spans="8:10">
      <c r="H2263"/>
      <c r="I2263"/>
      <c r="J2263"/>
    </row>
    <row r="2264" spans="8:10">
      <c r="H2264"/>
      <c r="I2264"/>
      <c r="J2264"/>
    </row>
    <row r="2265" spans="8:10">
      <c r="H2265"/>
      <c r="I2265"/>
      <c r="J2265"/>
    </row>
    <row r="2266" spans="8:10">
      <c r="H2266"/>
      <c r="I2266"/>
      <c r="J2266"/>
    </row>
    <row r="2267" spans="8:10">
      <c r="H2267"/>
      <c r="I2267"/>
      <c r="J2267"/>
    </row>
    <row r="2268" spans="8:10">
      <c r="H2268"/>
      <c r="I2268"/>
      <c r="J2268"/>
    </row>
    <row r="2269" spans="8:10">
      <c r="H2269"/>
      <c r="I2269"/>
      <c r="J2269"/>
    </row>
    <row r="2270" spans="8:10">
      <c r="H2270"/>
      <c r="I2270"/>
      <c r="J2270"/>
    </row>
    <row r="2271" spans="8:10">
      <c r="H2271"/>
      <c r="I2271"/>
      <c r="J2271"/>
    </row>
    <row r="2272" spans="8:10">
      <c r="H2272"/>
      <c r="I2272"/>
      <c r="J2272"/>
    </row>
    <row r="2273" spans="8:10">
      <c r="H2273"/>
      <c r="I2273"/>
      <c r="J2273"/>
    </row>
    <row r="2274" spans="8:10">
      <c r="H2274"/>
      <c r="I2274"/>
      <c r="J2274"/>
    </row>
    <row r="2275" spans="8:10">
      <c r="H2275"/>
      <c r="I2275"/>
      <c r="J2275"/>
    </row>
    <row r="2276" spans="8:10">
      <c r="H2276"/>
      <c r="I2276"/>
      <c r="J2276"/>
    </row>
    <row r="2277" spans="8:10">
      <c r="H2277"/>
      <c r="I2277"/>
      <c r="J2277"/>
    </row>
    <row r="2278" spans="8:10">
      <c r="H2278"/>
      <c r="I2278"/>
      <c r="J2278"/>
    </row>
    <row r="2279" spans="8:10">
      <c r="H2279"/>
      <c r="I2279"/>
      <c r="J2279"/>
    </row>
    <row r="2280" spans="8:10">
      <c r="H2280"/>
      <c r="I2280"/>
      <c r="J2280"/>
    </row>
    <row r="2281" spans="8:10">
      <c r="H2281"/>
      <c r="I2281"/>
      <c r="J2281"/>
    </row>
    <row r="2282" spans="8:10">
      <c r="H2282"/>
      <c r="I2282"/>
      <c r="J2282"/>
    </row>
    <row r="2283" spans="8:10">
      <c r="H2283"/>
      <c r="I2283"/>
      <c r="J2283"/>
    </row>
    <row r="2284" spans="8:10">
      <c r="H2284"/>
      <c r="I2284"/>
      <c r="J2284"/>
    </row>
    <row r="2285" spans="8:10">
      <c r="H2285"/>
      <c r="I2285"/>
      <c r="J2285"/>
    </row>
    <row r="2286" spans="8:10">
      <c r="H2286"/>
      <c r="I2286"/>
      <c r="J2286"/>
    </row>
    <row r="2287" spans="8:10">
      <c r="H2287"/>
      <c r="I2287"/>
      <c r="J2287"/>
    </row>
    <row r="2288" spans="8:10">
      <c r="H2288"/>
      <c r="I2288"/>
      <c r="J2288"/>
    </row>
    <row r="2289" spans="8:10">
      <c r="H2289"/>
      <c r="I2289"/>
      <c r="J2289"/>
    </row>
    <row r="2290" spans="8:10">
      <c r="H2290"/>
      <c r="I2290"/>
      <c r="J2290"/>
    </row>
    <row r="2291" spans="8:10">
      <c r="H2291"/>
      <c r="I2291"/>
      <c r="J2291"/>
    </row>
    <row r="2292" spans="8:10">
      <c r="H2292"/>
      <c r="I2292"/>
      <c r="J2292"/>
    </row>
    <row r="2293" spans="8:10">
      <c r="H2293"/>
      <c r="I2293"/>
      <c r="J2293"/>
    </row>
    <row r="2294" spans="8:10">
      <c r="H2294"/>
      <c r="I2294"/>
      <c r="J2294"/>
    </row>
    <row r="2295" spans="8:10">
      <c r="H2295"/>
      <c r="I2295"/>
      <c r="J2295"/>
    </row>
    <row r="2296" spans="8:10">
      <c r="H2296"/>
      <c r="I2296"/>
      <c r="J2296"/>
    </row>
    <row r="2297" spans="8:10">
      <c r="H2297"/>
      <c r="I2297"/>
      <c r="J2297"/>
    </row>
    <row r="2298" spans="8:10">
      <c r="H2298"/>
      <c r="I2298"/>
      <c r="J2298"/>
    </row>
    <row r="2299" spans="8:10">
      <c r="H2299"/>
      <c r="I2299"/>
      <c r="J2299"/>
    </row>
    <row r="2300" spans="8:10">
      <c r="H2300"/>
      <c r="I2300"/>
      <c r="J2300"/>
    </row>
    <row r="2301" spans="8:10">
      <c r="H2301"/>
      <c r="I2301"/>
      <c r="J2301"/>
    </row>
    <row r="2302" spans="8:10">
      <c r="H2302"/>
      <c r="I2302"/>
      <c r="J2302"/>
    </row>
    <row r="2303" spans="8:10">
      <c r="H2303"/>
      <c r="I2303"/>
      <c r="J2303"/>
    </row>
    <row r="2304" spans="8:10">
      <c r="H2304"/>
      <c r="I2304"/>
      <c r="J2304"/>
    </row>
    <row r="2305" spans="8:10">
      <c r="H2305"/>
      <c r="I2305"/>
      <c r="J2305"/>
    </row>
    <row r="2306" spans="8:10">
      <c r="H2306"/>
      <c r="I2306"/>
      <c r="J2306"/>
    </row>
    <row r="2307" spans="8:10">
      <c r="H2307"/>
      <c r="I2307"/>
      <c r="J2307"/>
    </row>
    <row r="2308" spans="8:10">
      <c r="H2308"/>
      <c r="I2308"/>
      <c r="J2308"/>
    </row>
    <row r="2309" spans="8:10">
      <c r="H2309"/>
      <c r="I2309"/>
      <c r="J2309"/>
    </row>
    <row r="2310" spans="8:10">
      <c r="H2310"/>
      <c r="I2310"/>
      <c r="J2310"/>
    </row>
    <row r="2311" spans="8:10">
      <c r="H2311"/>
      <c r="I2311"/>
      <c r="J2311"/>
    </row>
    <row r="2312" spans="8:10">
      <c r="H2312"/>
      <c r="I2312"/>
      <c r="J2312"/>
    </row>
    <row r="2313" spans="8:10">
      <c r="H2313"/>
      <c r="I2313"/>
      <c r="J2313"/>
    </row>
    <row r="2314" spans="8:10">
      <c r="H2314"/>
      <c r="I2314"/>
      <c r="J2314"/>
    </row>
    <row r="2315" spans="8:10">
      <c r="H2315"/>
      <c r="I2315"/>
      <c r="J2315"/>
    </row>
    <row r="2316" spans="8:10">
      <c r="H2316"/>
      <c r="I2316"/>
      <c r="J2316"/>
    </row>
    <row r="2317" spans="8:10">
      <c r="H2317"/>
      <c r="I2317"/>
      <c r="J2317"/>
    </row>
    <row r="2318" spans="8:10">
      <c r="H2318"/>
      <c r="I2318"/>
      <c r="J2318"/>
    </row>
    <row r="2319" spans="8:10">
      <c r="H2319"/>
      <c r="I2319"/>
      <c r="J2319"/>
    </row>
    <row r="2320" spans="8:10">
      <c r="H2320"/>
      <c r="I2320"/>
      <c r="J2320"/>
    </row>
    <row r="2321" spans="8:10">
      <c r="H2321"/>
      <c r="I2321"/>
      <c r="J2321"/>
    </row>
    <row r="2322" spans="8:10">
      <c r="H2322"/>
      <c r="I2322"/>
      <c r="J2322"/>
    </row>
    <row r="2323" spans="8:10">
      <c r="H2323"/>
      <c r="I2323"/>
      <c r="J2323"/>
    </row>
    <row r="2324" spans="8:10">
      <c r="H2324"/>
      <c r="I2324"/>
      <c r="J2324"/>
    </row>
    <row r="2325" spans="8:10">
      <c r="H2325"/>
      <c r="I2325"/>
      <c r="J2325"/>
    </row>
    <row r="2326" spans="8:10">
      <c r="H2326"/>
      <c r="I2326"/>
      <c r="J2326"/>
    </row>
    <row r="2327" spans="8:10">
      <c r="H2327"/>
      <c r="I2327"/>
      <c r="J2327"/>
    </row>
    <row r="2328" spans="8:10">
      <c r="H2328"/>
      <c r="I2328"/>
      <c r="J2328"/>
    </row>
    <row r="2329" spans="8:10">
      <c r="H2329"/>
      <c r="I2329"/>
      <c r="J2329"/>
    </row>
    <row r="2330" spans="8:10">
      <c r="H2330"/>
      <c r="I2330"/>
      <c r="J2330"/>
    </row>
    <row r="2331" spans="8:10">
      <c r="H2331"/>
      <c r="I2331"/>
      <c r="J2331"/>
    </row>
    <row r="2332" spans="8:10">
      <c r="H2332"/>
      <c r="I2332"/>
      <c r="J2332"/>
    </row>
    <row r="2333" spans="8:10">
      <c r="H2333"/>
      <c r="I2333"/>
      <c r="J2333"/>
    </row>
    <row r="2334" spans="8:10">
      <c r="H2334"/>
      <c r="I2334"/>
      <c r="J2334"/>
    </row>
    <row r="2335" spans="8:10">
      <c r="H2335"/>
      <c r="I2335"/>
      <c r="J2335"/>
    </row>
    <row r="2336" spans="8:10">
      <c r="H2336"/>
      <c r="I2336"/>
      <c r="J2336"/>
    </row>
    <row r="2337" spans="8:10">
      <c r="H2337"/>
      <c r="I2337"/>
      <c r="J2337"/>
    </row>
    <row r="2338" spans="8:10">
      <c r="H2338"/>
      <c r="I2338"/>
      <c r="J2338"/>
    </row>
    <row r="2339" spans="8:10">
      <c r="H2339"/>
      <c r="I2339"/>
      <c r="J2339"/>
    </row>
    <row r="2340" spans="8:10">
      <c r="H2340"/>
      <c r="I2340"/>
      <c r="J2340"/>
    </row>
    <row r="2341" spans="8:10">
      <c r="H2341"/>
      <c r="I2341"/>
      <c r="J2341"/>
    </row>
    <row r="2342" spans="8:10">
      <c r="H2342"/>
      <c r="I2342"/>
      <c r="J2342"/>
    </row>
    <row r="2343" spans="8:10">
      <c r="H2343"/>
      <c r="I2343"/>
      <c r="J2343"/>
    </row>
    <row r="2344" spans="8:10">
      <c r="H2344"/>
      <c r="I2344"/>
      <c r="J2344"/>
    </row>
    <row r="2345" spans="8:10">
      <c r="H2345"/>
      <c r="I2345"/>
      <c r="J2345"/>
    </row>
    <row r="2346" spans="8:10">
      <c r="H2346"/>
      <c r="I2346"/>
      <c r="J2346"/>
    </row>
    <row r="2347" spans="8:10">
      <c r="H2347"/>
      <c r="I2347"/>
      <c r="J2347"/>
    </row>
    <row r="2348" spans="8:10">
      <c r="H2348"/>
      <c r="I2348"/>
      <c r="J2348"/>
    </row>
    <row r="2349" spans="8:10">
      <c r="H2349"/>
      <c r="I2349"/>
      <c r="J2349"/>
    </row>
    <row r="2350" spans="8:10">
      <c r="H2350"/>
      <c r="I2350"/>
      <c r="J2350"/>
    </row>
    <row r="2351" spans="8:10">
      <c r="H2351"/>
      <c r="I2351"/>
      <c r="J2351"/>
    </row>
    <row r="2352" spans="8:10">
      <c r="H2352"/>
      <c r="I2352"/>
      <c r="J2352"/>
    </row>
    <row r="2353" spans="8:10">
      <c r="H2353"/>
      <c r="I2353"/>
      <c r="J2353"/>
    </row>
    <row r="2354" spans="8:10">
      <c r="H2354"/>
      <c r="I2354"/>
      <c r="J2354"/>
    </row>
    <row r="2355" spans="8:10">
      <c r="H2355"/>
      <c r="I2355"/>
      <c r="J2355"/>
    </row>
    <row r="2356" spans="8:10">
      <c r="H2356"/>
      <c r="I2356"/>
      <c r="J2356"/>
    </row>
    <row r="2357" spans="8:10">
      <c r="H2357"/>
      <c r="I2357"/>
      <c r="J2357"/>
    </row>
    <row r="2358" spans="8:10">
      <c r="H2358"/>
      <c r="I2358"/>
      <c r="J2358"/>
    </row>
    <row r="2359" spans="8:10">
      <c r="H2359"/>
      <c r="I2359"/>
      <c r="J2359"/>
    </row>
    <row r="2360" spans="8:10">
      <c r="H2360"/>
      <c r="I2360"/>
      <c r="J2360"/>
    </row>
    <row r="2361" spans="8:10">
      <c r="H2361"/>
      <c r="I2361"/>
      <c r="J2361"/>
    </row>
    <row r="2362" spans="8:10">
      <c r="H2362"/>
      <c r="I2362"/>
      <c r="J2362"/>
    </row>
    <row r="2363" spans="8:10">
      <c r="H2363"/>
      <c r="I2363"/>
      <c r="J2363"/>
    </row>
    <row r="2364" spans="8:10">
      <c r="H2364"/>
      <c r="I2364"/>
      <c r="J2364"/>
    </row>
    <row r="2365" spans="8:10">
      <c r="H2365"/>
      <c r="I2365"/>
      <c r="J2365"/>
    </row>
    <row r="2366" spans="8:10">
      <c r="H2366"/>
      <c r="I2366"/>
      <c r="J2366"/>
    </row>
    <row r="2367" spans="8:10">
      <c r="H2367"/>
      <c r="I2367"/>
      <c r="J2367"/>
    </row>
    <row r="2368" spans="8:10">
      <c r="H2368"/>
      <c r="I2368"/>
      <c r="J2368"/>
    </row>
    <row r="2369" spans="8:10">
      <c r="H2369"/>
      <c r="I2369"/>
      <c r="J2369"/>
    </row>
    <row r="2370" spans="8:10">
      <c r="H2370"/>
      <c r="I2370"/>
      <c r="J2370"/>
    </row>
    <row r="2371" spans="8:10">
      <c r="H2371"/>
      <c r="I2371"/>
      <c r="J2371"/>
    </row>
    <row r="2372" spans="8:10">
      <c r="H2372"/>
      <c r="I2372"/>
      <c r="J2372"/>
    </row>
    <row r="2373" spans="8:10">
      <c r="H2373"/>
      <c r="I2373"/>
      <c r="J2373"/>
    </row>
    <row r="2374" spans="8:10">
      <c r="H2374"/>
      <c r="I2374"/>
      <c r="J2374"/>
    </row>
    <row r="2375" spans="8:10">
      <c r="H2375"/>
      <c r="I2375"/>
      <c r="J2375"/>
    </row>
    <row r="2376" spans="8:10">
      <c r="H2376"/>
      <c r="I2376"/>
      <c r="J2376"/>
    </row>
    <row r="2377" spans="8:10">
      <c r="H2377"/>
      <c r="I2377"/>
      <c r="J2377"/>
    </row>
    <row r="2378" spans="8:10">
      <c r="H2378"/>
      <c r="I2378"/>
      <c r="J2378"/>
    </row>
    <row r="2379" spans="8:10">
      <c r="H2379"/>
      <c r="I2379"/>
      <c r="J2379"/>
    </row>
    <row r="2380" spans="8:10">
      <c r="H2380"/>
      <c r="I2380"/>
      <c r="J2380"/>
    </row>
    <row r="2381" spans="8:10">
      <c r="H2381"/>
      <c r="I2381"/>
      <c r="J2381"/>
    </row>
    <row r="2382" spans="8:10">
      <c r="H2382"/>
      <c r="I2382"/>
      <c r="J2382"/>
    </row>
    <row r="2383" spans="8:10">
      <c r="H2383"/>
      <c r="I2383"/>
      <c r="J2383"/>
    </row>
    <row r="2384" spans="8:10">
      <c r="H2384"/>
      <c r="I2384"/>
      <c r="J2384"/>
    </row>
    <row r="2385" spans="8:10">
      <c r="H2385"/>
      <c r="I2385"/>
      <c r="J2385"/>
    </row>
    <row r="2386" spans="8:10">
      <c r="H2386"/>
      <c r="I2386"/>
      <c r="J2386"/>
    </row>
    <row r="2387" spans="8:10">
      <c r="H2387"/>
      <c r="I2387"/>
      <c r="J2387"/>
    </row>
    <row r="2388" spans="8:10">
      <c r="H2388"/>
      <c r="I2388"/>
      <c r="J2388"/>
    </row>
    <row r="2389" spans="8:10">
      <c r="H2389"/>
      <c r="I2389"/>
      <c r="J2389"/>
    </row>
    <row r="2390" spans="8:10">
      <c r="H2390"/>
      <c r="I2390"/>
      <c r="J2390"/>
    </row>
    <row r="2391" spans="8:10">
      <c r="H2391"/>
      <c r="I2391"/>
      <c r="J2391"/>
    </row>
    <row r="2392" spans="8:10">
      <c r="H2392"/>
      <c r="I2392"/>
      <c r="J2392"/>
    </row>
    <row r="2393" spans="8:10">
      <c r="H2393"/>
      <c r="I2393"/>
      <c r="J2393"/>
    </row>
    <row r="2394" spans="8:10">
      <c r="H2394"/>
      <c r="I2394"/>
      <c r="J2394"/>
    </row>
    <row r="2395" spans="8:10">
      <c r="H2395"/>
      <c r="I2395"/>
      <c r="J2395"/>
    </row>
    <row r="2396" spans="8:10">
      <c r="H2396"/>
      <c r="I2396"/>
      <c r="J2396"/>
    </row>
    <row r="2397" spans="8:10">
      <c r="H2397"/>
      <c r="I2397"/>
      <c r="J2397"/>
    </row>
    <row r="2398" spans="8:10">
      <c r="H2398"/>
      <c r="I2398"/>
      <c r="J2398"/>
    </row>
    <row r="2399" spans="8:10">
      <c r="H2399"/>
      <c r="I2399"/>
      <c r="J2399"/>
    </row>
    <row r="2400" spans="8:10">
      <c r="H2400"/>
      <c r="I2400"/>
      <c r="J2400"/>
    </row>
    <row r="2401" spans="8:10">
      <c r="H2401"/>
      <c r="I2401"/>
      <c r="J2401"/>
    </row>
    <row r="2402" spans="8:10">
      <c r="H2402"/>
      <c r="I2402"/>
      <c r="J2402"/>
    </row>
    <row r="2403" spans="8:10">
      <c r="H2403"/>
      <c r="I2403"/>
      <c r="J2403"/>
    </row>
    <row r="2404" spans="8:10">
      <c r="H2404"/>
      <c r="I2404"/>
      <c r="J2404"/>
    </row>
    <row r="2405" spans="8:10">
      <c r="H2405"/>
      <c r="I2405"/>
      <c r="J2405"/>
    </row>
    <row r="2406" spans="8:10">
      <c r="H2406"/>
      <c r="I2406"/>
      <c r="J2406"/>
    </row>
    <row r="2407" spans="8:10">
      <c r="H2407"/>
      <c r="I2407"/>
      <c r="J2407"/>
    </row>
    <row r="2408" spans="8:10">
      <c r="H2408"/>
      <c r="I2408"/>
      <c r="J2408"/>
    </row>
    <row r="2409" spans="8:10">
      <c r="H2409"/>
      <c r="I2409"/>
      <c r="J2409"/>
    </row>
    <row r="2410" spans="8:10">
      <c r="H2410"/>
      <c r="I2410"/>
      <c r="J2410"/>
    </row>
    <row r="2411" spans="8:10">
      <c r="H2411"/>
      <c r="I2411"/>
      <c r="J2411"/>
    </row>
    <row r="2412" spans="8:10">
      <c r="H2412"/>
      <c r="I2412"/>
      <c r="J2412"/>
    </row>
    <row r="2413" spans="8:10">
      <c r="H2413"/>
      <c r="I2413"/>
      <c r="J2413"/>
    </row>
    <row r="2414" spans="8:10">
      <c r="H2414"/>
      <c r="I2414"/>
      <c r="J2414"/>
    </row>
    <row r="2415" spans="8:10">
      <c r="H2415"/>
      <c r="I2415"/>
      <c r="J2415"/>
    </row>
    <row r="2416" spans="8:10">
      <c r="H2416"/>
      <c r="I2416"/>
      <c r="J2416"/>
    </row>
    <row r="2417" spans="8:10">
      <c r="H2417"/>
      <c r="I2417"/>
      <c r="J2417"/>
    </row>
    <row r="2418" spans="8:10">
      <c r="H2418"/>
      <c r="I2418"/>
      <c r="J2418"/>
    </row>
    <row r="2419" spans="8:10">
      <c r="H2419"/>
      <c r="I2419"/>
      <c r="J2419"/>
    </row>
    <row r="2420" spans="8:10">
      <c r="H2420"/>
      <c r="I2420"/>
      <c r="J2420"/>
    </row>
    <row r="2421" spans="8:10">
      <c r="H2421"/>
      <c r="I2421"/>
      <c r="J2421"/>
    </row>
    <row r="2422" spans="8:10">
      <c r="H2422"/>
      <c r="I2422"/>
      <c r="J2422"/>
    </row>
    <row r="2423" spans="8:10">
      <c r="H2423"/>
      <c r="I2423"/>
      <c r="J2423"/>
    </row>
    <row r="2424" spans="8:10">
      <c r="H2424"/>
      <c r="I2424"/>
      <c r="J2424"/>
    </row>
    <row r="2425" spans="8:10">
      <c r="H2425"/>
      <c r="I2425"/>
      <c r="J2425"/>
    </row>
    <row r="2426" spans="8:10">
      <c r="H2426"/>
      <c r="I2426"/>
      <c r="J2426"/>
    </row>
    <row r="2427" spans="8:10">
      <c r="H2427"/>
      <c r="I2427"/>
      <c r="J2427"/>
    </row>
    <row r="2428" spans="8:10">
      <c r="H2428"/>
      <c r="I2428"/>
      <c r="J2428"/>
    </row>
    <row r="2429" spans="8:10">
      <c r="H2429"/>
      <c r="I2429"/>
      <c r="J2429"/>
    </row>
    <row r="2430" spans="8:10">
      <c r="H2430"/>
      <c r="I2430"/>
      <c r="J2430"/>
    </row>
    <row r="2431" spans="8:10">
      <c r="H2431"/>
      <c r="I2431"/>
      <c r="J2431"/>
    </row>
    <row r="2432" spans="8:10">
      <c r="H2432"/>
      <c r="I2432"/>
      <c r="J2432"/>
    </row>
    <row r="2433" spans="8:10">
      <c r="H2433"/>
      <c r="I2433"/>
      <c r="J2433"/>
    </row>
    <row r="2434" spans="8:10">
      <c r="H2434"/>
      <c r="I2434"/>
      <c r="J2434"/>
    </row>
    <row r="2435" spans="8:10">
      <c r="H2435"/>
      <c r="I2435"/>
      <c r="J2435"/>
    </row>
    <row r="2436" spans="8:10">
      <c r="H2436"/>
      <c r="I2436"/>
      <c r="J2436"/>
    </row>
    <row r="2437" spans="8:10">
      <c r="H2437"/>
      <c r="I2437"/>
      <c r="J2437"/>
    </row>
    <row r="2438" spans="8:10">
      <c r="H2438"/>
      <c r="I2438"/>
      <c r="J2438"/>
    </row>
    <row r="2439" spans="8:10">
      <c r="H2439"/>
      <c r="I2439"/>
      <c r="J2439"/>
    </row>
    <row r="2440" spans="8:10">
      <c r="H2440"/>
      <c r="I2440"/>
      <c r="J2440"/>
    </row>
    <row r="2441" spans="8:10">
      <c r="H2441"/>
      <c r="I2441"/>
      <c r="J2441"/>
    </row>
    <row r="2442" spans="8:10">
      <c r="H2442"/>
      <c r="I2442"/>
      <c r="J2442"/>
    </row>
    <row r="2443" spans="8:10">
      <c r="H2443"/>
      <c r="I2443"/>
      <c r="J2443"/>
    </row>
    <row r="2444" spans="8:10">
      <c r="H2444"/>
      <c r="I2444"/>
      <c r="J2444"/>
    </row>
    <row r="2445" spans="8:10">
      <c r="H2445"/>
      <c r="I2445"/>
      <c r="J2445"/>
    </row>
    <row r="2446" spans="8:10">
      <c r="H2446"/>
      <c r="I2446"/>
      <c r="J2446"/>
    </row>
    <row r="2447" spans="8:10">
      <c r="H2447"/>
      <c r="I2447"/>
      <c r="J2447"/>
    </row>
    <row r="2448" spans="8:10">
      <c r="H2448"/>
      <c r="I2448"/>
      <c r="J2448"/>
    </row>
    <row r="2449" spans="8:10">
      <c r="H2449"/>
      <c r="I2449"/>
      <c r="J2449"/>
    </row>
    <row r="2450" spans="8:10">
      <c r="H2450"/>
      <c r="I2450"/>
      <c r="J2450"/>
    </row>
    <row r="2451" spans="8:10">
      <c r="H2451"/>
      <c r="I2451"/>
      <c r="J2451"/>
    </row>
    <row r="2452" spans="8:10">
      <c r="H2452"/>
      <c r="I2452"/>
      <c r="J2452"/>
    </row>
    <row r="2453" spans="8:10">
      <c r="H2453"/>
      <c r="I2453"/>
      <c r="J2453"/>
    </row>
    <row r="2454" spans="8:10">
      <c r="H2454"/>
      <c r="I2454"/>
      <c r="J2454"/>
    </row>
    <row r="2455" spans="8:10">
      <c r="H2455"/>
      <c r="I2455"/>
      <c r="J2455"/>
    </row>
    <row r="2456" spans="8:10">
      <c r="H2456"/>
      <c r="I2456"/>
      <c r="J2456"/>
    </row>
    <row r="2457" spans="8:10">
      <c r="H2457"/>
      <c r="I2457"/>
      <c r="J2457"/>
    </row>
    <row r="2458" spans="8:10">
      <c r="H2458"/>
      <c r="I2458"/>
      <c r="J2458"/>
    </row>
    <row r="2459" spans="8:10">
      <c r="H2459"/>
      <c r="I2459"/>
      <c r="J2459"/>
    </row>
    <row r="2460" spans="8:10">
      <c r="H2460"/>
      <c r="I2460"/>
      <c r="J2460"/>
    </row>
    <row r="2461" spans="8:10">
      <c r="H2461"/>
      <c r="I2461"/>
      <c r="J2461"/>
    </row>
    <row r="2462" spans="8:10">
      <c r="H2462"/>
      <c r="I2462"/>
      <c r="J2462"/>
    </row>
    <row r="2463" spans="8:10">
      <c r="H2463"/>
      <c r="I2463"/>
      <c r="J2463"/>
    </row>
    <row r="2464" spans="8:10">
      <c r="H2464"/>
      <c r="I2464"/>
      <c r="J2464"/>
    </row>
    <row r="2465" spans="8:10">
      <c r="H2465"/>
      <c r="I2465"/>
      <c r="J2465"/>
    </row>
    <row r="2466" spans="8:10">
      <c r="H2466"/>
      <c r="I2466"/>
      <c r="J2466"/>
    </row>
    <row r="2467" spans="8:10">
      <c r="H2467"/>
      <c r="I2467"/>
      <c r="J2467"/>
    </row>
    <row r="2468" spans="8:10">
      <c r="H2468"/>
      <c r="I2468"/>
      <c r="J2468"/>
    </row>
    <row r="2469" spans="8:10">
      <c r="H2469"/>
      <c r="I2469"/>
      <c r="J2469"/>
    </row>
    <row r="2470" spans="8:10">
      <c r="H2470"/>
      <c r="I2470"/>
      <c r="J2470"/>
    </row>
    <row r="2471" spans="8:10">
      <c r="H2471"/>
      <c r="I2471"/>
      <c r="J2471"/>
    </row>
    <row r="2472" spans="8:10">
      <c r="H2472"/>
      <c r="I2472"/>
      <c r="J2472"/>
    </row>
    <row r="2473" spans="8:10">
      <c r="H2473"/>
      <c r="I2473"/>
      <c r="J2473"/>
    </row>
    <row r="2474" spans="8:10">
      <c r="H2474"/>
      <c r="I2474"/>
      <c r="J2474"/>
    </row>
    <row r="2475" spans="8:10">
      <c r="H2475"/>
      <c r="I2475"/>
      <c r="J2475"/>
    </row>
    <row r="2476" spans="8:10">
      <c r="H2476"/>
      <c r="I2476"/>
      <c r="J2476"/>
    </row>
    <row r="2477" spans="8:10">
      <c r="H2477"/>
      <c r="I2477"/>
      <c r="J2477"/>
    </row>
    <row r="2478" spans="8:10">
      <c r="H2478"/>
      <c r="I2478"/>
      <c r="J2478"/>
    </row>
    <row r="2479" spans="8:10">
      <c r="H2479"/>
      <c r="I2479"/>
      <c r="J2479"/>
    </row>
    <row r="2480" spans="8:10">
      <c r="H2480"/>
      <c r="I2480"/>
      <c r="J2480"/>
    </row>
    <row r="2481" spans="8:10">
      <c r="H2481"/>
      <c r="I2481"/>
      <c r="J2481"/>
    </row>
    <row r="2482" spans="8:10">
      <c r="H2482"/>
      <c r="I2482"/>
      <c r="J2482"/>
    </row>
    <row r="2483" spans="8:10">
      <c r="H2483"/>
      <c r="I2483"/>
      <c r="J2483"/>
    </row>
    <row r="2484" spans="8:10">
      <c r="H2484"/>
      <c r="I2484"/>
      <c r="J2484"/>
    </row>
    <row r="2485" spans="8:10">
      <c r="H2485"/>
      <c r="I2485"/>
      <c r="J2485"/>
    </row>
    <row r="2486" spans="8:10">
      <c r="H2486"/>
      <c r="I2486"/>
      <c r="J2486"/>
    </row>
    <row r="2487" spans="8:10">
      <c r="H2487"/>
      <c r="I2487"/>
      <c r="J2487"/>
    </row>
    <row r="2488" spans="8:10">
      <c r="H2488"/>
      <c r="I2488"/>
      <c r="J2488"/>
    </row>
    <row r="2489" spans="8:10">
      <c r="H2489"/>
      <c r="I2489"/>
      <c r="J2489"/>
    </row>
    <row r="2490" spans="8:10">
      <c r="H2490"/>
      <c r="I2490"/>
      <c r="J2490"/>
    </row>
    <row r="2491" spans="8:10">
      <c r="H2491"/>
      <c r="I2491"/>
      <c r="J2491"/>
    </row>
    <row r="2492" spans="8:10">
      <c r="H2492"/>
      <c r="I2492"/>
      <c r="J2492"/>
    </row>
    <row r="2493" spans="8:10">
      <c r="H2493"/>
      <c r="I2493"/>
      <c r="J2493"/>
    </row>
    <row r="2494" spans="8:10">
      <c r="H2494"/>
      <c r="I2494"/>
      <c r="J2494"/>
    </row>
    <row r="2495" spans="8:10">
      <c r="H2495"/>
      <c r="I2495"/>
      <c r="J2495"/>
    </row>
    <row r="2496" spans="8:10">
      <c r="H2496"/>
      <c r="I2496"/>
      <c r="J2496"/>
    </row>
    <row r="2497" spans="8:10">
      <c r="H2497"/>
      <c r="I2497"/>
      <c r="J2497"/>
    </row>
    <row r="2498" spans="8:10">
      <c r="H2498"/>
      <c r="I2498"/>
      <c r="J2498"/>
    </row>
    <row r="2499" spans="8:10">
      <c r="H2499"/>
      <c r="I2499"/>
      <c r="J2499"/>
    </row>
    <row r="2500" spans="8:10">
      <c r="H2500"/>
      <c r="I2500"/>
      <c r="J2500"/>
    </row>
    <row r="2501" spans="8:10">
      <c r="H2501"/>
      <c r="I2501"/>
      <c r="J2501"/>
    </row>
    <row r="2502" spans="8:10">
      <c r="H2502"/>
      <c r="I2502"/>
      <c r="J2502"/>
    </row>
    <row r="2503" spans="8:10">
      <c r="H2503"/>
      <c r="I2503"/>
      <c r="J2503"/>
    </row>
    <row r="2504" spans="8:10">
      <c r="H2504"/>
      <c r="I2504"/>
      <c r="J2504"/>
    </row>
    <row r="2505" spans="8:10">
      <c r="H2505"/>
      <c r="I2505"/>
      <c r="J2505"/>
    </row>
    <row r="2506" spans="8:10">
      <c r="H2506"/>
      <c r="I2506"/>
      <c r="J2506"/>
    </row>
    <row r="2507" spans="8:10">
      <c r="H2507"/>
      <c r="I2507"/>
      <c r="J2507"/>
    </row>
    <row r="2508" spans="8:10">
      <c r="H2508"/>
      <c r="I2508"/>
      <c r="J2508"/>
    </row>
    <row r="2509" spans="8:10">
      <c r="H2509"/>
      <c r="I2509"/>
      <c r="J2509"/>
    </row>
    <row r="2510" spans="8:10">
      <c r="H2510"/>
      <c r="I2510"/>
      <c r="J2510"/>
    </row>
    <row r="2511" spans="8:10">
      <c r="H2511"/>
      <c r="I2511"/>
      <c r="J2511"/>
    </row>
    <row r="2512" spans="8:10">
      <c r="H2512"/>
      <c r="I2512"/>
      <c r="J2512"/>
    </row>
    <row r="2513" spans="8:10">
      <c r="H2513"/>
      <c r="I2513"/>
      <c r="J2513"/>
    </row>
    <row r="2514" spans="8:10">
      <c r="H2514"/>
      <c r="I2514"/>
      <c r="J2514"/>
    </row>
    <row r="2515" spans="8:10">
      <c r="H2515"/>
      <c r="I2515"/>
      <c r="J2515"/>
    </row>
    <row r="2516" spans="8:10">
      <c r="H2516"/>
      <c r="I2516"/>
      <c r="J2516"/>
    </row>
    <row r="2517" spans="8:10">
      <c r="H2517"/>
      <c r="I2517"/>
      <c r="J2517"/>
    </row>
    <row r="2518" spans="8:10">
      <c r="H2518"/>
      <c r="I2518"/>
      <c r="J2518"/>
    </row>
    <row r="2519" spans="8:10">
      <c r="H2519"/>
      <c r="I2519"/>
      <c r="J2519"/>
    </row>
    <row r="2520" spans="8:10">
      <c r="H2520"/>
      <c r="I2520"/>
      <c r="J2520"/>
    </row>
    <row r="2521" spans="8:10">
      <c r="H2521"/>
      <c r="I2521"/>
      <c r="J2521"/>
    </row>
    <row r="2522" spans="8:10">
      <c r="H2522"/>
      <c r="I2522"/>
      <c r="J2522"/>
    </row>
    <row r="2523" spans="8:10">
      <c r="H2523"/>
      <c r="I2523"/>
      <c r="J2523"/>
    </row>
    <row r="2524" spans="8:10">
      <c r="H2524"/>
      <c r="I2524"/>
      <c r="J2524"/>
    </row>
    <row r="2525" spans="8:10">
      <c r="H2525"/>
      <c r="I2525"/>
      <c r="J2525"/>
    </row>
    <row r="2526" spans="8:10">
      <c r="H2526"/>
      <c r="I2526"/>
      <c r="J2526"/>
    </row>
    <row r="2527" spans="8:10">
      <c r="H2527"/>
      <c r="I2527"/>
      <c r="J2527"/>
    </row>
    <row r="2528" spans="8:10">
      <c r="H2528"/>
      <c r="I2528"/>
      <c r="J2528"/>
    </row>
    <row r="2529" spans="8:10">
      <c r="H2529"/>
      <c r="I2529"/>
      <c r="J2529"/>
    </row>
    <row r="2530" spans="8:10">
      <c r="H2530"/>
      <c r="I2530"/>
      <c r="J2530"/>
    </row>
    <row r="2531" spans="8:10">
      <c r="H2531"/>
      <c r="I2531"/>
      <c r="J2531"/>
    </row>
    <row r="2532" spans="8:10">
      <c r="H2532"/>
      <c r="I2532"/>
      <c r="J2532"/>
    </row>
    <row r="2533" spans="8:10">
      <c r="H2533"/>
      <c r="I2533"/>
      <c r="J2533"/>
    </row>
    <row r="2534" spans="8:10">
      <c r="H2534"/>
      <c r="I2534"/>
      <c r="J2534"/>
    </row>
    <row r="2535" spans="8:10">
      <c r="H2535"/>
      <c r="I2535"/>
      <c r="J2535"/>
    </row>
    <row r="2536" spans="8:10">
      <c r="H2536"/>
      <c r="I2536"/>
      <c r="J2536"/>
    </row>
    <row r="2537" spans="8:10">
      <c r="H2537"/>
      <c r="I2537"/>
      <c r="J2537"/>
    </row>
    <row r="2538" spans="8:10">
      <c r="H2538"/>
      <c r="I2538"/>
      <c r="J2538"/>
    </row>
    <row r="2539" spans="8:10">
      <c r="H2539"/>
      <c r="I2539"/>
      <c r="J2539"/>
    </row>
    <row r="2540" spans="8:10">
      <c r="H2540"/>
      <c r="I2540"/>
      <c r="J2540"/>
    </row>
    <row r="2541" spans="8:10">
      <c r="H2541"/>
      <c r="I2541"/>
      <c r="J2541"/>
    </row>
    <row r="2542" spans="8:10">
      <c r="H2542"/>
      <c r="I2542"/>
      <c r="J2542"/>
    </row>
    <row r="2543" spans="8:10">
      <c r="H2543"/>
      <c r="I2543"/>
      <c r="J2543"/>
    </row>
    <row r="2544" spans="8:10">
      <c r="H2544"/>
      <c r="I2544"/>
      <c r="J2544"/>
    </row>
    <row r="2545" spans="8:10">
      <c r="H2545"/>
      <c r="I2545"/>
      <c r="J2545"/>
    </row>
    <row r="2546" spans="8:10">
      <c r="H2546"/>
      <c r="I2546"/>
      <c r="J2546"/>
    </row>
    <row r="2547" spans="8:10">
      <c r="H2547"/>
      <c r="I2547"/>
      <c r="J2547"/>
    </row>
    <row r="2548" spans="8:10">
      <c r="H2548"/>
      <c r="I2548"/>
      <c r="J2548"/>
    </row>
    <row r="2549" spans="8:10">
      <c r="H2549"/>
      <c r="I2549"/>
      <c r="J2549"/>
    </row>
    <row r="2550" spans="8:10">
      <c r="H2550"/>
      <c r="I2550"/>
      <c r="J2550"/>
    </row>
    <row r="2551" spans="8:10">
      <c r="H2551"/>
      <c r="I2551"/>
      <c r="J2551"/>
    </row>
    <row r="2552" spans="8:10">
      <c r="H2552"/>
      <c r="I2552"/>
      <c r="J2552"/>
    </row>
    <row r="2553" spans="8:10">
      <c r="H2553"/>
      <c r="I2553"/>
      <c r="J2553"/>
    </row>
    <row r="2554" spans="8:10">
      <c r="H2554"/>
      <c r="I2554"/>
      <c r="J2554"/>
    </row>
    <row r="2555" spans="8:10">
      <c r="H2555"/>
      <c r="I2555"/>
      <c r="J2555"/>
    </row>
    <row r="2556" spans="8:10">
      <c r="H2556"/>
      <c r="I2556"/>
      <c r="J2556"/>
    </row>
    <row r="2557" spans="8:10">
      <c r="H2557"/>
      <c r="I2557"/>
      <c r="J2557"/>
    </row>
    <row r="2558" spans="8:10">
      <c r="H2558"/>
      <c r="I2558"/>
      <c r="J2558"/>
    </row>
    <row r="2559" spans="8:10">
      <c r="H2559"/>
      <c r="I2559"/>
      <c r="J2559"/>
    </row>
    <row r="2560" spans="8:10">
      <c r="H2560"/>
      <c r="I2560"/>
      <c r="J2560"/>
    </row>
    <row r="2561" spans="8:10">
      <c r="H2561"/>
      <c r="I2561"/>
      <c r="J2561"/>
    </row>
    <row r="2562" spans="8:10">
      <c r="H2562"/>
      <c r="I2562"/>
      <c r="J2562"/>
    </row>
    <row r="2563" spans="8:10">
      <c r="H2563"/>
      <c r="I2563"/>
      <c r="J2563"/>
    </row>
    <row r="2564" spans="8:10">
      <c r="H2564"/>
      <c r="I2564"/>
      <c r="J2564"/>
    </row>
    <row r="2565" spans="8:10">
      <c r="H2565"/>
      <c r="I2565"/>
      <c r="J2565"/>
    </row>
    <row r="2566" spans="8:10">
      <c r="H2566"/>
      <c r="I2566"/>
      <c r="J2566"/>
    </row>
    <row r="2567" spans="8:10">
      <c r="H2567"/>
      <c r="I2567"/>
      <c r="J2567"/>
    </row>
    <row r="2568" spans="8:10">
      <c r="H2568"/>
      <c r="I2568"/>
      <c r="J2568"/>
    </row>
    <row r="2569" spans="8:10">
      <c r="H2569"/>
      <c r="I2569"/>
      <c r="J2569"/>
    </row>
    <row r="2570" spans="8:10">
      <c r="H2570"/>
      <c r="I2570"/>
      <c r="J2570"/>
    </row>
    <row r="2571" spans="8:10">
      <c r="H2571"/>
      <c r="I2571"/>
      <c r="J2571"/>
    </row>
    <row r="2572" spans="8:10">
      <c r="H2572"/>
      <c r="I2572"/>
      <c r="J2572"/>
    </row>
    <row r="2573" spans="8:10">
      <c r="H2573"/>
      <c r="I2573"/>
      <c r="J2573"/>
    </row>
    <row r="2574" spans="8:10">
      <c r="H2574"/>
      <c r="I2574"/>
      <c r="J2574"/>
    </row>
    <row r="2575" spans="8:10">
      <c r="H2575"/>
      <c r="I2575"/>
      <c r="J2575"/>
    </row>
    <row r="2576" spans="8:10">
      <c r="H2576"/>
      <c r="I2576"/>
      <c r="J2576"/>
    </row>
    <row r="2577" spans="8:10">
      <c r="H2577"/>
      <c r="I2577"/>
      <c r="J2577"/>
    </row>
    <row r="2578" spans="8:10">
      <c r="H2578"/>
      <c r="I2578"/>
      <c r="J2578"/>
    </row>
    <row r="2579" spans="8:10">
      <c r="H2579"/>
      <c r="I2579"/>
      <c r="J2579"/>
    </row>
    <row r="2580" spans="8:10">
      <c r="H2580"/>
      <c r="I2580"/>
      <c r="J2580"/>
    </row>
    <row r="2581" spans="8:10">
      <c r="H2581"/>
      <c r="I2581"/>
      <c r="J2581"/>
    </row>
    <row r="2582" spans="8:10">
      <c r="H2582"/>
      <c r="I2582"/>
      <c r="J2582"/>
    </row>
    <row r="2583" spans="8:10">
      <c r="H2583"/>
      <c r="I2583"/>
      <c r="J2583"/>
    </row>
    <row r="2584" spans="8:10">
      <c r="H2584"/>
      <c r="I2584"/>
      <c r="J2584"/>
    </row>
    <row r="2585" spans="8:10">
      <c r="H2585"/>
      <c r="I2585"/>
      <c r="J2585"/>
    </row>
    <row r="2586" spans="8:10">
      <c r="H2586"/>
      <c r="I2586"/>
      <c r="J2586"/>
    </row>
    <row r="2587" spans="8:10">
      <c r="H2587"/>
      <c r="I2587"/>
      <c r="J2587"/>
    </row>
    <row r="2588" spans="8:10">
      <c r="H2588"/>
      <c r="I2588"/>
      <c r="J2588"/>
    </row>
    <row r="2589" spans="8:10">
      <c r="H2589"/>
      <c r="I2589"/>
      <c r="J2589"/>
    </row>
    <row r="2590" spans="8:10">
      <c r="H2590"/>
      <c r="I2590"/>
      <c r="J2590"/>
    </row>
    <row r="2591" spans="8:10">
      <c r="H2591"/>
      <c r="I2591"/>
      <c r="J2591"/>
    </row>
    <row r="2592" spans="8:10">
      <c r="H2592"/>
      <c r="I2592"/>
      <c r="J2592"/>
    </row>
    <row r="2593" spans="8:10">
      <c r="H2593"/>
      <c r="I2593"/>
      <c r="J2593"/>
    </row>
    <row r="2594" spans="8:10">
      <c r="H2594"/>
      <c r="I2594"/>
      <c r="J2594"/>
    </row>
    <row r="2595" spans="8:10">
      <c r="H2595"/>
      <c r="I2595"/>
      <c r="J2595"/>
    </row>
    <row r="2596" spans="8:10">
      <c r="H2596"/>
      <c r="I2596"/>
      <c r="J2596"/>
    </row>
    <row r="2597" spans="8:10">
      <c r="H2597"/>
      <c r="I2597"/>
      <c r="J2597"/>
    </row>
    <row r="2598" spans="8:10">
      <c r="H2598"/>
      <c r="I2598"/>
      <c r="J2598"/>
    </row>
    <row r="2599" spans="8:10">
      <c r="H2599"/>
      <c r="I2599"/>
      <c r="J2599"/>
    </row>
    <row r="2600" spans="8:10">
      <c r="H2600"/>
      <c r="I2600"/>
      <c r="J2600"/>
    </row>
    <row r="2601" spans="8:10">
      <c r="H2601"/>
      <c r="I2601"/>
      <c r="J2601"/>
    </row>
    <row r="2602" spans="8:10">
      <c r="H2602"/>
      <c r="I2602"/>
      <c r="J2602"/>
    </row>
    <row r="2603" spans="8:10">
      <c r="H2603"/>
      <c r="I2603"/>
      <c r="J2603"/>
    </row>
    <row r="2604" spans="8:10">
      <c r="H2604"/>
      <c r="I2604"/>
      <c r="J2604"/>
    </row>
    <row r="2605" spans="8:10">
      <c r="H2605"/>
      <c r="I2605"/>
      <c r="J2605"/>
    </row>
    <row r="2606" spans="8:10">
      <c r="H2606"/>
      <c r="I2606"/>
      <c r="J2606"/>
    </row>
    <row r="2607" spans="8:10">
      <c r="H2607"/>
      <c r="I2607"/>
      <c r="J2607"/>
    </row>
    <row r="2608" spans="8:10">
      <c r="H2608"/>
      <c r="I2608"/>
      <c r="J2608"/>
    </row>
    <row r="2609" spans="8:10">
      <c r="H2609"/>
      <c r="I2609"/>
      <c r="J2609"/>
    </row>
    <row r="2610" spans="8:10">
      <c r="H2610"/>
      <c r="I2610"/>
      <c r="J2610"/>
    </row>
    <row r="2611" spans="8:10">
      <c r="H2611"/>
      <c r="I2611"/>
      <c r="J2611"/>
    </row>
    <row r="2612" spans="8:10">
      <c r="H2612"/>
      <c r="I2612"/>
      <c r="J2612"/>
    </row>
    <row r="2613" spans="8:10">
      <c r="H2613"/>
      <c r="I2613"/>
      <c r="J2613"/>
    </row>
    <row r="2614" spans="8:10">
      <c r="H2614"/>
      <c r="I2614"/>
      <c r="J2614"/>
    </row>
    <row r="2615" spans="8:10">
      <c r="H2615"/>
      <c r="I2615"/>
      <c r="J2615"/>
    </row>
    <row r="2616" spans="8:10">
      <c r="H2616"/>
      <c r="I2616"/>
      <c r="J2616"/>
    </row>
    <row r="2617" spans="8:10">
      <c r="H2617"/>
      <c r="I2617"/>
      <c r="J2617"/>
    </row>
    <row r="2618" spans="8:10">
      <c r="H2618"/>
      <c r="I2618"/>
      <c r="J2618"/>
    </row>
    <row r="2619" spans="8:10">
      <c r="H2619"/>
      <c r="I2619"/>
      <c r="J2619"/>
    </row>
    <row r="2620" spans="8:10">
      <c r="H2620"/>
      <c r="I2620"/>
      <c r="J2620"/>
    </row>
    <row r="2621" spans="8:10">
      <c r="H2621"/>
      <c r="I2621"/>
      <c r="J2621"/>
    </row>
    <row r="2622" spans="8:10">
      <c r="H2622"/>
      <c r="I2622"/>
      <c r="J2622"/>
    </row>
    <row r="2623" spans="8:10">
      <c r="H2623"/>
      <c r="I2623"/>
      <c r="J2623"/>
    </row>
    <row r="2624" spans="8:10">
      <c r="H2624"/>
      <c r="I2624"/>
      <c r="J2624"/>
    </row>
    <row r="2625" spans="8:10">
      <c r="H2625"/>
      <c r="I2625"/>
      <c r="J2625"/>
    </row>
    <row r="2626" spans="8:10">
      <c r="H2626"/>
      <c r="I2626"/>
      <c r="J2626"/>
    </row>
    <row r="2627" spans="8:10">
      <c r="H2627"/>
      <c r="I2627"/>
      <c r="J2627"/>
    </row>
    <row r="2628" spans="8:10">
      <c r="H2628"/>
      <c r="I2628"/>
      <c r="J2628"/>
    </row>
    <row r="2629" spans="8:10">
      <c r="H2629"/>
      <c r="I2629"/>
      <c r="J2629"/>
    </row>
    <row r="2630" spans="8:10">
      <c r="H2630"/>
      <c r="I2630"/>
      <c r="J2630"/>
    </row>
    <row r="2631" spans="8:10">
      <c r="H2631"/>
      <c r="I2631"/>
      <c r="J2631"/>
    </row>
    <row r="2632" spans="8:10">
      <c r="H2632"/>
      <c r="I2632"/>
      <c r="J2632"/>
    </row>
    <row r="2633" spans="8:10">
      <c r="H2633"/>
      <c r="I2633"/>
      <c r="J2633"/>
    </row>
    <row r="2634" spans="8:10">
      <c r="H2634"/>
      <c r="I2634"/>
      <c r="J2634"/>
    </row>
    <row r="2635" spans="8:10">
      <c r="H2635"/>
      <c r="I2635"/>
      <c r="J2635"/>
    </row>
    <row r="2636" spans="8:10">
      <c r="H2636"/>
      <c r="I2636"/>
      <c r="J2636"/>
    </row>
    <row r="2637" spans="8:10">
      <c r="H2637"/>
      <c r="I2637"/>
      <c r="J2637"/>
    </row>
    <row r="2638" spans="8:10">
      <c r="H2638"/>
      <c r="I2638"/>
      <c r="J2638"/>
    </row>
    <row r="2639" spans="8:10">
      <c r="H2639"/>
      <c r="I2639"/>
      <c r="J2639"/>
    </row>
    <row r="2640" spans="8:10">
      <c r="H2640"/>
      <c r="I2640"/>
      <c r="J2640"/>
    </row>
    <row r="2641" spans="8:10">
      <c r="H2641"/>
      <c r="I2641"/>
      <c r="J2641"/>
    </row>
    <row r="2642" spans="8:10">
      <c r="H2642"/>
      <c r="I2642"/>
      <c r="J2642"/>
    </row>
    <row r="2643" spans="8:10">
      <c r="H2643"/>
      <c r="I2643"/>
      <c r="J2643"/>
    </row>
    <row r="2644" spans="8:10">
      <c r="H2644"/>
      <c r="I2644"/>
      <c r="J2644"/>
    </row>
    <row r="2645" spans="8:10">
      <c r="H2645"/>
      <c r="I2645"/>
      <c r="J2645"/>
    </row>
    <row r="2646" spans="8:10">
      <c r="H2646"/>
      <c r="I2646"/>
      <c r="J2646"/>
    </row>
    <row r="2647" spans="8:10">
      <c r="H2647"/>
      <c r="I2647"/>
      <c r="J2647"/>
    </row>
    <row r="2648" spans="8:10">
      <c r="H2648"/>
      <c r="I2648"/>
      <c r="J2648"/>
    </row>
    <row r="2649" spans="8:10">
      <c r="H2649"/>
      <c r="I2649"/>
      <c r="J2649"/>
    </row>
    <row r="2650" spans="8:10">
      <c r="H2650"/>
      <c r="I2650"/>
      <c r="J2650"/>
    </row>
    <row r="2651" spans="8:10">
      <c r="H2651"/>
      <c r="I2651"/>
      <c r="J2651"/>
    </row>
    <row r="2652" spans="8:10">
      <c r="H2652"/>
      <c r="I2652"/>
      <c r="J2652"/>
    </row>
    <row r="2653" spans="8:10">
      <c r="H2653"/>
      <c r="I2653"/>
      <c r="J2653"/>
    </row>
    <row r="2654" spans="8:10">
      <c r="H2654"/>
      <c r="I2654"/>
      <c r="J2654"/>
    </row>
    <row r="2655" spans="8:10">
      <c r="H2655"/>
      <c r="I2655"/>
      <c r="J2655"/>
    </row>
    <row r="2656" spans="8:10">
      <c r="H2656"/>
      <c r="I2656"/>
      <c r="J2656"/>
    </row>
    <row r="2657" spans="8:10">
      <c r="H2657"/>
      <c r="I2657"/>
      <c r="J2657"/>
    </row>
    <row r="2658" spans="8:10">
      <c r="H2658"/>
      <c r="I2658"/>
      <c r="J2658"/>
    </row>
    <row r="2659" spans="8:10">
      <c r="H2659"/>
      <c r="I2659"/>
      <c r="J2659"/>
    </row>
    <row r="2660" spans="8:10">
      <c r="H2660"/>
      <c r="I2660"/>
      <c r="J2660"/>
    </row>
    <row r="2661" spans="8:10">
      <c r="H2661"/>
      <c r="I2661"/>
      <c r="J2661"/>
    </row>
    <row r="2662" spans="8:10">
      <c r="H2662"/>
      <c r="I2662"/>
      <c r="J2662"/>
    </row>
    <row r="2663" spans="8:10">
      <c r="H2663"/>
      <c r="I2663"/>
      <c r="J2663"/>
    </row>
    <row r="2664" spans="8:10">
      <c r="H2664"/>
      <c r="I2664"/>
      <c r="J2664"/>
    </row>
    <row r="2665" spans="8:10">
      <c r="H2665"/>
      <c r="I2665"/>
      <c r="J2665"/>
    </row>
    <row r="2666" spans="8:10">
      <c r="H2666"/>
      <c r="I2666"/>
      <c r="J2666"/>
    </row>
    <row r="2667" spans="8:10">
      <c r="H2667"/>
      <c r="I2667"/>
      <c r="J2667"/>
    </row>
    <row r="2668" spans="8:10">
      <c r="H2668"/>
      <c r="I2668"/>
      <c r="J2668"/>
    </row>
    <row r="2669" spans="8:10">
      <c r="H2669"/>
      <c r="I2669"/>
      <c r="J2669"/>
    </row>
    <row r="2670" spans="8:10">
      <c r="H2670"/>
      <c r="I2670"/>
      <c r="J2670"/>
    </row>
    <row r="2671" spans="8:10">
      <c r="H2671"/>
      <c r="I2671"/>
      <c r="J2671"/>
    </row>
    <row r="2672" spans="8:10">
      <c r="H2672"/>
      <c r="I2672"/>
      <c r="J2672"/>
    </row>
    <row r="2673" spans="8:10">
      <c r="H2673"/>
      <c r="I2673"/>
      <c r="J2673"/>
    </row>
    <row r="2674" spans="8:10">
      <c r="H2674"/>
      <c r="I2674"/>
      <c r="J2674"/>
    </row>
    <row r="2675" spans="8:10">
      <c r="H2675"/>
      <c r="I2675"/>
      <c r="J2675"/>
    </row>
    <row r="2676" spans="8:10">
      <c r="H2676"/>
      <c r="I2676"/>
      <c r="J2676"/>
    </row>
    <row r="2677" spans="8:10">
      <c r="H2677"/>
      <c r="I2677"/>
      <c r="J2677"/>
    </row>
    <row r="2678" spans="8:10">
      <c r="H2678"/>
      <c r="I2678"/>
      <c r="J2678"/>
    </row>
    <row r="2679" spans="8:10">
      <c r="H2679"/>
      <c r="I2679"/>
      <c r="J2679"/>
    </row>
    <row r="2680" spans="8:10">
      <c r="H2680"/>
      <c r="I2680"/>
      <c r="J2680"/>
    </row>
    <row r="2681" spans="8:10">
      <c r="H2681"/>
      <c r="I2681"/>
      <c r="J2681"/>
    </row>
    <row r="2682" spans="8:10">
      <c r="H2682"/>
      <c r="I2682"/>
      <c r="J2682"/>
    </row>
    <row r="2683" spans="8:10">
      <c r="H2683"/>
      <c r="I2683"/>
      <c r="J2683"/>
    </row>
    <row r="2684" spans="8:10">
      <c r="H2684"/>
      <c r="I2684"/>
      <c r="J2684"/>
    </row>
    <row r="2685" spans="8:10">
      <c r="H2685"/>
      <c r="I2685"/>
      <c r="J2685"/>
    </row>
    <row r="2686" spans="8:10">
      <c r="H2686"/>
      <c r="I2686"/>
      <c r="J2686"/>
    </row>
    <row r="2687" spans="8:10">
      <c r="H2687"/>
      <c r="I2687"/>
      <c r="J2687"/>
    </row>
    <row r="2688" spans="8:10">
      <c r="H2688"/>
      <c r="I2688"/>
      <c r="J2688"/>
    </row>
    <row r="2689" spans="8:10">
      <c r="H2689"/>
      <c r="I2689"/>
      <c r="J2689"/>
    </row>
    <row r="2690" spans="8:10">
      <c r="H2690"/>
      <c r="I2690"/>
      <c r="J2690"/>
    </row>
    <row r="2691" spans="8:10">
      <c r="H2691"/>
      <c r="I2691"/>
      <c r="J2691"/>
    </row>
    <row r="2692" spans="8:10">
      <c r="H2692"/>
      <c r="I2692"/>
      <c r="J2692"/>
    </row>
    <row r="2693" spans="8:10">
      <c r="H2693"/>
      <c r="I2693"/>
      <c r="J2693"/>
    </row>
    <row r="2694" spans="8:10">
      <c r="H2694"/>
      <c r="I2694"/>
      <c r="J2694"/>
    </row>
    <row r="2695" spans="8:10">
      <c r="H2695"/>
      <c r="I2695"/>
      <c r="J2695"/>
    </row>
    <row r="2696" spans="8:10">
      <c r="H2696"/>
      <c r="I2696"/>
      <c r="J2696"/>
    </row>
    <row r="2697" spans="8:10">
      <c r="H2697"/>
      <c r="I2697"/>
      <c r="J2697"/>
    </row>
    <row r="2698" spans="8:10">
      <c r="H2698"/>
      <c r="I2698"/>
      <c r="J2698"/>
    </row>
    <row r="2699" spans="8:10">
      <c r="H2699"/>
      <c r="I2699"/>
      <c r="J2699"/>
    </row>
    <row r="2700" spans="8:10">
      <c r="H2700"/>
      <c r="I2700"/>
      <c r="J2700"/>
    </row>
    <row r="2701" spans="8:10">
      <c r="H2701"/>
      <c r="I2701"/>
      <c r="J2701"/>
    </row>
    <row r="2702" spans="8:10">
      <c r="H2702"/>
      <c r="I2702"/>
      <c r="J2702"/>
    </row>
    <row r="2703" spans="8:10">
      <c r="H2703"/>
      <c r="I2703"/>
      <c r="J2703"/>
    </row>
    <row r="2704" spans="8:10">
      <c r="H2704"/>
      <c r="I2704"/>
      <c r="J2704"/>
    </row>
    <row r="2705" spans="8:10">
      <c r="H2705"/>
      <c r="I2705"/>
      <c r="J2705"/>
    </row>
    <row r="2706" spans="8:10">
      <c r="H2706"/>
      <c r="I2706"/>
      <c r="J2706"/>
    </row>
    <row r="2707" spans="8:10">
      <c r="H2707"/>
      <c r="I2707"/>
      <c r="J2707"/>
    </row>
    <row r="2708" spans="8:10">
      <c r="H2708"/>
      <c r="I2708"/>
      <c r="J2708"/>
    </row>
    <row r="2709" spans="8:10">
      <c r="H2709"/>
      <c r="I2709"/>
      <c r="J2709"/>
    </row>
    <row r="2710" spans="8:10">
      <c r="H2710"/>
      <c r="I2710"/>
      <c r="J2710"/>
    </row>
    <row r="2711" spans="8:10">
      <c r="H2711"/>
      <c r="I2711"/>
      <c r="J2711"/>
    </row>
    <row r="2712" spans="8:10">
      <c r="H2712"/>
      <c r="I2712"/>
      <c r="J2712"/>
    </row>
    <row r="2713" spans="8:10">
      <c r="H2713"/>
      <c r="I2713"/>
      <c r="J2713"/>
    </row>
    <row r="2714" spans="8:10">
      <c r="H2714"/>
      <c r="I2714"/>
      <c r="J2714"/>
    </row>
    <row r="2715" spans="8:10">
      <c r="H2715"/>
      <c r="I2715"/>
      <c r="J2715"/>
    </row>
    <row r="2716" spans="8:10">
      <c r="H2716"/>
      <c r="I2716"/>
      <c r="J2716"/>
    </row>
    <row r="2717" spans="8:10">
      <c r="H2717"/>
      <c r="I2717"/>
      <c r="J2717"/>
    </row>
    <row r="2718" spans="8:10">
      <c r="H2718"/>
      <c r="I2718"/>
      <c r="J2718"/>
    </row>
    <row r="2719" spans="8:10">
      <c r="H2719"/>
      <c r="I2719"/>
      <c r="J2719"/>
    </row>
    <row r="2720" spans="8:10">
      <c r="H2720"/>
      <c r="I2720"/>
      <c r="J2720"/>
    </row>
    <row r="2721" spans="8:10">
      <c r="H2721"/>
      <c r="I2721"/>
      <c r="J2721"/>
    </row>
    <row r="2722" spans="8:10">
      <c r="H2722"/>
      <c r="I2722"/>
      <c r="J2722"/>
    </row>
    <row r="2723" spans="8:10">
      <c r="H2723"/>
      <c r="I2723"/>
      <c r="J2723"/>
    </row>
    <row r="2724" spans="8:10">
      <c r="H2724"/>
      <c r="I2724"/>
      <c r="J2724"/>
    </row>
    <row r="2725" spans="8:10">
      <c r="H2725"/>
      <c r="I2725"/>
      <c r="J2725"/>
    </row>
    <row r="2726" spans="8:10">
      <c r="H2726"/>
      <c r="I2726"/>
      <c r="J2726"/>
    </row>
    <row r="2727" spans="8:10">
      <c r="H2727"/>
      <c r="I2727"/>
      <c r="J2727"/>
    </row>
    <row r="2728" spans="8:10">
      <c r="H2728"/>
      <c r="I2728"/>
      <c r="J2728"/>
    </row>
    <row r="2729" spans="8:10">
      <c r="H2729"/>
      <c r="I2729"/>
      <c r="J2729"/>
    </row>
    <row r="2730" spans="8:10">
      <c r="H2730"/>
      <c r="I2730"/>
      <c r="J2730"/>
    </row>
    <row r="2731" spans="8:10">
      <c r="H2731"/>
      <c r="I2731"/>
      <c r="J2731"/>
    </row>
    <row r="2732" spans="8:10">
      <c r="H2732"/>
      <c r="I2732"/>
      <c r="J2732"/>
    </row>
    <row r="2733" spans="8:10">
      <c r="H2733"/>
      <c r="I2733"/>
      <c r="J2733"/>
    </row>
    <row r="2734" spans="8:10">
      <c r="H2734"/>
      <c r="I2734"/>
      <c r="J2734"/>
    </row>
    <row r="2735" spans="8:10">
      <c r="H2735"/>
      <c r="I2735"/>
      <c r="J2735"/>
    </row>
    <row r="2736" spans="8:10">
      <c r="H2736"/>
      <c r="I2736"/>
      <c r="J2736"/>
    </row>
    <row r="2737" spans="8:10">
      <c r="H2737"/>
      <c r="I2737"/>
      <c r="J2737"/>
    </row>
    <row r="2738" spans="8:10">
      <c r="H2738"/>
      <c r="I2738"/>
      <c r="J2738"/>
    </row>
    <row r="2739" spans="8:10">
      <c r="H2739"/>
      <c r="I2739"/>
      <c r="J2739"/>
    </row>
    <row r="2740" spans="8:10">
      <c r="H2740"/>
      <c r="I2740"/>
      <c r="J2740"/>
    </row>
    <row r="2741" spans="8:10">
      <c r="H2741"/>
      <c r="I2741"/>
      <c r="J2741"/>
    </row>
    <row r="2742" spans="8:10">
      <c r="H2742"/>
      <c r="I2742"/>
      <c r="J2742"/>
    </row>
    <row r="2743" spans="8:10">
      <c r="H2743"/>
      <c r="I2743"/>
      <c r="J2743"/>
    </row>
    <row r="2744" spans="8:10">
      <c r="H2744"/>
      <c r="I2744"/>
      <c r="J2744"/>
    </row>
    <row r="2745" spans="8:10">
      <c r="H2745"/>
      <c r="I2745"/>
      <c r="J2745"/>
    </row>
    <row r="2746" spans="8:10">
      <c r="H2746"/>
      <c r="I2746"/>
      <c r="J2746"/>
    </row>
    <row r="2747" spans="8:10">
      <c r="H2747"/>
      <c r="I2747"/>
      <c r="J2747"/>
    </row>
    <row r="2748" spans="8:10">
      <c r="H2748"/>
      <c r="I2748"/>
      <c r="J2748"/>
    </row>
    <row r="2749" spans="8:10">
      <c r="H2749"/>
      <c r="I2749"/>
      <c r="J2749"/>
    </row>
    <row r="2750" spans="8:10">
      <c r="H2750"/>
      <c r="I2750"/>
      <c r="J2750"/>
    </row>
    <row r="2751" spans="8:10">
      <c r="H2751"/>
      <c r="I2751"/>
      <c r="J2751"/>
    </row>
    <row r="2752" spans="8:10">
      <c r="H2752"/>
      <c r="I2752"/>
      <c r="J2752"/>
    </row>
    <row r="2753" spans="8:10">
      <c r="H2753"/>
      <c r="I2753"/>
      <c r="J2753"/>
    </row>
    <row r="2754" spans="8:10">
      <c r="H2754"/>
      <c r="I2754"/>
      <c r="J2754"/>
    </row>
    <row r="2755" spans="8:10">
      <c r="H2755"/>
      <c r="I2755"/>
      <c r="J2755"/>
    </row>
    <row r="2756" spans="8:10">
      <c r="H2756"/>
      <c r="I2756"/>
      <c r="J2756"/>
    </row>
    <row r="2757" spans="8:10">
      <c r="H2757"/>
      <c r="I2757"/>
      <c r="J2757"/>
    </row>
    <row r="2758" spans="8:10">
      <c r="H2758"/>
      <c r="I2758"/>
      <c r="J2758"/>
    </row>
    <row r="2759" spans="8:10">
      <c r="H2759"/>
      <c r="I2759"/>
      <c r="J2759"/>
    </row>
    <row r="2760" spans="8:10">
      <c r="H2760"/>
      <c r="I2760"/>
      <c r="J2760"/>
    </row>
    <row r="2761" spans="8:10">
      <c r="H2761"/>
      <c r="I2761"/>
      <c r="J2761"/>
    </row>
    <row r="2762" spans="8:10">
      <c r="H2762"/>
      <c r="I2762"/>
      <c r="J2762"/>
    </row>
    <row r="2763" spans="8:10">
      <c r="H2763"/>
      <c r="I2763"/>
      <c r="J2763"/>
    </row>
    <row r="2764" spans="8:10">
      <c r="H2764"/>
      <c r="I2764"/>
      <c r="J2764"/>
    </row>
    <row r="2765" spans="8:10">
      <c r="H2765"/>
      <c r="I2765"/>
      <c r="J2765"/>
    </row>
    <row r="2766" spans="8:10">
      <c r="H2766"/>
      <c r="I2766"/>
      <c r="J2766"/>
    </row>
    <row r="2767" spans="8:10">
      <c r="H2767"/>
      <c r="I2767"/>
      <c r="J2767"/>
    </row>
    <row r="2768" spans="8:10">
      <c r="H2768"/>
      <c r="I2768"/>
      <c r="J2768"/>
    </row>
    <row r="2769" spans="8:10">
      <c r="H2769"/>
      <c r="I2769"/>
      <c r="J2769"/>
    </row>
    <row r="2770" spans="8:10">
      <c r="H2770"/>
      <c r="I2770"/>
      <c r="J2770"/>
    </row>
    <row r="2771" spans="8:10">
      <c r="H2771"/>
      <c r="I2771"/>
      <c r="J2771"/>
    </row>
    <row r="2772" spans="8:10">
      <c r="H2772"/>
      <c r="I2772"/>
      <c r="J2772"/>
    </row>
    <row r="2773" spans="8:10">
      <c r="H2773"/>
      <c r="I2773"/>
      <c r="J2773"/>
    </row>
    <row r="2774" spans="8:10">
      <c r="H2774"/>
      <c r="I2774"/>
      <c r="J2774"/>
    </row>
    <row r="2775" spans="8:10">
      <c r="H2775"/>
      <c r="I2775"/>
      <c r="J2775"/>
    </row>
    <row r="2776" spans="8:10">
      <c r="H2776"/>
      <c r="I2776"/>
      <c r="J2776"/>
    </row>
    <row r="2777" spans="8:10">
      <c r="H2777"/>
      <c r="I2777"/>
      <c r="J2777"/>
    </row>
    <row r="2778" spans="8:10">
      <c r="H2778"/>
      <c r="I2778"/>
      <c r="J2778"/>
    </row>
    <row r="2779" spans="8:10">
      <c r="H2779"/>
      <c r="I2779"/>
      <c r="J2779"/>
    </row>
    <row r="2780" spans="8:10">
      <c r="H2780"/>
      <c r="I2780"/>
      <c r="J2780"/>
    </row>
    <row r="2781" spans="8:10">
      <c r="H2781"/>
      <c r="I2781"/>
      <c r="J2781"/>
    </row>
    <row r="2782" spans="8:10">
      <c r="H2782"/>
      <c r="I2782"/>
      <c r="J2782"/>
    </row>
    <row r="2783" spans="8:10">
      <c r="H2783"/>
      <c r="I2783"/>
      <c r="J2783"/>
    </row>
    <row r="2784" spans="8:10">
      <c r="H2784"/>
      <c r="I2784"/>
      <c r="J2784"/>
    </row>
    <row r="2785" spans="8:10">
      <c r="H2785"/>
      <c r="I2785"/>
      <c r="J2785"/>
    </row>
    <row r="2786" spans="8:10">
      <c r="H2786"/>
      <c r="I2786"/>
      <c r="J2786"/>
    </row>
    <row r="2787" spans="8:10">
      <c r="H2787"/>
      <c r="I2787"/>
      <c r="J2787"/>
    </row>
    <row r="2788" spans="8:10">
      <c r="H2788"/>
      <c r="I2788"/>
      <c r="J2788"/>
    </row>
    <row r="2789" spans="8:10">
      <c r="H2789"/>
      <c r="I2789"/>
      <c r="J2789"/>
    </row>
    <row r="2790" spans="8:10">
      <c r="H2790"/>
      <c r="I2790"/>
      <c r="J2790"/>
    </row>
    <row r="2791" spans="8:10">
      <c r="H2791"/>
      <c r="I2791"/>
      <c r="J2791"/>
    </row>
    <row r="2792" spans="8:10">
      <c r="H2792"/>
      <c r="I2792"/>
      <c r="J2792"/>
    </row>
    <row r="2793" spans="8:10">
      <c r="H2793"/>
      <c r="I2793"/>
      <c r="J2793"/>
    </row>
    <row r="2794" spans="8:10">
      <c r="H2794"/>
      <c r="I2794"/>
      <c r="J2794"/>
    </row>
    <row r="2795" spans="8:10">
      <c r="H2795"/>
      <c r="I2795"/>
      <c r="J2795"/>
    </row>
    <row r="2796" spans="8:10">
      <c r="H2796"/>
      <c r="I2796"/>
      <c r="J2796"/>
    </row>
    <row r="2797" spans="8:10">
      <c r="H2797"/>
      <c r="I2797"/>
      <c r="J2797"/>
    </row>
    <row r="2798" spans="8:10">
      <c r="H2798"/>
      <c r="I2798"/>
      <c r="J2798"/>
    </row>
    <row r="2799" spans="8:10">
      <c r="H2799"/>
      <c r="I2799"/>
      <c r="J2799"/>
    </row>
    <row r="2800" spans="8:10">
      <c r="H2800"/>
      <c r="I2800"/>
      <c r="J2800"/>
    </row>
    <row r="2801" spans="8:10">
      <c r="H2801"/>
      <c r="I2801"/>
      <c r="J2801"/>
    </row>
    <row r="2802" spans="8:10">
      <c r="H2802"/>
      <c r="I2802"/>
      <c r="J2802"/>
    </row>
    <row r="2803" spans="8:10">
      <c r="H2803"/>
      <c r="I2803"/>
      <c r="J2803"/>
    </row>
    <row r="2804" spans="8:10">
      <c r="H2804"/>
      <c r="I2804"/>
      <c r="J2804"/>
    </row>
    <row r="2805" spans="8:10">
      <c r="H2805"/>
      <c r="I2805"/>
      <c r="J2805"/>
    </row>
    <row r="2806" spans="8:10">
      <c r="H2806"/>
      <c r="I2806"/>
      <c r="J2806"/>
    </row>
    <row r="2807" spans="8:10">
      <c r="H2807"/>
      <c r="I2807"/>
      <c r="J2807"/>
    </row>
    <row r="2808" spans="8:10">
      <c r="H2808"/>
      <c r="I2808"/>
      <c r="J2808"/>
    </row>
    <row r="2809" spans="8:10">
      <c r="H2809"/>
      <c r="I2809"/>
      <c r="J2809"/>
    </row>
    <row r="2810" spans="8:10">
      <c r="H2810"/>
      <c r="I2810"/>
      <c r="J2810"/>
    </row>
    <row r="2811" spans="8:10">
      <c r="H2811"/>
      <c r="I2811"/>
      <c r="J2811"/>
    </row>
    <row r="2812" spans="8:10">
      <c r="H2812"/>
      <c r="I2812"/>
      <c r="J2812"/>
    </row>
    <row r="2813" spans="8:10">
      <c r="H2813"/>
      <c r="I2813"/>
      <c r="J2813"/>
    </row>
    <row r="2814" spans="8:10">
      <c r="H2814"/>
      <c r="I2814"/>
      <c r="J2814"/>
    </row>
    <row r="2815" spans="8:10">
      <c r="H2815"/>
      <c r="I2815"/>
      <c r="J2815"/>
    </row>
    <row r="2816" spans="8:10">
      <c r="H2816"/>
      <c r="I2816"/>
      <c r="J2816"/>
    </row>
    <row r="2817" spans="8:10">
      <c r="H2817"/>
      <c r="I2817"/>
      <c r="J2817"/>
    </row>
    <row r="2818" spans="8:10">
      <c r="H2818"/>
      <c r="I2818"/>
      <c r="J2818"/>
    </row>
    <row r="2819" spans="8:10">
      <c r="H2819"/>
      <c r="I2819"/>
      <c r="J2819"/>
    </row>
    <row r="2820" spans="8:10">
      <c r="H2820"/>
      <c r="I2820"/>
      <c r="J2820"/>
    </row>
    <row r="2821" spans="8:10">
      <c r="H2821"/>
      <c r="I2821"/>
      <c r="J2821"/>
    </row>
    <row r="2822" spans="8:10">
      <c r="H2822"/>
      <c r="I2822"/>
      <c r="J2822"/>
    </row>
    <row r="2823" spans="8:10">
      <c r="H2823"/>
      <c r="I2823"/>
      <c r="J2823"/>
    </row>
    <row r="2824" spans="8:10">
      <c r="H2824"/>
      <c r="I2824"/>
      <c r="J2824"/>
    </row>
    <row r="2825" spans="8:10">
      <c r="H2825"/>
      <c r="I2825"/>
      <c r="J2825"/>
    </row>
    <row r="2826" spans="8:10">
      <c r="H2826"/>
      <c r="I2826"/>
      <c r="J2826"/>
    </row>
    <row r="2827" spans="8:10">
      <c r="H2827"/>
      <c r="I2827"/>
      <c r="J2827"/>
    </row>
    <row r="2828" spans="8:10">
      <c r="H2828"/>
      <c r="I2828"/>
      <c r="J2828"/>
    </row>
    <row r="2829" spans="8:10">
      <c r="H2829"/>
      <c r="I2829"/>
      <c r="J2829"/>
    </row>
    <row r="2830" spans="8:10">
      <c r="H2830"/>
      <c r="I2830"/>
      <c r="J2830"/>
    </row>
    <row r="2831" spans="8:10">
      <c r="H2831"/>
      <c r="I2831"/>
      <c r="J2831"/>
    </row>
    <row r="2832" spans="8:10">
      <c r="H2832"/>
      <c r="I2832"/>
      <c r="J2832"/>
    </row>
    <row r="2833" spans="8:10">
      <c r="H2833"/>
      <c r="I2833"/>
      <c r="J2833"/>
    </row>
    <row r="2834" spans="8:10">
      <c r="H2834"/>
      <c r="I2834"/>
      <c r="J2834"/>
    </row>
    <row r="2835" spans="8:10">
      <c r="H2835"/>
      <c r="I2835"/>
      <c r="J2835"/>
    </row>
    <row r="2836" spans="8:10">
      <c r="H2836"/>
      <c r="I2836"/>
      <c r="J2836"/>
    </row>
    <row r="2837" spans="8:10">
      <c r="H2837"/>
      <c r="I2837"/>
      <c r="J2837"/>
    </row>
    <row r="2838" spans="8:10">
      <c r="H2838"/>
      <c r="I2838"/>
      <c r="J2838"/>
    </row>
    <row r="2839" spans="8:10">
      <c r="H2839"/>
      <c r="I2839"/>
      <c r="J2839"/>
    </row>
    <row r="2840" spans="8:10">
      <c r="H2840"/>
      <c r="I2840"/>
      <c r="J2840"/>
    </row>
    <row r="2841" spans="8:10">
      <c r="H2841"/>
      <c r="I2841"/>
      <c r="J2841"/>
    </row>
    <row r="2842" spans="8:10">
      <c r="H2842"/>
      <c r="I2842"/>
      <c r="J2842"/>
    </row>
    <row r="2843" spans="8:10">
      <c r="H2843"/>
      <c r="I2843"/>
      <c r="J2843"/>
    </row>
    <row r="2844" spans="8:10">
      <c r="H2844"/>
      <c r="I2844"/>
      <c r="J2844"/>
    </row>
    <row r="2845" spans="8:10">
      <c r="H2845"/>
      <c r="I2845"/>
      <c r="J2845"/>
    </row>
    <row r="2846" spans="8:10">
      <c r="H2846"/>
      <c r="I2846"/>
      <c r="J2846"/>
    </row>
    <row r="2847" spans="8:10">
      <c r="H2847"/>
      <c r="I2847"/>
      <c r="J2847"/>
    </row>
    <row r="2848" spans="8:10">
      <c r="H2848"/>
      <c r="I2848"/>
      <c r="J2848"/>
    </row>
    <row r="2849" spans="8:10">
      <c r="H2849"/>
      <c r="I2849"/>
      <c r="J2849"/>
    </row>
    <row r="2850" spans="8:10">
      <c r="H2850"/>
      <c r="I2850"/>
      <c r="J2850"/>
    </row>
    <row r="2851" spans="8:10">
      <c r="H2851"/>
      <c r="I2851"/>
      <c r="J2851"/>
    </row>
    <row r="2852" spans="8:10">
      <c r="H2852"/>
      <c r="I2852"/>
      <c r="J2852"/>
    </row>
    <row r="2853" spans="8:10">
      <c r="H2853"/>
      <c r="I2853"/>
      <c r="J2853"/>
    </row>
    <row r="2854" spans="8:10">
      <c r="H2854"/>
      <c r="I2854"/>
      <c r="J2854"/>
    </row>
    <row r="2855" spans="8:10">
      <c r="H2855"/>
      <c r="I2855"/>
      <c r="J2855"/>
    </row>
    <row r="2856" spans="8:10">
      <c r="H2856"/>
      <c r="I2856"/>
      <c r="J2856"/>
    </row>
    <row r="2857" spans="8:10">
      <c r="H2857"/>
      <c r="I2857"/>
      <c r="J2857"/>
    </row>
    <row r="2858" spans="8:10">
      <c r="H2858"/>
      <c r="I2858"/>
      <c r="J2858"/>
    </row>
    <row r="2859" spans="8:10">
      <c r="H2859"/>
      <c r="I2859"/>
      <c r="J2859"/>
    </row>
    <row r="2860" spans="8:10">
      <c r="H2860"/>
      <c r="I2860"/>
      <c r="J2860"/>
    </row>
    <row r="2861" spans="8:10">
      <c r="H2861"/>
      <c r="I2861"/>
      <c r="J2861"/>
    </row>
    <row r="2862" spans="8:10">
      <c r="H2862"/>
      <c r="I2862"/>
      <c r="J2862"/>
    </row>
    <row r="2863" spans="8:10">
      <c r="H2863"/>
      <c r="I2863"/>
      <c r="J2863"/>
    </row>
    <row r="2864" spans="8:10">
      <c r="H2864"/>
      <c r="I2864"/>
      <c r="J2864"/>
    </row>
    <row r="2865" spans="8:10">
      <c r="H2865"/>
      <c r="I2865"/>
      <c r="J2865"/>
    </row>
    <row r="2866" spans="8:10">
      <c r="H2866"/>
      <c r="I2866"/>
      <c r="J2866"/>
    </row>
    <row r="2867" spans="8:10">
      <c r="H2867"/>
      <c r="I2867"/>
      <c r="J2867"/>
    </row>
    <row r="2868" spans="8:10">
      <c r="H2868"/>
      <c r="I2868"/>
      <c r="J2868"/>
    </row>
    <row r="2869" spans="8:10">
      <c r="H2869"/>
      <c r="I2869"/>
      <c r="J2869"/>
    </row>
    <row r="2870" spans="8:10">
      <c r="H2870"/>
      <c r="I2870"/>
      <c r="J2870"/>
    </row>
    <row r="2871" spans="8:10">
      <c r="H2871"/>
      <c r="I2871"/>
      <c r="J2871"/>
    </row>
    <row r="2872" spans="8:10">
      <c r="H2872"/>
      <c r="I2872"/>
      <c r="J2872"/>
    </row>
    <row r="2873" spans="8:10">
      <c r="H2873"/>
      <c r="I2873"/>
      <c r="J2873"/>
    </row>
    <row r="2874" spans="8:10">
      <c r="H2874"/>
      <c r="I2874"/>
      <c r="J2874"/>
    </row>
    <row r="2875" spans="8:10">
      <c r="H2875"/>
      <c r="I2875"/>
      <c r="J2875"/>
    </row>
    <row r="2876" spans="8:10">
      <c r="H2876"/>
      <c r="I2876"/>
      <c r="J2876"/>
    </row>
    <row r="2877" spans="8:10">
      <c r="H2877"/>
      <c r="I2877"/>
      <c r="J2877"/>
    </row>
    <row r="2878" spans="8:10">
      <c r="H2878"/>
      <c r="I2878"/>
      <c r="J2878"/>
    </row>
    <row r="2879" spans="8:10">
      <c r="H2879"/>
      <c r="I2879"/>
      <c r="J2879"/>
    </row>
    <row r="2880" spans="8:10">
      <c r="H2880"/>
      <c r="I2880"/>
      <c r="J2880"/>
    </row>
    <row r="2881" spans="8:10">
      <c r="H2881"/>
      <c r="I2881"/>
      <c r="J2881"/>
    </row>
    <row r="2882" spans="8:10">
      <c r="H2882"/>
      <c r="I2882"/>
      <c r="J2882"/>
    </row>
    <row r="2883" spans="8:10">
      <c r="H2883"/>
      <c r="I2883"/>
      <c r="J2883"/>
    </row>
    <row r="2884" spans="8:10">
      <c r="H2884"/>
      <c r="I2884"/>
      <c r="J2884"/>
    </row>
    <row r="2885" spans="8:10">
      <c r="H2885"/>
      <c r="I2885"/>
      <c r="J2885"/>
    </row>
    <row r="2886" spans="8:10">
      <c r="H2886"/>
      <c r="I2886"/>
      <c r="J2886"/>
    </row>
    <row r="2887" spans="8:10">
      <c r="H2887"/>
      <c r="I2887"/>
      <c r="J2887"/>
    </row>
    <row r="2888" spans="8:10">
      <c r="H2888"/>
      <c r="I2888"/>
      <c r="J2888"/>
    </row>
    <row r="2889" spans="8:10">
      <c r="H2889"/>
      <c r="I2889"/>
      <c r="J2889"/>
    </row>
    <row r="2890" spans="8:10">
      <c r="H2890"/>
      <c r="I2890"/>
      <c r="J2890"/>
    </row>
    <row r="2891" spans="8:10">
      <c r="H2891"/>
      <c r="I2891"/>
      <c r="J2891"/>
    </row>
    <row r="2892" spans="8:10">
      <c r="H2892"/>
      <c r="I2892"/>
      <c r="J2892"/>
    </row>
    <row r="2893" spans="8:10">
      <c r="H2893"/>
      <c r="I2893"/>
      <c r="J2893"/>
    </row>
    <row r="2894" spans="8:10">
      <c r="H2894"/>
      <c r="I2894"/>
      <c r="J2894"/>
    </row>
    <row r="2895" spans="8:10">
      <c r="H2895"/>
      <c r="I2895"/>
      <c r="J2895"/>
    </row>
    <row r="2896" spans="8:10">
      <c r="H2896"/>
      <c r="I2896"/>
      <c r="J2896"/>
    </row>
    <row r="2897" spans="8:10">
      <c r="H2897"/>
      <c r="I2897"/>
      <c r="J2897"/>
    </row>
    <row r="2898" spans="8:10">
      <c r="H2898"/>
      <c r="I2898"/>
      <c r="J2898"/>
    </row>
    <row r="2899" spans="8:10">
      <c r="H2899"/>
      <c r="I2899"/>
      <c r="J2899"/>
    </row>
    <row r="2900" spans="8:10">
      <c r="H2900"/>
      <c r="I2900"/>
      <c r="J2900"/>
    </row>
    <row r="2901" spans="8:10">
      <c r="H2901"/>
      <c r="I2901"/>
      <c r="J2901"/>
    </row>
    <row r="2902" spans="8:10">
      <c r="H2902"/>
      <c r="I2902"/>
      <c r="J2902"/>
    </row>
    <row r="2903" spans="8:10">
      <c r="H2903"/>
      <c r="I2903"/>
      <c r="J2903"/>
    </row>
    <row r="2904" spans="8:10">
      <c r="H2904"/>
      <c r="I2904"/>
      <c r="J2904"/>
    </row>
    <row r="2905" spans="8:10">
      <c r="H2905"/>
      <c r="I2905"/>
      <c r="J2905"/>
    </row>
    <row r="2906" spans="8:10">
      <c r="H2906"/>
      <c r="I2906"/>
      <c r="J2906"/>
    </row>
    <row r="2907" spans="8:10">
      <c r="H2907"/>
      <c r="I2907"/>
      <c r="J2907"/>
    </row>
    <row r="2908" spans="8:10">
      <c r="H2908"/>
      <c r="I2908"/>
      <c r="J2908"/>
    </row>
    <row r="2909" spans="8:10">
      <c r="H2909"/>
      <c r="I2909"/>
      <c r="J2909"/>
    </row>
    <row r="2910" spans="8:10">
      <c r="H2910"/>
      <c r="I2910"/>
      <c r="J2910"/>
    </row>
    <row r="2911" spans="8:10">
      <c r="H2911"/>
      <c r="I2911"/>
      <c r="J2911"/>
    </row>
    <row r="2912" spans="8:10">
      <c r="H2912"/>
      <c r="I2912"/>
      <c r="J2912"/>
    </row>
    <row r="2913" spans="8:10">
      <c r="H2913"/>
      <c r="I2913"/>
      <c r="J2913"/>
    </row>
    <row r="2914" spans="8:10">
      <c r="H2914"/>
      <c r="I2914"/>
      <c r="J2914"/>
    </row>
    <row r="2915" spans="8:10">
      <c r="H2915"/>
      <c r="I2915"/>
      <c r="J2915"/>
    </row>
    <row r="2916" spans="8:10">
      <c r="H2916"/>
      <c r="I2916"/>
      <c r="J2916"/>
    </row>
    <row r="2917" spans="8:10">
      <c r="H2917"/>
      <c r="I2917"/>
      <c r="J2917"/>
    </row>
    <row r="2918" spans="8:10">
      <c r="H2918"/>
      <c r="I2918"/>
      <c r="J2918"/>
    </row>
    <row r="2919" spans="8:10">
      <c r="H2919"/>
      <c r="I2919"/>
      <c r="J2919"/>
    </row>
    <row r="2920" spans="8:10">
      <c r="H2920"/>
      <c r="I2920"/>
      <c r="J2920"/>
    </row>
    <row r="2921" spans="8:10">
      <c r="H2921"/>
      <c r="I2921"/>
      <c r="J2921"/>
    </row>
    <row r="2922" spans="8:10">
      <c r="H2922"/>
      <c r="I2922"/>
      <c r="J2922"/>
    </row>
    <row r="2923" spans="8:10">
      <c r="H2923"/>
      <c r="I2923"/>
      <c r="J2923"/>
    </row>
    <row r="2924" spans="8:10">
      <c r="H2924"/>
      <c r="I2924"/>
      <c r="J2924"/>
    </row>
    <row r="2925" spans="8:10">
      <c r="H2925"/>
      <c r="I2925"/>
      <c r="J2925"/>
    </row>
    <row r="2926" spans="8:10">
      <c r="H2926"/>
      <c r="I2926"/>
      <c r="J2926"/>
    </row>
    <row r="2927" spans="8:10">
      <c r="H2927"/>
      <c r="I2927"/>
      <c r="J2927"/>
    </row>
    <row r="2928" spans="8:10">
      <c r="H2928"/>
      <c r="I2928"/>
      <c r="J2928"/>
    </row>
    <row r="2929" spans="8:10">
      <c r="H2929"/>
      <c r="I2929"/>
      <c r="J2929"/>
    </row>
    <row r="2930" spans="8:10">
      <c r="H2930"/>
      <c r="I2930"/>
      <c r="J2930"/>
    </row>
    <row r="2931" spans="8:10">
      <c r="H2931"/>
      <c r="I2931"/>
      <c r="J2931"/>
    </row>
    <row r="2932" spans="8:10">
      <c r="H2932"/>
      <c r="I2932"/>
      <c r="J2932"/>
    </row>
    <row r="2933" spans="8:10">
      <c r="H2933"/>
      <c r="I2933"/>
      <c r="J2933"/>
    </row>
    <row r="2934" spans="8:10">
      <c r="H2934"/>
      <c r="I2934"/>
      <c r="J2934"/>
    </row>
    <row r="2935" spans="8:10">
      <c r="H2935"/>
      <c r="I2935"/>
      <c r="J2935"/>
    </row>
    <row r="2936" spans="8:10">
      <c r="H2936"/>
      <c r="I2936"/>
      <c r="J2936"/>
    </row>
    <row r="2937" spans="8:10">
      <c r="H2937"/>
      <c r="I2937"/>
      <c r="J2937"/>
    </row>
    <row r="2938" spans="8:10">
      <c r="H2938"/>
      <c r="I2938"/>
      <c r="J2938"/>
    </row>
    <row r="2939" spans="8:10">
      <c r="H2939"/>
      <c r="I2939"/>
      <c r="J2939"/>
    </row>
    <row r="2940" spans="8:10">
      <c r="H2940"/>
      <c r="I2940"/>
      <c r="J2940"/>
    </row>
    <row r="2941" spans="8:10">
      <c r="H2941"/>
      <c r="I2941"/>
      <c r="J2941"/>
    </row>
    <row r="2942" spans="8:10">
      <c r="H2942"/>
      <c r="I2942"/>
      <c r="J2942"/>
    </row>
    <row r="2943" spans="8:10">
      <c r="H2943"/>
      <c r="I2943"/>
      <c r="J2943"/>
    </row>
    <row r="2944" spans="8:10">
      <c r="H2944"/>
      <c r="I2944"/>
      <c r="J2944"/>
    </row>
    <row r="2945" spans="8:10">
      <c r="H2945"/>
      <c r="I2945"/>
      <c r="J2945"/>
    </row>
    <row r="2946" spans="8:10">
      <c r="H2946"/>
      <c r="I2946"/>
      <c r="J2946"/>
    </row>
    <row r="2947" spans="8:10">
      <c r="H2947"/>
      <c r="I2947"/>
      <c r="J2947"/>
    </row>
    <row r="2948" spans="8:10">
      <c r="H2948"/>
      <c r="I2948"/>
      <c r="J2948"/>
    </row>
    <row r="2949" spans="8:10">
      <c r="H2949"/>
      <c r="I2949"/>
      <c r="J2949"/>
    </row>
    <row r="2950" spans="8:10">
      <c r="H2950"/>
      <c r="I2950"/>
      <c r="J2950"/>
    </row>
    <row r="2951" spans="8:10">
      <c r="H2951"/>
      <c r="I2951"/>
      <c r="J2951"/>
    </row>
    <row r="2952" spans="8:10">
      <c r="H2952"/>
      <c r="I2952"/>
      <c r="J2952"/>
    </row>
    <row r="2953" spans="8:10">
      <c r="H2953"/>
      <c r="I2953"/>
      <c r="J2953"/>
    </row>
    <row r="2954" spans="8:10">
      <c r="H2954"/>
      <c r="I2954"/>
      <c r="J2954"/>
    </row>
    <row r="2955" spans="8:10">
      <c r="H2955"/>
      <c r="I2955"/>
      <c r="J2955"/>
    </row>
    <row r="2956" spans="8:10">
      <c r="H2956"/>
      <c r="I2956"/>
      <c r="J2956"/>
    </row>
    <row r="2957" spans="8:10">
      <c r="H2957"/>
      <c r="I2957"/>
      <c r="J2957"/>
    </row>
    <row r="2958" spans="8:10">
      <c r="H2958"/>
      <c r="I2958"/>
      <c r="J2958"/>
    </row>
    <row r="2959" spans="8:10">
      <c r="H2959"/>
      <c r="I2959"/>
      <c r="J2959"/>
    </row>
    <row r="2960" spans="8:10">
      <c r="H2960"/>
      <c r="I2960"/>
      <c r="J2960"/>
    </row>
    <row r="2961" spans="8:10">
      <c r="H2961"/>
      <c r="I2961"/>
      <c r="J2961"/>
    </row>
    <row r="2962" spans="8:10">
      <c r="H2962"/>
      <c r="I2962"/>
      <c r="J2962"/>
    </row>
    <row r="2963" spans="8:10">
      <c r="H2963"/>
      <c r="I2963"/>
      <c r="J2963"/>
    </row>
    <row r="2964" spans="8:10">
      <c r="H2964"/>
      <c r="I2964"/>
      <c r="J2964"/>
    </row>
    <row r="2965" spans="8:10">
      <c r="H2965"/>
      <c r="I2965"/>
      <c r="J2965"/>
    </row>
    <row r="2966" spans="8:10">
      <c r="H2966"/>
      <c r="I2966"/>
      <c r="J2966"/>
    </row>
    <row r="2967" spans="8:10">
      <c r="H2967"/>
      <c r="I2967"/>
      <c r="J2967"/>
    </row>
    <row r="2968" spans="8:10">
      <c r="H2968"/>
      <c r="I2968"/>
      <c r="J2968"/>
    </row>
    <row r="2969" spans="8:10">
      <c r="H2969"/>
      <c r="I2969"/>
      <c r="J2969"/>
    </row>
    <row r="2970" spans="8:10">
      <c r="H2970"/>
      <c r="I2970"/>
      <c r="J2970"/>
    </row>
    <row r="2971" spans="8:10">
      <c r="H2971"/>
      <c r="I2971"/>
      <c r="J2971"/>
    </row>
    <row r="2972" spans="8:10">
      <c r="H2972"/>
      <c r="I2972"/>
      <c r="J2972"/>
    </row>
    <row r="2973" spans="8:10">
      <c r="H2973"/>
      <c r="I2973"/>
      <c r="J2973"/>
    </row>
    <row r="2974" spans="8:10">
      <c r="H2974"/>
      <c r="I2974"/>
      <c r="J2974"/>
    </row>
    <row r="2975" spans="8:10">
      <c r="H2975"/>
      <c r="I2975"/>
      <c r="J2975"/>
    </row>
    <row r="2976" spans="8:10">
      <c r="H2976"/>
      <c r="I2976"/>
      <c r="J2976"/>
    </row>
    <row r="2977" spans="8:10">
      <c r="H2977"/>
      <c r="I2977"/>
      <c r="J2977"/>
    </row>
    <row r="2978" spans="8:10">
      <c r="H2978"/>
      <c r="I2978"/>
      <c r="J2978"/>
    </row>
    <row r="2979" spans="8:10">
      <c r="H2979"/>
      <c r="I2979"/>
      <c r="J2979"/>
    </row>
    <row r="2980" spans="8:10">
      <c r="H2980"/>
      <c r="I2980"/>
      <c r="J2980"/>
    </row>
    <row r="2981" spans="8:10">
      <c r="H2981"/>
      <c r="I2981"/>
      <c r="J2981"/>
    </row>
    <row r="2982" spans="8:10">
      <c r="H2982"/>
      <c r="I2982"/>
      <c r="J2982"/>
    </row>
    <row r="2983" spans="8:10">
      <c r="H2983"/>
      <c r="I2983"/>
      <c r="J2983"/>
    </row>
    <row r="2984" spans="8:10">
      <c r="H2984"/>
      <c r="I2984"/>
      <c r="J2984"/>
    </row>
    <row r="2985" spans="8:10">
      <c r="H2985"/>
      <c r="I2985"/>
      <c r="J2985"/>
    </row>
    <row r="2986" spans="8:10">
      <c r="H2986"/>
      <c r="I2986"/>
      <c r="J2986"/>
    </row>
    <row r="2987" spans="8:10">
      <c r="H2987"/>
      <c r="I2987"/>
      <c r="J2987"/>
    </row>
    <row r="2988" spans="8:10">
      <c r="H2988"/>
      <c r="I2988"/>
      <c r="J2988"/>
    </row>
    <row r="2989" spans="8:10">
      <c r="H2989"/>
      <c r="I2989"/>
      <c r="J2989"/>
    </row>
    <row r="2990" spans="8:10">
      <c r="H2990"/>
      <c r="I2990"/>
      <c r="J2990"/>
    </row>
    <row r="2991" spans="8:10">
      <c r="H2991"/>
      <c r="I2991"/>
      <c r="J2991"/>
    </row>
    <row r="2992" spans="8:10">
      <c r="H2992"/>
      <c r="I2992"/>
      <c r="J2992"/>
    </row>
    <row r="2993" spans="8:10">
      <c r="H2993"/>
      <c r="I2993"/>
      <c r="J2993"/>
    </row>
    <row r="2994" spans="8:10">
      <c r="H2994"/>
      <c r="I2994"/>
      <c r="J2994"/>
    </row>
    <row r="2995" spans="8:10">
      <c r="H2995"/>
      <c r="I2995"/>
      <c r="J2995"/>
    </row>
    <row r="2996" spans="8:10">
      <c r="H2996"/>
      <c r="I2996"/>
      <c r="J2996"/>
    </row>
    <row r="2997" spans="8:10">
      <c r="H2997"/>
      <c r="I2997"/>
      <c r="J2997"/>
    </row>
    <row r="2998" spans="8:10">
      <c r="H2998"/>
      <c r="I2998"/>
      <c r="J2998"/>
    </row>
    <row r="2999" spans="8:10">
      <c r="H2999"/>
      <c r="I2999"/>
      <c r="J2999"/>
    </row>
    <row r="3000" spans="8:10">
      <c r="H3000"/>
      <c r="I3000"/>
      <c r="J3000"/>
    </row>
    <row r="3001" spans="8:10">
      <c r="H3001"/>
      <c r="I3001"/>
      <c r="J3001"/>
    </row>
    <row r="3002" spans="8:10">
      <c r="H3002"/>
      <c r="I3002"/>
      <c r="J3002"/>
    </row>
    <row r="3003" spans="8:10">
      <c r="H3003"/>
      <c r="I3003"/>
      <c r="J3003"/>
    </row>
    <row r="3004" spans="8:10">
      <c r="H3004"/>
      <c r="I3004"/>
      <c r="J3004"/>
    </row>
    <row r="3005" spans="8:10">
      <c r="H3005"/>
      <c r="I3005"/>
      <c r="J3005"/>
    </row>
    <row r="3006" spans="8:10">
      <c r="H3006"/>
      <c r="I3006"/>
      <c r="J3006"/>
    </row>
    <row r="3007" spans="8:10">
      <c r="H3007"/>
      <c r="I3007"/>
      <c r="J3007"/>
    </row>
    <row r="3008" spans="8:10">
      <c r="H3008"/>
      <c r="I3008"/>
      <c r="J3008"/>
    </row>
    <row r="3009" spans="8:10">
      <c r="H3009"/>
      <c r="I3009"/>
      <c r="J3009"/>
    </row>
    <row r="3010" spans="8:10">
      <c r="H3010"/>
      <c r="I3010"/>
      <c r="J3010"/>
    </row>
    <row r="3011" spans="8:10">
      <c r="H3011"/>
      <c r="I3011"/>
      <c r="J3011"/>
    </row>
    <row r="3012" spans="8:10">
      <c r="H3012"/>
      <c r="I3012"/>
      <c r="J3012"/>
    </row>
    <row r="3013" spans="8:10">
      <c r="H3013"/>
      <c r="I3013"/>
      <c r="J3013"/>
    </row>
    <row r="3014" spans="8:10">
      <c r="H3014"/>
      <c r="I3014"/>
      <c r="J3014"/>
    </row>
    <row r="3015" spans="8:10">
      <c r="H3015"/>
      <c r="I3015"/>
      <c r="J3015"/>
    </row>
    <row r="3016" spans="8:10">
      <c r="H3016"/>
      <c r="I3016"/>
      <c r="J3016"/>
    </row>
    <row r="3017" spans="8:10">
      <c r="H3017"/>
      <c r="I3017"/>
      <c r="J3017"/>
    </row>
    <row r="3018" spans="8:10">
      <c r="H3018"/>
      <c r="I3018"/>
      <c r="J3018"/>
    </row>
    <row r="3019" spans="8:10">
      <c r="H3019"/>
      <c r="I3019"/>
      <c r="J3019"/>
    </row>
    <row r="3020" spans="8:10">
      <c r="H3020"/>
      <c r="I3020"/>
      <c r="J3020"/>
    </row>
    <row r="3021" spans="8:10">
      <c r="H3021"/>
      <c r="I3021"/>
      <c r="J3021"/>
    </row>
    <row r="3022" spans="8:10">
      <c r="H3022"/>
      <c r="I3022"/>
      <c r="J3022"/>
    </row>
    <row r="3023" spans="8:10">
      <c r="H3023"/>
      <c r="I3023"/>
      <c r="J3023"/>
    </row>
    <row r="3024" spans="8:10">
      <c r="H3024"/>
      <c r="I3024"/>
      <c r="J3024"/>
    </row>
    <row r="3025" spans="8:10">
      <c r="H3025"/>
      <c r="I3025"/>
      <c r="J3025"/>
    </row>
    <row r="3026" spans="8:10">
      <c r="H3026"/>
      <c r="I3026"/>
      <c r="J3026"/>
    </row>
    <row r="3027" spans="8:10">
      <c r="H3027"/>
      <c r="I3027"/>
      <c r="J3027"/>
    </row>
    <row r="3028" spans="8:10">
      <c r="H3028"/>
      <c r="I3028"/>
      <c r="J3028"/>
    </row>
    <row r="3029" spans="8:10">
      <c r="H3029"/>
      <c r="I3029"/>
      <c r="J3029"/>
    </row>
    <row r="3030" spans="8:10">
      <c r="H3030"/>
      <c r="I3030"/>
      <c r="J3030"/>
    </row>
    <row r="3031" spans="8:10">
      <c r="H3031"/>
      <c r="I3031"/>
      <c r="J3031"/>
    </row>
    <row r="3032" spans="8:10">
      <c r="H3032"/>
      <c r="I3032"/>
      <c r="J3032"/>
    </row>
    <row r="3033" spans="8:10">
      <c r="H3033"/>
      <c r="I3033"/>
      <c r="J3033"/>
    </row>
    <row r="3034" spans="8:10">
      <c r="H3034"/>
      <c r="I3034"/>
      <c r="J3034"/>
    </row>
    <row r="3035" spans="8:10">
      <c r="H3035"/>
      <c r="I3035"/>
      <c r="J3035"/>
    </row>
    <row r="3036" spans="8:10">
      <c r="H3036"/>
      <c r="I3036"/>
      <c r="J3036"/>
    </row>
    <row r="3037" spans="8:10">
      <c r="H3037"/>
      <c r="I3037"/>
      <c r="J3037"/>
    </row>
    <row r="3038" spans="8:10">
      <c r="H3038"/>
      <c r="I3038"/>
      <c r="J3038"/>
    </row>
    <row r="3039" spans="8:10">
      <c r="H3039"/>
      <c r="I3039"/>
      <c r="J3039"/>
    </row>
    <row r="3040" spans="8:10">
      <c r="H3040"/>
      <c r="I3040"/>
      <c r="J3040"/>
    </row>
    <row r="3041" spans="8:10">
      <c r="H3041"/>
      <c r="I3041"/>
      <c r="J3041"/>
    </row>
    <row r="3042" spans="8:10">
      <c r="H3042"/>
      <c r="I3042"/>
      <c r="J3042"/>
    </row>
    <row r="3043" spans="8:10">
      <c r="H3043"/>
      <c r="I3043"/>
      <c r="J3043"/>
    </row>
    <row r="3044" spans="8:10">
      <c r="H3044"/>
      <c r="I3044"/>
      <c r="J3044"/>
    </row>
    <row r="3045" spans="8:10">
      <c r="H3045"/>
      <c r="I3045"/>
      <c r="J3045"/>
    </row>
    <row r="3046" spans="8:10">
      <c r="H3046"/>
      <c r="I3046"/>
      <c r="J3046"/>
    </row>
    <row r="3047" spans="8:10">
      <c r="H3047"/>
      <c r="I3047"/>
      <c r="J3047"/>
    </row>
    <row r="3048" spans="8:10">
      <c r="H3048"/>
      <c r="I3048"/>
      <c r="J3048"/>
    </row>
    <row r="3049" spans="8:10">
      <c r="H3049"/>
      <c r="I3049"/>
      <c r="J3049"/>
    </row>
    <row r="3050" spans="8:10">
      <c r="H3050"/>
      <c r="I3050"/>
      <c r="J3050"/>
    </row>
    <row r="3051" spans="8:10">
      <c r="H3051"/>
      <c r="I3051"/>
      <c r="J3051"/>
    </row>
    <row r="3052" spans="8:10">
      <c r="H3052"/>
      <c r="I3052"/>
      <c r="J3052"/>
    </row>
    <row r="3053" spans="8:10">
      <c r="H3053"/>
      <c r="I3053"/>
      <c r="J3053"/>
    </row>
    <row r="3054" spans="8:10">
      <c r="H3054"/>
      <c r="I3054"/>
      <c r="J3054"/>
    </row>
    <row r="3055" spans="8:10">
      <c r="H3055"/>
      <c r="I3055"/>
      <c r="J3055"/>
    </row>
    <row r="3056" spans="8:10">
      <c r="H3056"/>
      <c r="I3056"/>
      <c r="J3056"/>
    </row>
    <row r="3057" spans="8:10">
      <c r="H3057"/>
      <c r="I3057"/>
      <c r="J3057"/>
    </row>
    <row r="3058" spans="8:10">
      <c r="H3058"/>
      <c r="I3058"/>
      <c r="J3058"/>
    </row>
    <row r="3059" spans="8:10">
      <c r="H3059"/>
      <c r="I3059"/>
      <c r="J3059"/>
    </row>
    <row r="3060" spans="8:10">
      <c r="H3060"/>
      <c r="I3060"/>
      <c r="J3060"/>
    </row>
    <row r="3061" spans="8:10">
      <c r="H3061"/>
      <c r="I3061"/>
      <c r="J3061"/>
    </row>
    <row r="3062" spans="8:10">
      <c r="H3062"/>
      <c r="I3062"/>
      <c r="J3062"/>
    </row>
    <row r="3063" spans="8:10">
      <c r="H3063"/>
      <c r="I3063"/>
      <c r="J3063"/>
    </row>
    <row r="3064" spans="8:10">
      <c r="H3064"/>
      <c r="I3064"/>
      <c r="J3064"/>
    </row>
    <row r="3065" spans="8:10">
      <c r="H3065"/>
      <c r="I3065"/>
      <c r="J3065"/>
    </row>
    <row r="3066" spans="8:10">
      <c r="H3066"/>
      <c r="I3066"/>
      <c r="J3066"/>
    </row>
    <row r="3067" spans="8:10">
      <c r="H3067"/>
      <c r="I3067"/>
      <c r="J3067"/>
    </row>
    <row r="3068" spans="8:10">
      <c r="H3068"/>
      <c r="I3068"/>
      <c r="J3068"/>
    </row>
    <row r="3069" spans="8:10">
      <c r="H3069"/>
      <c r="I3069"/>
      <c r="J3069"/>
    </row>
    <row r="3070" spans="8:10">
      <c r="H3070"/>
      <c r="I3070"/>
      <c r="J3070"/>
    </row>
    <row r="3071" spans="8:10">
      <c r="H3071"/>
      <c r="I3071"/>
      <c r="J3071"/>
    </row>
    <row r="3072" spans="8:10">
      <c r="H3072"/>
      <c r="I3072"/>
      <c r="J3072"/>
    </row>
    <row r="3073" spans="8:10">
      <c r="H3073"/>
      <c r="I3073"/>
      <c r="J3073"/>
    </row>
    <row r="3074" spans="8:10">
      <c r="H3074"/>
      <c r="I3074"/>
      <c r="J3074"/>
    </row>
    <row r="3075" spans="8:10">
      <c r="H3075"/>
      <c r="I3075"/>
      <c r="J3075"/>
    </row>
    <row r="3076" spans="8:10">
      <c r="H3076"/>
      <c r="I3076"/>
      <c r="J3076"/>
    </row>
    <row r="3077" spans="8:10">
      <c r="H3077"/>
      <c r="I3077"/>
      <c r="J3077"/>
    </row>
    <row r="3078" spans="8:10">
      <c r="H3078"/>
      <c r="I3078"/>
      <c r="J3078"/>
    </row>
    <row r="3079" spans="8:10">
      <c r="H3079"/>
      <c r="I3079"/>
      <c r="J3079"/>
    </row>
    <row r="3080" spans="8:10">
      <c r="H3080"/>
      <c r="I3080"/>
      <c r="J3080"/>
    </row>
    <row r="3081" spans="8:10">
      <c r="H3081"/>
      <c r="I3081"/>
      <c r="J3081"/>
    </row>
    <row r="3082" spans="8:10">
      <c r="H3082"/>
      <c r="I3082"/>
      <c r="J3082"/>
    </row>
    <row r="3083" spans="8:10">
      <c r="H3083"/>
      <c r="I3083"/>
      <c r="J3083"/>
    </row>
    <row r="3084" spans="8:10">
      <c r="H3084"/>
      <c r="I3084"/>
      <c r="J3084"/>
    </row>
    <row r="3085" spans="8:10">
      <c r="H3085"/>
      <c r="I3085"/>
      <c r="J3085"/>
    </row>
    <row r="3086" spans="8:10">
      <c r="H3086"/>
      <c r="I3086"/>
      <c r="J3086"/>
    </row>
    <row r="3087" spans="8:10">
      <c r="H3087"/>
      <c r="I3087"/>
      <c r="J3087"/>
    </row>
    <row r="3088" spans="8:10">
      <c r="H3088"/>
      <c r="I3088"/>
      <c r="J3088"/>
    </row>
    <row r="3089" spans="8:10">
      <c r="H3089"/>
      <c r="I3089"/>
      <c r="J3089"/>
    </row>
    <row r="3090" spans="8:10">
      <c r="H3090"/>
      <c r="I3090"/>
      <c r="J3090"/>
    </row>
    <row r="3091" spans="8:10">
      <c r="H3091"/>
      <c r="I3091"/>
      <c r="J3091"/>
    </row>
    <row r="3092" spans="8:10">
      <c r="H3092"/>
      <c r="I3092"/>
      <c r="J3092"/>
    </row>
    <row r="3093" spans="8:10">
      <c r="H3093"/>
      <c r="I3093"/>
      <c r="J3093"/>
    </row>
    <row r="3094" spans="8:10">
      <c r="H3094"/>
      <c r="I3094"/>
      <c r="J3094"/>
    </row>
    <row r="3095" spans="8:10">
      <c r="H3095"/>
      <c r="I3095"/>
      <c r="J3095"/>
    </row>
    <row r="3096" spans="8:10">
      <c r="H3096"/>
      <c r="I3096"/>
      <c r="J3096"/>
    </row>
    <row r="3097" spans="8:10">
      <c r="H3097"/>
      <c r="I3097"/>
      <c r="J3097"/>
    </row>
    <row r="3098" spans="8:10">
      <c r="H3098"/>
      <c r="I3098"/>
      <c r="J3098"/>
    </row>
    <row r="3099" spans="8:10">
      <c r="H3099"/>
      <c r="I3099"/>
      <c r="J3099"/>
    </row>
    <row r="3100" spans="8:10">
      <c r="H3100"/>
      <c r="I3100"/>
      <c r="J3100"/>
    </row>
    <row r="3101" spans="8:10">
      <c r="H3101"/>
      <c r="I3101"/>
      <c r="J3101"/>
    </row>
    <row r="3102" spans="8:10">
      <c r="H3102"/>
      <c r="I3102"/>
      <c r="J3102"/>
    </row>
    <row r="3103" spans="8:10">
      <c r="H3103"/>
      <c r="I3103"/>
      <c r="J3103"/>
    </row>
    <row r="3104" spans="8:10">
      <c r="H3104"/>
      <c r="I3104"/>
      <c r="J3104"/>
    </row>
    <row r="3105" spans="8:10">
      <c r="H3105"/>
      <c r="I3105"/>
      <c r="J3105"/>
    </row>
    <row r="3106" spans="8:10">
      <c r="H3106"/>
      <c r="I3106"/>
      <c r="J3106"/>
    </row>
    <row r="3107" spans="8:10">
      <c r="H3107"/>
      <c r="I3107"/>
      <c r="J3107"/>
    </row>
    <row r="3108" spans="8:10">
      <c r="H3108"/>
      <c r="I3108"/>
      <c r="J3108"/>
    </row>
    <row r="3109" spans="8:10">
      <c r="H3109"/>
      <c r="I3109"/>
      <c r="J3109"/>
    </row>
    <row r="3110" spans="8:10">
      <c r="H3110"/>
      <c r="I3110"/>
      <c r="J3110"/>
    </row>
    <row r="3111" spans="8:10">
      <c r="H3111"/>
      <c r="I3111"/>
      <c r="J3111"/>
    </row>
    <row r="3112" spans="8:10">
      <c r="H3112"/>
      <c r="I3112"/>
      <c r="J3112"/>
    </row>
    <row r="3113" spans="8:10">
      <c r="H3113"/>
      <c r="I3113"/>
      <c r="J3113"/>
    </row>
    <row r="3114" spans="8:10">
      <c r="H3114"/>
      <c r="I3114"/>
      <c r="J3114"/>
    </row>
    <row r="3115" spans="8:10">
      <c r="H3115"/>
      <c r="I3115"/>
      <c r="J3115"/>
    </row>
    <row r="3116" spans="8:10">
      <c r="H3116"/>
      <c r="I3116"/>
      <c r="J3116"/>
    </row>
    <row r="3117" spans="8:10">
      <c r="H3117"/>
      <c r="I3117"/>
      <c r="J3117"/>
    </row>
    <row r="3118" spans="8:10">
      <c r="H3118"/>
      <c r="I3118"/>
      <c r="J3118"/>
    </row>
    <row r="3119" spans="8:10">
      <c r="H3119"/>
      <c r="I3119"/>
      <c r="J3119"/>
    </row>
    <row r="3120" spans="8:10">
      <c r="H3120"/>
      <c r="I3120"/>
      <c r="J3120"/>
    </row>
    <row r="3121" spans="8:10">
      <c r="H3121"/>
      <c r="I3121"/>
      <c r="J3121"/>
    </row>
    <row r="3122" spans="8:10">
      <c r="H3122"/>
      <c r="I3122"/>
      <c r="J3122"/>
    </row>
    <row r="3123" spans="8:10">
      <c r="H3123"/>
      <c r="I3123"/>
      <c r="J3123"/>
    </row>
    <row r="3124" spans="8:10">
      <c r="H3124"/>
      <c r="I3124"/>
      <c r="J3124"/>
    </row>
    <row r="3125" spans="8:10">
      <c r="H3125"/>
      <c r="I3125"/>
      <c r="J3125"/>
    </row>
    <row r="3126" spans="8:10">
      <c r="H3126"/>
      <c r="I3126"/>
      <c r="J3126"/>
    </row>
    <row r="3127" spans="8:10">
      <c r="H3127"/>
      <c r="I3127"/>
      <c r="J3127"/>
    </row>
    <row r="3128" spans="8:10">
      <c r="H3128"/>
      <c r="I3128"/>
      <c r="J3128"/>
    </row>
    <row r="3129" spans="8:10">
      <c r="H3129"/>
      <c r="I3129"/>
      <c r="J3129"/>
    </row>
    <row r="3130" spans="8:10">
      <c r="H3130"/>
      <c r="I3130"/>
      <c r="J3130"/>
    </row>
    <row r="3131" spans="8:10">
      <c r="H3131"/>
      <c r="I3131"/>
      <c r="J3131"/>
    </row>
    <row r="3132" spans="8:10">
      <c r="H3132"/>
      <c r="I3132"/>
      <c r="J3132"/>
    </row>
    <row r="3133" spans="8:10">
      <c r="H3133"/>
      <c r="I3133"/>
      <c r="J3133"/>
    </row>
    <row r="3134" spans="8:10">
      <c r="H3134"/>
      <c r="I3134"/>
      <c r="J3134"/>
    </row>
    <row r="3135" spans="8:10">
      <c r="H3135"/>
      <c r="I3135"/>
      <c r="J3135"/>
    </row>
    <row r="3136" spans="8:10">
      <c r="H3136"/>
      <c r="I3136"/>
      <c r="J3136"/>
    </row>
    <row r="3137" spans="8:10">
      <c r="H3137"/>
      <c r="I3137"/>
      <c r="J3137"/>
    </row>
    <row r="3138" spans="8:10">
      <c r="H3138"/>
      <c r="I3138"/>
      <c r="J3138"/>
    </row>
    <row r="3139" spans="8:10">
      <c r="H3139"/>
      <c r="I3139"/>
      <c r="J3139"/>
    </row>
    <row r="3140" spans="8:10">
      <c r="H3140"/>
      <c r="I3140"/>
      <c r="J3140"/>
    </row>
    <row r="3141" spans="8:10">
      <c r="H3141"/>
      <c r="I3141"/>
      <c r="J3141"/>
    </row>
    <row r="3142" spans="8:10">
      <c r="H3142"/>
      <c r="I3142"/>
      <c r="J3142"/>
    </row>
    <row r="3143" spans="8:10">
      <c r="H3143"/>
      <c r="I3143"/>
      <c r="J3143"/>
    </row>
    <row r="3144" spans="8:10">
      <c r="H3144"/>
      <c r="I3144"/>
      <c r="J3144"/>
    </row>
    <row r="3145" spans="8:10">
      <c r="H3145"/>
      <c r="I3145"/>
      <c r="J3145"/>
    </row>
    <row r="3146" spans="8:10">
      <c r="H3146"/>
      <c r="I3146"/>
      <c r="J3146"/>
    </row>
    <row r="3147" spans="8:10">
      <c r="H3147"/>
      <c r="I3147"/>
      <c r="J3147"/>
    </row>
    <row r="3148" spans="8:10">
      <c r="H3148"/>
      <c r="I3148"/>
      <c r="J3148"/>
    </row>
    <row r="3149" spans="8:10">
      <c r="H3149"/>
      <c r="I3149"/>
      <c r="J3149"/>
    </row>
    <row r="3150" spans="8:10">
      <c r="H3150"/>
      <c r="I3150"/>
      <c r="J3150"/>
    </row>
    <row r="3151" spans="8:10">
      <c r="H3151"/>
      <c r="I3151"/>
      <c r="J3151"/>
    </row>
    <row r="3152" spans="8:10">
      <c r="H3152"/>
      <c r="I3152"/>
      <c r="J3152"/>
    </row>
    <row r="3153" spans="8:10">
      <c r="H3153"/>
      <c r="I3153"/>
      <c r="J3153"/>
    </row>
    <row r="3154" spans="8:10">
      <c r="H3154"/>
      <c r="I3154"/>
      <c r="J3154"/>
    </row>
    <row r="3155" spans="8:10">
      <c r="H3155"/>
      <c r="I3155"/>
      <c r="J3155"/>
    </row>
    <row r="3156" spans="8:10">
      <c r="H3156"/>
      <c r="I3156"/>
      <c r="J3156"/>
    </row>
    <row r="3157" spans="8:10">
      <c r="H3157"/>
      <c r="I3157"/>
      <c r="J3157"/>
    </row>
    <row r="3158" spans="8:10">
      <c r="H3158"/>
      <c r="I3158"/>
      <c r="J3158"/>
    </row>
    <row r="3159" spans="8:10">
      <c r="H3159"/>
      <c r="I3159"/>
      <c r="J3159"/>
    </row>
    <row r="3160" spans="8:10">
      <c r="H3160"/>
      <c r="I3160"/>
      <c r="J3160"/>
    </row>
    <row r="3161" spans="8:10">
      <c r="H3161"/>
      <c r="I3161"/>
      <c r="J3161"/>
    </row>
    <row r="3162" spans="8:10">
      <c r="H3162"/>
      <c r="I3162"/>
      <c r="J3162"/>
    </row>
    <row r="3163" spans="8:10">
      <c r="H3163"/>
      <c r="I3163"/>
      <c r="J3163"/>
    </row>
    <row r="3164" spans="8:10">
      <c r="H3164"/>
      <c r="I3164"/>
      <c r="J3164"/>
    </row>
    <row r="3165" spans="8:10">
      <c r="H3165"/>
      <c r="I3165"/>
      <c r="J3165"/>
    </row>
    <row r="3166" spans="8:10">
      <c r="H3166"/>
      <c r="I3166"/>
      <c r="J3166"/>
    </row>
    <row r="3167" spans="8:10">
      <c r="H3167"/>
      <c r="I3167"/>
      <c r="J3167"/>
    </row>
    <row r="3168" spans="8:10">
      <c r="H3168"/>
      <c r="I3168"/>
      <c r="J3168"/>
    </row>
    <row r="3169" spans="8:10">
      <c r="H3169"/>
      <c r="I3169"/>
      <c r="J3169"/>
    </row>
    <row r="3170" spans="8:10">
      <c r="H3170"/>
      <c r="I3170"/>
      <c r="J3170"/>
    </row>
    <row r="3171" spans="8:10">
      <c r="H3171"/>
      <c r="I3171"/>
      <c r="J3171"/>
    </row>
    <row r="3172" spans="8:10">
      <c r="H3172"/>
      <c r="I3172"/>
      <c r="J3172"/>
    </row>
    <row r="3173" spans="8:10">
      <c r="H3173"/>
      <c r="I3173"/>
      <c r="J3173"/>
    </row>
    <row r="3174" spans="8:10">
      <c r="H3174"/>
      <c r="I3174"/>
      <c r="J3174"/>
    </row>
    <row r="3175" spans="8:10">
      <c r="H3175"/>
      <c r="I3175"/>
      <c r="J3175"/>
    </row>
    <row r="3176" spans="8:10">
      <c r="H3176"/>
      <c r="I3176"/>
      <c r="J3176"/>
    </row>
    <row r="3177" spans="8:10">
      <c r="H3177"/>
      <c r="I3177"/>
      <c r="J3177"/>
    </row>
    <row r="3178" spans="8:10">
      <c r="H3178"/>
      <c r="I3178"/>
      <c r="J3178"/>
    </row>
    <row r="3179" spans="8:10">
      <c r="H3179"/>
      <c r="I3179"/>
      <c r="J3179"/>
    </row>
    <row r="3180" spans="8:10">
      <c r="H3180"/>
      <c r="I3180"/>
      <c r="J3180"/>
    </row>
    <row r="3181" spans="8:10">
      <c r="H3181"/>
      <c r="I3181"/>
      <c r="J3181"/>
    </row>
    <row r="3182" spans="8:10">
      <c r="H3182"/>
      <c r="I3182"/>
      <c r="J3182"/>
    </row>
    <row r="3183" spans="8:10">
      <c r="H3183"/>
      <c r="I3183"/>
      <c r="J3183"/>
    </row>
    <row r="3184" spans="8:10">
      <c r="H3184"/>
      <c r="I3184"/>
      <c r="J3184"/>
    </row>
    <row r="3185" spans="8:10">
      <c r="H3185"/>
      <c r="I3185"/>
      <c r="J3185"/>
    </row>
    <row r="3186" spans="8:10">
      <c r="H3186"/>
      <c r="I3186"/>
      <c r="J3186"/>
    </row>
    <row r="3187" spans="8:10">
      <c r="H3187"/>
      <c r="I3187"/>
      <c r="J3187"/>
    </row>
    <row r="3188" spans="8:10">
      <c r="H3188"/>
      <c r="I3188"/>
      <c r="J3188"/>
    </row>
    <row r="3189" spans="8:10">
      <c r="H3189"/>
      <c r="I3189"/>
      <c r="J3189"/>
    </row>
    <row r="3190" spans="8:10">
      <c r="H3190"/>
      <c r="I3190"/>
      <c r="J3190"/>
    </row>
    <row r="3191" spans="8:10">
      <c r="H3191"/>
      <c r="I3191"/>
      <c r="J3191"/>
    </row>
    <row r="3192" spans="8:10">
      <c r="H3192"/>
      <c r="I3192"/>
      <c r="J3192"/>
    </row>
    <row r="3193" spans="8:10">
      <c r="H3193"/>
      <c r="I3193"/>
      <c r="J3193"/>
    </row>
    <row r="3194" spans="8:10">
      <c r="H3194"/>
      <c r="I3194"/>
      <c r="J3194"/>
    </row>
    <row r="3195" spans="8:10">
      <c r="H3195"/>
      <c r="I3195"/>
      <c r="J3195"/>
    </row>
    <row r="3196" spans="8:10">
      <c r="H3196"/>
      <c r="I3196"/>
      <c r="J3196"/>
    </row>
    <row r="3197" spans="8:10">
      <c r="H3197"/>
      <c r="I3197"/>
      <c r="J3197"/>
    </row>
    <row r="3198" spans="8:10">
      <c r="H3198"/>
      <c r="I3198"/>
      <c r="J3198"/>
    </row>
    <row r="3199" spans="8:10">
      <c r="H3199"/>
      <c r="I3199"/>
      <c r="J3199"/>
    </row>
    <row r="3200" spans="8:10">
      <c r="H3200"/>
      <c r="I3200"/>
      <c r="J3200"/>
    </row>
    <row r="3201" spans="8:10">
      <c r="H3201"/>
      <c r="I3201"/>
      <c r="J3201"/>
    </row>
    <row r="3202" spans="8:10">
      <c r="H3202"/>
      <c r="I3202"/>
      <c r="J3202"/>
    </row>
    <row r="3203" spans="8:10">
      <c r="H3203"/>
      <c r="I3203"/>
      <c r="J3203"/>
    </row>
    <row r="3204" spans="8:10">
      <c r="H3204"/>
      <c r="I3204"/>
      <c r="J3204"/>
    </row>
    <row r="3205" spans="8:10">
      <c r="H3205"/>
      <c r="I3205"/>
      <c r="J3205"/>
    </row>
    <row r="3206" spans="8:10">
      <c r="H3206"/>
      <c r="I3206"/>
      <c r="J3206"/>
    </row>
    <row r="3207" spans="8:10">
      <c r="H3207"/>
      <c r="I3207"/>
      <c r="J3207"/>
    </row>
    <row r="3208" spans="8:10">
      <c r="H3208"/>
      <c r="I3208"/>
      <c r="J3208"/>
    </row>
    <row r="3209" spans="8:10">
      <c r="H3209"/>
      <c r="I3209"/>
      <c r="J3209"/>
    </row>
    <row r="3210" spans="8:10">
      <c r="H3210"/>
      <c r="I3210"/>
      <c r="J3210"/>
    </row>
    <row r="3211" spans="8:10">
      <c r="H3211"/>
      <c r="I3211"/>
      <c r="J3211"/>
    </row>
    <row r="3212" spans="8:10">
      <c r="H3212"/>
      <c r="I3212"/>
      <c r="J3212"/>
    </row>
    <row r="3213" spans="8:10">
      <c r="H3213"/>
      <c r="I3213"/>
      <c r="J3213"/>
    </row>
    <row r="3214" spans="8:10">
      <c r="H3214"/>
      <c r="I3214"/>
      <c r="J3214"/>
    </row>
    <row r="3215" spans="8:10">
      <c r="H3215"/>
      <c r="I3215"/>
      <c r="J3215"/>
    </row>
    <row r="3216" spans="8:10">
      <c r="H3216"/>
      <c r="I3216"/>
      <c r="J3216"/>
    </row>
    <row r="3217" spans="8:10">
      <c r="H3217"/>
      <c r="I3217"/>
      <c r="J3217"/>
    </row>
    <row r="3218" spans="8:10">
      <c r="H3218"/>
      <c r="I3218"/>
      <c r="J3218"/>
    </row>
    <row r="3219" spans="8:10">
      <c r="H3219"/>
      <c r="I3219"/>
      <c r="J3219"/>
    </row>
    <row r="3220" spans="8:10">
      <c r="H3220"/>
      <c r="I3220"/>
      <c r="J3220"/>
    </row>
    <row r="3221" spans="8:10">
      <c r="H3221"/>
      <c r="I3221"/>
      <c r="J3221"/>
    </row>
    <row r="3222" spans="8:10">
      <c r="H3222"/>
      <c r="I3222"/>
      <c r="J3222"/>
    </row>
    <row r="3223" spans="8:10">
      <c r="H3223"/>
      <c r="I3223"/>
      <c r="J3223"/>
    </row>
    <row r="3224" spans="8:10">
      <c r="H3224"/>
      <c r="I3224"/>
      <c r="J3224"/>
    </row>
    <row r="3225" spans="8:10">
      <c r="H3225"/>
      <c r="I3225"/>
      <c r="J3225"/>
    </row>
    <row r="3226" spans="8:10">
      <c r="H3226"/>
      <c r="I3226"/>
      <c r="J3226"/>
    </row>
    <row r="3227" spans="8:10">
      <c r="H3227"/>
      <c r="I3227"/>
      <c r="J3227"/>
    </row>
    <row r="3228" spans="8:10">
      <c r="H3228"/>
      <c r="I3228"/>
      <c r="J3228"/>
    </row>
    <row r="3229" spans="8:10">
      <c r="H3229"/>
      <c r="I3229"/>
      <c r="J3229"/>
    </row>
    <row r="3230" spans="8:10">
      <c r="H3230"/>
      <c r="I3230"/>
      <c r="J3230"/>
    </row>
    <row r="3231" spans="8:10">
      <c r="H3231"/>
      <c r="I3231"/>
      <c r="J3231"/>
    </row>
    <row r="3232" spans="8:10">
      <c r="H3232"/>
      <c r="I3232"/>
      <c r="J3232"/>
    </row>
    <row r="3233" spans="8:10">
      <c r="H3233"/>
      <c r="I3233"/>
      <c r="J3233"/>
    </row>
    <row r="3234" spans="8:10">
      <c r="H3234"/>
      <c r="I3234"/>
      <c r="J3234"/>
    </row>
    <row r="3235" spans="8:10">
      <c r="H3235"/>
      <c r="I3235"/>
      <c r="J3235"/>
    </row>
    <row r="3236" spans="8:10">
      <c r="H3236"/>
      <c r="I3236"/>
      <c r="J3236"/>
    </row>
    <row r="3237" spans="8:10">
      <c r="H3237"/>
      <c r="I3237"/>
      <c r="J3237"/>
    </row>
    <row r="3238" spans="8:10">
      <c r="H3238"/>
      <c r="I3238"/>
      <c r="J3238"/>
    </row>
    <row r="3239" spans="8:10">
      <c r="H3239"/>
      <c r="I3239"/>
      <c r="J3239"/>
    </row>
    <row r="3240" spans="8:10">
      <c r="H3240"/>
      <c r="I3240"/>
      <c r="J3240"/>
    </row>
    <row r="3241" spans="8:10">
      <c r="H3241"/>
      <c r="I3241"/>
      <c r="J3241"/>
    </row>
    <row r="3242" spans="8:10">
      <c r="H3242"/>
      <c r="I3242"/>
      <c r="J3242"/>
    </row>
    <row r="3243" spans="8:10">
      <c r="H3243"/>
      <c r="I3243"/>
      <c r="J3243"/>
    </row>
    <row r="3244" spans="8:10">
      <c r="H3244"/>
      <c r="I3244"/>
      <c r="J3244"/>
    </row>
    <row r="3245" spans="8:10">
      <c r="H3245"/>
      <c r="I3245"/>
      <c r="J3245"/>
    </row>
    <row r="3246" spans="8:10">
      <c r="H3246"/>
      <c r="I3246"/>
      <c r="J3246"/>
    </row>
    <row r="3247" spans="8:10">
      <c r="H3247"/>
      <c r="I3247"/>
      <c r="J3247"/>
    </row>
    <row r="3248" spans="8:10">
      <c r="H3248"/>
      <c r="I3248"/>
      <c r="J3248"/>
    </row>
    <row r="3249" spans="8:10">
      <c r="H3249"/>
      <c r="I3249"/>
      <c r="J3249"/>
    </row>
    <row r="3250" spans="8:10">
      <c r="H3250"/>
      <c r="I3250"/>
      <c r="J3250"/>
    </row>
    <row r="3251" spans="8:10">
      <c r="H3251"/>
      <c r="I3251"/>
      <c r="J3251"/>
    </row>
    <row r="3252" spans="8:10">
      <c r="H3252"/>
      <c r="I3252"/>
      <c r="J3252"/>
    </row>
    <row r="3253" spans="8:10">
      <c r="H3253"/>
      <c r="I3253"/>
      <c r="J3253"/>
    </row>
    <row r="3254" spans="8:10">
      <c r="H3254"/>
      <c r="I3254"/>
      <c r="J3254"/>
    </row>
    <row r="3255" spans="8:10">
      <c r="H3255"/>
      <c r="I3255"/>
      <c r="J3255"/>
    </row>
    <row r="3256" spans="8:10">
      <c r="H3256"/>
      <c r="I3256"/>
      <c r="J3256"/>
    </row>
    <row r="3257" spans="8:10">
      <c r="H3257"/>
      <c r="I3257"/>
      <c r="J3257"/>
    </row>
    <row r="3258" spans="8:10">
      <c r="H3258"/>
      <c r="I3258"/>
      <c r="J3258"/>
    </row>
    <row r="3259" spans="8:10">
      <c r="H3259"/>
      <c r="I3259"/>
      <c r="J3259"/>
    </row>
    <row r="3260" spans="8:10">
      <c r="H3260"/>
      <c r="I3260"/>
      <c r="J3260"/>
    </row>
    <row r="3261" spans="8:10">
      <c r="H3261"/>
      <c r="I3261"/>
      <c r="J3261"/>
    </row>
    <row r="3262" spans="8:10">
      <c r="H3262"/>
      <c r="I3262"/>
      <c r="J3262"/>
    </row>
    <row r="3263" spans="8:10">
      <c r="H3263"/>
      <c r="I3263"/>
      <c r="J3263"/>
    </row>
    <row r="3264" spans="8:10">
      <c r="H3264"/>
      <c r="I3264"/>
      <c r="J3264"/>
    </row>
    <row r="3265" spans="8:10">
      <c r="H3265"/>
      <c r="I3265"/>
      <c r="J3265"/>
    </row>
    <row r="3266" spans="8:10">
      <c r="H3266"/>
      <c r="I3266"/>
      <c r="J3266"/>
    </row>
    <row r="3267" spans="8:10">
      <c r="H3267"/>
      <c r="I3267"/>
      <c r="J3267"/>
    </row>
    <row r="3268" spans="8:10">
      <c r="H3268"/>
      <c r="I3268"/>
      <c r="J3268"/>
    </row>
    <row r="3269" spans="8:10">
      <c r="H3269"/>
      <c r="I3269"/>
      <c r="J3269"/>
    </row>
    <row r="3270" spans="8:10">
      <c r="H3270"/>
      <c r="I3270"/>
      <c r="J3270"/>
    </row>
    <row r="3271" spans="8:10">
      <c r="H3271"/>
      <c r="I3271"/>
      <c r="J3271"/>
    </row>
    <row r="3272" spans="8:10">
      <c r="H3272"/>
      <c r="I3272"/>
      <c r="J3272"/>
    </row>
    <row r="3273" spans="8:10">
      <c r="H3273"/>
      <c r="I3273"/>
      <c r="J3273"/>
    </row>
    <row r="3274" spans="8:10">
      <c r="H3274"/>
      <c r="I3274"/>
      <c r="J3274"/>
    </row>
    <row r="3275" spans="8:10">
      <c r="H3275"/>
      <c r="I3275"/>
      <c r="J3275"/>
    </row>
    <row r="3276" spans="8:10">
      <c r="H3276"/>
      <c r="I3276"/>
      <c r="J3276"/>
    </row>
    <row r="3277" spans="8:10">
      <c r="H3277"/>
      <c r="I3277"/>
      <c r="J3277"/>
    </row>
    <row r="3278" spans="8:10">
      <c r="H3278"/>
      <c r="I3278"/>
      <c r="J3278"/>
    </row>
    <row r="3279" spans="8:10">
      <c r="H3279"/>
      <c r="I3279"/>
      <c r="J3279"/>
    </row>
    <row r="3280" spans="8:10">
      <c r="H3280"/>
      <c r="I3280"/>
      <c r="J3280"/>
    </row>
    <row r="3281" spans="8:10">
      <c r="H3281"/>
      <c r="I3281"/>
      <c r="J3281"/>
    </row>
    <row r="3282" spans="8:10">
      <c r="H3282"/>
      <c r="I3282"/>
      <c r="J3282"/>
    </row>
    <row r="3283" spans="8:10">
      <c r="H3283"/>
      <c r="I3283"/>
      <c r="J3283"/>
    </row>
    <row r="3284" spans="8:10">
      <c r="H3284"/>
      <c r="I3284"/>
      <c r="J3284"/>
    </row>
    <row r="3285" spans="8:10">
      <c r="H3285"/>
      <c r="I3285"/>
      <c r="J3285"/>
    </row>
    <row r="3286" spans="8:10">
      <c r="H3286"/>
      <c r="I3286"/>
      <c r="J3286"/>
    </row>
    <row r="3287" spans="8:10">
      <c r="H3287"/>
      <c r="I3287"/>
      <c r="J3287"/>
    </row>
    <row r="3288" spans="8:10">
      <c r="H3288"/>
      <c r="I3288"/>
      <c r="J3288"/>
    </row>
    <row r="3289" spans="8:10">
      <c r="H3289"/>
      <c r="I3289"/>
      <c r="J3289"/>
    </row>
    <row r="3290" spans="8:10">
      <c r="H3290"/>
      <c r="I3290"/>
      <c r="J3290"/>
    </row>
    <row r="3291" spans="8:10">
      <c r="H3291"/>
      <c r="I3291"/>
      <c r="J3291"/>
    </row>
    <row r="3292" spans="8:10">
      <c r="H3292"/>
      <c r="I3292"/>
      <c r="J3292"/>
    </row>
    <row r="3293" spans="8:10">
      <c r="H3293"/>
      <c r="I3293"/>
      <c r="J3293"/>
    </row>
    <row r="3294" spans="8:10">
      <c r="H3294"/>
      <c r="I3294"/>
      <c r="J3294"/>
    </row>
    <row r="3295" spans="8:10">
      <c r="H3295"/>
      <c r="I3295"/>
      <c r="J3295"/>
    </row>
    <row r="3296" spans="8:10">
      <c r="H3296"/>
      <c r="I3296"/>
      <c r="J3296"/>
    </row>
    <row r="3297" spans="8:10">
      <c r="H3297"/>
      <c r="I3297"/>
      <c r="J3297"/>
    </row>
    <row r="3298" spans="8:10">
      <c r="H3298"/>
      <c r="I3298"/>
      <c r="J3298"/>
    </row>
    <row r="3299" spans="8:10">
      <c r="H3299"/>
      <c r="I3299"/>
      <c r="J3299"/>
    </row>
    <row r="3300" spans="8:10">
      <c r="H3300"/>
      <c r="I3300"/>
      <c r="J3300"/>
    </row>
    <row r="3301" spans="8:10">
      <c r="H3301"/>
      <c r="I3301"/>
      <c r="J3301"/>
    </row>
    <row r="3302" spans="8:10">
      <c r="H3302"/>
      <c r="I3302"/>
      <c r="J3302"/>
    </row>
    <row r="3303" spans="8:10">
      <c r="H3303"/>
      <c r="I3303"/>
      <c r="J3303"/>
    </row>
    <row r="3304" spans="8:10">
      <c r="H3304"/>
      <c r="I3304"/>
      <c r="J3304"/>
    </row>
    <row r="3305" spans="8:10">
      <c r="H3305"/>
      <c r="I3305"/>
      <c r="J3305"/>
    </row>
    <row r="3306" spans="8:10">
      <c r="H3306"/>
      <c r="I3306"/>
      <c r="J3306"/>
    </row>
    <row r="3307" spans="8:10">
      <c r="H3307"/>
      <c r="I3307"/>
      <c r="J3307"/>
    </row>
    <row r="3308" spans="8:10">
      <c r="H3308"/>
      <c r="I3308"/>
      <c r="J3308"/>
    </row>
    <row r="3309" spans="8:10">
      <c r="H3309"/>
      <c r="I3309"/>
      <c r="J3309"/>
    </row>
    <row r="3310" spans="8:10">
      <c r="H3310"/>
      <c r="I3310"/>
      <c r="J3310"/>
    </row>
    <row r="3311" spans="8:10">
      <c r="H3311"/>
      <c r="I3311"/>
      <c r="J3311"/>
    </row>
    <row r="3312" spans="8:10">
      <c r="H3312"/>
      <c r="I3312"/>
      <c r="J3312"/>
    </row>
    <row r="3313" spans="8:10">
      <c r="H3313"/>
      <c r="I3313"/>
      <c r="J3313"/>
    </row>
    <row r="3314" spans="8:10">
      <c r="H3314"/>
      <c r="I3314"/>
      <c r="J3314"/>
    </row>
    <row r="3315" spans="8:10">
      <c r="H3315"/>
      <c r="I3315"/>
      <c r="J3315"/>
    </row>
    <row r="3316" spans="8:10">
      <c r="H3316"/>
      <c r="I3316"/>
      <c r="J3316"/>
    </row>
    <row r="3317" spans="8:10">
      <c r="H3317"/>
      <c r="I3317"/>
      <c r="J3317"/>
    </row>
    <row r="3318" spans="8:10">
      <c r="H3318"/>
      <c r="I3318"/>
      <c r="J3318"/>
    </row>
    <row r="3319" spans="8:10">
      <c r="H3319"/>
      <c r="I3319"/>
      <c r="J3319"/>
    </row>
    <row r="3320" spans="8:10">
      <c r="H3320"/>
      <c r="I3320"/>
      <c r="J3320"/>
    </row>
    <row r="3321" spans="8:10">
      <c r="H3321"/>
      <c r="I3321"/>
      <c r="J3321"/>
    </row>
    <row r="3322" spans="8:10">
      <c r="H3322"/>
      <c r="I3322"/>
      <c r="J3322"/>
    </row>
    <row r="3323" spans="8:10">
      <c r="H3323"/>
      <c r="I3323"/>
      <c r="J3323"/>
    </row>
    <row r="3324" spans="8:10">
      <c r="H3324"/>
      <c r="I3324"/>
      <c r="J3324"/>
    </row>
    <row r="3325" spans="8:10">
      <c r="H3325"/>
      <c r="I3325"/>
      <c r="J3325"/>
    </row>
    <row r="3326" spans="8:10">
      <c r="H3326"/>
      <c r="I3326"/>
      <c r="J3326"/>
    </row>
    <row r="3327" spans="8:10">
      <c r="H3327"/>
      <c r="I3327"/>
      <c r="J3327"/>
    </row>
    <row r="3328" spans="8:10">
      <c r="H3328"/>
      <c r="I3328"/>
      <c r="J3328"/>
    </row>
    <row r="3329" spans="8:10">
      <c r="H3329"/>
      <c r="I3329"/>
      <c r="J3329"/>
    </row>
    <row r="3330" spans="8:10">
      <c r="H3330"/>
      <c r="I3330"/>
      <c r="J3330"/>
    </row>
    <row r="3331" spans="8:10">
      <c r="H3331"/>
      <c r="I3331"/>
      <c r="J3331"/>
    </row>
    <row r="3332" spans="8:10">
      <c r="H3332"/>
      <c r="I3332"/>
      <c r="J3332"/>
    </row>
    <row r="3333" spans="8:10">
      <c r="H3333"/>
      <c r="I3333"/>
      <c r="J3333"/>
    </row>
    <row r="3334" spans="8:10">
      <c r="H3334"/>
      <c r="I3334"/>
      <c r="J3334"/>
    </row>
    <row r="3335" spans="8:10">
      <c r="H3335"/>
      <c r="I3335"/>
      <c r="J3335"/>
    </row>
    <row r="3336" spans="8:10">
      <c r="H3336"/>
      <c r="I3336"/>
      <c r="J3336"/>
    </row>
    <row r="3337" spans="8:10">
      <c r="H3337"/>
      <c r="I3337"/>
      <c r="J3337"/>
    </row>
    <row r="3338" spans="8:10">
      <c r="H3338"/>
      <c r="I3338"/>
      <c r="J3338"/>
    </row>
    <row r="3339" spans="8:10">
      <c r="H3339"/>
      <c r="I3339"/>
      <c r="J3339"/>
    </row>
    <row r="3340" spans="8:10">
      <c r="H3340"/>
      <c r="I3340"/>
      <c r="J3340"/>
    </row>
    <row r="3341" spans="8:10">
      <c r="H3341"/>
      <c r="I3341"/>
      <c r="J3341"/>
    </row>
    <row r="3342" spans="8:10">
      <c r="H3342"/>
      <c r="I3342"/>
      <c r="J3342"/>
    </row>
    <row r="3343" spans="8:10">
      <c r="H3343"/>
      <c r="I3343"/>
      <c r="J3343"/>
    </row>
    <row r="3344" spans="8:10">
      <c r="H3344"/>
      <c r="I3344"/>
      <c r="J3344"/>
    </row>
    <row r="3345" spans="8:10">
      <c r="H3345"/>
      <c r="I3345"/>
      <c r="J3345"/>
    </row>
    <row r="3346" spans="8:10">
      <c r="H3346"/>
      <c r="I3346"/>
      <c r="J3346"/>
    </row>
    <row r="3347" spans="8:10">
      <c r="H3347"/>
      <c r="I3347"/>
      <c r="J3347"/>
    </row>
    <row r="3348" spans="8:10">
      <c r="H3348"/>
      <c r="I3348"/>
      <c r="J3348"/>
    </row>
    <row r="3349" spans="8:10">
      <c r="H3349"/>
      <c r="I3349"/>
      <c r="J3349"/>
    </row>
    <row r="3350" spans="8:10">
      <c r="H3350"/>
      <c r="I3350"/>
      <c r="J3350"/>
    </row>
    <row r="3351" spans="8:10">
      <c r="H3351"/>
      <c r="I3351"/>
      <c r="J3351"/>
    </row>
    <row r="3352" spans="8:10">
      <c r="H3352"/>
      <c r="I3352"/>
      <c r="J3352"/>
    </row>
    <row r="3353" spans="8:10">
      <c r="H3353"/>
      <c r="I3353"/>
      <c r="J3353"/>
    </row>
    <row r="3354" spans="8:10">
      <c r="H3354"/>
      <c r="I3354"/>
      <c r="J3354"/>
    </row>
    <row r="3355" spans="8:10">
      <c r="H3355"/>
      <c r="I3355"/>
      <c r="J3355"/>
    </row>
    <row r="3356" spans="8:10">
      <c r="H3356"/>
      <c r="I3356"/>
      <c r="J3356"/>
    </row>
    <row r="3357" spans="8:10">
      <c r="H3357"/>
      <c r="I3357"/>
      <c r="J3357"/>
    </row>
    <row r="3358" spans="8:10">
      <c r="H3358"/>
      <c r="I3358"/>
      <c r="J3358"/>
    </row>
    <row r="3359" spans="8:10">
      <c r="H3359"/>
      <c r="I3359"/>
      <c r="J3359"/>
    </row>
    <row r="3360" spans="8:10">
      <c r="H3360"/>
      <c r="I3360"/>
      <c r="J3360"/>
    </row>
    <row r="3361" spans="8:10">
      <c r="H3361"/>
      <c r="I3361"/>
      <c r="J3361"/>
    </row>
    <row r="3362" spans="8:10">
      <c r="H3362"/>
      <c r="I3362"/>
      <c r="J3362"/>
    </row>
    <row r="3363" spans="8:10">
      <c r="H3363"/>
      <c r="I3363"/>
      <c r="J3363"/>
    </row>
    <row r="3364" spans="8:10">
      <c r="H3364"/>
      <c r="I3364"/>
      <c r="J3364"/>
    </row>
    <row r="3365" spans="8:10">
      <c r="H3365"/>
      <c r="I3365"/>
      <c r="J3365"/>
    </row>
    <row r="3366" spans="8:10">
      <c r="H3366"/>
      <c r="I3366"/>
      <c r="J3366"/>
    </row>
    <row r="3367" spans="8:10">
      <c r="H3367"/>
      <c r="I3367"/>
      <c r="J3367"/>
    </row>
    <row r="3368" spans="8:10">
      <c r="H3368"/>
      <c r="I3368"/>
      <c r="J3368"/>
    </row>
    <row r="3369" spans="8:10">
      <c r="H3369"/>
      <c r="I3369"/>
      <c r="J3369"/>
    </row>
    <row r="3370" spans="8:10">
      <c r="H3370"/>
      <c r="I3370"/>
      <c r="J3370"/>
    </row>
    <row r="3371" spans="8:10">
      <c r="H3371"/>
      <c r="I3371"/>
      <c r="J3371"/>
    </row>
    <row r="3372" spans="8:10">
      <c r="H3372"/>
      <c r="I3372"/>
      <c r="J3372"/>
    </row>
    <row r="3373" spans="8:10">
      <c r="H3373"/>
      <c r="I3373"/>
      <c r="J3373"/>
    </row>
    <row r="3374" spans="8:10">
      <c r="H3374"/>
      <c r="I3374"/>
      <c r="J3374"/>
    </row>
    <row r="3375" spans="8:10">
      <c r="H3375"/>
      <c r="I3375"/>
      <c r="J3375"/>
    </row>
    <row r="3376" spans="8:10">
      <c r="H3376"/>
      <c r="I3376"/>
      <c r="J3376"/>
    </row>
    <row r="3377" spans="8:10">
      <c r="H3377"/>
      <c r="I3377"/>
      <c r="J3377"/>
    </row>
    <row r="3378" spans="8:10">
      <c r="H3378"/>
      <c r="I3378"/>
      <c r="J3378"/>
    </row>
    <row r="3379" spans="8:10">
      <c r="H3379"/>
      <c r="I3379"/>
      <c r="J3379"/>
    </row>
    <row r="3380" spans="8:10">
      <c r="H3380"/>
      <c r="I3380"/>
      <c r="J3380"/>
    </row>
    <row r="3381" spans="8:10">
      <c r="H3381"/>
      <c r="I3381"/>
      <c r="J3381"/>
    </row>
    <row r="3382" spans="8:10">
      <c r="H3382"/>
      <c r="I3382"/>
      <c r="J3382"/>
    </row>
    <row r="3383" spans="8:10">
      <c r="H3383"/>
      <c r="I3383"/>
      <c r="J3383"/>
    </row>
    <row r="3384" spans="8:10">
      <c r="H3384"/>
      <c r="I3384"/>
      <c r="J3384"/>
    </row>
    <row r="3385" spans="8:10">
      <c r="H3385"/>
      <c r="I3385"/>
      <c r="J3385"/>
    </row>
    <row r="3386" spans="8:10">
      <c r="H3386"/>
      <c r="I3386"/>
      <c r="J3386"/>
    </row>
    <row r="3387" spans="8:10">
      <c r="H3387"/>
      <c r="I3387"/>
      <c r="J3387"/>
    </row>
    <row r="3388" spans="8:10">
      <c r="H3388"/>
      <c r="I3388"/>
      <c r="J3388"/>
    </row>
    <row r="3389" spans="8:10">
      <c r="H3389"/>
      <c r="I3389"/>
      <c r="J3389"/>
    </row>
    <row r="3390" spans="8:10">
      <c r="H3390"/>
      <c r="I3390"/>
      <c r="J3390"/>
    </row>
    <row r="3391" spans="8:10">
      <c r="H3391"/>
      <c r="I3391"/>
      <c r="J3391"/>
    </row>
    <row r="3392" spans="8:10">
      <c r="H3392"/>
      <c r="I3392"/>
      <c r="J3392"/>
    </row>
    <row r="3393" spans="8:10">
      <c r="H3393"/>
      <c r="I3393"/>
      <c r="J3393"/>
    </row>
    <row r="3394" spans="8:10">
      <c r="H3394"/>
      <c r="I3394"/>
      <c r="J3394"/>
    </row>
    <row r="3395" spans="8:10">
      <c r="H3395"/>
      <c r="I3395"/>
      <c r="J3395"/>
    </row>
    <row r="3396" spans="8:10">
      <c r="H3396"/>
      <c r="I3396"/>
      <c r="J3396"/>
    </row>
    <row r="3397" spans="8:10">
      <c r="H3397"/>
      <c r="I3397"/>
      <c r="J3397"/>
    </row>
    <row r="3398" spans="8:10">
      <c r="H3398"/>
      <c r="I3398"/>
      <c r="J3398"/>
    </row>
    <row r="3399" spans="8:10">
      <c r="H3399"/>
      <c r="I3399"/>
      <c r="J3399"/>
    </row>
    <row r="3400" spans="8:10">
      <c r="H3400"/>
      <c r="I3400"/>
      <c r="J3400"/>
    </row>
    <row r="3401" spans="8:10">
      <c r="H3401"/>
      <c r="I3401"/>
      <c r="J3401"/>
    </row>
    <row r="3402" spans="8:10">
      <c r="H3402"/>
      <c r="I3402"/>
      <c r="J3402"/>
    </row>
    <row r="3403" spans="8:10">
      <c r="H3403"/>
      <c r="I3403"/>
      <c r="J3403"/>
    </row>
    <row r="3404" spans="8:10">
      <c r="H3404"/>
      <c r="I3404"/>
      <c r="J3404"/>
    </row>
    <row r="3405" spans="8:10">
      <c r="H3405"/>
      <c r="I3405"/>
      <c r="J3405"/>
    </row>
    <row r="3406" spans="8:10">
      <c r="H3406"/>
      <c r="I3406"/>
      <c r="J3406"/>
    </row>
    <row r="3407" spans="8:10">
      <c r="H3407"/>
      <c r="I3407"/>
      <c r="J3407"/>
    </row>
    <row r="3408" spans="8:10">
      <c r="H3408"/>
      <c r="I3408"/>
      <c r="J3408"/>
    </row>
    <row r="3409" spans="8:10">
      <c r="H3409"/>
      <c r="I3409"/>
      <c r="J3409"/>
    </row>
    <row r="3410" spans="8:10">
      <c r="H3410"/>
      <c r="I3410"/>
      <c r="J3410"/>
    </row>
    <row r="3411" spans="8:10">
      <c r="H3411"/>
      <c r="I3411"/>
      <c r="J3411"/>
    </row>
    <row r="3412" spans="8:10">
      <c r="H3412"/>
      <c r="I3412"/>
      <c r="J3412"/>
    </row>
    <row r="3413" spans="8:10">
      <c r="H3413"/>
      <c r="I3413"/>
      <c r="J3413"/>
    </row>
    <row r="3414" spans="8:10">
      <c r="H3414"/>
      <c r="I3414"/>
      <c r="J3414"/>
    </row>
    <row r="3415" spans="8:10">
      <c r="H3415"/>
      <c r="I3415"/>
      <c r="J3415"/>
    </row>
    <row r="3416" spans="8:10">
      <c r="H3416"/>
      <c r="I3416"/>
      <c r="J3416"/>
    </row>
    <row r="3417" spans="8:10">
      <c r="H3417"/>
      <c r="I3417"/>
      <c r="J3417"/>
    </row>
    <row r="3418" spans="8:10">
      <c r="H3418"/>
      <c r="I3418"/>
      <c r="J3418"/>
    </row>
    <row r="3419" spans="8:10">
      <c r="H3419"/>
      <c r="I3419"/>
      <c r="J3419"/>
    </row>
    <row r="3420" spans="8:10">
      <c r="H3420"/>
      <c r="I3420"/>
      <c r="J3420"/>
    </row>
    <row r="3421" spans="8:10">
      <c r="H3421"/>
      <c r="I3421"/>
      <c r="J3421"/>
    </row>
    <row r="3422" spans="8:10">
      <c r="H3422"/>
      <c r="I3422"/>
      <c r="J3422"/>
    </row>
    <row r="3423" spans="8:10">
      <c r="H3423"/>
      <c r="I3423"/>
      <c r="J3423"/>
    </row>
    <row r="3424" spans="8:10">
      <c r="H3424"/>
      <c r="I3424"/>
      <c r="J3424"/>
    </row>
    <row r="3425" spans="8:10">
      <c r="H3425"/>
      <c r="I3425"/>
      <c r="J3425"/>
    </row>
    <row r="3426" spans="8:10">
      <c r="H3426"/>
      <c r="I3426"/>
      <c r="J3426"/>
    </row>
    <row r="3427" spans="8:10">
      <c r="H3427"/>
      <c r="I3427"/>
      <c r="J3427"/>
    </row>
    <row r="3428" spans="8:10">
      <c r="H3428"/>
      <c r="I3428"/>
      <c r="J3428"/>
    </row>
    <row r="3429" spans="8:10">
      <c r="H3429"/>
      <c r="I3429"/>
      <c r="J3429"/>
    </row>
    <row r="3430" spans="8:10">
      <c r="H3430"/>
      <c r="I3430"/>
      <c r="J3430"/>
    </row>
    <row r="3431" spans="8:10">
      <c r="H3431"/>
      <c r="I3431"/>
      <c r="J3431"/>
    </row>
    <row r="3432" spans="8:10">
      <c r="H3432"/>
      <c r="I3432"/>
      <c r="J3432"/>
    </row>
    <row r="3433" spans="8:10">
      <c r="H3433"/>
      <c r="I3433"/>
      <c r="J3433"/>
    </row>
    <row r="3434" spans="8:10">
      <c r="H3434"/>
      <c r="I3434"/>
      <c r="J3434"/>
    </row>
    <row r="3435" spans="8:10">
      <c r="H3435"/>
      <c r="I3435"/>
      <c r="J3435"/>
    </row>
    <row r="3436" spans="8:10">
      <c r="H3436"/>
      <c r="I3436"/>
      <c r="J3436"/>
    </row>
    <row r="3437" spans="8:10">
      <c r="H3437"/>
      <c r="I3437"/>
      <c r="J3437"/>
    </row>
    <row r="3438" spans="8:10">
      <c r="H3438"/>
      <c r="I3438"/>
      <c r="J3438"/>
    </row>
    <row r="3439" spans="8:10">
      <c r="H3439"/>
      <c r="I3439"/>
      <c r="J3439"/>
    </row>
    <row r="3440" spans="8:10">
      <c r="H3440"/>
      <c r="I3440"/>
      <c r="J3440"/>
    </row>
    <row r="3441" spans="8:10">
      <c r="H3441"/>
      <c r="I3441"/>
      <c r="J3441"/>
    </row>
    <row r="3442" spans="8:10">
      <c r="H3442"/>
      <c r="I3442"/>
      <c r="J3442"/>
    </row>
    <row r="3443" spans="8:10">
      <c r="H3443"/>
      <c r="I3443"/>
      <c r="J3443"/>
    </row>
    <row r="3444" spans="8:10">
      <c r="H3444"/>
      <c r="I3444"/>
      <c r="J3444"/>
    </row>
    <row r="3445" spans="8:10">
      <c r="H3445"/>
      <c r="I3445"/>
      <c r="J3445"/>
    </row>
    <row r="3446" spans="8:10">
      <c r="H3446"/>
      <c r="I3446"/>
      <c r="J3446"/>
    </row>
    <row r="3447" spans="8:10">
      <c r="H3447"/>
      <c r="I3447"/>
      <c r="J3447"/>
    </row>
    <row r="3448" spans="8:10">
      <c r="H3448"/>
      <c r="I3448"/>
      <c r="J3448"/>
    </row>
    <row r="3449" spans="8:10">
      <c r="H3449"/>
      <c r="I3449"/>
      <c r="J3449"/>
    </row>
    <row r="3450" spans="8:10">
      <c r="H3450"/>
      <c r="I3450"/>
      <c r="J3450"/>
    </row>
    <row r="3451" spans="8:10">
      <c r="H3451"/>
      <c r="I3451"/>
      <c r="J3451"/>
    </row>
    <row r="3452" spans="8:10">
      <c r="H3452"/>
      <c r="I3452"/>
      <c r="J3452"/>
    </row>
    <row r="3453" spans="8:10">
      <c r="H3453"/>
      <c r="I3453"/>
      <c r="J3453"/>
    </row>
    <row r="3454" spans="8:10">
      <c r="H3454"/>
      <c r="I3454"/>
      <c r="J3454"/>
    </row>
    <row r="3455" spans="8:10">
      <c r="H3455"/>
      <c r="I3455"/>
      <c r="J3455"/>
    </row>
    <row r="3456" spans="8:10">
      <c r="H3456"/>
      <c r="I3456"/>
      <c r="J3456"/>
    </row>
    <row r="3457" spans="8:10">
      <c r="H3457"/>
      <c r="I3457"/>
      <c r="J3457"/>
    </row>
    <row r="3458" spans="8:10">
      <c r="H3458"/>
      <c r="I3458"/>
      <c r="J3458"/>
    </row>
    <row r="3459" spans="8:10">
      <c r="H3459"/>
      <c r="I3459"/>
      <c r="J3459"/>
    </row>
    <row r="3460" spans="8:10">
      <c r="H3460"/>
      <c r="I3460"/>
      <c r="J3460"/>
    </row>
    <row r="3461" spans="8:10">
      <c r="H3461"/>
      <c r="I3461"/>
      <c r="J3461"/>
    </row>
    <row r="3462" spans="8:10">
      <c r="H3462"/>
      <c r="I3462"/>
      <c r="J3462"/>
    </row>
    <row r="3463" spans="8:10">
      <c r="H3463"/>
      <c r="I3463"/>
      <c r="J3463"/>
    </row>
    <row r="3464" spans="8:10">
      <c r="H3464"/>
      <c r="I3464"/>
      <c r="J3464"/>
    </row>
    <row r="3465" spans="8:10">
      <c r="H3465"/>
      <c r="I3465"/>
      <c r="J3465"/>
    </row>
    <row r="3466" spans="8:10">
      <c r="H3466"/>
      <c r="I3466"/>
      <c r="J3466"/>
    </row>
    <row r="3467" spans="8:10">
      <c r="H3467"/>
      <c r="I3467"/>
      <c r="J3467"/>
    </row>
    <row r="3468" spans="8:10">
      <c r="H3468"/>
      <c r="I3468"/>
      <c r="J3468"/>
    </row>
    <row r="3469" spans="8:10">
      <c r="H3469"/>
      <c r="I3469"/>
      <c r="J3469"/>
    </row>
    <row r="3470" spans="8:10">
      <c r="H3470"/>
      <c r="I3470"/>
      <c r="J3470"/>
    </row>
    <row r="3471" spans="8:10">
      <c r="H3471"/>
      <c r="I3471"/>
      <c r="J3471"/>
    </row>
    <row r="3472" spans="8:10">
      <c r="H3472"/>
      <c r="I3472"/>
      <c r="J3472"/>
    </row>
    <row r="3473" spans="8:10">
      <c r="H3473"/>
      <c r="I3473"/>
      <c r="J3473"/>
    </row>
    <row r="3474" spans="8:10">
      <c r="H3474"/>
      <c r="I3474"/>
      <c r="J3474"/>
    </row>
    <row r="3475" spans="8:10">
      <c r="H3475"/>
      <c r="I3475"/>
      <c r="J3475"/>
    </row>
    <row r="3476" spans="8:10">
      <c r="H3476"/>
      <c r="I3476"/>
      <c r="J3476"/>
    </row>
    <row r="3477" spans="8:10">
      <c r="H3477"/>
      <c r="I3477"/>
      <c r="J3477"/>
    </row>
    <row r="3478" spans="8:10">
      <c r="H3478"/>
      <c r="I3478"/>
      <c r="J3478"/>
    </row>
    <row r="3479" spans="8:10">
      <c r="H3479"/>
      <c r="I3479"/>
      <c r="J3479"/>
    </row>
    <row r="3480" spans="8:10">
      <c r="H3480"/>
      <c r="I3480"/>
      <c r="J3480"/>
    </row>
    <row r="3481" spans="8:10">
      <c r="H3481"/>
      <c r="I3481"/>
      <c r="J3481"/>
    </row>
    <row r="3482" spans="8:10">
      <c r="H3482"/>
      <c r="I3482"/>
      <c r="J3482"/>
    </row>
    <row r="3483" spans="8:10">
      <c r="H3483"/>
      <c r="I3483"/>
      <c r="J3483"/>
    </row>
    <row r="3484" spans="8:10">
      <c r="H3484"/>
      <c r="I3484"/>
      <c r="J3484"/>
    </row>
    <row r="3485" spans="8:10">
      <c r="H3485"/>
      <c r="I3485"/>
      <c r="J3485"/>
    </row>
    <row r="3486" spans="8:10">
      <c r="H3486"/>
      <c r="I3486"/>
      <c r="J3486"/>
    </row>
    <row r="3487" spans="8:10">
      <c r="H3487"/>
      <c r="I3487"/>
      <c r="J3487"/>
    </row>
    <row r="3488" spans="8:10">
      <c r="H3488"/>
      <c r="I3488"/>
      <c r="J3488"/>
    </row>
    <row r="3489" spans="8:10">
      <c r="H3489"/>
      <c r="I3489"/>
      <c r="J3489"/>
    </row>
    <row r="3490" spans="8:10">
      <c r="H3490"/>
      <c r="I3490"/>
      <c r="J3490"/>
    </row>
    <row r="3491" spans="8:10">
      <c r="H3491"/>
      <c r="I3491"/>
      <c r="J3491"/>
    </row>
    <row r="3492" spans="8:10">
      <c r="H3492"/>
      <c r="I3492"/>
      <c r="J3492"/>
    </row>
    <row r="3493" spans="8:10">
      <c r="H3493"/>
      <c r="I3493"/>
      <c r="J3493"/>
    </row>
    <row r="3494" spans="8:10">
      <c r="H3494"/>
      <c r="I3494"/>
      <c r="J3494"/>
    </row>
    <row r="3495" spans="8:10">
      <c r="H3495"/>
      <c r="I3495"/>
      <c r="J3495"/>
    </row>
    <row r="3496" spans="8:10">
      <c r="H3496"/>
      <c r="I3496"/>
      <c r="J3496"/>
    </row>
    <row r="3497" spans="8:10">
      <c r="H3497"/>
      <c r="I3497"/>
      <c r="J3497"/>
    </row>
    <row r="3498" spans="8:10">
      <c r="H3498"/>
      <c r="I3498"/>
      <c r="J3498"/>
    </row>
    <row r="3499" spans="8:10">
      <c r="H3499"/>
      <c r="I3499"/>
      <c r="J3499"/>
    </row>
    <row r="3500" spans="8:10">
      <c r="H3500"/>
      <c r="I3500"/>
      <c r="J3500"/>
    </row>
    <row r="3501" spans="8:10">
      <c r="H3501"/>
      <c r="I3501"/>
      <c r="J3501"/>
    </row>
    <row r="3502" spans="8:10">
      <c r="H3502"/>
      <c r="I3502"/>
      <c r="J3502"/>
    </row>
    <row r="3503" spans="8:10">
      <c r="H3503"/>
      <c r="I3503"/>
      <c r="J3503"/>
    </row>
    <row r="3504" spans="8:10">
      <c r="H3504"/>
      <c r="I3504"/>
      <c r="J3504"/>
    </row>
    <row r="3505" spans="8:10">
      <c r="H3505"/>
      <c r="I3505"/>
      <c r="J3505"/>
    </row>
    <row r="3506" spans="8:10">
      <c r="H3506"/>
      <c r="I3506"/>
      <c r="J3506"/>
    </row>
    <row r="3507" spans="8:10">
      <c r="H3507"/>
      <c r="I3507"/>
      <c r="J3507"/>
    </row>
    <row r="3508" spans="8:10">
      <c r="H3508"/>
      <c r="I3508"/>
      <c r="J3508"/>
    </row>
    <row r="3509" spans="8:10">
      <c r="H3509"/>
      <c r="I3509"/>
      <c r="J3509"/>
    </row>
    <row r="3510" spans="8:10">
      <c r="H3510"/>
      <c r="I3510"/>
      <c r="J3510"/>
    </row>
    <row r="3511" spans="8:10">
      <c r="H3511"/>
      <c r="I3511"/>
      <c r="J3511"/>
    </row>
    <row r="3512" spans="8:10">
      <c r="H3512"/>
      <c r="I3512"/>
      <c r="J3512"/>
    </row>
    <row r="3513" spans="8:10">
      <c r="H3513"/>
      <c r="I3513"/>
      <c r="J3513"/>
    </row>
    <row r="3514" spans="8:10">
      <c r="H3514"/>
      <c r="I3514"/>
      <c r="J3514"/>
    </row>
    <row r="3515" spans="8:10">
      <c r="H3515"/>
      <c r="I3515"/>
      <c r="J3515"/>
    </row>
    <row r="3516" spans="8:10">
      <c r="H3516"/>
      <c r="I3516"/>
      <c r="J3516"/>
    </row>
    <row r="3517" spans="8:10">
      <c r="H3517"/>
      <c r="I3517"/>
      <c r="J3517"/>
    </row>
    <row r="3518" spans="8:10">
      <c r="H3518"/>
      <c r="I3518"/>
      <c r="J3518"/>
    </row>
    <row r="3519" spans="8:10">
      <c r="H3519"/>
      <c r="I3519"/>
      <c r="J3519"/>
    </row>
    <row r="3520" spans="8:10">
      <c r="H3520"/>
      <c r="I3520"/>
      <c r="J3520"/>
    </row>
    <row r="3521" spans="8:10">
      <c r="H3521"/>
      <c r="I3521"/>
      <c r="J3521"/>
    </row>
    <row r="3522" spans="8:10">
      <c r="H3522"/>
      <c r="I3522"/>
      <c r="J3522"/>
    </row>
    <row r="3523" spans="8:10">
      <c r="H3523"/>
      <c r="I3523"/>
      <c r="J3523"/>
    </row>
    <row r="3524" spans="8:10">
      <c r="H3524"/>
      <c r="I3524"/>
      <c r="J3524"/>
    </row>
    <row r="3525" spans="8:10">
      <c r="H3525"/>
      <c r="I3525"/>
      <c r="J3525"/>
    </row>
    <row r="3526" spans="8:10">
      <c r="H3526"/>
      <c r="I3526"/>
      <c r="J3526"/>
    </row>
    <row r="3527" spans="8:10">
      <c r="H3527"/>
      <c r="I3527"/>
      <c r="J3527"/>
    </row>
    <row r="3528" spans="8:10">
      <c r="H3528"/>
      <c r="I3528"/>
      <c r="J3528"/>
    </row>
    <row r="3529" spans="8:10">
      <c r="H3529"/>
      <c r="I3529"/>
      <c r="J3529"/>
    </row>
    <row r="3530" spans="8:10">
      <c r="H3530"/>
      <c r="I3530"/>
      <c r="J3530"/>
    </row>
    <row r="3531" spans="8:10">
      <c r="H3531"/>
      <c r="I3531"/>
      <c r="J3531"/>
    </row>
    <row r="3532" spans="8:10">
      <c r="H3532"/>
      <c r="I3532"/>
      <c r="J3532"/>
    </row>
    <row r="3533" spans="8:10">
      <c r="H3533"/>
      <c r="I3533"/>
      <c r="J3533"/>
    </row>
    <row r="3534" spans="8:10">
      <c r="H3534"/>
      <c r="I3534"/>
      <c r="J3534"/>
    </row>
    <row r="3535" spans="8:10">
      <c r="H3535"/>
      <c r="I3535"/>
      <c r="J3535"/>
    </row>
    <row r="3536" spans="8:10">
      <c r="H3536"/>
      <c r="I3536"/>
      <c r="J3536"/>
    </row>
    <row r="3537" spans="8:10">
      <c r="H3537"/>
      <c r="I3537"/>
      <c r="J3537"/>
    </row>
    <row r="3538" spans="8:10">
      <c r="H3538"/>
      <c r="I3538"/>
      <c r="J3538"/>
    </row>
    <row r="3539" spans="8:10">
      <c r="H3539"/>
      <c r="I3539"/>
      <c r="J3539"/>
    </row>
    <row r="3540" spans="8:10">
      <c r="H3540"/>
      <c r="I3540"/>
      <c r="J3540"/>
    </row>
    <row r="3541" spans="8:10">
      <c r="H3541"/>
      <c r="I3541"/>
      <c r="J3541"/>
    </row>
    <row r="3542" spans="8:10">
      <c r="H3542"/>
      <c r="I3542"/>
      <c r="J3542"/>
    </row>
    <row r="3543" spans="8:10">
      <c r="H3543"/>
      <c r="I3543"/>
      <c r="J3543"/>
    </row>
    <row r="3544" spans="8:10">
      <c r="H3544"/>
      <c r="I3544"/>
      <c r="J3544"/>
    </row>
    <row r="3545" spans="8:10">
      <c r="H3545"/>
      <c r="I3545"/>
      <c r="J3545"/>
    </row>
    <row r="3546" spans="8:10">
      <c r="H3546"/>
      <c r="I3546"/>
      <c r="J3546"/>
    </row>
    <row r="3547" spans="8:10">
      <c r="H3547"/>
      <c r="I3547"/>
      <c r="J3547"/>
    </row>
    <row r="3548" spans="8:10">
      <c r="H3548"/>
      <c r="I3548"/>
      <c r="J3548"/>
    </row>
    <row r="3549" spans="8:10">
      <c r="H3549"/>
      <c r="I3549"/>
      <c r="J3549"/>
    </row>
    <row r="3550" spans="8:10">
      <c r="H3550"/>
      <c r="I3550"/>
      <c r="J3550"/>
    </row>
    <row r="3551" spans="8:10">
      <c r="H3551"/>
      <c r="I3551"/>
      <c r="J3551"/>
    </row>
    <row r="3552" spans="8:10">
      <c r="H3552"/>
      <c r="I3552"/>
      <c r="J3552"/>
    </row>
    <row r="3553" spans="8:10">
      <c r="H3553"/>
      <c r="I3553"/>
      <c r="J3553"/>
    </row>
    <row r="3554" spans="8:10">
      <c r="H3554"/>
      <c r="I3554"/>
      <c r="J3554"/>
    </row>
    <row r="3555" spans="8:10">
      <c r="H3555"/>
      <c r="I3555"/>
      <c r="J3555"/>
    </row>
    <row r="3556" spans="8:10">
      <c r="H3556"/>
      <c r="I3556"/>
      <c r="J3556"/>
    </row>
    <row r="3557" spans="8:10">
      <c r="H3557"/>
      <c r="I3557"/>
      <c r="J3557"/>
    </row>
    <row r="3558" spans="8:10">
      <c r="H3558"/>
      <c r="I3558"/>
      <c r="J3558"/>
    </row>
    <row r="3559" spans="8:10">
      <c r="H3559"/>
      <c r="I3559"/>
      <c r="J3559"/>
    </row>
    <row r="3560" spans="8:10">
      <c r="H3560"/>
      <c r="I3560"/>
      <c r="J3560"/>
    </row>
    <row r="3561" spans="8:10">
      <c r="H3561"/>
      <c r="I3561"/>
      <c r="J3561"/>
    </row>
    <row r="3562" spans="8:10">
      <c r="H3562"/>
      <c r="I3562"/>
      <c r="J3562"/>
    </row>
    <row r="3563" spans="8:10">
      <c r="H3563"/>
      <c r="I3563"/>
      <c r="J3563"/>
    </row>
    <row r="3564" spans="8:10">
      <c r="H3564"/>
      <c r="I3564"/>
      <c r="J3564"/>
    </row>
    <row r="3565" spans="8:10">
      <c r="H3565"/>
      <c r="I3565"/>
      <c r="J3565"/>
    </row>
    <row r="3566" spans="8:10">
      <c r="H3566"/>
      <c r="I3566"/>
      <c r="J3566"/>
    </row>
    <row r="3567" spans="8:10">
      <c r="H3567"/>
      <c r="I3567"/>
      <c r="J3567"/>
    </row>
    <row r="3568" spans="8:10">
      <c r="H3568"/>
      <c r="I3568"/>
      <c r="J3568"/>
    </row>
    <row r="3569" spans="8:10">
      <c r="H3569"/>
      <c r="I3569"/>
      <c r="J3569"/>
    </row>
    <row r="3570" spans="8:10">
      <c r="H3570"/>
      <c r="I3570"/>
      <c r="J3570"/>
    </row>
    <row r="3571" spans="8:10">
      <c r="H3571"/>
      <c r="I3571"/>
      <c r="J3571"/>
    </row>
    <row r="3572" spans="8:10">
      <c r="H3572"/>
      <c r="I3572"/>
      <c r="J3572"/>
    </row>
    <row r="3573" spans="8:10">
      <c r="H3573"/>
      <c r="I3573"/>
      <c r="J3573"/>
    </row>
    <row r="3574" spans="8:10">
      <c r="H3574"/>
      <c r="I3574"/>
      <c r="J3574"/>
    </row>
    <row r="3575" spans="8:10">
      <c r="H3575"/>
      <c r="I3575"/>
      <c r="J3575"/>
    </row>
    <row r="3576" spans="8:10">
      <c r="H3576"/>
      <c r="I3576"/>
      <c r="J3576"/>
    </row>
    <row r="3577" spans="8:10">
      <c r="H3577"/>
      <c r="I3577"/>
      <c r="J3577"/>
    </row>
    <row r="3578" spans="8:10">
      <c r="H3578"/>
      <c r="I3578"/>
      <c r="J3578"/>
    </row>
    <row r="3579" spans="8:10">
      <c r="H3579"/>
      <c r="I3579"/>
      <c r="J3579"/>
    </row>
    <row r="3580" spans="8:10">
      <c r="H3580"/>
      <c r="I3580"/>
      <c r="J3580"/>
    </row>
    <row r="3581" spans="8:10">
      <c r="H3581"/>
      <c r="I3581"/>
      <c r="J3581"/>
    </row>
    <row r="3582" spans="8:10">
      <c r="H3582"/>
      <c r="I3582"/>
      <c r="J3582"/>
    </row>
    <row r="3583" spans="8:10">
      <c r="H3583"/>
      <c r="I3583"/>
      <c r="J3583"/>
    </row>
    <row r="3584" spans="8:10">
      <c r="H3584"/>
      <c r="I3584"/>
      <c r="J3584"/>
    </row>
    <row r="3585" spans="8:10">
      <c r="H3585"/>
      <c r="I3585"/>
      <c r="J3585"/>
    </row>
    <row r="3586" spans="8:10">
      <c r="H3586"/>
      <c r="I3586"/>
      <c r="J3586"/>
    </row>
    <row r="3587" spans="8:10">
      <c r="H3587"/>
      <c r="I3587"/>
      <c r="J3587"/>
    </row>
    <row r="3588" spans="8:10">
      <c r="H3588"/>
      <c r="I3588"/>
      <c r="J3588"/>
    </row>
    <row r="3589" spans="8:10">
      <c r="H3589"/>
      <c r="I3589"/>
      <c r="J3589"/>
    </row>
    <row r="3590" spans="8:10">
      <c r="H3590"/>
      <c r="I3590"/>
      <c r="J3590"/>
    </row>
    <row r="3591" spans="8:10">
      <c r="H3591"/>
      <c r="I3591"/>
      <c r="J3591"/>
    </row>
    <row r="3592" spans="8:10">
      <c r="H3592"/>
      <c r="I3592"/>
      <c r="J3592"/>
    </row>
    <row r="3593" spans="8:10">
      <c r="H3593"/>
      <c r="I3593"/>
      <c r="J3593"/>
    </row>
    <row r="3594" spans="8:10">
      <c r="H3594"/>
      <c r="I3594"/>
      <c r="J3594"/>
    </row>
    <row r="3595" spans="8:10">
      <c r="H3595"/>
      <c r="I3595"/>
      <c r="J3595"/>
    </row>
    <row r="3596" spans="8:10">
      <c r="H3596"/>
      <c r="I3596"/>
      <c r="J3596"/>
    </row>
    <row r="3597" spans="8:10">
      <c r="H3597"/>
      <c r="I3597"/>
      <c r="J3597"/>
    </row>
    <row r="3598" spans="8:10">
      <c r="H3598"/>
      <c r="I3598"/>
      <c r="J3598"/>
    </row>
    <row r="3599" spans="8:10">
      <c r="H3599"/>
      <c r="I3599"/>
      <c r="J3599"/>
    </row>
    <row r="3600" spans="8:10">
      <c r="H3600"/>
      <c r="I3600"/>
      <c r="J3600"/>
    </row>
    <row r="3601" spans="8:10">
      <c r="H3601"/>
      <c r="I3601"/>
      <c r="J3601"/>
    </row>
    <row r="3602" spans="8:10">
      <c r="H3602"/>
      <c r="I3602"/>
      <c r="J3602"/>
    </row>
    <row r="3603" spans="8:10">
      <c r="H3603"/>
      <c r="I3603"/>
      <c r="J3603"/>
    </row>
    <row r="3604" spans="8:10">
      <c r="H3604"/>
      <c r="I3604"/>
      <c r="J3604"/>
    </row>
    <row r="3605" spans="8:10">
      <c r="H3605"/>
      <c r="I3605"/>
      <c r="J3605"/>
    </row>
    <row r="3606" spans="8:10">
      <c r="H3606"/>
      <c r="I3606"/>
      <c r="J3606"/>
    </row>
    <row r="3607" spans="8:10">
      <c r="H3607"/>
      <c r="I3607"/>
      <c r="J3607"/>
    </row>
    <row r="3608" spans="8:10">
      <c r="H3608"/>
      <c r="I3608"/>
      <c r="J3608"/>
    </row>
    <row r="3609" spans="8:10">
      <c r="H3609"/>
      <c r="I3609"/>
      <c r="J3609"/>
    </row>
    <row r="3610" spans="8:10">
      <c r="H3610"/>
      <c r="I3610"/>
      <c r="J3610"/>
    </row>
    <row r="3611" spans="8:10">
      <c r="H3611"/>
      <c r="I3611"/>
      <c r="J3611"/>
    </row>
    <row r="3612" spans="8:10">
      <c r="H3612"/>
      <c r="I3612"/>
      <c r="J3612"/>
    </row>
    <row r="3613" spans="8:10">
      <c r="H3613"/>
      <c r="I3613"/>
      <c r="J3613"/>
    </row>
    <row r="3614" spans="8:10">
      <c r="H3614"/>
      <c r="I3614"/>
      <c r="J3614"/>
    </row>
    <row r="3615" spans="8:10">
      <c r="H3615"/>
      <c r="I3615"/>
      <c r="J3615"/>
    </row>
    <row r="3616" spans="8:10">
      <c r="H3616"/>
      <c r="I3616"/>
      <c r="J3616"/>
    </row>
    <row r="3617" spans="8:10">
      <c r="H3617"/>
      <c r="I3617"/>
      <c r="J3617"/>
    </row>
    <row r="3618" spans="8:10">
      <c r="H3618"/>
      <c r="I3618"/>
      <c r="J3618"/>
    </row>
    <row r="3619" spans="8:10">
      <c r="H3619"/>
      <c r="I3619"/>
      <c r="J3619"/>
    </row>
    <row r="3620" spans="8:10">
      <c r="H3620"/>
      <c r="I3620"/>
      <c r="J3620"/>
    </row>
    <row r="3621" spans="8:10">
      <c r="H3621"/>
      <c r="I3621"/>
      <c r="J3621"/>
    </row>
    <row r="3622" spans="8:10">
      <c r="H3622"/>
      <c r="I3622"/>
      <c r="J3622"/>
    </row>
    <row r="3623" spans="8:10">
      <c r="H3623"/>
      <c r="I3623"/>
      <c r="J3623"/>
    </row>
    <row r="3624" spans="8:10">
      <c r="H3624"/>
      <c r="I3624"/>
      <c r="J3624"/>
    </row>
    <row r="3625" spans="8:10">
      <c r="H3625"/>
      <c r="I3625"/>
      <c r="J3625"/>
    </row>
    <row r="3626" spans="8:10">
      <c r="H3626"/>
      <c r="I3626"/>
      <c r="J3626"/>
    </row>
    <row r="3627" spans="8:10">
      <c r="H3627"/>
      <c r="I3627"/>
      <c r="J3627"/>
    </row>
    <row r="3628" spans="8:10">
      <c r="H3628"/>
      <c r="I3628"/>
      <c r="J3628"/>
    </row>
    <row r="3629" spans="8:10">
      <c r="H3629"/>
      <c r="I3629"/>
      <c r="J3629"/>
    </row>
    <row r="3630" spans="8:10">
      <c r="H3630"/>
      <c r="I3630"/>
      <c r="J3630"/>
    </row>
    <row r="3631" spans="8:10">
      <c r="H3631"/>
      <c r="I3631"/>
      <c r="J3631"/>
    </row>
    <row r="3632" spans="8:10">
      <c r="H3632"/>
      <c r="I3632"/>
      <c r="J3632"/>
    </row>
    <row r="3633" spans="8:10">
      <c r="H3633"/>
      <c r="I3633"/>
      <c r="J3633"/>
    </row>
    <row r="3634" spans="8:10">
      <c r="H3634"/>
      <c r="I3634"/>
      <c r="J3634"/>
    </row>
    <row r="3635" spans="8:10">
      <c r="H3635"/>
      <c r="I3635"/>
      <c r="J3635"/>
    </row>
    <row r="3636" spans="8:10">
      <c r="H3636"/>
      <c r="I3636"/>
      <c r="J3636"/>
    </row>
    <row r="3637" spans="8:10">
      <c r="H3637"/>
      <c r="I3637"/>
      <c r="J3637"/>
    </row>
    <row r="3638" spans="8:10">
      <c r="H3638"/>
      <c r="I3638"/>
      <c r="J3638"/>
    </row>
    <row r="3639" spans="8:10">
      <c r="H3639"/>
      <c r="I3639"/>
      <c r="J3639"/>
    </row>
    <row r="3640" spans="8:10">
      <c r="H3640"/>
      <c r="I3640"/>
      <c r="J3640"/>
    </row>
    <row r="3641" spans="8:10">
      <c r="H3641"/>
      <c r="I3641"/>
      <c r="J3641"/>
    </row>
    <row r="3642" spans="8:10">
      <c r="H3642"/>
      <c r="I3642"/>
      <c r="J3642"/>
    </row>
    <row r="3643" spans="8:10">
      <c r="H3643"/>
      <c r="I3643"/>
      <c r="J3643"/>
    </row>
    <row r="3644" spans="8:10">
      <c r="H3644"/>
      <c r="I3644"/>
      <c r="J3644"/>
    </row>
    <row r="3645" spans="8:10">
      <c r="H3645"/>
      <c r="I3645"/>
      <c r="J3645"/>
    </row>
    <row r="3646" spans="8:10">
      <c r="H3646"/>
      <c r="I3646"/>
      <c r="J3646"/>
    </row>
    <row r="3647" spans="8:10">
      <c r="H3647"/>
      <c r="I3647"/>
      <c r="J3647"/>
    </row>
    <row r="3648" spans="8:10">
      <c r="H3648"/>
      <c r="I3648"/>
      <c r="J3648"/>
    </row>
    <row r="3649" spans="8:10">
      <c r="H3649"/>
      <c r="I3649"/>
      <c r="J3649"/>
    </row>
    <row r="3650" spans="8:10">
      <c r="H3650"/>
      <c r="I3650"/>
      <c r="J3650"/>
    </row>
    <row r="3651" spans="8:10">
      <c r="H3651"/>
      <c r="I3651"/>
      <c r="J3651"/>
    </row>
    <row r="3652" spans="8:10">
      <c r="H3652"/>
      <c r="I3652"/>
      <c r="J3652"/>
    </row>
    <row r="3653" spans="8:10">
      <c r="H3653"/>
      <c r="I3653"/>
      <c r="J3653"/>
    </row>
    <row r="3654" spans="8:10">
      <c r="H3654"/>
      <c r="I3654"/>
      <c r="J3654"/>
    </row>
    <row r="3655" spans="8:10">
      <c r="H3655"/>
      <c r="I3655"/>
      <c r="J3655"/>
    </row>
    <row r="3656" spans="8:10">
      <c r="H3656"/>
      <c r="I3656"/>
      <c r="J3656"/>
    </row>
    <row r="3657" spans="8:10">
      <c r="H3657"/>
      <c r="I3657"/>
      <c r="J3657"/>
    </row>
    <row r="3658" spans="8:10">
      <c r="H3658"/>
      <c r="I3658"/>
      <c r="J3658"/>
    </row>
    <row r="3659" spans="8:10">
      <c r="H3659"/>
      <c r="I3659"/>
      <c r="J3659"/>
    </row>
    <row r="3660" spans="8:10">
      <c r="H3660"/>
      <c r="I3660"/>
      <c r="J3660"/>
    </row>
    <row r="3661" spans="8:10">
      <c r="H3661"/>
      <c r="I3661"/>
      <c r="J3661"/>
    </row>
    <row r="3662" spans="8:10">
      <c r="H3662"/>
      <c r="I3662"/>
      <c r="J3662"/>
    </row>
    <row r="3663" spans="8:10">
      <c r="H3663"/>
      <c r="I3663"/>
      <c r="J3663"/>
    </row>
    <row r="3664" spans="8:10">
      <c r="H3664"/>
      <c r="I3664"/>
      <c r="J3664"/>
    </row>
    <row r="3665" spans="8:10">
      <c r="H3665"/>
      <c r="I3665"/>
      <c r="J3665"/>
    </row>
    <row r="3666" spans="8:10">
      <c r="H3666"/>
      <c r="I3666"/>
      <c r="J3666"/>
    </row>
    <row r="3667" spans="8:10">
      <c r="H3667"/>
      <c r="I3667"/>
      <c r="J3667"/>
    </row>
    <row r="3668" spans="8:10">
      <c r="H3668"/>
      <c r="I3668"/>
      <c r="J3668"/>
    </row>
    <row r="3669" spans="8:10">
      <c r="H3669"/>
      <c r="I3669"/>
      <c r="J3669"/>
    </row>
    <row r="3670" spans="8:10">
      <c r="H3670"/>
      <c r="I3670"/>
      <c r="J3670"/>
    </row>
    <row r="3671" spans="8:10">
      <c r="H3671"/>
      <c r="I3671"/>
      <c r="J3671"/>
    </row>
    <row r="3672" spans="8:10">
      <c r="H3672"/>
      <c r="I3672"/>
      <c r="J3672"/>
    </row>
    <row r="3673" spans="8:10">
      <c r="H3673"/>
      <c r="I3673"/>
      <c r="J3673"/>
    </row>
    <row r="3674" spans="8:10">
      <c r="H3674"/>
      <c r="I3674"/>
      <c r="J3674"/>
    </row>
    <row r="3675" spans="8:10">
      <c r="H3675"/>
      <c r="I3675"/>
      <c r="J3675"/>
    </row>
    <row r="3676" spans="8:10">
      <c r="H3676"/>
      <c r="I3676"/>
      <c r="J3676"/>
    </row>
    <row r="3677" spans="8:10">
      <c r="H3677"/>
      <c r="I3677"/>
      <c r="J3677"/>
    </row>
    <row r="3678" spans="8:10">
      <c r="H3678"/>
      <c r="I3678"/>
      <c r="J3678"/>
    </row>
    <row r="3679" spans="8:10">
      <c r="H3679"/>
      <c r="I3679"/>
      <c r="J3679"/>
    </row>
    <row r="3680" spans="8:10">
      <c r="H3680"/>
      <c r="I3680"/>
      <c r="J3680"/>
    </row>
    <row r="3681" spans="8:10">
      <c r="H3681"/>
      <c r="I3681"/>
      <c r="J3681"/>
    </row>
    <row r="3682" spans="8:10">
      <c r="H3682"/>
      <c r="I3682"/>
      <c r="J3682"/>
    </row>
    <row r="3683" spans="8:10">
      <c r="H3683"/>
      <c r="I3683"/>
      <c r="J3683"/>
    </row>
    <row r="3684" spans="8:10">
      <c r="H3684"/>
      <c r="I3684"/>
      <c r="J3684"/>
    </row>
    <row r="3685" spans="8:10">
      <c r="H3685"/>
      <c r="I3685"/>
      <c r="J3685"/>
    </row>
    <row r="3686" spans="8:10">
      <c r="H3686"/>
      <c r="I3686"/>
      <c r="J3686"/>
    </row>
    <row r="3687" spans="8:10">
      <c r="H3687"/>
      <c r="I3687"/>
      <c r="J3687"/>
    </row>
    <row r="3688" spans="8:10">
      <c r="H3688"/>
      <c r="I3688"/>
      <c r="J3688"/>
    </row>
    <row r="3689" spans="8:10">
      <c r="H3689"/>
      <c r="I3689"/>
      <c r="J3689"/>
    </row>
    <row r="3690" spans="8:10">
      <c r="H3690"/>
      <c r="I3690"/>
      <c r="J3690"/>
    </row>
    <row r="3691" spans="8:10">
      <c r="H3691"/>
      <c r="I3691"/>
      <c r="J3691"/>
    </row>
    <row r="3692" spans="8:10">
      <c r="H3692"/>
      <c r="I3692"/>
      <c r="J3692"/>
    </row>
    <row r="3693" spans="8:10">
      <c r="H3693"/>
      <c r="I3693"/>
      <c r="J3693"/>
    </row>
    <row r="3694" spans="8:10">
      <c r="H3694"/>
      <c r="I3694"/>
      <c r="J3694"/>
    </row>
    <row r="3695" spans="8:10">
      <c r="H3695"/>
      <c r="I3695"/>
      <c r="J3695"/>
    </row>
    <row r="3696" spans="8:10">
      <c r="H3696"/>
      <c r="I3696"/>
      <c r="J3696"/>
    </row>
    <row r="3697" spans="8:10">
      <c r="H3697"/>
      <c r="I3697"/>
      <c r="J3697"/>
    </row>
    <row r="3698" spans="8:10">
      <c r="H3698"/>
      <c r="I3698"/>
      <c r="J3698"/>
    </row>
    <row r="3699" spans="8:10">
      <c r="H3699"/>
      <c r="I3699"/>
      <c r="J3699"/>
    </row>
    <row r="3700" spans="8:10">
      <c r="H3700"/>
      <c r="I3700"/>
      <c r="J3700"/>
    </row>
    <row r="3701" spans="8:10">
      <c r="H3701"/>
      <c r="I3701"/>
      <c r="J3701"/>
    </row>
    <row r="3702" spans="8:10">
      <c r="H3702"/>
      <c r="I3702"/>
      <c r="J3702"/>
    </row>
    <row r="3703" spans="8:10">
      <c r="H3703"/>
      <c r="I3703"/>
      <c r="J3703"/>
    </row>
    <row r="3704" spans="8:10">
      <c r="H3704"/>
      <c r="I3704"/>
      <c r="J3704"/>
    </row>
    <row r="3705" spans="8:10">
      <c r="H3705"/>
      <c r="I3705"/>
      <c r="J3705"/>
    </row>
    <row r="3706" spans="8:10">
      <c r="H3706"/>
      <c r="I3706"/>
      <c r="J3706"/>
    </row>
    <row r="3707" spans="8:10">
      <c r="H3707"/>
      <c r="I3707"/>
      <c r="J3707"/>
    </row>
    <row r="3708" spans="8:10">
      <c r="H3708"/>
      <c r="I3708"/>
      <c r="J3708"/>
    </row>
    <row r="3709" spans="8:10">
      <c r="H3709"/>
      <c r="I3709"/>
      <c r="J3709"/>
    </row>
    <row r="3710" spans="8:10">
      <c r="H3710"/>
      <c r="I3710"/>
      <c r="J3710"/>
    </row>
    <row r="3711" spans="8:10">
      <c r="H3711"/>
      <c r="I3711"/>
      <c r="J3711"/>
    </row>
    <row r="3712" spans="8:10">
      <c r="H3712"/>
      <c r="I3712"/>
      <c r="J3712"/>
    </row>
    <row r="3713" spans="8:10">
      <c r="H3713"/>
      <c r="I3713"/>
      <c r="J3713"/>
    </row>
    <row r="3714" spans="8:10">
      <c r="H3714"/>
      <c r="I3714"/>
      <c r="J3714"/>
    </row>
    <row r="3715" spans="8:10">
      <c r="H3715"/>
      <c r="I3715"/>
      <c r="J3715"/>
    </row>
    <row r="3716" spans="8:10">
      <c r="H3716"/>
      <c r="I3716"/>
      <c r="J3716"/>
    </row>
    <row r="3717" spans="8:10">
      <c r="H3717"/>
      <c r="I3717"/>
      <c r="J3717"/>
    </row>
    <row r="3718" spans="8:10">
      <c r="H3718"/>
      <c r="I3718"/>
      <c r="J3718"/>
    </row>
    <row r="3719" spans="8:10">
      <c r="H3719"/>
      <c r="I3719"/>
      <c r="J3719"/>
    </row>
    <row r="3720" spans="8:10">
      <c r="H3720"/>
      <c r="I3720"/>
      <c r="J3720"/>
    </row>
    <row r="3721" spans="8:10">
      <c r="H3721"/>
      <c r="I3721"/>
      <c r="J3721"/>
    </row>
    <row r="3722" spans="8:10">
      <c r="H3722"/>
      <c r="I3722"/>
      <c r="J3722"/>
    </row>
    <row r="3723" spans="8:10">
      <c r="H3723"/>
      <c r="I3723"/>
      <c r="J3723"/>
    </row>
    <row r="3724" spans="8:10">
      <c r="H3724"/>
      <c r="I3724"/>
      <c r="J3724"/>
    </row>
    <row r="3725" spans="8:10">
      <c r="H3725"/>
      <c r="I3725"/>
      <c r="J3725"/>
    </row>
    <row r="3726" spans="8:10">
      <c r="H3726"/>
      <c r="I3726"/>
      <c r="J3726"/>
    </row>
    <row r="3727" spans="8:10">
      <c r="H3727"/>
      <c r="I3727"/>
      <c r="J3727"/>
    </row>
    <row r="3728" spans="8:10">
      <c r="H3728"/>
      <c r="I3728"/>
      <c r="J3728"/>
    </row>
    <row r="3729" spans="8:10">
      <c r="H3729"/>
      <c r="I3729"/>
      <c r="J3729"/>
    </row>
    <row r="3730" spans="8:10">
      <c r="H3730"/>
      <c r="I3730"/>
      <c r="J3730"/>
    </row>
    <row r="3731" spans="8:10">
      <c r="H3731"/>
      <c r="I3731"/>
      <c r="J3731"/>
    </row>
    <row r="3732" spans="8:10">
      <c r="H3732"/>
      <c r="I3732"/>
      <c r="J3732"/>
    </row>
    <row r="3733" spans="8:10">
      <c r="H3733"/>
      <c r="I3733"/>
      <c r="J3733"/>
    </row>
    <row r="3734" spans="8:10">
      <c r="H3734"/>
      <c r="I3734"/>
      <c r="J3734"/>
    </row>
    <row r="3735" spans="8:10">
      <c r="H3735"/>
      <c r="I3735"/>
      <c r="J3735"/>
    </row>
    <row r="3736" spans="8:10">
      <c r="H3736"/>
      <c r="I3736"/>
      <c r="J3736"/>
    </row>
    <row r="3737" spans="8:10">
      <c r="H3737"/>
      <c r="I3737"/>
      <c r="J3737"/>
    </row>
    <row r="3738" spans="8:10">
      <c r="H3738"/>
      <c r="I3738"/>
      <c r="J3738"/>
    </row>
    <row r="3739" spans="8:10">
      <c r="H3739"/>
      <c r="I3739"/>
      <c r="J3739"/>
    </row>
    <row r="3740" spans="8:10">
      <c r="H3740"/>
      <c r="I3740"/>
      <c r="J3740"/>
    </row>
    <row r="3741" spans="8:10">
      <c r="H3741"/>
      <c r="I3741"/>
      <c r="J3741"/>
    </row>
    <row r="3742" spans="8:10">
      <c r="H3742"/>
      <c r="I3742"/>
      <c r="J3742"/>
    </row>
    <row r="3743" spans="8:10">
      <c r="H3743"/>
      <c r="I3743"/>
      <c r="J3743"/>
    </row>
    <row r="3744" spans="8:10">
      <c r="H3744"/>
      <c r="I3744"/>
      <c r="J3744"/>
    </row>
    <row r="3745" spans="8:10">
      <c r="H3745"/>
      <c r="I3745"/>
      <c r="J3745"/>
    </row>
    <row r="3746" spans="8:10">
      <c r="H3746"/>
      <c r="I3746"/>
      <c r="J3746"/>
    </row>
    <row r="3747" spans="8:10">
      <c r="H3747"/>
      <c r="I3747"/>
      <c r="J3747"/>
    </row>
    <row r="3748" spans="8:10">
      <c r="H3748"/>
      <c r="I3748"/>
      <c r="J3748"/>
    </row>
    <row r="3749" spans="8:10">
      <c r="H3749"/>
      <c r="I3749"/>
      <c r="J3749"/>
    </row>
    <row r="3750" spans="8:10">
      <c r="H3750"/>
      <c r="I3750"/>
      <c r="J3750"/>
    </row>
    <row r="3751" spans="8:10">
      <c r="H3751"/>
      <c r="I3751"/>
      <c r="J3751"/>
    </row>
    <row r="3752" spans="8:10">
      <c r="H3752"/>
      <c r="I3752"/>
      <c r="J3752"/>
    </row>
    <row r="3753" spans="8:10">
      <c r="H3753"/>
      <c r="I3753"/>
      <c r="J3753"/>
    </row>
    <row r="3754" spans="8:10">
      <c r="H3754"/>
      <c r="I3754"/>
      <c r="J3754"/>
    </row>
    <row r="3755" spans="8:10">
      <c r="H3755"/>
      <c r="I3755"/>
      <c r="J3755"/>
    </row>
    <row r="3756" spans="8:10">
      <c r="H3756"/>
      <c r="I3756"/>
      <c r="J3756"/>
    </row>
    <row r="3757" spans="8:10">
      <c r="H3757"/>
      <c r="I3757"/>
      <c r="J3757"/>
    </row>
    <row r="3758" spans="8:10">
      <c r="H3758"/>
      <c r="I3758"/>
      <c r="J3758"/>
    </row>
    <row r="3759" spans="8:10">
      <c r="H3759"/>
      <c r="I3759"/>
      <c r="J3759"/>
    </row>
    <row r="3760" spans="8:10">
      <c r="H3760"/>
      <c r="I3760"/>
      <c r="J3760"/>
    </row>
    <row r="3761" spans="8:10">
      <c r="H3761"/>
      <c r="I3761"/>
      <c r="J3761"/>
    </row>
    <row r="3762" spans="8:10">
      <c r="H3762"/>
      <c r="I3762"/>
      <c r="J3762"/>
    </row>
    <row r="3763" spans="8:10">
      <c r="H3763"/>
      <c r="I3763"/>
      <c r="J3763"/>
    </row>
    <row r="3764" spans="8:10">
      <c r="H3764"/>
      <c r="I3764"/>
      <c r="J3764"/>
    </row>
    <row r="3765" spans="8:10">
      <c r="H3765"/>
      <c r="I3765"/>
      <c r="J3765"/>
    </row>
    <row r="3766" spans="8:10">
      <c r="H3766"/>
      <c r="I3766"/>
      <c r="J3766"/>
    </row>
    <row r="3767" spans="8:10">
      <c r="H3767"/>
      <c r="I3767"/>
      <c r="J3767"/>
    </row>
    <row r="3768" spans="8:10">
      <c r="H3768"/>
      <c r="I3768"/>
      <c r="J3768"/>
    </row>
    <row r="3769" spans="8:10">
      <c r="H3769"/>
      <c r="I3769"/>
      <c r="J3769"/>
    </row>
    <row r="3770" spans="8:10">
      <c r="H3770"/>
      <c r="I3770"/>
      <c r="J3770"/>
    </row>
    <row r="3771" spans="8:10">
      <c r="H3771"/>
      <c r="I3771"/>
      <c r="J3771"/>
    </row>
    <row r="3772" spans="8:10">
      <c r="H3772"/>
      <c r="I3772"/>
      <c r="J3772"/>
    </row>
    <row r="3773" spans="8:10">
      <c r="H3773"/>
      <c r="I3773"/>
      <c r="J3773"/>
    </row>
    <row r="3774" spans="8:10">
      <c r="H3774"/>
      <c r="I3774"/>
      <c r="J3774"/>
    </row>
    <row r="3775" spans="8:10">
      <c r="H3775"/>
      <c r="I3775"/>
      <c r="J3775"/>
    </row>
    <row r="3776" spans="8:10">
      <c r="H3776"/>
      <c r="I3776"/>
      <c r="J3776"/>
    </row>
    <row r="3777" spans="8:10">
      <c r="H3777"/>
      <c r="I3777"/>
      <c r="J3777"/>
    </row>
    <row r="3778" spans="8:10">
      <c r="H3778"/>
      <c r="I3778"/>
      <c r="J3778"/>
    </row>
    <row r="3779" spans="8:10">
      <c r="H3779"/>
      <c r="I3779"/>
      <c r="J3779"/>
    </row>
    <row r="3780" spans="8:10">
      <c r="H3780"/>
      <c r="I3780"/>
      <c r="J3780"/>
    </row>
    <row r="3781" spans="8:10">
      <c r="H3781"/>
      <c r="I3781"/>
      <c r="J3781"/>
    </row>
    <row r="3782" spans="8:10">
      <c r="H3782"/>
      <c r="I3782"/>
      <c r="J3782"/>
    </row>
    <row r="3783" spans="8:10">
      <c r="H3783"/>
      <c r="I3783"/>
      <c r="J3783"/>
    </row>
    <row r="3784" spans="8:10">
      <c r="H3784"/>
      <c r="I3784"/>
      <c r="J3784"/>
    </row>
    <row r="3785" spans="8:10">
      <c r="H3785"/>
      <c r="I3785"/>
      <c r="J3785"/>
    </row>
    <row r="3786" spans="8:10">
      <c r="H3786"/>
      <c r="I3786"/>
      <c r="J3786"/>
    </row>
    <row r="3787" spans="8:10">
      <c r="H3787"/>
      <c r="I3787"/>
      <c r="J3787"/>
    </row>
    <row r="3788" spans="8:10">
      <c r="H3788"/>
      <c r="I3788"/>
      <c r="J3788"/>
    </row>
    <row r="3789" spans="8:10">
      <c r="H3789"/>
      <c r="I3789"/>
      <c r="J3789"/>
    </row>
    <row r="3790" spans="8:10">
      <c r="H3790"/>
      <c r="I3790"/>
      <c r="J3790"/>
    </row>
    <row r="3791" spans="8:10">
      <c r="H3791"/>
      <c r="I3791"/>
      <c r="J3791"/>
    </row>
    <row r="3792" spans="8:10">
      <c r="H3792"/>
      <c r="I3792"/>
      <c r="J3792"/>
    </row>
    <row r="3793" spans="8:10">
      <c r="H3793"/>
      <c r="I3793"/>
      <c r="J3793"/>
    </row>
    <row r="3794" spans="8:10">
      <c r="H3794"/>
      <c r="I3794"/>
      <c r="J3794"/>
    </row>
    <row r="3795" spans="8:10">
      <c r="H3795"/>
      <c r="I3795"/>
      <c r="J3795"/>
    </row>
    <row r="3796" spans="8:10">
      <c r="H3796"/>
      <c r="I3796"/>
      <c r="J3796"/>
    </row>
    <row r="3797" spans="8:10">
      <c r="H3797"/>
      <c r="I3797"/>
      <c r="J3797"/>
    </row>
    <row r="3798" spans="8:10">
      <c r="H3798"/>
      <c r="I3798"/>
      <c r="J3798"/>
    </row>
    <row r="3799" spans="8:10">
      <c r="H3799"/>
      <c r="I3799"/>
      <c r="J3799"/>
    </row>
    <row r="3800" spans="8:10">
      <c r="H3800"/>
      <c r="I3800"/>
      <c r="J3800"/>
    </row>
    <row r="3801" spans="8:10">
      <c r="H3801"/>
      <c r="I3801"/>
      <c r="J3801"/>
    </row>
    <row r="3802" spans="8:10">
      <c r="H3802"/>
      <c r="I3802"/>
      <c r="J3802"/>
    </row>
    <row r="3803" spans="8:10">
      <c r="H3803"/>
      <c r="I3803"/>
      <c r="J3803"/>
    </row>
    <row r="3804" spans="8:10">
      <c r="H3804"/>
      <c r="I3804"/>
      <c r="J3804"/>
    </row>
    <row r="3805" spans="8:10">
      <c r="H3805"/>
      <c r="I3805"/>
      <c r="J3805"/>
    </row>
    <row r="3806" spans="8:10">
      <c r="H3806"/>
      <c r="I3806"/>
      <c r="J3806"/>
    </row>
    <row r="3807" spans="8:10">
      <c r="H3807"/>
      <c r="I3807"/>
      <c r="J3807"/>
    </row>
    <row r="3808" spans="8:10">
      <c r="H3808"/>
      <c r="I3808"/>
      <c r="J3808"/>
    </row>
    <row r="3809" spans="8:10">
      <c r="H3809"/>
      <c r="I3809"/>
      <c r="J3809"/>
    </row>
    <row r="3810" spans="8:10">
      <c r="H3810"/>
      <c r="I3810"/>
      <c r="J3810"/>
    </row>
    <row r="3811" spans="8:10">
      <c r="H3811"/>
      <c r="I3811"/>
      <c r="J3811"/>
    </row>
    <row r="3812" spans="8:10">
      <c r="H3812"/>
      <c r="I3812"/>
      <c r="J3812"/>
    </row>
    <row r="3813" spans="8:10">
      <c r="H3813"/>
      <c r="I3813"/>
      <c r="J3813"/>
    </row>
    <row r="3814" spans="8:10">
      <c r="H3814"/>
      <c r="I3814"/>
      <c r="J3814"/>
    </row>
    <row r="3815" spans="8:10">
      <c r="H3815"/>
      <c r="I3815"/>
      <c r="J3815"/>
    </row>
    <row r="3816" spans="8:10">
      <c r="H3816"/>
      <c r="I3816"/>
      <c r="J3816"/>
    </row>
    <row r="3817" spans="8:10">
      <c r="H3817"/>
      <c r="I3817"/>
      <c r="J3817"/>
    </row>
    <row r="3818" spans="8:10">
      <c r="H3818"/>
      <c r="I3818"/>
      <c r="J3818"/>
    </row>
    <row r="3819" spans="8:10">
      <c r="H3819"/>
      <c r="I3819"/>
      <c r="J3819"/>
    </row>
    <row r="3820" spans="8:10">
      <c r="H3820"/>
      <c r="I3820"/>
      <c r="J3820"/>
    </row>
    <row r="3821" spans="8:10">
      <c r="H3821"/>
      <c r="I3821"/>
      <c r="J3821"/>
    </row>
    <row r="3822" spans="8:10">
      <c r="H3822"/>
      <c r="I3822"/>
      <c r="J3822"/>
    </row>
    <row r="3823" spans="8:10">
      <c r="H3823"/>
      <c r="I3823"/>
      <c r="J3823"/>
    </row>
    <row r="3824" spans="8:10">
      <c r="H3824"/>
      <c r="I3824"/>
      <c r="J3824"/>
    </row>
    <row r="3825" spans="8:10">
      <c r="H3825"/>
      <c r="I3825"/>
      <c r="J3825"/>
    </row>
    <row r="3826" spans="8:10">
      <c r="H3826"/>
      <c r="I3826"/>
      <c r="J3826"/>
    </row>
    <row r="3827" spans="8:10">
      <c r="H3827"/>
      <c r="I3827"/>
      <c r="J3827"/>
    </row>
    <row r="3828" spans="8:10">
      <c r="H3828"/>
      <c r="I3828"/>
      <c r="J3828"/>
    </row>
    <row r="3829" spans="8:10">
      <c r="H3829"/>
      <c r="I3829"/>
      <c r="J3829"/>
    </row>
    <row r="3830" spans="8:10">
      <c r="H3830"/>
      <c r="I3830"/>
      <c r="J3830"/>
    </row>
    <row r="3831" spans="8:10">
      <c r="H3831"/>
      <c r="I3831"/>
      <c r="J3831"/>
    </row>
    <row r="3832" spans="8:10">
      <c r="H3832"/>
      <c r="I3832"/>
      <c r="J3832"/>
    </row>
    <row r="3833" spans="8:10">
      <c r="H3833"/>
      <c r="I3833"/>
      <c r="J3833"/>
    </row>
    <row r="3834" spans="8:10">
      <c r="H3834"/>
      <c r="I3834"/>
      <c r="J3834"/>
    </row>
    <row r="3835" spans="8:10">
      <c r="H3835"/>
      <c r="I3835"/>
      <c r="J3835"/>
    </row>
    <row r="3836" spans="8:10">
      <c r="H3836"/>
      <c r="I3836"/>
      <c r="J3836"/>
    </row>
    <row r="3837" spans="8:10">
      <c r="H3837"/>
      <c r="I3837"/>
      <c r="J3837"/>
    </row>
    <row r="3838" spans="8:10">
      <c r="H3838"/>
      <c r="I3838"/>
      <c r="J3838"/>
    </row>
    <row r="3839" spans="8:10">
      <c r="H3839"/>
      <c r="I3839"/>
      <c r="J3839"/>
    </row>
    <row r="3840" spans="8:10">
      <c r="H3840"/>
      <c r="I3840"/>
      <c r="J3840"/>
    </row>
    <row r="3841" spans="8:10">
      <c r="H3841"/>
      <c r="I3841"/>
      <c r="J3841"/>
    </row>
    <row r="3842" spans="8:10">
      <c r="H3842"/>
      <c r="I3842"/>
      <c r="J3842"/>
    </row>
    <row r="3843" spans="8:10">
      <c r="H3843"/>
      <c r="I3843"/>
      <c r="J3843"/>
    </row>
    <row r="3844" spans="8:10">
      <c r="H3844"/>
      <c r="I3844"/>
      <c r="J3844"/>
    </row>
    <row r="3845" spans="8:10">
      <c r="H3845"/>
      <c r="I3845"/>
      <c r="J3845"/>
    </row>
    <row r="3846" spans="8:10">
      <c r="H3846"/>
      <c r="I3846"/>
      <c r="J3846"/>
    </row>
    <row r="3847" spans="8:10">
      <c r="H3847"/>
      <c r="I3847"/>
      <c r="J3847"/>
    </row>
    <row r="3848" spans="8:10">
      <c r="H3848"/>
      <c r="I3848"/>
      <c r="J3848"/>
    </row>
    <row r="3849" spans="8:10">
      <c r="H3849"/>
      <c r="I3849"/>
      <c r="J3849"/>
    </row>
    <row r="3850" spans="8:10">
      <c r="H3850"/>
      <c r="I3850"/>
      <c r="J3850"/>
    </row>
    <row r="3851" spans="8:10">
      <c r="H3851"/>
      <c r="I3851"/>
      <c r="J3851"/>
    </row>
    <row r="3852" spans="8:10">
      <c r="H3852"/>
      <c r="I3852"/>
      <c r="J3852"/>
    </row>
    <row r="3853" spans="8:10">
      <c r="H3853"/>
      <c r="I3853"/>
      <c r="J3853"/>
    </row>
    <row r="3854" spans="8:10">
      <c r="H3854"/>
      <c r="I3854"/>
      <c r="J3854"/>
    </row>
    <row r="3855" spans="8:10">
      <c r="H3855"/>
      <c r="I3855"/>
      <c r="J3855"/>
    </row>
    <row r="3856" spans="8:10">
      <c r="H3856"/>
      <c r="I3856"/>
      <c r="J3856"/>
    </row>
    <row r="3857" spans="8:10">
      <c r="H3857"/>
      <c r="I3857"/>
      <c r="J3857"/>
    </row>
    <row r="3858" spans="8:10">
      <c r="H3858"/>
      <c r="I3858"/>
      <c r="J3858"/>
    </row>
    <row r="3859" spans="8:10">
      <c r="H3859"/>
      <c r="I3859"/>
      <c r="J3859"/>
    </row>
    <row r="3860" spans="8:10">
      <c r="H3860"/>
      <c r="I3860"/>
      <c r="J3860"/>
    </row>
    <row r="3861" spans="8:10">
      <c r="H3861"/>
      <c r="I3861"/>
      <c r="J3861"/>
    </row>
    <row r="3862" spans="8:10">
      <c r="H3862"/>
      <c r="I3862"/>
      <c r="J3862"/>
    </row>
    <row r="3863" spans="8:10">
      <c r="H3863"/>
      <c r="I3863"/>
      <c r="J3863"/>
    </row>
    <row r="3864" spans="8:10">
      <c r="H3864"/>
      <c r="I3864"/>
      <c r="J3864"/>
    </row>
    <row r="3865" spans="8:10">
      <c r="H3865"/>
      <c r="I3865"/>
      <c r="J3865"/>
    </row>
    <row r="3866" spans="8:10">
      <c r="H3866"/>
      <c r="I3866"/>
      <c r="J3866"/>
    </row>
    <row r="3867" spans="8:10">
      <c r="H3867"/>
      <c r="I3867"/>
      <c r="J3867"/>
    </row>
    <row r="3868" spans="8:10">
      <c r="H3868"/>
      <c r="I3868"/>
      <c r="J3868"/>
    </row>
    <row r="3869" spans="8:10">
      <c r="H3869"/>
      <c r="I3869"/>
      <c r="J3869"/>
    </row>
    <row r="3870" spans="8:10">
      <c r="H3870"/>
      <c r="I3870"/>
      <c r="J3870"/>
    </row>
    <row r="3871" spans="8:10">
      <c r="H3871"/>
      <c r="I3871"/>
      <c r="J3871"/>
    </row>
    <row r="3872" spans="8:10">
      <c r="H3872"/>
      <c r="I3872"/>
      <c r="J3872"/>
    </row>
    <row r="3873" spans="8:10">
      <c r="H3873"/>
      <c r="I3873"/>
      <c r="J3873"/>
    </row>
    <row r="3874" spans="8:10">
      <c r="H3874"/>
      <c r="I3874"/>
      <c r="J3874"/>
    </row>
    <row r="3875" spans="8:10">
      <c r="H3875"/>
      <c r="I3875"/>
      <c r="J3875"/>
    </row>
    <row r="3876" spans="8:10">
      <c r="H3876"/>
      <c r="I3876"/>
      <c r="J3876"/>
    </row>
    <row r="3877" spans="8:10">
      <c r="H3877"/>
      <c r="I3877"/>
      <c r="J3877"/>
    </row>
    <row r="3878" spans="8:10">
      <c r="H3878"/>
      <c r="I3878"/>
      <c r="J3878"/>
    </row>
    <row r="3879" spans="8:10">
      <c r="H3879"/>
      <c r="I3879"/>
      <c r="J3879"/>
    </row>
    <row r="3880" spans="8:10">
      <c r="H3880"/>
      <c r="I3880"/>
      <c r="J3880"/>
    </row>
    <row r="3881" spans="8:10">
      <c r="H3881"/>
      <c r="I3881"/>
      <c r="J3881"/>
    </row>
    <row r="3882" spans="8:10">
      <c r="H3882"/>
      <c r="I3882"/>
      <c r="J3882"/>
    </row>
    <row r="3883" spans="8:10">
      <c r="H3883"/>
      <c r="I3883"/>
      <c r="J3883"/>
    </row>
    <row r="3884" spans="8:10">
      <c r="H3884"/>
      <c r="I3884"/>
      <c r="J3884"/>
    </row>
    <row r="3885" spans="8:10">
      <c r="H3885"/>
      <c r="I3885"/>
      <c r="J3885"/>
    </row>
    <row r="3886" spans="8:10">
      <c r="H3886"/>
      <c r="I3886"/>
      <c r="J3886"/>
    </row>
    <row r="3887" spans="8:10">
      <c r="H3887"/>
      <c r="I3887"/>
      <c r="J3887"/>
    </row>
    <row r="3888" spans="8:10">
      <c r="H3888"/>
      <c r="I3888"/>
      <c r="J3888"/>
    </row>
    <row r="3889" spans="8:10">
      <c r="H3889"/>
      <c r="I3889"/>
      <c r="J3889"/>
    </row>
    <row r="3890" spans="8:10">
      <c r="H3890"/>
      <c r="I3890"/>
      <c r="J3890"/>
    </row>
    <row r="3891" spans="8:10">
      <c r="H3891"/>
      <c r="I3891"/>
      <c r="J3891"/>
    </row>
    <row r="3892" spans="8:10">
      <c r="H3892"/>
      <c r="I3892"/>
      <c r="J3892"/>
    </row>
    <row r="3893" spans="8:10">
      <c r="H3893"/>
      <c r="I3893"/>
      <c r="J3893"/>
    </row>
    <row r="3894" spans="8:10">
      <c r="H3894"/>
      <c r="I3894"/>
      <c r="J3894"/>
    </row>
    <row r="3895" spans="8:10">
      <c r="H3895"/>
      <c r="I3895"/>
      <c r="J3895"/>
    </row>
    <row r="3896" spans="8:10">
      <c r="H3896"/>
      <c r="I3896"/>
      <c r="J3896"/>
    </row>
    <row r="3897" spans="8:10">
      <c r="H3897"/>
      <c r="I3897"/>
      <c r="J3897"/>
    </row>
    <row r="3898" spans="8:10">
      <c r="H3898"/>
      <c r="I3898"/>
      <c r="J3898"/>
    </row>
    <row r="3899" spans="8:10">
      <c r="H3899"/>
      <c r="I3899"/>
      <c r="J3899"/>
    </row>
    <row r="3900" spans="8:10">
      <c r="H3900"/>
      <c r="I3900"/>
      <c r="J3900"/>
    </row>
    <row r="3901" spans="8:10">
      <c r="H3901"/>
      <c r="I3901"/>
      <c r="J3901"/>
    </row>
    <row r="3902" spans="8:10">
      <c r="H3902"/>
      <c r="I3902"/>
      <c r="J3902"/>
    </row>
    <row r="3903" spans="8:10">
      <c r="H3903"/>
      <c r="I3903"/>
      <c r="J3903"/>
    </row>
    <row r="3904" spans="8:10">
      <c r="H3904"/>
      <c r="I3904"/>
      <c r="J3904"/>
    </row>
    <row r="3905" spans="8:10">
      <c r="H3905"/>
      <c r="I3905"/>
      <c r="J3905"/>
    </row>
    <row r="3906" spans="8:10">
      <c r="H3906"/>
      <c r="I3906"/>
      <c r="J3906"/>
    </row>
    <row r="3907" spans="8:10">
      <c r="H3907"/>
      <c r="I3907"/>
      <c r="J3907"/>
    </row>
    <row r="3908" spans="8:10">
      <c r="H3908"/>
      <c r="I3908"/>
      <c r="J3908"/>
    </row>
    <row r="3909" spans="8:10">
      <c r="H3909"/>
      <c r="I3909"/>
      <c r="J3909"/>
    </row>
    <row r="3910" spans="8:10">
      <c r="H3910"/>
      <c r="I3910"/>
      <c r="J3910"/>
    </row>
    <row r="3911" spans="8:10">
      <c r="H3911"/>
      <c r="I3911"/>
      <c r="J3911"/>
    </row>
    <row r="3912" spans="8:10">
      <c r="H3912"/>
      <c r="I3912"/>
      <c r="J3912"/>
    </row>
    <row r="3913" spans="8:10">
      <c r="H3913"/>
      <c r="I3913"/>
      <c r="J3913"/>
    </row>
    <row r="3914" spans="8:10">
      <c r="H3914"/>
      <c r="I3914"/>
      <c r="J3914"/>
    </row>
    <row r="3915" spans="8:10">
      <c r="H3915"/>
      <c r="I3915"/>
      <c r="J3915"/>
    </row>
    <row r="3916" spans="8:10">
      <c r="H3916"/>
      <c r="I3916"/>
      <c r="J3916"/>
    </row>
    <row r="3917" spans="8:10">
      <c r="H3917"/>
      <c r="I3917"/>
      <c r="J3917"/>
    </row>
    <row r="3918" spans="8:10">
      <c r="H3918"/>
      <c r="I3918"/>
      <c r="J3918"/>
    </row>
    <row r="3919" spans="8:10">
      <c r="H3919"/>
      <c r="I3919"/>
      <c r="J3919"/>
    </row>
    <row r="3920" spans="8:10">
      <c r="H3920"/>
      <c r="I3920"/>
      <c r="J3920"/>
    </row>
    <row r="3921" spans="8:10">
      <c r="H3921"/>
      <c r="I3921"/>
      <c r="J3921"/>
    </row>
    <row r="3922" spans="8:10">
      <c r="H3922"/>
      <c r="I3922"/>
      <c r="J3922"/>
    </row>
    <row r="3923" spans="8:10">
      <c r="H3923"/>
      <c r="I3923"/>
      <c r="J3923"/>
    </row>
    <row r="3924" spans="8:10">
      <c r="H3924"/>
      <c r="I3924"/>
      <c r="J3924"/>
    </row>
    <row r="3925" spans="8:10">
      <c r="H3925"/>
      <c r="I3925"/>
      <c r="J3925"/>
    </row>
    <row r="3926" spans="8:10">
      <c r="H3926"/>
      <c r="I3926"/>
      <c r="J3926"/>
    </row>
    <row r="3927" spans="8:10">
      <c r="H3927"/>
      <c r="I3927"/>
      <c r="J3927"/>
    </row>
    <row r="3928" spans="8:10">
      <c r="H3928"/>
      <c r="I3928"/>
      <c r="J3928"/>
    </row>
    <row r="3929" spans="8:10">
      <c r="H3929"/>
      <c r="I3929"/>
      <c r="J3929"/>
    </row>
    <row r="3930" spans="8:10">
      <c r="H3930"/>
      <c r="I3930"/>
      <c r="J3930"/>
    </row>
    <row r="3931" spans="8:10">
      <c r="H3931"/>
      <c r="I3931"/>
      <c r="J3931"/>
    </row>
    <row r="3932" spans="8:10">
      <c r="H3932"/>
      <c r="I3932"/>
      <c r="J3932"/>
    </row>
    <row r="3933" spans="8:10">
      <c r="H3933"/>
      <c r="I3933"/>
      <c r="J3933"/>
    </row>
    <row r="3934" spans="8:10">
      <c r="H3934"/>
      <c r="I3934"/>
      <c r="J3934"/>
    </row>
    <row r="3935" spans="8:10">
      <c r="H3935"/>
      <c r="I3935"/>
      <c r="J3935"/>
    </row>
    <row r="3936" spans="8:10">
      <c r="H3936"/>
      <c r="I3936"/>
      <c r="J3936"/>
    </row>
    <row r="3937" spans="8:10">
      <c r="H3937"/>
      <c r="I3937"/>
      <c r="J3937"/>
    </row>
    <row r="3938" spans="8:10">
      <c r="H3938"/>
      <c r="I3938"/>
      <c r="J3938"/>
    </row>
    <row r="3939" spans="8:10">
      <c r="H3939"/>
      <c r="I3939"/>
      <c r="J3939"/>
    </row>
    <row r="3940" spans="8:10">
      <c r="H3940"/>
      <c r="I3940"/>
      <c r="J3940"/>
    </row>
    <row r="3941" spans="8:10">
      <c r="H3941"/>
      <c r="I3941"/>
      <c r="J3941"/>
    </row>
    <row r="3942" spans="8:10">
      <c r="H3942"/>
      <c r="I3942"/>
      <c r="J3942"/>
    </row>
    <row r="3943" spans="8:10">
      <c r="H3943"/>
      <c r="I3943"/>
      <c r="J3943"/>
    </row>
    <row r="3944" spans="8:10">
      <c r="H3944"/>
      <c r="I3944"/>
      <c r="J3944"/>
    </row>
    <row r="3945" spans="8:10">
      <c r="H3945"/>
      <c r="I3945"/>
      <c r="J3945"/>
    </row>
    <row r="3946" spans="8:10">
      <c r="H3946"/>
      <c r="I3946"/>
      <c r="J3946"/>
    </row>
    <row r="3947" spans="8:10">
      <c r="H3947"/>
      <c r="I3947"/>
      <c r="J3947"/>
    </row>
    <row r="3948" spans="8:10">
      <c r="H3948"/>
      <c r="I3948"/>
      <c r="J3948"/>
    </row>
    <row r="3949" spans="8:10">
      <c r="H3949"/>
      <c r="I3949"/>
      <c r="J3949"/>
    </row>
    <row r="3950" spans="8:10">
      <c r="H3950"/>
      <c r="I3950"/>
      <c r="J3950"/>
    </row>
    <row r="3951" spans="8:10">
      <c r="H3951"/>
      <c r="I3951"/>
      <c r="J3951"/>
    </row>
    <row r="3952" spans="8:10">
      <c r="H3952"/>
      <c r="I3952"/>
      <c r="J3952"/>
    </row>
    <row r="3953" spans="8:10">
      <c r="H3953"/>
      <c r="I3953"/>
      <c r="J3953"/>
    </row>
    <row r="3954" spans="8:10">
      <c r="H3954"/>
      <c r="I3954"/>
      <c r="J3954"/>
    </row>
    <row r="3955" spans="8:10">
      <c r="H3955"/>
      <c r="I3955"/>
      <c r="J3955"/>
    </row>
    <row r="3956" spans="8:10">
      <c r="H3956"/>
      <c r="I3956"/>
      <c r="J3956"/>
    </row>
    <row r="3957" spans="8:10">
      <c r="H3957"/>
      <c r="I3957"/>
      <c r="J3957"/>
    </row>
    <row r="3958" spans="8:10">
      <c r="H3958"/>
      <c r="I3958"/>
      <c r="J3958"/>
    </row>
    <row r="3959" spans="8:10">
      <c r="H3959"/>
      <c r="I3959"/>
      <c r="J3959"/>
    </row>
    <row r="3960" spans="8:10">
      <c r="H3960"/>
      <c r="I3960"/>
      <c r="J3960"/>
    </row>
    <row r="3961" spans="8:10">
      <c r="H3961"/>
      <c r="I3961"/>
      <c r="J3961"/>
    </row>
    <row r="3962" spans="8:10">
      <c r="H3962"/>
      <c r="I3962"/>
      <c r="J3962"/>
    </row>
    <row r="3963" spans="8:10">
      <c r="H3963"/>
      <c r="I3963"/>
      <c r="J3963"/>
    </row>
    <row r="3964" spans="8:10">
      <c r="H3964"/>
      <c r="I3964"/>
      <c r="J3964"/>
    </row>
    <row r="3965" spans="8:10">
      <c r="H3965"/>
      <c r="I3965"/>
      <c r="J3965"/>
    </row>
    <row r="3966" spans="8:10">
      <c r="H3966"/>
      <c r="I3966"/>
      <c r="J3966"/>
    </row>
    <row r="3967" spans="8:10">
      <c r="H3967"/>
      <c r="I3967"/>
      <c r="J3967"/>
    </row>
    <row r="3968" spans="8:10">
      <c r="H3968"/>
      <c r="I3968"/>
      <c r="J3968"/>
    </row>
    <row r="3969" spans="8:10">
      <c r="H3969"/>
      <c r="I3969"/>
      <c r="J3969"/>
    </row>
    <row r="3970" spans="8:10">
      <c r="H3970"/>
      <c r="I3970"/>
      <c r="J3970"/>
    </row>
    <row r="3971" spans="8:10">
      <c r="H3971"/>
      <c r="I3971"/>
      <c r="J3971"/>
    </row>
    <row r="3972" spans="8:10">
      <c r="H3972"/>
      <c r="I3972"/>
      <c r="J3972"/>
    </row>
    <row r="3973" spans="8:10">
      <c r="H3973"/>
      <c r="I3973"/>
      <c r="J3973"/>
    </row>
    <row r="3974" spans="8:10">
      <c r="H3974"/>
      <c r="I3974"/>
      <c r="J3974"/>
    </row>
    <row r="3975" spans="8:10">
      <c r="H3975"/>
      <c r="I3975"/>
      <c r="J3975"/>
    </row>
    <row r="3976" spans="8:10">
      <c r="H3976"/>
      <c r="I3976"/>
      <c r="J3976"/>
    </row>
    <row r="3977" spans="8:10">
      <c r="H3977"/>
      <c r="I3977"/>
      <c r="J3977"/>
    </row>
    <row r="3978" spans="8:10">
      <c r="H3978"/>
      <c r="I3978"/>
      <c r="J3978"/>
    </row>
    <row r="3979" spans="8:10">
      <c r="H3979"/>
      <c r="I3979"/>
      <c r="J3979"/>
    </row>
    <row r="3980" spans="8:10">
      <c r="H3980"/>
      <c r="I3980"/>
      <c r="J3980"/>
    </row>
    <row r="3981" spans="8:10">
      <c r="H3981"/>
      <c r="I3981"/>
      <c r="J3981"/>
    </row>
    <row r="3982" spans="8:10">
      <c r="H3982"/>
      <c r="I3982"/>
      <c r="J3982"/>
    </row>
    <row r="3983" spans="8:10">
      <c r="H3983"/>
      <c r="I3983"/>
      <c r="J3983"/>
    </row>
    <row r="3984" spans="8:10">
      <c r="H3984"/>
      <c r="I3984"/>
      <c r="J3984"/>
    </row>
    <row r="3985" spans="8:10">
      <c r="H3985"/>
      <c r="I3985"/>
      <c r="J3985"/>
    </row>
    <row r="3986" spans="8:10">
      <c r="H3986"/>
      <c r="I3986"/>
      <c r="J3986"/>
    </row>
    <row r="3987" spans="8:10">
      <c r="H3987"/>
      <c r="I3987"/>
      <c r="J3987"/>
    </row>
    <row r="3988" spans="8:10">
      <c r="H3988"/>
      <c r="I3988"/>
      <c r="J3988"/>
    </row>
    <row r="3989" spans="8:10">
      <c r="H3989"/>
      <c r="I3989"/>
      <c r="J3989"/>
    </row>
    <row r="3990" spans="8:10">
      <c r="H3990"/>
      <c r="I3990"/>
      <c r="J3990"/>
    </row>
    <row r="3991" spans="8:10">
      <c r="H3991"/>
      <c r="I3991"/>
      <c r="J3991"/>
    </row>
    <row r="3992" spans="8:10">
      <c r="H3992"/>
      <c r="I3992"/>
      <c r="J3992"/>
    </row>
    <row r="3993" spans="8:10">
      <c r="H3993"/>
      <c r="I3993"/>
      <c r="J3993"/>
    </row>
    <row r="3994" spans="8:10">
      <c r="H3994"/>
      <c r="I3994"/>
      <c r="J3994"/>
    </row>
    <row r="3995" spans="8:10">
      <c r="H3995"/>
      <c r="I3995"/>
      <c r="J3995"/>
    </row>
    <row r="3996" spans="8:10">
      <c r="H3996"/>
      <c r="I3996"/>
      <c r="J3996"/>
    </row>
    <row r="3997" spans="8:10">
      <c r="H3997"/>
      <c r="I3997"/>
      <c r="J3997"/>
    </row>
    <row r="3998" spans="8:10">
      <c r="H3998"/>
      <c r="I3998"/>
      <c r="J3998"/>
    </row>
    <row r="3999" spans="8:10">
      <c r="H3999"/>
      <c r="I3999"/>
      <c r="J3999"/>
    </row>
    <row r="4000" spans="8:10">
      <c r="H4000"/>
      <c r="I4000"/>
      <c r="J4000"/>
    </row>
    <row r="4001" spans="8:10">
      <c r="H4001"/>
      <c r="I4001"/>
      <c r="J4001"/>
    </row>
    <row r="4002" spans="8:10">
      <c r="H4002"/>
      <c r="I4002"/>
      <c r="J4002"/>
    </row>
    <row r="4003" spans="8:10">
      <c r="H4003"/>
      <c r="I4003"/>
      <c r="J4003"/>
    </row>
    <row r="4004" spans="8:10">
      <c r="H4004"/>
      <c r="I4004"/>
      <c r="J4004"/>
    </row>
    <row r="4005" spans="8:10">
      <c r="H4005"/>
      <c r="I4005"/>
      <c r="J4005"/>
    </row>
    <row r="4006" spans="8:10">
      <c r="H4006"/>
      <c r="I4006"/>
      <c r="J4006"/>
    </row>
    <row r="4007" spans="8:10">
      <c r="H4007"/>
      <c r="I4007"/>
      <c r="J4007"/>
    </row>
    <row r="4008" spans="8:10">
      <c r="H4008"/>
      <c r="I4008"/>
      <c r="J4008"/>
    </row>
    <row r="4009" spans="8:10">
      <c r="H4009"/>
      <c r="I4009"/>
      <c r="J4009"/>
    </row>
    <row r="4010" spans="8:10">
      <c r="H4010"/>
      <c r="I4010"/>
      <c r="J4010"/>
    </row>
    <row r="4011" spans="8:10">
      <c r="H4011"/>
      <c r="I4011"/>
      <c r="J4011"/>
    </row>
    <row r="4012" spans="8:10">
      <c r="H4012"/>
      <c r="I4012"/>
      <c r="J4012"/>
    </row>
    <row r="4013" spans="8:10">
      <c r="H4013"/>
      <c r="I4013"/>
      <c r="J4013"/>
    </row>
    <row r="4014" spans="8:10">
      <c r="H4014"/>
      <c r="I4014"/>
      <c r="J4014"/>
    </row>
    <row r="4015" spans="8:10">
      <c r="H4015"/>
      <c r="I4015"/>
      <c r="J4015"/>
    </row>
    <row r="4016" spans="8:10">
      <c r="H4016"/>
      <c r="I4016"/>
      <c r="J4016"/>
    </row>
    <row r="4017" spans="8:10">
      <c r="H4017"/>
      <c r="I4017"/>
      <c r="J4017"/>
    </row>
    <row r="4018" spans="8:10">
      <c r="H4018"/>
      <c r="I4018"/>
      <c r="J4018"/>
    </row>
    <row r="4019" spans="8:10">
      <c r="H4019"/>
      <c r="I4019"/>
      <c r="J4019"/>
    </row>
    <row r="4020" spans="8:10">
      <c r="H4020"/>
      <c r="I4020"/>
      <c r="J4020"/>
    </row>
    <row r="4021" spans="8:10">
      <c r="H4021"/>
      <c r="I4021"/>
      <c r="J4021"/>
    </row>
    <row r="4022" spans="8:10">
      <c r="H4022"/>
      <c r="I4022"/>
      <c r="J4022"/>
    </row>
    <row r="4023" spans="8:10">
      <c r="H4023"/>
      <c r="I4023"/>
      <c r="J4023"/>
    </row>
    <row r="4024" spans="8:10">
      <c r="H4024"/>
      <c r="I4024"/>
      <c r="J4024"/>
    </row>
    <row r="4025" spans="8:10">
      <c r="H4025"/>
      <c r="I4025"/>
      <c r="J4025"/>
    </row>
    <row r="4026" spans="8:10">
      <c r="H4026"/>
      <c r="I4026"/>
      <c r="J4026"/>
    </row>
    <row r="4027" spans="8:10">
      <c r="H4027"/>
      <c r="I4027"/>
      <c r="J4027"/>
    </row>
    <row r="4028" spans="8:10">
      <c r="H4028"/>
      <c r="I4028"/>
      <c r="J4028"/>
    </row>
    <row r="4029" spans="8:10">
      <c r="H4029"/>
      <c r="I4029"/>
      <c r="J4029"/>
    </row>
    <row r="4030" spans="8:10">
      <c r="H4030"/>
      <c r="I4030"/>
      <c r="J4030"/>
    </row>
    <row r="4031" spans="8:10">
      <c r="H4031"/>
      <c r="I4031"/>
      <c r="J4031"/>
    </row>
    <row r="4032" spans="8:10">
      <c r="H4032"/>
      <c r="I4032"/>
      <c r="J4032"/>
    </row>
    <row r="4033" spans="8:10">
      <c r="H4033"/>
      <c r="I4033"/>
      <c r="J4033"/>
    </row>
    <row r="4034" spans="8:10">
      <c r="H4034"/>
      <c r="I4034"/>
      <c r="J4034"/>
    </row>
    <row r="4035" spans="8:10">
      <c r="H4035"/>
      <c r="I4035"/>
      <c r="J4035"/>
    </row>
    <row r="4036" spans="8:10">
      <c r="H4036"/>
      <c r="I4036"/>
      <c r="J4036"/>
    </row>
    <row r="4037" spans="8:10">
      <c r="H4037"/>
      <c r="I4037"/>
      <c r="J4037"/>
    </row>
    <row r="4038" spans="8:10">
      <c r="H4038"/>
      <c r="I4038"/>
      <c r="J4038"/>
    </row>
    <row r="4039" spans="8:10">
      <c r="H4039"/>
      <c r="I4039"/>
      <c r="J4039"/>
    </row>
    <row r="4040" spans="8:10">
      <c r="H4040"/>
      <c r="I4040"/>
      <c r="J4040"/>
    </row>
    <row r="4041" spans="8:10">
      <c r="H4041"/>
      <c r="I4041"/>
      <c r="J4041"/>
    </row>
    <row r="4042" spans="8:10">
      <c r="H4042"/>
      <c r="I4042"/>
      <c r="J4042"/>
    </row>
    <row r="4043" spans="8:10">
      <c r="H4043"/>
      <c r="I4043"/>
      <c r="J4043"/>
    </row>
    <row r="4044" spans="8:10">
      <c r="H4044"/>
      <c r="I4044"/>
      <c r="J4044"/>
    </row>
    <row r="4045" spans="8:10">
      <c r="H4045"/>
      <c r="I4045"/>
      <c r="J4045"/>
    </row>
    <row r="4046" spans="8:10">
      <c r="H4046"/>
      <c r="I4046"/>
      <c r="J4046"/>
    </row>
    <row r="4047" spans="8:10">
      <c r="H4047"/>
      <c r="I4047"/>
      <c r="J4047"/>
    </row>
    <row r="4048" spans="8:10">
      <c r="H4048"/>
      <c r="I4048"/>
      <c r="J4048"/>
    </row>
    <row r="4049" spans="8:10">
      <c r="H4049"/>
      <c r="I4049"/>
      <c r="J4049"/>
    </row>
    <row r="4050" spans="8:10">
      <c r="H4050"/>
      <c r="I4050"/>
      <c r="J4050"/>
    </row>
    <row r="4051" spans="8:10">
      <c r="H4051"/>
      <c r="I4051"/>
      <c r="J4051"/>
    </row>
    <row r="4052" spans="8:10">
      <c r="H4052"/>
      <c r="I4052"/>
      <c r="J4052"/>
    </row>
    <row r="4053" spans="8:10">
      <c r="H4053"/>
      <c r="I4053"/>
      <c r="J4053"/>
    </row>
    <row r="4054" spans="8:10">
      <c r="H4054"/>
      <c r="I4054"/>
      <c r="J4054"/>
    </row>
    <row r="4055" spans="8:10">
      <c r="H4055"/>
      <c r="I4055"/>
      <c r="J4055"/>
    </row>
    <row r="4056" spans="8:10">
      <c r="H4056"/>
      <c r="I4056"/>
      <c r="J4056"/>
    </row>
    <row r="4057" spans="8:10">
      <c r="H4057"/>
      <c r="I4057"/>
      <c r="J4057"/>
    </row>
    <row r="4058" spans="8:10">
      <c r="H4058"/>
      <c r="I4058"/>
      <c r="J4058"/>
    </row>
    <row r="4059" spans="8:10">
      <c r="H4059"/>
      <c r="I4059"/>
      <c r="J4059"/>
    </row>
    <row r="4060" spans="8:10">
      <c r="H4060"/>
      <c r="I4060"/>
      <c r="J4060"/>
    </row>
    <row r="4061" spans="8:10">
      <c r="H4061"/>
      <c r="I4061"/>
      <c r="J4061"/>
    </row>
    <row r="4062" spans="8:10">
      <c r="H4062"/>
      <c r="I4062"/>
      <c r="J4062"/>
    </row>
    <row r="4063" spans="8:10">
      <c r="H4063"/>
      <c r="I4063"/>
      <c r="J4063"/>
    </row>
    <row r="4064" spans="8:10">
      <c r="H4064"/>
      <c r="I4064"/>
      <c r="J4064"/>
    </row>
    <row r="4065" spans="8:10">
      <c r="H4065"/>
      <c r="I4065"/>
      <c r="J4065"/>
    </row>
    <row r="4066" spans="8:10">
      <c r="H4066"/>
      <c r="I4066"/>
      <c r="J4066"/>
    </row>
    <row r="4067" spans="8:10">
      <c r="H4067"/>
      <c r="I4067"/>
      <c r="J4067"/>
    </row>
    <row r="4068" spans="8:10">
      <c r="H4068"/>
      <c r="I4068"/>
      <c r="J4068"/>
    </row>
    <row r="4069" spans="8:10">
      <c r="H4069"/>
      <c r="I4069"/>
      <c r="J4069"/>
    </row>
    <row r="4070" spans="8:10">
      <c r="H4070"/>
      <c r="I4070"/>
      <c r="J4070"/>
    </row>
    <row r="4071" spans="8:10">
      <c r="H4071"/>
      <c r="I4071"/>
      <c r="J4071"/>
    </row>
    <row r="4072" spans="8:10">
      <c r="H4072"/>
      <c r="I4072"/>
      <c r="J4072"/>
    </row>
    <row r="4073" spans="8:10">
      <c r="H4073"/>
      <c r="I4073"/>
      <c r="J4073"/>
    </row>
    <row r="4074" spans="8:10">
      <c r="H4074"/>
      <c r="I4074"/>
      <c r="J4074"/>
    </row>
    <row r="4075" spans="8:10">
      <c r="H4075"/>
      <c r="I4075"/>
      <c r="J4075"/>
    </row>
    <row r="4076" spans="8:10">
      <c r="H4076"/>
      <c r="I4076"/>
      <c r="J4076"/>
    </row>
    <row r="4077" spans="8:10">
      <c r="H4077"/>
      <c r="I4077"/>
      <c r="J4077"/>
    </row>
    <row r="4078" spans="8:10">
      <c r="H4078"/>
      <c r="I4078"/>
      <c r="J4078"/>
    </row>
    <row r="4079" spans="8:10">
      <c r="H4079"/>
      <c r="I4079"/>
      <c r="J4079"/>
    </row>
    <row r="4080" spans="8:10">
      <c r="H4080"/>
      <c r="I4080"/>
      <c r="J4080"/>
    </row>
    <row r="4081" spans="8:10">
      <c r="H4081"/>
      <c r="I4081"/>
      <c r="J4081"/>
    </row>
    <row r="4082" spans="8:10">
      <c r="H4082"/>
      <c r="I4082"/>
      <c r="J4082"/>
    </row>
    <row r="4083" spans="8:10">
      <c r="H4083"/>
      <c r="I4083"/>
      <c r="J4083"/>
    </row>
    <row r="4084" spans="8:10">
      <c r="H4084"/>
      <c r="I4084"/>
      <c r="J4084"/>
    </row>
    <row r="4085" spans="8:10">
      <c r="H4085"/>
      <c r="I4085"/>
      <c r="J4085"/>
    </row>
    <row r="4086" spans="8:10">
      <c r="H4086"/>
      <c r="I4086"/>
      <c r="J4086"/>
    </row>
    <row r="4087" spans="8:10">
      <c r="H4087"/>
      <c r="I4087"/>
      <c r="J4087"/>
    </row>
    <row r="4088" spans="8:10">
      <c r="H4088"/>
      <c r="I4088"/>
      <c r="J4088"/>
    </row>
    <row r="4089" spans="8:10">
      <c r="H4089"/>
      <c r="I4089"/>
      <c r="J4089"/>
    </row>
    <row r="4090" spans="8:10">
      <c r="H4090"/>
      <c r="I4090"/>
      <c r="J4090"/>
    </row>
    <row r="4091" spans="8:10">
      <c r="H4091"/>
      <c r="I4091"/>
      <c r="J4091"/>
    </row>
    <row r="4092" spans="8:10">
      <c r="H4092"/>
      <c r="I4092"/>
      <c r="J4092"/>
    </row>
    <row r="4093" spans="8:10">
      <c r="H4093"/>
      <c r="I4093"/>
      <c r="J4093"/>
    </row>
    <row r="4094" spans="8:10">
      <c r="H4094"/>
      <c r="I4094"/>
      <c r="J4094"/>
    </row>
    <row r="4095" spans="8:10">
      <c r="H4095"/>
      <c r="I4095"/>
      <c r="J4095"/>
    </row>
    <row r="4096" spans="8:10">
      <c r="H4096"/>
      <c r="I4096"/>
      <c r="J4096"/>
    </row>
    <row r="4097" spans="8:10">
      <c r="H4097"/>
      <c r="I4097"/>
      <c r="J4097"/>
    </row>
    <row r="4098" spans="8:10">
      <c r="H4098"/>
      <c r="I4098"/>
      <c r="J4098"/>
    </row>
    <row r="4099" spans="8:10">
      <c r="H4099"/>
      <c r="I4099"/>
      <c r="J4099"/>
    </row>
    <row r="4100" spans="8:10">
      <c r="H4100"/>
      <c r="I4100"/>
      <c r="J4100"/>
    </row>
    <row r="4101" spans="8:10">
      <c r="H4101"/>
      <c r="I4101"/>
      <c r="J4101"/>
    </row>
    <row r="4102" spans="8:10">
      <c r="H4102"/>
      <c r="I4102"/>
      <c r="J4102"/>
    </row>
    <row r="4103" spans="8:10">
      <c r="H4103"/>
      <c r="I4103"/>
      <c r="J4103"/>
    </row>
    <row r="4104" spans="8:10">
      <c r="H4104"/>
      <c r="I4104"/>
      <c r="J4104"/>
    </row>
    <row r="4105" spans="8:10">
      <c r="H4105"/>
      <c r="I4105"/>
      <c r="J4105"/>
    </row>
    <row r="4106" spans="8:10">
      <c r="H4106"/>
      <c r="I4106"/>
      <c r="J4106"/>
    </row>
    <row r="4107" spans="8:10">
      <c r="H4107"/>
      <c r="I4107"/>
      <c r="J4107"/>
    </row>
    <row r="4108" spans="8:10">
      <c r="H4108"/>
      <c r="I4108"/>
      <c r="J4108"/>
    </row>
    <row r="4109" spans="8:10">
      <c r="H4109"/>
      <c r="I4109"/>
      <c r="J4109"/>
    </row>
    <row r="4110" spans="8:10">
      <c r="H4110"/>
      <c r="I4110"/>
      <c r="J4110"/>
    </row>
    <row r="4111" spans="8:10">
      <c r="H4111"/>
      <c r="I4111"/>
      <c r="J4111"/>
    </row>
    <row r="4112" spans="8:10">
      <c r="H4112"/>
      <c r="I4112"/>
      <c r="J4112"/>
    </row>
    <row r="4113" spans="8:10">
      <c r="H4113"/>
      <c r="I4113"/>
      <c r="J4113"/>
    </row>
    <row r="4114" spans="8:10">
      <c r="H4114"/>
      <c r="I4114"/>
      <c r="J4114"/>
    </row>
    <row r="4115" spans="8:10">
      <c r="H4115"/>
      <c r="I4115"/>
      <c r="J4115"/>
    </row>
    <row r="4116" spans="8:10">
      <c r="H4116"/>
      <c r="I4116"/>
      <c r="J4116"/>
    </row>
    <row r="4117" spans="8:10">
      <c r="H4117"/>
      <c r="I4117"/>
      <c r="J4117"/>
    </row>
    <row r="4118" spans="8:10">
      <c r="H4118"/>
      <c r="I4118"/>
      <c r="J4118"/>
    </row>
    <row r="4119" spans="8:10">
      <c r="H4119"/>
      <c r="I4119"/>
      <c r="J4119"/>
    </row>
    <row r="4120" spans="8:10">
      <c r="H4120"/>
      <c r="I4120"/>
      <c r="J4120"/>
    </row>
    <row r="4121" spans="8:10">
      <c r="H4121"/>
      <c r="I4121"/>
      <c r="J4121"/>
    </row>
    <row r="4122" spans="8:10">
      <c r="H4122"/>
      <c r="I4122"/>
      <c r="J4122"/>
    </row>
    <row r="4123" spans="8:10">
      <c r="H4123"/>
      <c r="I4123"/>
      <c r="J4123"/>
    </row>
    <row r="4124" spans="8:10">
      <c r="H4124"/>
      <c r="I4124"/>
      <c r="J4124"/>
    </row>
    <row r="4125" spans="8:10">
      <c r="H4125"/>
      <c r="I4125"/>
      <c r="J4125"/>
    </row>
    <row r="4126" spans="8:10">
      <c r="H4126"/>
      <c r="I4126"/>
      <c r="J4126"/>
    </row>
    <row r="4127" spans="8:10">
      <c r="H4127"/>
      <c r="I4127"/>
      <c r="J4127"/>
    </row>
    <row r="4128" spans="8:10">
      <c r="H4128"/>
      <c r="I4128"/>
      <c r="J4128"/>
    </row>
    <row r="4129" spans="8:10">
      <c r="H4129"/>
      <c r="I4129"/>
      <c r="J4129"/>
    </row>
    <row r="4130" spans="8:10">
      <c r="H4130"/>
      <c r="I4130"/>
      <c r="J4130"/>
    </row>
    <row r="4131" spans="8:10">
      <c r="H4131"/>
      <c r="I4131"/>
      <c r="J4131"/>
    </row>
    <row r="4132" spans="8:10">
      <c r="H4132"/>
      <c r="I4132"/>
      <c r="J4132"/>
    </row>
    <row r="4133" spans="8:10">
      <c r="H4133"/>
      <c r="I4133"/>
      <c r="J4133"/>
    </row>
    <row r="4134" spans="8:10">
      <c r="H4134"/>
      <c r="I4134"/>
      <c r="J4134"/>
    </row>
    <row r="4135" spans="8:10">
      <c r="H4135"/>
      <c r="I4135"/>
      <c r="J4135"/>
    </row>
    <row r="4136" spans="8:10">
      <c r="H4136"/>
      <c r="I4136"/>
      <c r="J4136"/>
    </row>
    <row r="4137" spans="8:10">
      <c r="H4137"/>
      <c r="I4137"/>
      <c r="J4137"/>
    </row>
    <row r="4138" spans="8:10">
      <c r="H4138"/>
      <c r="I4138"/>
      <c r="J4138"/>
    </row>
    <row r="4139" spans="8:10">
      <c r="H4139"/>
      <c r="I4139"/>
      <c r="J4139"/>
    </row>
    <row r="4140" spans="8:10">
      <c r="H4140"/>
      <c r="I4140"/>
      <c r="J4140"/>
    </row>
    <row r="4141" spans="8:10">
      <c r="H4141"/>
      <c r="I4141"/>
      <c r="J4141"/>
    </row>
    <row r="4142" spans="8:10">
      <c r="H4142"/>
      <c r="I4142"/>
      <c r="J4142"/>
    </row>
    <row r="4143" spans="8:10">
      <c r="H4143"/>
      <c r="I4143"/>
      <c r="J4143"/>
    </row>
    <row r="4144" spans="8:10">
      <c r="H4144"/>
      <c r="I4144"/>
      <c r="J4144"/>
    </row>
    <row r="4145" spans="8:10">
      <c r="H4145"/>
      <c r="I4145"/>
      <c r="J4145"/>
    </row>
    <row r="4146" spans="8:10">
      <c r="H4146"/>
      <c r="I4146"/>
      <c r="J4146"/>
    </row>
    <row r="4147" spans="8:10">
      <c r="H4147"/>
      <c r="I4147"/>
      <c r="J4147"/>
    </row>
    <row r="4148" spans="8:10">
      <c r="H4148"/>
      <c r="I4148"/>
      <c r="J4148"/>
    </row>
    <row r="4149" spans="8:10">
      <c r="H4149"/>
      <c r="I4149"/>
      <c r="J4149"/>
    </row>
    <row r="4150" spans="8:10">
      <c r="H4150"/>
      <c r="I4150"/>
      <c r="J4150"/>
    </row>
    <row r="4151" spans="8:10">
      <c r="H4151"/>
      <c r="I4151"/>
      <c r="J4151"/>
    </row>
    <row r="4152" spans="8:10">
      <c r="H4152"/>
      <c r="I4152"/>
      <c r="J4152"/>
    </row>
    <row r="4153" spans="8:10">
      <c r="H4153"/>
      <c r="I4153"/>
      <c r="J4153"/>
    </row>
    <row r="4154" spans="8:10">
      <c r="H4154"/>
      <c r="I4154"/>
      <c r="J4154"/>
    </row>
    <row r="4155" spans="8:10">
      <c r="H4155"/>
      <c r="I4155"/>
      <c r="J4155"/>
    </row>
    <row r="4156" spans="8:10">
      <c r="H4156"/>
      <c r="I4156"/>
      <c r="J4156"/>
    </row>
    <row r="4157" spans="8:10">
      <c r="H4157"/>
      <c r="I4157"/>
      <c r="J4157"/>
    </row>
    <row r="4158" spans="8:10">
      <c r="H4158"/>
      <c r="I4158"/>
      <c r="J4158"/>
    </row>
    <row r="4159" spans="8:10">
      <c r="H4159"/>
      <c r="I4159"/>
      <c r="J4159"/>
    </row>
    <row r="4160" spans="8:10">
      <c r="H4160"/>
      <c r="I4160"/>
      <c r="J4160"/>
    </row>
    <row r="4161" spans="8:10">
      <c r="H4161"/>
      <c r="I4161"/>
      <c r="J4161"/>
    </row>
    <row r="4162" spans="8:10">
      <c r="H4162"/>
      <c r="I4162"/>
      <c r="J4162"/>
    </row>
    <row r="4163" spans="8:10">
      <c r="H4163"/>
      <c r="I4163"/>
      <c r="J4163"/>
    </row>
    <row r="4164" spans="8:10">
      <c r="H4164"/>
      <c r="I4164"/>
      <c r="J4164"/>
    </row>
    <row r="4165" spans="8:10">
      <c r="H4165"/>
      <c r="I4165"/>
      <c r="J4165"/>
    </row>
    <row r="4166" spans="8:10">
      <c r="H4166"/>
      <c r="I4166"/>
      <c r="J4166"/>
    </row>
    <row r="4167" spans="8:10">
      <c r="H4167"/>
      <c r="I4167"/>
      <c r="J4167"/>
    </row>
    <row r="4168" spans="8:10">
      <c r="H4168"/>
      <c r="I4168"/>
      <c r="J4168"/>
    </row>
    <row r="4169" spans="8:10">
      <c r="H4169"/>
      <c r="I4169"/>
      <c r="J4169"/>
    </row>
    <row r="4170" spans="8:10">
      <c r="H4170"/>
      <c r="I4170"/>
      <c r="J4170"/>
    </row>
    <row r="4171" spans="8:10">
      <c r="H4171"/>
      <c r="I4171"/>
      <c r="J4171"/>
    </row>
    <row r="4172" spans="8:10">
      <c r="H4172"/>
      <c r="I4172"/>
      <c r="J4172"/>
    </row>
    <row r="4173" spans="8:10">
      <c r="H4173"/>
      <c r="I4173"/>
      <c r="J4173"/>
    </row>
    <row r="4174" spans="8:10">
      <c r="H4174"/>
      <c r="I4174"/>
      <c r="J4174"/>
    </row>
    <row r="4175" spans="8:10">
      <c r="H4175"/>
      <c r="I4175"/>
      <c r="J4175"/>
    </row>
    <row r="4176" spans="8:10">
      <c r="H4176"/>
      <c r="I4176"/>
      <c r="J4176"/>
    </row>
    <row r="4177" spans="8:10">
      <c r="H4177"/>
      <c r="I4177"/>
      <c r="J4177"/>
    </row>
    <row r="4178" spans="8:10">
      <c r="H4178"/>
      <c r="I4178"/>
      <c r="J4178"/>
    </row>
    <row r="4179" spans="8:10">
      <c r="H4179"/>
      <c r="I4179"/>
      <c r="J4179"/>
    </row>
    <row r="4180" spans="8:10">
      <c r="H4180"/>
      <c r="I4180"/>
      <c r="J4180"/>
    </row>
    <row r="4181" spans="8:10">
      <c r="H4181"/>
      <c r="I4181"/>
      <c r="J4181"/>
    </row>
    <row r="4182" spans="8:10">
      <c r="H4182"/>
      <c r="I4182"/>
      <c r="J4182"/>
    </row>
    <row r="4183" spans="8:10">
      <c r="H4183"/>
      <c r="I4183"/>
      <c r="J4183"/>
    </row>
    <row r="4184" spans="8:10">
      <c r="H4184"/>
      <c r="I4184"/>
      <c r="J4184"/>
    </row>
    <row r="4185" spans="8:10">
      <c r="H4185"/>
      <c r="I4185"/>
      <c r="J4185"/>
    </row>
    <row r="4186" spans="8:10">
      <c r="H4186"/>
      <c r="I4186"/>
      <c r="J4186"/>
    </row>
    <row r="4187" spans="8:10">
      <c r="H4187"/>
      <c r="I4187"/>
      <c r="J4187"/>
    </row>
    <row r="4188" spans="8:10">
      <c r="H4188"/>
      <c r="I4188"/>
      <c r="J4188"/>
    </row>
    <row r="4189" spans="8:10">
      <c r="H4189"/>
      <c r="I4189"/>
      <c r="J4189"/>
    </row>
    <row r="4190" spans="8:10">
      <c r="H4190"/>
      <c r="I4190"/>
      <c r="J4190"/>
    </row>
    <row r="4191" spans="8:10">
      <c r="H4191"/>
      <c r="I4191"/>
      <c r="J4191"/>
    </row>
    <row r="4192" spans="8:10">
      <c r="H4192"/>
      <c r="I4192"/>
      <c r="J4192"/>
    </row>
    <row r="4193" spans="8:10">
      <c r="H4193"/>
      <c r="I4193"/>
      <c r="J4193"/>
    </row>
    <row r="4194" spans="8:10">
      <c r="H4194"/>
      <c r="I4194"/>
      <c r="J4194"/>
    </row>
    <row r="4195" spans="8:10">
      <c r="H4195"/>
      <c r="I4195"/>
      <c r="J4195"/>
    </row>
    <row r="4196" spans="8:10">
      <c r="H4196"/>
      <c r="I4196"/>
      <c r="J4196"/>
    </row>
    <row r="4197" spans="8:10">
      <c r="H4197"/>
      <c r="I4197"/>
      <c r="J4197"/>
    </row>
    <row r="4198" spans="8:10">
      <c r="H4198"/>
      <c r="I4198"/>
      <c r="J4198"/>
    </row>
    <row r="4199" spans="8:10">
      <c r="H4199"/>
      <c r="I4199"/>
      <c r="J4199"/>
    </row>
    <row r="4200" spans="8:10">
      <c r="H4200"/>
      <c r="I4200"/>
      <c r="J4200"/>
    </row>
    <row r="4201" spans="8:10">
      <c r="H4201"/>
      <c r="I4201"/>
      <c r="J4201"/>
    </row>
    <row r="4202" spans="8:10">
      <c r="H4202"/>
      <c r="I4202"/>
      <c r="J4202"/>
    </row>
    <row r="4203" spans="8:10">
      <c r="H4203"/>
      <c r="I4203"/>
      <c r="J4203"/>
    </row>
    <row r="4204" spans="8:10">
      <c r="H4204"/>
      <c r="I4204"/>
      <c r="J4204"/>
    </row>
    <row r="4205" spans="8:10">
      <c r="H4205"/>
      <c r="I4205"/>
      <c r="J4205"/>
    </row>
    <row r="4206" spans="8:10">
      <c r="H4206"/>
      <c r="I4206"/>
      <c r="J4206"/>
    </row>
    <row r="4207" spans="8:10">
      <c r="H4207"/>
      <c r="I4207"/>
      <c r="J4207"/>
    </row>
    <row r="4208" spans="8:10">
      <c r="H4208"/>
      <c r="I4208"/>
      <c r="J4208"/>
    </row>
    <row r="4209" spans="8:10">
      <c r="H4209"/>
      <c r="I4209"/>
      <c r="J4209"/>
    </row>
    <row r="4210" spans="8:10">
      <c r="H4210"/>
      <c r="I4210"/>
      <c r="J4210"/>
    </row>
    <row r="4211" spans="8:10">
      <c r="H4211"/>
      <c r="I4211"/>
      <c r="J4211"/>
    </row>
    <row r="4212" spans="8:10">
      <c r="H4212"/>
      <c r="I4212"/>
      <c r="J4212"/>
    </row>
    <row r="4213" spans="8:10">
      <c r="H4213"/>
      <c r="I4213"/>
      <c r="J4213"/>
    </row>
    <row r="4214" spans="8:10">
      <c r="H4214"/>
      <c r="I4214"/>
      <c r="J4214"/>
    </row>
    <row r="4215" spans="8:10">
      <c r="H4215"/>
      <c r="I4215"/>
      <c r="J4215"/>
    </row>
    <row r="4216" spans="8:10">
      <c r="H4216"/>
      <c r="I4216"/>
      <c r="J4216"/>
    </row>
    <row r="4217" spans="8:10">
      <c r="H4217"/>
      <c r="I4217"/>
      <c r="J4217"/>
    </row>
    <row r="4218" spans="8:10">
      <c r="H4218"/>
      <c r="I4218"/>
      <c r="J4218"/>
    </row>
    <row r="4219" spans="8:10">
      <c r="H4219"/>
      <c r="I4219"/>
      <c r="J4219"/>
    </row>
    <row r="4220" spans="8:10">
      <c r="H4220"/>
      <c r="I4220"/>
      <c r="J4220"/>
    </row>
    <row r="4221" spans="8:10">
      <c r="H4221"/>
      <c r="I4221"/>
      <c r="J4221"/>
    </row>
    <row r="4222" spans="8:10">
      <c r="H4222"/>
      <c r="I4222"/>
      <c r="J4222"/>
    </row>
    <row r="4223" spans="8:10">
      <c r="H4223"/>
      <c r="I4223"/>
      <c r="J4223"/>
    </row>
    <row r="4224" spans="8:10">
      <c r="H4224"/>
      <c r="I4224"/>
      <c r="J4224"/>
    </row>
    <row r="4225" spans="8:10">
      <c r="H4225"/>
      <c r="I4225"/>
      <c r="J4225"/>
    </row>
    <row r="4226" spans="8:10">
      <c r="H4226"/>
      <c r="I4226"/>
      <c r="J4226"/>
    </row>
    <row r="4227" spans="8:10">
      <c r="H4227"/>
      <c r="I4227"/>
      <c r="J4227"/>
    </row>
    <row r="4228" spans="8:10">
      <c r="H4228"/>
      <c r="I4228"/>
      <c r="J4228"/>
    </row>
    <row r="4229" spans="8:10">
      <c r="H4229"/>
      <c r="I4229"/>
      <c r="J4229"/>
    </row>
    <row r="4230" spans="8:10">
      <c r="H4230"/>
      <c r="I4230"/>
      <c r="J4230"/>
    </row>
    <row r="4231" spans="8:10">
      <c r="H4231"/>
      <c r="I4231"/>
      <c r="J4231"/>
    </row>
    <row r="4232" spans="8:10">
      <c r="H4232"/>
      <c r="I4232"/>
      <c r="J4232"/>
    </row>
    <row r="4233" spans="8:10">
      <c r="H4233"/>
      <c r="I4233"/>
      <c r="J4233"/>
    </row>
    <row r="4234" spans="8:10">
      <c r="H4234"/>
      <c r="I4234"/>
      <c r="J4234"/>
    </row>
    <row r="4235" spans="8:10">
      <c r="H4235"/>
      <c r="I4235"/>
      <c r="J4235"/>
    </row>
    <row r="4236" spans="8:10">
      <c r="H4236"/>
      <c r="I4236"/>
      <c r="J4236"/>
    </row>
    <row r="4237" spans="8:10">
      <c r="H4237"/>
      <c r="I4237"/>
      <c r="J4237"/>
    </row>
    <row r="4238" spans="8:10">
      <c r="H4238"/>
      <c r="I4238"/>
      <c r="J4238"/>
    </row>
    <row r="4239" spans="8:10">
      <c r="H4239"/>
      <c r="I4239"/>
      <c r="J4239"/>
    </row>
    <row r="4240" spans="8:10">
      <c r="H4240"/>
      <c r="I4240"/>
      <c r="J4240"/>
    </row>
    <row r="4241" spans="8:10">
      <c r="H4241"/>
      <c r="I4241"/>
      <c r="J4241"/>
    </row>
    <row r="4242" spans="8:10">
      <c r="H4242"/>
      <c r="I4242"/>
      <c r="J4242"/>
    </row>
    <row r="4243" spans="8:10">
      <c r="H4243"/>
      <c r="I4243"/>
      <c r="J4243"/>
    </row>
    <row r="4244" spans="8:10">
      <c r="H4244"/>
      <c r="I4244"/>
      <c r="J4244"/>
    </row>
    <row r="4245" spans="8:10">
      <c r="H4245"/>
      <c r="I4245"/>
      <c r="J4245"/>
    </row>
    <row r="4246" spans="8:10">
      <c r="H4246"/>
      <c r="I4246"/>
      <c r="J4246"/>
    </row>
    <row r="4247" spans="8:10">
      <c r="H4247"/>
      <c r="I4247"/>
      <c r="J4247"/>
    </row>
    <row r="4248" spans="8:10">
      <c r="H4248"/>
      <c r="I4248"/>
      <c r="J4248"/>
    </row>
    <row r="4249" spans="8:10">
      <c r="H4249"/>
      <c r="I4249"/>
      <c r="J4249"/>
    </row>
    <row r="4250" spans="8:10">
      <c r="H4250"/>
      <c r="I4250"/>
      <c r="J4250"/>
    </row>
    <row r="4251" spans="8:10">
      <c r="H4251"/>
      <c r="I4251"/>
      <c r="J4251"/>
    </row>
    <row r="4252" spans="8:10">
      <c r="H4252"/>
      <c r="I4252"/>
      <c r="J4252"/>
    </row>
    <row r="4253" spans="8:10">
      <c r="H4253"/>
      <c r="I4253"/>
      <c r="J4253"/>
    </row>
    <row r="4254" spans="8:10">
      <c r="H4254"/>
      <c r="I4254"/>
      <c r="J4254"/>
    </row>
    <row r="4255" spans="8:10">
      <c r="H4255"/>
      <c r="I4255"/>
      <c r="J4255"/>
    </row>
    <row r="4256" spans="8:10">
      <c r="H4256"/>
      <c r="I4256"/>
      <c r="J4256"/>
    </row>
    <row r="4257" spans="8:10">
      <c r="H4257"/>
      <c r="I4257"/>
      <c r="J4257"/>
    </row>
    <row r="4258" spans="8:10">
      <c r="H4258"/>
      <c r="I4258"/>
      <c r="J4258"/>
    </row>
    <row r="4259" spans="8:10">
      <c r="H4259"/>
      <c r="I4259"/>
      <c r="J4259"/>
    </row>
    <row r="4260" spans="8:10">
      <c r="H4260"/>
      <c r="I4260"/>
      <c r="J4260"/>
    </row>
    <row r="4261" spans="8:10">
      <c r="H4261"/>
      <c r="I4261"/>
      <c r="J4261"/>
    </row>
    <row r="4262" spans="8:10">
      <c r="H4262"/>
      <c r="I4262"/>
      <c r="J4262"/>
    </row>
    <row r="4263" spans="8:10">
      <c r="H4263"/>
      <c r="I4263"/>
      <c r="J4263"/>
    </row>
    <row r="4264" spans="8:10">
      <c r="H4264"/>
      <c r="I4264"/>
      <c r="J4264"/>
    </row>
    <row r="4265" spans="8:10">
      <c r="H4265"/>
      <c r="I4265"/>
      <c r="J4265"/>
    </row>
    <row r="4266" spans="8:10">
      <c r="H4266"/>
      <c r="I4266"/>
      <c r="J4266"/>
    </row>
    <row r="4267" spans="8:10">
      <c r="H4267"/>
      <c r="I4267"/>
      <c r="J4267"/>
    </row>
    <row r="4268" spans="8:10">
      <c r="H4268"/>
      <c r="I4268"/>
      <c r="J4268"/>
    </row>
    <row r="4269" spans="8:10">
      <c r="H4269"/>
      <c r="I4269"/>
      <c r="J4269"/>
    </row>
    <row r="4270" spans="8:10">
      <c r="H4270"/>
      <c r="I4270"/>
      <c r="J4270"/>
    </row>
    <row r="4271" spans="8:10">
      <c r="H4271"/>
      <c r="I4271"/>
      <c r="J4271"/>
    </row>
    <row r="4272" spans="8:10">
      <c r="H4272"/>
      <c r="I4272"/>
      <c r="J4272"/>
    </row>
    <row r="4273" spans="8:10">
      <c r="H4273"/>
      <c r="I4273"/>
      <c r="J4273"/>
    </row>
    <row r="4274" spans="8:10">
      <c r="H4274"/>
      <c r="I4274"/>
      <c r="J4274"/>
    </row>
    <row r="4275" spans="8:10">
      <c r="H4275"/>
      <c r="I4275"/>
      <c r="J4275"/>
    </row>
    <row r="4276" spans="8:10">
      <c r="H4276"/>
      <c r="I4276"/>
      <c r="J4276"/>
    </row>
    <row r="4277" spans="8:10">
      <c r="H4277"/>
      <c r="I4277"/>
      <c r="J4277"/>
    </row>
    <row r="4278" spans="8:10">
      <c r="H4278"/>
      <c r="I4278"/>
      <c r="J4278"/>
    </row>
    <row r="4279" spans="8:10">
      <c r="H4279"/>
      <c r="I4279"/>
      <c r="J4279"/>
    </row>
    <row r="4280" spans="8:10">
      <c r="H4280"/>
      <c r="I4280"/>
      <c r="J4280"/>
    </row>
    <row r="4281" spans="8:10">
      <c r="H4281"/>
      <c r="I4281"/>
      <c r="J4281"/>
    </row>
    <row r="4282" spans="8:10">
      <c r="H4282"/>
      <c r="I4282"/>
      <c r="J4282"/>
    </row>
    <row r="4283" spans="8:10">
      <c r="H4283"/>
      <c r="I4283"/>
      <c r="J4283"/>
    </row>
    <row r="4284" spans="8:10">
      <c r="H4284"/>
      <c r="I4284"/>
      <c r="J4284"/>
    </row>
    <row r="4285" spans="8:10">
      <c r="H4285"/>
      <c r="I4285"/>
      <c r="J4285"/>
    </row>
    <row r="4286" spans="8:10">
      <c r="H4286"/>
      <c r="I4286"/>
      <c r="J4286"/>
    </row>
    <row r="4287" spans="8:10">
      <c r="H4287"/>
      <c r="I4287"/>
      <c r="J4287"/>
    </row>
    <row r="4288" spans="8:10">
      <c r="H4288"/>
      <c r="I4288"/>
      <c r="J4288"/>
    </row>
    <row r="4289" spans="8:10">
      <c r="H4289"/>
      <c r="I4289"/>
      <c r="J4289"/>
    </row>
    <row r="4290" spans="8:10">
      <c r="H4290"/>
      <c r="I4290"/>
      <c r="J4290"/>
    </row>
    <row r="4291" spans="8:10">
      <c r="H4291"/>
      <c r="I4291"/>
      <c r="J4291"/>
    </row>
    <row r="4292" spans="8:10">
      <c r="H4292"/>
      <c r="I4292"/>
      <c r="J4292"/>
    </row>
    <row r="4293" spans="8:10">
      <c r="H4293"/>
      <c r="I4293"/>
      <c r="J4293"/>
    </row>
    <row r="4294" spans="8:10">
      <c r="H4294"/>
      <c r="I4294"/>
      <c r="J4294"/>
    </row>
    <row r="4295" spans="8:10">
      <c r="H4295"/>
      <c r="I4295"/>
      <c r="J4295"/>
    </row>
    <row r="4296" spans="8:10">
      <c r="H4296"/>
      <c r="I4296"/>
      <c r="J4296"/>
    </row>
    <row r="4297" spans="8:10">
      <c r="H4297"/>
      <c r="I4297"/>
      <c r="J4297"/>
    </row>
    <row r="4298" spans="8:10">
      <c r="H4298"/>
      <c r="I4298"/>
      <c r="J4298"/>
    </row>
    <row r="4299" spans="8:10">
      <c r="H4299"/>
      <c r="I4299"/>
      <c r="J4299"/>
    </row>
    <row r="4300" spans="8:10">
      <c r="H4300"/>
      <c r="I4300"/>
      <c r="J4300"/>
    </row>
    <row r="4301" spans="8:10">
      <c r="H4301"/>
      <c r="I4301"/>
      <c r="J4301"/>
    </row>
    <row r="4302" spans="8:10">
      <c r="H4302"/>
      <c r="I4302"/>
      <c r="J4302"/>
    </row>
    <row r="4303" spans="8:10">
      <c r="H4303"/>
      <c r="I4303"/>
      <c r="J4303"/>
    </row>
    <row r="4304" spans="8:10">
      <c r="H4304"/>
      <c r="I4304"/>
      <c r="J4304"/>
    </row>
    <row r="4305" spans="8:10">
      <c r="H4305"/>
      <c r="I4305"/>
      <c r="J4305"/>
    </row>
    <row r="4306" spans="8:10">
      <c r="H4306"/>
      <c r="I4306"/>
      <c r="J4306"/>
    </row>
    <row r="4307" spans="8:10">
      <c r="H4307"/>
      <c r="I4307"/>
      <c r="J4307"/>
    </row>
    <row r="4308" spans="8:10">
      <c r="H4308"/>
      <c r="I4308"/>
      <c r="J4308"/>
    </row>
    <row r="4309" spans="8:10">
      <c r="H4309"/>
      <c r="I4309"/>
      <c r="J4309"/>
    </row>
    <row r="4310" spans="8:10">
      <c r="H4310"/>
      <c r="I4310"/>
      <c r="J4310"/>
    </row>
    <row r="4311" spans="8:10">
      <c r="H4311"/>
      <c r="I4311"/>
      <c r="J4311"/>
    </row>
    <row r="4312" spans="8:10">
      <c r="H4312"/>
      <c r="I4312"/>
      <c r="J4312"/>
    </row>
    <row r="4313" spans="8:10">
      <c r="H4313"/>
      <c r="I4313"/>
      <c r="J4313"/>
    </row>
    <row r="4314" spans="8:10">
      <c r="H4314"/>
      <c r="I4314"/>
      <c r="J4314"/>
    </row>
    <row r="4315" spans="8:10">
      <c r="H4315"/>
      <c r="I4315"/>
      <c r="J4315"/>
    </row>
    <row r="4316" spans="8:10">
      <c r="H4316"/>
      <c r="I4316"/>
      <c r="J4316"/>
    </row>
    <row r="4317" spans="8:10">
      <c r="H4317"/>
      <c r="I4317"/>
      <c r="J4317"/>
    </row>
    <row r="4318" spans="8:10">
      <c r="H4318"/>
      <c r="I4318"/>
      <c r="J4318"/>
    </row>
    <row r="4319" spans="8:10">
      <c r="H4319"/>
      <c r="I4319"/>
      <c r="J4319"/>
    </row>
    <row r="4320" spans="8:10">
      <c r="H4320"/>
      <c r="I4320"/>
      <c r="J4320"/>
    </row>
    <row r="4321" spans="8:10">
      <c r="H4321"/>
      <c r="I4321"/>
      <c r="J4321"/>
    </row>
    <row r="4322" spans="8:10">
      <c r="H4322"/>
      <c r="I4322"/>
      <c r="J4322"/>
    </row>
    <row r="4323" spans="8:10">
      <c r="H4323"/>
      <c r="I4323"/>
      <c r="J4323"/>
    </row>
    <row r="4324" spans="8:10">
      <c r="H4324"/>
      <c r="I4324"/>
      <c r="J4324"/>
    </row>
    <row r="4325" spans="8:10">
      <c r="H4325"/>
      <c r="I4325"/>
      <c r="J4325"/>
    </row>
    <row r="4326" spans="8:10">
      <c r="H4326"/>
      <c r="I4326"/>
      <c r="J4326"/>
    </row>
    <row r="4327" spans="8:10">
      <c r="H4327"/>
      <c r="I4327"/>
      <c r="J4327"/>
    </row>
    <row r="4328" spans="8:10">
      <c r="H4328"/>
      <c r="I4328"/>
      <c r="J4328"/>
    </row>
    <row r="4329" spans="8:10">
      <c r="H4329"/>
      <c r="I4329"/>
      <c r="J4329"/>
    </row>
    <row r="4330" spans="8:10">
      <c r="H4330"/>
      <c r="I4330"/>
      <c r="J4330"/>
    </row>
    <row r="4331" spans="8:10">
      <c r="H4331"/>
      <c r="I4331"/>
      <c r="J4331"/>
    </row>
    <row r="4332" spans="8:10">
      <c r="H4332"/>
      <c r="I4332"/>
      <c r="J4332"/>
    </row>
    <row r="4333" spans="8:10">
      <c r="H4333"/>
      <c r="I4333"/>
      <c r="J4333"/>
    </row>
    <row r="4334" spans="8:10">
      <c r="H4334"/>
      <c r="I4334"/>
      <c r="J4334"/>
    </row>
    <row r="4335" spans="8:10">
      <c r="H4335"/>
      <c r="I4335"/>
      <c r="J4335"/>
    </row>
    <row r="4336" spans="8:10">
      <c r="H4336"/>
      <c r="I4336"/>
      <c r="J4336"/>
    </row>
    <row r="4337" spans="8:10">
      <c r="H4337"/>
      <c r="I4337"/>
      <c r="J4337"/>
    </row>
    <row r="4338" spans="8:10">
      <c r="H4338"/>
      <c r="I4338"/>
      <c r="J4338"/>
    </row>
    <row r="4339" spans="8:10">
      <c r="H4339"/>
      <c r="I4339"/>
      <c r="J4339"/>
    </row>
    <row r="4340" spans="8:10">
      <c r="H4340"/>
      <c r="I4340"/>
      <c r="J4340"/>
    </row>
    <row r="4341" spans="8:10">
      <c r="H4341"/>
      <c r="I4341"/>
      <c r="J4341"/>
    </row>
    <row r="4342" spans="8:10">
      <c r="H4342"/>
      <c r="I4342"/>
      <c r="J4342"/>
    </row>
    <row r="4343" spans="8:10">
      <c r="H4343"/>
      <c r="I4343"/>
      <c r="J4343"/>
    </row>
    <row r="4344" spans="8:10">
      <c r="H4344"/>
      <c r="I4344"/>
      <c r="J4344"/>
    </row>
    <row r="4345" spans="8:10">
      <c r="H4345"/>
      <c r="I4345"/>
      <c r="J4345"/>
    </row>
    <row r="4346" spans="8:10">
      <c r="H4346"/>
      <c r="I4346"/>
      <c r="J4346"/>
    </row>
    <row r="4347" spans="8:10">
      <c r="H4347"/>
      <c r="I4347"/>
      <c r="J4347"/>
    </row>
    <row r="4348" spans="8:10">
      <c r="H4348"/>
      <c r="I4348"/>
      <c r="J4348"/>
    </row>
    <row r="4349" spans="8:10">
      <c r="H4349"/>
      <c r="I4349"/>
      <c r="J4349"/>
    </row>
    <row r="4350" spans="8:10">
      <c r="H4350"/>
      <c r="I4350"/>
      <c r="J4350"/>
    </row>
    <row r="4351" spans="8:10">
      <c r="H4351"/>
      <c r="I4351"/>
      <c r="J4351"/>
    </row>
    <row r="4352" spans="8:10">
      <c r="H4352"/>
      <c r="I4352"/>
      <c r="J4352"/>
    </row>
    <row r="4353" spans="8:10">
      <c r="H4353"/>
      <c r="I4353"/>
      <c r="J4353"/>
    </row>
    <row r="4354" spans="8:10">
      <c r="H4354"/>
      <c r="I4354"/>
      <c r="J4354"/>
    </row>
    <row r="4355" spans="8:10">
      <c r="H4355"/>
      <c r="I4355"/>
      <c r="J4355"/>
    </row>
    <row r="4356" spans="8:10">
      <c r="H4356"/>
      <c r="I4356"/>
      <c r="J4356"/>
    </row>
    <row r="4357" spans="8:10">
      <c r="H4357"/>
      <c r="I4357"/>
      <c r="J4357"/>
    </row>
    <row r="4358" spans="8:10">
      <c r="H4358"/>
      <c r="I4358"/>
      <c r="J4358"/>
    </row>
    <row r="4359" spans="8:10">
      <c r="H4359"/>
      <c r="I4359"/>
      <c r="J4359"/>
    </row>
    <row r="4360" spans="8:10">
      <c r="H4360"/>
      <c r="I4360"/>
      <c r="J4360"/>
    </row>
    <row r="4361" spans="8:10">
      <c r="H4361"/>
      <c r="I4361"/>
      <c r="J4361"/>
    </row>
    <row r="4362" spans="8:10">
      <c r="H4362"/>
      <c r="I4362"/>
      <c r="J4362"/>
    </row>
    <row r="4363" spans="8:10">
      <c r="H4363"/>
      <c r="I4363"/>
      <c r="J4363"/>
    </row>
    <row r="4364" spans="8:10">
      <c r="H4364"/>
      <c r="I4364"/>
      <c r="J4364"/>
    </row>
    <row r="4365" spans="8:10">
      <c r="H4365"/>
      <c r="I4365"/>
      <c r="J4365"/>
    </row>
    <row r="4366" spans="8:10">
      <c r="H4366"/>
      <c r="I4366"/>
      <c r="J4366"/>
    </row>
    <row r="4367" spans="8:10">
      <c r="H4367"/>
      <c r="I4367"/>
      <c r="J4367"/>
    </row>
    <row r="4368" spans="8:10">
      <c r="H4368"/>
      <c r="I4368"/>
      <c r="J4368"/>
    </row>
    <row r="4369" spans="8:10">
      <c r="H4369"/>
      <c r="I4369"/>
      <c r="J4369"/>
    </row>
    <row r="4370" spans="8:10">
      <c r="H4370"/>
      <c r="I4370"/>
      <c r="J4370"/>
    </row>
    <row r="4371" spans="8:10">
      <c r="H4371"/>
      <c r="I4371"/>
      <c r="J4371"/>
    </row>
    <row r="4372" spans="8:10">
      <c r="H4372"/>
      <c r="I4372"/>
      <c r="J4372"/>
    </row>
    <row r="4373" spans="8:10">
      <c r="H4373"/>
      <c r="I4373"/>
      <c r="J4373"/>
    </row>
    <row r="4374" spans="8:10">
      <c r="H4374"/>
      <c r="I4374"/>
      <c r="J4374"/>
    </row>
    <row r="4375" spans="8:10">
      <c r="H4375"/>
      <c r="I4375"/>
      <c r="J4375"/>
    </row>
    <row r="4376" spans="8:10">
      <c r="H4376"/>
      <c r="I4376"/>
      <c r="J4376"/>
    </row>
    <row r="4377" spans="8:10">
      <c r="H4377"/>
      <c r="I4377"/>
      <c r="J4377"/>
    </row>
    <row r="4378" spans="8:10">
      <c r="H4378"/>
      <c r="I4378"/>
      <c r="J4378"/>
    </row>
    <row r="4379" spans="8:10">
      <c r="H4379"/>
      <c r="I4379"/>
      <c r="J4379"/>
    </row>
    <row r="4380" spans="8:10">
      <c r="H4380"/>
      <c r="I4380"/>
      <c r="J4380"/>
    </row>
    <row r="4381" spans="8:10">
      <c r="H4381"/>
      <c r="I4381"/>
      <c r="J4381"/>
    </row>
    <row r="4382" spans="8:10">
      <c r="H4382"/>
      <c r="I4382"/>
      <c r="J4382"/>
    </row>
    <row r="4383" spans="8:10">
      <c r="H4383"/>
      <c r="I4383"/>
      <c r="J4383"/>
    </row>
    <row r="4384" spans="8:10">
      <c r="H4384"/>
      <c r="I4384"/>
      <c r="J4384"/>
    </row>
    <row r="4385" spans="8:10">
      <c r="H4385"/>
      <c r="I4385"/>
      <c r="J4385"/>
    </row>
    <row r="4386" spans="8:10">
      <c r="H4386"/>
      <c r="I4386"/>
      <c r="J4386"/>
    </row>
    <row r="4387" spans="8:10">
      <c r="H4387"/>
      <c r="I4387"/>
      <c r="J4387"/>
    </row>
    <row r="4388" spans="8:10">
      <c r="H4388"/>
      <c r="I4388"/>
      <c r="J4388"/>
    </row>
    <row r="4389" spans="8:10">
      <c r="H4389"/>
      <c r="I4389"/>
      <c r="J4389"/>
    </row>
    <row r="4390" spans="8:10">
      <c r="H4390"/>
      <c r="I4390"/>
      <c r="J4390"/>
    </row>
    <row r="4391" spans="8:10">
      <c r="H4391"/>
      <c r="I4391"/>
      <c r="J4391"/>
    </row>
    <row r="4392" spans="8:10">
      <c r="H4392"/>
      <c r="I4392"/>
      <c r="J4392"/>
    </row>
    <row r="4393" spans="8:10">
      <c r="H4393"/>
      <c r="I4393"/>
      <c r="J4393"/>
    </row>
    <row r="4394" spans="8:10">
      <c r="H4394"/>
      <c r="I4394"/>
      <c r="J4394"/>
    </row>
    <row r="4395" spans="8:10">
      <c r="H4395"/>
      <c r="I4395"/>
      <c r="J4395"/>
    </row>
    <row r="4396" spans="8:10">
      <c r="H4396"/>
      <c r="I4396"/>
      <c r="J4396"/>
    </row>
    <row r="4397" spans="8:10">
      <c r="H4397"/>
      <c r="I4397"/>
      <c r="J4397"/>
    </row>
    <row r="4398" spans="8:10">
      <c r="H4398"/>
      <c r="I4398"/>
      <c r="J4398"/>
    </row>
    <row r="4399" spans="8:10">
      <c r="H4399"/>
      <c r="I4399"/>
      <c r="J4399"/>
    </row>
    <row r="4400" spans="8:10">
      <c r="H4400"/>
      <c r="I4400"/>
      <c r="J4400"/>
    </row>
    <row r="4401" spans="8:10">
      <c r="H4401"/>
      <c r="I4401"/>
      <c r="J4401"/>
    </row>
    <row r="4402" spans="8:10">
      <c r="H4402"/>
      <c r="I4402"/>
      <c r="J4402"/>
    </row>
    <row r="4403" spans="8:10">
      <c r="H4403"/>
      <c r="I4403"/>
      <c r="J4403"/>
    </row>
    <row r="4404" spans="8:10">
      <c r="H4404"/>
      <c r="I4404"/>
      <c r="J4404"/>
    </row>
    <row r="4405" spans="8:10">
      <c r="H4405"/>
      <c r="I4405"/>
      <c r="J4405"/>
    </row>
    <row r="4406" spans="8:10">
      <c r="H4406"/>
      <c r="I4406"/>
      <c r="J4406"/>
    </row>
    <row r="4407" spans="8:10">
      <c r="H4407"/>
      <c r="I4407"/>
      <c r="J4407"/>
    </row>
    <row r="4408" spans="8:10">
      <c r="H4408"/>
      <c r="I4408"/>
      <c r="J4408"/>
    </row>
    <row r="4409" spans="8:10">
      <c r="H4409"/>
      <c r="I4409"/>
      <c r="J4409"/>
    </row>
    <row r="4410" spans="8:10">
      <c r="H4410"/>
      <c r="I4410"/>
      <c r="J4410"/>
    </row>
    <row r="4411" spans="8:10">
      <c r="H4411"/>
      <c r="I4411"/>
      <c r="J4411"/>
    </row>
    <row r="4412" spans="8:10">
      <c r="H4412"/>
      <c r="I4412"/>
      <c r="J4412"/>
    </row>
    <row r="4413" spans="8:10">
      <c r="H4413"/>
      <c r="I4413"/>
      <c r="J4413"/>
    </row>
    <row r="4414" spans="8:10">
      <c r="H4414"/>
      <c r="I4414"/>
      <c r="J4414"/>
    </row>
    <row r="4415" spans="8:10">
      <c r="H4415"/>
      <c r="I4415"/>
      <c r="J4415"/>
    </row>
    <row r="4416" spans="8:10">
      <c r="H4416"/>
      <c r="I4416"/>
      <c r="J4416"/>
    </row>
    <row r="4417" spans="8:10">
      <c r="H4417"/>
      <c r="I4417"/>
      <c r="J4417"/>
    </row>
    <row r="4418" spans="8:10">
      <c r="H4418"/>
      <c r="I4418"/>
      <c r="J4418"/>
    </row>
    <row r="4419" spans="8:10">
      <c r="H4419"/>
      <c r="I4419"/>
      <c r="J4419"/>
    </row>
    <row r="4420" spans="8:10">
      <c r="H4420"/>
      <c r="I4420"/>
      <c r="J4420"/>
    </row>
    <row r="4421" spans="8:10">
      <c r="H4421"/>
      <c r="I4421"/>
      <c r="J4421"/>
    </row>
    <row r="4422" spans="8:10">
      <c r="H4422"/>
      <c r="I4422"/>
      <c r="J4422"/>
    </row>
    <row r="4423" spans="8:10">
      <c r="H4423"/>
      <c r="I4423"/>
      <c r="J4423"/>
    </row>
    <row r="4424" spans="8:10">
      <c r="H4424"/>
      <c r="I4424"/>
      <c r="J4424"/>
    </row>
    <row r="4425" spans="8:10">
      <c r="H4425"/>
      <c r="I4425"/>
      <c r="J4425"/>
    </row>
    <row r="4426" spans="8:10">
      <c r="H4426"/>
      <c r="I4426"/>
      <c r="J4426"/>
    </row>
    <row r="4427" spans="8:10">
      <c r="H4427"/>
      <c r="I4427"/>
      <c r="J4427"/>
    </row>
    <row r="4428" spans="8:10">
      <c r="H4428"/>
      <c r="I4428"/>
      <c r="J4428"/>
    </row>
    <row r="4429" spans="8:10">
      <c r="H4429"/>
      <c r="I4429"/>
      <c r="J4429"/>
    </row>
    <row r="4430" spans="8:10">
      <c r="H4430"/>
      <c r="I4430"/>
      <c r="J4430"/>
    </row>
    <row r="4431" spans="8:10">
      <c r="H4431"/>
      <c r="I4431"/>
      <c r="J4431"/>
    </row>
    <row r="4432" spans="8:10">
      <c r="H4432"/>
      <c r="I4432"/>
      <c r="J4432"/>
    </row>
    <row r="4433" spans="8:10">
      <c r="H4433"/>
      <c r="I4433"/>
      <c r="J4433"/>
    </row>
    <row r="4434" spans="8:10">
      <c r="H4434"/>
      <c r="I4434"/>
      <c r="J4434"/>
    </row>
    <row r="4435" spans="8:10">
      <c r="H4435"/>
      <c r="I4435"/>
      <c r="J4435"/>
    </row>
    <row r="4436" spans="8:10">
      <c r="H4436"/>
      <c r="I4436"/>
      <c r="J4436"/>
    </row>
    <row r="4437" spans="8:10">
      <c r="H4437"/>
      <c r="I4437"/>
      <c r="J4437"/>
    </row>
    <row r="4438" spans="8:10">
      <c r="H4438"/>
      <c r="I4438"/>
      <c r="J4438"/>
    </row>
    <row r="4439" spans="8:10">
      <c r="H4439"/>
      <c r="I4439"/>
      <c r="J4439"/>
    </row>
    <row r="4440" spans="8:10">
      <c r="H4440"/>
      <c r="I4440"/>
      <c r="J4440"/>
    </row>
    <row r="4441" spans="8:10">
      <c r="H4441"/>
      <c r="I4441"/>
      <c r="J4441"/>
    </row>
    <row r="4442" spans="8:10">
      <c r="H4442"/>
      <c r="I4442"/>
      <c r="J4442"/>
    </row>
    <row r="4443" spans="8:10">
      <c r="H4443"/>
      <c r="I4443"/>
      <c r="J4443"/>
    </row>
    <row r="4444" spans="8:10">
      <c r="H4444"/>
      <c r="I4444"/>
      <c r="J4444"/>
    </row>
    <row r="4445" spans="8:10">
      <c r="H4445"/>
      <c r="I4445"/>
      <c r="J4445"/>
    </row>
    <row r="4446" spans="8:10">
      <c r="H4446"/>
      <c r="I4446"/>
      <c r="J4446"/>
    </row>
    <row r="4447" spans="8:10">
      <c r="H4447"/>
      <c r="I4447"/>
      <c r="J4447"/>
    </row>
    <row r="4448" spans="8:10">
      <c r="H4448"/>
      <c r="I4448"/>
      <c r="J4448"/>
    </row>
    <row r="4449" spans="8:10">
      <c r="H4449"/>
      <c r="I4449"/>
      <c r="J4449"/>
    </row>
    <row r="4450" spans="8:10">
      <c r="H4450"/>
      <c r="I4450"/>
      <c r="J4450"/>
    </row>
    <row r="4451" spans="8:10">
      <c r="H4451"/>
      <c r="I4451"/>
      <c r="J4451"/>
    </row>
    <row r="4452" spans="8:10">
      <c r="H4452"/>
      <c r="I4452"/>
      <c r="J4452"/>
    </row>
    <row r="4453" spans="8:10">
      <c r="H4453"/>
      <c r="I4453"/>
      <c r="J4453"/>
    </row>
    <row r="4454" spans="8:10">
      <c r="H4454"/>
      <c r="I4454"/>
      <c r="J4454"/>
    </row>
    <row r="4455" spans="8:10">
      <c r="H4455"/>
      <c r="I4455"/>
      <c r="J4455"/>
    </row>
    <row r="4456" spans="8:10">
      <c r="H4456"/>
      <c r="I4456"/>
      <c r="J4456"/>
    </row>
    <row r="4457" spans="8:10">
      <c r="H4457"/>
      <c r="I4457"/>
      <c r="J4457"/>
    </row>
    <row r="4458" spans="8:10">
      <c r="H4458"/>
      <c r="I4458"/>
      <c r="J4458"/>
    </row>
    <row r="4459" spans="8:10">
      <c r="H4459"/>
      <c r="I4459"/>
      <c r="J4459"/>
    </row>
    <row r="4460" spans="8:10">
      <c r="H4460"/>
      <c r="I4460"/>
      <c r="J4460"/>
    </row>
    <row r="4461" spans="8:10">
      <c r="H4461"/>
      <c r="I4461"/>
      <c r="J4461"/>
    </row>
    <row r="4462" spans="8:10">
      <c r="H4462"/>
      <c r="I4462"/>
      <c r="J4462"/>
    </row>
    <row r="4463" spans="8:10">
      <c r="H4463"/>
      <c r="I4463"/>
      <c r="J4463"/>
    </row>
    <row r="4464" spans="8:10">
      <c r="H4464"/>
      <c r="I4464"/>
      <c r="J4464"/>
    </row>
    <row r="4465" spans="8:10">
      <c r="H4465"/>
      <c r="I4465"/>
      <c r="J4465"/>
    </row>
    <row r="4466" spans="8:10">
      <c r="H4466"/>
      <c r="I4466"/>
      <c r="J4466"/>
    </row>
    <row r="4467" spans="8:10">
      <c r="H4467"/>
      <c r="I4467"/>
      <c r="J4467"/>
    </row>
    <row r="4468" spans="8:10">
      <c r="H4468"/>
      <c r="I4468"/>
      <c r="J4468"/>
    </row>
    <row r="4469" spans="8:10">
      <c r="H4469"/>
      <c r="I4469"/>
      <c r="J4469"/>
    </row>
    <row r="4470" spans="8:10">
      <c r="H4470"/>
      <c r="I4470"/>
      <c r="J4470"/>
    </row>
    <row r="4471" spans="8:10">
      <c r="H4471"/>
      <c r="I4471"/>
      <c r="J4471"/>
    </row>
    <row r="4472" spans="8:10">
      <c r="H4472"/>
      <c r="I4472"/>
      <c r="J4472"/>
    </row>
    <row r="4473" spans="8:10">
      <c r="H4473"/>
      <c r="I4473"/>
      <c r="J4473"/>
    </row>
    <row r="4474" spans="8:10">
      <c r="H4474"/>
      <c r="I4474"/>
      <c r="J4474"/>
    </row>
    <row r="4475" spans="8:10">
      <c r="H4475"/>
      <c r="I4475"/>
      <c r="J4475"/>
    </row>
    <row r="4476" spans="8:10">
      <c r="H4476"/>
      <c r="I4476"/>
      <c r="J4476"/>
    </row>
    <row r="4477" spans="8:10">
      <c r="H4477"/>
      <c r="I4477"/>
      <c r="J4477"/>
    </row>
    <row r="4478" spans="8:10">
      <c r="H4478"/>
      <c r="I4478"/>
      <c r="J4478"/>
    </row>
    <row r="4479" spans="8:10">
      <c r="H4479"/>
      <c r="I4479"/>
      <c r="J4479"/>
    </row>
    <row r="4480" spans="8:10">
      <c r="H4480"/>
      <c r="I4480"/>
      <c r="J4480"/>
    </row>
    <row r="4481" spans="8:10">
      <c r="H4481"/>
      <c r="I4481"/>
      <c r="J4481"/>
    </row>
    <row r="4482" spans="8:10">
      <c r="H4482"/>
      <c r="I4482"/>
      <c r="J4482"/>
    </row>
    <row r="4483" spans="8:10">
      <c r="H4483"/>
      <c r="I4483"/>
      <c r="J4483"/>
    </row>
    <row r="4484" spans="8:10">
      <c r="H4484"/>
      <c r="I4484"/>
      <c r="J4484"/>
    </row>
    <row r="4485" spans="8:10">
      <c r="H4485"/>
      <c r="I4485"/>
      <c r="J4485"/>
    </row>
    <row r="4486" spans="8:10">
      <c r="H4486"/>
      <c r="I4486"/>
      <c r="J4486"/>
    </row>
    <row r="4487" spans="8:10">
      <c r="H4487"/>
      <c r="I4487"/>
      <c r="J4487"/>
    </row>
    <row r="4488" spans="8:10">
      <c r="H4488"/>
      <c r="I4488"/>
      <c r="J4488"/>
    </row>
    <row r="4489" spans="8:10">
      <c r="H4489"/>
      <c r="I4489"/>
      <c r="J4489"/>
    </row>
    <row r="4490" spans="8:10">
      <c r="H4490"/>
      <c r="I4490"/>
      <c r="J4490"/>
    </row>
    <row r="4491" spans="8:10">
      <c r="H4491"/>
      <c r="I4491"/>
      <c r="J4491"/>
    </row>
    <row r="4492" spans="8:10">
      <c r="H4492"/>
      <c r="I4492"/>
      <c r="J4492"/>
    </row>
    <row r="4493" spans="8:10">
      <c r="H4493"/>
      <c r="I4493"/>
      <c r="J4493"/>
    </row>
    <row r="4494" spans="8:10">
      <c r="H4494"/>
      <c r="I4494"/>
      <c r="J4494"/>
    </row>
    <row r="4495" spans="8:10">
      <c r="H4495"/>
      <c r="I4495"/>
      <c r="J4495"/>
    </row>
    <row r="4496" spans="8:10">
      <c r="H4496"/>
      <c r="I4496"/>
      <c r="J4496"/>
    </row>
    <row r="4497" spans="8:10">
      <c r="H4497"/>
      <c r="I4497"/>
      <c r="J4497"/>
    </row>
    <row r="4498" spans="8:10">
      <c r="H4498"/>
      <c r="I4498"/>
      <c r="J4498"/>
    </row>
    <row r="4499" spans="8:10">
      <c r="H4499"/>
      <c r="I4499"/>
      <c r="J4499"/>
    </row>
    <row r="4500" spans="8:10">
      <c r="H4500"/>
      <c r="I4500"/>
      <c r="J4500"/>
    </row>
    <row r="4501" spans="8:10">
      <c r="H4501"/>
      <c r="I4501"/>
      <c r="J4501"/>
    </row>
    <row r="4502" spans="8:10">
      <c r="H4502"/>
      <c r="I4502"/>
      <c r="J4502"/>
    </row>
    <row r="4503" spans="8:10">
      <c r="H4503"/>
      <c r="I4503"/>
      <c r="J4503"/>
    </row>
    <row r="4504" spans="8:10">
      <c r="H4504"/>
      <c r="I4504"/>
      <c r="J4504"/>
    </row>
    <row r="4505" spans="8:10">
      <c r="H4505"/>
      <c r="I4505"/>
      <c r="J4505"/>
    </row>
    <row r="4506" spans="8:10">
      <c r="H4506"/>
      <c r="I4506"/>
      <c r="J4506"/>
    </row>
    <row r="4507" spans="8:10">
      <c r="H4507"/>
      <c r="I4507"/>
      <c r="J4507"/>
    </row>
    <row r="4508" spans="8:10">
      <c r="H4508"/>
      <c r="I4508"/>
      <c r="J4508"/>
    </row>
    <row r="4509" spans="8:10">
      <c r="H4509"/>
      <c r="I4509"/>
      <c r="J4509"/>
    </row>
    <row r="4510" spans="8:10">
      <c r="H4510"/>
      <c r="I4510"/>
      <c r="J4510"/>
    </row>
    <row r="4511" spans="8:10">
      <c r="H4511"/>
      <c r="I4511"/>
      <c r="J4511"/>
    </row>
    <row r="4512" spans="8:10">
      <c r="H4512"/>
      <c r="I4512"/>
      <c r="J4512"/>
    </row>
    <row r="4513" spans="8:10">
      <c r="H4513"/>
      <c r="I4513"/>
      <c r="J4513"/>
    </row>
    <row r="4514" spans="8:10">
      <c r="H4514"/>
      <c r="I4514"/>
      <c r="J4514"/>
    </row>
    <row r="4515" spans="8:10">
      <c r="H4515"/>
      <c r="I4515"/>
      <c r="J4515"/>
    </row>
    <row r="4516" spans="8:10">
      <c r="H4516"/>
      <c r="I4516"/>
      <c r="J4516"/>
    </row>
    <row r="4517" spans="8:10">
      <c r="H4517"/>
      <c r="I4517"/>
      <c r="J4517"/>
    </row>
    <row r="4518" spans="8:10">
      <c r="H4518"/>
      <c r="I4518"/>
      <c r="J4518"/>
    </row>
    <row r="4519" spans="8:10">
      <c r="H4519"/>
      <c r="I4519"/>
      <c r="J4519"/>
    </row>
    <row r="4520" spans="8:10">
      <c r="H4520"/>
      <c r="I4520"/>
      <c r="J4520"/>
    </row>
    <row r="4521" spans="8:10">
      <c r="H4521"/>
      <c r="I4521"/>
      <c r="J4521"/>
    </row>
    <row r="4522" spans="8:10">
      <c r="H4522"/>
      <c r="I4522"/>
      <c r="J4522"/>
    </row>
    <row r="4523" spans="8:10">
      <c r="H4523"/>
      <c r="I4523"/>
      <c r="J4523"/>
    </row>
    <row r="4524" spans="8:10">
      <c r="H4524"/>
      <c r="I4524"/>
      <c r="J4524"/>
    </row>
    <row r="4525" spans="8:10">
      <c r="H4525"/>
      <c r="I4525"/>
      <c r="J4525"/>
    </row>
    <row r="4526" spans="8:10">
      <c r="H4526"/>
      <c r="I4526"/>
      <c r="J4526"/>
    </row>
    <row r="4527" spans="8:10">
      <c r="H4527"/>
      <c r="I4527"/>
      <c r="J4527"/>
    </row>
    <row r="4528" spans="8:10">
      <c r="H4528"/>
      <c r="I4528"/>
      <c r="J4528"/>
    </row>
    <row r="4529" spans="8:10">
      <c r="H4529"/>
      <c r="I4529"/>
      <c r="J4529"/>
    </row>
    <row r="4530" spans="8:10">
      <c r="H4530"/>
      <c r="I4530"/>
      <c r="J4530"/>
    </row>
    <row r="4531" spans="8:10">
      <c r="H4531"/>
      <c r="I4531"/>
      <c r="J4531"/>
    </row>
    <row r="4532" spans="8:10">
      <c r="H4532"/>
      <c r="I4532"/>
      <c r="J4532"/>
    </row>
    <row r="4533" spans="8:10">
      <c r="H4533"/>
      <c r="I4533"/>
      <c r="J4533"/>
    </row>
    <row r="4534" spans="8:10">
      <c r="H4534"/>
      <c r="I4534"/>
      <c r="J4534"/>
    </row>
    <row r="4535" spans="8:10">
      <c r="H4535"/>
      <c r="I4535"/>
      <c r="J4535"/>
    </row>
    <row r="4536" spans="8:10">
      <c r="H4536"/>
      <c r="I4536"/>
      <c r="J4536"/>
    </row>
    <row r="4537" spans="8:10">
      <c r="H4537"/>
      <c r="I4537"/>
      <c r="J4537"/>
    </row>
    <row r="4538" spans="8:10">
      <c r="H4538"/>
      <c r="I4538"/>
      <c r="J4538"/>
    </row>
    <row r="4539" spans="8:10">
      <c r="H4539"/>
      <c r="I4539"/>
      <c r="J4539"/>
    </row>
    <row r="4540" spans="8:10">
      <c r="H4540"/>
      <c r="I4540"/>
      <c r="J4540"/>
    </row>
    <row r="4541" spans="8:10">
      <c r="H4541"/>
      <c r="I4541"/>
      <c r="J4541"/>
    </row>
    <row r="4542" spans="8:10">
      <c r="H4542"/>
      <c r="I4542"/>
      <c r="J4542"/>
    </row>
    <row r="4543" spans="8:10">
      <c r="H4543"/>
      <c r="I4543"/>
      <c r="J4543"/>
    </row>
    <row r="4544" spans="8:10">
      <c r="H4544"/>
      <c r="I4544"/>
      <c r="J4544"/>
    </row>
    <row r="4545" spans="8:10">
      <c r="H4545"/>
      <c r="I4545"/>
      <c r="J4545"/>
    </row>
    <row r="4546" spans="8:10">
      <c r="H4546"/>
      <c r="I4546"/>
      <c r="J4546"/>
    </row>
    <row r="4547" spans="8:10">
      <c r="H4547"/>
      <c r="I4547"/>
      <c r="J4547"/>
    </row>
    <row r="4548" spans="8:10">
      <c r="H4548"/>
      <c r="I4548"/>
      <c r="J4548"/>
    </row>
    <row r="4549" spans="8:10">
      <c r="H4549"/>
      <c r="I4549"/>
      <c r="J4549"/>
    </row>
    <row r="4550" spans="8:10">
      <c r="H4550"/>
      <c r="I4550"/>
      <c r="J4550"/>
    </row>
    <row r="4551" spans="8:10">
      <c r="H4551"/>
      <c r="I4551"/>
      <c r="J4551"/>
    </row>
    <row r="4552" spans="8:10">
      <c r="H4552"/>
      <c r="I4552"/>
      <c r="J4552"/>
    </row>
    <row r="4553" spans="8:10">
      <c r="H4553"/>
      <c r="I4553"/>
      <c r="J4553"/>
    </row>
    <row r="4554" spans="8:10">
      <c r="H4554"/>
      <c r="I4554"/>
      <c r="J4554"/>
    </row>
    <row r="4555" spans="8:10">
      <c r="H4555"/>
      <c r="I4555"/>
      <c r="J4555"/>
    </row>
    <row r="4556" spans="8:10">
      <c r="H4556"/>
      <c r="I4556"/>
      <c r="J4556"/>
    </row>
    <row r="4557" spans="8:10">
      <c r="H4557"/>
      <c r="I4557"/>
      <c r="J4557"/>
    </row>
    <row r="4558" spans="8:10">
      <c r="H4558"/>
      <c r="I4558"/>
      <c r="J4558"/>
    </row>
    <row r="4559" spans="8:10">
      <c r="H4559"/>
      <c r="I4559"/>
      <c r="J4559"/>
    </row>
    <row r="4560" spans="8:10">
      <c r="H4560"/>
      <c r="I4560"/>
      <c r="J4560"/>
    </row>
    <row r="4561" spans="8:10">
      <c r="H4561"/>
      <c r="I4561"/>
      <c r="J4561"/>
    </row>
    <row r="4562" spans="8:10">
      <c r="H4562"/>
      <c r="I4562"/>
      <c r="J4562"/>
    </row>
    <row r="4563" spans="8:10">
      <c r="H4563"/>
      <c r="I4563"/>
      <c r="J4563"/>
    </row>
    <row r="4564" spans="8:10">
      <c r="H4564"/>
      <c r="I4564"/>
      <c r="J4564"/>
    </row>
    <row r="4565" spans="8:10">
      <c r="H4565"/>
      <c r="I4565"/>
      <c r="J4565"/>
    </row>
    <row r="4566" spans="8:10">
      <c r="H4566"/>
      <c r="I4566"/>
      <c r="J4566"/>
    </row>
    <row r="4567" spans="8:10">
      <c r="H4567"/>
      <c r="I4567"/>
      <c r="J4567"/>
    </row>
    <row r="4568" spans="8:10">
      <c r="H4568"/>
      <c r="I4568"/>
      <c r="J4568"/>
    </row>
    <row r="4569" spans="8:10">
      <c r="H4569"/>
      <c r="I4569"/>
      <c r="J4569"/>
    </row>
    <row r="4570" spans="8:10">
      <c r="H4570"/>
      <c r="I4570"/>
      <c r="J4570"/>
    </row>
    <row r="4571" spans="8:10">
      <c r="H4571"/>
      <c r="I4571"/>
      <c r="J4571"/>
    </row>
    <row r="4572" spans="8:10">
      <c r="H4572"/>
      <c r="I4572"/>
      <c r="J4572"/>
    </row>
    <row r="4573" spans="8:10">
      <c r="H4573"/>
      <c r="I4573"/>
      <c r="J4573"/>
    </row>
    <row r="4574" spans="8:10">
      <c r="H4574"/>
      <c r="I4574"/>
      <c r="J4574"/>
    </row>
    <row r="4575" spans="8:10">
      <c r="H4575"/>
      <c r="I4575"/>
      <c r="J4575"/>
    </row>
    <row r="4576" spans="8:10">
      <c r="H4576"/>
      <c r="I4576"/>
      <c r="J4576"/>
    </row>
    <row r="4577" spans="8:10">
      <c r="H4577"/>
      <c r="I4577"/>
      <c r="J4577"/>
    </row>
    <row r="4578" spans="8:10">
      <c r="H4578"/>
      <c r="I4578"/>
      <c r="J4578"/>
    </row>
    <row r="4579" spans="8:10">
      <c r="H4579"/>
      <c r="I4579"/>
      <c r="J4579"/>
    </row>
    <row r="4580" spans="8:10">
      <c r="H4580"/>
      <c r="I4580"/>
      <c r="J4580"/>
    </row>
    <row r="4581" spans="8:10">
      <c r="H4581"/>
      <c r="I4581"/>
      <c r="J4581"/>
    </row>
    <row r="4582" spans="8:10">
      <c r="H4582"/>
      <c r="I4582"/>
      <c r="J4582"/>
    </row>
    <row r="4583" spans="8:10">
      <c r="H4583"/>
      <c r="I4583"/>
      <c r="J4583"/>
    </row>
    <row r="4584" spans="8:10">
      <c r="H4584"/>
      <c r="I4584"/>
      <c r="J4584"/>
    </row>
    <row r="4585" spans="8:10">
      <c r="H4585"/>
      <c r="I4585"/>
      <c r="J4585"/>
    </row>
    <row r="4586" spans="8:10">
      <c r="H4586"/>
      <c r="I4586"/>
      <c r="J4586"/>
    </row>
    <row r="4587" spans="8:10">
      <c r="H4587"/>
      <c r="I4587"/>
      <c r="J4587"/>
    </row>
    <row r="4588" spans="8:10">
      <c r="H4588"/>
      <c r="I4588"/>
      <c r="J4588"/>
    </row>
    <row r="4589" spans="8:10">
      <c r="H4589"/>
      <c r="I4589"/>
      <c r="J4589"/>
    </row>
    <row r="4590" spans="8:10">
      <c r="H4590"/>
      <c r="I4590"/>
      <c r="J4590"/>
    </row>
    <row r="4591" spans="8:10">
      <c r="H4591"/>
      <c r="I4591"/>
      <c r="J4591"/>
    </row>
    <row r="4592" spans="8:10">
      <c r="H4592"/>
      <c r="I4592"/>
      <c r="J4592"/>
    </row>
    <row r="4593" spans="8:10">
      <c r="H4593"/>
      <c r="I4593"/>
      <c r="J4593"/>
    </row>
    <row r="4594" spans="8:10">
      <c r="H4594"/>
      <c r="I4594"/>
      <c r="J4594"/>
    </row>
    <row r="4595" spans="8:10">
      <c r="H4595"/>
      <c r="I4595"/>
      <c r="J4595"/>
    </row>
    <row r="4596" spans="8:10">
      <c r="H4596"/>
      <c r="I4596"/>
      <c r="J4596"/>
    </row>
    <row r="4597" spans="8:10">
      <c r="H4597"/>
      <c r="I4597"/>
      <c r="J4597"/>
    </row>
    <row r="4598" spans="8:10">
      <c r="H4598"/>
      <c r="I4598"/>
      <c r="J4598"/>
    </row>
    <row r="4599" spans="8:10">
      <c r="H4599"/>
      <c r="I4599"/>
      <c r="J4599"/>
    </row>
    <row r="4600" spans="8:10">
      <c r="H4600"/>
      <c r="I4600"/>
      <c r="J4600"/>
    </row>
    <row r="4601" spans="8:10">
      <c r="H4601"/>
      <c r="I4601"/>
      <c r="J4601"/>
    </row>
    <row r="4602" spans="8:10">
      <c r="H4602"/>
      <c r="I4602"/>
      <c r="J4602"/>
    </row>
    <row r="4603" spans="8:10">
      <c r="H4603"/>
      <c r="I4603"/>
      <c r="J4603"/>
    </row>
    <row r="4604" spans="8:10">
      <c r="H4604"/>
      <c r="I4604"/>
      <c r="J4604"/>
    </row>
    <row r="4605" spans="8:10">
      <c r="H4605"/>
      <c r="I4605"/>
      <c r="J4605"/>
    </row>
    <row r="4606" spans="8:10">
      <c r="H4606"/>
      <c r="I4606"/>
      <c r="J4606"/>
    </row>
    <row r="4607" spans="8:10">
      <c r="H4607"/>
      <c r="I4607"/>
      <c r="J4607"/>
    </row>
    <row r="4608" spans="8:10">
      <c r="H4608"/>
      <c r="I4608"/>
      <c r="J4608"/>
    </row>
    <row r="4609" spans="8:10">
      <c r="H4609"/>
      <c r="I4609"/>
      <c r="J4609"/>
    </row>
    <row r="4610" spans="8:10">
      <c r="H4610"/>
      <c r="I4610"/>
      <c r="J4610"/>
    </row>
    <row r="4611" spans="8:10">
      <c r="H4611"/>
      <c r="I4611"/>
      <c r="J4611"/>
    </row>
    <row r="4612" spans="8:10">
      <c r="H4612"/>
      <c r="I4612"/>
      <c r="J4612"/>
    </row>
    <row r="4613" spans="8:10">
      <c r="H4613"/>
      <c r="I4613"/>
      <c r="J4613"/>
    </row>
    <row r="4614" spans="8:10">
      <c r="H4614"/>
      <c r="I4614"/>
      <c r="J4614"/>
    </row>
    <row r="4615" spans="8:10">
      <c r="H4615"/>
      <c r="I4615"/>
      <c r="J4615"/>
    </row>
    <row r="4616" spans="8:10">
      <c r="H4616"/>
      <c r="I4616"/>
      <c r="J4616"/>
    </row>
    <row r="4617" spans="8:10">
      <c r="H4617"/>
      <c r="I4617"/>
      <c r="J4617"/>
    </row>
    <row r="4618" spans="8:10">
      <c r="H4618"/>
      <c r="I4618"/>
      <c r="J4618"/>
    </row>
    <row r="4619" spans="8:10">
      <c r="H4619"/>
      <c r="I4619"/>
      <c r="J4619"/>
    </row>
    <row r="4620" spans="8:10">
      <c r="H4620"/>
      <c r="I4620"/>
      <c r="J4620"/>
    </row>
    <row r="4621" spans="8:10">
      <c r="H4621"/>
      <c r="I4621"/>
      <c r="J4621"/>
    </row>
    <row r="4622" spans="8:10">
      <c r="H4622"/>
      <c r="I4622"/>
      <c r="J4622"/>
    </row>
    <row r="4623" spans="8:10">
      <c r="H4623"/>
      <c r="I4623"/>
      <c r="J4623"/>
    </row>
    <row r="4624" spans="8:10">
      <c r="H4624"/>
      <c r="I4624"/>
      <c r="J4624"/>
    </row>
    <row r="4625" spans="8:10">
      <c r="H4625"/>
      <c r="I4625"/>
      <c r="J4625"/>
    </row>
    <row r="4626" spans="8:10">
      <c r="H4626"/>
      <c r="I4626"/>
      <c r="J4626"/>
    </row>
    <row r="4627" spans="8:10">
      <c r="H4627"/>
      <c r="I4627"/>
      <c r="J4627"/>
    </row>
    <row r="4628" spans="8:10">
      <c r="H4628"/>
      <c r="I4628"/>
      <c r="J4628"/>
    </row>
    <row r="4629" spans="8:10">
      <c r="H4629"/>
      <c r="I4629"/>
      <c r="J4629"/>
    </row>
    <row r="4630" spans="8:10">
      <c r="H4630"/>
      <c r="I4630"/>
      <c r="J4630"/>
    </row>
    <row r="4631" spans="8:10">
      <c r="H4631"/>
      <c r="I4631"/>
      <c r="J4631"/>
    </row>
    <row r="4632" spans="8:10">
      <c r="H4632"/>
      <c r="I4632"/>
      <c r="J4632"/>
    </row>
    <row r="4633" spans="8:10">
      <c r="H4633"/>
      <c r="I4633"/>
      <c r="J4633"/>
    </row>
    <row r="4634" spans="8:10">
      <c r="H4634"/>
      <c r="I4634"/>
      <c r="J4634"/>
    </row>
    <row r="4635" spans="8:10">
      <c r="H4635"/>
      <c r="I4635"/>
      <c r="J4635"/>
    </row>
    <row r="4636" spans="8:10">
      <c r="H4636"/>
      <c r="I4636"/>
      <c r="J4636"/>
    </row>
    <row r="4637" spans="8:10">
      <c r="H4637"/>
      <c r="I4637"/>
      <c r="J4637"/>
    </row>
    <row r="4638" spans="8:10">
      <c r="H4638"/>
      <c r="I4638"/>
      <c r="J4638"/>
    </row>
    <row r="4639" spans="8:10">
      <c r="H4639"/>
      <c r="I4639"/>
      <c r="J4639"/>
    </row>
    <row r="4640" spans="8:10">
      <c r="H4640"/>
      <c r="I4640"/>
      <c r="J4640"/>
    </row>
    <row r="4641" spans="8:10">
      <c r="H4641"/>
      <c r="I4641"/>
      <c r="J4641"/>
    </row>
    <row r="4642" spans="8:10">
      <c r="H4642"/>
      <c r="I4642"/>
      <c r="J4642"/>
    </row>
    <row r="4643" spans="8:10">
      <c r="H4643"/>
      <c r="I4643"/>
      <c r="J4643"/>
    </row>
    <row r="4644" spans="8:10">
      <c r="H4644"/>
      <c r="I4644"/>
      <c r="J4644"/>
    </row>
    <row r="4645" spans="8:10">
      <c r="H4645"/>
      <c r="I4645"/>
      <c r="J4645"/>
    </row>
    <row r="4646" spans="8:10">
      <c r="H4646"/>
      <c r="I4646"/>
      <c r="J4646"/>
    </row>
    <row r="4647" spans="8:10">
      <c r="H4647"/>
      <c r="I4647"/>
      <c r="J4647"/>
    </row>
    <row r="4648" spans="8:10">
      <c r="H4648"/>
      <c r="I4648"/>
      <c r="J4648"/>
    </row>
    <row r="4649" spans="8:10">
      <c r="H4649"/>
      <c r="I4649"/>
      <c r="J4649"/>
    </row>
    <row r="4650" spans="8:10">
      <c r="H4650"/>
      <c r="I4650"/>
      <c r="J4650"/>
    </row>
    <row r="4651" spans="8:10">
      <c r="H4651"/>
      <c r="I4651"/>
      <c r="J4651"/>
    </row>
    <row r="4652" spans="8:10">
      <c r="H4652"/>
      <c r="I4652"/>
      <c r="J4652"/>
    </row>
    <row r="4653" spans="8:10">
      <c r="H4653"/>
      <c r="I4653"/>
      <c r="J4653"/>
    </row>
    <row r="4654" spans="8:10">
      <c r="H4654"/>
      <c r="I4654"/>
      <c r="J4654"/>
    </row>
    <row r="4655" spans="8:10">
      <c r="H4655"/>
      <c r="I4655"/>
      <c r="J4655"/>
    </row>
    <row r="4656" spans="8:10">
      <c r="H4656"/>
      <c r="I4656"/>
      <c r="J4656"/>
    </row>
    <row r="4657" spans="8:10">
      <c r="H4657"/>
      <c r="I4657"/>
      <c r="J4657"/>
    </row>
    <row r="4658" spans="8:10">
      <c r="H4658"/>
      <c r="I4658"/>
      <c r="J4658"/>
    </row>
    <row r="4659" spans="8:10">
      <c r="H4659"/>
      <c r="I4659"/>
      <c r="J4659"/>
    </row>
    <row r="4660" spans="8:10">
      <c r="H4660"/>
      <c r="I4660"/>
      <c r="J4660"/>
    </row>
    <row r="4661" spans="8:10">
      <c r="H4661"/>
      <c r="I4661"/>
      <c r="J4661"/>
    </row>
    <row r="4662" spans="8:10">
      <c r="H4662"/>
      <c r="I4662"/>
      <c r="J4662"/>
    </row>
    <row r="4663" spans="8:10">
      <c r="H4663"/>
      <c r="I4663"/>
      <c r="J4663"/>
    </row>
    <row r="4664" spans="8:10">
      <c r="H4664"/>
      <c r="I4664"/>
      <c r="J4664"/>
    </row>
    <row r="4665" spans="8:10">
      <c r="H4665"/>
      <c r="I4665"/>
      <c r="J4665"/>
    </row>
    <row r="4666" spans="8:10">
      <c r="H4666"/>
      <c r="I4666"/>
      <c r="J4666"/>
    </row>
    <row r="4667" spans="8:10">
      <c r="H4667"/>
      <c r="I4667"/>
      <c r="J4667"/>
    </row>
    <row r="4668" spans="8:10">
      <c r="H4668"/>
      <c r="I4668"/>
      <c r="J4668"/>
    </row>
    <row r="4669" spans="8:10">
      <c r="H4669"/>
      <c r="I4669"/>
      <c r="J4669"/>
    </row>
    <row r="4670" spans="8:10">
      <c r="H4670"/>
      <c r="I4670"/>
      <c r="J4670"/>
    </row>
    <row r="4671" spans="8:10">
      <c r="H4671"/>
      <c r="I4671"/>
      <c r="J4671"/>
    </row>
    <row r="4672" spans="8:10">
      <c r="H4672"/>
      <c r="I4672"/>
      <c r="J4672"/>
    </row>
    <row r="4673" spans="8:10">
      <c r="H4673"/>
      <c r="I4673"/>
      <c r="J4673"/>
    </row>
    <row r="4674" spans="8:10">
      <c r="H4674"/>
      <c r="I4674"/>
      <c r="J4674"/>
    </row>
    <row r="4675" spans="8:10">
      <c r="H4675"/>
      <c r="I4675"/>
      <c r="J4675"/>
    </row>
    <row r="4676" spans="8:10">
      <c r="H4676"/>
      <c r="I4676"/>
      <c r="J4676"/>
    </row>
    <row r="4677" spans="8:10">
      <c r="H4677"/>
      <c r="I4677"/>
      <c r="J4677"/>
    </row>
    <row r="4678" spans="8:10">
      <c r="H4678"/>
      <c r="I4678"/>
      <c r="J4678"/>
    </row>
    <row r="4679" spans="8:10">
      <c r="H4679"/>
      <c r="I4679"/>
      <c r="J4679"/>
    </row>
    <row r="4680" spans="8:10">
      <c r="H4680"/>
      <c r="I4680"/>
      <c r="J4680"/>
    </row>
    <row r="4681" spans="8:10">
      <c r="H4681"/>
      <c r="I4681"/>
      <c r="J4681"/>
    </row>
    <row r="4682" spans="8:10">
      <c r="H4682"/>
      <c r="I4682"/>
      <c r="J4682"/>
    </row>
    <row r="4683" spans="8:10">
      <c r="H4683"/>
      <c r="I4683"/>
      <c r="J4683"/>
    </row>
    <row r="4684" spans="8:10">
      <c r="H4684"/>
      <c r="I4684"/>
      <c r="J4684"/>
    </row>
    <row r="4685" spans="8:10">
      <c r="H4685"/>
      <c r="I4685"/>
      <c r="J4685"/>
    </row>
    <row r="4686" spans="8:10">
      <c r="H4686"/>
      <c r="I4686"/>
      <c r="J4686"/>
    </row>
    <row r="4687" spans="8:10">
      <c r="H4687"/>
      <c r="I4687"/>
      <c r="J4687"/>
    </row>
    <row r="4688" spans="8:10">
      <c r="H4688"/>
      <c r="I4688"/>
      <c r="J4688"/>
    </row>
    <row r="4689" spans="8:10">
      <c r="H4689"/>
      <c r="I4689"/>
      <c r="J4689"/>
    </row>
    <row r="4690" spans="8:10">
      <c r="H4690"/>
      <c r="I4690"/>
      <c r="J4690"/>
    </row>
    <row r="4691" spans="8:10">
      <c r="H4691"/>
      <c r="I4691"/>
      <c r="J4691"/>
    </row>
    <row r="4692" spans="8:10">
      <c r="H4692"/>
      <c r="I4692"/>
      <c r="J4692"/>
    </row>
    <row r="4693" spans="8:10">
      <c r="H4693"/>
      <c r="I4693"/>
      <c r="J4693"/>
    </row>
    <row r="4694" spans="8:10">
      <c r="H4694"/>
      <c r="I4694"/>
      <c r="J4694"/>
    </row>
    <row r="4695" spans="8:10">
      <c r="H4695"/>
      <c r="I4695"/>
      <c r="J4695"/>
    </row>
    <row r="4696" spans="8:10">
      <c r="H4696"/>
      <c r="I4696"/>
      <c r="J4696"/>
    </row>
    <row r="4697" spans="8:10">
      <c r="H4697"/>
      <c r="I4697"/>
      <c r="J4697"/>
    </row>
    <row r="4698" spans="8:10">
      <c r="H4698"/>
      <c r="I4698"/>
      <c r="J4698"/>
    </row>
    <row r="4699" spans="8:10">
      <c r="H4699"/>
      <c r="I4699"/>
      <c r="J4699"/>
    </row>
    <row r="4700" spans="8:10">
      <c r="H4700"/>
      <c r="I4700"/>
      <c r="J4700"/>
    </row>
    <row r="4701" spans="8:10">
      <c r="H4701"/>
      <c r="I4701"/>
      <c r="J4701"/>
    </row>
    <row r="4702" spans="8:10">
      <c r="H4702"/>
      <c r="I4702"/>
      <c r="J4702"/>
    </row>
    <row r="4703" spans="8:10">
      <c r="H4703"/>
      <c r="I4703"/>
      <c r="J4703"/>
    </row>
    <row r="4704" spans="8:10">
      <c r="H4704"/>
      <c r="I4704"/>
      <c r="J4704"/>
    </row>
    <row r="4705" spans="8:10">
      <c r="H4705"/>
      <c r="I4705"/>
      <c r="J4705"/>
    </row>
    <row r="4706" spans="8:10">
      <c r="H4706"/>
      <c r="I4706"/>
      <c r="J4706"/>
    </row>
    <row r="4707" spans="8:10">
      <c r="H4707"/>
      <c r="I4707"/>
      <c r="J4707"/>
    </row>
    <row r="4708" spans="8:10">
      <c r="H4708"/>
      <c r="I4708"/>
      <c r="J4708"/>
    </row>
    <row r="4709" spans="8:10">
      <c r="H4709"/>
      <c r="I4709"/>
      <c r="J4709"/>
    </row>
    <row r="4710" spans="8:10">
      <c r="H4710"/>
      <c r="I4710"/>
      <c r="J4710"/>
    </row>
    <row r="4711" spans="8:10">
      <c r="H4711"/>
      <c r="I4711"/>
      <c r="J4711"/>
    </row>
    <row r="4712" spans="8:10">
      <c r="H4712"/>
      <c r="I4712"/>
      <c r="J4712"/>
    </row>
    <row r="4713" spans="8:10">
      <c r="H4713"/>
      <c r="I4713"/>
      <c r="J4713"/>
    </row>
    <row r="4714" spans="8:10">
      <c r="H4714"/>
      <c r="I4714"/>
      <c r="J4714"/>
    </row>
    <row r="4715" spans="8:10">
      <c r="H4715"/>
      <c r="I4715"/>
      <c r="J4715"/>
    </row>
    <row r="4716" spans="8:10">
      <c r="H4716"/>
      <c r="I4716"/>
      <c r="J4716"/>
    </row>
    <row r="4717" spans="8:10">
      <c r="H4717"/>
      <c r="I4717"/>
      <c r="J4717"/>
    </row>
    <row r="4718" spans="8:10">
      <c r="H4718"/>
      <c r="I4718"/>
      <c r="J4718"/>
    </row>
    <row r="4719" spans="8:10">
      <c r="H4719"/>
      <c r="I4719"/>
      <c r="J4719"/>
    </row>
    <row r="4720" spans="8:10">
      <c r="H4720"/>
      <c r="I4720"/>
      <c r="J4720"/>
    </row>
    <row r="4721" spans="8:10">
      <c r="H4721"/>
      <c r="I4721"/>
      <c r="J4721"/>
    </row>
    <row r="4722" spans="8:10">
      <c r="H4722"/>
      <c r="I4722"/>
      <c r="J4722"/>
    </row>
    <row r="4723" spans="8:10">
      <c r="H4723"/>
      <c r="I4723"/>
      <c r="J4723"/>
    </row>
    <row r="4724" spans="8:10">
      <c r="H4724"/>
      <c r="I4724"/>
      <c r="J4724"/>
    </row>
    <row r="4725" spans="8:10">
      <c r="H4725"/>
      <c r="I4725"/>
      <c r="J4725"/>
    </row>
    <row r="4726" spans="8:10">
      <c r="H4726"/>
      <c r="I4726"/>
      <c r="J4726"/>
    </row>
    <row r="4727" spans="8:10">
      <c r="H4727"/>
      <c r="I4727"/>
      <c r="J4727"/>
    </row>
    <row r="4728" spans="8:10">
      <c r="H4728"/>
      <c r="I4728"/>
      <c r="J4728"/>
    </row>
    <row r="4729" spans="8:10">
      <c r="H4729"/>
      <c r="I4729"/>
      <c r="J4729"/>
    </row>
    <row r="4730" spans="8:10">
      <c r="H4730"/>
      <c r="I4730"/>
      <c r="J4730"/>
    </row>
    <row r="4731" spans="8:10">
      <c r="H4731"/>
      <c r="I4731"/>
      <c r="J4731"/>
    </row>
    <row r="4732" spans="8:10">
      <c r="H4732"/>
      <c r="I4732"/>
      <c r="J4732"/>
    </row>
    <row r="4733" spans="8:10">
      <c r="H4733"/>
      <c r="I4733"/>
      <c r="J4733"/>
    </row>
    <row r="4734" spans="8:10">
      <c r="H4734"/>
      <c r="I4734"/>
      <c r="J4734"/>
    </row>
    <row r="4735" spans="8:10">
      <c r="H4735"/>
      <c r="I4735"/>
      <c r="J4735"/>
    </row>
    <row r="4736" spans="8:10">
      <c r="H4736"/>
      <c r="I4736"/>
      <c r="J4736"/>
    </row>
    <row r="4737" spans="8:10">
      <c r="H4737"/>
      <c r="I4737"/>
      <c r="J4737"/>
    </row>
    <row r="4738" spans="8:10">
      <c r="H4738"/>
      <c r="I4738"/>
      <c r="J4738"/>
    </row>
    <row r="4739" spans="8:10">
      <c r="H4739"/>
      <c r="I4739"/>
      <c r="J4739"/>
    </row>
    <row r="4740" spans="8:10">
      <c r="H4740"/>
      <c r="I4740"/>
      <c r="J4740"/>
    </row>
    <row r="4741" spans="8:10">
      <c r="H4741"/>
      <c r="I4741"/>
      <c r="J4741"/>
    </row>
    <row r="4742" spans="8:10">
      <c r="H4742"/>
      <c r="I4742"/>
      <c r="J4742"/>
    </row>
    <row r="4743" spans="8:10">
      <c r="H4743"/>
      <c r="I4743"/>
      <c r="J4743"/>
    </row>
    <row r="4744" spans="8:10">
      <c r="H4744"/>
      <c r="I4744"/>
      <c r="J4744"/>
    </row>
    <row r="4745" spans="8:10">
      <c r="H4745"/>
      <c r="I4745"/>
      <c r="J4745"/>
    </row>
    <row r="4746" spans="8:10">
      <c r="H4746"/>
      <c r="I4746"/>
      <c r="J4746"/>
    </row>
    <row r="4747" spans="8:10">
      <c r="H4747"/>
      <c r="I4747"/>
      <c r="J4747"/>
    </row>
    <row r="4748" spans="8:10">
      <c r="H4748"/>
      <c r="I4748"/>
      <c r="J4748"/>
    </row>
    <row r="4749" spans="8:10">
      <c r="H4749"/>
      <c r="I4749"/>
      <c r="J4749"/>
    </row>
    <row r="4750" spans="8:10">
      <c r="H4750"/>
      <c r="I4750"/>
      <c r="J4750"/>
    </row>
    <row r="4751" spans="8:10">
      <c r="H4751"/>
      <c r="I4751"/>
      <c r="J4751"/>
    </row>
    <row r="4752" spans="8:10">
      <c r="H4752"/>
      <c r="I4752"/>
      <c r="J4752"/>
    </row>
    <row r="4753" spans="8:10">
      <c r="H4753"/>
      <c r="I4753"/>
      <c r="J4753"/>
    </row>
    <row r="4754" spans="8:10">
      <c r="H4754"/>
      <c r="I4754"/>
      <c r="J4754"/>
    </row>
    <row r="4755" spans="8:10">
      <c r="H4755"/>
      <c r="I4755"/>
      <c r="J4755"/>
    </row>
    <row r="4756" spans="8:10">
      <c r="H4756"/>
      <c r="I4756"/>
      <c r="J4756"/>
    </row>
    <row r="4757" spans="8:10">
      <c r="H4757"/>
      <c r="I4757"/>
      <c r="J4757"/>
    </row>
    <row r="4758" spans="8:10">
      <c r="H4758"/>
      <c r="I4758"/>
      <c r="J4758"/>
    </row>
    <row r="4759" spans="8:10">
      <c r="H4759"/>
      <c r="I4759"/>
      <c r="J4759"/>
    </row>
    <row r="4760" spans="8:10">
      <c r="H4760"/>
      <c r="I4760"/>
      <c r="J4760"/>
    </row>
    <row r="4761" spans="8:10">
      <c r="H4761"/>
      <c r="I4761"/>
      <c r="J4761"/>
    </row>
    <row r="4762" spans="8:10">
      <c r="H4762"/>
      <c r="I4762"/>
      <c r="J4762"/>
    </row>
    <row r="4763" spans="8:10">
      <c r="H4763"/>
      <c r="I4763"/>
      <c r="J4763"/>
    </row>
    <row r="4764" spans="8:10">
      <c r="H4764"/>
      <c r="I4764"/>
      <c r="J4764"/>
    </row>
    <row r="4765" spans="8:10">
      <c r="H4765"/>
      <c r="I4765"/>
      <c r="J4765"/>
    </row>
    <row r="4766" spans="8:10">
      <c r="H4766"/>
      <c r="I4766"/>
      <c r="J4766"/>
    </row>
    <row r="4767" spans="8:10">
      <c r="H4767"/>
      <c r="I4767"/>
      <c r="J4767"/>
    </row>
    <row r="4768" spans="8:10">
      <c r="H4768"/>
      <c r="I4768"/>
      <c r="J4768"/>
    </row>
    <row r="4769" spans="8:10">
      <c r="H4769"/>
      <c r="I4769"/>
      <c r="J4769"/>
    </row>
    <row r="4770" spans="8:10">
      <c r="H4770"/>
      <c r="I4770"/>
      <c r="J4770"/>
    </row>
    <row r="4771" spans="8:10">
      <c r="H4771"/>
      <c r="I4771"/>
      <c r="J4771"/>
    </row>
    <row r="4772" spans="8:10">
      <c r="H4772"/>
      <c r="I4772"/>
      <c r="J4772"/>
    </row>
    <row r="4773" spans="8:10">
      <c r="H4773"/>
      <c r="I4773"/>
      <c r="J4773"/>
    </row>
    <row r="4774" spans="8:10">
      <c r="H4774"/>
      <c r="I4774"/>
      <c r="J4774"/>
    </row>
    <row r="4775" spans="8:10">
      <c r="H4775"/>
      <c r="I4775"/>
      <c r="J4775"/>
    </row>
    <row r="4776" spans="8:10">
      <c r="H4776"/>
      <c r="I4776"/>
      <c r="J4776"/>
    </row>
    <row r="4777" spans="8:10">
      <c r="H4777"/>
      <c r="I4777"/>
      <c r="J4777"/>
    </row>
    <row r="4778" spans="8:10">
      <c r="H4778"/>
      <c r="I4778"/>
      <c r="J4778"/>
    </row>
    <row r="4779" spans="8:10">
      <c r="H4779"/>
      <c r="I4779"/>
      <c r="J4779"/>
    </row>
    <row r="4780" spans="8:10">
      <c r="H4780"/>
      <c r="I4780"/>
      <c r="J4780"/>
    </row>
    <row r="4781" spans="8:10">
      <c r="H4781"/>
      <c r="I4781"/>
      <c r="J4781"/>
    </row>
    <row r="4782" spans="8:10">
      <c r="H4782"/>
      <c r="I4782"/>
      <c r="J4782"/>
    </row>
    <row r="4783" spans="8:10">
      <c r="H4783"/>
      <c r="I4783"/>
      <c r="J4783"/>
    </row>
    <row r="4784" spans="8:10">
      <c r="H4784"/>
      <c r="I4784"/>
      <c r="J4784"/>
    </row>
    <row r="4785" spans="8:10">
      <c r="H4785"/>
      <c r="I4785"/>
      <c r="J4785"/>
    </row>
    <row r="4786" spans="8:10">
      <c r="H4786"/>
      <c r="I4786"/>
      <c r="J4786"/>
    </row>
    <row r="4787" spans="8:10">
      <c r="H4787"/>
      <c r="I4787"/>
      <c r="J4787"/>
    </row>
    <row r="4788" spans="8:10">
      <c r="H4788"/>
      <c r="I4788"/>
      <c r="J4788"/>
    </row>
    <row r="4789" spans="8:10">
      <c r="H4789"/>
      <c r="I4789"/>
      <c r="J4789"/>
    </row>
    <row r="4790" spans="8:10">
      <c r="H4790"/>
      <c r="I4790"/>
      <c r="J4790"/>
    </row>
    <row r="4791" spans="8:10">
      <c r="H4791"/>
      <c r="I4791"/>
      <c r="J4791"/>
    </row>
    <row r="4792" spans="8:10">
      <c r="H4792"/>
      <c r="I4792"/>
      <c r="J4792"/>
    </row>
    <row r="4793" spans="8:10">
      <c r="H4793"/>
      <c r="I4793"/>
      <c r="J4793"/>
    </row>
    <row r="4794" spans="8:10">
      <c r="H4794"/>
      <c r="I4794"/>
      <c r="J4794"/>
    </row>
    <row r="4795" spans="8:10">
      <c r="H4795"/>
      <c r="I4795"/>
      <c r="J4795"/>
    </row>
    <row r="4796" spans="8:10">
      <c r="H4796"/>
      <c r="I4796"/>
      <c r="J4796"/>
    </row>
    <row r="4797" spans="8:10">
      <c r="H4797"/>
      <c r="I4797"/>
      <c r="J4797"/>
    </row>
    <row r="4798" spans="8:10">
      <c r="H4798"/>
      <c r="I4798"/>
      <c r="J4798"/>
    </row>
    <row r="4799" spans="8:10">
      <c r="H4799"/>
      <c r="I4799"/>
      <c r="J4799"/>
    </row>
    <row r="4800" spans="8:10">
      <c r="H4800"/>
      <c r="I4800"/>
      <c r="J4800"/>
    </row>
    <row r="4801" spans="8:10">
      <c r="H4801"/>
      <c r="I4801"/>
      <c r="J4801"/>
    </row>
    <row r="4802" spans="8:10">
      <c r="H4802"/>
      <c r="I4802"/>
      <c r="J4802"/>
    </row>
    <row r="4803" spans="8:10">
      <c r="H4803"/>
      <c r="I4803"/>
      <c r="J4803"/>
    </row>
    <row r="4804" spans="8:10">
      <c r="H4804"/>
      <c r="I4804"/>
      <c r="J4804"/>
    </row>
    <row r="4805" spans="8:10">
      <c r="H4805"/>
      <c r="I4805"/>
      <c r="J4805"/>
    </row>
    <row r="4806" spans="8:10">
      <c r="H4806"/>
      <c r="I4806"/>
      <c r="J4806"/>
    </row>
    <row r="4807" spans="8:10">
      <c r="H4807"/>
      <c r="I4807"/>
      <c r="J4807"/>
    </row>
    <row r="4808" spans="8:10">
      <c r="H4808"/>
      <c r="I4808"/>
      <c r="J4808"/>
    </row>
    <row r="4809" spans="8:10">
      <c r="H4809"/>
      <c r="I4809"/>
      <c r="J4809"/>
    </row>
    <row r="4810" spans="8:10">
      <c r="H4810"/>
      <c r="I4810"/>
      <c r="J4810"/>
    </row>
    <row r="4811" spans="8:10">
      <c r="H4811"/>
      <c r="I4811"/>
      <c r="J4811"/>
    </row>
    <row r="4812" spans="8:10">
      <c r="H4812"/>
      <c r="I4812"/>
      <c r="J4812"/>
    </row>
    <row r="4813" spans="8:10">
      <c r="H4813"/>
      <c r="I4813"/>
      <c r="J4813"/>
    </row>
    <row r="4814" spans="8:10">
      <c r="H4814"/>
      <c r="I4814"/>
      <c r="J4814"/>
    </row>
    <row r="4815" spans="8:10">
      <c r="H4815"/>
      <c r="I4815"/>
      <c r="J4815"/>
    </row>
    <row r="4816" spans="8:10">
      <c r="H4816"/>
      <c r="I4816"/>
      <c r="J4816"/>
    </row>
    <row r="4817" spans="8:10">
      <c r="H4817"/>
      <c r="I4817"/>
      <c r="J4817"/>
    </row>
    <row r="4818" spans="8:10">
      <c r="H4818"/>
      <c r="I4818"/>
      <c r="J4818"/>
    </row>
    <row r="4819" spans="8:10">
      <c r="H4819"/>
      <c r="I4819"/>
      <c r="J4819"/>
    </row>
    <row r="4820" spans="8:10">
      <c r="H4820"/>
      <c r="I4820"/>
      <c r="J4820"/>
    </row>
    <row r="4821" spans="8:10">
      <c r="H4821"/>
      <c r="I4821"/>
      <c r="J4821"/>
    </row>
    <row r="4822" spans="8:10">
      <c r="H4822"/>
      <c r="I4822"/>
      <c r="J4822"/>
    </row>
    <row r="4823" spans="8:10">
      <c r="H4823"/>
      <c r="I4823"/>
      <c r="J4823"/>
    </row>
    <row r="4824" spans="8:10">
      <c r="H4824"/>
      <c r="I4824"/>
      <c r="J4824"/>
    </row>
    <row r="4825" spans="8:10">
      <c r="H4825"/>
      <c r="I4825"/>
      <c r="J4825"/>
    </row>
    <row r="4826" spans="8:10">
      <c r="H4826"/>
      <c r="I4826"/>
      <c r="J4826"/>
    </row>
    <row r="4827" spans="8:10">
      <c r="H4827"/>
      <c r="I4827"/>
      <c r="J4827"/>
    </row>
    <row r="4828" spans="8:10">
      <c r="H4828"/>
      <c r="I4828"/>
      <c r="J4828"/>
    </row>
    <row r="4829" spans="8:10">
      <c r="H4829"/>
      <c r="I4829"/>
      <c r="J4829"/>
    </row>
    <row r="4830" spans="8:10">
      <c r="H4830"/>
      <c r="I4830"/>
      <c r="J4830"/>
    </row>
    <row r="4831" spans="8:10">
      <c r="H4831"/>
      <c r="I4831"/>
      <c r="J4831"/>
    </row>
    <row r="4832" spans="8:10">
      <c r="H4832"/>
      <c r="I4832"/>
      <c r="J4832"/>
    </row>
    <row r="4833" spans="8:10">
      <c r="H4833"/>
      <c r="I4833"/>
      <c r="J4833"/>
    </row>
    <row r="4834" spans="8:10">
      <c r="H4834"/>
      <c r="I4834"/>
      <c r="J4834"/>
    </row>
    <row r="4835" spans="8:10">
      <c r="H4835"/>
      <c r="I4835"/>
      <c r="J4835"/>
    </row>
    <row r="4836" spans="8:10">
      <c r="H4836"/>
      <c r="I4836"/>
      <c r="J4836"/>
    </row>
    <row r="4837" spans="8:10">
      <c r="H4837"/>
      <c r="I4837"/>
      <c r="J4837"/>
    </row>
    <row r="4838" spans="8:10">
      <c r="H4838"/>
      <c r="I4838"/>
      <c r="J4838"/>
    </row>
    <row r="4839" spans="8:10">
      <c r="H4839"/>
      <c r="I4839"/>
      <c r="J4839"/>
    </row>
    <row r="4840" spans="8:10">
      <c r="H4840"/>
      <c r="I4840"/>
      <c r="J4840"/>
    </row>
    <row r="4841" spans="8:10">
      <c r="H4841"/>
      <c r="I4841"/>
      <c r="J4841"/>
    </row>
    <row r="4842" spans="8:10">
      <c r="H4842"/>
      <c r="I4842"/>
      <c r="J4842"/>
    </row>
    <row r="4843" spans="8:10">
      <c r="H4843"/>
      <c r="I4843"/>
      <c r="J4843"/>
    </row>
    <row r="4844" spans="8:10">
      <c r="H4844"/>
      <c r="I4844"/>
      <c r="J4844"/>
    </row>
    <row r="4845" spans="8:10">
      <c r="H4845"/>
      <c r="I4845"/>
      <c r="J4845"/>
    </row>
    <row r="4846" spans="8:10">
      <c r="H4846"/>
      <c r="I4846"/>
      <c r="J4846"/>
    </row>
    <row r="4847" spans="8:10">
      <c r="H4847"/>
      <c r="I4847"/>
      <c r="J4847"/>
    </row>
    <row r="4848" spans="8:10">
      <c r="H4848"/>
      <c r="I4848"/>
      <c r="J4848"/>
    </row>
    <row r="4849" spans="8:10">
      <c r="H4849"/>
      <c r="I4849"/>
      <c r="J4849"/>
    </row>
    <row r="4850" spans="8:10">
      <c r="H4850"/>
      <c r="I4850"/>
      <c r="J4850"/>
    </row>
    <row r="4851" spans="8:10">
      <c r="H4851"/>
      <c r="I4851"/>
      <c r="J4851"/>
    </row>
    <row r="4852" spans="8:10">
      <c r="H4852"/>
      <c r="I4852"/>
      <c r="J4852"/>
    </row>
    <row r="4853" spans="8:10">
      <c r="H4853"/>
      <c r="I4853"/>
      <c r="J4853"/>
    </row>
    <row r="4854" spans="8:10">
      <c r="H4854"/>
      <c r="I4854"/>
      <c r="J4854"/>
    </row>
    <row r="4855" spans="8:10">
      <c r="H4855"/>
      <c r="I4855"/>
      <c r="J4855"/>
    </row>
    <row r="4856" spans="8:10">
      <c r="H4856"/>
      <c r="I4856"/>
      <c r="J4856"/>
    </row>
    <row r="4857" spans="8:10">
      <c r="H4857"/>
      <c r="I4857"/>
      <c r="J4857"/>
    </row>
    <row r="4858" spans="8:10">
      <c r="H4858"/>
      <c r="I4858"/>
      <c r="J4858"/>
    </row>
    <row r="4859" spans="8:10">
      <c r="H4859"/>
      <c r="I4859"/>
      <c r="J4859"/>
    </row>
    <row r="4860" spans="8:10">
      <c r="H4860"/>
      <c r="I4860"/>
      <c r="J4860"/>
    </row>
    <row r="4861" spans="8:10">
      <c r="H4861"/>
      <c r="I4861"/>
      <c r="J4861"/>
    </row>
    <row r="4862" spans="8:10">
      <c r="H4862"/>
      <c r="I4862"/>
      <c r="J4862"/>
    </row>
    <row r="4863" spans="8:10">
      <c r="H4863"/>
      <c r="I4863"/>
      <c r="J4863"/>
    </row>
    <row r="4864" spans="8:10">
      <c r="H4864"/>
      <c r="I4864"/>
      <c r="J4864"/>
    </row>
    <row r="4865" spans="8:10">
      <c r="H4865"/>
      <c r="I4865"/>
      <c r="J4865"/>
    </row>
    <row r="4866" spans="8:10">
      <c r="H4866"/>
      <c r="I4866"/>
      <c r="J4866"/>
    </row>
    <row r="4867" spans="8:10">
      <c r="H4867"/>
      <c r="I4867"/>
      <c r="J4867"/>
    </row>
    <row r="4868" spans="8:10">
      <c r="H4868"/>
      <c r="I4868"/>
      <c r="J4868"/>
    </row>
    <row r="4869" spans="8:10">
      <c r="H4869"/>
      <c r="I4869"/>
      <c r="J4869"/>
    </row>
    <row r="4870" spans="8:10">
      <c r="H4870"/>
      <c r="I4870"/>
      <c r="J4870"/>
    </row>
    <row r="4871" spans="8:10">
      <c r="H4871"/>
      <c r="I4871"/>
      <c r="J4871"/>
    </row>
    <row r="4872" spans="8:10">
      <c r="H4872"/>
      <c r="I4872"/>
      <c r="J4872"/>
    </row>
    <row r="4873" spans="8:10">
      <c r="H4873"/>
      <c r="I4873"/>
      <c r="J4873"/>
    </row>
    <row r="4874" spans="8:10">
      <c r="H4874"/>
      <c r="I4874"/>
      <c r="J4874"/>
    </row>
    <row r="4875" spans="8:10">
      <c r="H4875"/>
      <c r="I4875"/>
      <c r="J4875"/>
    </row>
    <row r="4876" spans="8:10">
      <c r="H4876"/>
      <c r="I4876"/>
      <c r="J4876"/>
    </row>
    <row r="4877" spans="8:10">
      <c r="H4877"/>
      <c r="I4877"/>
      <c r="J4877"/>
    </row>
    <row r="4878" spans="8:10">
      <c r="H4878"/>
      <c r="I4878"/>
      <c r="J4878"/>
    </row>
    <row r="4879" spans="8:10">
      <c r="H4879"/>
      <c r="I4879"/>
      <c r="J4879"/>
    </row>
    <row r="4880" spans="8:10">
      <c r="H4880"/>
      <c r="I4880"/>
      <c r="J4880"/>
    </row>
    <row r="4881" spans="8:10">
      <c r="H4881"/>
      <c r="I4881"/>
      <c r="J4881"/>
    </row>
    <row r="4882" spans="8:10">
      <c r="H4882"/>
      <c r="I4882"/>
      <c r="J4882"/>
    </row>
    <row r="4883" spans="8:10">
      <c r="H4883"/>
      <c r="I4883"/>
      <c r="J4883"/>
    </row>
    <row r="4884" spans="8:10">
      <c r="H4884"/>
      <c r="I4884"/>
      <c r="J4884"/>
    </row>
    <row r="4885" spans="8:10">
      <c r="H4885"/>
      <c r="I4885"/>
      <c r="J4885"/>
    </row>
    <row r="4886" spans="8:10">
      <c r="H4886"/>
      <c r="I4886"/>
      <c r="J4886"/>
    </row>
    <row r="4887" spans="8:10">
      <c r="H4887"/>
      <c r="I4887"/>
      <c r="J4887"/>
    </row>
    <row r="4888" spans="8:10">
      <c r="H4888"/>
      <c r="I4888"/>
      <c r="J4888"/>
    </row>
    <row r="4889" spans="8:10">
      <c r="H4889"/>
      <c r="I4889"/>
      <c r="J4889"/>
    </row>
    <row r="4890" spans="8:10">
      <c r="H4890"/>
      <c r="I4890"/>
      <c r="J4890"/>
    </row>
    <row r="4891" spans="8:10">
      <c r="H4891"/>
      <c r="I4891"/>
      <c r="J4891"/>
    </row>
    <row r="4892" spans="8:10">
      <c r="H4892"/>
      <c r="I4892"/>
      <c r="J4892"/>
    </row>
    <row r="4893" spans="8:10">
      <c r="H4893"/>
      <c r="I4893"/>
      <c r="J4893"/>
    </row>
    <row r="4894" spans="8:10">
      <c r="H4894"/>
      <c r="I4894"/>
      <c r="J4894"/>
    </row>
    <row r="4895" spans="8:10">
      <c r="H4895"/>
      <c r="I4895"/>
      <c r="J4895"/>
    </row>
    <row r="4896" spans="8:10">
      <c r="H4896"/>
      <c r="I4896"/>
      <c r="J4896"/>
    </row>
    <row r="4897" spans="8:10">
      <c r="H4897"/>
      <c r="I4897"/>
      <c r="J4897"/>
    </row>
    <row r="4898" spans="8:10">
      <c r="H4898"/>
      <c r="I4898"/>
      <c r="J4898"/>
    </row>
    <row r="4899" spans="8:10">
      <c r="H4899"/>
      <c r="I4899"/>
      <c r="J4899"/>
    </row>
    <row r="4900" spans="8:10">
      <c r="H4900"/>
      <c r="I4900"/>
      <c r="J4900"/>
    </row>
    <row r="4901" spans="8:10">
      <c r="H4901"/>
      <c r="I4901"/>
      <c r="J4901"/>
    </row>
    <row r="4902" spans="8:10">
      <c r="H4902"/>
      <c r="I4902"/>
      <c r="J4902"/>
    </row>
    <row r="4903" spans="8:10">
      <c r="H4903"/>
      <c r="I4903"/>
      <c r="J4903"/>
    </row>
    <row r="4904" spans="8:10">
      <c r="H4904"/>
      <c r="I4904"/>
      <c r="J4904"/>
    </row>
    <row r="4905" spans="8:10">
      <c r="H4905"/>
      <c r="I4905"/>
      <c r="J4905"/>
    </row>
    <row r="4906" spans="8:10">
      <c r="H4906"/>
      <c r="I4906"/>
      <c r="J4906"/>
    </row>
    <row r="4907" spans="8:10">
      <c r="H4907"/>
      <c r="I4907"/>
      <c r="J4907"/>
    </row>
    <row r="4908" spans="8:10">
      <c r="H4908"/>
      <c r="I4908"/>
      <c r="J4908"/>
    </row>
    <row r="4909" spans="8:10">
      <c r="H4909"/>
      <c r="I4909"/>
      <c r="J4909"/>
    </row>
    <row r="4910" spans="8:10">
      <c r="H4910"/>
      <c r="I4910"/>
      <c r="J4910"/>
    </row>
    <row r="4911" spans="8:10">
      <c r="H4911"/>
      <c r="I4911"/>
      <c r="J4911"/>
    </row>
    <row r="4912" spans="8:10">
      <c r="H4912"/>
      <c r="I4912"/>
      <c r="J4912"/>
    </row>
    <row r="4913" spans="8:10">
      <c r="H4913"/>
      <c r="I4913"/>
      <c r="J4913"/>
    </row>
    <row r="4914" spans="8:10">
      <c r="H4914"/>
      <c r="I4914"/>
      <c r="J4914"/>
    </row>
    <row r="4915" spans="8:10">
      <c r="H4915"/>
      <c r="I4915"/>
      <c r="J4915"/>
    </row>
    <row r="4916" spans="8:10">
      <c r="H4916"/>
      <c r="I4916"/>
      <c r="J4916"/>
    </row>
    <row r="4917" spans="8:10">
      <c r="H4917"/>
      <c r="I4917"/>
      <c r="J4917"/>
    </row>
    <row r="4918" spans="8:10">
      <c r="H4918"/>
      <c r="I4918"/>
      <c r="J4918"/>
    </row>
    <row r="4919" spans="8:10">
      <c r="H4919"/>
      <c r="I4919"/>
      <c r="J4919"/>
    </row>
    <row r="4920" spans="8:10">
      <c r="H4920"/>
      <c r="I4920"/>
      <c r="J4920"/>
    </row>
    <row r="4921" spans="8:10">
      <c r="H4921"/>
      <c r="I4921"/>
      <c r="J4921"/>
    </row>
    <row r="4922" spans="8:10">
      <c r="H4922"/>
      <c r="I4922"/>
      <c r="J4922"/>
    </row>
    <row r="4923" spans="8:10">
      <c r="H4923"/>
      <c r="I4923"/>
      <c r="J4923"/>
    </row>
    <row r="4924" spans="8:10">
      <c r="H4924"/>
      <c r="I4924"/>
      <c r="J4924"/>
    </row>
    <row r="4925" spans="8:10">
      <c r="H4925"/>
      <c r="I4925"/>
      <c r="J4925"/>
    </row>
    <row r="4926" spans="8:10">
      <c r="H4926"/>
      <c r="I4926"/>
      <c r="J4926"/>
    </row>
    <row r="4927" spans="8:10">
      <c r="H4927"/>
      <c r="I4927"/>
      <c r="J4927"/>
    </row>
    <row r="4928" spans="8:10">
      <c r="H4928"/>
      <c r="I4928"/>
      <c r="J4928"/>
    </row>
    <row r="4929" spans="8:10">
      <c r="H4929"/>
      <c r="I4929"/>
      <c r="J4929"/>
    </row>
    <row r="4930" spans="8:10">
      <c r="H4930"/>
      <c r="I4930"/>
      <c r="J4930"/>
    </row>
    <row r="4931" spans="8:10">
      <c r="H4931"/>
      <c r="I4931"/>
      <c r="J4931"/>
    </row>
    <row r="4932" spans="8:10">
      <c r="H4932"/>
      <c r="I4932"/>
      <c r="J4932"/>
    </row>
    <row r="4933" spans="8:10">
      <c r="H4933"/>
      <c r="I4933"/>
      <c r="J4933"/>
    </row>
    <row r="4934" spans="8:10">
      <c r="H4934"/>
      <c r="I4934"/>
      <c r="J4934"/>
    </row>
    <row r="4935" spans="8:10">
      <c r="H4935"/>
      <c r="I4935"/>
      <c r="J4935"/>
    </row>
    <row r="4936" spans="8:10">
      <c r="H4936"/>
      <c r="I4936"/>
      <c r="J4936"/>
    </row>
    <row r="4937" spans="8:10">
      <c r="H4937"/>
      <c r="I4937"/>
      <c r="J4937"/>
    </row>
    <row r="4938" spans="8:10">
      <c r="H4938"/>
      <c r="I4938"/>
      <c r="J4938"/>
    </row>
    <row r="4939" spans="8:10">
      <c r="H4939"/>
      <c r="I4939"/>
      <c r="J4939"/>
    </row>
    <row r="4940" spans="8:10">
      <c r="H4940"/>
      <c r="I4940"/>
      <c r="J4940"/>
    </row>
    <row r="4941" spans="8:10">
      <c r="H4941"/>
      <c r="I4941"/>
      <c r="J4941"/>
    </row>
    <row r="4942" spans="8:10">
      <c r="H4942"/>
      <c r="I4942"/>
      <c r="J4942"/>
    </row>
    <row r="4943" spans="8:10">
      <c r="H4943"/>
      <c r="I4943"/>
      <c r="J4943"/>
    </row>
    <row r="4944" spans="8:10">
      <c r="H4944"/>
      <c r="I4944"/>
      <c r="J4944"/>
    </row>
    <row r="4945" spans="8:10">
      <c r="H4945"/>
      <c r="I4945"/>
      <c r="J4945"/>
    </row>
    <row r="4946" spans="8:10">
      <c r="H4946"/>
      <c r="I4946"/>
      <c r="J4946"/>
    </row>
    <row r="4947" spans="8:10">
      <c r="H4947"/>
      <c r="I4947"/>
      <c r="J4947"/>
    </row>
    <row r="4948" spans="8:10">
      <c r="H4948"/>
      <c r="I4948"/>
      <c r="J4948"/>
    </row>
    <row r="4949" spans="8:10">
      <c r="H4949"/>
      <c r="I4949"/>
      <c r="J4949"/>
    </row>
    <row r="4950" spans="8:10">
      <c r="H4950"/>
      <c r="I4950"/>
      <c r="J4950"/>
    </row>
    <row r="4951" spans="8:10">
      <c r="H4951"/>
      <c r="I4951"/>
      <c r="J4951"/>
    </row>
    <row r="4952" spans="8:10">
      <c r="H4952"/>
      <c r="I4952"/>
      <c r="J4952"/>
    </row>
    <row r="4953" spans="8:10">
      <c r="H4953"/>
      <c r="I4953"/>
      <c r="J4953"/>
    </row>
    <row r="4954" spans="8:10">
      <c r="H4954"/>
      <c r="I4954"/>
      <c r="J4954"/>
    </row>
    <row r="4955" spans="8:10">
      <c r="H4955"/>
      <c r="I4955"/>
      <c r="J4955"/>
    </row>
    <row r="4956" spans="8:10">
      <c r="H4956"/>
      <c r="I4956"/>
      <c r="J4956"/>
    </row>
    <row r="4957" spans="8:10">
      <c r="H4957"/>
      <c r="I4957"/>
      <c r="J4957"/>
    </row>
    <row r="4958" spans="8:10">
      <c r="H4958"/>
      <c r="I4958"/>
      <c r="J4958"/>
    </row>
    <row r="4959" spans="8:10">
      <c r="H4959"/>
      <c r="I4959"/>
      <c r="J4959"/>
    </row>
    <row r="4960" spans="8:10">
      <c r="H4960"/>
      <c r="I4960"/>
      <c r="J4960"/>
    </row>
    <row r="4961" spans="8:10">
      <c r="H4961"/>
      <c r="I4961"/>
      <c r="J4961"/>
    </row>
    <row r="4962" spans="8:10">
      <c r="H4962"/>
      <c r="I4962"/>
      <c r="J4962"/>
    </row>
    <row r="4963" spans="8:10">
      <c r="H4963"/>
      <c r="I4963"/>
      <c r="J4963"/>
    </row>
    <row r="4964" spans="8:10">
      <c r="H4964"/>
      <c r="I4964"/>
      <c r="J4964"/>
    </row>
    <row r="4965" spans="8:10">
      <c r="H4965"/>
      <c r="I4965"/>
      <c r="J4965"/>
    </row>
    <row r="4966" spans="8:10">
      <c r="H4966"/>
      <c r="I4966"/>
      <c r="J4966"/>
    </row>
    <row r="4967" spans="8:10">
      <c r="H4967"/>
      <c r="I4967"/>
      <c r="J4967"/>
    </row>
    <row r="4968" spans="8:10">
      <c r="H4968"/>
      <c r="I4968"/>
      <c r="J4968"/>
    </row>
    <row r="4969" spans="8:10">
      <c r="H4969"/>
      <c r="I4969"/>
      <c r="J4969"/>
    </row>
    <row r="4970" spans="8:10">
      <c r="H4970"/>
      <c r="I4970"/>
      <c r="J4970"/>
    </row>
    <row r="4971" spans="8:10">
      <c r="H4971"/>
      <c r="I4971"/>
      <c r="J4971"/>
    </row>
    <row r="4972" spans="8:10">
      <c r="H4972"/>
      <c r="I4972"/>
      <c r="J4972"/>
    </row>
    <row r="4973" spans="8:10">
      <c r="H4973"/>
      <c r="I4973"/>
      <c r="J4973"/>
    </row>
    <row r="4974" spans="8:10">
      <c r="H4974"/>
      <c r="I4974"/>
      <c r="J4974"/>
    </row>
    <row r="4975" spans="8:10">
      <c r="H4975"/>
      <c r="I4975"/>
      <c r="J4975"/>
    </row>
    <row r="4976" spans="8:10">
      <c r="H4976"/>
      <c r="I4976"/>
      <c r="J4976"/>
    </row>
    <row r="4977" spans="8:10">
      <c r="H4977"/>
      <c r="I4977"/>
      <c r="J4977"/>
    </row>
    <row r="4978" spans="8:10">
      <c r="H4978"/>
      <c r="I4978"/>
      <c r="J4978"/>
    </row>
    <row r="4979" spans="8:10">
      <c r="H4979"/>
      <c r="I4979"/>
      <c r="J4979"/>
    </row>
    <row r="4980" spans="8:10">
      <c r="H4980"/>
      <c r="I4980"/>
      <c r="J4980"/>
    </row>
    <row r="4981" spans="8:10">
      <c r="H4981"/>
      <c r="I4981"/>
      <c r="J4981"/>
    </row>
    <row r="4982" spans="8:10">
      <c r="H4982"/>
      <c r="I4982"/>
      <c r="J4982"/>
    </row>
    <row r="4983" spans="8:10">
      <c r="H4983"/>
      <c r="I4983"/>
      <c r="J4983"/>
    </row>
    <row r="4984" spans="8:10">
      <c r="H4984"/>
      <c r="I4984"/>
      <c r="J4984"/>
    </row>
    <row r="4985" spans="8:10">
      <c r="H4985"/>
      <c r="I4985"/>
      <c r="J4985"/>
    </row>
    <row r="4986" spans="8:10">
      <c r="H4986"/>
      <c r="I4986"/>
      <c r="J4986"/>
    </row>
    <row r="4987" spans="8:10">
      <c r="H4987"/>
      <c r="I4987"/>
      <c r="J4987"/>
    </row>
    <row r="4988" spans="8:10">
      <c r="H4988"/>
      <c r="I4988"/>
      <c r="J4988"/>
    </row>
    <row r="4989" spans="8:10">
      <c r="H4989"/>
      <c r="I4989"/>
      <c r="J4989"/>
    </row>
    <row r="4990" spans="8:10">
      <c r="H4990"/>
      <c r="I4990"/>
      <c r="J4990"/>
    </row>
    <row r="4991" spans="8:10">
      <c r="H4991"/>
      <c r="I4991"/>
      <c r="J4991"/>
    </row>
    <row r="4992" spans="8:10">
      <c r="H4992"/>
      <c r="I4992"/>
      <c r="J4992"/>
    </row>
    <row r="4993" spans="8:10">
      <c r="H4993"/>
      <c r="I4993"/>
      <c r="J4993"/>
    </row>
    <row r="4994" spans="8:10">
      <c r="H4994"/>
      <c r="I4994"/>
      <c r="J4994"/>
    </row>
    <row r="4995" spans="8:10">
      <c r="H4995"/>
      <c r="I4995"/>
      <c r="J4995"/>
    </row>
    <row r="4996" spans="8:10">
      <c r="H4996"/>
      <c r="I4996"/>
      <c r="J4996"/>
    </row>
    <row r="4997" spans="8:10">
      <c r="H4997"/>
      <c r="I4997"/>
      <c r="J4997"/>
    </row>
    <row r="4998" spans="8:10">
      <c r="H4998"/>
      <c r="I4998"/>
      <c r="J4998"/>
    </row>
    <row r="4999" spans="8:10">
      <c r="H4999"/>
      <c r="I4999"/>
      <c r="J4999"/>
    </row>
    <row r="5000" spans="8:10">
      <c r="H5000"/>
      <c r="I5000"/>
      <c r="J5000"/>
    </row>
    <row r="5001" spans="8:10">
      <c r="H5001"/>
      <c r="I5001"/>
      <c r="J5001"/>
    </row>
    <row r="5002" spans="8:10">
      <c r="H5002"/>
      <c r="I5002"/>
      <c r="J5002"/>
    </row>
    <row r="5003" spans="8:10">
      <c r="H5003"/>
      <c r="I5003"/>
      <c r="J5003"/>
    </row>
    <row r="5004" spans="8:10">
      <c r="H5004"/>
      <c r="I5004"/>
      <c r="J5004"/>
    </row>
    <row r="5005" spans="8:10">
      <c r="H5005"/>
      <c r="I5005"/>
      <c r="J5005"/>
    </row>
    <row r="5006" spans="8:10">
      <c r="H5006"/>
      <c r="I5006"/>
      <c r="J5006"/>
    </row>
    <row r="5007" spans="8:10">
      <c r="H5007"/>
      <c r="I5007"/>
      <c r="J5007"/>
    </row>
    <row r="5008" spans="8:10">
      <c r="H5008"/>
      <c r="I5008"/>
      <c r="J5008"/>
    </row>
    <row r="5009" spans="8:10">
      <c r="H5009"/>
      <c r="I5009"/>
      <c r="J5009"/>
    </row>
    <row r="5010" spans="8:10">
      <c r="H5010"/>
      <c r="I5010"/>
      <c r="J5010"/>
    </row>
    <row r="5011" spans="8:10">
      <c r="H5011"/>
      <c r="I5011"/>
      <c r="J5011"/>
    </row>
    <row r="5012" spans="8:10">
      <c r="H5012"/>
      <c r="I5012"/>
      <c r="J5012"/>
    </row>
    <row r="5013" spans="8:10">
      <c r="H5013"/>
      <c r="I5013"/>
      <c r="J5013"/>
    </row>
    <row r="5014" spans="8:10">
      <c r="H5014"/>
      <c r="I5014"/>
      <c r="J5014"/>
    </row>
    <row r="5015" spans="8:10">
      <c r="H5015"/>
      <c r="I5015"/>
      <c r="J5015"/>
    </row>
    <row r="5016" spans="8:10">
      <c r="H5016"/>
      <c r="I5016"/>
      <c r="J5016"/>
    </row>
    <row r="5017" spans="8:10">
      <c r="H5017"/>
      <c r="I5017"/>
      <c r="J5017"/>
    </row>
    <row r="5018" spans="8:10">
      <c r="H5018"/>
      <c r="I5018"/>
      <c r="J5018"/>
    </row>
    <row r="5019" spans="8:10">
      <c r="H5019"/>
      <c r="I5019"/>
      <c r="J5019"/>
    </row>
    <row r="5020" spans="8:10">
      <c r="H5020"/>
      <c r="I5020"/>
      <c r="J5020"/>
    </row>
    <row r="5021" spans="8:10">
      <c r="H5021"/>
      <c r="I5021"/>
      <c r="J5021"/>
    </row>
    <row r="5022" spans="8:10">
      <c r="H5022"/>
      <c r="I5022"/>
      <c r="J5022"/>
    </row>
    <row r="5023" spans="8:10">
      <c r="H5023"/>
      <c r="I5023"/>
      <c r="J5023"/>
    </row>
    <row r="5024" spans="8:10">
      <c r="H5024"/>
      <c r="I5024"/>
      <c r="J5024"/>
    </row>
    <row r="5025" spans="8:10">
      <c r="H5025"/>
      <c r="I5025"/>
      <c r="J5025"/>
    </row>
    <row r="5026" spans="8:10">
      <c r="H5026"/>
      <c r="I5026"/>
      <c r="J5026"/>
    </row>
    <row r="5027" spans="8:10">
      <c r="H5027"/>
      <c r="I5027"/>
      <c r="J5027"/>
    </row>
    <row r="5028" spans="8:10">
      <c r="H5028"/>
      <c r="I5028"/>
      <c r="J5028"/>
    </row>
    <row r="5029" spans="8:10">
      <c r="H5029"/>
      <c r="I5029"/>
      <c r="J5029"/>
    </row>
    <row r="5030" spans="8:10">
      <c r="H5030"/>
      <c r="I5030"/>
      <c r="J5030"/>
    </row>
    <row r="5031" spans="8:10">
      <c r="H5031"/>
      <c r="I5031"/>
      <c r="J5031"/>
    </row>
    <row r="5032" spans="8:10">
      <c r="H5032"/>
      <c r="I5032"/>
      <c r="J5032"/>
    </row>
    <row r="5033" spans="8:10">
      <c r="H5033"/>
      <c r="I5033"/>
      <c r="J5033"/>
    </row>
    <row r="5034" spans="8:10">
      <c r="H5034"/>
      <c r="I5034"/>
      <c r="J5034"/>
    </row>
    <row r="5035" spans="8:10">
      <c r="H5035"/>
      <c r="I5035"/>
      <c r="J5035"/>
    </row>
    <row r="5036" spans="8:10">
      <c r="H5036"/>
      <c r="I5036"/>
      <c r="J5036"/>
    </row>
    <row r="5037" spans="8:10">
      <c r="H5037"/>
      <c r="I5037"/>
      <c r="J5037"/>
    </row>
    <row r="5038" spans="8:10">
      <c r="H5038"/>
      <c r="I5038"/>
      <c r="J5038"/>
    </row>
    <row r="5039" spans="8:10">
      <c r="H5039"/>
      <c r="I5039"/>
      <c r="J5039"/>
    </row>
    <row r="5040" spans="8:10">
      <c r="H5040"/>
      <c r="I5040"/>
      <c r="J5040"/>
    </row>
    <row r="5041" spans="8:10">
      <c r="H5041"/>
      <c r="I5041"/>
      <c r="J5041"/>
    </row>
    <row r="5042" spans="8:10">
      <c r="H5042"/>
      <c r="I5042"/>
      <c r="J5042"/>
    </row>
    <row r="5043" spans="8:10">
      <c r="H5043"/>
      <c r="I5043"/>
      <c r="J5043"/>
    </row>
    <row r="5044" spans="8:10">
      <c r="H5044"/>
      <c r="I5044"/>
      <c r="J5044"/>
    </row>
    <row r="5045" spans="8:10">
      <c r="H5045"/>
      <c r="I5045"/>
      <c r="J5045"/>
    </row>
    <row r="5046" spans="8:10">
      <c r="H5046"/>
      <c r="I5046"/>
      <c r="J5046"/>
    </row>
    <row r="5047" spans="8:10">
      <c r="H5047"/>
      <c r="I5047"/>
      <c r="J5047"/>
    </row>
    <row r="5048" spans="8:10">
      <c r="H5048"/>
      <c r="I5048"/>
      <c r="J5048"/>
    </row>
    <row r="5049" spans="8:10">
      <c r="H5049"/>
      <c r="I5049"/>
      <c r="J5049"/>
    </row>
    <row r="5050" spans="8:10">
      <c r="H5050"/>
      <c r="I5050"/>
      <c r="J5050"/>
    </row>
    <row r="5051" spans="8:10">
      <c r="H5051"/>
      <c r="I5051"/>
      <c r="J5051"/>
    </row>
    <row r="5052" spans="8:10">
      <c r="H5052"/>
      <c r="I5052"/>
      <c r="J5052"/>
    </row>
    <row r="5053" spans="8:10">
      <c r="H5053"/>
      <c r="I5053"/>
      <c r="J5053"/>
    </row>
    <row r="5054" spans="8:10">
      <c r="H5054"/>
      <c r="I5054"/>
      <c r="J5054"/>
    </row>
    <row r="5055" spans="8:10">
      <c r="H5055"/>
      <c r="I5055"/>
      <c r="J5055"/>
    </row>
    <row r="5056" spans="8:10">
      <c r="H5056"/>
      <c r="I5056"/>
      <c r="J5056"/>
    </row>
    <row r="5057" spans="8:10">
      <c r="H5057"/>
      <c r="I5057"/>
      <c r="J5057"/>
    </row>
    <row r="5058" spans="8:10">
      <c r="H5058"/>
      <c r="I5058"/>
      <c r="J5058"/>
    </row>
    <row r="5059" spans="8:10">
      <c r="H5059"/>
      <c r="I5059"/>
      <c r="J5059"/>
    </row>
    <row r="5060" spans="8:10">
      <c r="H5060"/>
      <c r="I5060"/>
      <c r="J5060"/>
    </row>
    <row r="5061" spans="8:10">
      <c r="H5061"/>
      <c r="I5061"/>
      <c r="J5061"/>
    </row>
    <row r="5062" spans="8:10">
      <c r="H5062"/>
      <c r="I5062"/>
      <c r="J5062"/>
    </row>
    <row r="5063" spans="8:10">
      <c r="H5063"/>
      <c r="I5063"/>
      <c r="J5063"/>
    </row>
    <row r="5064" spans="8:10">
      <c r="H5064"/>
      <c r="I5064"/>
      <c r="J5064"/>
    </row>
    <row r="5065" spans="8:10">
      <c r="H5065"/>
      <c r="I5065"/>
      <c r="J5065"/>
    </row>
    <row r="5066" spans="8:10">
      <c r="H5066"/>
      <c r="I5066"/>
      <c r="J5066"/>
    </row>
    <row r="5067" spans="8:10">
      <c r="H5067"/>
      <c r="I5067"/>
      <c r="J5067"/>
    </row>
    <row r="5068" spans="8:10">
      <c r="H5068"/>
      <c r="I5068"/>
      <c r="J5068"/>
    </row>
    <row r="5069" spans="8:10">
      <c r="H5069"/>
      <c r="I5069"/>
      <c r="J5069"/>
    </row>
    <row r="5070" spans="8:10">
      <c r="H5070"/>
      <c r="I5070"/>
      <c r="J5070"/>
    </row>
    <row r="5071" spans="8:10">
      <c r="H5071"/>
      <c r="I5071"/>
      <c r="J5071"/>
    </row>
    <row r="5072" spans="8:10">
      <c r="H5072"/>
      <c r="I5072"/>
      <c r="J5072"/>
    </row>
    <row r="5073" spans="8:10">
      <c r="H5073"/>
      <c r="I5073"/>
      <c r="J5073"/>
    </row>
    <row r="5074" spans="8:10">
      <c r="H5074"/>
      <c r="I5074"/>
      <c r="J5074"/>
    </row>
    <row r="5075" spans="8:10">
      <c r="H5075"/>
      <c r="I5075"/>
      <c r="J5075"/>
    </row>
    <row r="5076" spans="8:10">
      <c r="H5076"/>
      <c r="I5076"/>
      <c r="J5076"/>
    </row>
    <row r="5077" spans="8:10">
      <c r="H5077"/>
      <c r="I5077"/>
      <c r="J5077"/>
    </row>
    <row r="5078" spans="8:10">
      <c r="H5078"/>
      <c r="I5078"/>
      <c r="J5078"/>
    </row>
    <row r="5079" spans="8:10">
      <c r="H5079"/>
      <c r="I5079"/>
      <c r="J5079"/>
    </row>
    <row r="5080" spans="8:10">
      <c r="H5080"/>
      <c r="I5080"/>
      <c r="J5080"/>
    </row>
    <row r="5081" spans="8:10">
      <c r="H5081"/>
      <c r="I5081"/>
      <c r="J5081"/>
    </row>
    <row r="5082" spans="8:10">
      <c r="H5082"/>
      <c r="I5082"/>
      <c r="J5082"/>
    </row>
    <row r="5083" spans="8:10">
      <c r="H5083"/>
      <c r="I5083"/>
      <c r="J5083"/>
    </row>
    <row r="5084" spans="8:10">
      <c r="H5084"/>
      <c r="I5084"/>
      <c r="J5084"/>
    </row>
    <row r="5085" spans="8:10">
      <c r="H5085"/>
      <c r="I5085"/>
      <c r="J5085"/>
    </row>
    <row r="5086" spans="8:10">
      <c r="H5086"/>
      <c r="I5086"/>
      <c r="J5086"/>
    </row>
    <row r="5087" spans="8:10">
      <c r="H5087"/>
      <c r="I5087"/>
      <c r="J5087"/>
    </row>
    <row r="5088" spans="8:10">
      <c r="H5088"/>
      <c r="I5088"/>
      <c r="J5088"/>
    </row>
    <row r="5089" spans="8:10">
      <c r="H5089"/>
      <c r="I5089"/>
      <c r="J5089"/>
    </row>
    <row r="5090" spans="8:10">
      <c r="H5090"/>
      <c r="I5090"/>
      <c r="J5090"/>
    </row>
    <row r="5091" spans="8:10">
      <c r="H5091"/>
      <c r="I5091"/>
      <c r="J5091"/>
    </row>
    <row r="5092" spans="8:10">
      <c r="H5092"/>
      <c r="I5092"/>
      <c r="J5092"/>
    </row>
    <row r="5093" spans="8:10">
      <c r="H5093"/>
      <c r="I5093"/>
      <c r="J5093"/>
    </row>
    <row r="5094" spans="8:10">
      <c r="H5094"/>
      <c r="I5094"/>
      <c r="J5094"/>
    </row>
    <row r="5095" spans="8:10">
      <c r="H5095"/>
      <c r="I5095"/>
      <c r="J5095"/>
    </row>
    <row r="5096" spans="8:10">
      <c r="H5096"/>
      <c r="I5096"/>
      <c r="J5096"/>
    </row>
    <row r="5097" spans="8:10">
      <c r="H5097"/>
      <c r="I5097"/>
      <c r="J5097"/>
    </row>
    <row r="5098" spans="8:10">
      <c r="H5098"/>
      <c r="I5098"/>
      <c r="J5098"/>
    </row>
    <row r="5099" spans="8:10">
      <c r="H5099"/>
      <c r="I5099"/>
      <c r="J5099"/>
    </row>
    <row r="5100" spans="8:10">
      <c r="H5100"/>
      <c r="I5100"/>
      <c r="J5100"/>
    </row>
    <row r="5101" spans="8:10">
      <c r="H5101"/>
      <c r="I5101"/>
      <c r="J5101"/>
    </row>
    <row r="5102" spans="8:10">
      <c r="H5102"/>
      <c r="I5102"/>
      <c r="J5102"/>
    </row>
    <row r="5103" spans="8:10">
      <c r="H5103"/>
      <c r="I5103"/>
      <c r="J5103"/>
    </row>
    <row r="5104" spans="8:10">
      <c r="H5104"/>
      <c r="I5104"/>
      <c r="J5104"/>
    </row>
    <row r="5105" spans="8:10">
      <c r="H5105"/>
      <c r="I5105"/>
      <c r="J5105"/>
    </row>
    <row r="5106" spans="8:10">
      <c r="H5106"/>
      <c r="I5106"/>
      <c r="J5106"/>
    </row>
    <row r="5107" spans="8:10">
      <c r="H5107"/>
      <c r="I5107"/>
      <c r="J5107"/>
    </row>
    <row r="5108" spans="8:10">
      <c r="H5108"/>
      <c r="I5108"/>
      <c r="J5108"/>
    </row>
    <row r="5109" spans="8:10">
      <c r="H5109"/>
      <c r="I5109"/>
      <c r="J5109"/>
    </row>
    <row r="5110" spans="8:10">
      <c r="H5110"/>
      <c r="I5110"/>
      <c r="J5110"/>
    </row>
    <row r="5111" spans="8:10">
      <c r="H5111"/>
      <c r="I5111"/>
      <c r="J5111"/>
    </row>
    <row r="5112" spans="8:10">
      <c r="H5112"/>
      <c r="I5112"/>
      <c r="J5112"/>
    </row>
    <row r="5113" spans="8:10">
      <c r="H5113"/>
      <c r="I5113"/>
      <c r="J5113"/>
    </row>
    <row r="5114" spans="8:10">
      <c r="H5114"/>
      <c r="I5114"/>
      <c r="J5114"/>
    </row>
    <row r="5115" spans="8:10">
      <c r="H5115"/>
      <c r="I5115"/>
      <c r="J5115"/>
    </row>
    <row r="5116" spans="8:10">
      <c r="H5116"/>
      <c r="I5116"/>
      <c r="J5116"/>
    </row>
    <row r="5117" spans="8:10">
      <c r="H5117"/>
      <c r="I5117"/>
      <c r="J5117"/>
    </row>
    <row r="5118" spans="8:10">
      <c r="H5118"/>
      <c r="I5118"/>
      <c r="J5118"/>
    </row>
    <row r="5119" spans="8:10">
      <c r="H5119"/>
      <c r="I5119"/>
      <c r="J5119"/>
    </row>
    <row r="5120" spans="8:10">
      <c r="H5120"/>
      <c r="I5120"/>
      <c r="J5120"/>
    </row>
    <row r="5121" spans="8:10">
      <c r="H5121"/>
      <c r="I5121"/>
      <c r="J5121"/>
    </row>
    <row r="5122" spans="8:10">
      <c r="H5122"/>
      <c r="I5122"/>
      <c r="J5122"/>
    </row>
    <row r="5123" spans="8:10">
      <c r="H5123"/>
      <c r="I5123"/>
      <c r="J5123"/>
    </row>
    <row r="5124" spans="8:10">
      <c r="H5124"/>
      <c r="I5124"/>
      <c r="J5124"/>
    </row>
    <row r="5125" spans="8:10">
      <c r="H5125"/>
      <c r="I5125"/>
      <c r="J5125"/>
    </row>
    <row r="5126" spans="8:10">
      <c r="H5126"/>
      <c r="I5126"/>
      <c r="J5126"/>
    </row>
    <row r="5127" spans="8:10">
      <c r="H5127"/>
      <c r="I5127"/>
      <c r="J5127"/>
    </row>
    <row r="5128" spans="8:10">
      <c r="H5128"/>
      <c r="I5128"/>
      <c r="J5128"/>
    </row>
    <row r="5129" spans="8:10">
      <c r="H5129"/>
      <c r="I5129"/>
      <c r="J5129"/>
    </row>
    <row r="5130" spans="8:10">
      <c r="H5130"/>
      <c r="I5130"/>
      <c r="J5130"/>
    </row>
    <row r="5131" spans="8:10">
      <c r="H5131"/>
      <c r="I5131"/>
      <c r="J5131"/>
    </row>
    <row r="5132" spans="8:10">
      <c r="H5132"/>
      <c r="I5132"/>
      <c r="J5132"/>
    </row>
    <row r="5133" spans="8:10">
      <c r="H5133"/>
      <c r="I5133"/>
      <c r="J5133"/>
    </row>
    <row r="5134" spans="8:10">
      <c r="H5134"/>
      <c r="I5134"/>
      <c r="J5134"/>
    </row>
    <row r="5135" spans="8:10">
      <c r="H5135"/>
      <c r="I5135"/>
      <c r="J5135"/>
    </row>
    <row r="5136" spans="8:10">
      <c r="H5136"/>
      <c r="I5136"/>
      <c r="J5136"/>
    </row>
    <row r="5137" spans="8:10">
      <c r="H5137"/>
      <c r="I5137"/>
      <c r="J5137"/>
    </row>
    <row r="5138" spans="8:10">
      <c r="H5138"/>
      <c r="I5138"/>
      <c r="J5138"/>
    </row>
    <row r="5139" spans="8:10">
      <c r="H5139"/>
      <c r="I5139"/>
      <c r="J5139"/>
    </row>
    <row r="5140" spans="8:10">
      <c r="H5140"/>
      <c r="I5140"/>
      <c r="J5140"/>
    </row>
    <row r="5141" spans="8:10">
      <c r="H5141"/>
      <c r="I5141"/>
      <c r="J5141"/>
    </row>
    <row r="5142" spans="8:10">
      <c r="H5142"/>
      <c r="I5142"/>
      <c r="J5142"/>
    </row>
    <row r="5143" spans="8:10">
      <c r="H5143"/>
      <c r="I5143"/>
      <c r="J5143"/>
    </row>
    <row r="5144" spans="8:10">
      <c r="H5144"/>
      <c r="I5144"/>
      <c r="J5144"/>
    </row>
    <row r="5145" spans="8:10">
      <c r="H5145"/>
      <c r="I5145"/>
      <c r="J5145"/>
    </row>
    <row r="5146" spans="8:10">
      <c r="H5146"/>
      <c r="I5146"/>
      <c r="J5146"/>
    </row>
    <row r="5147" spans="8:10">
      <c r="H5147"/>
      <c r="I5147"/>
      <c r="J5147"/>
    </row>
    <row r="5148" spans="8:10">
      <c r="H5148"/>
      <c r="I5148"/>
      <c r="J5148"/>
    </row>
    <row r="5149" spans="8:10">
      <c r="H5149"/>
      <c r="I5149"/>
      <c r="J5149"/>
    </row>
    <row r="5150" spans="8:10">
      <c r="H5150"/>
      <c r="I5150"/>
      <c r="J5150"/>
    </row>
    <row r="5151" spans="8:10">
      <c r="H5151"/>
      <c r="I5151"/>
      <c r="J5151"/>
    </row>
    <row r="5152" spans="8:10">
      <c r="H5152"/>
      <c r="I5152"/>
      <c r="J5152"/>
    </row>
    <row r="5153" spans="8:10">
      <c r="H5153"/>
      <c r="I5153"/>
      <c r="J5153"/>
    </row>
    <row r="5154" spans="8:10">
      <c r="H5154"/>
      <c r="I5154"/>
      <c r="J5154"/>
    </row>
    <row r="5155" spans="8:10">
      <c r="H5155"/>
      <c r="I5155"/>
      <c r="J5155"/>
    </row>
    <row r="5156" spans="8:10">
      <c r="H5156"/>
      <c r="I5156"/>
      <c r="J5156"/>
    </row>
    <row r="5157" spans="8:10">
      <c r="H5157"/>
      <c r="I5157"/>
      <c r="J5157"/>
    </row>
    <row r="5158" spans="8:10">
      <c r="H5158"/>
      <c r="I5158"/>
      <c r="J5158"/>
    </row>
    <row r="5159" spans="8:10">
      <c r="H5159"/>
      <c r="I5159"/>
      <c r="J5159"/>
    </row>
    <row r="5160" spans="8:10">
      <c r="H5160"/>
      <c r="I5160"/>
      <c r="J5160"/>
    </row>
    <row r="5161" spans="8:10">
      <c r="H5161"/>
      <c r="I5161"/>
      <c r="J5161"/>
    </row>
    <row r="5162" spans="8:10">
      <c r="H5162"/>
      <c r="I5162"/>
      <c r="J5162"/>
    </row>
    <row r="5163" spans="8:10">
      <c r="H5163"/>
      <c r="I5163"/>
      <c r="J5163"/>
    </row>
    <row r="5164" spans="8:10">
      <c r="H5164"/>
      <c r="I5164"/>
      <c r="J5164"/>
    </row>
    <row r="5165" spans="8:10">
      <c r="H5165"/>
      <c r="I5165"/>
      <c r="J5165"/>
    </row>
    <row r="5166" spans="8:10">
      <c r="H5166"/>
      <c r="I5166"/>
      <c r="J5166"/>
    </row>
    <row r="5167" spans="8:10">
      <c r="H5167"/>
      <c r="I5167"/>
      <c r="J5167"/>
    </row>
    <row r="5168" spans="8:10">
      <c r="H5168"/>
      <c r="I5168"/>
      <c r="J5168"/>
    </row>
    <row r="5169" spans="8:10">
      <c r="H5169"/>
      <c r="I5169"/>
      <c r="J5169"/>
    </row>
    <row r="5170" spans="8:10">
      <c r="H5170"/>
      <c r="I5170"/>
      <c r="J5170"/>
    </row>
    <row r="5171" spans="8:10">
      <c r="H5171"/>
      <c r="I5171"/>
      <c r="J5171"/>
    </row>
    <row r="5172" spans="8:10">
      <c r="H5172"/>
      <c r="I5172"/>
      <c r="J5172"/>
    </row>
    <row r="5173" spans="8:10">
      <c r="H5173"/>
      <c r="I5173"/>
      <c r="J5173"/>
    </row>
    <row r="5174" spans="8:10">
      <c r="H5174"/>
      <c r="I5174"/>
      <c r="J5174"/>
    </row>
    <row r="5175" spans="8:10">
      <c r="H5175"/>
      <c r="I5175"/>
      <c r="J5175"/>
    </row>
    <row r="5176" spans="8:10">
      <c r="H5176"/>
      <c r="I5176"/>
      <c r="J5176"/>
    </row>
    <row r="5177" spans="8:10">
      <c r="H5177"/>
      <c r="I5177"/>
      <c r="J5177"/>
    </row>
    <row r="5178" spans="8:10">
      <c r="H5178"/>
      <c r="I5178"/>
      <c r="J5178"/>
    </row>
    <row r="5179" spans="8:10">
      <c r="H5179"/>
      <c r="I5179"/>
      <c r="J5179"/>
    </row>
    <row r="5180" spans="8:10">
      <c r="H5180"/>
      <c r="I5180"/>
      <c r="J5180"/>
    </row>
    <row r="5181" spans="8:10">
      <c r="H5181"/>
      <c r="I5181"/>
      <c r="J5181"/>
    </row>
    <row r="5182" spans="8:10">
      <c r="H5182"/>
      <c r="I5182"/>
      <c r="J5182"/>
    </row>
    <row r="5183" spans="8:10">
      <c r="H5183"/>
      <c r="I5183"/>
      <c r="J5183"/>
    </row>
    <row r="5184" spans="8:10">
      <c r="H5184"/>
      <c r="I5184"/>
      <c r="J5184"/>
    </row>
    <row r="5185" spans="8:10">
      <c r="H5185"/>
      <c r="I5185"/>
      <c r="J5185"/>
    </row>
    <row r="5186" spans="8:10">
      <c r="H5186"/>
      <c r="I5186"/>
      <c r="J5186"/>
    </row>
    <row r="5187" spans="8:10">
      <c r="H5187"/>
      <c r="I5187"/>
      <c r="J5187"/>
    </row>
    <row r="5188" spans="8:10">
      <c r="H5188"/>
      <c r="I5188"/>
      <c r="J5188"/>
    </row>
    <row r="5189" spans="8:10">
      <c r="H5189"/>
      <c r="I5189"/>
      <c r="J5189"/>
    </row>
    <row r="5190" spans="8:10">
      <c r="H5190"/>
      <c r="I5190"/>
      <c r="J5190"/>
    </row>
    <row r="5191" spans="8:10">
      <c r="H5191"/>
      <c r="I5191"/>
      <c r="J5191"/>
    </row>
    <row r="5192" spans="8:10">
      <c r="H5192"/>
      <c r="I5192"/>
      <c r="J5192"/>
    </row>
    <row r="5193" spans="8:10">
      <c r="H5193"/>
      <c r="I5193"/>
      <c r="J5193"/>
    </row>
    <row r="5194" spans="8:10">
      <c r="H5194"/>
      <c r="I5194"/>
      <c r="J5194"/>
    </row>
    <row r="5195" spans="8:10">
      <c r="H5195"/>
      <c r="I5195"/>
      <c r="J5195"/>
    </row>
    <row r="5196" spans="8:10">
      <c r="H5196"/>
      <c r="I5196"/>
      <c r="J5196"/>
    </row>
    <row r="5197" spans="8:10">
      <c r="H5197"/>
      <c r="I5197"/>
      <c r="J5197"/>
    </row>
    <row r="5198" spans="8:10">
      <c r="H5198"/>
      <c r="I5198"/>
      <c r="J5198"/>
    </row>
    <row r="5199" spans="8:10">
      <c r="H5199"/>
      <c r="I5199"/>
      <c r="J5199"/>
    </row>
    <row r="5200" spans="8:10">
      <c r="H5200"/>
      <c r="I5200"/>
      <c r="J5200"/>
    </row>
    <row r="5201" spans="8:10">
      <c r="H5201"/>
      <c r="I5201"/>
      <c r="J5201"/>
    </row>
    <row r="5202" spans="8:10">
      <c r="H5202"/>
      <c r="I5202"/>
      <c r="J5202"/>
    </row>
    <row r="5203" spans="8:10">
      <c r="H5203"/>
      <c r="I5203"/>
      <c r="J5203"/>
    </row>
    <row r="5204" spans="8:10">
      <c r="H5204"/>
      <c r="I5204"/>
      <c r="J5204"/>
    </row>
    <row r="5205" spans="8:10">
      <c r="H5205"/>
      <c r="I5205"/>
      <c r="J5205"/>
    </row>
    <row r="5206" spans="8:10">
      <c r="H5206"/>
      <c r="I5206"/>
      <c r="J5206"/>
    </row>
    <row r="5207" spans="8:10">
      <c r="H5207"/>
      <c r="I5207"/>
      <c r="J5207"/>
    </row>
    <row r="5208" spans="8:10">
      <c r="H5208"/>
      <c r="I5208"/>
      <c r="J5208"/>
    </row>
    <row r="5209" spans="8:10">
      <c r="H5209"/>
      <c r="I5209"/>
      <c r="J5209"/>
    </row>
    <row r="5210" spans="8:10">
      <c r="H5210"/>
      <c r="I5210"/>
      <c r="J5210"/>
    </row>
    <row r="5211" spans="8:10">
      <c r="H5211"/>
      <c r="I5211"/>
      <c r="J5211"/>
    </row>
    <row r="5212" spans="8:10">
      <c r="H5212"/>
      <c r="I5212"/>
      <c r="J5212"/>
    </row>
    <row r="5213" spans="8:10">
      <c r="H5213"/>
      <c r="I5213"/>
      <c r="J5213"/>
    </row>
    <row r="5214" spans="8:10">
      <c r="H5214"/>
      <c r="I5214"/>
      <c r="J5214"/>
    </row>
    <row r="5215" spans="8:10">
      <c r="H5215"/>
      <c r="I5215"/>
      <c r="J5215"/>
    </row>
    <row r="5216" spans="8:10">
      <c r="H5216"/>
      <c r="I5216"/>
      <c r="J5216"/>
    </row>
    <row r="5217" spans="8:10">
      <c r="H5217"/>
      <c r="I5217"/>
      <c r="J5217"/>
    </row>
    <row r="5218" spans="8:10">
      <c r="H5218"/>
      <c r="I5218"/>
      <c r="J5218"/>
    </row>
    <row r="5219" spans="8:10">
      <c r="H5219"/>
      <c r="I5219"/>
      <c r="J5219"/>
    </row>
    <row r="5220" spans="8:10">
      <c r="H5220"/>
      <c r="I5220"/>
      <c r="J5220"/>
    </row>
    <row r="5221" spans="8:10">
      <c r="H5221"/>
      <c r="I5221"/>
      <c r="J5221"/>
    </row>
    <row r="5222" spans="8:10">
      <c r="H5222"/>
      <c r="I5222"/>
      <c r="J5222"/>
    </row>
    <row r="5223" spans="8:10">
      <c r="H5223"/>
      <c r="I5223"/>
      <c r="J5223"/>
    </row>
    <row r="5224" spans="8:10">
      <c r="H5224"/>
      <c r="I5224"/>
      <c r="J5224"/>
    </row>
    <row r="5225" spans="8:10">
      <c r="H5225"/>
      <c r="I5225"/>
      <c r="J5225"/>
    </row>
    <row r="5226" spans="8:10">
      <c r="H5226"/>
      <c r="I5226"/>
      <c r="J5226"/>
    </row>
    <row r="5227" spans="8:10">
      <c r="H5227"/>
      <c r="I5227"/>
      <c r="J5227"/>
    </row>
    <row r="5228" spans="8:10">
      <c r="H5228"/>
      <c r="I5228"/>
      <c r="J5228"/>
    </row>
    <row r="5229" spans="8:10">
      <c r="H5229"/>
      <c r="I5229"/>
      <c r="J5229"/>
    </row>
    <row r="5230" spans="8:10">
      <c r="H5230"/>
      <c r="I5230"/>
      <c r="J5230"/>
    </row>
    <row r="5231" spans="8:10">
      <c r="H5231"/>
      <c r="I5231"/>
      <c r="J5231"/>
    </row>
    <row r="5232" spans="8:10">
      <c r="H5232"/>
      <c r="I5232"/>
      <c r="J5232"/>
    </row>
    <row r="5233" spans="8:10">
      <c r="H5233"/>
      <c r="I5233"/>
      <c r="J5233"/>
    </row>
    <row r="5234" spans="8:10">
      <c r="H5234"/>
      <c r="I5234"/>
      <c r="J5234"/>
    </row>
    <row r="5235" spans="8:10">
      <c r="H5235"/>
      <c r="I5235"/>
      <c r="J5235"/>
    </row>
    <row r="5236" spans="8:10">
      <c r="H5236"/>
      <c r="I5236"/>
      <c r="J5236"/>
    </row>
    <row r="5237" spans="8:10">
      <c r="H5237"/>
      <c r="I5237"/>
      <c r="J5237"/>
    </row>
    <row r="5238" spans="8:10">
      <c r="H5238"/>
      <c r="I5238"/>
      <c r="J5238"/>
    </row>
    <row r="5239" spans="8:10">
      <c r="H5239"/>
      <c r="I5239"/>
      <c r="J5239"/>
    </row>
    <row r="5240" spans="8:10">
      <c r="H5240"/>
      <c r="I5240"/>
      <c r="J5240"/>
    </row>
    <row r="5241" spans="8:10">
      <c r="H5241"/>
      <c r="I5241"/>
      <c r="J5241"/>
    </row>
    <row r="5242" spans="8:10">
      <c r="H5242"/>
      <c r="I5242"/>
      <c r="J5242"/>
    </row>
    <row r="5243" spans="8:10">
      <c r="H5243"/>
      <c r="I5243"/>
      <c r="J5243"/>
    </row>
    <row r="5244" spans="8:10">
      <c r="H5244"/>
      <c r="I5244"/>
      <c r="J5244"/>
    </row>
    <row r="5245" spans="8:10">
      <c r="H5245"/>
      <c r="I5245"/>
      <c r="J5245"/>
    </row>
    <row r="5246" spans="8:10">
      <c r="H5246"/>
      <c r="I5246"/>
      <c r="J5246"/>
    </row>
    <row r="5247" spans="8:10">
      <c r="H5247"/>
      <c r="I5247"/>
      <c r="J5247"/>
    </row>
    <row r="5248" spans="8:10">
      <c r="H5248"/>
      <c r="I5248"/>
      <c r="J5248"/>
    </row>
    <row r="5249" spans="8:10">
      <c r="H5249"/>
      <c r="I5249"/>
      <c r="J5249"/>
    </row>
    <row r="5250" spans="8:10">
      <c r="H5250"/>
      <c r="I5250"/>
      <c r="J5250"/>
    </row>
    <row r="5251" spans="8:10">
      <c r="H5251"/>
      <c r="I5251"/>
      <c r="J5251"/>
    </row>
    <row r="5252" spans="8:10">
      <c r="H5252"/>
      <c r="I5252"/>
      <c r="J5252"/>
    </row>
    <row r="5253" spans="8:10">
      <c r="H5253"/>
      <c r="I5253"/>
      <c r="J5253"/>
    </row>
    <row r="5254" spans="8:10">
      <c r="H5254"/>
      <c r="I5254"/>
      <c r="J5254"/>
    </row>
    <row r="5255" spans="8:10">
      <c r="H5255"/>
      <c r="I5255"/>
      <c r="J5255"/>
    </row>
    <row r="5256" spans="8:10">
      <c r="H5256"/>
      <c r="I5256"/>
      <c r="J5256"/>
    </row>
    <row r="5257" spans="8:10">
      <c r="H5257"/>
      <c r="I5257"/>
      <c r="J5257"/>
    </row>
    <row r="5258" spans="8:10">
      <c r="H5258"/>
      <c r="I5258"/>
      <c r="J5258"/>
    </row>
    <row r="5259" spans="8:10">
      <c r="H5259"/>
      <c r="I5259"/>
      <c r="J5259"/>
    </row>
    <row r="5260" spans="8:10">
      <c r="H5260"/>
      <c r="I5260"/>
      <c r="J5260"/>
    </row>
    <row r="5261" spans="8:10">
      <c r="H5261"/>
      <c r="I5261"/>
      <c r="J5261"/>
    </row>
    <row r="5262" spans="8:10">
      <c r="H5262"/>
      <c r="I5262"/>
      <c r="J5262"/>
    </row>
    <row r="5263" spans="8:10">
      <c r="H5263"/>
      <c r="I5263"/>
      <c r="J5263"/>
    </row>
    <row r="5264" spans="8:10">
      <c r="H5264"/>
      <c r="I5264"/>
      <c r="J5264"/>
    </row>
    <row r="5265" spans="8:10">
      <c r="H5265"/>
      <c r="I5265"/>
      <c r="J5265"/>
    </row>
    <row r="5266" spans="8:10">
      <c r="H5266"/>
      <c r="I5266"/>
      <c r="J5266"/>
    </row>
    <row r="5267" spans="8:10">
      <c r="H5267"/>
      <c r="I5267"/>
      <c r="J5267"/>
    </row>
    <row r="5268" spans="8:10">
      <c r="H5268"/>
      <c r="I5268"/>
      <c r="J5268"/>
    </row>
    <row r="5269" spans="8:10">
      <c r="H5269"/>
      <c r="I5269"/>
      <c r="J5269"/>
    </row>
    <row r="5270" spans="8:10">
      <c r="H5270"/>
      <c r="I5270"/>
      <c r="J5270"/>
    </row>
    <row r="5271" spans="8:10">
      <c r="H5271"/>
      <c r="I5271"/>
      <c r="J5271"/>
    </row>
    <row r="5272" spans="8:10">
      <c r="H5272"/>
      <c r="I5272"/>
      <c r="J5272"/>
    </row>
    <row r="5273" spans="8:10">
      <c r="H5273"/>
      <c r="I5273"/>
      <c r="J5273"/>
    </row>
    <row r="5274" spans="8:10">
      <c r="H5274"/>
      <c r="I5274"/>
      <c r="J5274"/>
    </row>
    <row r="5275" spans="8:10">
      <c r="H5275"/>
      <c r="I5275"/>
      <c r="J5275"/>
    </row>
    <row r="5276" spans="8:10">
      <c r="H5276"/>
      <c r="I5276"/>
      <c r="J5276"/>
    </row>
    <row r="5277" spans="8:10">
      <c r="H5277"/>
      <c r="I5277"/>
      <c r="J5277"/>
    </row>
    <row r="5278" spans="8:10">
      <c r="H5278"/>
      <c r="I5278"/>
      <c r="J5278"/>
    </row>
    <row r="5279" spans="8:10">
      <c r="H5279"/>
      <c r="I5279"/>
      <c r="J5279"/>
    </row>
    <row r="5280" spans="8:10">
      <c r="H5280"/>
      <c r="I5280"/>
      <c r="J5280"/>
    </row>
    <row r="5281" spans="8:10">
      <c r="H5281"/>
      <c r="I5281"/>
      <c r="J5281"/>
    </row>
    <row r="5282" spans="8:10">
      <c r="H5282"/>
      <c r="I5282"/>
      <c r="J5282"/>
    </row>
    <row r="5283" spans="8:10">
      <c r="H5283"/>
      <c r="I5283"/>
      <c r="J5283"/>
    </row>
  </sheetData>
  <phoneticPr fontId="1" type="noConversion"/>
  <pageMargins left="0.75" right="0.75" top="1" bottom="1" header="0.5" footer="0.5"/>
  <pageSetup orientation="portrait" r:id="rId2"/>
  <headerFooter alignWithMargins="0">
    <oddFooter>&amp;L&amp;8&amp;Z&amp;F&amp;R&amp;8&amp;D&amp;T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15150"/>
  <sheetViews>
    <sheetView workbookViewId="0">
      <selection activeCell="G27" sqref="G27"/>
    </sheetView>
  </sheetViews>
  <sheetFormatPr defaultRowHeight="12.75"/>
  <cols>
    <col min="1" max="1" width="12.5703125" customWidth="1"/>
    <col min="2" max="2" width="17" bestFit="1" customWidth="1"/>
    <col min="3" max="3" width="8.7109375" bestFit="1" customWidth="1"/>
    <col min="4" max="4" width="14" bestFit="1" customWidth="1"/>
    <col min="5" max="5" width="12.28515625" bestFit="1" customWidth="1"/>
    <col min="6" max="6" width="33.5703125" bestFit="1" customWidth="1"/>
    <col min="7" max="7" width="23.28515625" bestFit="1" customWidth="1"/>
    <col min="8" max="8" width="10.140625" bestFit="1" customWidth="1"/>
    <col min="9" max="9" width="62.140625" bestFit="1" customWidth="1"/>
    <col min="10" max="10" width="14.5703125" bestFit="1" customWidth="1"/>
    <col min="11" max="11" width="12.7109375" style="11" customWidth="1"/>
  </cols>
  <sheetData>
    <row r="1" spans="1:11">
      <c r="A1" s="4" t="s">
        <v>41</v>
      </c>
      <c r="B1" s="2"/>
      <c r="C1" s="2"/>
      <c r="D1" s="2"/>
      <c r="E1" s="2"/>
      <c r="F1" s="2"/>
      <c r="G1" s="2"/>
      <c r="H1" s="2"/>
      <c r="I1" s="2"/>
      <c r="J1" s="2"/>
      <c r="K1" s="22"/>
    </row>
    <row r="2" spans="1:11">
      <c r="A2" s="4" t="s">
        <v>1</v>
      </c>
      <c r="B2" s="4" t="s">
        <v>27</v>
      </c>
      <c r="C2" s="4" t="s">
        <v>26</v>
      </c>
      <c r="D2" s="4" t="s">
        <v>13</v>
      </c>
      <c r="E2" s="4" t="s">
        <v>14</v>
      </c>
      <c r="F2" s="4" t="s">
        <v>16</v>
      </c>
      <c r="G2" s="4" t="s">
        <v>17</v>
      </c>
      <c r="H2" s="4" t="s">
        <v>0</v>
      </c>
      <c r="I2" s="4" t="s">
        <v>5</v>
      </c>
      <c r="J2" s="4" t="s">
        <v>22</v>
      </c>
      <c r="K2" s="24" t="s">
        <v>23</v>
      </c>
    </row>
    <row r="3" spans="1:11">
      <c r="A3" s="1" t="s">
        <v>44</v>
      </c>
      <c r="B3" s="1" t="s">
        <v>38</v>
      </c>
      <c r="C3" s="1">
        <v>2</v>
      </c>
      <c r="D3" s="7">
        <v>40134</v>
      </c>
      <c r="E3" s="1" t="s">
        <v>61</v>
      </c>
      <c r="F3" s="1" t="s">
        <v>9</v>
      </c>
      <c r="G3" s="1" t="s">
        <v>122</v>
      </c>
      <c r="H3" s="1" t="s">
        <v>18</v>
      </c>
      <c r="I3" s="1" t="s">
        <v>62</v>
      </c>
      <c r="J3" s="1" t="s">
        <v>40</v>
      </c>
      <c r="K3" s="22">
        <v>6937.5</v>
      </c>
    </row>
    <row r="4" spans="1:11">
      <c r="A4" s="3"/>
      <c r="B4" s="3"/>
      <c r="C4" s="3"/>
      <c r="D4" s="7">
        <v>40210</v>
      </c>
      <c r="E4" s="1" t="s">
        <v>64</v>
      </c>
      <c r="F4" s="1" t="s">
        <v>121</v>
      </c>
      <c r="G4" s="1" t="s">
        <v>124</v>
      </c>
      <c r="H4" s="1" t="s">
        <v>18</v>
      </c>
      <c r="I4" s="1" t="s">
        <v>65</v>
      </c>
      <c r="J4" s="1" t="s">
        <v>119</v>
      </c>
      <c r="K4" s="22">
        <v>1731.4</v>
      </c>
    </row>
    <row r="5" spans="1:11">
      <c r="A5" s="3"/>
      <c r="B5" s="3"/>
      <c r="C5" s="3"/>
      <c r="D5" s="7">
        <v>40237</v>
      </c>
      <c r="E5" s="1" t="s">
        <v>15</v>
      </c>
      <c r="F5" s="1" t="s">
        <v>15</v>
      </c>
      <c r="G5" s="1" t="s">
        <v>6</v>
      </c>
      <c r="H5" s="1" t="s">
        <v>18</v>
      </c>
      <c r="I5" s="1" t="s">
        <v>125</v>
      </c>
      <c r="J5" s="1" t="s">
        <v>40</v>
      </c>
      <c r="K5" s="22">
        <v>-6937.5</v>
      </c>
    </row>
    <row r="6" spans="1:11">
      <c r="A6" s="3"/>
      <c r="B6" s="3"/>
      <c r="C6" s="3"/>
      <c r="D6" s="7">
        <v>40296</v>
      </c>
      <c r="E6" s="1" t="s">
        <v>64</v>
      </c>
      <c r="F6" s="1" t="s">
        <v>121</v>
      </c>
      <c r="G6" s="1" t="s">
        <v>126</v>
      </c>
      <c r="H6" s="1" t="s">
        <v>18</v>
      </c>
      <c r="I6" s="1" t="s">
        <v>65</v>
      </c>
      <c r="J6" s="1" t="s">
        <v>119</v>
      </c>
      <c r="K6" s="22">
        <v>1312.18</v>
      </c>
    </row>
    <row r="7" spans="1:11">
      <c r="A7" s="3"/>
      <c r="B7" s="3"/>
      <c r="C7" s="3"/>
      <c r="D7" s="7">
        <v>40298</v>
      </c>
      <c r="E7" s="1" t="s">
        <v>56</v>
      </c>
      <c r="F7" s="1" t="s">
        <v>48</v>
      </c>
      <c r="G7" s="1" t="s">
        <v>110</v>
      </c>
      <c r="H7" s="1" t="s">
        <v>18</v>
      </c>
      <c r="I7" s="1" t="s">
        <v>57</v>
      </c>
      <c r="J7" s="1" t="s">
        <v>40</v>
      </c>
      <c r="K7" s="22">
        <v>380.18</v>
      </c>
    </row>
    <row r="8" spans="1:11">
      <c r="A8" s="3"/>
      <c r="B8" s="3"/>
      <c r="C8" s="3"/>
      <c r="D8" s="7">
        <v>40299</v>
      </c>
      <c r="E8" s="1" t="s">
        <v>64</v>
      </c>
      <c r="F8" s="1" t="s">
        <v>121</v>
      </c>
      <c r="G8" s="1" t="s">
        <v>127</v>
      </c>
      <c r="H8" s="1" t="s">
        <v>18</v>
      </c>
      <c r="I8" s="1" t="s">
        <v>65</v>
      </c>
      <c r="J8" s="1" t="s">
        <v>119</v>
      </c>
      <c r="K8" s="22">
        <v>1968</v>
      </c>
    </row>
    <row r="9" spans="1:11">
      <c r="A9" s="3"/>
      <c r="B9" s="3"/>
      <c r="C9" s="3"/>
      <c r="D9" s="3"/>
      <c r="E9" s="1" t="s">
        <v>56</v>
      </c>
      <c r="F9" s="1" t="s">
        <v>48</v>
      </c>
      <c r="G9" s="1" t="s">
        <v>111</v>
      </c>
      <c r="H9" s="1" t="s">
        <v>18</v>
      </c>
      <c r="I9" s="1" t="s">
        <v>57</v>
      </c>
      <c r="J9" s="1" t="s">
        <v>40</v>
      </c>
      <c r="K9" s="22">
        <v>328.33</v>
      </c>
    </row>
    <row r="10" spans="1:11">
      <c r="A10" s="3"/>
      <c r="B10" s="3"/>
      <c r="C10" s="3"/>
      <c r="D10" s="7">
        <v>40318</v>
      </c>
      <c r="E10" s="1" t="s">
        <v>54</v>
      </c>
      <c r="F10" s="1" t="s">
        <v>49</v>
      </c>
      <c r="G10" s="1" t="s">
        <v>128</v>
      </c>
      <c r="H10" s="1" t="s">
        <v>18</v>
      </c>
      <c r="I10" s="1" t="s">
        <v>74</v>
      </c>
      <c r="J10" s="1" t="s">
        <v>40</v>
      </c>
      <c r="K10" s="22">
        <v>1095</v>
      </c>
    </row>
    <row r="11" spans="1:11">
      <c r="A11" s="3"/>
      <c r="B11" s="3"/>
      <c r="C11" s="3"/>
      <c r="D11" s="7">
        <v>40330</v>
      </c>
      <c r="E11" s="1" t="s">
        <v>64</v>
      </c>
      <c r="F11" s="1" t="s">
        <v>121</v>
      </c>
      <c r="G11" s="1" t="s">
        <v>129</v>
      </c>
      <c r="H11" s="1" t="s">
        <v>18</v>
      </c>
      <c r="I11" s="1" t="s">
        <v>65</v>
      </c>
      <c r="J11" s="1" t="s">
        <v>119</v>
      </c>
      <c r="K11" s="22">
        <v>384</v>
      </c>
    </row>
    <row r="12" spans="1:11">
      <c r="A12" s="3"/>
      <c r="B12" s="3"/>
      <c r="C12" s="3"/>
      <c r="D12" s="7">
        <v>40350</v>
      </c>
      <c r="E12" s="1" t="s">
        <v>78</v>
      </c>
      <c r="F12" s="1" t="s">
        <v>50</v>
      </c>
      <c r="G12" s="1" t="s">
        <v>130</v>
      </c>
      <c r="H12" s="1" t="s">
        <v>18</v>
      </c>
      <c r="I12" s="1" t="s">
        <v>102</v>
      </c>
      <c r="J12" s="1" t="s">
        <v>40</v>
      </c>
      <c r="K12" s="22">
        <v>125</v>
      </c>
    </row>
    <row r="13" spans="1:11">
      <c r="A13" s="3"/>
      <c r="B13" s="3"/>
      <c r="C13" s="3"/>
      <c r="D13" s="3"/>
      <c r="E13" s="3"/>
      <c r="F13" s="3"/>
      <c r="G13" s="3"/>
      <c r="H13" s="3"/>
      <c r="I13" s="1" t="s">
        <v>104</v>
      </c>
      <c r="J13" s="1" t="s">
        <v>40</v>
      </c>
      <c r="K13" s="22">
        <v>125</v>
      </c>
    </row>
    <row r="14" spans="1:11">
      <c r="A14" s="3"/>
      <c r="B14" s="3"/>
      <c r="C14" s="3"/>
      <c r="D14" s="3"/>
      <c r="E14" s="3"/>
      <c r="F14" s="3"/>
      <c r="G14" s="3"/>
      <c r="H14" s="3"/>
      <c r="I14" s="1" t="s">
        <v>103</v>
      </c>
      <c r="J14" s="1" t="s">
        <v>40</v>
      </c>
      <c r="K14" s="22">
        <v>125</v>
      </c>
    </row>
    <row r="15" spans="1:11">
      <c r="A15" s="3"/>
      <c r="B15" s="3"/>
      <c r="C15" s="3"/>
      <c r="D15" s="3"/>
      <c r="E15" s="3"/>
      <c r="F15" s="3"/>
      <c r="G15" s="3"/>
      <c r="H15" s="3"/>
      <c r="I15" s="1" t="s">
        <v>82</v>
      </c>
      <c r="J15" s="1" t="s">
        <v>40</v>
      </c>
      <c r="K15" s="22">
        <v>151.5</v>
      </c>
    </row>
    <row r="16" spans="1:11">
      <c r="A16" s="3"/>
      <c r="B16" s="3"/>
      <c r="C16" s="3"/>
      <c r="D16" s="3"/>
      <c r="E16" s="3"/>
      <c r="F16" s="3"/>
      <c r="G16" s="3"/>
      <c r="H16" s="3"/>
      <c r="I16" s="1" t="s">
        <v>83</v>
      </c>
      <c r="J16" s="1" t="s">
        <v>40</v>
      </c>
      <c r="K16" s="22">
        <v>250</v>
      </c>
    </row>
    <row r="17" spans="1:11">
      <c r="A17" s="3"/>
      <c r="B17" s="3"/>
      <c r="C17" s="3"/>
      <c r="D17" s="3"/>
      <c r="E17" s="3"/>
      <c r="F17" s="3"/>
      <c r="G17" s="3"/>
      <c r="H17" s="3"/>
      <c r="I17" s="1" t="s">
        <v>79</v>
      </c>
      <c r="J17" s="1" t="s">
        <v>40</v>
      </c>
      <c r="K17" s="22">
        <v>550</v>
      </c>
    </row>
    <row r="18" spans="1:11">
      <c r="A18" s="3"/>
      <c r="B18" s="3"/>
      <c r="C18" s="3"/>
      <c r="D18" s="3"/>
      <c r="E18" s="3"/>
      <c r="F18" s="3"/>
      <c r="G18" s="3"/>
      <c r="H18" s="3"/>
      <c r="I18" s="1" t="s">
        <v>84</v>
      </c>
      <c r="J18" s="1" t="s">
        <v>40</v>
      </c>
      <c r="K18" s="22">
        <v>1849.33</v>
      </c>
    </row>
    <row r="19" spans="1:11">
      <c r="A19" s="3"/>
      <c r="B19" s="3"/>
      <c r="C19" s="3"/>
      <c r="D19" s="3"/>
      <c r="E19" s="3"/>
      <c r="F19" s="3"/>
      <c r="G19" s="3"/>
      <c r="H19" s="3"/>
      <c r="I19" s="1" t="s">
        <v>80</v>
      </c>
      <c r="J19" s="1" t="s">
        <v>40</v>
      </c>
      <c r="K19" s="22">
        <v>787.5</v>
      </c>
    </row>
    <row r="20" spans="1:11">
      <c r="A20" s="3"/>
      <c r="B20" s="3"/>
      <c r="C20" s="3"/>
      <c r="D20" s="3"/>
      <c r="E20" s="3"/>
      <c r="F20" s="3"/>
      <c r="G20" s="3"/>
      <c r="H20" s="3"/>
      <c r="I20" s="1" t="s">
        <v>91</v>
      </c>
      <c r="J20" s="1" t="s">
        <v>40</v>
      </c>
      <c r="K20" s="22">
        <v>1496.97</v>
      </c>
    </row>
    <row r="21" spans="1:11">
      <c r="A21" s="3"/>
      <c r="B21" s="3"/>
      <c r="C21" s="3"/>
      <c r="D21" s="3"/>
      <c r="E21" s="3"/>
      <c r="F21" s="3"/>
      <c r="G21" s="3"/>
      <c r="H21" s="3"/>
      <c r="I21" s="1" t="s">
        <v>92</v>
      </c>
      <c r="J21" s="1" t="s">
        <v>40</v>
      </c>
      <c r="K21" s="22">
        <v>465.63</v>
      </c>
    </row>
    <row r="22" spans="1:11">
      <c r="A22" s="3"/>
      <c r="B22" s="3"/>
      <c r="C22" s="3"/>
      <c r="D22" s="3"/>
      <c r="E22" s="3"/>
      <c r="F22" s="3"/>
      <c r="G22" s="3"/>
      <c r="H22" s="3"/>
      <c r="I22" s="1" t="s">
        <v>97</v>
      </c>
      <c r="J22" s="1" t="s">
        <v>40</v>
      </c>
      <c r="K22" s="22">
        <v>212.4</v>
      </c>
    </row>
    <row r="23" spans="1:11">
      <c r="A23" s="3"/>
      <c r="B23" s="3"/>
      <c r="C23" s="3"/>
      <c r="D23" s="3"/>
      <c r="E23" s="3"/>
      <c r="F23" s="3"/>
      <c r="G23" s="3"/>
      <c r="H23" s="3"/>
      <c r="I23" s="1" t="s">
        <v>100</v>
      </c>
      <c r="J23" s="1" t="s">
        <v>40</v>
      </c>
      <c r="K23" s="22">
        <v>159.6</v>
      </c>
    </row>
    <row r="24" spans="1:11">
      <c r="A24" s="3"/>
      <c r="B24" s="3"/>
      <c r="C24" s="3"/>
      <c r="D24" s="3"/>
      <c r="E24" s="3"/>
      <c r="F24" s="3"/>
      <c r="G24" s="3"/>
      <c r="H24" s="3"/>
      <c r="I24" s="1" t="s">
        <v>96</v>
      </c>
      <c r="J24" s="1" t="s">
        <v>40</v>
      </c>
      <c r="K24" s="22">
        <v>80</v>
      </c>
    </row>
    <row r="25" spans="1:11">
      <c r="A25" s="3"/>
      <c r="B25" s="3"/>
      <c r="C25" s="3"/>
      <c r="D25" s="3"/>
      <c r="E25" s="3"/>
      <c r="F25" s="3"/>
      <c r="G25" s="3"/>
      <c r="H25" s="3"/>
      <c r="I25" s="1" t="s">
        <v>99</v>
      </c>
      <c r="J25" s="1" t="s">
        <v>40</v>
      </c>
      <c r="K25" s="22">
        <v>924</v>
      </c>
    </row>
    <row r="26" spans="1:11">
      <c r="A26" s="3"/>
      <c r="B26" s="3"/>
      <c r="C26" s="3"/>
      <c r="D26" s="3"/>
      <c r="E26" s="3"/>
      <c r="F26" s="3"/>
      <c r="G26" s="3"/>
      <c r="H26" s="3"/>
      <c r="I26" s="1" t="s">
        <v>98</v>
      </c>
      <c r="J26" s="1" t="s">
        <v>40</v>
      </c>
      <c r="K26" s="22">
        <v>413.1</v>
      </c>
    </row>
    <row r="27" spans="1:11">
      <c r="A27" s="3"/>
      <c r="B27" s="3"/>
      <c r="C27" s="3"/>
      <c r="D27" s="3"/>
      <c r="E27" s="3"/>
      <c r="F27" s="3"/>
      <c r="G27" s="3"/>
      <c r="H27" s="3"/>
      <c r="I27" s="1" t="s">
        <v>95</v>
      </c>
      <c r="J27" s="1" t="s">
        <v>40</v>
      </c>
      <c r="K27" s="22">
        <v>165.6</v>
      </c>
    </row>
    <row r="28" spans="1:11">
      <c r="A28" s="3"/>
      <c r="B28" s="3"/>
      <c r="C28" s="3"/>
      <c r="D28" s="3"/>
      <c r="E28" s="3"/>
      <c r="F28" s="3"/>
      <c r="G28" s="3"/>
      <c r="H28" s="3"/>
      <c r="I28" s="1" t="s">
        <v>87</v>
      </c>
      <c r="J28" s="1" t="s">
        <v>40</v>
      </c>
      <c r="K28" s="22">
        <v>90</v>
      </c>
    </row>
    <row r="29" spans="1:11">
      <c r="A29" s="3"/>
      <c r="B29" s="3"/>
      <c r="C29" s="3"/>
      <c r="D29" s="3"/>
      <c r="E29" s="3"/>
      <c r="F29" s="3"/>
      <c r="G29" s="3"/>
      <c r="H29" s="3"/>
      <c r="I29" s="1" t="s">
        <v>86</v>
      </c>
      <c r="J29" s="1" t="s">
        <v>40</v>
      </c>
      <c r="K29" s="22">
        <v>223.3</v>
      </c>
    </row>
    <row r="30" spans="1:11">
      <c r="A30" s="3"/>
      <c r="B30" s="3"/>
      <c r="C30" s="3"/>
      <c r="D30" s="3"/>
      <c r="E30" s="3"/>
      <c r="F30" s="3"/>
      <c r="G30" s="3"/>
      <c r="H30" s="3"/>
      <c r="I30" s="1" t="s">
        <v>88</v>
      </c>
      <c r="J30" s="1" t="s">
        <v>40</v>
      </c>
      <c r="K30" s="22">
        <v>36.549999999999997</v>
      </c>
    </row>
    <row r="31" spans="1:11">
      <c r="A31" s="3"/>
      <c r="B31" s="3"/>
      <c r="C31" s="3"/>
      <c r="D31" s="3"/>
      <c r="E31" s="3"/>
      <c r="F31" s="3"/>
      <c r="G31" s="3"/>
      <c r="H31" s="3"/>
      <c r="I31" s="1" t="s">
        <v>94</v>
      </c>
      <c r="J31" s="1" t="s">
        <v>40</v>
      </c>
      <c r="K31" s="22">
        <v>14.69</v>
      </c>
    </row>
    <row r="32" spans="1:11">
      <c r="A32" s="3"/>
      <c r="B32" s="3"/>
      <c r="C32" s="3"/>
      <c r="D32" s="3"/>
      <c r="E32" s="3"/>
      <c r="F32" s="3"/>
      <c r="G32" s="3"/>
      <c r="H32" s="3"/>
      <c r="I32" s="1" t="s">
        <v>85</v>
      </c>
      <c r="J32" s="1" t="s">
        <v>40</v>
      </c>
      <c r="K32" s="22">
        <v>54.81</v>
      </c>
    </row>
    <row r="33" spans="1:11">
      <c r="A33" s="3"/>
      <c r="B33" s="3"/>
      <c r="C33" s="3"/>
      <c r="D33" s="3"/>
      <c r="E33" s="3"/>
      <c r="F33" s="3"/>
      <c r="G33" s="3"/>
      <c r="H33" s="3"/>
      <c r="I33" s="1" t="s">
        <v>101</v>
      </c>
      <c r="J33" s="1" t="s">
        <v>40</v>
      </c>
      <c r="K33" s="22">
        <v>140.85</v>
      </c>
    </row>
    <row r="34" spans="1:11">
      <c r="A34" s="3"/>
      <c r="B34" s="3"/>
      <c r="C34" s="3"/>
      <c r="D34" s="3"/>
      <c r="E34" s="3"/>
      <c r="F34" s="3"/>
      <c r="G34" s="3"/>
      <c r="H34" s="3"/>
      <c r="I34" s="1" t="s">
        <v>93</v>
      </c>
      <c r="J34" s="1" t="s">
        <v>40</v>
      </c>
      <c r="K34" s="22">
        <v>281.45</v>
      </c>
    </row>
    <row r="35" spans="1:11">
      <c r="A35" s="3"/>
      <c r="B35" s="3"/>
      <c r="C35" s="3"/>
      <c r="D35" s="3"/>
      <c r="E35" s="1" t="s">
        <v>15</v>
      </c>
      <c r="F35" s="1" t="s">
        <v>15</v>
      </c>
      <c r="G35" s="1" t="s">
        <v>6</v>
      </c>
      <c r="H35" s="1" t="s">
        <v>47</v>
      </c>
      <c r="I35" s="1" t="s">
        <v>21</v>
      </c>
      <c r="J35" s="1" t="s">
        <v>40</v>
      </c>
      <c r="K35" s="22">
        <v>38.659999999999997</v>
      </c>
    </row>
    <row r="36" spans="1:11">
      <c r="A36" s="3"/>
      <c r="B36" s="3"/>
      <c r="C36" s="3"/>
      <c r="D36" s="7">
        <v>40359</v>
      </c>
      <c r="E36" s="1" t="s">
        <v>56</v>
      </c>
      <c r="F36" s="1" t="s">
        <v>48</v>
      </c>
      <c r="G36" s="1" t="s">
        <v>112</v>
      </c>
      <c r="H36" s="1" t="s">
        <v>18</v>
      </c>
      <c r="I36" s="1" t="s">
        <v>57</v>
      </c>
      <c r="J36" s="1" t="s">
        <v>40</v>
      </c>
      <c r="K36" s="22">
        <v>330.43</v>
      </c>
    </row>
    <row r="37" spans="1:11">
      <c r="A37" s="3"/>
      <c r="B37" s="3"/>
      <c r="C37" s="3"/>
      <c r="D37" s="3"/>
      <c r="E37" s="1" t="s">
        <v>15</v>
      </c>
      <c r="F37" s="1" t="s">
        <v>15</v>
      </c>
      <c r="G37" s="1" t="s">
        <v>6</v>
      </c>
      <c r="H37" s="1" t="s">
        <v>18</v>
      </c>
      <c r="I37" s="1" t="s">
        <v>131</v>
      </c>
      <c r="J37" s="1" t="s">
        <v>40</v>
      </c>
      <c r="K37" s="22">
        <v>59.28</v>
      </c>
    </row>
    <row r="38" spans="1:11">
      <c r="A38" s="3"/>
      <c r="B38" s="3"/>
      <c r="C38" s="3"/>
      <c r="D38" s="3"/>
      <c r="E38" s="3"/>
      <c r="F38" s="3"/>
      <c r="G38" s="3"/>
      <c r="H38" s="1" t="s">
        <v>47</v>
      </c>
      <c r="I38" s="1" t="s">
        <v>21</v>
      </c>
      <c r="J38" s="1" t="s">
        <v>40</v>
      </c>
      <c r="K38" s="22">
        <v>38.659999999999997</v>
      </c>
    </row>
    <row r="39" spans="1:11">
      <c r="A39" s="3"/>
      <c r="B39" s="3"/>
      <c r="C39" s="3"/>
      <c r="D39" s="7">
        <v>40360</v>
      </c>
      <c r="E39" s="1" t="s">
        <v>64</v>
      </c>
      <c r="F39" s="1" t="s">
        <v>121</v>
      </c>
      <c r="G39" s="1" t="s">
        <v>132</v>
      </c>
      <c r="H39" s="1" t="s">
        <v>18</v>
      </c>
      <c r="I39" s="1" t="s">
        <v>65</v>
      </c>
      <c r="J39" s="1" t="s">
        <v>119</v>
      </c>
      <c r="K39" s="22">
        <v>210.5</v>
      </c>
    </row>
    <row r="40" spans="1:11">
      <c r="A40" s="3"/>
      <c r="B40" s="3"/>
      <c r="C40" s="3"/>
      <c r="D40" s="7">
        <v>40366</v>
      </c>
      <c r="E40" s="1" t="s">
        <v>75</v>
      </c>
      <c r="F40" s="1" t="s">
        <v>50</v>
      </c>
      <c r="G40" s="1" t="s">
        <v>133</v>
      </c>
      <c r="H40" s="1" t="s">
        <v>18</v>
      </c>
      <c r="I40" s="1" t="s">
        <v>76</v>
      </c>
      <c r="J40" s="1" t="s">
        <v>40</v>
      </c>
      <c r="K40" s="22">
        <v>10546</v>
      </c>
    </row>
    <row r="41" spans="1:11">
      <c r="A41" s="3"/>
      <c r="B41" s="3"/>
      <c r="C41" s="3"/>
      <c r="D41" s="7">
        <v>40371</v>
      </c>
      <c r="E41" s="1" t="s">
        <v>78</v>
      </c>
      <c r="F41" s="1" t="s">
        <v>50</v>
      </c>
      <c r="G41" s="1" t="s">
        <v>134</v>
      </c>
      <c r="H41" s="1" t="s">
        <v>18</v>
      </c>
      <c r="I41" s="1" t="s">
        <v>105</v>
      </c>
      <c r="J41" s="1" t="s">
        <v>40</v>
      </c>
      <c r="K41" s="22">
        <v>5780</v>
      </c>
    </row>
    <row r="42" spans="1:11">
      <c r="A42" s="3"/>
      <c r="B42" s="3"/>
      <c r="C42" s="3"/>
      <c r="D42" s="7">
        <v>40378</v>
      </c>
      <c r="E42" s="1" t="s">
        <v>78</v>
      </c>
      <c r="F42" s="1" t="s">
        <v>50</v>
      </c>
      <c r="G42" s="1" t="s">
        <v>135</v>
      </c>
      <c r="H42" s="1" t="s">
        <v>18</v>
      </c>
      <c r="I42" s="1" t="s">
        <v>90</v>
      </c>
      <c r="J42" s="1" t="s">
        <v>40</v>
      </c>
      <c r="K42" s="22">
        <v>4027</v>
      </c>
    </row>
    <row r="43" spans="1:11">
      <c r="A43" s="3"/>
      <c r="B43" s="3"/>
      <c r="C43" s="3"/>
      <c r="D43" s="3"/>
      <c r="E43" s="3"/>
      <c r="F43" s="3"/>
      <c r="G43" s="3"/>
      <c r="H43" s="3"/>
      <c r="I43" s="1" t="s">
        <v>88</v>
      </c>
      <c r="J43" s="1" t="s">
        <v>40</v>
      </c>
      <c r="K43" s="22">
        <v>36.549999999999997</v>
      </c>
    </row>
    <row r="44" spans="1:11">
      <c r="A44" s="3"/>
      <c r="B44" s="3"/>
      <c r="C44" s="3"/>
      <c r="D44" s="7">
        <v>40381</v>
      </c>
      <c r="E44" s="1" t="s">
        <v>67</v>
      </c>
      <c r="F44" s="1" t="s">
        <v>53</v>
      </c>
      <c r="G44" s="1" t="s">
        <v>136</v>
      </c>
      <c r="H44" s="1" t="s">
        <v>18</v>
      </c>
      <c r="I44" s="1" t="s">
        <v>68</v>
      </c>
      <c r="J44" s="1" t="s">
        <v>40</v>
      </c>
      <c r="K44" s="22">
        <v>12698</v>
      </c>
    </row>
    <row r="45" spans="1:11">
      <c r="A45" s="3"/>
      <c r="B45" s="3"/>
      <c r="C45" s="3"/>
      <c r="D45" s="7">
        <v>40385</v>
      </c>
      <c r="E45" s="1" t="s">
        <v>15</v>
      </c>
      <c r="F45" s="1" t="s">
        <v>15</v>
      </c>
      <c r="G45" s="1" t="s">
        <v>6</v>
      </c>
      <c r="H45" s="1" t="s">
        <v>47</v>
      </c>
      <c r="I45" s="1" t="s">
        <v>21</v>
      </c>
      <c r="J45" s="1" t="s">
        <v>40</v>
      </c>
      <c r="K45" s="22">
        <v>38.659999999999997</v>
      </c>
    </row>
    <row r="46" spans="1:11">
      <c r="A46" s="3"/>
      <c r="B46" s="3"/>
      <c r="C46" s="3"/>
      <c r="D46" s="3"/>
      <c r="E46" s="3"/>
      <c r="F46" s="3"/>
      <c r="G46" s="3"/>
      <c r="H46" s="1" t="s">
        <v>19</v>
      </c>
      <c r="I46" s="1" t="s">
        <v>20</v>
      </c>
      <c r="J46" s="1" t="s">
        <v>40</v>
      </c>
      <c r="K46" s="22">
        <v>25</v>
      </c>
    </row>
    <row r="47" spans="1:11">
      <c r="A47" s="3"/>
      <c r="B47" s="3"/>
      <c r="C47" s="3"/>
      <c r="D47" s="7">
        <v>40386</v>
      </c>
      <c r="E47" s="1" t="s">
        <v>15</v>
      </c>
      <c r="F47" s="1" t="s">
        <v>15</v>
      </c>
      <c r="G47" s="1" t="s">
        <v>6</v>
      </c>
      <c r="H47" s="1" t="s">
        <v>19</v>
      </c>
      <c r="I47" s="1" t="s">
        <v>20</v>
      </c>
      <c r="J47" s="1" t="s">
        <v>40</v>
      </c>
      <c r="K47" s="22">
        <v>25</v>
      </c>
    </row>
    <row r="48" spans="1:11">
      <c r="A48" s="3"/>
      <c r="B48" s="3"/>
      <c r="C48" s="3"/>
      <c r="D48" s="7">
        <v>40387</v>
      </c>
      <c r="E48" s="1" t="s">
        <v>15</v>
      </c>
      <c r="F48" s="1" t="s">
        <v>15</v>
      </c>
      <c r="G48" s="1" t="s">
        <v>6</v>
      </c>
      <c r="H48" s="1" t="s">
        <v>47</v>
      </c>
      <c r="I48" s="1" t="s">
        <v>21</v>
      </c>
      <c r="J48" s="1" t="s">
        <v>40</v>
      </c>
      <c r="K48" s="22">
        <v>38.659999999999997</v>
      </c>
    </row>
    <row r="49" spans="1:11">
      <c r="A49" s="3"/>
      <c r="B49" s="3"/>
      <c r="C49" s="3"/>
      <c r="D49" s="3"/>
      <c r="E49" s="3"/>
      <c r="F49" s="3"/>
      <c r="G49" s="3"/>
      <c r="H49" s="1" t="s">
        <v>19</v>
      </c>
      <c r="I49" s="1" t="s">
        <v>20</v>
      </c>
      <c r="J49" s="1" t="s">
        <v>40</v>
      </c>
      <c r="K49" s="22">
        <v>25</v>
      </c>
    </row>
    <row r="50" spans="1:11">
      <c r="A50" s="3"/>
      <c r="B50" s="3"/>
      <c r="C50" s="3"/>
      <c r="D50" s="7">
        <v>40388</v>
      </c>
      <c r="E50" s="1" t="s">
        <v>15</v>
      </c>
      <c r="F50" s="1" t="s">
        <v>15</v>
      </c>
      <c r="G50" s="1" t="s">
        <v>6</v>
      </c>
      <c r="H50" s="1" t="s">
        <v>19</v>
      </c>
      <c r="I50" s="1" t="s">
        <v>20</v>
      </c>
      <c r="J50" s="1" t="s">
        <v>40</v>
      </c>
      <c r="K50" s="22">
        <v>25</v>
      </c>
    </row>
    <row r="51" spans="1:11">
      <c r="A51" s="3"/>
      <c r="B51" s="3"/>
      <c r="C51" s="3"/>
      <c r="D51" s="7">
        <v>40389</v>
      </c>
      <c r="E51" s="1" t="s">
        <v>15</v>
      </c>
      <c r="F51" s="1" t="s">
        <v>15</v>
      </c>
      <c r="G51" s="1" t="s">
        <v>6</v>
      </c>
      <c r="H51" s="1" t="s">
        <v>19</v>
      </c>
      <c r="I51" s="1" t="s">
        <v>20</v>
      </c>
      <c r="J51" s="1" t="s">
        <v>40</v>
      </c>
      <c r="K51" s="22">
        <v>25</v>
      </c>
    </row>
    <row r="52" spans="1:11">
      <c r="A52" s="3"/>
      <c r="B52" s="3"/>
      <c r="C52" s="3"/>
      <c r="D52" s="7">
        <v>40390</v>
      </c>
      <c r="E52" s="1" t="s">
        <v>56</v>
      </c>
      <c r="F52" s="1" t="s">
        <v>48</v>
      </c>
      <c r="G52" s="1" t="s">
        <v>113</v>
      </c>
      <c r="H52" s="1" t="s">
        <v>18</v>
      </c>
      <c r="I52" s="1" t="s">
        <v>57</v>
      </c>
      <c r="J52" s="1" t="s">
        <v>40</v>
      </c>
      <c r="K52" s="22">
        <v>142.16</v>
      </c>
    </row>
    <row r="53" spans="1:11">
      <c r="A53" s="3"/>
      <c r="B53" s="3"/>
      <c r="C53" s="3"/>
      <c r="D53" s="3"/>
      <c r="E53" s="1" t="s">
        <v>15</v>
      </c>
      <c r="F53" s="1" t="s">
        <v>15</v>
      </c>
      <c r="G53" s="1" t="s">
        <v>6</v>
      </c>
      <c r="H53" s="1" t="s">
        <v>18</v>
      </c>
      <c r="I53" s="1" t="s">
        <v>131</v>
      </c>
      <c r="J53" s="1" t="s">
        <v>40</v>
      </c>
      <c r="K53" s="22">
        <v>155.12</v>
      </c>
    </row>
    <row r="54" spans="1:11">
      <c r="A54" s="3"/>
      <c r="B54" s="3"/>
      <c r="C54" s="3"/>
      <c r="D54" s="7">
        <v>40392</v>
      </c>
      <c r="E54" s="1" t="s">
        <v>15</v>
      </c>
      <c r="F54" s="1" t="s">
        <v>15</v>
      </c>
      <c r="G54" s="1" t="s">
        <v>6</v>
      </c>
      <c r="H54" s="1" t="s">
        <v>47</v>
      </c>
      <c r="I54" s="1" t="s">
        <v>21</v>
      </c>
      <c r="J54" s="1" t="s">
        <v>40</v>
      </c>
      <c r="K54" s="22">
        <v>38.659999999999997</v>
      </c>
    </row>
    <row r="55" spans="1:11">
      <c r="A55" s="3"/>
      <c r="B55" s="3"/>
      <c r="C55" s="3"/>
      <c r="D55" s="7">
        <v>40394</v>
      </c>
      <c r="E55" s="1" t="s">
        <v>15</v>
      </c>
      <c r="F55" s="1" t="s">
        <v>15</v>
      </c>
      <c r="G55" s="1" t="s">
        <v>6</v>
      </c>
      <c r="H55" s="1" t="s">
        <v>47</v>
      </c>
      <c r="I55" s="1" t="s">
        <v>21</v>
      </c>
      <c r="J55" s="1" t="s">
        <v>40</v>
      </c>
      <c r="K55" s="22">
        <v>38.659999999999997</v>
      </c>
    </row>
    <row r="56" spans="1:11">
      <c r="A56" s="3"/>
      <c r="B56" s="3"/>
      <c r="C56" s="3"/>
      <c r="D56" s="7">
        <v>40395</v>
      </c>
      <c r="E56" s="1" t="s">
        <v>78</v>
      </c>
      <c r="F56" s="1" t="s">
        <v>50</v>
      </c>
      <c r="G56" s="1" t="s">
        <v>137</v>
      </c>
      <c r="H56" s="1" t="s">
        <v>18</v>
      </c>
      <c r="I56" s="1" t="s">
        <v>81</v>
      </c>
      <c r="J56" s="1" t="s">
        <v>40</v>
      </c>
      <c r="K56" s="22">
        <v>2710</v>
      </c>
    </row>
    <row r="57" spans="1:11">
      <c r="A57" s="3"/>
      <c r="B57" s="3"/>
      <c r="C57" s="3"/>
      <c r="D57" s="3"/>
      <c r="E57" s="3"/>
      <c r="F57" s="3"/>
      <c r="G57" s="3"/>
      <c r="H57" s="3"/>
      <c r="I57" s="1" t="s">
        <v>89</v>
      </c>
      <c r="J57" s="1" t="s">
        <v>40</v>
      </c>
      <c r="K57" s="22">
        <v>4041.63</v>
      </c>
    </row>
    <row r="58" spans="1:11">
      <c r="A58" s="3"/>
      <c r="B58" s="3"/>
      <c r="C58" s="3"/>
      <c r="D58" s="7">
        <v>40399</v>
      </c>
      <c r="E58" s="1" t="s">
        <v>15</v>
      </c>
      <c r="F58" s="1" t="s">
        <v>15</v>
      </c>
      <c r="G58" s="1" t="s">
        <v>6</v>
      </c>
      <c r="H58" s="1" t="s">
        <v>47</v>
      </c>
      <c r="I58" s="1" t="s">
        <v>21</v>
      </c>
      <c r="J58" s="1" t="s">
        <v>40</v>
      </c>
      <c r="K58" s="22">
        <v>38.659999999999997</v>
      </c>
    </row>
    <row r="59" spans="1:11">
      <c r="A59" s="3"/>
      <c r="B59" s="3"/>
      <c r="C59" s="3"/>
      <c r="D59" s="7">
        <v>40400</v>
      </c>
      <c r="E59" s="1" t="s">
        <v>15</v>
      </c>
      <c r="F59" s="1" t="s">
        <v>15</v>
      </c>
      <c r="G59" s="1" t="s">
        <v>6</v>
      </c>
      <c r="H59" s="1" t="s">
        <v>19</v>
      </c>
      <c r="I59" s="1" t="s">
        <v>20</v>
      </c>
      <c r="J59" s="1" t="s">
        <v>46</v>
      </c>
      <c r="K59" s="22">
        <v>25</v>
      </c>
    </row>
    <row r="60" spans="1:11">
      <c r="A60" s="3"/>
      <c r="B60" s="3"/>
      <c r="C60" s="3"/>
      <c r="D60" s="7">
        <v>40406</v>
      </c>
      <c r="E60" s="1" t="s">
        <v>15</v>
      </c>
      <c r="F60" s="1" t="s">
        <v>15</v>
      </c>
      <c r="G60" s="1" t="s">
        <v>6</v>
      </c>
      <c r="H60" s="1" t="s">
        <v>19</v>
      </c>
      <c r="I60" s="1" t="s">
        <v>20</v>
      </c>
      <c r="J60" s="1" t="s">
        <v>109</v>
      </c>
      <c r="K60" s="22">
        <v>25</v>
      </c>
    </row>
    <row r="61" spans="1:11">
      <c r="A61" s="3"/>
      <c r="B61" s="3"/>
      <c r="C61" s="3"/>
      <c r="D61" s="7">
        <v>40407</v>
      </c>
      <c r="E61" s="1" t="s">
        <v>15</v>
      </c>
      <c r="F61" s="1" t="s">
        <v>15</v>
      </c>
      <c r="G61" s="1" t="s">
        <v>6</v>
      </c>
      <c r="H61" s="1" t="s">
        <v>19</v>
      </c>
      <c r="I61" s="1" t="s">
        <v>20</v>
      </c>
      <c r="J61" s="1" t="s">
        <v>109</v>
      </c>
      <c r="K61" s="22">
        <v>25</v>
      </c>
    </row>
    <row r="62" spans="1:11">
      <c r="A62" s="3"/>
      <c r="B62" s="3"/>
      <c r="C62" s="3"/>
      <c r="D62" s="7">
        <v>40408</v>
      </c>
      <c r="E62" s="1" t="s">
        <v>15</v>
      </c>
      <c r="F62" s="1" t="s">
        <v>15</v>
      </c>
      <c r="G62" s="1" t="s">
        <v>6</v>
      </c>
      <c r="H62" s="1" t="s">
        <v>19</v>
      </c>
      <c r="I62" s="1" t="s">
        <v>20</v>
      </c>
      <c r="J62" s="1" t="s">
        <v>109</v>
      </c>
      <c r="K62" s="22">
        <v>25</v>
      </c>
    </row>
    <row r="63" spans="1:11">
      <c r="A63" s="3"/>
      <c r="B63" s="3"/>
      <c r="C63" s="3"/>
      <c r="D63" s="7">
        <v>40409</v>
      </c>
      <c r="E63" s="1" t="s">
        <v>15</v>
      </c>
      <c r="F63" s="1" t="s">
        <v>15</v>
      </c>
      <c r="G63" s="1" t="s">
        <v>6</v>
      </c>
      <c r="H63" s="1" t="s">
        <v>19</v>
      </c>
      <c r="I63" s="1" t="s">
        <v>20</v>
      </c>
      <c r="J63" s="1" t="s">
        <v>109</v>
      </c>
      <c r="K63" s="22">
        <v>25</v>
      </c>
    </row>
    <row r="64" spans="1:11">
      <c r="A64" s="3"/>
      <c r="B64" s="3"/>
      <c r="C64" s="3"/>
      <c r="D64" s="7">
        <v>40413</v>
      </c>
      <c r="E64" s="1" t="s">
        <v>15</v>
      </c>
      <c r="F64" s="1" t="s">
        <v>15</v>
      </c>
      <c r="G64" s="1" t="s">
        <v>6</v>
      </c>
      <c r="H64" s="1" t="s">
        <v>19</v>
      </c>
      <c r="I64" s="1" t="s">
        <v>20</v>
      </c>
      <c r="J64" s="1" t="s">
        <v>46</v>
      </c>
      <c r="K64" s="22">
        <v>25</v>
      </c>
    </row>
    <row r="65" spans="1:11">
      <c r="A65" s="3"/>
      <c r="B65" s="3"/>
      <c r="C65" s="3"/>
      <c r="D65" s="7">
        <v>40414</v>
      </c>
      <c r="E65" s="1" t="s">
        <v>67</v>
      </c>
      <c r="F65" s="1" t="s">
        <v>53</v>
      </c>
      <c r="G65" s="1" t="s">
        <v>138</v>
      </c>
      <c r="H65" s="1" t="s">
        <v>18</v>
      </c>
      <c r="I65" s="1" t="s">
        <v>68</v>
      </c>
      <c r="J65" s="1" t="s">
        <v>40</v>
      </c>
      <c r="K65" s="22">
        <v>12698</v>
      </c>
    </row>
    <row r="66" spans="1:11">
      <c r="A66" s="3"/>
      <c r="B66" s="3"/>
      <c r="C66" s="3"/>
      <c r="D66" s="3"/>
      <c r="E66" s="1" t="s">
        <v>15</v>
      </c>
      <c r="F66" s="1" t="s">
        <v>15</v>
      </c>
      <c r="G66" s="1" t="s">
        <v>6</v>
      </c>
      <c r="H66" s="1" t="s">
        <v>19</v>
      </c>
      <c r="I66" s="1" t="s">
        <v>20</v>
      </c>
      <c r="J66" s="1" t="s">
        <v>46</v>
      </c>
      <c r="K66" s="22">
        <v>25</v>
      </c>
    </row>
    <row r="67" spans="1:11">
      <c r="A67" s="3"/>
      <c r="B67" s="3"/>
      <c r="C67" s="3"/>
      <c r="D67" s="7">
        <v>40415</v>
      </c>
      <c r="E67" s="1" t="s">
        <v>15</v>
      </c>
      <c r="F67" s="1" t="s">
        <v>15</v>
      </c>
      <c r="G67" s="1" t="s">
        <v>6</v>
      </c>
      <c r="H67" s="1" t="s">
        <v>19</v>
      </c>
      <c r="I67" s="1" t="s">
        <v>20</v>
      </c>
      <c r="J67" s="1" t="s">
        <v>46</v>
      </c>
      <c r="K67" s="22">
        <v>25</v>
      </c>
    </row>
    <row r="68" spans="1:11">
      <c r="A68" s="3"/>
      <c r="B68" s="3"/>
      <c r="C68" s="3"/>
      <c r="D68" s="7">
        <v>40416</v>
      </c>
      <c r="E68" s="1" t="s">
        <v>15</v>
      </c>
      <c r="F68" s="1" t="s">
        <v>15</v>
      </c>
      <c r="G68" s="1" t="s">
        <v>6</v>
      </c>
      <c r="H68" s="1" t="s">
        <v>19</v>
      </c>
      <c r="I68" s="1" t="s">
        <v>20</v>
      </c>
      <c r="J68" s="1" t="s">
        <v>46</v>
      </c>
      <c r="K68" s="22">
        <v>25</v>
      </c>
    </row>
    <row r="69" spans="1:11">
      <c r="A69" s="3"/>
      <c r="B69" s="3"/>
      <c r="C69" s="3"/>
      <c r="D69" s="7">
        <v>40417</v>
      </c>
      <c r="E69" s="1" t="s">
        <v>15</v>
      </c>
      <c r="F69" s="1" t="s">
        <v>15</v>
      </c>
      <c r="G69" s="1" t="s">
        <v>6</v>
      </c>
      <c r="H69" s="1" t="s">
        <v>47</v>
      </c>
      <c r="I69" s="1" t="s">
        <v>21</v>
      </c>
      <c r="J69" s="1" t="s">
        <v>119</v>
      </c>
      <c r="K69" s="22">
        <v>19.329999999999998</v>
      </c>
    </row>
    <row r="70" spans="1:11">
      <c r="A70" s="3"/>
      <c r="B70" s="3"/>
      <c r="C70" s="3"/>
      <c r="D70" s="7">
        <v>40420</v>
      </c>
      <c r="E70" s="1" t="s">
        <v>15</v>
      </c>
      <c r="F70" s="1" t="s">
        <v>15</v>
      </c>
      <c r="G70" s="1" t="s">
        <v>6</v>
      </c>
      <c r="H70" s="1" t="s">
        <v>19</v>
      </c>
      <c r="I70" s="1" t="s">
        <v>20</v>
      </c>
      <c r="J70" s="1" t="s">
        <v>119</v>
      </c>
      <c r="K70" s="22">
        <v>25</v>
      </c>
    </row>
    <row r="71" spans="1:11">
      <c r="A71" s="3"/>
      <c r="B71" s="3"/>
      <c r="C71" s="3"/>
      <c r="D71" s="7">
        <v>40421</v>
      </c>
      <c r="E71" s="1" t="s">
        <v>56</v>
      </c>
      <c r="F71" s="1" t="s">
        <v>48</v>
      </c>
      <c r="G71" s="1" t="s">
        <v>114</v>
      </c>
      <c r="H71" s="1" t="s">
        <v>18</v>
      </c>
      <c r="I71" s="1" t="s">
        <v>57</v>
      </c>
      <c r="J71" s="1" t="s">
        <v>40</v>
      </c>
      <c r="K71" s="22">
        <v>191.11</v>
      </c>
    </row>
    <row r="72" spans="1:11">
      <c r="A72" s="3"/>
      <c r="B72" s="3"/>
      <c r="C72" s="3"/>
      <c r="D72" s="3"/>
      <c r="E72" s="1" t="s">
        <v>15</v>
      </c>
      <c r="F72" s="1" t="s">
        <v>15</v>
      </c>
      <c r="G72" s="1" t="s">
        <v>6</v>
      </c>
      <c r="H72" s="1" t="s">
        <v>18</v>
      </c>
      <c r="I72" s="1" t="s">
        <v>139</v>
      </c>
      <c r="J72" s="1" t="s">
        <v>40</v>
      </c>
      <c r="K72" s="22">
        <v>136.02000000000001</v>
      </c>
    </row>
    <row r="73" spans="1:11">
      <c r="A73" s="3"/>
      <c r="B73" s="3"/>
      <c r="C73" s="3"/>
      <c r="D73" s="3"/>
      <c r="E73" s="3"/>
      <c r="F73" s="3"/>
      <c r="G73" s="3"/>
      <c r="H73" s="3"/>
      <c r="I73" s="1" t="s">
        <v>131</v>
      </c>
      <c r="J73" s="1" t="s">
        <v>40</v>
      </c>
      <c r="K73" s="22">
        <v>88.92</v>
      </c>
    </row>
    <row r="74" spans="1:11">
      <c r="A74" s="3"/>
      <c r="B74" s="3"/>
      <c r="C74" s="3"/>
      <c r="D74" s="3"/>
      <c r="E74" s="3"/>
      <c r="F74" s="3"/>
      <c r="G74" s="3"/>
      <c r="H74" s="3"/>
      <c r="I74" s="1" t="s">
        <v>140</v>
      </c>
      <c r="J74" s="1" t="s">
        <v>46</v>
      </c>
      <c r="K74" s="22">
        <v>95.84</v>
      </c>
    </row>
    <row r="75" spans="1:11">
      <c r="A75" s="3"/>
      <c r="B75" s="3"/>
      <c r="C75" s="3"/>
      <c r="D75" s="3"/>
      <c r="E75" s="3"/>
      <c r="F75" s="3"/>
      <c r="G75" s="3"/>
      <c r="H75" s="3"/>
      <c r="I75" s="1" t="s">
        <v>141</v>
      </c>
      <c r="J75" s="1" t="s">
        <v>119</v>
      </c>
      <c r="K75" s="22">
        <v>14.82</v>
      </c>
    </row>
    <row r="76" spans="1:11">
      <c r="A76" s="3"/>
      <c r="B76" s="3"/>
      <c r="C76" s="3"/>
      <c r="D76" s="3"/>
      <c r="E76" s="3"/>
      <c r="F76" s="3"/>
      <c r="G76" s="3"/>
      <c r="H76" s="3"/>
      <c r="I76" s="1" t="s">
        <v>142</v>
      </c>
      <c r="J76" s="1" t="s">
        <v>109</v>
      </c>
      <c r="K76" s="22">
        <v>76.67</v>
      </c>
    </row>
    <row r="77" spans="1:11">
      <c r="A77" s="3"/>
      <c r="B77" s="3"/>
      <c r="C77" s="3"/>
      <c r="D77" s="3"/>
      <c r="E77" s="3"/>
      <c r="F77" s="3"/>
      <c r="G77" s="3"/>
      <c r="H77" s="1" t="s">
        <v>19</v>
      </c>
      <c r="I77" s="1" t="s">
        <v>20</v>
      </c>
      <c r="J77" s="1" t="s">
        <v>119</v>
      </c>
      <c r="K77" s="22">
        <v>25</v>
      </c>
    </row>
    <row r="78" spans="1:11">
      <c r="A78" s="3"/>
      <c r="B78" s="3"/>
      <c r="C78" s="3"/>
      <c r="D78" s="7">
        <v>40422</v>
      </c>
      <c r="E78" s="1" t="s">
        <v>64</v>
      </c>
      <c r="F78" s="1" t="s">
        <v>121</v>
      </c>
      <c r="G78" s="1" t="s">
        <v>143</v>
      </c>
      <c r="H78" s="1" t="s">
        <v>18</v>
      </c>
      <c r="I78" s="1" t="s">
        <v>65</v>
      </c>
      <c r="J78" s="1" t="s">
        <v>119</v>
      </c>
      <c r="K78" s="22">
        <v>5416.12</v>
      </c>
    </row>
    <row r="79" spans="1:11">
      <c r="A79" s="3"/>
      <c r="B79" s="3"/>
      <c r="C79" s="3"/>
      <c r="D79" s="3"/>
      <c r="E79" s="1" t="s">
        <v>15</v>
      </c>
      <c r="F79" s="1" t="s">
        <v>15</v>
      </c>
      <c r="G79" s="1" t="s">
        <v>6</v>
      </c>
      <c r="H79" s="1" t="s">
        <v>19</v>
      </c>
      <c r="I79" s="1" t="s">
        <v>20</v>
      </c>
      <c r="J79" s="1" t="s">
        <v>119</v>
      </c>
      <c r="K79" s="22">
        <v>25</v>
      </c>
    </row>
    <row r="80" spans="1:11">
      <c r="A80" s="3"/>
      <c r="B80" s="3"/>
      <c r="C80" s="3"/>
      <c r="D80" s="7">
        <v>40423</v>
      </c>
      <c r="E80" s="1" t="s">
        <v>15</v>
      </c>
      <c r="F80" s="1" t="s">
        <v>15</v>
      </c>
      <c r="G80" s="1" t="s">
        <v>6</v>
      </c>
      <c r="H80" s="1" t="s">
        <v>19</v>
      </c>
      <c r="I80" s="1" t="s">
        <v>20</v>
      </c>
      <c r="J80" s="1" t="s">
        <v>119</v>
      </c>
      <c r="K80" s="22">
        <v>25</v>
      </c>
    </row>
    <row r="81" spans="1:11">
      <c r="A81" s="3"/>
      <c r="B81" s="3"/>
      <c r="C81" s="3"/>
      <c r="D81" s="7">
        <v>40424</v>
      </c>
      <c r="E81" s="1" t="s">
        <v>15</v>
      </c>
      <c r="F81" s="1" t="s">
        <v>15</v>
      </c>
      <c r="G81" s="1" t="s">
        <v>6</v>
      </c>
      <c r="H81" s="1" t="s">
        <v>47</v>
      </c>
      <c r="I81" s="1" t="s">
        <v>21</v>
      </c>
      <c r="J81" s="1" t="s">
        <v>119</v>
      </c>
      <c r="K81" s="22">
        <v>19.329999999999998</v>
      </c>
    </row>
    <row r="82" spans="1:11">
      <c r="A82" s="3"/>
      <c r="B82" s="3"/>
      <c r="C82" s="3"/>
      <c r="D82" s="7">
        <v>40428</v>
      </c>
      <c r="E82" s="1" t="s">
        <v>15</v>
      </c>
      <c r="F82" s="1" t="s">
        <v>15</v>
      </c>
      <c r="G82" s="1" t="s">
        <v>6</v>
      </c>
      <c r="H82" s="1" t="s">
        <v>19</v>
      </c>
      <c r="I82" s="1" t="s">
        <v>20</v>
      </c>
      <c r="J82" s="1" t="s">
        <v>109</v>
      </c>
      <c r="K82" s="22">
        <v>25</v>
      </c>
    </row>
    <row r="83" spans="1:11">
      <c r="A83" s="3"/>
      <c r="B83" s="3"/>
      <c r="C83" s="3"/>
      <c r="D83" s="7">
        <v>40429</v>
      </c>
      <c r="E83" s="1" t="s">
        <v>15</v>
      </c>
      <c r="F83" s="1" t="s">
        <v>15</v>
      </c>
      <c r="G83" s="1" t="s">
        <v>6</v>
      </c>
      <c r="H83" s="1" t="s">
        <v>19</v>
      </c>
      <c r="I83" s="1" t="s">
        <v>20</v>
      </c>
      <c r="J83" s="1" t="s">
        <v>109</v>
      </c>
      <c r="K83" s="22">
        <v>25</v>
      </c>
    </row>
    <row r="84" spans="1:11">
      <c r="A84" s="3"/>
      <c r="B84" s="3"/>
      <c r="C84" s="3"/>
      <c r="D84" s="7">
        <v>40430</v>
      </c>
      <c r="E84" s="1" t="s">
        <v>15</v>
      </c>
      <c r="F84" s="1" t="s">
        <v>15</v>
      </c>
      <c r="G84" s="1" t="s">
        <v>6</v>
      </c>
      <c r="H84" s="1" t="s">
        <v>19</v>
      </c>
      <c r="I84" s="1" t="s">
        <v>20</v>
      </c>
      <c r="J84" s="1" t="s">
        <v>109</v>
      </c>
      <c r="K84" s="22">
        <v>25</v>
      </c>
    </row>
    <row r="85" spans="1:11">
      <c r="A85" s="3"/>
      <c r="B85" s="3"/>
      <c r="C85" s="3"/>
      <c r="D85" s="7">
        <v>40434</v>
      </c>
      <c r="E85" s="1" t="s">
        <v>15</v>
      </c>
      <c r="F85" s="1" t="s">
        <v>15</v>
      </c>
      <c r="G85" s="1" t="s">
        <v>6</v>
      </c>
      <c r="H85" s="1" t="s">
        <v>19</v>
      </c>
      <c r="I85" s="1" t="s">
        <v>20</v>
      </c>
      <c r="J85" s="1" t="s">
        <v>46</v>
      </c>
      <c r="K85" s="22">
        <v>25</v>
      </c>
    </row>
    <row r="86" spans="1:11">
      <c r="A86" s="3"/>
      <c r="B86" s="3"/>
      <c r="C86" s="3"/>
      <c r="D86" s="7">
        <v>40436</v>
      </c>
      <c r="E86" s="1" t="s">
        <v>15</v>
      </c>
      <c r="F86" s="1" t="s">
        <v>15</v>
      </c>
      <c r="G86" s="1" t="s">
        <v>6</v>
      </c>
      <c r="H86" s="1" t="s">
        <v>19</v>
      </c>
      <c r="I86" s="1" t="s">
        <v>20</v>
      </c>
      <c r="J86" s="1" t="s">
        <v>46</v>
      </c>
      <c r="K86" s="22">
        <v>25</v>
      </c>
    </row>
    <row r="87" spans="1:11">
      <c r="A87" s="3"/>
      <c r="B87" s="3"/>
      <c r="C87" s="3"/>
      <c r="D87" s="7">
        <v>40437</v>
      </c>
      <c r="E87" s="1" t="s">
        <v>71</v>
      </c>
      <c r="F87" s="1" t="s">
        <v>52</v>
      </c>
      <c r="G87" s="1" t="s">
        <v>144</v>
      </c>
      <c r="H87" s="1" t="s">
        <v>18</v>
      </c>
      <c r="I87" s="1" t="s">
        <v>72</v>
      </c>
      <c r="J87" s="1" t="s">
        <v>119</v>
      </c>
      <c r="K87" s="22">
        <v>697.96</v>
      </c>
    </row>
    <row r="88" spans="1:11">
      <c r="A88" s="3"/>
      <c r="B88" s="3"/>
      <c r="C88" s="3"/>
      <c r="D88" s="3"/>
      <c r="E88" s="1" t="s">
        <v>15</v>
      </c>
      <c r="F88" s="1" t="s">
        <v>15</v>
      </c>
      <c r="G88" s="1" t="s">
        <v>6</v>
      </c>
      <c r="H88" s="1" t="s">
        <v>19</v>
      </c>
      <c r="I88" s="1" t="s">
        <v>20</v>
      </c>
      <c r="J88" s="1" t="s">
        <v>46</v>
      </c>
      <c r="K88" s="22">
        <v>25</v>
      </c>
    </row>
    <row r="89" spans="1:11">
      <c r="A89" s="3"/>
      <c r="B89" s="3"/>
      <c r="C89" s="3"/>
      <c r="D89" s="3"/>
      <c r="E89" s="3"/>
      <c r="F89" s="3"/>
      <c r="G89" s="1" t="s">
        <v>145</v>
      </c>
      <c r="H89" s="1" t="s">
        <v>18</v>
      </c>
      <c r="I89" s="1" t="s">
        <v>146</v>
      </c>
      <c r="J89" s="1" t="s">
        <v>119</v>
      </c>
      <c r="K89" s="22">
        <v>-33.159999999999997</v>
      </c>
    </row>
    <row r="90" spans="1:11">
      <c r="A90" s="3"/>
      <c r="B90" s="3"/>
      <c r="C90" s="3"/>
      <c r="D90" s="7">
        <v>40438</v>
      </c>
      <c r="E90" s="1" t="s">
        <v>15</v>
      </c>
      <c r="F90" s="1" t="s">
        <v>15</v>
      </c>
      <c r="G90" s="1" t="s">
        <v>6</v>
      </c>
      <c r="H90" s="1" t="s">
        <v>19</v>
      </c>
      <c r="I90" s="1" t="s">
        <v>20</v>
      </c>
      <c r="J90" s="1" t="s">
        <v>46</v>
      </c>
      <c r="K90" s="22">
        <v>25</v>
      </c>
    </row>
    <row r="91" spans="1:11">
      <c r="A91" s="3"/>
      <c r="B91" s="3"/>
      <c r="C91" s="3"/>
      <c r="D91" s="7">
        <v>40441</v>
      </c>
      <c r="E91" s="1" t="s">
        <v>15</v>
      </c>
      <c r="F91" s="1" t="s">
        <v>15</v>
      </c>
      <c r="G91" s="1" t="s">
        <v>6</v>
      </c>
      <c r="H91" s="1" t="s">
        <v>19</v>
      </c>
      <c r="I91" s="1" t="s">
        <v>20</v>
      </c>
      <c r="J91" s="1" t="s">
        <v>108</v>
      </c>
      <c r="K91" s="22">
        <v>25</v>
      </c>
    </row>
    <row r="92" spans="1:11">
      <c r="A92" s="3"/>
      <c r="B92" s="3"/>
      <c r="C92" s="3"/>
      <c r="D92" s="7">
        <v>40442</v>
      </c>
      <c r="E92" s="1" t="s">
        <v>15</v>
      </c>
      <c r="F92" s="1" t="s">
        <v>15</v>
      </c>
      <c r="G92" s="1" t="s">
        <v>6</v>
      </c>
      <c r="H92" s="1" t="s">
        <v>19</v>
      </c>
      <c r="I92" s="1" t="s">
        <v>20</v>
      </c>
      <c r="J92" s="1" t="s">
        <v>108</v>
      </c>
      <c r="K92" s="22">
        <v>25</v>
      </c>
    </row>
    <row r="93" spans="1:11">
      <c r="A93" s="3"/>
      <c r="B93" s="3"/>
      <c r="C93" s="3"/>
      <c r="D93" s="7">
        <v>40443</v>
      </c>
      <c r="E93" s="1" t="s">
        <v>15</v>
      </c>
      <c r="F93" s="1" t="s">
        <v>15</v>
      </c>
      <c r="G93" s="1" t="s">
        <v>6</v>
      </c>
      <c r="H93" s="1" t="s">
        <v>19</v>
      </c>
      <c r="I93" s="1" t="s">
        <v>20</v>
      </c>
      <c r="J93" s="1" t="s">
        <v>108</v>
      </c>
      <c r="K93" s="22">
        <v>25</v>
      </c>
    </row>
    <row r="94" spans="1:11">
      <c r="A94" s="3"/>
      <c r="B94" s="3"/>
      <c r="C94" s="3"/>
      <c r="D94" s="7">
        <v>40444</v>
      </c>
      <c r="E94" s="1" t="s">
        <v>67</v>
      </c>
      <c r="F94" s="1" t="s">
        <v>53</v>
      </c>
      <c r="G94" s="1" t="s">
        <v>147</v>
      </c>
      <c r="H94" s="1" t="s">
        <v>18</v>
      </c>
      <c r="I94" s="1" t="s">
        <v>68</v>
      </c>
      <c r="J94" s="1" t="s">
        <v>40</v>
      </c>
      <c r="K94" s="22">
        <v>22221.5</v>
      </c>
    </row>
    <row r="95" spans="1:11">
      <c r="A95" s="3"/>
      <c r="B95" s="3"/>
      <c r="C95" s="3"/>
      <c r="D95" s="3"/>
      <c r="E95" s="1" t="s">
        <v>15</v>
      </c>
      <c r="F95" s="1" t="s">
        <v>15</v>
      </c>
      <c r="G95" s="1" t="s">
        <v>6</v>
      </c>
      <c r="H95" s="1" t="s">
        <v>19</v>
      </c>
      <c r="I95" s="1" t="s">
        <v>20</v>
      </c>
      <c r="J95" s="1" t="s">
        <v>108</v>
      </c>
      <c r="K95" s="22">
        <v>25</v>
      </c>
    </row>
    <row r="96" spans="1:11">
      <c r="A96" s="3"/>
      <c r="B96" s="3"/>
      <c r="C96" s="3"/>
      <c r="D96" s="7">
        <v>40448</v>
      </c>
      <c r="E96" s="1" t="s">
        <v>15</v>
      </c>
      <c r="F96" s="1" t="s">
        <v>15</v>
      </c>
      <c r="G96" s="1" t="s">
        <v>6</v>
      </c>
      <c r="H96" s="1" t="s">
        <v>19</v>
      </c>
      <c r="I96" s="1" t="s">
        <v>20</v>
      </c>
      <c r="J96" s="1" t="s">
        <v>119</v>
      </c>
      <c r="K96" s="22">
        <v>25</v>
      </c>
    </row>
    <row r="97" spans="1:11">
      <c r="A97" s="3"/>
      <c r="B97" s="3"/>
      <c r="C97" s="3"/>
      <c r="D97" s="7">
        <v>40449</v>
      </c>
      <c r="E97" s="1" t="s">
        <v>15</v>
      </c>
      <c r="F97" s="1" t="s">
        <v>15</v>
      </c>
      <c r="G97" s="1" t="s">
        <v>6</v>
      </c>
      <c r="H97" s="1" t="s">
        <v>19</v>
      </c>
      <c r="I97" s="1" t="s">
        <v>20</v>
      </c>
      <c r="J97" s="1" t="s">
        <v>119</v>
      </c>
      <c r="K97" s="22">
        <v>25</v>
      </c>
    </row>
    <row r="98" spans="1:11">
      <c r="A98" s="3"/>
      <c r="B98" s="3"/>
      <c r="C98" s="3"/>
      <c r="D98" s="7">
        <v>40450</v>
      </c>
      <c r="E98" s="1" t="s">
        <v>15</v>
      </c>
      <c r="F98" s="1" t="s">
        <v>15</v>
      </c>
      <c r="G98" s="1" t="s">
        <v>6</v>
      </c>
      <c r="H98" s="1" t="s">
        <v>19</v>
      </c>
      <c r="I98" s="1" t="s">
        <v>20</v>
      </c>
      <c r="J98" s="1" t="s">
        <v>119</v>
      </c>
      <c r="K98" s="22">
        <v>25</v>
      </c>
    </row>
    <row r="99" spans="1:11">
      <c r="A99" s="3"/>
      <c r="B99" s="3"/>
      <c r="C99" s="3"/>
      <c r="D99" s="7">
        <v>40451</v>
      </c>
      <c r="E99" s="1" t="s">
        <v>56</v>
      </c>
      <c r="F99" s="1" t="s">
        <v>48</v>
      </c>
      <c r="G99" s="1" t="s">
        <v>115</v>
      </c>
      <c r="H99" s="1" t="s">
        <v>18</v>
      </c>
      <c r="I99" s="1" t="s">
        <v>57</v>
      </c>
      <c r="J99" s="1" t="s">
        <v>40</v>
      </c>
      <c r="K99" s="22">
        <v>238.19</v>
      </c>
    </row>
    <row r="100" spans="1:11">
      <c r="A100" s="3"/>
      <c r="B100" s="3"/>
      <c r="C100" s="3"/>
      <c r="D100" s="3"/>
      <c r="E100" s="1" t="s">
        <v>15</v>
      </c>
      <c r="F100" s="1" t="s">
        <v>15</v>
      </c>
      <c r="G100" s="1" t="s">
        <v>6</v>
      </c>
      <c r="H100" s="1" t="s">
        <v>18</v>
      </c>
      <c r="I100" s="1" t="s">
        <v>148</v>
      </c>
      <c r="J100" s="1" t="s">
        <v>108</v>
      </c>
      <c r="K100" s="22">
        <v>76.67</v>
      </c>
    </row>
    <row r="101" spans="1:11">
      <c r="A101" s="3"/>
      <c r="B101" s="3"/>
      <c r="C101" s="3"/>
      <c r="D101" s="3"/>
      <c r="E101" s="3"/>
      <c r="F101" s="3"/>
      <c r="G101" s="3"/>
      <c r="H101" s="3"/>
      <c r="I101" s="1" t="s">
        <v>140</v>
      </c>
      <c r="J101" s="1" t="s">
        <v>46</v>
      </c>
      <c r="K101" s="22">
        <v>76.67</v>
      </c>
    </row>
    <row r="102" spans="1:11">
      <c r="A102" s="3"/>
      <c r="B102" s="3"/>
      <c r="C102" s="3"/>
      <c r="D102" s="3"/>
      <c r="E102" s="3"/>
      <c r="F102" s="3"/>
      <c r="G102" s="3"/>
      <c r="H102" s="3"/>
      <c r="I102" s="1" t="s">
        <v>149</v>
      </c>
      <c r="J102" s="1" t="s">
        <v>109</v>
      </c>
      <c r="K102" s="22">
        <v>57.5</v>
      </c>
    </row>
    <row r="103" spans="1:11">
      <c r="A103" s="3"/>
      <c r="B103" s="3"/>
      <c r="C103" s="3"/>
      <c r="D103" s="3"/>
      <c r="E103" s="3"/>
      <c r="F103" s="3"/>
      <c r="G103" s="3"/>
      <c r="H103" s="3"/>
      <c r="I103" s="1" t="s">
        <v>141</v>
      </c>
      <c r="J103" s="1" t="s">
        <v>119</v>
      </c>
      <c r="K103" s="22">
        <v>91.49</v>
      </c>
    </row>
    <row r="104" spans="1:11">
      <c r="A104" s="3"/>
      <c r="B104" s="3"/>
      <c r="C104" s="3"/>
      <c r="D104" s="3"/>
      <c r="E104" s="3"/>
      <c r="F104" s="3"/>
      <c r="G104" s="3"/>
      <c r="H104" s="1" t="s">
        <v>19</v>
      </c>
      <c r="I104" s="1" t="s">
        <v>20</v>
      </c>
      <c r="J104" s="1" t="s">
        <v>119</v>
      </c>
      <c r="K104" s="22">
        <v>25</v>
      </c>
    </row>
    <row r="105" spans="1:11">
      <c r="A105" s="3"/>
      <c r="B105" s="3"/>
      <c r="C105" s="3"/>
      <c r="D105" s="7">
        <v>40452</v>
      </c>
      <c r="E105" s="1" t="s">
        <v>64</v>
      </c>
      <c r="F105" s="1" t="s">
        <v>121</v>
      </c>
      <c r="G105" s="1" t="s">
        <v>150</v>
      </c>
      <c r="H105" s="1" t="s">
        <v>18</v>
      </c>
      <c r="I105" s="1" t="s">
        <v>123</v>
      </c>
      <c r="J105" s="1" t="s">
        <v>40</v>
      </c>
      <c r="K105" s="22">
        <v>-1503.5</v>
      </c>
    </row>
    <row r="106" spans="1:11">
      <c r="A106" s="3"/>
      <c r="B106" s="3"/>
      <c r="C106" s="3"/>
      <c r="D106" s="3"/>
      <c r="E106" s="3"/>
      <c r="F106" s="3"/>
      <c r="G106" s="3"/>
      <c r="H106" s="3"/>
      <c r="I106" s="1" t="s">
        <v>65</v>
      </c>
      <c r="J106" s="1" t="s">
        <v>119</v>
      </c>
      <c r="K106" s="22">
        <v>1503.5</v>
      </c>
    </row>
    <row r="107" spans="1:11">
      <c r="A107" s="3"/>
      <c r="B107" s="3"/>
      <c r="C107" s="3"/>
      <c r="D107" s="3"/>
      <c r="E107" s="1" t="s">
        <v>71</v>
      </c>
      <c r="F107" s="1" t="s">
        <v>52</v>
      </c>
      <c r="G107" s="1" t="s">
        <v>151</v>
      </c>
      <c r="H107" s="1" t="s">
        <v>18</v>
      </c>
      <c r="I107" s="1" t="s">
        <v>72</v>
      </c>
      <c r="J107" s="1" t="s">
        <v>119</v>
      </c>
      <c r="K107" s="22">
        <v>720.08</v>
      </c>
    </row>
    <row r="108" spans="1:11">
      <c r="A108" s="3"/>
      <c r="B108" s="3"/>
      <c r="C108" s="3"/>
      <c r="D108" s="7">
        <v>40455</v>
      </c>
      <c r="E108" s="1" t="s">
        <v>15</v>
      </c>
      <c r="F108" s="1" t="s">
        <v>15</v>
      </c>
      <c r="G108" s="1" t="s">
        <v>6</v>
      </c>
      <c r="H108" s="1" t="s">
        <v>19</v>
      </c>
      <c r="I108" s="1" t="s">
        <v>20</v>
      </c>
      <c r="J108" s="1" t="s">
        <v>40</v>
      </c>
      <c r="K108" s="22">
        <v>25</v>
      </c>
    </row>
    <row r="109" spans="1:11">
      <c r="A109" s="3"/>
      <c r="B109" s="3"/>
      <c r="C109" s="3"/>
      <c r="D109" s="7">
        <v>40456</v>
      </c>
      <c r="E109" s="1" t="s">
        <v>15</v>
      </c>
      <c r="F109" s="1" t="s">
        <v>15</v>
      </c>
      <c r="G109" s="1" t="s">
        <v>6</v>
      </c>
      <c r="H109" s="1" t="s">
        <v>19</v>
      </c>
      <c r="I109" s="1" t="s">
        <v>20</v>
      </c>
      <c r="J109" s="1" t="s">
        <v>40</v>
      </c>
      <c r="K109" s="22">
        <v>25</v>
      </c>
    </row>
    <row r="110" spans="1:11">
      <c r="A110" s="3"/>
      <c r="B110" s="3"/>
      <c r="C110" s="3"/>
      <c r="D110" s="7">
        <v>40457</v>
      </c>
      <c r="E110" s="1" t="s">
        <v>15</v>
      </c>
      <c r="F110" s="1" t="s">
        <v>15</v>
      </c>
      <c r="G110" s="1" t="s">
        <v>6</v>
      </c>
      <c r="H110" s="1" t="s">
        <v>19</v>
      </c>
      <c r="I110" s="1" t="s">
        <v>20</v>
      </c>
      <c r="J110" s="1" t="s">
        <v>40</v>
      </c>
      <c r="K110" s="22">
        <v>25</v>
      </c>
    </row>
    <row r="111" spans="1:11">
      <c r="A111" s="3"/>
      <c r="B111" s="3"/>
      <c r="C111" s="3"/>
      <c r="D111" s="7">
        <v>40458</v>
      </c>
      <c r="E111" s="1" t="s">
        <v>15</v>
      </c>
      <c r="F111" s="1" t="s">
        <v>15</v>
      </c>
      <c r="G111" s="1" t="s">
        <v>6</v>
      </c>
      <c r="H111" s="1" t="s">
        <v>19</v>
      </c>
      <c r="I111" s="1" t="s">
        <v>20</v>
      </c>
      <c r="J111" s="1" t="s">
        <v>40</v>
      </c>
      <c r="K111" s="22">
        <v>25</v>
      </c>
    </row>
    <row r="112" spans="1:11">
      <c r="A112" s="3"/>
      <c r="B112" s="3"/>
      <c r="C112" s="3"/>
      <c r="D112" s="7">
        <v>40459</v>
      </c>
      <c r="E112" s="1" t="s">
        <v>15</v>
      </c>
      <c r="F112" s="1" t="s">
        <v>15</v>
      </c>
      <c r="G112" s="1" t="s">
        <v>6</v>
      </c>
      <c r="H112" s="1" t="s">
        <v>47</v>
      </c>
      <c r="I112" s="1" t="s">
        <v>21</v>
      </c>
      <c r="J112" s="1" t="s">
        <v>119</v>
      </c>
      <c r="K112" s="22">
        <v>38.659999999999997</v>
      </c>
    </row>
    <row r="113" spans="1:11">
      <c r="A113" s="3"/>
      <c r="B113" s="3"/>
      <c r="C113" s="3"/>
      <c r="D113" s="7">
        <v>40462</v>
      </c>
      <c r="E113" s="1" t="s">
        <v>15</v>
      </c>
      <c r="F113" s="1" t="s">
        <v>15</v>
      </c>
      <c r="G113" s="1" t="s">
        <v>6</v>
      </c>
      <c r="H113" s="1" t="s">
        <v>19</v>
      </c>
      <c r="I113" s="1" t="s">
        <v>20</v>
      </c>
      <c r="J113" s="1" t="s">
        <v>40</v>
      </c>
      <c r="K113" s="22">
        <v>25</v>
      </c>
    </row>
    <row r="114" spans="1:11">
      <c r="A114" s="3"/>
      <c r="B114" s="3"/>
      <c r="C114" s="3"/>
      <c r="D114" s="7">
        <v>40463</v>
      </c>
      <c r="E114" s="1" t="s">
        <v>15</v>
      </c>
      <c r="F114" s="1" t="s">
        <v>15</v>
      </c>
      <c r="G114" s="1" t="s">
        <v>6</v>
      </c>
      <c r="H114" s="1" t="s">
        <v>19</v>
      </c>
      <c r="I114" s="1" t="s">
        <v>20</v>
      </c>
      <c r="J114" s="1" t="s">
        <v>40</v>
      </c>
      <c r="K114" s="22">
        <v>25</v>
      </c>
    </row>
    <row r="115" spans="1:11">
      <c r="A115" s="3"/>
      <c r="B115" s="3"/>
      <c r="C115" s="3"/>
      <c r="D115" s="7">
        <v>40464</v>
      </c>
      <c r="E115" s="1" t="s">
        <v>15</v>
      </c>
      <c r="F115" s="1" t="s">
        <v>15</v>
      </c>
      <c r="G115" s="1" t="s">
        <v>6</v>
      </c>
      <c r="H115" s="1" t="s">
        <v>19</v>
      </c>
      <c r="I115" s="1" t="s">
        <v>20</v>
      </c>
      <c r="J115" s="1" t="s">
        <v>40</v>
      </c>
      <c r="K115" s="22">
        <v>25</v>
      </c>
    </row>
    <row r="116" spans="1:11">
      <c r="A116" s="3"/>
      <c r="B116" s="3"/>
      <c r="C116" s="3"/>
      <c r="D116" s="7">
        <v>40465</v>
      </c>
      <c r="E116" s="1" t="s">
        <v>15</v>
      </c>
      <c r="F116" s="1" t="s">
        <v>15</v>
      </c>
      <c r="G116" s="1" t="s">
        <v>6</v>
      </c>
      <c r="H116" s="1" t="s">
        <v>19</v>
      </c>
      <c r="I116" s="1" t="s">
        <v>20</v>
      </c>
      <c r="J116" s="1" t="s">
        <v>40</v>
      </c>
      <c r="K116" s="22">
        <v>25</v>
      </c>
    </row>
    <row r="117" spans="1:11">
      <c r="A117" s="3"/>
      <c r="B117" s="3"/>
      <c r="C117" s="3"/>
      <c r="D117" s="7">
        <v>40466</v>
      </c>
      <c r="E117" s="1" t="s">
        <v>15</v>
      </c>
      <c r="F117" s="1" t="s">
        <v>15</v>
      </c>
      <c r="G117" s="1" t="s">
        <v>6</v>
      </c>
      <c r="H117" s="1" t="s">
        <v>47</v>
      </c>
      <c r="I117" s="1" t="s">
        <v>21</v>
      </c>
      <c r="J117" s="1" t="s">
        <v>119</v>
      </c>
      <c r="K117" s="22">
        <v>38.659999999999997</v>
      </c>
    </row>
    <row r="118" spans="1:11">
      <c r="A118" s="3"/>
      <c r="B118" s="3"/>
      <c r="C118" s="3"/>
      <c r="D118" s="7">
        <v>40469</v>
      </c>
      <c r="E118" s="1" t="s">
        <v>15</v>
      </c>
      <c r="F118" s="1" t="s">
        <v>15</v>
      </c>
      <c r="G118" s="1" t="s">
        <v>6</v>
      </c>
      <c r="H118" s="1" t="s">
        <v>47</v>
      </c>
      <c r="I118" s="1" t="s">
        <v>21</v>
      </c>
      <c r="J118" s="1" t="s">
        <v>119</v>
      </c>
      <c r="K118" s="22">
        <v>38.659999999999997</v>
      </c>
    </row>
    <row r="119" spans="1:11">
      <c r="A119" s="3"/>
      <c r="B119" s="3"/>
      <c r="C119" s="3"/>
      <c r="D119" s="3"/>
      <c r="E119" s="3"/>
      <c r="F119" s="3"/>
      <c r="G119" s="3"/>
      <c r="H119" s="1" t="s">
        <v>19</v>
      </c>
      <c r="I119" s="1" t="s">
        <v>20</v>
      </c>
      <c r="J119" s="1" t="s">
        <v>40</v>
      </c>
      <c r="K119" s="22">
        <v>25</v>
      </c>
    </row>
    <row r="120" spans="1:11">
      <c r="A120" s="3"/>
      <c r="B120" s="3"/>
      <c r="C120" s="3"/>
      <c r="D120" s="7">
        <v>40470</v>
      </c>
      <c r="E120" s="1" t="s">
        <v>15</v>
      </c>
      <c r="F120" s="1" t="s">
        <v>15</v>
      </c>
      <c r="G120" s="1" t="s">
        <v>6</v>
      </c>
      <c r="H120" s="1" t="s">
        <v>47</v>
      </c>
      <c r="I120" s="1" t="s">
        <v>21</v>
      </c>
      <c r="J120" s="1" t="s">
        <v>119</v>
      </c>
      <c r="K120" s="22">
        <v>38.659999999999997</v>
      </c>
    </row>
    <row r="121" spans="1:11">
      <c r="A121" s="3"/>
      <c r="B121" s="3"/>
      <c r="C121" s="3"/>
      <c r="D121" s="3"/>
      <c r="E121" s="3"/>
      <c r="F121" s="3"/>
      <c r="G121" s="3"/>
      <c r="H121" s="1" t="s">
        <v>19</v>
      </c>
      <c r="I121" s="1" t="s">
        <v>20</v>
      </c>
      <c r="J121" s="1" t="s">
        <v>40</v>
      </c>
      <c r="K121" s="22">
        <v>25</v>
      </c>
    </row>
    <row r="122" spans="1:11">
      <c r="A122" s="3"/>
      <c r="B122" s="3"/>
      <c r="C122" s="3"/>
      <c r="D122" s="7">
        <v>40471</v>
      </c>
      <c r="E122" s="1" t="s">
        <v>67</v>
      </c>
      <c r="F122" s="1" t="s">
        <v>53</v>
      </c>
      <c r="G122" s="1" t="s">
        <v>152</v>
      </c>
      <c r="H122" s="1" t="s">
        <v>18</v>
      </c>
      <c r="I122" s="1" t="s">
        <v>68</v>
      </c>
      <c r="J122" s="1" t="s">
        <v>40</v>
      </c>
      <c r="K122" s="22">
        <v>15872.5</v>
      </c>
    </row>
    <row r="123" spans="1:11">
      <c r="A123" s="3"/>
      <c r="B123" s="3"/>
      <c r="C123" s="3"/>
      <c r="D123" s="3"/>
      <c r="E123" s="1" t="s">
        <v>15</v>
      </c>
      <c r="F123" s="1" t="s">
        <v>15</v>
      </c>
      <c r="G123" s="1" t="s">
        <v>6</v>
      </c>
      <c r="H123" s="1" t="s">
        <v>19</v>
      </c>
      <c r="I123" s="1" t="s">
        <v>20</v>
      </c>
      <c r="J123" s="1" t="s">
        <v>40</v>
      </c>
      <c r="K123" s="22">
        <v>25</v>
      </c>
    </row>
    <row r="124" spans="1:11">
      <c r="A124" s="3"/>
      <c r="B124" s="3"/>
      <c r="C124" s="3"/>
      <c r="D124" s="7">
        <v>40472</v>
      </c>
      <c r="E124" s="1" t="s">
        <v>15</v>
      </c>
      <c r="F124" s="1" t="s">
        <v>15</v>
      </c>
      <c r="G124" s="1" t="s">
        <v>6</v>
      </c>
      <c r="H124" s="1" t="s">
        <v>47</v>
      </c>
      <c r="I124" s="1" t="s">
        <v>21</v>
      </c>
      <c r="J124" s="1" t="s">
        <v>119</v>
      </c>
      <c r="K124" s="22">
        <v>57.99</v>
      </c>
    </row>
    <row r="125" spans="1:11">
      <c r="A125" s="3"/>
      <c r="B125" s="3"/>
      <c r="C125" s="3"/>
      <c r="D125" s="3"/>
      <c r="E125" s="3"/>
      <c r="F125" s="3"/>
      <c r="G125" s="3"/>
      <c r="H125" s="1" t="s">
        <v>19</v>
      </c>
      <c r="I125" s="1" t="s">
        <v>20</v>
      </c>
      <c r="J125" s="1" t="s">
        <v>40</v>
      </c>
      <c r="K125" s="22">
        <v>25</v>
      </c>
    </row>
    <row r="126" spans="1:11">
      <c r="A126" s="3"/>
      <c r="B126" s="3"/>
      <c r="C126" s="3"/>
      <c r="D126" s="7">
        <v>40473</v>
      </c>
      <c r="E126" s="1" t="s">
        <v>15</v>
      </c>
      <c r="F126" s="1" t="s">
        <v>15</v>
      </c>
      <c r="G126" s="1" t="s">
        <v>6</v>
      </c>
      <c r="H126" s="1" t="s">
        <v>47</v>
      </c>
      <c r="I126" s="1" t="s">
        <v>21</v>
      </c>
      <c r="J126" s="1" t="s">
        <v>119</v>
      </c>
      <c r="K126" s="22">
        <v>38.659999999999997</v>
      </c>
    </row>
    <row r="127" spans="1:11">
      <c r="A127" s="3"/>
      <c r="B127" s="3"/>
      <c r="C127" s="3"/>
      <c r="D127" s="7">
        <v>40476</v>
      </c>
      <c r="E127" s="1" t="s">
        <v>71</v>
      </c>
      <c r="F127" s="1" t="s">
        <v>52</v>
      </c>
      <c r="G127" s="1" t="s">
        <v>153</v>
      </c>
      <c r="H127" s="1" t="s">
        <v>18</v>
      </c>
      <c r="I127" s="1" t="s">
        <v>72</v>
      </c>
      <c r="J127" s="1" t="s">
        <v>119</v>
      </c>
      <c r="K127" s="22">
        <v>590.95000000000005</v>
      </c>
    </row>
    <row r="128" spans="1:11">
      <c r="A128" s="3"/>
      <c r="B128" s="3"/>
      <c r="C128" s="3"/>
      <c r="D128" s="3"/>
      <c r="E128" s="3"/>
      <c r="F128" s="3"/>
      <c r="G128" s="1" t="s">
        <v>154</v>
      </c>
      <c r="H128" s="1" t="s">
        <v>18</v>
      </c>
      <c r="I128" s="1" t="s">
        <v>72</v>
      </c>
      <c r="J128" s="1" t="s">
        <v>119</v>
      </c>
      <c r="K128" s="22">
        <v>60.72</v>
      </c>
    </row>
    <row r="129" spans="1:11">
      <c r="A129" s="3"/>
      <c r="B129" s="3"/>
      <c r="C129" s="3"/>
      <c r="D129" s="3"/>
      <c r="E129" s="1" t="s">
        <v>15</v>
      </c>
      <c r="F129" s="1" t="s">
        <v>15</v>
      </c>
      <c r="G129" s="1" t="s">
        <v>6</v>
      </c>
      <c r="H129" s="1" t="s">
        <v>47</v>
      </c>
      <c r="I129" s="1" t="s">
        <v>21</v>
      </c>
      <c r="J129" s="1" t="s">
        <v>119</v>
      </c>
      <c r="K129" s="22">
        <v>38.659999999999997</v>
      </c>
    </row>
    <row r="130" spans="1:11">
      <c r="A130" s="3"/>
      <c r="B130" s="3"/>
      <c r="C130" s="3"/>
      <c r="D130" s="7">
        <v>40477</v>
      </c>
      <c r="E130" s="1" t="s">
        <v>15</v>
      </c>
      <c r="F130" s="1" t="s">
        <v>15</v>
      </c>
      <c r="G130" s="1" t="s">
        <v>6</v>
      </c>
      <c r="H130" s="1" t="s">
        <v>47</v>
      </c>
      <c r="I130" s="1" t="s">
        <v>21</v>
      </c>
      <c r="J130" s="1" t="s">
        <v>119</v>
      </c>
      <c r="K130" s="22">
        <v>38.659999999999997</v>
      </c>
    </row>
    <row r="131" spans="1:11">
      <c r="A131" s="3"/>
      <c r="B131" s="3"/>
      <c r="C131" s="3"/>
      <c r="D131" s="7">
        <v>40480</v>
      </c>
      <c r="E131" s="1" t="s">
        <v>15</v>
      </c>
      <c r="F131" s="1" t="s">
        <v>15</v>
      </c>
      <c r="G131" s="1" t="s">
        <v>6</v>
      </c>
      <c r="H131" s="1" t="s">
        <v>47</v>
      </c>
      <c r="I131" s="1" t="s">
        <v>21</v>
      </c>
      <c r="J131" s="1" t="s">
        <v>119</v>
      </c>
      <c r="K131" s="22">
        <v>38.659999999999997</v>
      </c>
    </row>
    <row r="132" spans="1:11">
      <c r="A132" s="3"/>
      <c r="B132" s="3"/>
      <c r="C132" s="3"/>
      <c r="D132" s="7">
        <v>40482</v>
      </c>
      <c r="E132" s="1" t="s">
        <v>56</v>
      </c>
      <c r="F132" s="1" t="s">
        <v>48</v>
      </c>
      <c r="G132" s="1" t="s">
        <v>116</v>
      </c>
      <c r="H132" s="1" t="s">
        <v>18</v>
      </c>
      <c r="I132" s="1" t="s">
        <v>57</v>
      </c>
      <c r="J132" s="1" t="s">
        <v>40</v>
      </c>
      <c r="K132" s="22">
        <v>263.37</v>
      </c>
    </row>
    <row r="133" spans="1:11">
      <c r="A133" s="3"/>
      <c r="B133" s="3"/>
      <c r="C133" s="3"/>
      <c r="D133" s="3"/>
      <c r="E133" s="1" t="s">
        <v>15</v>
      </c>
      <c r="F133" s="1" t="s">
        <v>15</v>
      </c>
      <c r="G133" s="1" t="s">
        <v>6</v>
      </c>
      <c r="H133" s="1" t="s">
        <v>18</v>
      </c>
      <c r="I133" s="1" t="s">
        <v>131</v>
      </c>
      <c r="J133" s="1" t="s">
        <v>40</v>
      </c>
      <c r="K133" s="22">
        <v>230.01</v>
      </c>
    </row>
    <row r="134" spans="1:11">
      <c r="A134" s="3"/>
      <c r="B134" s="3"/>
      <c r="C134" s="3"/>
      <c r="D134" s="3"/>
      <c r="E134" s="3"/>
      <c r="F134" s="3"/>
      <c r="G134" s="3"/>
      <c r="H134" s="3"/>
      <c r="I134" s="1" t="s">
        <v>141</v>
      </c>
      <c r="J134" s="1" t="s">
        <v>119</v>
      </c>
      <c r="K134" s="22">
        <v>358.25</v>
      </c>
    </row>
    <row r="135" spans="1:11">
      <c r="A135" s="3"/>
      <c r="B135" s="3"/>
      <c r="C135" s="3"/>
      <c r="D135" s="7">
        <v>40485</v>
      </c>
      <c r="E135" s="1" t="s">
        <v>15</v>
      </c>
      <c r="F135" s="1" t="s">
        <v>15</v>
      </c>
      <c r="G135" s="1" t="s">
        <v>6</v>
      </c>
      <c r="H135" s="1" t="s">
        <v>19</v>
      </c>
      <c r="I135" s="1" t="s">
        <v>20</v>
      </c>
      <c r="J135" s="1" t="s">
        <v>46</v>
      </c>
      <c r="K135" s="22">
        <v>25</v>
      </c>
    </row>
    <row r="136" spans="1:11">
      <c r="A136" s="3"/>
      <c r="B136" s="3"/>
      <c r="C136" s="3"/>
      <c r="D136" s="7">
        <v>40483</v>
      </c>
      <c r="E136" s="1" t="s">
        <v>64</v>
      </c>
      <c r="F136" s="1" t="s">
        <v>121</v>
      </c>
      <c r="G136" s="1" t="s">
        <v>155</v>
      </c>
      <c r="H136" s="1" t="s">
        <v>18</v>
      </c>
      <c r="I136" s="1" t="s">
        <v>123</v>
      </c>
      <c r="J136" s="1" t="s">
        <v>40</v>
      </c>
      <c r="K136" s="22">
        <v>1503.5</v>
      </c>
    </row>
    <row r="137" spans="1:11">
      <c r="A137" s="3"/>
      <c r="B137" s="3"/>
      <c r="C137" s="3"/>
      <c r="D137" s="3"/>
      <c r="E137" s="3"/>
      <c r="F137" s="3"/>
      <c r="G137" s="3"/>
      <c r="H137" s="3"/>
      <c r="I137" s="1" t="s">
        <v>65</v>
      </c>
      <c r="J137" s="1" t="s">
        <v>119</v>
      </c>
      <c r="K137" s="22">
        <v>1249.6199999999999</v>
      </c>
    </row>
    <row r="138" spans="1:11">
      <c r="A138" s="3"/>
      <c r="B138" s="3"/>
      <c r="C138" s="3"/>
      <c r="D138" s="3"/>
      <c r="E138" s="1" t="s">
        <v>71</v>
      </c>
      <c r="F138" s="1" t="s">
        <v>52</v>
      </c>
      <c r="G138" s="1" t="s">
        <v>156</v>
      </c>
      <c r="H138" s="1" t="s">
        <v>18</v>
      </c>
      <c r="I138" s="1" t="s">
        <v>72</v>
      </c>
      <c r="J138" s="1" t="s">
        <v>119</v>
      </c>
      <c r="K138" s="22">
        <v>2162.56</v>
      </c>
    </row>
    <row r="139" spans="1:11">
      <c r="A139" s="3"/>
      <c r="B139" s="3"/>
      <c r="C139" s="3"/>
      <c r="D139" s="7">
        <v>40486</v>
      </c>
      <c r="E139" s="1" t="s">
        <v>15</v>
      </c>
      <c r="F139" s="1" t="s">
        <v>15</v>
      </c>
      <c r="G139" s="1" t="s">
        <v>6</v>
      </c>
      <c r="H139" s="1" t="s">
        <v>19</v>
      </c>
      <c r="I139" s="1" t="s">
        <v>20</v>
      </c>
      <c r="J139" s="1" t="s">
        <v>46</v>
      </c>
      <c r="K139" s="22">
        <v>25</v>
      </c>
    </row>
    <row r="140" spans="1:11">
      <c r="A140" s="3"/>
      <c r="B140" s="3"/>
      <c r="C140" s="3"/>
      <c r="D140" s="7">
        <v>40498</v>
      </c>
      <c r="E140" s="1" t="s">
        <v>15</v>
      </c>
      <c r="F140" s="1" t="s">
        <v>15</v>
      </c>
      <c r="G140" s="1" t="s">
        <v>6</v>
      </c>
      <c r="H140" s="1" t="s">
        <v>19</v>
      </c>
      <c r="I140" s="1" t="s">
        <v>20</v>
      </c>
      <c r="J140" s="1" t="s">
        <v>109</v>
      </c>
      <c r="K140" s="22">
        <v>25</v>
      </c>
    </row>
    <row r="141" spans="1:11">
      <c r="A141" s="3"/>
      <c r="B141" s="3"/>
      <c r="C141" s="3"/>
      <c r="D141" s="7">
        <v>40484</v>
      </c>
      <c r="E141" s="1" t="s">
        <v>15</v>
      </c>
      <c r="F141" s="1" t="s">
        <v>15</v>
      </c>
      <c r="G141" s="1" t="s">
        <v>6</v>
      </c>
      <c r="H141" s="1" t="s">
        <v>19</v>
      </c>
      <c r="I141" s="1" t="s">
        <v>20</v>
      </c>
      <c r="J141" s="1" t="s">
        <v>46</v>
      </c>
      <c r="K141" s="22">
        <v>25</v>
      </c>
    </row>
    <row r="142" spans="1:11">
      <c r="A142" s="3"/>
      <c r="B142" s="3"/>
      <c r="C142" s="3"/>
      <c r="D142" s="7">
        <v>40499</v>
      </c>
      <c r="E142" s="1" t="s">
        <v>15</v>
      </c>
      <c r="F142" s="1" t="s">
        <v>15</v>
      </c>
      <c r="G142" s="1" t="s">
        <v>6</v>
      </c>
      <c r="H142" s="1" t="s">
        <v>19</v>
      </c>
      <c r="I142" s="1" t="s">
        <v>20</v>
      </c>
      <c r="J142" s="1" t="s">
        <v>109</v>
      </c>
      <c r="K142" s="22">
        <v>25</v>
      </c>
    </row>
    <row r="143" spans="1:11">
      <c r="A143" s="3"/>
      <c r="B143" s="3"/>
      <c r="C143" s="3"/>
      <c r="D143" s="7">
        <v>40500</v>
      </c>
      <c r="E143" s="1" t="s">
        <v>15</v>
      </c>
      <c r="F143" s="1" t="s">
        <v>15</v>
      </c>
      <c r="G143" s="1" t="s">
        <v>6</v>
      </c>
      <c r="H143" s="1" t="s">
        <v>19</v>
      </c>
      <c r="I143" s="1" t="s">
        <v>20</v>
      </c>
      <c r="J143" s="1" t="s">
        <v>109</v>
      </c>
      <c r="K143" s="22">
        <v>25</v>
      </c>
    </row>
    <row r="144" spans="1:11">
      <c r="A144" s="3"/>
      <c r="B144" s="3"/>
      <c r="C144" s="3"/>
      <c r="D144" s="7">
        <v>40497</v>
      </c>
      <c r="E144" s="1" t="s">
        <v>15</v>
      </c>
      <c r="F144" s="1" t="s">
        <v>15</v>
      </c>
      <c r="G144" s="1" t="s">
        <v>6</v>
      </c>
      <c r="H144" s="1" t="s">
        <v>19</v>
      </c>
      <c r="I144" s="1" t="s">
        <v>20</v>
      </c>
      <c r="J144" s="1" t="s">
        <v>109</v>
      </c>
      <c r="K144" s="22">
        <v>25</v>
      </c>
    </row>
    <row r="145" spans="1:11">
      <c r="A145" s="3"/>
      <c r="B145" s="3"/>
      <c r="C145" s="3"/>
      <c r="D145" s="7">
        <v>40492</v>
      </c>
      <c r="E145" s="1" t="s">
        <v>15</v>
      </c>
      <c r="F145" s="1" t="s">
        <v>15</v>
      </c>
      <c r="G145" s="1" t="s">
        <v>6</v>
      </c>
      <c r="H145" s="1" t="s">
        <v>19</v>
      </c>
      <c r="I145" s="1" t="s">
        <v>20</v>
      </c>
      <c r="J145" s="1" t="s">
        <v>40</v>
      </c>
      <c r="K145" s="22">
        <v>25</v>
      </c>
    </row>
    <row r="146" spans="1:11">
      <c r="A146" s="3"/>
      <c r="B146" s="3"/>
      <c r="C146" s="3"/>
      <c r="D146" s="7">
        <v>40491</v>
      </c>
      <c r="E146" s="1" t="s">
        <v>15</v>
      </c>
      <c r="F146" s="1" t="s">
        <v>15</v>
      </c>
      <c r="G146" s="1" t="s">
        <v>6</v>
      </c>
      <c r="H146" s="1" t="s">
        <v>19</v>
      </c>
      <c r="I146" s="1" t="s">
        <v>20</v>
      </c>
      <c r="J146" s="1" t="s">
        <v>40</v>
      </c>
      <c r="K146" s="22">
        <v>25</v>
      </c>
    </row>
    <row r="147" spans="1:11">
      <c r="A147" s="3"/>
      <c r="B147" s="3"/>
      <c r="C147" s="3"/>
      <c r="D147" s="7">
        <v>40490</v>
      </c>
      <c r="E147" s="1" t="s">
        <v>15</v>
      </c>
      <c r="F147" s="1" t="s">
        <v>15</v>
      </c>
      <c r="G147" s="1" t="s">
        <v>6</v>
      </c>
      <c r="H147" s="1" t="s">
        <v>47</v>
      </c>
      <c r="I147" s="1" t="s">
        <v>21</v>
      </c>
      <c r="J147" s="1" t="s">
        <v>119</v>
      </c>
      <c r="K147" s="22">
        <v>38.659999999999997</v>
      </c>
    </row>
    <row r="148" spans="1:11">
      <c r="A148" s="3"/>
      <c r="B148" s="3"/>
      <c r="C148" s="3"/>
      <c r="D148" s="3"/>
      <c r="E148" s="3"/>
      <c r="F148" s="3"/>
      <c r="G148" s="3"/>
      <c r="H148" s="1" t="s">
        <v>19</v>
      </c>
      <c r="I148" s="1" t="s">
        <v>20</v>
      </c>
      <c r="J148" s="1" t="s">
        <v>40</v>
      </c>
      <c r="K148" s="22">
        <v>25</v>
      </c>
    </row>
    <row r="149" spans="1:11">
      <c r="A149" s="3"/>
      <c r="B149" s="3"/>
      <c r="C149" s="3"/>
      <c r="D149" s="7">
        <v>40512</v>
      </c>
      <c r="E149" s="1" t="s">
        <v>56</v>
      </c>
      <c r="F149" s="1" t="s">
        <v>48</v>
      </c>
      <c r="G149" s="1" t="s">
        <v>117</v>
      </c>
      <c r="H149" s="1" t="s">
        <v>18</v>
      </c>
      <c r="I149" s="1" t="s">
        <v>57</v>
      </c>
      <c r="J149" s="1" t="s">
        <v>40</v>
      </c>
      <c r="K149" s="22">
        <v>88.48</v>
      </c>
    </row>
    <row r="150" spans="1:11">
      <c r="A150" s="3"/>
      <c r="B150" s="3"/>
      <c r="C150" s="3"/>
      <c r="D150" s="3"/>
      <c r="E150" s="1" t="s">
        <v>15</v>
      </c>
      <c r="F150" s="1" t="s">
        <v>15</v>
      </c>
      <c r="G150" s="1" t="s">
        <v>6</v>
      </c>
      <c r="H150" s="1" t="s">
        <v>18</v>
      </c>
      <c r="I150" s="1" t="s">
        <v>131</v>
      </c>
      <c r="J150" s="1" t="s">
        <v>40</v>
      </c>
      <c r="K150" s="22">
        <v>57.5</v>
      </c>
    </row>
    <row r="151" spans="1:11">
      <c r="A151" s="3"/>
      <c r="B151" s="3"/>
      <c r="C151" s="3"/>
      <c r="D151" s="3"/>
      <c r="E151" s="3"/>
      <c r="F151" s="3"/>
      <c r="G151" s="3"/>
      <c r="H151" s="3"/>
      <c r="I151" s="1" t="s">
        <v>140</v>
      </c>
      <c r="J151" s="1" t="s">
        <v>46</v>
      </c>
      <c r="K151" s="22">
        <v>57.5</v>
      </c>
    </row>
    <row r="152" spans="1:11">
      <c r="A152" s="3"/>
      <c r="B152" s="3"/>
      <c r="C152" s="3"/>
      <c r="D152" s="3"/>
      <c r="E152" s="3"/>
      <c r="F152" s="3"/>
      <c r="G152" s="3"/>
      <c r="H152" s="3"/>
      <c r="I152" s="1" t="s">
        <v>149</v>
      </c>
      <c r="J152" s="1" t="s">
        <v>109</v>
      </c>
      <c r="K152" s="22">
        <v>76.67</v>
      </c>
    </row>
    <row r="153" spans="1:11">
      <c r="A153" s="3"/>
      <c r="B153" s="3"/>
      <c r="C153" s="3"/>
      <c r="D153" s="3"/>
      <c r="E153" s="3"/>
      <c r="F153" s="3"/>
      <c r="G153" s="3"/>
      <c r="H153" s="3"/>
      <c r="I153" s="1" t="s">
        <v>141</v>
      </c>
      <c r="J153" s="1" t="s">
        <v>119</v>
      </c>
      <c r="K153" s="22">
        <v>29.64</v>
      </c>
    </row>
    <row r="154" spans="1:11">
      <c r="A154" s="3"/>
      <c r="B154" s="3"/>
      <c r="C154" s="3"/>
      <c r="D154" s="3"/>
      <c r="E154" s="3"/>
      <c r="F154" s="3"/>
      <c r="G154" s="3"/>
      <c r="H154" s="3"/>
      <c r="I154" s="1" t="s">
        <v>157</v>
      </c>
      <c r="J154" s="1" t="s">
        <v>119</v>
      </c>
      <c r="K154" s="22">
        <v>453.62</v>
      </c>
    </row>
    <row r="155" spans="1:11">
      <c r="A155" s="3"/>
      <c r="B155" s="3"/>
      <c r="C155" s="3"/>
      <c r="D155" s="3"/>
      <c r="E155" s="3"/>
      <c r="F155" s="3"/>
      <c r="G155" s="3"/>
      <c r="H155" s="3"/>
      <c r="I155" s="1" t="s">
        <v>158</v>
      </c>
      <c r="J155" s="1" t="s">
        <v>119</v>
      </c>
      <c r="K155" s="22">
        <v>837.83</v>
      </c>
    </row>
    <row r="156" spans="1:11">
      <c r="A156" s="3"/>
      <c r="B156" s="3"/>
      <c r="C156" s="3"/>
      <c r="D156" s="3"/>
      <c r="E156" s="3"/>
      <c r="F156" s="3"/>
      <c r="G156" s="3"/>
      <c r="H156" s="3"/>
      <c r="I156" s="1" t="s">
        <v>39</v>
      </c>
      <c r="J156" s="1" t="s">
        <v>119</v>
      </c>
      <c r="K156" s="22">
        <v>136.02000000000001</v>
      </c>
    </row>
    <row r="157" spans="1:11">
      <c r="A157" s="3"/>
      <c r="B157" s="3"/>
      <c r="C157" s="3"/>
      <c r="D157" s="7">
        <v>40514</v>
      </c>
      <c r="E157" s="1" t="s">
        <v>15</v>
      </c>
      <c r="F157" s="1" t="s">
        <v>15</v>
      </c>
      <c r="G157" s="1" t="s">
        <v>6</v>
      </c>
      <c r="H157" s="1" t="s">
        <v>47</v>
      </c>
      <c r="I157" s="1" t="s">
        <v>21</v>
      </c>
      <c r="J157" s="1" t="s">
        <v>119</v>
      </c>
      <c r="K157" s="22">
        <v>77.319999999999993</v>
      </c>
    </row>
    <row r="158" spans="1:11">
      <c r="A158" s="3"/>
      <c r="B158" s="3"/>
      <c r="C158" s="3"/>
      <c r="D158" s="7">
        <v>40513</v>
      </c>
      <c r="E158" s="1" t="s">
        <v>64</v>
      </c>
      <c r="F158" s="1" t="s">
        <v>121</v>
      </c>
      <c r="G158" s="1" t="s">
        <v>173</v>
      </c>
      <c r="H158" s="1" t="s">
        <v>18</v>
      </c>
      <c r="I158" s="1" t="s">
        <v>65</v>
      </c>
      <c r="J158" s="1" t="s">
        <v>119</v>
      </c>
      <c r="K158" s="22">
        <v>2616.63</v>
      </c>
    </row>
    <row r="159" spans="1:11">
      <c r="A159" s="3"/>
      <c r="B159" s="3"/>
      <c r="C159" s="3"/>
      <c r="D159" s="3"/>
      <c r="E159" s="1" t="s">
        <v>67</v>
      </c>
      <c r="F159" s="1" t="s">
        <v>53</v>
      </c>
      <c r="G159" s="1" t="s">
        <v>159</v>
      </c>
      <c r="H159" s="1" t="s">
        <v>18</v>
      </c>
      <c r="I159" s="1" t="s">
        <v>69</v>
      </c>
      <c r="J159" s="1" t="s">
        <v>40</v>
      </c>
      <c r="K159" s="22">
        <v>4748.22</v>
      </c>
    </row>
    <row r="160" spans="1:11">
      <c r="A160" s="3"/>
      <c r="B160" s="3"/>
      <c r="C160" s="3"/>
      <c r="D160" s="7">
        <v>40543</v>
      </c>
      <c r="E160" s="1" t="s">
        <v>56</v>
      </c>
      <c r="F160" s="1" t="s">
        <v>48</v>
      </c>
      <c r="G160" s="1" t="s">
        <v>162</v>
      </c>
      <c r="H160" s="1" t="s">
        <v>18</v>
      </c>
      <c r="I160" s="1" t="s">
        <v>57</v>
      </c>
      <c r="J160" s="1" t="s">
        <v>40</v>
      </c>
      <c r="K160" s="22">
        <v>87.5</v>
      </c>
    </row>
    <row r="161" spans="1:11">
      <c r="A161" s="3"/>
      <c r="B161" s="3"/>
      <c r="C161" s="3"/>
      <c r="D161" s="3"/>
      <c r="E161" s="1" t="s">
        <v>15</v>
      </c>
      <c r="F161" s="1" t="s">
        <v>15</v>
      </c>
      <c r="G161" s="1" t="s">
        <v>6</v>
      </c>
      <c r="H161" s="1" t="s">
        <v>18</v>
      </c>
      <c r="I161" s="1" t="s">
        <v>141</v>
      </c>
      <c r="J161" s="1" t="s">
        <v>119</v>
      </c>
      <c r="K161" s="22">
        <v>59.28</v>
      </c>
    </row>
    <row r="162" spans="1:11">
      <c r="A162" s="1" t="s">
        <v>107</v>
      </c>
      <c r="B162" s="2"/>
      <c r="C162" s="2"/>
      <c r="D162" s="2"/>
      <c r="E162" s="2"/>
      <c r="F162" s="2"/>
      <c r="G162" s="2"/>
      <c r="H162" s="2"/>
      <c r="I162" s="2"/>
      <c r="J162" s="2"/>
      <c r="K162" s="22">
        <v>133230.34000000005</v>
      </c>
    </row>
    <row r="163" spans="1:11">
      <c r="A163" s="1" t="s">
        <v>166</v>
      </c>
      <c r="B163" s="1" t="s">
        <v>168</v>
      </c>
      <c r="C163" s="1">
        <v>2</v>
      </c>
      <c r="D163" s="7">
        <v>40134</v>
      </c>
      <c r="E163" s="1" t="s">
        <v>61</v>
      </c>
      <c r="F163" s="1" t="s">
        <v>9</v>
      </c>
      <c r="G163" s="1" t="s">
        <v>122</v>
      </c>
      <c r="H163" s="1" t="s">
        <v>18</v>
      </c>
      <c r="I163" s="1" t="s">
        <v>62</v>
      </c>
      <c r="J163" s="1" t="s">
        <v>183</v>
      </c>
      <c r="K163" s="22">
        <v>6937.5</v>
      </c>
    </row>
    <row r="164" spans="1:11">
      <c r="A164" s="3"/>
      <c r="B164" s="3"/>
      <c r="C164" s="3"/>
      <c r="D164" s="7">
        <v>40237</v>
      </c>
      <c r="E164" s="1" t="s">
        <v>15</v>
      </c>
      <c r="F164" s="1" t="s">
        <v>15</v>
      </c>
      <c r="G164" s="1" t="s">
        <v>6</v>
      </c>
      <c r="H164" s="1" t="s">
        <v>18</v>
      </c>
      <c r="I164" s="1" t="s">
        <v>125</v>
      </c>
      <c r="J164" s="1" t="s">
        <v>183</v>
      </c>
      <c r="K164" s="22">
        <v>2312.5</v>
      </c>
    </row>
    <row r="165" spans="1:11">
      <c r="A165" s="3"/>
      <c r="B165" s="3"/>
      <c r="C165" s="3"/>
      <c r="D165" s="7">
        <v>40308</v>
      </c>
      <c r="E165" s="1" t="s">
        <v>61</v>
      </c>
      <c r="F165" s="1" t="s">
        <v>9</v>
      </c>
      <c r="G165" s="1" t="s">
        <v>198</v>
      </c>
      <c r="H165" s="1" t="s">
        <v>18</v>
      </c>
      <c r="I165" s="1" t="s">
        <v>62</v>
      </c>
      <c r="J165" s="1" t="s">
        <v>183</v>
      </c>
      <c r="K165" s="22">
        <v>3083.34</v>
      </c>
    </row>
    <row r="166" spans="1:11">
      <c r="A166" s="3"/>
      <c r="B166" s="3"/>
      <c r="C166" s="3"/>
      <c r="D166" s="7">
        <v>40333</v>
      </c>
      <c r="E166" s="1" t="s">
        <v>15</v>
      </c>
      <c r="F166" s="1" t="s">
        <v>15</v>
      </c>
      <c r="G166" s="1" t="s">
        <v>6</v>
      </c>
      <c r="H166" s="1" t="s">
        <v>199</v>
      </c>
      <c r="I166" s="1" t="s">
        <v>21</v>
      </c>
      <c r="J166" s="1" t="s">
        <v>183</v>
      </c>
      <c r="K166" s="22">
        <v>184.6</v>
      </c>
    </row>
    <row r="167" spans="1:11">
      <c r="A167" s="3"/>
      <c r="B167" s="3"/>
      <c r="C167" s="3"/>
      <c r="D167" s="7">
        <v>40337</v>
      </c>
      <c r="E167" s="1" t="s">
        <v>15</v>
      </c>
      <c r="F167" s="1" t="s">
        <v>15</v>
      </c>
      <c r="G167" s="1" t="s">
        <v>6</v>
      </c>
      <c r="H167" s="1" t="s">
        <v>199</v>
      </c>
      <c r="I167" s="1" t="s">
        <v>21</v>
      </c>
      <c r="J167" s="1" t="s">
        <v>183</v>
      </c>
      <c r="K167" s="22">
        <v>184.6</v>
      </c>
    </row>
    <row r="168" spans="1:11">
      <c r="A168" s="3"/>
      <c r="B168" s="3"/>
      <c r="C168" s="3"/>
      <c r="D168" s="7">
        <v>40340</v>
      </c>
      <c r="E168" s="1" t="s">
        <v>15</v>
      </c>
      <c r="F168" s="1" t="s">
        <v>15</v>
      </c>
      <c r="G168" s="1" t="s">
        <v>6</v>
      </c>
      <c r="H168" s="1" t="s">
        <v>199</v>
      </c>
      <c r="I168" s="1" t="s">
        <v>21</v>
      </c>
      <c r="J168" s="1" t="s">
        <v>183</v>
      </c>
      <c r="K168" s="22">
        <v>92.3</v>
      </c>
    </row>
    <row r="169" spans="1:11">
      <c r="A169" s="3"/>
      <c r="B169" s="3"/>
      <c r="C169" s="3"/>
      <c r="D169" s="7">
        <v>40344</v>
      </c>
      <c r="E169" s="1" t="s">
        <v>15</v>
      </c>
      <c r="F169" s="1" t="s">
        <v>15</v>
      </c>
      <c r="G169" s="1" t="s">
        <v>6</v>
      </c>
      <c r="H169" s="1" t="s">
        <v>199</v>
      </c>
      <c r="I169" s="1" t="s">
        <v>21</v>
      </c>
      <c r="J169" s="1" t="s">
        <v>183</v>
      </c>
      <c r="K169" s="22">
        <v>184.6</v>
      </c>
    </row>
    <row r="170" spans="1:11">
      <c r="A170" s="3"/>
      <c r="B170" s="3"/>
      <c r="C170" s="3"/>
      <c r="D170" s="7">
        <v>40347</v>
      </c>
      <c r="E170" s="1" t="s">
        <v>15</v>
      </c>
      <c r="F170" s="1" t="s">
        <v>15</v>
      </c>
      <c r="G170" s="1" t="s">
        <v>6</v>
      </c>
      <c r="H170" s="1" t="s">
        <v>199</v>
      </c>
      <c r="I170" s="1" t="s">
        <v>21</v>
      </c>
      <c r="J170" s="1" t="s">
        <v>183</v>
      </c>
      <c r="K170" s="22">
        <v>92.3</v>
      </c>
    </row>
    <row r="171" spans="1:11">
      <c r="A171" s="3"/>
      <c r="B171" s="3"/>
      <c r="C171" s="3"/>
      <c r="D171" s="7">
        <v>40350</v>
      </c>
      <c r="E171" s="1" t="s">
        <v>200</v>
      </c>
      <c r="F171" s="1" t="s">
        <v>201</v>
      </c>
      <c r="G171" s="1" t="s">
        <v>202</v>
      </c>
      <c r="H171" s="1" t="s">
        <v>18</v>
      </c>
      <c r="I171" s="1" t="s">
        <v>203</v>
      </c>
      <c r="J171" s="1" t="s">
        <v>180</v>
      </c>
      <c r="K171" s="22">
        <v>590</v>
      </c>
    </row>
    <row r="172" spans="1:11">
      <c r="A172" s="3"/>
      <c r="B172" s="3"/>
      <c r="C172" s="3"/>
      <c r="D172" s="3"/>
      <c r="E172" s="3"/>
      <c r="F172" s="3"/>
      <c r="G172" s="3"/>
      <c r="H172" s="3"/>
      <c r="I172" s="1" t="s">
        <v>204</v>
      </c>
      <c r="J172" s="1" t="s">
        <v>180</v>
      </c>
      <c r="K172" s="22">
        <v>4935</v>
      </c>
    </row>
    <row r="173" spans="1:11">
      <c r="A173" s="3"/>
      <c r="B173" s="3"/>
      <c r="C173" s="3"/>
      <c r="D173" s="7">
        <v>40351</v>
      </c>
      <c r="E173" s="1" t="s">
        <v>205</v>
      </c>
      <c r="F173" s="1" t="s">
        <v>186</v>
      </c>
      <c r="G173" s="1" t="s">
        <v>206</v>
      </c>
      <c r="H173" s="1" t="s">
        <v>18</v>
      </c>
      <c r="I173" s="1" t="s">
        <v>207</v>
      </c>
      <c r="J173" s="1" t="s">
        <v>180</v>
      </c>
      <c r="K173" s="22">
        <v>210</v>
      </c>
    </row>
    <row r="174" spans="1:11">
      <c r="A174" s="3"/>
      <c r="B174" s="3"/>
      <c r="C174" s="3"/>
      <c r="D174" s="3"/>
      <c r="E174" s="3"/>
      <c r="F174" s="3"/>
      <c r="G174" s="3"/>
      <c r="H174" s="3"/>
      <c r="I174" s="1" t="s">
        <v>208</v>
      </c>
      <c r="J174" s="1" t="s">
        <v>180</v>
      </c>
      <c r="K174" s="22">
        <v>57.28</v>
      </c>
    </row>
    <row r="175" spans="1:11">
      <c r="A175" s="3"/>
      <c r="B175" s="3"/>
      <c r="C175" s="3"/>
      <c r="D175" s="3"/>
      <c r="E175" s="1" t="s">
        <v>15</v>
      </c>
      <c r="F175" s="1" t="s">
        <v>15</v>
      </c>
      <c r="G175" s="1" t="s">
        <v>6</v>
      </c>
      <c r="H175" s="1" t="s">
        <v>199</v>
      </c>
      <c r="I175" s="1" t="s">
        <v>21</v>
      </c>
      <c r="J175" s="1" t="s">
        <v>183</v>
      </c>
      <c r="K175" s="22">
        <v>92.3</v>
      </c>
    </row>
    <row r="176" spans="1:11">
      <c r="A176" s="3"/>
      <c r="B176" s="3"/>
      <c r="C176" s="3"/>
      <c r="D176" s="7">
        <v>40353</v>
      </c>
      <c r="E176" s="1" t="s">
        <v>209</v>
      </c>
      <c r="F176" s="1" t="s">
        <v>184</v>
      </c>
      <c r="G176" s="1" t="s">
        <v>210</v>
      </c>
      <c r="H176" s="1" t="s">
        <v>18</v>
      </c>
      <c r="I176" s="1" t="s">
        <v>211</v>
      </c>
      <c r="J176" s="1" t="s">
        <v>180</v>
      </c>
      <c r="K176" s="22">
        <v>55.95</v>
      </c>
    </row>
    <row r="177" spans="1:11">
      <c r="A177" s="3"/>
      <c r="B177" s="3"/>
      <c r="C177" s="3"/>
      <c r="D177" s="3"/>
      <c r="E177" s="3"/>
      <c r="F177" s="3"/>
      <c r="G177" s="3"/>
      <c r="H177" s="3"/>
      <c r="I177" s="1" t="s">
        <v>212</v>
      </c>
      <c r="J177" s="1" t="s">
        <v>180</v>
      </c>
      <c r="K177" s="22">
        <v>110.57</v>
      </c>
    </row>
    <row r="178" spans="1:11">
      <c r="A178" s="3"/>
      <c r="B178" s="3"/>
      <c r="C178" s="3"/>
      <c r="D178" s="3"/>
      <c r="E178" s="3"/>
      <c r="F178" s="3"/>
      <c r="G178" s="3"/>
      <c r="H178" s="3"/>
      <c r="I178" s="1" t="s">
        <v>213</v>
      </c>
      <c r="J178" s="1" t="s">
        <v>180</v>
      </c>
      <c r="K178" s="22">
        <v>28.04</v>
      </c>
    </row>
    <row r="179" spans="1:11">
      <c r="A179" s="3"/>
      <c r="B179" s="3"/>
      <c r="C179" s="3"/>
      <c r="D179" s="3"/>
      <c r="E179" s="3"/>
      <c r="F179" s="3"/>
      <c r="G179" s="3"/>
      <c r="H179" s="3"/>
      <c r="I179" s="1" t="s">
        <v>214</v>
      </c>
      <c r="J179" s="1" t="s">
        <v>180</v>
      </c>
      <c r="K179" s="22">
        <v>25.48</v>
      </c>
    </row>
    <row r="180" spans="1:11">
      <c r="A180" s="3"/>
      <c r="B180" s="3"/>
      <c r="C180" s="3"/>
      <c r="D180" s="3"/>
      <c r="E180" s="3"/>
      <c r="F180" s="3"/>
      <c r="G180" s="3"/>
      <c r="H180" s="3"/>
      <c r="I180" s="1" t="s">
        <v>215</v>
      </c>
      <c r="J180" s="1" t="s">
        <v>180</v>
      </c>
      <c r="K180" s="22">
        <v>498.9</v>
      </c>
    </row>
    <row r="181" spans="1:11">
      <c r="A181" s="3"/>
      <c r="B181" s="3"/>
      <c r="C181" s="3"/>
      <c r="D181" s="3"/>
      <c r="E181" s="3"/>
      <c r="F181" s="3"/>
      <c r="G181" s="3"/>
      <c r="H181" s="3"/>
      <c r="I181" s="1" t="s">
        <v>216</v>
      </c>
      <c r="J181" s="1" t="s">
        <v>180</v>
      </c>
      <c r="K181" s="22">
        <v>17.010000000000002</v>
      </c>
    </row>
    <row r="182" spans="1:11">
      <c r="A182" s="3"/>
      <c r="B182" s="3"/>
      <c r="C182" s="3"/>
      <c r="D182" s="3"/>
      <c r="E182" s="3"/>
      <c r="F182" s="3"/>
      <c r="G182" s="3"/>
      <c r="H182" s="3"/>
      <c r="I182" s="1" t="s">
        <v>217</v>
      </c>
      <c r="J182" s="1" t="s">
        <v>180</v>
      </c>
      <c r="K182" s="22">
        <v>53.58</v>
      </c>
    </row>
    <row r="183" spans="1:11">
      <c r="A183" s="3"/>
      <c r="B183" s="3"/>
      <c r="C183" s="3"/>
      <c r="D183" s="3"/>
      <c r="E183" s="3"/>
      <c r="F183" s="3"/>
      <c r="G183" s="3"/>
      <c r="H183" s="3"/>
      <c r="I183" s="1" t="s">
        <v>218</v>
      </c>
      <c r="J183" s="1" t="s">
        <v>180</v>
      </c>
      <c r="K183" s="22">
        <v>221.81</v>
      </c>
    </row>
    <row r="184" spans="1:11">
      <c r="A184" s="3"/>
      <c r="B184" s="3"/>
      <c r="C184" s="3"/>
      <c r="D184" s="3"/>
      <c r="E184" s="3"/>
      <c r="F184" s="3"/>
      <c r="G184" s="3"/>
      <c r="H184" s="3"/>
      <c r="I184" s="1" t="s">
        <v>219</v>
      </c>
      <c r="J184" s="1" t="s">
        <v>180</v>
      </c>
      <c r="K184" s="22">
        <v>565.25</v>
      </c>
    </row>
    <row r="185" spans="1:11">
      <c r="A185" s="3"/>
      <c r="B185" s="3"/>
      <c r="C185" s="3"/>
      <c r="D185" s="3"/>
      <c r="E185" s="3"/>
      <c r="F185" s="3"/>
      <c r="G185" s="3"/>
      <c r="H185" s="3"/>
      <c r="I185" s="1" t="s">
        <v>220</v>
      </c>
      <c r="J185" s="1" t="s">
        <v>180</v>
      </c>
      <c r="K185" s="22">
        <v>146.66999999999999</v>
      </c>
    </row>
    <row r="186" spans="1:11">
      <c r="A186" s="3"/>
      <c r="B186" s="3"/>
      <c r="C186" s="3"/>
      <c r="D186" s="3"/>
      <c r="E186" s="3"/>
      <c r="F186" s="3"/>
      <c r="G186" s="3"/>
      <c r="H186" s="3"/>
      <c r="I186" s="1" t="s">
        <v>221</v>
      </c>
      <c r="J186" s="1" t="s">
        <v>180</v>
      </c>
      <c r="K186" s="22">
        <v>714.3</v>
      </c>
    </row>
    <row r="187" spans="1:11">
      <c r="A187" s="3"/>
      <c r="B187" s="3"/>
      <c r="C187" s="3"/>
      <c r="D187" s="3"/>
      <c r="E187" s="3"/>
      <c r="F187" s="3"/>
      <c r="G187" s="3"/>
      <c r="H187" s="3"/>
      <c r="I187" s="1" t="s">
        <v>222</v>
      </c>
      <c r="J187" s="1" t="s">
        <v>180</v>
      </c>
      <c r="K187" s="22">
        <v>1492.58</v>
      </c>
    </row>
    <row r="188" spans="1:11">
      <c r="A188" s="3"/>
      <c r="B188" s="3"/>
      <c r="C188" s="3"/>
      <c r="D188" s="3"/>
      <c r="E188" s="3"/>
      <c r="F188" s="3"/>
      <c r="G188" s="3"/>
      <c r="H188" s="3"/>
      <c r="I188" s="1" t="s">
        <v>223</v>
      </c>
      <c r="J188" s="1" t="s">
        <v>180</v>
      </c>
      <c r="K188" s="22">
        <v>111.92</v>
      </c>
    </row>
    <row r="189" spans="1:11">
      <c r="A189" s="3"/>
      <c r="B189" s="3"/>
      <c r="C189" s="3"/>
      <c r="D189" s="3"/>
      <c r="E189" s="3"/>
      <c r="F189" s="3"/>
      <c r="G189" s="3"/>
      <c r="H189" s="3"/>
      <c r="I189" s="1" t="s">
        <v>224</v>
      </c>
      <c r="J189" s="1" t="s">
        <v>180</v>
      </c>
      <c r="K189" s="22">
        <v>41.78</v>
      </c>
    </row>
    <row r="190" spans="1:11">
      <c r="A190" s="3"/>
      <c r="B190" s="3"/>
      <c r="C190" s="3"/>
      <c r="D190" s="3"/>
      <c r="E190" s="3"/>
      <c r="F190" s="3"/>
      <c r="G190" s="3"/>
      <c r="H190" s="3"/>
      <c r="I190" s="1" t="s">
        <v>225</v>
      </c>
      <c r="J190" s="1" t="s">
        <v>180</v>
      </c>
      <c r="K190" s="22">
        <v>16.32</v>
      </c>
    </row>
    <row r="191" spans="1:11">
      <c r="A191" s="3"/>
      <c r="B191" s="3"/>
      <c r="C191" s="3"/>
      <c r="D191" s="3"/>
      <c r="E191" s="3"/>
      <c r="F191" s="3"/>
      <c r="G191" s="3"/>
      <c r="H191" s="3"/>
      <c r="I191" s="1" t="s">
        <v>226</v>
      </c>
      <c r="J191" s="1" t="s">
        <v>180</v>
      </c>
      <c r="K191" s="22">
        <v>35.869999999999997</v>
      </c>
    </row>
    <row r="192" spans="1:11">
      <c r="A192" s="3"/>
      <c r="B192" s="3"/>
      <c r="C192" s="3"/>
      <c r="D192" s="3"/>
      <c r="E192" s="3"/>
      <c r="F192" s="3"/>
      <c r="G192" s="3"/>
      <c r="H192" s="3"/>
      <c r="I192" s="1" t="s">
        <v>227</v>
      </c>
      <c r="J192" s="1" t="s">
        <v>180</v>
      </c>
      <c r="K192" s="22">
        <v>28.71</v>
      </c>
    </row>
    <row r="193" spans="1:11">
      <c r="A193" s="3"/>
      <c r="B193" s="3"/>
      <c r="C193" s="3"/>
      <c r="D193" s="3"/>
      <c r="E193" s="3"/>
      <c r="F193" s="3"/>
      <c r="G193" s="3"/>
      <c r="H193" s="3"/>
      <c r="I193" s="1" t="s">
        <v>228</v>
      </c>
      <c r="J193" s="1" t="s">
        <v>180</v>
      </c>
      <c r="K193" s="22">
        <v>69.73</v>
      </c>
    </row>
    <row r="194" spans="1:11">
      <c r="A194" s="3"/>
      <c r="B194" s="3"/>
      <c r="C194" s="3"/>
      <c r="D194" s="3"/>
      <c r="E194" s="3"/>
      <c r="F194" s="3"/>
      <c r="G194" s="3"/>
      <c r="H194" s="3"/>
      <c r="I194" s="1" t="s">
        <v>229</v>
      </c>
      <c r="J194" s="1" t="s">
        <v>180</v>
      </c>
      <c r="K194" s="22">
        <v>287.89</v>
      </c>
    </row>
    <row r="195" spans="1:11">
      <c r="A195" s="3"/>
      <c r="B195" s="3"/>
      <c r="C195" s="3"/>
      <c r="D195" s="3"/>
      <c r="E195" s="3"/>
      <c r="F195" s="3"/>
      <c r="G195" s="3"/>
      <c r="H195" s="3"/>
      <c r="I195" s="1" t="s">
        <v>230</v>
      </c>
      <c r="J195" s="1" t="s">
        <v>180</v>
      </c>
      <c r="K195" s="22">
        <v>56.97</v>
      </c>
    </row>
    <row r="196" spans="1:11">
      <c r="A196" s="3"/>
      <c r="B196" s="3"/>
      <c r="C196" s="3"/>
      <c r="D196" s="3"/>
      <c r="E196" s="3"/>
      <c r="F196" s="3"/>
      <c r="G196" s="3"/>
      <c r="H196" s="3"/>
      <c r="I196" s="1" t="s">
        <v>231</v>
      </c>
      <c r="J196" s="1" t="s">
        <v>180</v>
      </c>
      <c r="K196" s="22">
        <v>36.89</v>
      </c>
    </row>
    <row r="197" spans="1:11">
      <c r="A197" s="3"/>
      <c r="B197" s="3"/>
      <c r="C197" s="3"/>
      <c r="D197" s="3"/>
      <c r="E197" s="3"/>
      <c r="F197" s="3"/>
      <c r="G197" s="3"/>
      <c r="H197" s="3"/>
      <c r="I197" s="1" t="s">
        <v>232</v>
      </c>
      <c r="J197" s="1" t="s">
        <v>180</v>
      </c>
      <c r="K197" s="22">
        <v>47.7</v>
      </c>
    </row>
    <row r="198" spans="1:11">
      <c r="A198" s="3"/>
      <c r="B198" s="3"/>
      <c r="C198" s="3"/>
      <c r="D198" s="3"/>
      <c r="E198" s="3"/>
      <c r="F198" s="3"/>
      <c r="G198" s="3"/>
      <c r="H198" s="3"/>
      <c r="I198" s="1" t="s">
        <v>233</v>
      </c>
      <c r="J198" s="1" t="s">
        <v>180</v>
      </c>
      <c r="K198" s="22">
        <v>16.100000000000001</v>
      </c>
    </row>
    <row r="199" spans="1:11">
      <c r="A199" s="3"/>
      <c r="B199" s="3"/>
      <c r="C199" s="3"/>
      <c r="D199" s="3"/>
      <c r="E199" s="3"/>
      <c r="F199" s="3"/>
      <c r="G199" s="3"/>
      <c r="H199" s="3"/>
      <c r="I199" s="1" t="s">
        <v>234</v>
      </c>
      <c r="J199" s="1" t="s">
        <v>180</v>
      </c>
      <c r="K199" s="22">
        <v>155.85</v>
      </c>
    </row>
    <row r="200" spans="1:11">
      <c r="A200" s="3"/>
      <c r="B200" s="3"/>
      <c r="C200" s="3"/>
      <c r="D200" s="3"/>
      <c r="E200" s="3"/>
      <c r="F200" s="3"/>
      <c r="G200" s="3"/>
      <c r="H200" s="3"/>
      <c r="I200" s="1" t="s">
        <v>235</v>
      </c>
      <c r="J200" s="1" t="s">
        <v>180</v>
      </c>
      <c r="K200" s="22">
        <v>87.5</v>
      </c>
    </row>
    <row r="201" spans="1:11">
      <c r="A201" s="3"/>
      <c r="B201" s="3"/>
      <c r="C201" s="3"/>
      <c r="D201" s="3"/>
      <c r="E201" s="3"/>
      <c r="F201" s="3"/>
      <c r="G201" s="3"/>
      <c r="H201" s="3"/>
      <c r="I201" s="1" t="s">
        <v>236</v>
      </c>
      <c r="J201" s="1" t="s">
        <v>180</v>
      </c>
      <c r="K201" s="22">
        <v>1732.95</v>
      </c>
    </row>
    <row r="202" spans="1:11">
      <c r="A202" s="3"/>
      <c r="B202" s="3"/>
      <c r="C202" s="3"/>
      <c r="D202" s="3"/>
      <c r="E202" s="3"/>
      <c r="F202" s="3"/>
      <c r="G202" s="3"/>
      <c r="H202" s="3"/>
      <c r="I202" s="1" t="s">
        <v>237</v>
      </c>
      <c r="J202" s="1" t="s">
        <v>180</v>
      </c>
      <c r="K202" s="22">
        <v>1077.53</v>
      </c>
    </row>
    <row r="203" spans="1:11">
      <c r="A203" s="3"/>
      <c r="B203" s="3"/>
      <c r="C203" s="3"/>
      <c r="D203" s="3"/>
      <c r="E203" s="3"/>
      <c r="F203" s="3"/>
      <c r="G203" s="3"/>
      <c r="H203" s="3"/>
      <c r="I203" s="1" t="s">
        <v>238</v>
      </c>
      <c r="J203" s="1" t="s">
        <v>180</v>
      </c>
      <c r="K203" s="22">
        <v>247.39</v>
      </c>
    </row>
    <row r="204" spans="1:11">
      <c r="A204" s="3"/>
      <c r="B204" s="3"/>
      <c r="C204" s="3"/>
      <c r="D204" s="3"/>
      <c r="E204" s="3"/>
      <c r="F204" s="3"/>
      <c r="G204" s="3"/>
      <c r="H204" s="3"/>
      <c r="I204" s="1" t="s">
        <v>239</v>
      </c>
      <c r="J204" s="1" t="s">
        <v>180</v>
      </c>
      <c r="K204" s="22">
        <v>6.26</v>
      </c>
    </row>
    <row r="205" spans="1:11">
      <c r="A205" s="3"/>
      <c r="B205" s="3"/>
      <c r="C205" s="3"/>
      <c r="D205" s="3"/>
      <c r="E205" s="3"/>
      <c r="F205" s="3"/>
      <c r="G205" s="3"/>
      <c r="H205" s="3"/>
      <c r="I205" s="1" t="s">
        <v>240</v>
      </c>
      <c r="J205" s="1" t="s">
        <v>180</v>
      </c>
      <c r="K205" s="22">
        <v>11</v>
      </c>
    </row>
    <row r="206" spans="1:11">
      <c r="A206" s="3"/>
      <c r="B206" s="3"/>
      <c r="C206" s="3"/>
      <c r="D206" s="3"/>
      <c r="E206" s="3"/>
      <c r="F206" s="3"/>
      <c r="G206" s="3"/>
      <c r="H206" s="3"/>
      <c r="I206" s="1" t="s">
        <v>241</v>
      </c>
      <c r="J206" s="1" t="s">
        <v>180</v>
      </c>
      <c r="K206" s="22">
        <v>25.12</v>
      </c>
    </row>
    <row r="207" spans="1:11">
      <c r="A207" s="3"/>
      <c r="B207" s="3"/>
      <c r="C207" s="3"/>
      <c r="D207" s="3"/>
      <c r="E207" s="3"/>
      <c r="F207" s="3"/>
      <c r="G207" s="3"/>
      <c r="H207" s="3"/>
      <c r="I207" s="1" t="s">
        <v>242</v>
      </c>
      <c r="J207" s="1" t="s">
        <v>180</v>
      </c>
      <c r="K207" s="22">
        <v>92.65</v>
      </c>
    </row>
    <row r="208" spans="1:11">
      <c r="A208" s="3"/>
      <c r="B208" s="3"/>
      <c r="C208" s="3"/>
      <c r="D208" s="3"/>
      <c r="E208" s="3"/>
      <c r="F208" s="3"/>
      <c r="G208" s="3"/>
      <c r="H208" s="3"/>
      <c r="I208" s="1" t="s">
        <v>243</v>
      </c>
      <c r="J208" s="1" t="s">
        <v>180</v>
      </c>
      <c r="K208" s="22">
        <v>148.34</v>
      </c>
    </row>
    <row r="209" spans="1:11">
      <c r="A209" s="3"/>
      <c r="B209" s="3"/>
      <c r="C209" s="3"/>
      <c r="D209" s="3"/>
      <c r="E209" s="3"/>
      <c r="F209" s="3"/>
      <c r="G209" s="3"/>
      <c r="H209" s="3"/>
      <c r="I209" s="1" t="s">
        <v>244</v>
      </c>
      <c r="J209" s="1" t="s">
        <v>180</v>
      </c>
      <c r="K209" s="22">
        <v>47.75</v>
      </c>
    </row>
    <row r="210" spans="1:11">
      <c r="A210" s="3"/>
      <c r="B210" s="3"/>
      <c r="C210" s="3"/>
      <c r="D210" s="3"/>
      <c r="E210" s="3"/>
      <c r="F210" s="3"/>
      <c r="G210" s="3"/>
      <c r="H210" s="3"/>
      <c r="I210" s="1" t="s">
        <v>245</v>
      </c>
      <c r="J210" s="1" t="s">
        <v>180</v>
      </c>
      <c r="K210" s="22">
        <v>63.35</v>
      </c>
    </row>
    <row r="211" spans="1:11">
      <c r="A211" s="3"/>
      <c r="B211" s="3"/>
      <c r="C211" s="3"/>
      <c r="D211" s="3"/>
      <c r="E211" s="3"/>
      <c r="F211" s="3"/>
      <c r="G211" s="3"/>
      <c r="H211" s="3"/>
      <c r="I211" s="1" t="s">
        <v>246</v>
      </c>
      <c r="J211" s="1" t="s">
        <v>180</v>
      </c>
      <c r="K211" s="22">
        <v>1175.76</v>
      </c>
    </row>
    <row r="212" spans="1:11">
      <c r="A212" s="3"/>
      <c r="B212" s="3"/>
      <c r="C212" s="3"/>
      <c r="D212" s="3"/>
      <c r="E212" s="3"/>
      <c r="F212" s="3"/>
      <c r="G212" s="3"/>
      <c r="H212" s="3"/>
      <c r="I212" s="1" t="s">
        <v>247</v>
      </c>
      <c r="J212" s="1" t="s">
        <v>180</v>
      </c>
      <c r="K212" s="22">
        <v>3132.97</v>
      </c>
    </row>
    <row r="213" spans="1:11">
      <c r="A213" s="3"/>
      <c r="B213" s="3"/>
      <c r="C213" s="3"/>
      <c r="D213" s="3"/>
      <c r="E213" s="3"/>
      <c r="F213" s="3"/>
      <c r="G213" s="3"/>
      <c r="H213" s="3"/>
      <c r="I213" s="1" t="s">
        <v>248</v>
      </c>
      <c r="J213" s="1" t="s">
        <v>180</v>
      </c>
      <c r="K213" s="22">
        <v>363.95</v>
      </c>
    </row>
    <row r="214" spans="1:11">
      <c r="A214" s="3"/>
      <c r="B214" s="3"/>
      <c r="C214" s="3"/>
      <c r="D214" s="3"/>
      <c r="E214" s="3"/>
      <c r="F214" s="3"/>
      <c r="G214" s="3"/>
      <c r="H214" s="3"/>
      <c r="I214" s="1" t="s">
        <v>249</v>
      </c>
      <c r="J214" s="1" t="s">
        <v>180</v>
      </c>
      <c r="K214" s="22">
        <v>20.77</v>
      </c>
    </row>
    <row r="215" spans="1:11">
      <c r="A215" s="3"/>
      <c r="B215" s="3"/>
      <c r="C215" s="3"/>
      <c r="D215" s="7">
        <v>40354</v>
      </c>
      <c r="E215" s="1" t="s">
        <v>15</v>
      </c>
      <c r="F215" s="1" t="s">
        <v>15</v>
      </c>
      <c r="G215" s="1" t="s">
        <v>6</v>
      </c>
      <c r="H215" s="1" t="s">
        <v>199</v>
      </c>
      <c r="I215" s="1" t="s">
        <v>21</v>
      </c>
      <c r="J215" s="1" t="s">
        <v>183</v>
      </c>
      <c r="K215" s="22">
        <v>46.15</v>
      </c>
    </row>
    <row r="216" spans="1:11">
      <c r="A216" s="3"/>
      <c r="B216" s="3"/>
      <c r="C216" s="3"/>
      <c r="D216" s="7">
        <v>40357</v>
      </c>
      <c r="E216" s="1" t="s">
        <v>15</v>
      </c>
      <c r="F216" s="1" t="s">
        <v>15</v>
      </c>
      <c r="G216" s="1" t="s">
        <v>6</v>
      </c>
      <c r="H216" s="1" t="s">
        <v>199</v>
      </c>
      <c r="I216" s="1" t="s">
        <v>21</v>
      </c>
      <c r="J216" s="1" t="s">
        <v>183</v>
      </c>
      <c r="K216" s="22">
        <v>184.6</v>
      </c>
    </row>
    <row r="217" spans="1:11">
      <c r="A217" s="3"/>
      <c r="B217" s="3"/>
      <c r="C217" s="3"/>
      <c r="D217" s="7">
        <v>40358</v>
      </c>
      <c r="E217" s="1" t="s">
        <v>15</v>
      </c>
      <c r="F217" s="1" t="s">
        <v>15</v>
      </c>
      <c r="G217" s="1" t="s">
        <v>6</v>
      </c>
      <c r="H217" s="1" t="s">
        <v>199</v>
      </c>
      <c r="I217" s="1" t="s">
        <v>21</v>
      </c>
      <c r="J217" s="1" t="s">
        <v>183</v>
      </c>
      <c r="K217" s="22">
        <v>138.44999999999999</v>
      </c>
    </row>
    <row r="218" spans="1:11">
      <c r="A218" s="3"/>
      <c r="B218" s="3"/>
      <c r="C218" s="3"/>
      <c r="D218" s="7">
        <v>40359</v>
      </c>
      <c r="E218" s="1" t="s">
        <v>15</v>
      </c>
      <c r="F218" s="1" t="s">
        <v>15</v>
      </c>
      <c r="G218" s="1" t="s">
        <v>6</v>
      </c>
      <c r="H218" s="1" t="s">
        <v>18</v>
      </c>
      <c r="I218" s="1" t="s">
        <v>250</v>
      </c>
      <c r="J218" s="1" t="s">
        <v>183</v>
      </c>
      <c r="K218" s="22">
        <v>990.73</v>
      </c>
    </row>
    <row r="219" spans="1:11">
      <c r="A219" s="3"/>
      <c r="B219" s="3"/>
      <c r="C219" s="3"/>
      <c r="D219" s="3"/>
      <c r="E219" s="3"/>
      <c r="F219" s="3"/>
      <c r="G219" s="3"/>
      <c r="H219" s="1" t="s">
        <v>199</v>
      </c>
      <c r="I219" s="1" t="s">
        <v>21</v>
      </c>
      <c r="J219" s="1" t="s">
        <v>183</v>
      </c>
      <c r="K219" s="22">
        <v>92.3</v>
      </c>
    </row>
    <row r="220" spans="1:11">
      <c r="A220" s="3"/>
      <c r="B220" s="3"/>
      <c r="C220" s="3"/>
      <c r="D220" s="7">
        <v>40364</v>
      </c>
      <c r="E220" s="1" t="s">
        <v>6</v>
      </c>
      <c r="F220" s="1" t="s">
        <v>8</v>
      </c>
      <c r="G220" s="1" t="s">
        <v>120</v>
      </c>
      <c r="H220" s="1" t="s">
        <v>18</v>
      </c>
      <c r="I220" s="1" t="s">
        <v>59</v>
      </c>
      <c r="J220" s="1" t="s">
        <v>180</v>
      </c>
      <c r="K220" s="22">
        <v>2250</v>
      </c>
    </row>
    <row r="221" spans="1:11">
      <c r="A221" s="3"/>
      <c r="B221" s="3"/>
      <c r="C221" s="3"/>
      <c r="D221" s="7">
        <v>40366</v>
      </c>
      <c r="E221" s="1" t="s">
        <v>15</v>
      </c>
      <c r="F221" s="1" t="s">
        <v>15</v>
      </c>
      <c r="G221" s="1" t="s">
        <v>6</v>
      </c>
      <c r="H221" s="1" t="s">
        <v>199</v>
      </c>
      <c r="I221" s="1" t="s">
        <v>21</v>
      </c>
      <c r="J221" s="1" t="s">
        <v>183</v>
      </c>
      <c r="K221" s="22">
        <v>92.3</v>
      </c>
    </row>
    <row r="222" spans="1:11">
      <c r="A222" s="3"/>
      <c r="B222" s="3"/>
      <c r="C222" s="3"/>
      <c r="D222" s="7">
        <v>40374</v>
      </c>
      <c r="E222" s="1" t="s">
        <v>251</v>
      </c>
      <c r="F222" s="1" t="s">
        <v>252</v>
      </c>
      <c r="G222" s="1" t="s">
        <v>253</v>
      </c>
      <c r="H222" s="1" t="s">
        <v>18</v>
      </c>
      <c r="I222" s="1" t="s">
        <v>254</v>
      </c>
      <c r="J222" s="1" t="s">
        <v>180</v>
      </c>
      <c r="K222" s="22">
        <v>3341</v>
      </c>
    </row>
    <row r="223" spans="1:11">
      <c r="A223" s="3"/>
      <c r="B223" s="3"/>
      <c r="C223" s="3"/>
      <c r="D223" s="7">
        <v>40385</v>
      </c>
      <c r="E223" s="1" t="s">
        <v>15</v>
      </c>
      <c r="F223" s="1" t="s">
        <v>15</v>
      </c>
      <c r="G223" s="1" t="s">
        <v>6</v>
      </c>
      <c r="H223" s="1" t="s">
        <v>19</v>
      </c>
      <c r="I223" s="1" t="s">
        <v>20</v>
      </c>
      <c r="J223" s="1" t="s">
        <v>183</v>
      </c>
      <c r="K223" s="22">
        <v>25</v>
      </c>
    </row>
    <row r="224" spans="1:11">
      <c r="A224" s="3"/>
      <c r="B224" s="3"/>
      <c r="C224" s="3"/>
      <c r="D224" s="7">
        <v>40386</v>
      </c>
      <c r="E224" s="1" t="s">
        <v>15</v>
      </c>
      <c r="F224" s="1" t="s">
        <v>15</v>
      </c>
      <c r="G224" s="1" t="s">
        <v>6</v>
      </c>
      <c r="H224" s="1" t="s">
        <v>19</v>
      </c>
      <c r="I224" s="1" t="s">
        <v>20</v>
      </c>
      <c r="J224" s="1" t="s">
        <v>183</v>
      </c>
      <c r="K224" s="22">
        <v>25</v>
      </c>
    </row>
    <row r="225" spans="1:11">
      <c r="A225" s="3"/>
      <c r="B225" s="3"/>
      <c r="C225" s="3"/>
      <c r="D225" s="7">
        <v>40387</v>
      </c>
      <c r="E225" s="1" t="s">
        <v>15</v>
      </c>
      <c r="F225" s="1" t="s">
        <v>15</v>
      </c>
      <c r="G225" s="1" t="s">
        <v>6</v>
      </c>
      <c r="H225" s="1" t="s">
        <v>19</v>
      </c>
      <c r="I225" s="1" t="s">
        <v>20</v>
      </c>
      <c r="J225" s="1" t="s">
        <v>183</v>
      </c>
      <c r="K225" s="22">
        <v>25</v>
      </c>
    </row>
    <row r="226" spans="1:11">
      <c r="A226" s="3"/>
      <c r="B226" s="3"/>
      <c r="C226" s="3"/>
      <c r="D226" s="7">
        <v>40388</v>
      </c>
      <c r="E226" s="1" t="s">
        <v>209</v>
      </c>
      <c r="F226" s="1" t="s">
        <v>184</v>
      </c>
      <c r="G226" s="1" t="s">
        <v>255</v>
      </c>
      <c r="H226" s="1" t="s">
        <v>18</v>
      </c>
      <c r="I226" s="1" t="s">
        <v>256</v>
      </c>
      <c r="J226" s="1" t="s">
        <v>180</v>
      </c>
      <c r="K226" s="22">
        <v>289.33999999999997</v>
      </c>
    </row>
    <row r="227" spans="1:11">
      <c r="A227" s="3"/>
      <c r="B227" s="3"/>
      <c r="C227" s="3"/>
      <c r="D227" s="3"/>
      <c r="E227" s="3"/>
      <c r="F227" s="3"/>
      <c r="G227" s="3"/>
      <c r="H227" s="3"/>
      <c r="I227" s="1" t="s">
        <v>257</v>
      </c>
      <c r="J227" s="1" t="s">
        <v>180</v>
      </c>
      <c r="K227" s="22">
        <v>2745.38</v>
      </c>
    </row>
    <row r="228" spans="1:11">
      <c r="A228" s="3"/>
      <c r="B228" s="3"/>
      <c r="C228" s="3"/>
      <c r="D228" s="3"/>
      <c r="E228" s="3"/>
      <c r="F228" s="3"/>
      <c r="G228" s="3"/>
      <c r="H228" s="3"/>
      <c r="I228" s="1" t="s">
        <v>258</v>
      </c>
      <c r="J228" s="1" t="s">
        <v>180</v>
      </c>
      <c r="K228" s="22">
        <v>998.68</v>
      </c>
    </row>
    <row r="229" spans="1:11">
      <c r="A229" s="3"/>
      <c r="B229" s="3"/>
      <c r="C229" s="3"/>
      <c r="D229" s="3"/>
      <c r="E229" s="3"/>
      <c r="F229" s="3"/>
      <c r="G229" s="3"/>
      <c r="H229" s="3"/>
      <c r="I229" s="1" t="s">
        <v>232</v>
      </c>
      <c r="J229" s="1" t="s">
        <v>180</v>
      </c>
      <c r="K229" s="22">
        <v>33.39</v>
      </c>
    </row>
    <row r="230" spans="1:11">
      <c r="A230" s="3"/>
      <c r="B230" s="3"/>
      <c r="C230" s="3"/>
      <c r="D230" s="3"/>
      <c r="E230" s="3"/>
      <c r="F230" s="3"/>
      <c r="G230" s="3"/>
      <c r="H230" s="3"/>
      <c r="I230" s="1" t="s">
        <v>234</v>
      </c>
      <c r="J230" s="1" t="s">
        <v>180</v>
      </c>
      <c r="K230" s="22">
        <v>93.51</v>
      </c>
    </row>
    <row r="231" spans="1:11">
      <c r="A231" s="3"/>
      <c r="B231" s="3"/>
      <c r="C231" s="3"/>
      <c r="D231" s="3"/>
      <c r="E231" s="3"/>
      <c r="F231" s="3"/>
      <c r="G231" s="3"/>
      <c r="H231" s="3"/>
      <c r="I231" s="1" t="s">
        <v>259</v>
      </c>
      <c r="J231" s="1" t="s">
        <v>180</v>
      </c>
      <c r="K231" s="22">
        <v>2492.52</v>
      </c>
    </row>
    <row r="232" spans="1:11">
      <c r="A232" s="3"/>
      <c r="B232" s="3"/>
      <c r="C232" s="3"/>
      <c r="D232" s="3"/>
      <c r="E232" s="3"/>
      <c r="F232" s="3"/>
      <c r="G232" s="3"/>
      <c r="H232" s="3"/>
      <c r="I232" s="1" t="s">
        <v>240</v>
      </c>
      <c r="J232" s="1" t="s">
        <v>180</v>
      </c>
      <c r="K232" s="22">
        <v>11</v>
      </c>
    </row>
    <row r="233" spans="1:11">
      <c r="A233" s="3"/>
      <c r="B233" s="3"/>
      <c r="C233" s="3"/>
      <c r="D233" s="3"/>
      <c r="E233" s="3"/>
      <c r="F233" s="3"/>
      <c r="G233" s="1" t="s">
        <v>260</v>
      </c>
      <c r="H233" s="1" t="s">
        <v>18</v>
      </c>
      <c r="I233" s="1" t="s">
        <v>217</v>
      </c>
      <c r="J233" s="1" t="s">
        <v>180</v>
      </c>
      <c r="K233" s="22">
        <v>8.0399999999999991</v>
      </c>
    </row>
    <row r="234" spans="1:11">
      <c r="A234" s="3"/>
      <c r="B234" s="3"/>
      <c r="C234" s="3"/>
      <c r="D234" s="3"/>
      <c r="E234" s="3"/>
      <c r="F234" s="3"/>
      <c r="G234" s="3"/>
      <c r="H234" s="3"/>
      <c r="I234" s="1" t="s">
        <v>236</v>
      </c>
      <c r="J234" s="1" t="s">
        <v>180</v>
      </c>
      <c r="K234" s="22">
        <v>92.65</v>
      </c>
    </row>
    <row r="235" spans="1:11">
      <c r="A235" s="3"/>
      <c r="B235" s="3"/>
      <c r="C235" s="3"/>
      <c r="D235" s="3"/>
      <c r="E235" s="3"/>
      <c r="F235" s="3"/>
      <c r="G235" s="3"/>
      <c r="H235" s="3"/>
      <c r="I235" s="1" t="s">
        <v>241</v>
      </c>
      <c r="J235" s="1" t="s">
        <v>180</v>
      </c>
      <c r="K235" s="22">
        <v>3.77</v>
      </c>
    </row>
    <row r="236" spans="1:11">
      <c r="A236" s="3"/>
      <c r="B236" s="3"/>
      <c r="C236" s="3"/>
      <c r="D236" s="3"/>
      <c r="E236" s="3"/>
      <c r="F236" s="3"/>
      <c r="G236" s="3"/>
      <c r="H236" s="3"/>
      <c r="I236" s="1" t="s">
        <v>261</v>
      </c>
      <c r="J236" s="1" t="s">
        <v>180</v>
      </c>
      <c r="K236" s="22">
        <v>56.97</v>
      </c>
    </row>
    <row r="237" spans="1:11">
      <c r="A237" s="3"/>
      <c r="B237" s="3"/>
      <c r="C237" s="3"/>
      <c r="D237" s="3"/>
      <c r="E237" s="1" t="s">
        <v>15</v>
      </c>
      <c r="F237" s="1" t="s">
        <v>15</v>
      </c>
      <c r="G237" s="1" t="s">
        <v>6</v>
      </c>
      <c r="H237" s="1" t="s">
        <v>19</v>
      </c>
      <c r="I237" s="1" t="s">
        <v>20</v>
      </c>
      <c r="J237" s="1" t="s">
        <v>183</v>
      </c>
      <c r="K237" s="22">
        <v>25</v>
      </c>
    </row>
    <row r="238" spans="1:11">
      <c r="A238" s="3"/>
      <c r="B238" s="3"/>
      <c r="C238" s="3"/>
      <c r="D238" s="7">
        <v>40389</v>
      </c>
      <c r="E238" s="1" t="s">
        <v>209</v>
      </c>
      <c r="F238" s="1" t="s">
        <v>184</v>
      </c>
      <c r="G238" s="1" t="s">
        <v>262</v>
      </c>
      <c r="H238" s="1" t="s">
        <v>18</v>
      </c>
      <c r="I238" s="1" t="s">
        <v>257</v>
      </c>
      <c r="J238" s="1" t="s">
        <v>180</v>
      </c>
      <c r="K238" s="22">
        <v>795.56</v>
      </c>
    </row>
    <row r="239" spans="1:11">
      <c r="A239" s="3"/>
      <c r="B239" s="3"/>
      <c r="C239" s="3"/>
      <c r="D239" s="3"/>
      <c r="E239" s="3"/>
      <c r="F239" s="3"/>
      <c r="G239" s="3"/>
      <c r="H239" s="3"/>
      <c r="I239" s="1" t="s">
        <v>221</v>
      </c>
      <c r="J239" s="1" t="s">
        <v>180</v>
      </c>
      <c r="K239" s="22">
        <v>1000.02</v>
      </c>
    </row>
    <row r="240" spans="1:11">
      <c r="A240" s="3"/>
      <c r="B240" s="3"/>
      <c r="C240" s="3"/>
      <c r="D240" s="3"/>
      <c r="E240" s="3"/>
      <c r="F240" s="3"/>
      <c r="G240" s="3"/>
      <c r="H240" s="3"/>
      <c r="I240" s="1" t="s">
        <v>263</v>
      </c>
      <c r="J240" s="1" t="s">
        <v>180</v>
      </c>
      <c r="K240" s="22">
        <v>131.44</v>
      </c>
    </row>
    <row r="241" spans="1:11">
      <c r="A241" s="3"/>
      <c r="B241" s="3"/>
      <c r="C241" s="3"/>
      <c r="D241" s="3"/>
      <c r="E241" s="1" t="s">
        <v>15</v>
      </c>
      <c r="F241" s="1" t="s">
        <v>15</v>
      </c>
      <c r="G241" s="1" t="s">
        <v>6</v>
      </c>
      <c r="H241" s="1" t="s">
        <v>19</v>
      </c>
      <c r="I241" s="1" t="s">
        <v>20</v>
      </c>
      <c r="J241" s="1" t="s">
        <v>183</v>
      </c>
      <c r="K241" s="22">
        <v>25</v>
      </c>
    </row>
    <row r="242" spans="1:11">
      <c r="A242" s="3"/>
      <c r="B242" s="3"/>
      <c r="C242" s="3"/>
      <c r="D242" s="7">
        <v>40390</v>
      </c>
      <c r="E242" s="1" t="s">
        <v>15</v>
      </c>
      <c r="F242" s="1" t="s">
        <v>15</v>
      </c>
      <c r="G242" s="1" t="s">
        <v>6</v>
      </c>
      <c r="H242" s="1" t="s">
        <v>18</v>
      </c>
      <c r="I242" s="1" t="s">
        <v>250</v>
      </c>
      <c r="J242" s="1" t="s">
        <v>183</v>
      </c>
      <c r="K242" s="22">
        <v>166.61</v>
      </c>
    </row>
    <row r="243" spans="1:11">
      <c r="A243" s="3"/>
      <c r="B243" s="3"/>
      <c r="C243" s="3"/>
      <c r="D243" s="7">
        <v>40392</v>
      </c>
      <c r="E243" s="1" t="s">
        <v>15</v>
      </c>
      <c r="F243" s="1" t="s">
        <v>15</v>
      </c>
      <c r="G243" s="1" t="s">
        <v>6</v>
      </c>
      <c r="H243" s="1" t="s">
        <v>118</v>
      </c>
      <c r="I243" s="1" t="s">
        <v>21</v>
      </c>
      <c r="J243" s="1" t="s">
        <v>183</v>
      </c>
      <c r="K243" s="22">
        <v>74.78</v>
      </c>
    </row>
    <row r="244" spans="1:11">
      <c r="A244" s="3"/>
      <c r="B244" s="3"/>
      <c r="C244" s="3"/>
      <c r="D244" s="3"/>
      <c r="E244" s="3"/>
      <c r="F244" s="3"/>
      <c r="G244" s="3"/>
      <c r="H244" s="1" t="s">
        <v>199</v>
      </c>
      <c r="I244" s="1" t="s">
        <v>21</v>
      </c>
      <c r="J244" s="1" t="s">
        <v>183</v>
      </c>
      <c r="K244" s="22">
        <v>46.15</v>
      </c>
    </row>
    <row r="245" spans="1:11">
      <c r="A245" s="3"/>
      <c r="B245" s="3"/>
      <c r="C245" s="3"/>
      <c r="D245" s="7">
        <v>40393</v>
      </c>
      <c r="E245" s="1" t="s">
        <v>15</v>
      </c>
      <c r="F245" s="1" t="s">
        <v>15</v>
      </c>
      <c r="G245" s="1" t="s">
        <v>6</v>
      </c>
      <c r="H245" s="1" t="s">
        <v>199</v>
      </c>
      <c r="I245" s="1" t="s">
        <v>21</v>
      </c>
      <c r="J245" s="1" t="s">
        <v>183</v>
      </c>
      <c r="K245" s="22">
        <v>92.3</v>
      </c>
    </row>
    <row r="246" spans="1:11">
      <c r="A246" s="3"/>
      <c r="B246" s="3"/>
      <c r="C246" s="3"/>
      <c r="D246" s="7">
        <v>40394</v>
      </c>
      <c r="E246" s="1" t="s">
        <v>15</v>
      </c>
      <c r="F246" s="1" t="s">
        <v>15</v>
      </c>
      <c r="G246" s="1" t="s">
        <v>6</v>
      </c>
      <c r="H246" s="1" t="s">
        <v>118</v>
      </c>
      <c r="I246" s="1" t="s">
        <v>21</v>
      </c>
      <c r="J246" s="1" t="s">
        <v>183</v>
      </c>
      <c r="K246" s="22">
        <v>74.78</v>
      </c>
    </row>
    <row r="247" spans="1:11">
      <c r="A247" s="3"/>
      <c r="B247" s="3"/>
      <c r="C247" s="3"/>
      <c r="D247" s="3"/>
      <c r="E247" s="3"/>
      <c r="F247" s="3"/>
      <c r="G247" s="3"/>
      <c r="H247" s="1" t="s">
        <v>199</v>
      </c>
      <c r="I247" s="1" t="s">
        <v>21</v>
      </c>
      <c r="J247" s="1" t="s">
        <v>183</v>
      </c>
      <c r="K247" s="22">
        <v>46.15</v>
      </c>
    </row>
    <row r="248" spans="1:11">
      <c r="A248" s="3"/>
      <c r="B248" s="3"/>
      <c r="C248" s="3"/>
      <c r="D248" s="7">
        <v>40396</v>
      </c>
      <c r="E248" s="1" t="s">
        <v>15</v>
      </c>
      <c r="F248" s="1" t="s">
        <v>15</v>
      </c>
      <c r="G248" s="1" t="s">
        <v>6</v>
      </c>
      <c r="H248" s="1" t="s">
        <v>118</v>
      </c>
      <c r="I248" s="1" t="s">
        <v>21</v>
      </c>
      <c r="J248" s="1" t="s">
        <v>183</v>
      </c>
      <c r="K248" s="22">
        <v>74.78</v>
      </c>
    </row>
    <row r="249" spans="1:11">
      <c r="A249" s="3"/>
      <c r="B249" s="3"/>
      <c r="C249" s="3"/>
      <c r="D249" s="3"/>
      <c r="E249" s="3"/>
      <c r="F249" s="3"/>
      <c r="G249" s="3"/>
      <c r="H249" s="1" t="s">
        <v>199</v>
      </c>
      <c r="I249" s="1" t="s">
        <v>21</v>
      </c>
      <c r="J249" s="1" t="s">
        <v>183</v>
      </c>
      <c r="K249" s="22">
        <v>46.15</v>
      </c>
    </row>
    <row r="250" spans="1:11">
      <c r="A250" s="3"/>
      <c r="B250" s="3"/>
      <c r="C250" s="3"/>
      <c r="D250" s="7">
        <v>40397</v>
      </c>
      <c r="E250" s="1" t="s">
        <v>251</v>
      </c>
      <c r="F250" s="1" t="s">
        <v>252</v>
      </c>
      <c r="G250" s="1" t="s">
        <v>264</v>
      </c>
      <c r="H250" s="1" t="s">
        <v>18</v>
      </c>
      <c r="I250" s="1" t="s">
        <v>254</v>
      </c>
      <c r="J250" s="1" t="s">
        <v>180</v>
      </c>
      <c r="K250" s="22">
        <v>0</v>
      </c>
    </row>
    <row r="251" spans="1:11">
      <c r="A251" s="3"/>
      <c r="B251" s="3"/>
      <c r="C251" s="3"/>
      <c r="D251" s="3"/>
      <c r="E251" s="3"/>
      <c r="F251" s="3"/>
      <c r="G251" s="3"/>
      <c r="H251" s="3"/>
      <c r="I251" s="1" t="s">
        <v>265</v>
      </c>
      <c r="J251" s="1" t="s">
        <v>180</v>
      </c>
      <c r="K251" s="22">
        <v>0</v>
      </c>
    </row>
    <row r="252" spans="1:11">
      <c r="A252" s="3"/>
      <c r="B252" s="3"/>
      <c r="C252" s="3"/>
      <c r="D252" s="7">
        <v>40401</v>
      </c>
      <c r="E252" s="1" t="s">
        <v>15</v>
      </c>
      <c r="F252" s="1" t="s">
        <v>15</v>
      </c>
      <c r="G252" s="1" t="s">
        <v>6</v>
      </c>
      <c r="H252" s="1" t="s">
        <v>199</v>
      </c>
      <c r="I252" s="1" t="s">
        <v>21</v>
      </c>
      <c r="J252" s="1" t="s">
        <v>183</v>
      </c>
      <c r="K252" s="22">
        <v>46.15</v>
      </c>
    </row>
    <row r="253" spans="1:11">
      <c r="A253" s="3"/>
      <c r="B253" s="3"/>
      <c r="C253" s="3"/>
      <c r="D253" s="7">
        <v>40402</v>
      </c>
      <c r="E253" s="1" t="s">
        <v>15</v>
      </c>
      <c r="F253" s="1" t="s">
        <v>15</v>
      </c>
      <c r="G253" s="1" t="s">
        <v>6</v>
      </c>
      <c r="H253" s="1" t="s">
        <v>118</v>
      </c>
      <c r="I253" s="1" t="s">
        <v>21</v>
      </c>
      <c r="J253" s="1" t="s">
        <v>183</v>
      </c>
      <c r="K253" s="22">
        <v>74.78</v>
      </c>
    </row>
    <row r="254" spans="1:11">
      <c r="A254" s="3"/>
      <c r="B254" s="3"/>
      <c r="C254" s="3"/>
      <c r="D254" s="7">
        <v>40406</v>
      </c>
      <c r="E254" s="1" t="s">
        <v>15</v>
      </c>
      <c r="F254" s="1" t="s">
        <v>15</v>
      </c>
      <c r="G254" s="1" t="s">
        <v>6</v>
      </c>
      <c r="H254" s="1" t="s">
        <v>118</v>
      </c>
      <c r="I254" s="1" t="s">
        <v>21</v>
      </c>
      <c r="J254" s="1" t="s">
        <v>183</v>
      </c>
      <c r="K254" s="22">
        <v>149.56</v>
      </c>
    </row>
    <row r="255" spans="1:11">
      <c r="A255" s="3"/>
      <c r="B255" s="3"/>
      <c r="C255" s="3"/>
      <c r="D255" s="7">
        <v>40408</v>
      </c>
      <c r="E255" s="1" t="s">
        <v>15</v>
      </c>
      <c r="F255" s="1" t="s">
        <v>15</v>
      </c>
      <c r="G255" s="1" t="s">
        <v>6</v>
      </c>
      <c r="H255" s="1" t="s">
        <v>199</v>
      </c>
      <c r="I255" s="1" t="s">
        <v>21</v>
      </c>
      <c r="J255" s="1" t="s">
        <v>183</v>
      </c>
      <c r="K255" s="22">
        <v>92.3</v>
      </c>
    </row>
    <row r="256" spans="1:11">
      <c r="A256" s="3"/>
      <c r="B256" s="3"/>
      <c r="C256" s="3"/>
      <c r="D256" s="7">
        <v>40409</v>
      </c>
      <c r="E256" s="1" t="s">
        <v>15</v>
      </c>
      <c r="F256" s="1" t="s">
        <v>15</v>
      </c>
      <c r="G256" s="1" t="s">
        <v>6</v>
      </c>
      <c r="H256" s="1" t="s">
        <v>199</v>
      </c>
      <c r="I256" s="1" t="s">
        <v>21</v>
      </c>
      <c r="J256" s="1" t="s">
        <v>183</v>
      </c>
      <c r="K256" s="22">
        <v>92.3</v>
      </c>
    </row>
    <row r="257" spans="1:11">
      <c r="A257" s="3"/>
      <c r="B257" s="3"/>
      <c r="C257" s="3"/>
      <c r="D257" s="7">
        <v>40411</v>
      </c>
      <c r="E257" s="1" t="s">
        <v>266</v>
      </c>
      <c r="F257" s="1" t="s">
        <v>196</v>
      </c>
      <c r="G257" s="1" t="s">
        <v>267</v>
      </c>
      <c r="H257" s="1" t="s">
        <v>18</v>
      </c>
      <c r="I257" s="1" t="s">
        <v>268</v>
      </c>
      <c r="J257" s="1" t="s">
        <v>183</v>
      </c>
      <c r="K257" s="22">
        <v>242</v>
      </c>
    </row>
    <row r="258" spans="1:11">
      <c r="A258" s="3"/>
      <c r="B258" s="3"/>
      <c r="C258" s="3"/>
      <c r="D258" s="7">
        <v>40415</v>
      </c>
      <c r="E258" s="1" t="s">
        <v>15</v>
      </c>
      <c r="F258" s="1" t="s">
        <v>15</v>
      </c>
      <c r="G258" s="1" t="s">
        <v>6</v>
      </c>
      <c r="H258" s="1" t="s">
        <v>199</v>
      </c>
      <c r="I258" s="1" t="s">
        <v>21</v>
      </c>
      <c r="J258" s="1" t="s">
        <v>183</v>
      </c>
      <c r="K258" s="22">
        <v>46.15</v>
      </c>
    </row>
    <row r="259" spans="1:11">
      <c r="A259" s="3"/>
      <c r="B259" s="3"/>
      <c r="C259" s="3"/>
      <c r="D259" s="7">
        <v>40416</v>
      </c>
      <c r="E259" s="1" t="s">
        <v>15</v>
      </c>
      <c r="F259" s="1" t="s">
        <v>15</v>
      </c>
      <c r="G259" s="1" t="s">
        <v>6</v>
      </c>
      <c r="H259" s="1" t="s">
        <v>199</v>
      </c>
      <c r="I259" s="1" t="s">
        <v>21</v>
      </c>
      <c r="J259" s="1" t="s">
        <v>183</v>
      </c>
      <c r="K259" s="22">
        <v>46.15</v>
      </c>
    </row>
    <row r="260" spans="1:11">
      <c r="A260" s="3"/>
      <c r="B260" s="3"/>
      <c r="C260" s="3"/>
      <c r="D260" s="7">
        <v>40417</v>
      </c>
      <c r="E260" s="1" t="s">
        <v>15</v>
      </c>
      <c r="F260" s="1" t="s">
        <v>15</v>
      </c>
      <c r="G260" s="1" t="s">
        <v>6</v>
      </c>
      <c r="H260" s="1" t="s">
        <v>199</v>
      </c>
      <c r="I260" s="1" t="s">
        <v>21</v>
      </c>
      <c r="J260" s="1" t="s">
        <v>183</v>
      </c>
      <c r="K260" s="22">
        <v>46.15</v>
      </c>
    </row>
    <row r="261" spans="1:11">
      <c r="A261" s="3"/>
      <c r="B261" s="3"/>
      <c r="C261" s="3"/>
      <c r="D261" s="7">
        <v>40420</v>
      </c>
      <c r="E261" s="1" t="s">
        <v>15</v>
      </c>
      <c r="F261" s="1" t="s">
        <v>15</v>
      </c>
      <c r="G261" s="1" t="s">
        <v>6</v>
      </c>
      <c r="H261" s="1" t="s">
        <v>199</v>
      </c>
      <c r="I261" s="1" t="s">
        <v>21</v>
      </c>
      <c r="J261" s="1" t="s">
        <v>183</v>
      </c>
      <c r="K261" s="22">
        <v>46.15</v>
      </c>
    </row>
    <row r="262" spans="1:11">
      <c r="A262" s="3"/>
      <c r="B262" s="3"/>
      <c r="C262" s="3"/>
      <c r="D262" s="7">
        <v>40421</v>
      </c>
      <c r="E262" s="1" t="s">
        <v>15</v>
      </c>
      <c r="F262" s="1" t="s">
        <v>15</v>
      </c>
      <c r="G262" s="1" t="s">
        <v>6</v>
      </c>
      <c r="H262" s="1" t="s">
        <v>18</v>
      </c>
      <c r="I262" s="1" t="s">
        <v>250</v>
      </c>
      <c r="J262" s="1" t="s">
        <v>183</v>
      </c>
      <c r="K262" s="22">
        <v>803.98</v>
      </c>
    </row>
    <row r="263" spans="1:11">
      <c r="A263" s="3"/>
      <c r="B263" s="3"/>
      <c r="C263" s="3"/>
      <c r="D263" s="3"/>
      <c r="E263" s="3"/>
      <c r="F263" s="3"/>
      <c r="G263" s="3"/>
      <c r="H263" s="1" t="s">
        <v>199</v>
      </c>
      <c r="I263" s="1" t="s">
        <v>21</v>
      </c>
      <c r="J263" s="1" t="s">
        <v>183</v>
      </c>
      <c r="K263" s="22">
        <v>46.15</v>
      </c>
    </row>
    <row r="264" spans="1:11">
      <c r="A264" s="3"/>
      <c r="B264" s="3"/>
      <c r="C264" s="3"/>
      <c r="D264" s="7">
        <v>40422</v>
      </c>
      <c r="E264" s="1" t="s">
        <v>6</v>
      </c>
      <c r="F264" s="1" t="s">
        <v>269</v>
      </c>
      <c r="G264" s="1" t="s">
        <v>270</v>
      </c>
      <c r="H264" s="1" t="s">
        <v>18</v>
      </c>
      <c r="I264" s="1" t="s">
        <v>271</v>
      </c>
      <c r="J264" s="1" t="s">
        <v>180</v>
      </c>
      <c r="K264" s="22">
        <v>133486</v>
      </c>
    </row>
    <row r="265" spans="1:11">
      <c r="A265" s="3"/>
      <c r="B265" s="3"/>
      <c r="C265" s="3"/>
      <c r="D265" s="3"/>
      <c r="E265" s="1" t="s">
        <v>266</v>
      </c>
      <c r="F265" s="1" t="s">
        <v>196</v>
      </c>
      <c r="G265" s="1" t="s">
        <v>272</v>
      </c>
      <c r="H265" s="1" t="s">
        <v>18</v>
      </c>
      <c r="I265" s="1" t="s">
        <v>268</v>
      </c>
      <c r="J265" s="1" t="s">
        <v>183</v>
      </c>
      <c r="K265" s="22">
        <v>80.53</v>
      </c>
    </row>
    <row r="266" spans="1:11">
      <c r="A266" s="3"/>
      <c r="B266" s="3"/>
      <c r="C266" s="3"/>
      <c r="D266" s="3"/>
      <c r="E266" s="1" t="s">
        <v>15</v>
      </c>
      <c r="F266" s="1" t="s">
        <v>15</v>
      </c>
      <c r="G266" s="1" t="s">
        <v>6</v>
      </c>
      <c r="H266" s="1" t="s">
        <v>199</v>
      </c>
      <c r="I266" s="1" t="s">
        <v>21</v>
      </c>
      <c r="J266" s="1" t="s">
        <v>183</v>
      </c>
      <c r="K266" s="22">
        <v>92.3</v>
      </c>
    </row>
    <row r="267" spans="1:11">
      <c r="A267" s="3"/>
      <c r="B267" s="3"/>
      <c r="C267" s="3"/>
      <c r="D267" s="7">
        <v>40423</v>
      </c>
      <c r="E267" s="1" t="s">
        <v>15</v>
      </c>
      <c r="F267" s="1" t="s">
        <v>15</v>
      </c>
      <c r="G267" s="1" t="s">
        <v>6</v>
      </c>
      <c r="H267" s="1" t="s">
        <v>199</v>
      </c>
      <c r="I267" s="1" t="s">
        <v>21</v>
      </c>
      <c r="J267" s="1" t="s">
        <v>183</v>
      </c>
      <c r="K267" s="22">
        <v>46.15</v>
      </c>
    </row>
    <row r="268" spans="1:11">
      <c r="A268" s="3"/>
      <c r="B268" s="3"/>
      <c r="C268" s="3"/>
      <c r="D268" s="7">
        <v>40424</v>
      </c>
      <c r="E268" s="1" t="s">
        <v>15</v>
      </c>
      <c r="F268" s="1" t="s">
        <v>15</v>
      </c>
      <c r="G268" s="1" t="s">
        <v>6</v>
      </c>
      <c r="H268" s="1" t="s">
        <v>199</v>
      </c>
      <c r="I268" s="1" t="s">
        <v>21</v>
      </c>
      <c r="J268" s="1" t="s">
        <v>183</v>
      </c>
      <c r="K268" s="22">
        <v>46.15</v>
      </c>
    </row>
    <row r="269" spans="1:11">
      <c r="A269" s="3"/>
      <c r="B269" s="3"/>
      <c r="C269" s="3"/>
      <c r="D269" s="7">
        <v>40425</v>
      </c>
      <c r="E269" s="1" t="s">
        <v>266</v>
      </c>
      <c r="F269" s="1" t="s">
        <v>196</v>
      </c>
      <c r="G269" s="1" t="s">
        <v>273</v>
      </c>
      <c r="H269" s="1" t="s">
        <v>18</v>
      </c>
      <c r="I269" s="1" t="s">
        <v>268</v>
      </c>
      <c r="J269" s="1" t="s">
        <v>183</v>
      </c>
      <c r="K269" s="22">
        <v>143.54</v>
      </c>
    </row>
    <row r="270" spans="1:11">
      <c r="A270" s="3"/>
      <c r="B270" s="3"/>
      <c r="C270" s="3"/>
      <c r="D270" s="7">
        <v>40428</v>
      </c>
      <c r="E270" s="1" t="s">
        <v>15</v>
      </c>
      <c r="F270" s="1" t="s">
        <v>15</v>
      </c>
      <c r="G270" s="1" t="s">
        <v>6</v>
      </c>
      <c r="H270" s="1" t="s">
        <v>199</v>
      </c>
      <c r="I270" s="1" t="s">
        <v>21</v>
      </c>
      <c r="J270" s="1" t="s">
        <v>183</v>
      </c>
      <c r="K270" s="22">
        <v>46.15</v>
      </c>
    </row>
    <row r="271" spans="1:11">
      <c r="A271" s="3"/>
      <c r="B271" s="3"/>
      <c r="C271" s="3"/>
      <c r="D271" s="7">
        <v>40429</v>
      </c>
      <c r="E271" s="1" t="s">
        <v>15</v>
      </c>
      <c r="F271" s="1" t="s">
        <v>15</v>
      </c>
      <c r="G271" s="1" t="s">
        <v>6</v>
      </c>
      <c r="H271" s="1" t="s">
        <v>199</v>
      </c>
      <c r="I271" s="1" t="s">
        <v>21</v>
      </c>
      <c r="J271" s="1" t="s">
        <v>183</v>
      </c>
      <c r="K271" s="22">
        <v>46.15</v>
      </c>
    </row>
    <row r="272" spans="1:11">
      <c r="A272" s="3"/>
      <c r="B272" s="3"/>
      <c r="C272" s="3"/>
      <c r="D272" s="7">
        <v>40430</v>
      </c>
      <c r="E272" s="1" t="s">
        <v>15</v>
      </c>
      <c r="F272" s="1" t="s">
        <v>15</v>
      </c>
      <c r="G272" s="1" t="s">
        <v>6</v>
      </c>
      <c r="H272" s="1" t="s">
        <v>199</v>
      </c>
      <c r="I272" s="1" t="s">
        <v>21</v>
      </c>
      <c r="J272" s="1" t="s">
        <v>183</v>
      </c>
      <c r="K272" s="22">
        <v>46.15</v>
      </c>
    </row>
    <row r="273" spans="1:11">
      <c r="A273" s="3"/>
      <c r="B273" s="3"/>
      <c r="C273" s="3"/>
      <c r="D273" s="7">
        <v>40431</v>
      </c>
      <c r="E273" s="1" t="s">
        <v>15</v>
      </c>
      <c r="F273" s="1" t="s">
        <v>15</v>
      </c>
      <c r="G273" s="1" t="s">
        <v>6</v>
      </c>
      <c r="H273" s="1" t="s">
        <v>199</v>
      </c>
      <c r="I273" s="1" t="s">
        <v>21</v>
      </c>
      <c r="J273" s="1" t="s">
        <v>183</v>
      </c>
      <c r="K273" s="22">
        <v>46.15</v>
      </c>
    </row>
    <row r="274" spans="1:11">
      <c r="A274" s="3"/>
      <c r="B274" s="3"/>
      <c r="C274" s="3"/>
      <c r="D274" s="7">
        <v>40432</v>
      </c>
      <c r="E274" s="1" t="s">
        <v>266</v>
      </c>
      <c r="F274" s="1" t="s">
        <v>196</v>
      </c>
      <c r="G274" s="1" t="s">
        <v>274</v>
      </c>
      <c r="H274" s="1" t="s">
        <v>18</v>
      </c>
      <c r="I274" s="1" t="s">
        <v>268</v>
      </c>
      <c r="J274" s="1" t="s">
        <v>183</v>
      </c>
      <c r="K274" s="22">
        <v>98.21</v>
      </c>
    </row>
    <row r="275" spans="1:11">
      <c r="A275" s="3"/>
      <c r="B275" s="3"/>
      <c r="C275" s="3"/>
      <c r="D275" s="7">
        <v>40434</v>
      </c>
      <c r="E275" s="1" t="s">
        <v>15</v>
      </c>
      <c r="F275" s="1" t="s">
        <v>15</v>
      </c>
      <c r="G275" s="1" t="s">
        <v>6</v>
      </c>
      <c r="H275" s="1" t="s">
        <v>199</v>
      </c>
      <c r="I275" s="1" t="s">
        <v>21</v>
      </c>
      <c r="J275" s="1" t="s">
        <v>183</v>
      </c>
      <c r="K275" s="22">
        <v>46.15</v>
      </c>
    </row>
    <row r="276" spans="1:11">
      <c r="A276" s="3"/>
      <c r="B276" s="3"/>
      <c r="C276" s="3"/>
      <c r="D276" s="7">
        <v>40435</v>
      </c>
      <c r="E276" s="1" t="s">
        <v>15</v>
      </c>
      <c r="F276" s="1" t="s">
        <v>15</v>
      </c>
      <c r="G276" s="1" t="s">
        <v>6</v>
      </c>
      <c r="H276" s="1" t="s">
        <v>199</v>
      </c>
      <c r="I276" s="1" t="s">
        <v>21</v>
      </c>
      <c r="J276" s="1" t="s">
        <v>183</v>
      </c>
      <c r="K276" s="22">
        <v>46.15</v>
      </c>
    </row>
    <row r="277" spans="1:11">
      <c r="A277" s="3"/>
      <c r="B277" s="3"/>
      <c r="C277" s="3"/>
      <c r="D277" s="7">
        <v>40436</v>
      </c>
      <c r="E277" s="1" t="s">
        <v>15</v>
      </c>
      <c r="F277" s="1" t="s">
        <v>15</v>
      </c>
      <c r="G277" s="1" t="s">
        <v>6</v>
      </c>
      <c r="H277" s="1" t="s">
        <v>118</v>
      </c>
      <c r="I277" s="1" t="s">
        <v>21</v>
      </c>
      <c r="J277" s="1" t="s">
        <v>183</v>
      </c>
      <c r="K277" s="22">
        <v>149.56</v>
      </c>
    </row>
    <row r="278" spans="1:11">
      <c r="A278" s="3"/>
      <c r="B278" s="3"/>
      <c r="C278" s="3"/>
      <c r="D278" s="3"/>
      <c r="E278" s="3"/>
      <c r="F278" s="3"/>
      <c r="G278" s="3"/>
      <c r="H278" s="1" t="s">
        <v>199</v>
      </c>
      <c r="I278" s="1" t="s">
        <v>21</v>
      </c>
      <c r="J278" s="1" t="s">
        <v>183</v>
      </c>
      <c r="K278" s="22">
        <v>46.15</v>
      </c>
    </row>
    <row r="279" spans="1:11">
      <c r="A279" s="3"/>
      <c r="B279" s="3"/>
      <c r="C279" s="3"/>
      <c r="D279" s="7">
        <v>40437</v>
      </c>
      <c r="E279" s="1" t="s">
        <v>15</v>
      </c>
      <c r="F279" s="1" t="s">
        <v>15</v>
      </c>
      <c r="G279" s="1" t="s">
        <v>6</v>
      </c>
      <c r="H279" s="1" t="s">
        <v>118</v>
      </c>
      <c r="I279" s="1" t="s">
        <v>21</v>
      </c>
      <c r="J279" s="1" t="s">
        <v>183</v>
      </c>
      <c r="K279" s="22">
        <v>149.56</v>
      </c>
    </row>
    <row r="280" spans="1:11">
      <c r="A280" s="3"/>
      <c r="B280" s="3"/>
      <c r="C280" s="3"/>
      <c r="D280" s="3"/>
      <c r="E280" s="3"/>
      <c r="F280" s="3"/>
      <c r="G280" s="3"/>
      <c r="H280" s="1" t="s">
        <v>199</v>
      </c>
      <c r="I280" s="1" t="s">
        <v>21</v>
      </c>
      <c r="J280" s="1" t="s">
        <v>183</v>
      </c>
      <c r="K280" s="22">
        <v>46.15</v>
      </c>
    </row>
    <row r="281" spans="1:11">
      <c r="A281" s="3"/>
      <c r="B281" s="3"/>
      <c r="C281" s="3"/>
      <c r="D281" s="7">
        <v>40438</v>
      </c>
      <c r="E281" s="1" t="s">
        <v>15</v>
      </c>
      <c r="F281" s="1" t="s">
        <v>15</v>
      </c>
      <c r="G281" s="1" t="s">
        <v>6</v>
      </c>
      <c r="H281" s="1" t="s">
        <v>118</v>
      </c>
      <c r="I281" s="1" t="s">
        <v>21</v>
      </c>
      <c r="J281" s="1" t="s">
        <v>183</v>
      </c>
      <c r="K281" s="22">
        <v>299.12</v>
      </c>
    </row>
    <row r="282" spans="1:11">
      <c r="A282" s="3"/>
      <c r="B282" s="3"/>
      <c r="C282" s="3"/>
      <c r="D282" s="3"/>
      <c r="E282" s="3"/>
      <c r="F282" s="3"/>
      <c r="G282" s="3"/>
      <c r="H282" s="1" t="s">
        <v>199</v>
      </c>
      <c r="I282" s="1" t="s">
        <v>21</v>
      </c>
      <c r="J282" s="1" t="s">
        <v>183</v>
      </c>
      <c r="K282" s="22">
        <v>46.15</v>
      </c>
    </row>
    <row r="283" spans="1:11">
      <c r="A283" s="3"/>
      <c r="B283" s="3"/>
      <c r="C283" s="3"/>
      <c r="D283" s="7">
        <v>40441</v>
      </c>
      <c r="E283" s="1" t="s">
        <v>15</v>
      </c>
      <c r="F283" s="1" t="s">
        <v>15</v>
      </c>
      <c r="G283" s="1" t="s">
        <v>6</v>
      </c>
      <c r="H283" s="1" t="s">
        <v>199</v>
      </c>
      <c r="I283" s="1" t="s">
        <v>21</v>
      </c>
      <c r="J283" s="1" t="s">
        <v>183</v>
      </c>
      <c r="K283" s="22">
        <v>46.15</v>
      </c>
    </row>
    <row r="284" spans="1:11">
      <c r="A284" s="3"/>
      <c r="B284" s="3"/>
      <c r="C284" s="3"/>
      <c r="D284" s="7">
        <v>40442</v>
      </c>
      <c r="E284" s="1" t="s">
        <v>275</v>
      </c>
      <c r="F284" s="1" t="s">
        <v>9</v>
      </c>
      <c r="G284" s="1" t="s">
        <v>276</v>
      </c>
      <c r="H284" s="1" t="s">
        <v>18</v>
      </c>
      <c r="I284" s="1" t="s">
        <v>277</v>
      </c>
      <c r="J284" s="1" t="s">
        <v>183</v>
      </c>
      <c r="K284" s="22">
        <v>4420</v>
      </c>
    </row>
    <row r="285" spans="1:11">
      <c r="A285" s="3"/>
      <c r="B285" s="3"/>
      <c r="C285" s="3"/>
      <c r="D285" s="3"/>
      <c r="E285" s="1" t="s">
        <v>15</v>
      </c>
      <c r="F285" s="1" t="s">
        <v>15</v>
      </c>
      <c r="G285" s="1" t="s">
        <v>6</v>
      </c>
      <c r="H285" s="1" t="s">
        <v>118</v>
      </c>
      <c r="I285" s="1" t="s">
        <v>21</v>
      </c>
      <c r="J285" s="1" t="s">
        <v>183</v>
      </c>
      <c r="K285" s="22">
        <v>149.56</v>
      </c>
    </row>
    <row r="286" spans="1:11">
      <c r="A286" s="3"/>
      <c r="B286" s="3"/>
      <c r="C286" s="3"/>
      <c r="D286" s="3"/>
      <c r="E286" s="3"/>
      <c r="F286" s="3"/>
      <c r="G286" s="3"/>
      <c r="H286" s="1" t="s">
        <v>199</v>
      </c>
      <c r="I286" s="1" t="s">
        <v>21</v>
      </c>
      <c r="J286" s="1" t="s">
        <v>183</v>
      </c>
      <c r="K286" s="22">
        <v>46.15</v>
      </c>
    </row>
    <row r="287" spans="1:11">
      <c r="A287" s="3"/>
      <c r="B287" s="3"/>
      <c r="C287" s="3"/>
      <c r="D287" s="7">
        <v>40443</v>
      </c>
      <c r="E287" s="1" t="s">
        <v>15</v>
      </c>
      <c r="F287" s="1" t="s">
        <v>15</v>
      </c>
      <c r="G287" s="1" t="s">
        <v>6</v>
      </c>
      <c r="H287" s="1" t="s">
        <v>118</v>
      </c>
      <c r="I287" s="1" t="s">
        <v>21</v>
      </c>
      <c r="J287" s="1" t="s">
        <v>183</v>
      </c>
      <c r="K287" s="22">
        <v>149.56</v>
      </c>
    </row>
    <row r="288" spans="1:11">
      <c r="A288" s="3"/>
      <c r="B288" s="3"/>
      <c r="C288" s="3"/>
      <c r="D288" s="3"/>
      <c r="E288" s="3"/>
      <c r="F288" s="3"/>
      <c r="G288" s="3"/>
      <c r="H288" s="1" t="s">
        <v>199</v>
      </c>
      <c r="I288" s="1" t="s">
        <v>21</v>
      </c>
      <c r="J288" s="1" t="s">
        <v>183</v>
      </c>
      <c r="K288" s="22">
        <v>46.15</v>
      </c>
    </row>
    <row r="289" spans="1:11">
      <c r="A289" s="3"/>
      <c r="B289" s="3"/>
      <c r="C289" s="3"/>
      <c r="D289" s="7">
        <v>40444</v>
      </c>
      <c r="E289" s="1" t="s">
        <v>15</v>
      </c>
      <c r="F289" s="1" t="s">
        <v>15</v>
      </c>
      <c r="G289" s="1" t="s">
        <v>6</v>
      </c>
      <c r="H289" s="1" t="s">
        <v>199</v>
      </c>
      <c r="I289" s="1" t="s">
        <v>21</v>
      </c>
      <c r="J289" s="1" t="s">
        <v>183</v>
      </c>
      <c r="K289" s="22">
        <v>46.15</v>
      </c>
    </row>
    <row r="290" spans="1:11">
      <c r="A290" s="3"/>
      <c r="B290" s="3"/>
      <c r="C290" s="3"/>
      <c r="D290" s="7">
        <v>40445</v>
      </c>
      <c r="E290" s="1" t="s">
        <v>15</v>
      </c>
      <c r="F290" s="1" t="s">
        <v>15</v>
      </c>
      <c r="G290" s="1" t="s">
        <v>6</v>
      </c>
      <c r="H290" s="1" t="s">
        <v>199</v>
      </c>
      <c r="I290" s="1" t="s">
        <v>21</v>
      </c>
      <c r="J290" s="1" t="s">
        <v>183</v>
      </c>
      <c r="K290" s="22">
        <v>46.15</v>
      </c>
    </row>
    <row r="291" spans="1:11">
      <c r="A291" s="3"/>
      <c r="B291" s="3"/>
      <c r="C291" s="3"/>
      <c r="D291" s="7">
        <v>40446</v>
      </c>
      <c r="E291" s="1" t="s">
        <v>266</v>
      </c>
      <c r="F291" s="1" t="s">
        <v>196</v>
      </c>
      <c r="G291" s="1" t="s">
        <v>278</v>
      </c>
      <c r="H291" s="1" t="s">
        <v>18</v>
      </c>
      <c r="I291" s="1" t="s">
        <v>268</v>
      </c>
      <c r="J291" s="1" t="s">
        <v>183</v>
      </c>
      <c r="K291" s="22">
        <v>340.31</v>
      </c>
    </row>
    <row r="292" spans="1:11">
      <c r="A292" s="3"/>
      <c r="B292" s="3"/>
      <c r="C292" s="3"/>
      <c r="D292" s="7">
        <v>40448</v>
      </c>
      <c r="E292" s="1" t="s">
        <v>15</v>
      </c>
      <c r="F292" s="1" t="s">
        <v>15</v>
      </c>
      <c r="G292" s="1" t="s">
        <v>6</v>
      </c>
      <c r="H292" s="1" t="s">
        <v>118</v>
      </c>
      <c r="I292" s="1" t="s">
        <v>21</v>
      </c>
      <c r="J292" s="1" t="s">
        <v>183</v>
      </c>
      <c r="K292" s="22">
        <v>74.78</v>
      </c>
    </row>
    <row r="293" spans="1:11">
      <c r="A293" s="3"/>
      <c r="B293" s="3"/>
      <c r="C293" s="3"/>
      <c r="D293" s="3"/>
      <c r="E293" s="3"/>
      <c r="F293" s="3"/>
      <c r="G293" s="3"/>
      <c r="H293" s="1" t="s">
        <v>199</v>
      </c>
      <c r="I293" s="1" t="s">
        <v>21</v>
      </c>
      <c r="J293" s="1" t="s">
        <v>183</v>
      </c>
      <c r="K293" s="22">
        <v>46.15</v>
      </c>
    </row>
    <row r="294" spans="1:11">
      <c r="A294" s="3"/>
      <c r="B294" s="3"/>
      <c r="C294" s="3"/>
      <c r="D294" s="7">
        <v>40449</v>
      </c>
      <c r="E294" s="1" t="s">
        <v>15</v>
      </c>
      <c r="F294" s="1" t="s">
        <v>15</v>
      </c>
      <c r="G294" s="1" t="s">
        <v>6</v>
      </c>
      <c r="H294" s="1" t="s">
        <v>199</v>
      </c>
      <c r="I294" s="1" t="s">
        <v>21</v>
      </c>
      <c r="J294" s="1" t="s">
        <v>183</v>
      </c>
      <c r="K294" s="22">
        <v>92.3</v>
      </c>
    </row>
    <row r="295" spans="1:11">
      <c r="A295" s="3"/>
      <c r="B295" s="3"/>
      <c r="C295" s="3"/>
      <c r="D295" s="7">
        <v>40450</v>
      </c>
      <c r="E295" s="1" t="s">
        <v>6</v>
      </c>
      <c r="F295" s="1" t="s">
        <v>179</v>
      </c>
      <c r="G295" s="1" t="s">
        <v>279</v>
      </c>
      <c r="H295" s="1" t="s">
        <v>18</v>
      </c>
      <c r="I295" s="1" t="s">
        <v>280</v>
      </c>
      <c r="J295" s="1" t="s">
        <v>180</v>
      </c>
      <c r="K295" s="22">
        <v>280.7</v>
      </c>
    </row>
    <row r="296" spans="1:11">
      <c r="A296" s="3"/>
      <c r="B296" s="3"/>
      <c r="C296" s="3"/>
      <c r="D296" s="3"/>
      <c r="E296" s="1" t="s">
        <v>15</v>
      </c>
      <c r="F296" s="1" t="s">
        <v>15</v>
      </c>
      <c r="G296" s="1" t="s">
        <v>6</v>
      </c>
      <c r="H296" s="1" t="s">
        <v>118</v>
      </c>
      <c r="I296" s="1" t="s">
        <v>21</v>
      </c>
      <c r="J296" s="1" t="s">
        <v>183</v>
      </c>
      <c r="K296" s="22">
        <v>74.78</v>
      </c>
    </row>
    <row r="297" spans="1:11">
      <c r="A297" s="3"/>
      <c r="B297" s="3"/>
      <c r="C297" s="3"/>
      <c r="D297" s="3"/>
      <c r="E297" s="3"/>
      <c r="F297" s="3"/>
      <c r="G297" s="3"/>
      <c r="H297" s="1" t="s">
        <v>199</v>
      </c>
      <c r="I297" s="1" t="s">
        <v>21</v>
      </c>
      <c r="J297" s="1" t="s">
        <v>183</v>
      </c>
      <c r="K297" s="22">
        <v>46.15</v>
      </c>
    </row>
    <row r="298" spans="1:11">
      <c r="A298" s="3"/>
      <c r="B298" s="3"/>
      <c r="C298" s="3"/>
      <c r="D298" s="7">
        <v>40451</v>
      </c>
      <c r="E298" s="1" t="s">
        <v>15</v>
      </c>
      <c r="F298" s="1" t="s">
        <v>15</v>
      </c>
      <c r="G298" s="1" t="s">
        <v>6</v>
      </c>
      <c r="H298" s="1" t="s">
        <v>18</v>
      </c>
      <c r="I298" s="1" t="s">
        <v>250</v>
      </c>
      <c r="J298" s="1" t="s">
        <v>183</v>
      </c>
      <c r="K298" s="22">
        <v>1395.67</v>
      </c>
    </row>
    <row r="299" spans="1:11">
      <c r="A299" s="3"/>
      <c r="B299" s="3"/>
      <c r="C299" s="3"/>
      <c r="D299" s="3"/>
      <c r="E299" s="3"/>
      <c r="F299" s="3"/>
      <c r="G299" s="3"/>
      <c r="H299" s="1" t="s">
        <v>199</v>
      </c>
      <c r="I299" s="1" t="s">
        <v>21</v>
      </c>
      <c r="J299" s="1" t="s">
        <v>183</v>
      </c>
      <c r="K299" s="22">
        <v>92.3</v>
      </c>
    </row>
    <row r="300" spans="1:11">
      <c r="A300" s="3"/>
      <c r="B300" s="3"/>
      <c r="C300" s="3"/>
      <c r="D300" s="7">
        <v>40452</v>
      </c>
      <c r="E300" s="1" t="s">
        <v>251</v>
      </c>
      <c r="F300" s="1" t="s">
        <v>252</v>
      </c>
      <c r="G300" s="1" t="s">
        <v>281</v>
      </c>
      <c r="H300" s="1" t="s">
        <v>18</v>
      </c>
      <c r="I300" s="1" t="s">
        <v>254</v>
      </c>
      <c r="J300" s="1" t="s">
        <v>180</v>
      </c>
      <c r="K300" s="22">
        <v>16802</v>
      </c>
    </row>
    <row r="301" spans="1:11">
      <c r="A301" s="3"/>
      <c r="B301" s="3"/>
      <c r="C301" s="3"/>
      <c r="D301" s="3"/>
      <c r="E301" s="3"/>
      <c r="F301" s="3"/>
      <c r="G301" s="3"/>
      <c r="H301" s="3"/>
      <c r="I301" s="1" t="s">
        <v>265</v>
      </c>
      <c r="J301" s="1" t="s">
        <v>180</v>
      </c>
      <c r="K301" s="22">
        <v>4282</v>
      </c>
    </row>
    <row r="302" spans="1:11">
      <c r="A302" s="3"/>
      <c r="B302" s="3"/>
      <c r="C302" s="3"/>
      <c r="D302" s="3"/>
      <c r="E302" s="1" t="s">
        <v>266</v>
      </c>
      <c r="F302" s="1" t="s">
        <v>196</v>
      </c>
      <c r="G302" s="1" t="s">
        <v>282</v>
      </c>
      <c r="H302" s="1" t="s">
        <v>18</v>
      </c>
      <c r="I302" s="1" t="s">
        <v>268</v>
      </c>
      <c r="J302" s="1" t="s">
        <v>183</v>
      </c>
      <c r="K302" s="22">
        <v>206.46</v>
      </c>
    </row>
    <row r="303" spans="1:11">
      <c r="A303" s="3"/>
      <c r="B303" s="3"/>
      <c r="C303" s="3"/>
      <c r="D303" s="3"/>
      <c r="E303" s="3"/>
      <c r="F303" s="3"/>
      <c r="G303" s="1" t="s">
        <v>283</v>
      </c>
      <c r="H303" s="1" t="s">
        <v>18</v>
      </c>
      <c r="I303" s="1" t="s">
        <v>268</v>
      </c>
      <c r="J303" s="1" t="s">
        <v>183</v>
      </c>
      <c r="K303" s="22">
        <v>63.08</v>
      </c>
    </row>
    <row r="304" spans="1:11">
      <c r="A304" s="3"/>
      <c r="B304" s="3"/>
      <c r="C304" s="3"/>
      <c r="D304" s="3"/>
      <c r="E304" s="3"/>
      <c r="F304" s="3"/>
      <c r="G304" s="1" t="s">
        <v>284</v>
      </c>
      <c r="H304" s="1" t="s">
        <v>18</v>
      </c>
      <c r="I304" s="1" t="s">
        <v>268</v>
      </c>
      <c r="J304" s="1" t="s">
        <v>183</v>
      </c>
      <c r="K304" s="22">
        <v>45.38</v>
      </c>
    </row>
    <row r="305" spans="1:11">
      <c r="A305" s="3"/>
      <c r="B305" s="3"/>
      <c r="C305" s="3"/>
      <c r="D305" s="3"/>
      <c r="E305" s="1" t="s">
        <v>15</v>
      </c>
      <c r="F305" s="1" t="s">
        <v>15</v>
      </c>
      <c r="G305" s="1" t="s">
        <v>6</v>
      </c>
      <c r="H305" s="1" t="s">
        <v>118</v>
      </c>
      <c r="I305" s="1" t="s">
        <v>21</v>
      </c>
      <c r="J305" s="1" t="s">
        <v>183</v>
      </c>
      <c r="K305" s="22">
        <v>74.78</v>
      </c>
    </row>
    <row r="306" spans="1:11">
      <c r="A306" s="3"/>
      <c r="B306" s="3"/>
      <c r="C306" s="3"/>
      <c r="D306" s="3"/>
      <c r="E306" s="3"/>
      <c r="F306" s="3"/>
      <c r="G306" s="3"/>
      <c r="H306" s="1" t="s">
        <v>199</v>
      </c>
      <c r="I306" s="1" t="s">
        <v>21</v>
      </c>
      <c r="J306" s="1" t="s">
        <v>183</v>
      </c>
      <c r="K306" s="22">
        <v>46.15</v>
      </c>
    </row>
    <row r="307" spans="1:11">
      <c r="A307" s="3"/>
      <c r="B307" s="3"/>
      <c r="C307" s="3"/>
      <c r="D307" s="7">
        <v>40455</v>
      </c>
      <c r="E307" s="1" t="s">
        <v>15</v>
      </c>
      <c r="F307" s="1" t="s">
        <v>15</v>
      </c>
      <c r="G307" s="1" t="s">
        <v>6</v>
      </c>
      <c r="H307" s="1" t="s">
        <v>199</v>
      </c>
      <c r="I307" s="1" t="s">
        <v>21</v>
      </c>
      <c r="J307" s="1" t="s">
        <v>183</v>
      </c>
      <c r="K307" s="22">
        <v>46.15</v>
      </c>
    </row>
    <row r="308" spans="1:11">
      <c r="A308" s="3"/>
      <c r="B308" s="3"/>
      <c r="C308" s="3"/>
      <c r="D308" s="7">
        <v>40456</v>
      </c>
      <c r="E308" s="1" t="s">
        <v>15</v>
      </c>
      <c r="F308" s="1" t="s">
        <v>15</v>
      </c>
      <c r="G308" s="1" t="s">
        <v>6</v>
      </c>
      <c r="H308" s="1" t="s">
        <v>177</v>
      </c>
      <c r="I308" s="1" t="s">
        <v>21</v>
      </c>
      <c r="J308" s="1" t="s">
        <v>180</v>
      </c>
      <c r="K308" s="22">
        <v>48.55</v>
      </c>
    </row>
    <row r="309" spans="1:11">
      <c r="A309" s="3"/>
      <c r="B309" s="3"/>
      <c r="C309" s="3"/>
      <c r="D309" s="3"/>
      <c r="E309" s="3"/>
      <c r="F309" s="3"/>
      <c r="G309" s="3"/>
      <c r="H309" s="1" t="s">
        <v>199</v>
      </c>
      <c r="I309" s="1" t="s">
        <v>21</v>
      </c>
      <c r="J309" s="1" t="s">
        <v>183</v>
      </c>
      <c r="K309" s="22">
        <v>92.3</v>
      </c>
    </row>
    <row r="310" spans="1:11">
      <c r="A310" s="3"/>
      <c r="B310" s="3"/>
      <c r="C310" s="3"/>
      <c r="D310" s="7">
        <v>40457</v>
      </c>
      <c r="E310" s="1" t="s">
        <v>15</v>
      </c>
      <c r="F310" s="1" t="s">
        <v>15</v>
      </c>
      <c r="G310" s="1" t="s">
        <v>6</v>
      </c>
      <c r="H310" s="1" t="s">
        <v>199</v>
      </c>
      <c r="I310" s="1" t="s">
        <v>21</v>
      </c>
      <c r="J310" s="1" t="s">
        <v>183</v>
      </c>
      <c r="K310" s="22">
        <v>46.15</v>
      </c>
    </row>
    <row r="311" spans="1:11">
      <c r="A311" s="3"/>
      <c r="B311" s="3"/>
      <c r="C311" s="3"/>
      <c r="D311" s="7">
        <v>40458</v>
      </c>
      <c r="E311" s="1" t="s">
        <v>15</v>
      </c>
      <c r="F311" s="1" t="s">
        <v>15</v>
      </c>
      <c r="G311" s="1" t="s">
        <v>6</v>
      </c>
      <c r="H311" s="1" t="s">
        <v>199</v>
      </c>
      <c r="I311" s="1" t="s">
        <v>21</v>
      </c>
      <c r="J311" s="1" t="s">
        <v>183</v>
      </c>
      <c r="K311" s="22">
        <v>92.3</v>
      </c>
    </row>
    <row r="312" spans="1:11">
      <c r="A312" s="3"/>
      <c r="B312" s="3"/>
      <c r="C312" s="3"/>
      <c r="D312" s="7">
        <v>40459</v>
      </c>
      <c r="E312" s="1" t="s">
        <v>15</v>
      </c>
      <c r="F312" s="1" t="s">
        <v>15</v>
      </c>
      <c r="G312" s="1" t="s">
        <v>6</v>
      </c>
      <c r="H312" s="1" t="s">
        <v>199</v>
      </c>
      <c r="I312" s="1" t="s">
        <v>21</v>
      </c>
      <c r="J312" s="1" t="s">
        <v>183</v>
      </c>
      <c r="K312" s="22">
        <v>46.15</v>
      </c>
    </row>
    <row r="313" spans="1:11">
      <c r="A313" s="3"/>
      <c r="B313" s="3"/>
      <c r="C313" s="3"/>
      <c r="D313" s="7">
        <v>40462</v>
      </c>
      <c r="E313" s="1" t="s">
        <v>15</v>
      </c>
      <c r="F313" s="1" t="s">
        <v>15</v>
      </c>
      <c r="G313" s="1" t="s">
        <v>6</v>
      </c>
      <c r="H313" s="1" t="s">
        <v>199</v>
      </c>
      <c r="I313" s="1" t="s">
        <v>21</v>
      </c>
      <c r="J313" s="1" t="s">
        <v>183</v>
      </c>
      <c r="K313" s="22">
        <v>92.3</v>
      </c>
    </row>
    <row r="314" spans="1:11">
      <c r="A314" s="3"/>
      <c r="B314" s="3"/>
      <c r="C314" s="3"/>
      <c r="D314" s="7">
        <v>40463</v>
      </c>
      <c r="E314" s="1" t="s">
        <v>15</v>
      </c>
      <c r="F314" s="1" t="s">
        <v>15</v>
      </c>
      <c r="G314" s="1" t="s">
        <v>6</v>
      </c>
      <c r="H314" s="1" t="s">
        <v>199</v>
      </c>
      <c r="I314" s="1" t="s">
        <v>21</v>
      </c>
      <c r="J314" s="1" t="s">
        <v>183</v>
      </c>
      <c r="K314" s="22">
        <v>92.3</v>
      </c>
    </row>
    <row r="315" spans="1:11">
      <c r="A315" s="3"/>
      <c r="B315" s="3"/>
      <c r="C315" s="3"/>
      <c r="D315" s="7">
        <v>40464</v>
      </c>
      <c r="E315" s="1" t="s">
        <v>285</v>
      </c>
      <c r="F315" s="1" t="s">
        <v>286</v>
      </c>
      <c r="G315" s="1" t="s">
        <v>287</v>
      </c>
      <c r="H315" s="1" t="s">
        <v>18</v>
      </c>
      <c r="I315" s="1" t="s">
        <v>288</v>
      </c>
      <c r="J315" s="1" t="s">
        <v>183</v>
      </c>
      <c r="K315" s="22">
        <v>53142</v>
      </c>
    </row>
    <row r="316" spans="1:11">
      <c r="A316" s="3"/>
      <c r="B316" s="3"/>
      <c r="C316" s="3"/>
      <c r="D316" s="3"/>
      <c r="E316" s="3"/>
      <c r="F316" s="3"/>
      <c r="G316" s="3"/>
      <c r="H316" s="3"/>
      <c r="I316" s="1" t="s">
        <v>197</v>
      </c>
      <c r="J316" s="1" t="s">
        <v>183</v>
      </c>
      <c r="K316" s="22">
        <v>250387.25</v>
      </c>
    </row>
    <row r="317" spans="1:11">
      <c r="A317" s="3"/>
      <c r="B317" s="3"/>
      <c r="C317" s="3"/>
      <c r="D317" s="3"/>
      <c r="E317" s="1" t="s">
        <v>15</v>
      </c>
      <c r="F317" s="1" t="s">
        <v>15</v>
      </c>
      <c r="G317" s="1" t="s">
        <v>6</v>
      </c>
      <c r="H317" s="1" t="s">
        <v>199</v>
      </c>
      <c r="I317" s="1" t="s">
        <v>21</v>
      </c>
      <c r="J317" s="1" t="s">
        <v>183</v>
      </c>
      <c r="K317" s="22">
        <v>46.15</v>
      </c>
    </row>
    <row r="318" spans="1:11">
      <c r="A318" s="3"/>
      <c r="B318" s="3"/>
      <c r="C318" s="3"/>
      <c r="D318" s="7">
        <v>40465</v>
      </c>
      <c r="E318" s="1" t="s">
        <v>15</v>
      </c>
      <c r="F318" s="1" t="s">
        <v>15</v>
      </c>
      <c r="G318" s="1" t="s">
        <v>6</v>
      </c>
      <c r="H318" s="1" t="s">
        <v>199</v>
      </c>
      <c r="I318" s="1" t="s">
        <v>21</v>
      </c>
      <c r="J318" s="1" t="s">
        <v>183</v>
      </c>
      <c r="K318" s="22">
        <v>92.3</v>
      </c>
    </row>
    <row r="319" spans="1:11">
      <c r="A319" s="3"/>
      <c r="B319" s="3"/>
      <c r="C319" s="3"/>
      <c r="D319" s="7">
        <v>40466</v>
      </c>
      <c r="E319" s="1" t="s">
        <v>15</v>
      </c>
      <c r="F319" s="1" t="s">
        <v>15</v>
      </c>
      <c r="G319" s="1" t="s">
        <v>6</v>
      </c>
      <c r="H319" s="1" t="s">
        <v>199</v>
      </c>
      <c r="I319" s="1" t="s">
        <v>21</v>
      </c>
      <c r="J319" s="1" t="s">
        <v>183</v>
      </c>
      <c r="K319" s="22">
        <v>46.15</v>
      </c>
    </row>
    <row r="320" spans="1:11">
      <c r="A320" s="3"/>
      <c r="B320" s="3"/>
      <c r="C320" s="3"/>
      <c r="D320" s="7">
        <v>40468</v>
      </c>
      <c r="E320" s="1" t="s">
        <v>266</v>
      </c>
      <c r="F320" s="1" t="s">
        <v>196</v>
      </c>
      <c r="G320" s="1" t="s">
        <v>289</v>
      </c>
      <c r="H320" s="1" t="s">
        <v>18</v>
      </c>
      <c r="I320" s="1" t="s">
        <v>268</v>
      </c>
      <c r="J320" s="1" t="s">
        <v>183</v>
      </c>
      <c r="K320" s="22">
        <v>244.8</v>
      </c>
    </row>
    <row r="321" spans="1:11">
      <c r="A321" s="3"/>
      <c r="B321" s="3"/>
      <c r="C321" s="3"/>
      <c r="D321" s="7">
        <v>40469</v>
      </c>
      <c r="E321" s="1" t="s">
        <v>15</v>
      </c>
      <c r="F321" s="1" t="s">
        <v>15</v>
      </c>
      <c r="G321" s="1" t="s">
        <v>6</v>
      </c>
      <c r="H321" s="1" t="s">
        <v>199</v>
      </c>
      <c r="I321" s="1" t="s">
        <v>21</v>
      </c>
      <c r="J321" s="1" t="s">
        <v>183</v>
      </c>
      <c r="K321" s="22">
        <v>92.3</v>
      </c>
    </row>
    <row r="322" spans="1:11">
      <c r="A322" s="3"/>
      <c r="B322" s="3"/>
      <c r="C322" s="3"/>
      <c r="D322" s="7">
        <v>40470</v>
      </c>
      <c r="E322" s="1" t="s">
        <v>15</v>
      </c>
      <c r="F322" s="1" t="s">
        <v>15</v>
      </c>
      <c r="G322" s="1" t="s">
        <v>6</v>
      </c>
      <c r="H322" s="1" t="s">
        <v>199</v>
      </c>
      <c r="I322" s="1" t="s">
        <v>21</v>
      </c>
      <c r="J322" s="1" t="s">
        <v>183</v>
      </c>
      <c r="K322" s="22">
        <v>92.3</v>
      </c>
    </row>
    <row r="323" spans="1:11">
      <c r="A323" s="3"/>
      <c r="B323" s="3"/>
      <c r="C323" s="3"/>
      <c r="D323" s="7">
        <v>40471</v>
      </c>
      <c r="E323" s="1" t="s">
        <v>15</v>
      </c>
      <c r="F323" s="1" t="s">
        <v>15</v>
      </c>
      <c r="G323" s="1" t="s">
        <v>6</v>
      </c>
      <c r="H323" s="1" t="s">
        <v>199</v>
      </c>
      <c r="I323" s="1" t="s">
        <v>21</v>
      </c>
      <c r="J323" s="1" t="s">
        <v>183</v>
      </c>
      <c r="K323" s="22">
        <v>46.15</v>
      </c>
    </row>
    <row r="324" spans="1:11">
      <c r="A324" s="3"/>
      <c r="B324" s="3"/>
      <c r="C324" s="3"/>
      <c r="D324" s="7">
        <v>40472</v>
      </c>
      <c r="E324" s="1" t="s">
        <v>15</v>
      </c>
      <c r="F324" s="1" t="s">
        <v>15</v>
      </c>
      <c r="G324" s="1" t="s">
        <v>6</v>
      </c>
      <c r="H324" s="1" t="s">
        <v>199</v>
      </c>
      <c r="I324" s="1" t="s">
        <v>21</v>
      </c>
      <c r="J324" s="1" t="s">
        <v>183</v>
      </c>
      <c r="K324" s="22">
        <v>92.3</v>
      </c>
    </row>
    <row r="325" spans="1:11">
      <c r="A325" s="3"/>
      <c r="B325" s="3"/>
      <c r="C325" s="3"/>
      <c r="D325" s="7">
        <v>40473</v>
      </c>
      <c r="E325" s="1" t="s">
        <v>15</v>
      </c>
      <c r="F325" s="1" t="s">
        <v>15</v>
      </c>
      <c r="G325" s="1" t="s">
        <v>6</v>
      </c>
      <c r="H325" s="1" t="s">
        <v>199</v>
      </c>
      <c r="I325" s="1" t="s">
        <v>21</v>
      </c>
      <c r="J325" s="1" t="s">
        <v>183</v>
      </c>
      <c r="K325" s="22">
        <v>46.15</v>
      </c>
    </row>
    <row r="326" spans="1:11">
      <c r="A326" s="3"/>
      <c r="B326" s="3"/>
      <c r="C326" s="3"/>
      <c r="D326" s="7">
        <v>40475</v>
      </c>
      <c r="E326" s="1" t="s">
        <v>266</v>
      </c>
      <c r="F326" s="1" t="s">
        <v>196</v>
      </c>
      <c r="G326" s="1" t="s">
        <v>290</v>
      </c>
      <c r="H326" s="1" t="s">
        <v>18</v>
      </c>
      <c r="I326" s="1" t="s">
        <v>268</v>
      </c>
      <c r="J326" s="1" t="s">
        <v>183</v>
      </c>
      <c r="K326" s="22">
        <v>103.23</v>
      </c>
    </row>
    <row r="327" spans="1:11">
      <c r="A327" s="3"/>
      <c r="B327" s="3"/>
      <c r="C327" s="3"/>
      <c r="D327" s="7">
        <v>40476</v>
      </c>
      <c r="E327" s="1" t="s">
        <v>15</v>
      </c>
      <c r="F327" s="1" t="s">
        <v>15</v>
      </c>
      <c r="G327" s="1" t="s">
        <v>6</v>
      </c>
      <c r="H327" s="1" t="s">
        <v>199</v>
      </c>
      <c r="I327" s="1" t="s">
        <v>21</v>
      </c>
      <c r="J327" s="1" t="s">
        <v>183</v>
      </c>
      <c r="K327" s="22">
        <v>92.3</v>
      </c>
    </row>
    <row r="328" spans="1:11">
      <c r="A328" s="3"/>
      <c r="B328" s="3"/>
      <c r="C328" s="3"/>
      <c r="D328" s="7">
        <v>40477</v>
      </c>
      <c r="E328" s="1" t="s">
        <v>15</v>
      </c>
      <c r="F328" s="1" t="s">
        <v>15</v>
      </c>
      <c r="G328" s="1" t="s">
        <v>6</v>
      </c>
      <c r="H328" s="1" t="s">
        <v>199</v>
      </c>
      <c r="I328" s="1" t="s">
        <v>21</v>
      </c>
      <c r="J328" s="1" t="s">
        <v>183</v>
      </c>
      <c r="K328" s="22">
        <v>46.15</v>
      </c>
    </row>
    <row r="329" spans="1:11">
      <c r="A329" s="3"/>
      <c r="B329" s="3"/>
      <c r="C329" s="3"/>
      <c r="D329" s="7">
        <v>40478</v>
      </c>
      <c r="E329" s="1" t="s">
        <v>15</v>
      </c>
      <c r="F329" s="1" t="s">
        <v>15</v>
      </c>
      <c r="G329" s="1" t="s">
        <v>6</v>
      </c>
      <c r="H329" s="1" t="s">
        <v>199</v>
      </c>
      <c r="I329" s="1" t="s">
        <v>21</v>
      </c>
      <c r="J329" s="1" t="s">
        <v>183</v>
      </c>
      <c r="K329" s="22">
        <v>46.15</v>
      </c>
    </row>
    <row r="330" spans="1:11">
      <c r="A330" s="3"/>
      <c r="B330" s="3"/>
      <c r="C330" s="3"/>
      <c r="D330" s="7">
        <v>40479</v>
      </c>
      <c r="E330" s="1" t="s">
        <v>15</v>
      </c>
      <c r="F330" s="1" t="s">
        <v>15</v>
      </c>
      <c r="G330" s="1" t="s">
        <v>6</v>
      </c>
      <c r="H330" s="1" t="s">
        <v>19</v>
      </c>
      <c r="I330" s="1" t="s">
        <v>20</v>
      </c>
      <c r="J330" s="1" t="s">
        <v>180</v>
      </c>
      <c r="K330" s="22">
        <v>25</v>
      </c>
    </row>
    <row r="331" spans="1:11">
      <c r="A331" s="3"/>
      <c r="B331" s="3"/>
      <c r="C331" s="3"/>
      <c r="D331" s="3"/>
      <c r="E331" s="3"/>
      <c r="F331" s="3"/>
      <c r="G331" s="3"/>
      <c r="H331" s="1" t="s">
        <v>199</v>
      </c>
      <c r="I331" s="1" t="s">
        <v>21</v>
      </c>
      <c r="J331" s="1" t="s">
        <v>183</v>
      </c>
      <c r="K331" s="22">
        <v>92.3</v>
      </c>
    </row>
    <row r="332" spans="1:11">
      <c r="A332" s="3"/>
      <c r="B332" s="3"/>
      <c r="C332" s="3"/>
      <c r="D332" s="7">
        <v>40480</v>
      </c>
      <c r="E332" s="1" t="s">
        <v>15</v>
      </c>
      <c r="F332" s="1" t="s">
        <v>15</v>
      </c>
      <c r="G332" s="1" t="s">
        <v>6</v>
      </c>
      <c r="H332" s="1" t="s">
        <v>199</v>
      </c>
      <c r="I332" s="1" t="s">
        <v>21</v>
      </c>
      <c r="J332" s="1" t="s">
        <v>183</v>
      </c>
      <c r="K332" s="22">
        <v>46.15</v>
      </c>
    </row>
    <row r="333" spans="1:11">
      <c r="A333" s="3"/>
      <c r="B333" s="3"/>
      <c r="C333" s="3"/>
      <c r="D333" s="7">
        <v>40482</v>
      </c>
      <c r="E333" s="1" t="s">
        <v>15</v>
      </c>
      <c r="F333" s="1" t="s">
        <v>15</v>
      </c>
      <c r="G333" s="1" t="s">
        <v>6</v>
      </c>
      <c r="H333" s="1" t="s">
        <v>18</v>
      </c>
      <c r="I333" s="1" t="s">
        <v>250</v>
      </c>
      <c r="J333" s="1" t="s">
        <v>183</v>
      </c>
      <c r="K333" s="22">
        <v>1481.18</v>
      </c>
    </row>
    <row r="334" spans="1:11">
      <c r="A334" s="3"/>
      <c r="B334" s="3"/>
      <c r="C334" s="3"/>
      <c r="D334" s="3"/>
      <c r="E334" s="3"/>
      <c r="F334" s="3"/>
      <c r="G334" s="3"/>
      <c r="H334" s="3"/>
      <c r="I334" s="1" t="s">
        <v>291</v>
      </c>
      <c r="J334" s="1" t="s">
        <v>180</v>
      </c>
      <c r="K334" s="22">
        <v>56.39</v>
      </c>
    </row>
    <row r="335" spans="1:11">
      <c r="A335" s="3"/>
      <c r="B335" s="3"/>
      <c r="C335" s="3"/>
      <c r="D335" s="7">
        <v>40485</v>
      </c>
      <c r="E335" s="1" t="s">
        <v>15</v>
      </c>
      <c r="F335" s="1" t="s">
        <v>15</v>
      </c>
      <c r="G335" s="1" t="s">
        <v>6</v>
      </c>
      <c r="H335" s="1" t="s">
        <v>199</v>
      </c>
      <c r="I335" s="1" t="s">
        <v>21</v>
      </c>
      <c r="J335" s="1" t="s">
        <v>183</v>
      </c>
      <c r="K335" s="22">
        <v>46.15</v>
      </c>
    </row>
    <row r="336" spans="1:11">
      <c r="A336" s="3"/>
      <c r="B336" s="3"/>
      <c r="C336" s="3"/>
      <c r="D336" s="7">
        <v>40487</v>
      </c>
      <c r="E336" s="1" t="s">
        <v>15</v>
      </c>
      <c r="F336" s="1" t="s">
        <v>15</v>
      </c>
      <c r="G336" s="1" t="s">
        <v>6</v>
      </c>
      <c r="H336" s="1" t="s">
        <v>199</v>
      </c>
      <c r="I336" s="1" t="s">
        <v>21</v>
      </c>
      <c r="J336" s="1" t="s">
        <v>183</v>
      </c>
      <c r="K336" s="22">
        <v>46.15</v>
      </c>
    </row>
    <row r="337" spans="1:11">
      <c r="A337" s="3"/>
      <c r="B337" s="3"/>
      <c r="C337" s="3"/>
      <c r="D337" s="7">
        <v>40483</v>
      </c>
      <c r="E337" s="1" t="s">
        <v>266</v>
      </c>
      <c r="F337" s="1" t="s">
        <v>196</v>
      </c>
      <c r="G337" s="1" t="s">
        <v>292</v>
      </c>
      <c r="H337" s="1" t="s">
        <v>18</v>
      </c>
      <c r="I337" s="1" t="s">
        <v>268</v>
      </c>
      <c r="J337" s="1" t="s">
        <v>183</v>
      </c>
      <c r="K337" s="22">
        <v>89.37</v>
      </c>
    </row>
    <row r="338" spans="1:11">
      <c r="A338" s="3"/>
      <c r="B338" s="3"/>
      <c r="C338" s="3"/>
      <c r="D338" s="7">
        <v>40486</v>
      </c>
      <c r="E338" s="1" t="s">
        <v>15</v>
      </c>
      <c r="F338" s="1" t="s">
        <v>15</v>
      </c>
      <c r="G338" s="1" t="s">
        <v>6</v>
      </c>
      <c r="H338" s="1" t="s">
        <v>199</v>
      </c>
      <c r="I338" s="1" t="s">
        <v>21</v>
      </c>
      <c r="J338" s="1" t="s">
        <v>183</v>
      </c>
      <c r="K338" s="22">
        <v>46.15</v>
      </c>
    </row>
    <row r="339" spans="1:11">
      <c r="A339" s="3"/>
      <c r="B339" s="3"/>
      <c r="C339" s="3"/>
      <c r="D339" s="7">
        <v>40498</v>
      </c>
      <c r="E339" s="1" t="s">
        <v>15</v>
      </c>
      <c r="F339" s="1" t="s">
        <v>15</v>
      </c>
      <c r="G339" s="1" t="s">
        <v>6</v>
      </c>
      <c r="H339" s="1" t="s">
        <v>199</v>
      </c>
      <c r="I339" s="1" t="s">
        <v>21</v>
      </c>
      <c r="J339" s="1" t="s">
        <v>183</v>
      </c>
      <c r="K339" s="22">
        <v>46.15</v>
      </c>
    </row>
    <row r="340" spans="1:11">
      <c r="A340" s="3"/>
      <c r="B340" s="3"/>
      <c r="C340" s="3"/>
      <c r="D340" s="7">
        <v>40484</v>
      </c>
      <c r="E340" s="1" t="s">
        <v>275</v>
      </c>
      <c r="F340" s="1" t="s">
        <v>9</v>
      </c>
      <c r="G340" s="1" t="s">
        <v>293</v>
      </c>
      <c r="H340" s="1" t="s">
        <v>18</v>
      </c>
      <c r="I340" s="1" t="s">
        <v>277</v>
      </c>
      <c r="J340" s="1" t="s">
        <v>183</v>
      </c>
      <c r="K340" s="22">
        <v>3536</v>
      </c>
    </row>
    <row r="341" spans="1:11">
      <c r="A341" s="3"/>
      <c r="B341" s="3"/>
      <c r="C341" s="3"/>
      <c r="D341" s="3"/>
      <c r="E341" s="1" t="s">
        <v>15</v>
      </c>
      <c r="F341" s="1" t="s">
        <v>15</v>
      </c>
      <c r="G341" s="1" t="s">
        <v>6</v>
      </c>
      <c r="H341" s="1" t="s">
        <v>199</v>
      </c>
      <c r="I341" s="1" t="s">
        <v>21</v>
      </c>
      <c r="J341" s="1" t="s">
        <v>183</v>
      </c>
      <c r="K341" s="22">
        <v>46.15</v>
      </c>
    </row>
    <row r="342" spans="1:11">
      <c r="A342" s="3"/>
      <c r="B342" s="3"/>
      <c r="C342" s="3"/>
      <c r="D342" s="7">
        <v>40499</v>
      </c>
      <c r="E342" s="1" t="s">
        <v>15</v>
      </c>
      <c r="F342" s="1" t="s">
        <v>15</v>
      </c>
      <c r="G342" s="1" t="s">
        <v>6</v>
      </c>
      <c r="H342" s="1" t="s">
        <v>199</v>
      </c>
      <c r="I342" s="1" t="s">
        <v>21</v>
      </c>
      <c r="J342" s="1" t="s">
        <v>183</v>
      </c>
      <c r="K342" s="22">
        <v>46.15</v>
      </c>
    </row>
    <row r="343" spans="1:11">
      <c r="A343" s="3"/>
      <c r="B343" s="3"/>
      <c r="C343" s="3"/>
      <c r="D343" s="7">
        <v>40500</v>
      </c>
      <c r="E343" s="1" t="s">
        <v>15</v>
      </c>
      <c r="F343" s="1" t="s">
        <v>15</v>
      </c>
      <c r="G343" s="1" t="s">
        <v>6</v>
      </c>
      <c r="H343" s="1" t="s">
        <v>199</v>
      </c>
      <c r="I343" s="1" t="s">
        <v>21</v>
      </c>
      <c r="J343" s="1" t="s">
        <v>183</v>
      </c>
      <c r="K343" s="22">
        <v>92.3</v>
      </c>
    </row>
    <row r="344" spans="1:11">
      <c r="A344" s="3"/>
      <c r="B344" s="3"/>
      <c r="C344" s="3"/>
      <c r="D344" s="7">
        <v>40497</v>
      </c>
      <c r="E344" s="1" t="s">
        <v>15</v>
      </c>
      <c r="F344" s="1" t="s">
        <v>15</v>
      </c>
      <c r="G344" s="1" t="s">
        <v>6</v>
      </c>
      <c r="H344" s="1" t="s">
        <v>199</v>
      </c>
      <c r="I344" s="1" t="s">
        <v>21</v>
      </c>
      <c r="J344" s="1" t="s">
        <v>183</v>
      </c>
      <c r="K344" s="22">
        <v>46.15</v>
      </c>
    </row>
    <row r="345" spans="1:11">
      <c r="A345" s="3"/>
      <c r="B345" s="3"/>
      <c r="C345" s="3"/>
      <c r="D345" s="7">
        <v>40494</v>
      </c>
      <c r="E345" s="1" t="s">
        <v>15</v>
      </c>
      <c r="F345" s="1" t="s">
        <v>15</v>
      </c>
      <c r="G345" s="1" t="s">
        <v>6</v>
      </c>
      <c r="H345" s="1" t="s">
        <v>199</v>
      </c>
      <c r="I345" s="1" t="s">
        <v>21</v>
      </c>
      <c r="J345" s="1" t="s">
        <v>183</v>
      </c>
      <c r="K345" s="22">
        <v>46.15</v>
      </c>
    </row>
    <row r="346" spans="1:11">
      <c r="A346" s="3"/>
      <c r="B346" s="3"/>
      <c r="C346" s="3"/>
      <c r="D346" s="7">
        <v>40492</v>
      </c>
      <c r="E346" s="1" t="s">
        <v>15</v>
      </c>
      <c r="F346" s="1" t="s">
        <v>15</v>
      </c>
      <c r="G346" s="1" t="s">
        <v>6</v>
      </c>
      <c r="H346" s="1" t="s">
        <v>199</v>
      </c>
      <c r="I346" s="1" t="s">
        <v>21</v>
      </c>
      <c r="J346" s="1" t="s">
        <v>183</v>
      </c>
      <c r="K346" s="22">
        <v>46.15</v>
      </c>
    </row>
    <row r="347" spans="1:11">
      <c r="A347" s="3"/>
      <c r="B347" s="3"/>
      <c r="C347" s="3"/>
      <c r="D347" s="7">
        <v>40491</v>
      </c>
      <c r="E347" s="1" t="s">
        <v>15</v>
      </c>
      <c r="F347" s="1" t="s">
        <v>15</v>
      </c>
      <c r="G347" s="1" t="s">
        <v>6</v>
      </c>
      <c r="H347" s="1" t="s">
        <v>199</v>
      </c>
      <c r="I347" s="1" t="s">
        <v>21</v>
      </c>
      <c r="J347" s="1" t="s">
        <v>183</v>
      </c>
      <c r="K347" s="22">
        <v>46.15</v>
      </c>
    </row>
    <row r="348" spans="1:11">
      <c r="A348" s="3"/>
      <c r="B348" s="3"/>
      <c r="C348" s="3"/>
      <c r="D348" s="7">
        <v>40490</v>
      </c>
      <c r="E348" s="1" t="s">
        <v>15</v>
      </c>
      <c r="F348" s="1" t="s">
        <v>15</v>
      </c>
      <c r="G348" s="1" t="s">
        <v>6</v>
      </c>
      <c r="H348" s="1" t="s">
        <v>199</v>
      </c>
      <c r="I348" s="1" t="s">
        <v>21</v>
      </c>
      <c r="J348" s="1" t="s">
        <v>183</v>
      </c>
      <c r="K348" s="22">
        <v>46.15</v>
      </c>
    </row>
    <row r="349" spans="1:11">
      <c r="A349" s="3"/>
      <c r="B349" s="3"/>
      <c r="C349" s="3"/>
      <c r="D349" s="7">
        <v>40512</v>
      </c>
      <c r="E349" s="1" t="s">
        <v>15</v>
      </c>
      <c r="F349" s="1" t="s">
        <v>15</v>
      </c>
      <c r="G349" s="1" t="s">
        <v>6</v>
      </c>
      <c r="H349" s="1" t="s">
        <v>18</v>
      </c>
      <c r="I349" s="1" t="s">
        <v>250</v>
      </c>
      <c r="J349" s="1" t="s">
        <v>183</v>
      </c>
      <c r="K349" s="22">
        <v>459.98</v>
      </c>
    </row>
    <row r="350" spans="1:11">
      <c r="A350" s="3"/>
      <c r="B350" s="3"/>
      <c r="C350" s="3"/>
      <c r="D350" s="7">
        <v>40520</v>
      </c>
      <c r="E350" s="1" t="s">
        <v>15</v>
      </c>
      <c r="F350" s="1" t="s">
        <v>15</v>
      </c>
      <c r="G350" s="1" t="s">
        <v>6</v>
      </c>
      <c r="H350" s="1" t="s">
        <v>199</v>
      </c>
      <c r="I350" s="1" t="s">
        <v>21</v>
      </c>
      <c r="J350" s="1" t="s">
        <v>183</v>
      </c>
      <c r="K350" s="22">
        <v>184.6</v>
      </c>
    </row>
    <row r="351" spans="1:11">
      <c r="A351" s="3"/>
      <c r="B351" s="3"/>
      <c r="C351" s="3"/>
      <c r="D351" s="7">
        <v>40521</v>
      </c>
      <c r="E351" s="1" t="s">
        <v>15</v>
      </c>
      <c r="F351" s="1" t="s">
        <v>15</v>
      </c>
      <c r="G351" s="1" t="s">
        <v>6</v>
      </c>
      <c r="H351" s="1" t="s">
        <v>199</v>
      </c>
      <c r="I351" s="1" t="s">
        <v>21</v>
      </c>
      <c r="J351" s="1" t="s">
        <v>183</v>
      </c>
      <c r="K351" s="22">
        <v>184.6</v>
      </c>
    </row>
    <row r="352" spans="1:11">
      <c r="A352" s="3"/>
      <c r="B352" s="3"/>
      <c r="C352" s="3"/>
      <c r="D352" s="7">
        <v>40513</v>
      </c>
      <c r="E352" s="1" t="s">
        <v>266</v>
      </c>
      <c r="F352" s="1" t="s">
        <v>196</v>
      </c>
      <c r="G352" s="1" t="s">
        <v>174</v>
      </c>
      <c r="H352" s="1" t="s">
        <v>18</v>
      </c>
      <c r="I352" s="1" t="s">
        <v>268</v>
      </c>
      <c r="J352" s="1" t="s">
        <v>183</v>
      </c>
      <c r="K352" s="22">
        <v>19.45</v>
      </c>
    </row>
    <row r="353" spans="1:11">
      <c r="A353" s="3"/>
      <c r="B353" s="3"/>
      <c r="C353" s="3"/>
      <c r="D353" s="3"/>
      <c r="E353" s="3"/>
      <c r="F353" s="3"/>
      <c r="G353" s="1" t="s">
        <v>294</v>
      </c>
      <c r="H353" s="1" t="s">
        <v>18</v>
      </c>
      <c r="I353" s="1" t="s">
        <v>268</v>
      </c>
      <c r="J353" s="1" t="s">
        <v>183</v>
      </c>
      <c r="K353" s="22">
        <v>508.2</v>
      </c>
    </row>
    <row r="354" spans="1:11">
      <c r="A354" s="3"/>
      <c r="B354" s="3"/>
      <c r="C354" s="3"/>
      <c r="D354" s="3"/>
      <c r="E354" s="3"/>
      <c r="F354" s="3"/>
      <c r="G354" s="1" t="s">
        <v>295</v>
      </c>
      <c r="H354" s="1" t="s">
        <v>18</v>
      </c>
      <c r="I354" s="1" t="s">
        <v>268</v>
      </c>
      <c r="J354" s="1" t="s">
        <v>183</v>
      </c>
      <c r="K354" s="22">
        <v>166.21</v>
      </c>
    </row>
    <row r="355" spans="1:11">
      <c r="A355" s="3"/>
      <c r="B355" s="3"/>
      <c r="C355" s="3"/>
      <c r="D355" s="3"/>
      <c r="E355" s="3"/>
      <c r="F355" s="3"/>
      <c r="G355" s="1" t="s">
        <v>296</v>
      </c>
      <c r="H355" s="1" t="s">
        <v>18</v>
      </c>
      <c r="I355" s="1" t="s">
        <v>268</v>
      </c>
      <c r="J355" s="1" t="s">
        <v>183</v>
      </c>
      <c r="K355" s="22">
        <v>43.66</v>
      </c>
    </row>
    <row r="356" spans="1:11">
      <c r="A356" s="3"/>
      <c r="B356" s="3"/>
      <c r="C356" s="3"/>
      <c r="D356" s="7">
        <v>40496</v>
      </c>
      <c r="E356" s="1" t="s">
        <v>266</v>
      </c>
      <c r="F356" s="1" t="s">
        <v>196</v>
      </c>
      <c r="G356" s="1" t="s">
        <v>297</v>
      </c>
      <c r="H356" s="1" t="s">
        <v>18</v>
      </c>
      <c r="I356" s="1" t="s">
        <v>268</v>
      </c>
      <c r="J356" s="1" t="s">
        <v>183</v>
      </c>
      <c r="K356" s="22">
        <v>5.99</v>
      </c>
    </row>
    <row r="357" spans="1:11">
      <c r="A357" s="3"/>
      <c r="B357" s="3"/>
      <c r="C357" s="3"/>
      <c r="D357" s="7">
        <v>40527</v>
      </c>
      <c r="E357" s="1" t="s">
        <v>15</v>
      </c>
      <c r="F357" s="1" t="s">
        <v>15</v>
      </c>
      <c r="G357" s="1" t="s">
        <v>6</v>
      </c>
      <c r="H357" s="1" t="s">
        <v>199</v>
      </c>
      <c r="I357" s="1" t="s">
        <v>21</v>
      </c>
      <c r="J357" s="1" t="s">
        <v>183</v>
      </c>
      <c r="K357" s="22">
        <v>92.3</v>
      </c>
    </row>
    <row r="358" spans="1:11">
      <c r="A358" s="3"/>
      <c r="B358" s="3"/>
      <c r="C358" s="3"/>
      <c r="D358" s="7">
        <v>40525</v>
      </c>
      <c r="E358" s="1" t="s">
        <v>15</v>
      </c>
      <c r="F358" s="1" t="s">
        <v>15</v>
      </c>
      <c r="G358" s="1" t="s">
        <v>6</v>
      </c>
      <c r="H358" s="1" t="s">
        <v>199</v>
      </c>
      <c r="I358" s="1" t="s">
        <v>21</v>
      </c>
      <c r="J358" s="1" t="s">
        <v>183</v>
      </c>
      <c r="K358" s="22">
        <v>46.15</v>
      </c>
    </row>
    <row r="359" spans="1:11">
      <c r="A359" s="3"/>
      <c r="B359" s="3"/>
      <c r="C359" s="3"/>
      <c r="D359" s="7">
        <v>40528</v>
      </c>
      <c r="E359" s="1" t="s">
        <v>15</v>
      </c>
      <c r="F359" s="1" t="s">
        <v>15</v>
      </c>
      <c r="G359" s="1" t="s">
        <v>6</v>
      </c>
      <c r="H359" s="1" t="s">
        <v>199</v>
      </c>
      <c r="I359" s="1" t="s">
        <v>21</v>
      </c>
      <c r="J359" s="1" t="s">
        <v>183</v>
      </c>
      <c r="K359" s="22">
        <v>92.3</v>
      </c>
    </row>
    <row r="360" spans="1:11">
      <c r="A360" s="3"/>
      <c r="B360" s="3"/>
      <c r="C360" s="3"/>
      <c r="D360" s="7">
        <v>40543</v>
      </c>
      <c r="E360" s="1" t="s">
        <v>15</v>
      </c>
      <c r="F360" s="1" t="s">
        <v>15</v>
      </c>
      <c r="G360" s="1" t="s">
        <v>6</v>
      </c>
      <c r="H360" s="1" t="s">
        <v>18</v>
      </c>
      <c r="I360" s="1" t="s">
        <v>250</v>
      </c>
      <c r="J360" s="1" t="s">
        <v>183</v>
      </c>
      <c r="K360" s="22">
        <v>495.36</v>
      </c>
    </row>
    <row r="361" spans="1:11">
      <c r="A361" s="3"/>
      <c r="B361" s="3"/>
      <c r="C361" s="3"/>
      <c r="D361" s="7">
        <v>40526</v>
      </c>
      <c r="E361" s="1" t="s">
        <v>15</v>
      </c>
      <c r="F361" s="1" t="s">
        <v>15</v>
      </c>
      <c r="G361" s="1" t="s">
        <v>6</v>
      </c>
      <c r="H361" s="1" t="s">
        <v>199</v>
      </c>
      <c r="I361" s="1" t="s">
        <v>21</v>
      </c>
      <c r="J361" s="1" t="s">
        <v>183</v>
      </c>
      <c r="K361" s="22">
        <v>46.15</v>
      </c>
    </row>
    <row r="362" spans="1:11">
      <c r="A362" s="1" t="s">
        <v>298</v>
      </c>
      <c r="B362" s="2"/>
      <c r="C362" s="2"/>
      <c r="D362" s="2"/>
      <c r="E362" s="2"/>
      <c r="F362" s="2"/>
      <c r="G362" s="2"/>
      <c r="H362" s="2"/>
      <c r="I362" s="2"/>
      <c r="J362" s="2"/>
      <c r="K362" s="22">
        <v>527754.30000000005</v>
      </c>
    </row>
    <row r="363" spans="1:11">
      <c r="A363" s="1" t="s">
        <v>169</v>
      </c>
      <c r="B363" s="1" t="s">
        <v>168</v>
      </c>
      <c r="C363" s="1">
        <v>2</v>
      </c>
      <c r="D363" s="7">
        <v>40134</v>
      </c>
      <c r="E363" s="1" t="s">
        <v>61</v>
      </c>
      <c r="F363" s="1" t="s">
        <v>9</v>
      </c>
      <c r="G363" s="1" t="s">
        <v>122</v>
      </c>
      <c r="H363" s="1" t="s">
        <v>18</v>
      </c>
      <c r="I363" s="1" t="s">
        <v>62</v>
      </c>
      <c r="J363" s="1" t="s">
        <v>185</v>
      </c>
      <c r="K363" s="22">
        <v>6937.5</v>
      </c>
    </row>
    <row r="364" spans="1:11">
      <c r="A364" s="3"/>
      <c r="B364" s="3"/>
      <c r="C364" s="3"/>
      <c r="D364" s="7">
        <v>40237</v>
      </c>
      <c r="E364" s="1" t="s">
        <v>15</v>
      </c>
      <c r="F364" s="1" t="s">
        <v>15</v>
      </c>
      <c r="G364" s="1" t="s">
        <v>6</v>
      </c>
      <c r="H364" s="1" t="s">
        <v>18</v>
      </c>
      <c r="I364" s="1" t="s">
        <v>125</v>
      </c>
      <c r="J364" s="1" t="s">
        <v>185</v>
      </c>
      <c r="K364" s="22">
        <v>2312.5</v>
      </c>
    </row>
    <row r="365" spans="1:11">
      <c r="A365" s="3"/>
      <c r="B365" s="3"/>
      <c r="C365" s="3"/>
      <c r="D365" s="7">
        <v>40270</v>
      </c>
      <c r="E365" s="1" t="s">
        <v>15</v>
      </c>
      <c r="F365" s="1" t="s">
        <v>15</v>
      </c>
      <c r="G365" s="1" t="s">
        <v>6</v>
      </c>
      <c r="H365" s="1" t="s">
        <v>176</v>
      </c>
      <c r="I365" s="1" t="s">
        <v>21</v>
      </c>
      <c r="J365" s="1" t="s">
        <v>185</v>
      </c>
      <c r="K365" s="22">
        <v>392.24</v>
      </c>
    </row>
    <row r="366" spans="1:11">
      <c r="A366" s="3"/>
      <c r="B366" s="3"/>
      <c r="C366" s="3"/>
      <c r="D366" s="7">
        <v>40274</v>
      </c>
      <c r="E366" s="1" t="s">
        <v>15</v>
      </c>
      <c r="F366" s="1" t="s">
        <v>15</v>
      </c>
      <c r="G366" s="1" t="s">
        <v>6</v>
      </c>
      <c r="H366" s="1" t="s">
        <v>176</v>
      </c>
      <c r="I366" s="1" t="s">
        <v>21</v>
      </c>
      <c r="J366" s="1" t="s">
        <v>185</v>
      </c>
      <c r="K366" s="22">
        <v>98.06</v>
      </c>
    </row>
    <row r="367" spans="1:11">
      <c r="A367" s="3"/>
      <c r="B367" s="3"/>
      <c r="C367" s="3"/>
      <c r="D367" s="7">
        <v>40277</v>
      </c>
      <c r="E367" s="1" t="s">
        <v>15</v>
      </c>
      <c r="F367" s="1" t="s">
        <v>15</v>
      </c>
      <c r="G367" s="1" t="s">
        <v>6</v>
      </c>
      <c r="H367" s="1" t="s">
        <v>176</v>
      </c>
      <c r="I367" s="1" t="s">
        <v>21</v>
      </c>
      <c r="J367" s="1" t="s">
        <v>185</v>
      </c>
      <c r="K367" s="22">
        <v>294.18</v>
      </c>
    </row>
    <row r="368" spans="1:11">
      <c r="A368" s="3"/>
      <c r="B368" s="3"/>
      <c r="C368" s="3"/>
      <c r="D368" s="7">
        <v>40280</v>
      </c>
      <c r="E368" s="1" t="s">
        <v>15</v>
      </c>
      <c r="F368" s="1" t="s">
        <v>15</v>
      </c>
      <c r="G368" s="1" t="s">
        <v>6</v>
      </c>
      <c r="H368" s="1" t="s">
        <v>176</v>
      </c>
      <c r="I368" s="1" t="s">
        <v>21</v>
      </c>
      <c r="J368" s="1" t="s">
        <v>185</v>
      </c>
      <c r="K368" s="22">
        <v>49.03</v>
      </c>
    </row>
    <row r="369" spans="1:11">
      <c r="A369" s="3"/>
      <c r="B369" s="3"/>
      <c r="C369" s="3"/>
      <c r="D369" s="7">
        <v>40282</v>
      </c>
      <c r="E369" s="1" t="s">
        <v>15</v>
      </c>
      <c r="F369" s="1" t="s">
        <v>15</v>
      </c>
      <c r="G369" s="1" t="s">
        <v>6</v>
      </c>
      <c r="H369" s="1" t="s">
        <v>176</v>
      </c>
      <c r="I369" s="1" t="s">
        <v>21</v>
      </c>
      <c r="J369" s="1" t="s">
        <v>185</v>
      </c>
      <c r="K369" s="22">
        <v>98.06</v>
      </c>
    </row>
    <row r="370" spans="1:11">
      <c r="A370" s="3"/>
      <c r="B370" s="3"/>
      <c r="C370" s="3"/>
      <c r="D370" s="7">
        <v>40283</v>
      </c>
      <c r="E370" s="1" t="s">
        <v>15</v>
      </c>
      <c r="F370" s="1" t="s">
        <v>15</v>
      </c>
      <c r="G370" s="1" t="s">
        <v>6</v>
      </c>
      <c r="H370" s="1" t="s">
        <v>176</v>
      </c>
      <c r="I370" s="1" t="s">
        <v>21</v>
      </c>
      <c r="J370" s="1" t="s">
        <v>185</v>
      </c>
      <c r="K370" s="22">
        <v>98.06</v>
      </c>
    </row>
    <row r="371" spans="1:11">
      <c r="A371" s="3"/>
      <c r="B371" s="3"/>
      <c r="C371" s="3"/>
      <c r="D371" s="7">
        <v>40284</v>
      </c>
      <c r="E371" s="1" t="s">
        <v>299</v>
      </c>
      <c r="F371" s="1" t="s">
        <v>10</v>
      </c>
      <c r="G371" s="1" t="s">
        <v>300</v>
      </c>
      <c r="H371" s="1" t="s">
        <v>18</v>
      </c>
      <c r="I371" s="1" t="s">
        <v>301</v>
      </c>
      <c r="J371" s="1" t="s">
        <v>185</v>
      </c>
      <c r="K371" s="22">
        <v>0</v>
      </c>
    </row>
    <row r="372" spans="1:11">
      <c r="A372" s="3"/>
      <c r="B372" s="3"/>
      <c r="C372" s="3"/>
      <c r="D372" s="3"/>
      <c r="E372" s="3"/>
      <c r="F372" s="3"/>
      <c r="G372" s="3"/>
      <c r="H372" s="3"/>
      <c r="I372" s="1" t="s">
        <v>302</v>
      </c>
      <c r="J372" s="1" t="s">
        <v>185</v>
      </c>
      <c r="K372" s="22">
        <v>0</v>
      </c>
    </row>
    <row r="373" spans="1:11">
      <c r="A373" s="3"/>
      <c r="B373" s="3"/>
      <c r="C373" s="3"/>
      <c r="D373" s="3"/>
      <c r="E373" s="3"/>
      <c r="F373" s="3"/>
      <c r="G373" s="3"/>
      <c r="H373" s="3"/>
      <c r="I373" s="1" t="s">
        <v>182</v>
      </c>
      <c r="J373" s="1" t="s">
        <v>185</v>
      </c>
      <c r="K373" s="22">
        <v>0</v>
      </c>
    </row>
    <row r="374" spans="1:11">
      <c r="A374" s="3"/>
      <c r="B374" s="3"/>
      <c r="C374" s="3"/>
      <c r="D374" s="3"/>
      <c r="E374" s="3"/>
      <c r="F374" s="3"/>
      <c r="G374" s="3"/>
      <c r="H374" s="3"/>
      <c r="I374" s="1" t="s">
        <v>303</v>
      </c>
      <c r="J374" s="1" t="s">
        <v>185</v>
      </c>
      <c r="K374" s="22">
        <v>23.4</v>
      </c>
    </row>
    <row r="375" spans="1:11">
      <c r="A375" s="3"/>
      <c r="B375" s="3"/>
      <c r="C375" s="3"/>
      <c r="D375" s="3"/>
      <c r="E375" s="3"/>
      <c r="F375" s="3"/>
      <c r="G375" s="3"/>
      <c r="H375" s="3"/>
      <c r="I375" s="1" t="s">
        <v>304</v>
      </c>
      <c r="J375" s="1" t="s">
        <v>185</v>
      </c>
      <c r="K375" s="22">
        <v>33.6</v>
      </c>
    </row>
    <row r="376" spans="1:11">
      <c r="A376" s="3"/>
      <c r="B376" s="3"/>
      <c r="C376" s="3"/>
      <c r="D376" s="3"/>
      <c r="E376" s="3"/>
      <c r="F376" s="3"/>
      <c r="G376" s="3"/>
      <c r="H376" s="3"/>
      <c r="I376" s="1" t="s">
        <v>305</v>
      </c>
      <c r="J376" s="1" t="s">
        <v>185</v>
      </c>
      <c r="K376" s="22">
        <v>87</v>
      </c>
    </row>
    <row r="377" spans="1:11">
      <c r="A377" s="3"/>
      <c r="B377" s="3"/>
      <c r="C377" s="3"/>
      <c r="D377" s="3"/>
      <c r="E377" s="3"/>
      <c r="F377" s="3"/>
      <c r="G377" s="3"/>
      <c r="H377" s="3"/>
      <c r="I377" s="1" t="s">
        <v>306</v>
      </c>
      <c r="J377" s="1" t="s">
        <v>185</v>
      </c>
      <c r="K377" s="22">
        <v>0</v>
      </c>
    </row>
    <row r="378" spans="1:11">
      <c r="A378" s="3"/>
      <c r="B378" s="3"/>
      <c r="C378" s="3"/>
      <c r="D378" s="3"/>
      <c r="E378" s="3"/>
      <c r="F378" s="3"/>
      <c r="G378" s="3"/>
      <c r="H378" s="3"/>
      <c r="I378" s="1" t="s">
        <v>307</v>
      </c>
      <c r="J378" s="1" t="s">
        <v>185</v>
      </c>
      <c r="K378" s="22">
        <v>39</v>
      </c>
    </row>
    <row r="379" spans="1:11">
      <c r="A379" s="3"/>
      <c r="B379" s="3"/>
      <c r="C379" s="3"/>
      <c r="D379" s="3"/>
      <c r="E379" s="3"/>
      <c r="F379" s="3"/>
      <c r="G379" s="3"/>
      <c r="H379" s="3"/>
      <c r="I379" s="1" t="s">
        <v>181</v>
      </c>
      <c r="J379" s="1" t="s">
        <v>185</v>
      </c>
      <c r="K379" s="22">
        <v>26.21</v>
      </c>
    </row>
    <row r="380" spans="1:11">
      <c r="A380" s="3"/>
      <c r="B380" s="3"/>
      <c r="C380" s="3"/>
      <c r="D380" s="3"/>
      <c r="E380" s="3"/>
      <c r="F380" s="3"/>
      <c r="G380" s="3"/>
      <c r="H380" s="3"/>
      <c r="I380" s="1" t="s">
        <v>308</v>
      </c>
      <c r="J380" s="1" t="s">
        <v>185</v>
      </c>
      <c r="K380" s="22">
        <v>0</v>
      </c>
    </row>
    <row r="381" spans="1:11">
      <c r="A381" s="3"/>
      <c r="B381" s="3"/>
      <c r="C381" s="3"/>
      <c r="D381" s="3"/>
      <c r="E381" s="1" t="s">
        <v>15</v>
      </c>
      <c r="F381" s="1" t="s">
        <v>15</v>
      </c>
      <c r="G381" s="1" t="s">
        <v>6</v>
      </c>
      <c r="H381" s="1" t="s">
        <v>176</v>
      </c>
      <c r="I381" s="1" t="s">
        <v>21</v>
      </c>
      <c r="J381" s="1" t="s">
        <v>185</v>
      </c>
      <c r="K381" s="22">
        <v>98.06</v>
      </c>
    </row>
    <row r="382" spans="1:11">
      <c r="A382" s="3"/>
      <c r="B382" s="3"/>
      <c r="C382" s="3"/>
      <c r="D382" s="7">
        <v>40288</v>
      </c>
      <c r="E382" s="1" t="s">
        <v>299</v>
      </c>
      <c r="F382" s="1" t="s">
        <v>10</v>
      </c>
      <c r="G382" s="1" t="s">
        <v>309</v>
      </c>
      <c r="H382" s="1" t="s">
        <v>18</v>
      </c>
      <c r="I382" s="1" t="s">
        <v>301</v>
      </c>
      <c r="J382" s="1" t="s">
        <v>185</v>
      </c>
      <c r="K382" s="22">
        <v>1077.5999999999999</v>
      </c>
    </row>
    <row r="383" spans="1:11">
      <c r="A383" s="3"/>
      <c r="B383" s="3"/>
      <c r="C383" s="3"/>
      <c r="D383" s="3"/>
      <c r="E383" s="3"/>
      <c r="F383" s="3"/>
      <c r="G383" s="3"/>
      <c r="H383" s="3"/>
      <c r="I383" s="1" t="s">
        <v>302</v>
      </c>
      <c r="J383" s="1" t="s">
        <v>185</v>
      </c>
      <c r="K383" s="22">
        <v>228</v>
      </c>
    </row>
    <row r="384" spans="1:11">
      <c r="A384" s="3"/>
      <c r="B384" s="3"/>
      <c r="C384" s="3"/>
      <c r="D384" s="3"/>
      <c r="E384" s="3"/>
      <c r="F384" s="3"/>
      <c r="G384" s="3"/>
      <c r="H384" s="3"/>
      <c r="I384" s="1" t="s">
        <v>306</v>
      </c>
      <c r="J384" s="1" t="s">
        <v>185</v>
      </c>
      <c r="K384" s="22">
        <v>88.2</v>
      </c>
    </row>
    <row r="385" spans="1:11">
      <c r="A385" s="3"/>
      <c r="B385" s="3"/>
      <c r="C385" s="3"/>
      <c r="D385" s="3"/>
      <c r="E385" s="3"/>
      <c r="F385" s="3"/>
      <c r="G385" s="3"/>
      <c r="H385" s="3"/>
      <c r="I385" s="1" t="s">
        <v>181</v>
      </c>
      <c r="J385" s="1" t="s">
        <v>185</v>
      </c>
      <c r="K385" s="22">
        <v>31.3</v>
      </c>
    </row>
    <row r="386" spans="1:11">
      <c r="A386" s="3"/>
      <c r="B386" s="3"/>
      <c r="C386" s="3"/>
      <c r="D386" s="3"/>
      <c r="E386" s="3"/>
      <c r="F386" s="3"/>
      <c r="G386" s="3"/>
      <c r="H386" s="3"/>
      <c r="I386" s="1" t="s">
        <v>308</v>
      </c>
      <c r="J386" s="1" t="s">
        <v>185</v>
      </c>
      <c r="K386" s="22">
        <v>788.25</v>
      </c>
    </row>
    <row r="387" spans="1:11">
      <c r="A387" s="3"/>
      <c r="B387" s="3"/>
      <c r="C387" s="3"/>
      <c r="D387" s="7">
        <v>40289</v>
      </c>
      <c r="E387" s="1" t="s">
        <v>15</v>
      </c>
      <c r="F387" s="1" t="s">
        <v>15</v>
      </c>
      <c r="G387" s="1" t="s">
        <v>6</v>
      </c>
      <c r="H387" s="1" t="s">
        <v>176</v>
      </c>
      <c r="I387" s="1" t="s">
        <v>21</v>
      </c>
      <c r="J387" s="1" t="s">
        <v>185</v>
      </c>
      <c r="K387" s="22">
        <v>98.06</v>
      </c>
    </row>
    <row r="388" spans="1:11">
      <c r="A388" s="3"/>
      <c r="B388" s="3"/>
      <c r="C388" s="3"/>
      <c r="D388" s="7">
        <v>40294</v>
      </c>
      <c r="E388" s="1" t="s">
        <v>15</v>
      </c>
      <c r="F388" s="1" t="s">
        <v>15</v>
      </c>
      <c r="G388" s="1" t="s">
        <v>6</v>
      </c>
      <c r="H388" s="1" t="s">
        <v>176</v>
      </c>
      <c r="I388" s="1" t="s">
        <v>21</v>
      </c>
      <c r="J388" s="1" t="s">
        <v>185</v>
      </c>
      <c r="K388" s="22">
        <v>98.06</v>
      </c>
    </row>
    <row r="389" spans="1:11">
      <c r="A389" s="3"/>
      <c r="B389" s="3"/>
      <c r="C389" s="3"/>
      <c r="D389" s="7">
        <v>40295</v>
      </c>
      <c r="E389" s="1" t="s">
        <v>15</v>
      </c>
      <c r="F389" s="1" t="s">
        <v>15</v>
      </c>
      <c r="G389" s="1" t="s">
        <v>6</v>
      </c>
      <c r="H389" s="1" t="s">
        <v>176</v>
      </c>
      <c r="I389" s="1" t="s">
        <v>21</v>
      </c>
      <c r="J389" s="1" t="s">
        <v>185</v>
      </c>
      <c r="K389" s="22">
        <v>98.06</v>
      </c>
    </row>
    <row r="390" spans="1:11">
      <c r="A390" s="3"/>
      <c r="B390" s="3"/>
      <c r="C390" s="3"/>
      <c r="D390" s="7">
        <v>40296</v>
      </c>
      <c r="E390" s="1" t="s">
        <v>15</v>
      </c>
      <c r="F390" s="1" t="s">
        <v>15</v>
      </c>
      <c r="G390" s="1" t="s">
        <v>6</v>
      </c>
      <c r="H390" s="1" t="s">
        <v>176</v>
      </c>
      <c r="I390" s="1" t="s">
        <v>21</v>
      </c>
      <c r="J390" s="1" t="s">
        <v>185</v>
      </c>
      <c r="K390" s="22">
        <v>98.06</v>
      </c>
    </row>
    <row r="391" spans="1:11">
      <c r="A391" s="3"/>
      <c r="B391" s="3"/>
      <c r="C391" s="3"/>
      <c r="D391" s="7">
        <v>40297</v>
      </c>
      <c r="E391" s="1" t="s">
        <v>15</v>
      </c>
      <c r="F391" s="1" t="s">
        <v>15</v>
      </c>
      <c r="G391" s="1" t="s">
        <v>6</v>
      </c>
      <c r="H391" s="1" t="s">
        <v>176</v>
      </c>
      <c r="I391" s="1" t="s">
        <v>21</v>
      </c>
      <c r="J391" s="1" t="s">
        <v>185</v>
      </c>
      <c r="K391" s="22">
        <v>98.06</v>
      </c>
    </row>
    <row r="392" spans="1:11">
      <c r="A392" s="3"/>
      <c r="B392" s="3"/>
      <c r="C392" s="3"/>
      <c r="D392" s="7">
        <v>40298</v>
      </c>
      <c r="E392" s="1" t="s">
        <v>15</v>
      </c>
      <c r="F392" s="1" t="s">
        <v>15</v>
      </c>
      <c r="G392" s="1" t="s">
        <v>6</v>
      </c>
      <c r="H392" s="1" t="s">
        <v>18</v>
      </c>
      <c r="I392" s="1" t="s">
        <v>310</v>
      </c>
      <c r="J392" s="1" t="s">
        <v>185</v>
      </c>
      <c r="K392" s="22">
        <v>1240.51</v>
      </c>
    </row>
    <row r="393" spans="1:11">
      <c r="A393" s="3"/>
      <c r="B393" s="3"/>
      <c r="C393" s="3"/>
      <c r="D393" s="7">
        <v>40301</v>
      </c>
      <c r="E393" s="1" t="s">
        <v>299</v>
      </c>
      <c r="F393" s="1" t="s">
        <v>10</v>
      </c>
      <c r="G393" s="1" t="s">
        <v>311</v>
      </c>
      <c r="H393" s="1" t="s">
        <v>18</v>
      </c>
      <c r="I393" s="1" t="s">
        <v>182</v>
      </c>
      <c r="J393" s="1" t="s">
        <v>185</v>
      </c>
      <c r="K393" s="22">
        <v>783.6</v>
      </c>
    </row>
    <row r="394" spans="1:11">
      <c r="A394" s="3"/>
      <c r="B394" s="3"/>
      <c r="C394" s="3"/>
      <c r="D394" s="3"/>
      <c r="E394" s="3"/>
      <c r="F394" s="3"/>
      <c r="G394" s="3"/>
      <c r="H394" s="3"/>
      <c r="I394" s="1" t="s">
        <v>181</v>
      </c>
      <c r="J394" s="1" t="s">
        <v>185</v>
      </c>
      <c r="K394" s="22">
        <v>25.59</v>
      </c>
    </row>
    <row r="395" spans="1:11">
      <c r="A395" s="3"/>
      <c r="B395" s="3"/>
      <c r="C395" s="3"/>
      <c r="D395" s="7">
        <v>40303</v>
      </c>
      <c r="E395" s="1" t="s">
        <v>15</v>
      </c>
      <c r="F395" s="1" t="s">
        <v>15</v>
      </c>
      <c r="G395" s="1" t="s">
        <v>6</v>
      </c>
      <c r="H395" s="1" t="s">
        <v>176</v>
      </c>
      <c r="I395" s="1" t="s">
        <v>21</v>
      </c>
      <c r="J395" s="1" t="s">
        <v>185</v>
      </c>
      <c r="K395" s="22">
        <v>98.06</v>
      </c>
    </row>
    <row r="396" spans="1:11">
      <c r="A396" s="3"/>
      <c r="B396" s="3"/>
      <c r="C396" s="3"/>
      <c r="D396" s="7">
        <v>40308</v>
      </c>
      <c r="E396" s="1" t="s">
        <v>61</v>
      </c>
      <c r="F396" s="1" t="s">
        <v>9</v>
      </c>
      <c r="G396" s="1" t="s">
        <v>198</v>
      </c>
      <c r="H396" s="1" t="s">
        <v>18</v>
      </c>
      <c r="I396" s="1" t="s">
        <v>62</v>
      </c>
      <c r="J396" s="1" t="s">
        <v>185</v>
      </c>
      <c r="K396" s="22">
        <v>3083.33</v>
      </c>
    </row>
    <row r="397" spans="1:11">
      <c r="A397" s="3"/>
      <c r="B397" s="3"/>
      <c r="C397" s="3"/>
      <c r="D397" s="3"/>
      <c r="E397" s="1" t="s">
        <v>15</v>
      </c>
      <c r="F397" s="1" t="s">
        <v>15</v>
      </c>
      <c r="G397" s="1" t="s">
        <v>6</v>
      </c>
      <c r="H397" s="1" t="s">
        <v>176</v>
      </c>
      <c r="I397" s="1" t="s">
        <v>21</v>
      </c>
      <c r="J397" s="1" t="s">
        <v>185</v>
      </c>
      <c r="K397" s="22">
        <v>98.06</v>
      </c>
    </row>
    <row r="398" spans="1:11">
      <c r="A398" s="3"/>
      <c r="B398" s="3"/>
      <c r="C398" s="3"/>
      <c r="D398" s="7">
        <v>40310</v>
      </c>
      <c r="E398" s="1" t="s">
        <v>15</v>
      </c>
      <c r="F398" s="1" t="s">
        <v>15</v>
      </c>
      <c r="G398" s="1" t="s">
        <v>6</v>
      </c>
      <c r="H398" s="1" t="s">
        <v>176</v>
      </c>
      <c r="I398" s="1" t="s">
        <v>21</v>
      </c>
      <c r="J398" s="1" t="s">
        <v>185</v>
      </c>
      <c r="K398" s="22">
        <v>98.06</v>
      </c>
    </row>
    <row r="399" spans="1:11">
      <c r="A399" s="3"/>
      <c r="B399" s="3"/>
      <c r="C399" s="3"/>
      <c r="D399" s="7">
        <v>40311</v>
      </c>
      <c r="E399" s="1" t="s">
        <v>15</v>
      </c>
      <c r="F399" s="1" t="s">
        <v>15</v>
      </c>
      <c r="G399" s="1" t="s">
        <v>6</v>
      </c>
      <c r="H399" s="1" t="s">
        <v>176</v>
      </c>
      <c r="I399" s="1" t="s">
        <v>21</v>
      </c>
      <c r="J399" s="1" t="s">
        <v>185</v>
      </c>
      <c r="K399" s="22">
        <v>196.12</v>
      </c>
    </row>
    <row r="400" spans="1:11">
      <c r="A400" s="3"/>
      <c r="B400" s="3"/>
      <c r="C400" s="3"/>
      <c r="D400" s="7">
        <v>40315</v>
      </c>
      <c r="E400" s="1" t="s">
        <v>15</v>
      </c>
      <c r="F400" s="1" t="s">
        <v>15</v>
      </c>
      <c r="G400" s="1" t="s">
        <v>6</v>
      </c>
      <c r="H400" s="1" t="s">
        <v>176</v>
      </c>
      <c r="I400" s="1" t="s">
        <v>21</v>
      </c>
      <c r="J400" s="1" t="s">
        <v>185</v>
      </c>
      <c r="K400" s="22">
        <v>98.06</v>
      </c>
    </row>
    <row r="401" spans="1:11">
      <c r="A401" s="3"/>
      <c r="B401" s="3"/>
      <c r="C401" s="3"/>
      <c r="D401" s="7">
        <v>40322</v>
      </c>
      <c r="E401" s="1" t="s">
        <v>15</v>
      </c>
      <c r="F401" s="1" t="s">
        <v>15</v>
      </c>
      <c r="G401" s="1" t="s">
        <v>6</v>
      </c>
      <c r="H401" s="1" t="s">
        <v>176</v>
      </c>
      <c r="I401" s="1" t="s">
        <v>21</v>
      </c>
      <c r="J401" s="1" t="s">
        <v>185</v>
      </c>
      <c r="K401" s="22">
        <v>98.06</v>
      </c>
    </row>
    <row r="402" spans="1:11">
      <c r="A402" s="3"/>
      <c r="B402" s="3"/>
      <c r="C402" s="3"/>
      <c r="D402" s="7">
        <v>40323</v>
      </c>
      <c r="E402" s="1" t="s">
        <v>15</v>
      </c>
      <c r="F402" s="1" t="s">
        <v>15</v>
      </c>
      <c r="G402" s="1" t="s">
        <v>6</v>
      </c>
      <c r="H402" s="1" t="s">
        <v>176</v>
      </c>
      <c r="I402" s="1" t="s">
        <v>21</v>
      </c>
      <c r="J402" s="1" t="s">
        <v>185</v>
      </c>
      <c r="K402" s="22">
        <v>98.06</v>
      </c>
    </row>
    <row r="403" spans="1:11">
      <c r="A403" s="3"/>
      <c r="B403" s="3"/>
      <c r="C403" s="3"/>
      <c r="D403" s="7">
        <v>40324</v>
      </c>
      <c r="E403" s="1" t="s">
        <v>15</v>
      </c>
      <c r="F403" s="1" t="s">
        <v>15</v>
      </c>
      <c r="G403" s="1" t="s">
        <v>6</v>
      </c>
      <c r="H403" s="1" t="s">
        <v>176</v>
      </c>
      <c r="I403" s="1" t="s">
        <v>21</v>
      </c>
      <c r="J403" s="1" t="s">
        <v>185</v>
      </c>
      <c r="K403" s="22">
        <v>98.06</v>
      </c>
    </row>
    <row r="404" spans="1:11">
      <c r="A404" s="3"/>
      <c r="B404" s="3"/>
      <c r="C404" s="3"/>
      <c r="D404" s="7">
        <v>40325</v>
      </c>
      <c r="E404" s="1" t="s">
        <v>15</v>
      </c>
      <c r="F404" s="1" t="s">
        <v>15</v>
      </c>
      <c r="G404" s="1" t="s">
        <v>6</v>
      </c>
      <c r="H404" s="1" t="s">
        <v>176</v>
      </c>
      <c r="I404" s="1" t="s">
        <v>21</v>
      </c>
      <c r="J404" s="1" t="s">
        <v>185</v>
      </c>
      <c r="K404" s="22">
        <v>98.06</v>
      </c>
    </row>
    <row r="405" spans="1:11">
      <c r="A405" s="3"/>
      <c r="B405" s="3"/>
      <c r="C405" s="3"/>
      <c r="D405" s="7">
        <v>40329</v>
      </c>
      <c r="E405" s="1" t="s">
        <v>15</v>
      </c>
      <c r="F405" s="1" t="s">
        <v>15</v>
      </c>
      <c r="G405" s="1" t="s">
        <v>6</v>
      </c>
      <c r="H405" s="1" t="s">
        <v>18</v>
      </c>
      <c r="I405" s="1" t="s">
        <v>310</v>
      </c>
      <c r="J405" s="1" t="s">
        <v>185</v>
      </c>
      <c r="K405" s="22">
        <v>751.83</v>
      </c>
    </row>
    <row r="406" spans="1:11">
      <c r="A406" s="3"/>
      <c r="B406" s="3"/>
      <c r="C406" s="3"/>
      <c r="D406" s="7">
        <v>40353</v>
      </c>
      <c r="E406" s="1" t="s">
        <v>209</v>
      </c>
      <c r="F406" s="1" t="s">
        <v>184</v>
      </c>
      <c r="G406" s="1" t="s">
        <v>210</v>
      </c>
      <c r="H406" s="1" t="s">
        <v>18</v>
      </c>
      <c r="I406" s="1" t="s">
        <v>312</v>
      </c>
      <c r="J406" s="1" t="s">
        <v>185</v>
      </c>
      <c r="K406" s="22">
        <v>33.9</v>
      </c>
    </row>
    <row r="407" spans="1:11">
      <c r="A407" s="3"/>
      <c r="B407" s="3"/>
      <c r="C407" s="3"/>
      <c r="D407" s="3"/>
      <c r="E407" s="3"/>
      <c r="F407" s="3"/>
      <c r="G407" s="3"/>
      <c r="H407" s="3"/>
      <c r="I407" s="1" t="s">
        <v>313</v>
      </c>
      <c r="J407" s="1" t="s">
        <v>185</v>
      </c>
      <c r="K407" s="22">
        <v>67.14</v>
      </c>
    </row>
    <row r="408" spans="1:11">
      <c r="A408" s="3"/>
      <c r="B408" s="3"/>
      <c r="C408" s="3"/>
      <c r="D408" s="3"/>
      <c r="E408" s="3"/>
      <c r="F408" s="3"/>
      <c r="G408" s="3"/>
      <c r="H408" s="3"/>
      <c r="I408" s="1" t="s">
        <v>314</v>
      </c>
      <c r="J408" s="1" t="s">
        <v>185</v>
      </c>
      <c r="K408" s="22">
        <v>42.59</v>
      </c>
    </row>
    <row r="409" spans="1:11">
      <c r="A409" s="3"/>
      <c r="B409" s="3"/>
      <c r="C409" s="3"/>
      <c r="D409" s="3"/>
      <c r="E409" s="3"/>
      <c r="F409" s="3"/>
      <c r="G409" s="3"/>
      <c r="H409" s="3"/>
      <c r="I409" s="1" t="s">
        <v>315</v>
      </c>
      <c r="J409" s="1" t="s">
        <v>185</v>
      </c>
      <c r="K409" s="22">
        <v>30.22</v>
      </c>
    </row>
    <row r="410" spans="1:11">
      <c r="A410" s="3"/>
      <c r="B410" s="3"/>
      <c r="C410" s="3"/>
      <c r="D410" s="3"/>
      <c r="E410" s="3"/>
      <c r="F410" s="3"/>
      <c r="G410" s="3"/>
      <c r="H410" s="3"/>
      <c r="I410" s="1" t="s">
        <v>316</v>
      </c>
      <c r="J410" s="1" t="s">
        <v>185</v>
      </c>
      <c r="K410" s="22">
        <v>588.79</v>
      </c>
    </row>
    <row r="411" spans="1:11">
      <c r="A411" s="3"/>
      <c r="B411" s="3"/>
      <c r="C411" s="3"/>
      <c r="D411" s="3"/>
      <c r="E411" s="3"/>
      <c r="F411" s="3"/>
      <c r="G411" s="3"/>
      <c r="H411" s="3"/>
      <c r="I411" s="1" t="s">
        <v>317</v>
      </c>
      <c r="J411" s="1" t="s">
        <v>185</v>
      </c>
      <c r="K411" s="22">
        <v>366.27</v>
      </c>
    </row>
    <row r="412" spans="1:11">
      <c r="A412" s="3"/>
      <c r="B412" s="3"/>
      <c r="C412" s="3"/>
      <c r="D412" s="3"/>
      <c r="E412" s="3"/>
      <c r="F412" s="3"/>
      <c r="G412" s="3"/>
      <c r="H412" s="3"/>
      <c r="I412" s="1" t="s">
        <v>318</v>
      </c>
      <c r="J412" s="1" t="s">
        <v>185</v>
      </c>
      <c r="K412" s="22">
        <v>83.56</v>
      </c>
    </row>
    <row r="413" spans="1:11">
      <c r="A413" s="3"/>
      <c r="B413" s="3"/>
      <c r="C413" s="3"/>
      <c r="D413" s="3"/>
      <c r="E413" s="3"/>
      <c r="F413" s="3"/>
      <c r="G413" s="3"/>
      <c r="H413" s="3"/>
      <c r="I413" s="1" t="s">
        <v>319</v>
      </c>
      <c r="J413" s="1" t="s">
        <v>185</v>
      </c>
      <c r="K413" s="22">
        <v>1283.72</v>
      </c>
    </row>
    <row r="414" spans="1:11">
      <c r="A414" s="3"/>
      <c r="B414" s="3"/>
      <c r="C414" s="3"/>
      <c r="D414" s="3"/>
      <c r="E414" s="3"/>
      <c r="F414" s="3"/>
      <c r="G414" s="3"/>
      <c r="H414" s="3"/>
      <c r="I414" s="1" t="s">
        <v>320</v>
      </c>
      <c r="J414" s="1" t="s">
        <v>185</v>
      </c>
      <c r="K414" s="22">
        <v>371.4</v>
      </c>
    </row>
    <row r="415" spans="1:11">
      <c r="A415" s="3"/>
      <c r="B415" s="3"/>
      <c r="C415" s="3"/>
      <c r="D415" s="3"/>
      <c r="E415" s="3"/>
      <c r="F415" s="3"/>
      <c r="G415" s="3"/>
      <c r="H415" s="3"/>
      <c r="I415" s="1" t="s">
        <v>321</v>
      </c>
      <c r="J415" s="1" t="s">
        <v>185</v>
      </c>
      <c r="K415" s="22">
        <v>699.89</v>
      </c>
    </row>
    <row r="416" spans="1:11">
      <c r="A416" s="3"/>
      <c r="B416" s="3"/>
      <c r="C416" s="3"/>
      <c r="D416" s="3"/>
      <c r="E416" s="3"/>
      <c r="F416" s="3"/>
      <c r="G416" s="3"/>
      <c r="H416" s="3"/>
      <c r="I416" s="1" t="s">
        <v>322</v>
      </c>
      <c r="J416" s="1" t="s">
        <v>185</v>
      </c>
      <c r="K416" s="22">
        <v>2703.05</v>
      </c>
    </row>
    <row r="417" spans="1:11">
      <c r="A417" s="3"/>
      <c r="B417" s="3"/>
      <c r="C417" s="3"/>
      <c r="D417" s="3"/>
      <c r="E417" s="3"/>
      <c r="F417" s="3"/>
      <c r="G417" s="3"/>
      <c r="H417" s="3"/>
      <c r="I417" s="1" t="s">
        <v>323</v>
      </c>
      <c r="J417" s="1" t="s">
        <v>185</v>
      </c>
      <c r="K417" s="22">
        <v>61.65</v>
      </c>
    </row>
    <row r="418" spans="1:11">
      <c r="A418" s="3"/>
      <c r="B418" s="3"/>
      <c r="C418" s="3"/>
      <c r="D418" s="3"/>
      <c r="E418" s="3"/>
      <c r="F418" s="3"/>
      <c r="G418" s="3"/>
      <c r="H418" s="3"/>
      <c r="I418" s="1" t="s">
        <v>324</v>
      </c>
      <c r="J418" s="1" t="s">
        <v>185</v>
      </c>
      <c r="K418" s="22">
        <v>10.199999999999999</v>
      </c>
    </row>
    <row r="419" spans="1:11">
      <c r="A419" s="3"/>
      <c r="B419" s="3"/>
      <c r="C419" s="3"/>
      <c r="D419" s="3"/>
      <c r="E419" s="3"/>
      <c r="F419" s="3"/>
      <c r="G419" s="3"/>
      <c r="H419" s="3"/>
      <c r="I419" s="1" t="s">
        <v>325</v>
      </c>
      <c r="J419" s="1" t="s">
        <v>185</v>
      </c>
      <c r="K419" s="22">
        <v>129.75</v>
      </c>
    </row>
    <row r="420" spans="1:11">
      <c r="A420" s="3"/>
      <c r="B420" s="3"/>
      <c r="C420" s="3"/>
      <c r="D420" s="3"/>
      <c r="E420" s="3"/>
      <c r="F420" s="3"/>
      <c r="G420" s="3"/>
      <c r="H420" s="3"/>
      <c r="I420" s="1" t="s">
        <v>326</v>
      </c>
      <c r="J420" s="1" t="s">
        <v>185</v>
      </c>
      <c r="K420" s="22">
        <v>51.33</v>
      </c>
    </row>
    <row r="421" spans="1:11">
      <c r="A421" s="3"/>
      <c r="B421" s="3"/>
      <c r="C421" s="3"/>
      <c r="D421" s="3"/>
      <c r="E421" s="3"/>
      <c r="F421" s="3"/>
      <c r="G421" s="3"/>
      <c r="H421" s="3"/>
      <c r="I421" s="1" t="s">
        <v>327</v>
      </c>
      <c r="J421" s="1" t="s">
        <v>185</v>
      </c>
      <c r="K421" s="22">
        <v>32.42</v>
      </c>
    </row>
    <row r="422" spans="1:11">
      <c r="A422" s="3"/>
      <c r="B422" s="3"/>
      <c r="C422" s="3"/>
      <c r="D422" s="3"/>
      <c r="E422" s="3"/>
      <c r="F422" s="3"/>
      <c r="G422" s="3"/>
      <c r="H422" s="3"/>
      <c r="I422" s="1" t="s">
        <v>328</v>
      </c>
      <c r="J422" s="1" t="s">
        <v>185</v>
      </c>
      <c r="K422" s="22">
        <v>1922.18</v>
      </c>
    </row>
    <row r="423" spans="1:11">
      <c r="A423" s="3"/>
      <c r="B423" s="3"/>
      <c r="C423" s="3"/>
      <c r="D423" s="3"/>
      <c r="E423" s="3"/>
      <c r="F423" s="3"/>
      <c r="G423" s="3"/>
      <c r="H423" s="3"/>
      <c r="I423" s="1" t="s">
        <v>329</v>
      </c>
      <c r="J423" s="1" t="s">
        <v>185</v>
      </c>
      <c r="K423" s="22">
        <v>91.6</v>
      </c>
    </row>
    <row r="424" spans="1:11">
      <c r="A424" s="3"/>
      <c r="B424" s="3"/>
      <c r="C424" s="3"/>
      <c r="D424" s="3"/>
      <c r="E424" s="3"/>
      <c r="F424" s="3"/>
      <c r="G424" s="3"/>
      <c r="H424" s="3"/>
      <c r="I424" s="1" t="s">
        <v>330</v>
      </c>
      <c r="J424" s="1" t="s">
        <v>185</v>
      </c>
      <c r="K424" s="22">
        <v>9.01</v>
      </c>
    </row>
    <row r="425" spans="1:11">
      <c r="A425" s="3"/>
      <c r="B425" s="3"/>
      <c r="C425" s="3"/>
      <c r="D425" s="3"/>
      <c r="E425" s="3"/>
      <c r="F425" s="3"/>
      <c r="G425" s="3"/>
      <c r="H425" s="3"/>
      <c r="I425" s="1" t="s">
        <v>331</v>
      </c>
      <c r="J425" s="1" t="s">
        <v>185</v>
      </c>
      <c r="K425" s="22">
        <v>414.2</v>
      </c>
    </row>
    <row r="426" spans="1:11">
      <c r="A426" s="3"/>
      <c r="B426" s="3"/>
      <c r="C426" s="3"/>
      <c r="D426" s="3"/>
      <c r="E426" s="3"/>
      <c r="F426" s="3"/>
      <c r="G426" s="3"/>
      <c r="H426" s="3"/>
      <c r="I426" s="1" t="s">
        <v>188</v>
      </c>
      <c r="J426" s="1" t="s">
        <v>185</v>
      </c>
      <c r="K426" s="22">
        <v>519</v>
      </c>
    </row>
    <row r="427" spans="1:11">
      <c r="A427" s="3"/>
      <c r="B427" s="3"/>
      <c r="C427" s="3"/>
      <c r="D427" s="3"/>
      <c r="E427" s="3"/>
      <c r="F427" s="3"/>
      <c r="G427" s="3"/>
      <c r="H427" s="3"/>
      <c r="I427" s="1" t="s">
        <v>332</v>
      </c>
      <c r="J427" s="1" t="s">
        <v>185</v>
      </c>
      <c r="K427" s="22">
        <v>11.43</v>
      </c>
    </row>
    <row r="428" spans="1:11">
      <c r="A428" s="3"/>
      <c r="B428" s="3"/>
      <c r="C428" s="3"/>
      <c r="D428" s="3"/>
      <c r="E428" s="3"/>
      <c r="F428" s="3"/>
      <c r="G428" s="3"/>
      <c r="H428" s="3"/>
      <c r="I428" s="1" t="s">
        <v>333</v>
      </c>
      <c r="J428" s="1" t="s">
        <v>185</v>
      </c>
      <c r="K428" s="22">
        <v>15.17</v>
      </c>
    </row>
    <row r="429" spans="1:11">
      <c r="A429" s="3"/>
      <c r="B429" s="3"/>
      <c r="C429" s="3"/>
      <c r="D429" s="3"/>
      <c r="E429" s="3"/>
      <c r="F429" s="3"/>
      <c r="G429" s="3"/>
      <c r="H429" s="3"/>
      <c r="I429" s="1" t="s">
        <v>334</v>
      </c>
      <c r="J429" s="1" t="s">
        <v>185</v>
      </c>
      <c r="K429" s="22">
        <v>496.62</v>
      </c>
    </row>
    <row r="430" spans="1:11">
      <c r="A430" s="3"/>
      <c r="B430" s="3"/>
      <c r="C430" s="3"/>
      <c r="D430" s="3"/>
      <c r="E430" s="3"/>
      <c r="F430" s="3"/>
      <c r="G430" s="3"/>
      <c r="H430" s="3"/>
      <c r="I430" s="1" t="s">
        <v>189</v>
      </c>
      <c r="J430" s="1" t="s">
        <v>185</v>
      </c>
      <c r="K430" s="22">
        <v>232.58</v>
      </c>
    </row>
    <row r="431" spans="1:11">
      <c r="A431" s="3"/>
      <c r="B431" s="3"/>
      <c r="C431" s="3"/>
      <c r="D431" s="3"/>
      <c r="E431" s="3"/>
      <c r="F431" s="3"/>
      <c r="G431" s="3"/>
      <c r="H431" s="3"/>
      <c r="I431" s="1" t="s">
        <v>335</v>
      </c>
      <c r="J431" s="1" t="s">
        <v>185</v>
      </c>
      <c r="K431" s="22">
        <v>573.28</v>
      </c>
    </row>
    <row r="432" spans="1:11">
      <c r="A432" s="3"/>
      <c r="B432" s="3"/>
      <c r="C432" s="3"/>
      <c r="D432" s="3"/>
      <c r="E432" s="3"/>
      <c r="F432" s="3"/>
      <c r="G432" s="3"/>
      <c r="H432" s="3"/>
      <c r="I432" s="1" t="s">
        <v>190</v>
      </c>
      <c r="J432" s="1" t="s">
        <v>185</v>
      </c>
      <c r="K432" s="22">
        <v>291.64</v>
      </c>
    </row>
    <row r="433" spans="1:11">
      <c r="A433" s="3"/>
      <c r="B433" s="3"/>
      <c r="C433" s="3"/>
      <c r="D433" s="3"/>
      <c r="E433" s="3"/>
      <c r="F433" s="3"/>
      <c r="G433" s="3"/>
      <c r="H433" s="3"/>
      <c r="I433" s="1" t="s">
        <v>336</v>
      </c>
      <c r="J433" s="1" t="s">
        <v>185</v>
      </c>
      <c r="K433" s="22">
        <v>1134.97</v>
      </c>
    </row>
    <row r="434" spans="1:11">
      <c r="A434" s="3"/>
      <c r="B434" s="3"/>
      <c r="C434" s="3"/>
      <c r="D434" s="3"/>
      <c r="E434" s="3"/>
      <c r="F434" s="3"/>
      <c r="G434" s="3"/>
      <c r="H434" s="3"/>
      <c r="I434" s="1" t="s">
        <v>194</v>
      </c>
      <c r="J434" s="1" t="s">
        <v>185</v>
      </c>
      <c r="K434" s="22">
        <v>1630.77</v>
      </c>
    </row>
    <row r="435" spans="1:11">
      <c r="A435" s="3"/>
      <c r="B435" s="3"/>
      <c r="C435" s="3"/>
      <c r="D435" s="3"/>
      <c r="E435" s="3"/>
      <c r="F435" s="3"/>
      <c r="G435" s="3"/>
      <c r="H435" s="3"/>
      <c r="I435" s="1" t="s">
        <v>337</v>
      </c>
      <c r="J435" s="1" t="s">
        <v>185</v>
      </c>
      <c r="K435" s="22">
        <v>107.49</v>
      </c>
    </row>
    <row r="436" spans="1:11">
      <c r="A436" s="3"/>
      <c r="B436" s="3"/>
      <c r="C436" s="3"/>
      <c r="D436" s="3"/>
      <c r="E436" s="3"/>
      <c r="F436" s="3"/>
      <c r="G436" s="3"/>
      <c r="H436" s="3"/>
      <c r="I436" s="1" t="s">
        <v>191</v>
      </c>
      <c r="J436" s="1" t="s">
        <v>185</v>
      </c>
      <c r="K436" s="22">
        <v>1886.96</v>
      </c>
    </row>
    <row r="437" spans="1:11">
      <c r="A437" s="3"/>
      <c r="B437" s="3"/>
      <c r="C437" s="3"/>
      <c r="D437" s="3"/>
      <c r="E437" s="3"/>
      <c r="F437" s="3"/>
      <c r="G437" s="3"/>
      <c r="H437" s="3"/>
      <c r="I437" s="1" t="s">
        <v>195</v>
      </c>
      <c r="J437" s="1" t="s">
        <v>185</v>
      </c>
      <c r="K437" s="22">
        <v>442.96</v>
      </c>
    </row>
    <row r="438" spans="1:11">
      <c r="A438" s="3"/>
      <c r="B438" s="3"/>
      <c r="C438" s="3"/>
      <c r="D438" s="3"/>
      <c r="E438" s="3"/>
      <c r="F438" s="3"/>
      <c r="G438" s="3"/>
      <c r="H438" s="3"/>
      <c r="I438" s="1" t="s">
        <v>192</v>
      </c>
      <c r="J438" s="1" t="s">
        <v>185</v>
      </c>
      <c r="K438" s="22">
        <v>198.8</v>
      </c>
    </row>
    <row r="439" spans="1:11">
      <c r="A439" s="3"/>
      <c r="B439" s="3"/>
      <c r="C439" s="3"/>
      <c r="D439" s="3"/>
      <c r="E439" s="3"/>
      <c r="F439" s="3"/>
      <c r="G439" s="3"/>
      <c r="H439" s="3"/>
      <c r="I439" s="1" t="s">
        <v>338</v>
      </c>
      <c r="J439" s="1" t="s">
        <v>185</v>
      </c>
      <c r="K439" s="22">
        <v>152.9</v>
      </c>
    </row>
    <row r="440" spans="1:11">
      <c r="A440" s="3"/>
      <c r="B440" s="3"/>
      <c r="C440" s="3"/>
      <c r="D440" s="3"/>
      <c r="E440" s="3"/>
      <c r="F440" s="3"/>
      <c r="G440" s="3"/>
      <c r="H440" s="3"/>
      <c r="I440" s="1" t="s">
        <v>339</v>
      </c>
      <c r="J440" s="1" t="s">
        <v>185</v>
      </c>
      <c r="K440" s="22">
        <v>10.48</v>
      </c>
    </row>
    <row r="441" spans="1:11">
      <c r="A441" s="3"/>
      <c r="B441" s="3"/>
      <c r="C441" s="3"/>
      <c r="D441" s="3"/>
      <c r="E441" s="3"/>
      <c r="F441" s="3"/>
      <c r="G441" s="3"/>
      <c r="H441" s="3"/>
      <c r="I441" s="1" t="s">
        <v>340</v>
      </c>
      <c r="J441" s="1" t="s">
        <v>185</v>
      </c>
      <c r="K441" s="22">
        <v>9.66</v>
      </c>
    </row>
    <row r="442" spans="1:11">
      <c r="A442" s="3"/>
      <c r="B442" s="3"/>
      <c r="C442" s="3"/>
      <c r="D442" s="3"/>
      <c r="E442" s="3"/>
      <c r="F442" s="3"/>
      <c r="G442" s="1" t="s">
        <v>341</v>
      </c>
      <c r="H442" s="1" t="s">
        <v>18</v>
      </c>
      <c r="I442" s="1" t="s">
        <v>342</v>
      </c>
      <c r="J442" s="1" t="s">
        <v>185</v>
      </c>
      <c r="K442" s="22">
        <v>1152.24</v>
      </c>
    </row>
    <row r="443" spans="1:11">
      <c r="A443" s="3"/>
      <c r="B443" s="3"/>
      <c r="C443" s="3"/>
      <c r="D443" s="3"/>
      <c r="E443" s="3"/>
      <c r="F443" s="3"/>
      <c r="G443" s="3"/>
      <c r="H443" s="3"/>
      <c r="I443" s="1" t="s">
        <v>343</v>
      </c>
      <c r="J443" s="1" t="s">
        <v>185</v>
      </c>
      <c r="K443" s="22">
        <v>2609.12</v>
      </c>
    </row>
    <row r="444" spans="1:11">
      <c r="A444" s="3"/>
      <c r="B444" s="3"/>
      <c r="C444" s="3"/>
      <c r="D444" s="7">
        <v>40360</v>
      </c>
      <c r="E444" s="1" t="s">
        <v>205</v>
      </c>
      <c r="F444" s="1" t="s">
        <v>186</v>
      </c>
      <c r="G444" s="1" t="s">
        <v>344</v>
      </c>
      <c r="H444" s="1" t="s">
        <v>18</v>
      </c>
      <c r="I444" s="1" t="s">
        <v>345</v>
      </c>
      <c r="J444" s="1" t="s">
        <v>185</v>
      </c>
      <c r="K444" s="22">
        <v>464</v>
      </c>
    </row>
    <row r="445" spans="1:11">
      <c r="A445" s="3"/>
      <c r="B445" s="3"/>
      <c r="C445" s="3"/>
      <c r="D445" s="3"/>
      <c r="E445" s="3"/>
      <c r="F445" s="3"/>
      <c r="G445" s="3"/>
      <c r="H445" s="3"/>
      <c r="I445" s="1" t="s">
        <v>346</v>
      </c>
      <c r="J445" s="1" t="s">
        <v>185</v>
      </c>
      <c r="K445" s="22">
        <v>115</v>
      </c>
    </row>
    <row r="446" spans="1:11">
      <c r="A446" s="3"/>
      <c r="B446" s="3"/>
      <c r="C446" s="3"/>
      <c r="D446" s="3"/>
      <c r="E446" s="3"/>
      <c r="F446" s="3"/>
      <c r="G446" s="3"/>
      <c r="H446" s="3"/>
      <c r="I446" s="1" t="s">
        <v>208</v>
      </c>
      <c r="J446" s="1" t="s">
        <v>185</v>
      </c>
      <c r="K446" s="22">
        <v>91.04</v>
      </c>
    </row>
    <row r="447" spans="1:11">
      <c r="A447" s="3"/>
      <c r="B447" s="3"/>
      <c r="C447" s="3"/>
      <c r="D447" s="7">
        <v>40365</v>
      </c>
      <c r="E447" s="1" t="s">
        <v>6</v>
      </c>
      <c r="F447" s="1" t="s">
        <v>184</v>
      </c>
      <c r="G447" s="1" t="s">
        <v>347</v>
      </c>
      <c r="H447" s="1" t="s">
        <v>18</v>
      </c>
      <c r="I447" s="1" t="s">
        <v>348</v>
      </c>
      <c r="J447" s="1" t="s">
        <v>185</v>
      </c>
      <c r="K447" s="22">
        <v>442.45</v>
      </c>
    </row>
    <row r="448" spans="1:11">
      <c r="A448" s="3"/>
      <c r="B448" s="3"/>
      <c r="C448" s="3"/>
      <c r="D448" s="7">
        <v>40378</v>
      </c>
      <c r="E448" s="1" t="s">
        <v>349</v>
      </c>
      <c r="F448" s="1" t="s">
        <v>350</v>
      </c>
      <c r="G448" s="1" t="s">
        <v>351</v>
      </c>
      <c r="H448" s="1" t="s">
        <v>18</v>
      </c>
      <c r="I448" s="1" t="s">
        <v>352</v>
      </c>
      <c r="J448" s="1" t="s">
        <v>185</v>
      </c>
      <c r="K448" s="22">
        <v>789</v>
      </c>
    </row>
    <row r="449" spans="1:11">
      <c r="A449" s="3"/>
      <c r="B449" s="3"/>
      <c r="C449" s="3"/>
      <c r="D449" s="3"/>
      <c r="E449" s="3"/>
      <c r="F449" s="3"/>
      <c r="G449" s="3"/>
      <c r="H449" s="3"/>
      <c r="I449" s="1" t="s">
        <v>7</v>
      </c>
      <c r="J449" s="1" t="s">
        <v>185</v>
      </c>
      <c r="K449" s="22">
        <v>130</v>
      </c>
    </row>
    <row r="450" spans="1:11">
      <c r="A450" s="3"/>
      <c r="B450" s="3"/>
      <c r="C450" s="3"/>
      <c r="D450" s="7">
        <v>40388</v>
      </c>
      <c r="E450" s="1" t="s">
        <v>353</v>
      </c>
      <c r="F450" s="1" t="s">
        <v>350</v>
      </c>
      <c r="G450" s="1" t="s">
        <v>354</v>
      </c>
      <c r="H450" s="1" t="s">
        <v>18</v>
      </c>
      <c r="I450" s="1" t="s">
        <v>355</v>
      </c>
      <c r="J450" s="1" t="s">
        <v>185</v>
      </c>
      <c r="K450" s="22">
        <v>3748</v>
      </c>
    </row>
    <row r="451" spans="1:11">
      <c r="A451" s="3"/>
      <c r="B451" s="3"/>
      <c r="C451" s="3"/>
      <c r="D451" s="3"/>
      <c r="E451" s="3"/>
      <c r="F451" s="3"/>
      <c r="G451" s="3"/>
      <c r="H451" s="3"/>
      <c r="I451" s="1" t="s">
        <v>356</v>
      </c>
      <c r="J451" s="1" t="s">
        <v>185</v>
      </c>
      <c r="K451" s="22">
        <v>4200</v>
      </c>
    </row>
    <row r="452" spans="1:11">
      <c r="A452" s="3"/>
      <c r="B452" s="3"/>
      <c r="C452" s="3"/>
      <c r="D452" s="3"/>
      <c r="E452" s="3"/>
      <c r="F452" s="3"/>
      <c r="G452" s="3"/>
      <c r="H452" s="3"/>
      <c r="I452" s="1" t="s">
        <v>175</v>
      </c>
      <c r="J452" s="1" t="s">
        <v>185</v>
      </c>
      <c r="K452" s="22">
        <v>300</v>
      </c>
    </row>
    <row r="453" spans="1:11">
      <c r="A453" s="3"/>
      <c r="B453" s="3"/>
      <c r="C453" s="3"/>
      <c r="D453" s="3"/>
      <c r="E453" s="1" t="s">
        <v>209</v>
      </c>
      <c r="F453" s="1" t="s">
        <v>184</v>
      </c>
      <c r="G453" s="1" t="s">
        <v>255</v>
      </c>
      <c r="H453" s="1" t="s">
        <v>18</v>
      </c>
      <c r="I453" s="1" t="s">
        <v>357</v>
      </c>
      <c r="J453" s="1" t="s">
        <v>185</v>
      </c>
      <c r="K453" s="22">
        <v>1638.18</v>
      </c>
    </row>
    <row r="454" spans="1:11">
      <c r="A454" s="3"/>
      <c r="B454" s="3"/>
      <c r="C454" s="3"/>
      <c r="D454" s="3"/>
      <c r="E454" s="3"/>
      <c r="F454" s="3"/>
      <c r="G454" s="3"/>
      <c r="H454" s="3"/>
      <c r="I454" s="1" t="s">
        <v>358</v>
      </c>
      <c r="J454" s="1" t="s">
        <v>185</v>
      </c>
      <c r="K454" s="22">
        <v>896.4</v>
      </c>
    </row>
    <row r="455" spans="1:11">
      <c r="A455" s="3"/>
      <c r="B455" s="3"/>
      <c r="C455" s="3"/>
      <c r="D455" s="3"/>
      <c r="E455" s="3"/>
      <c r="F455" s="3"/>
      <c r="G455" s="3"/>
      <c r="H455" s="3"/>
      <c r="I455" s="1" t="s">
        <v>359</v>
      </c>
      <c r="J455" s="1" t="s">
        <v>185</v>
      </c>
      <c r="K455" s="22">
        <v>206.34</v>
      </c>
    </row>
    <row r="456" spans="1:11">
      <c r="A456" s="3"/>
      <c r="B456" s="3"/>
      <c r="C456" s="3"/>
      <c r="D456" s="3"/>
      <c r="E456" s="3"/>
      <c r="F456" s="3"/>
      <c r="G456" s="3"/>
      <c r="H456" s="3"/>
      <c r="I456" s="1" t="s">
        <v>193</v>
      </c>
      <c r="J456" s="1" t="s">
        <v>185</v>
      </c>
      <c r="K456" s="22">
        <v>451.33</v>
      </c>
    </row>
    <row r="457" spans="1:11">
      <c r="A457" s="3"/>
      <c r="B457" s="3"/>
      <c r="C457" s="3"/>
      <c r="D457" s="3"/>
      <c r="E457" s="3"/>
      <c r="F457" s="3"/>
      <c r="G457" s="3"/>
      <c r="H457" s="3"/>
      <c r="I457" s="1" t="s">
        <v>360</v>
      </c>
      <c r="J457" s="1" t="s">
        <v>185</v>
      </c>
      <c r="K457" s="22">
        <v>61.68</v>
      </c>
    </row>
    <row r="458" spans="1:11">
      <c r="A458" s="3"/>
      <c r="B458" s="3"/>
      <c r="C458" s="3"/>
      <c r="D458" s="7">
        <v>40391</v>
      </c>
      <c r="E458" s="1" t="s">
        <v>361</v>
      </c>
      <c r="F458" s="1" t="s">
        <v>179</v>
      </c>
      <c r="G458" s="1" t="s">
        <v>362</v>
      </c>
      <c r="H458" s="1" t="s">
        <v>18</v>
      </c>
      <c r="I458" s="1" t="s">
        <v>363</v>
      </c>
      <c r="J458" s="1" t="s">
        <v>185</v>
      </c>
      <c r="K458" s="22">
        <v>2012.9</v>
      </c>
    </row>
    <row r="459" spans="1:11">
      <c r="A459" s="3"/>
      <c r="B459" s="3"/>
      <c r="C459" s="3"/>
      <c r="D459" s="3"/>
      <c r="E459" s="3"/>
      <c r="F459" s="3"/>
      <c r="G459" s="3"/>
      <c r="H459" s="3"/>
      <c r="I459" s="1" t="s">
        <v>178</v>
      </c>
      <c r="J459" s="1" t="s">
        <v>185</v>
      </c>
      <c r="K459" s="22">
        <v>989.45</v>
      </c>
    </row>
    <row r="460" spans="1:11">
      <c r="A460" s="3"/>
      <c r="B460" s="3"/>
      <c r="C460" s="3"/>
      <c r="D460" s="3"/>
      <c r="E460" s="3"/>
      <c r="F460" s="3"/>
      <c r="G460" s="3"/>
      <c r="H460" s="3"/>
      <c r="I460" s="1" t="s">
        <v>364</v>
      </c>
      <c r="J460" s="1" t="s">
        <v>185</v>
      </c>
      <c r="K460" s="22">
        <v>642.80999999999995</v>
      </c>
    </row>
    <row r="461" spans="1:11">
      <c r="A461" s="3"/>
      <c r="B461" s="3"/>
      <c r="C461" s="3"/>
      <c r="D461" s="3"/>
      <c r="E461" s="3"/>
      <c r="F461" s="3"/>
      <c r="G461" s="3"/>
      <c r="H461" s="3"/>
      <c r="I461" s="1" t="s">
        <v>7</v>
      </c>
      <c r="J461" s="1" t="s">
        <v>185</v>
      </c>
      <c r="K461" s="22">
        <v>296</v>
      </c>
    </row>
    <row r="462" spans="1:11">
      <c r="A462" s="3"/>
      <c r="B462" s="3"/>
      <c r="C462" s="3"/>
      <c r="D462" s="3"/>
      <c r="E462" s="3"/>
      <c r="F462" s="3"/>
      <c r="G462" s="3"/>
      <c r="H462" s="3"/>
      <c r="I462" s="1" t="s">
        <v>365</v>
      </c>
      <c r="J462" s="1" t="s">
        <v>185</v>
      </c>
      <c r="K462" s="22">
        <v>147.34</v>
      </c>
    </row>
    <row r="463" spans="1:11">
      <c r="A463" s="3"/>
      <c r="B463" s="3"/>
      <c r="C463" s="3"/>
      <c r="D463" s="3"/>
      <c r="E463" s="3"/>
      <c r="F463" s="3"/>
      <c r="G463" s="3"/>
      <c r="H463" s="3"/>
      <c r="I463" s="1" t="s">
        <v>366</v>
      </c>
      <c r="J463" s="1" t="s">
        <v>185</v>
      </c>
      <c r="K463" s="22">
        <v>681.03</v>
      </c>
    </row>
    <row r="464" spans="1:11">
      <c r="A464" s="3"/>
      <c r="B464" s="3"/>
      <c r="C464" s="3"/>
      <c r="D464" s="3"/>
      <c r="E464" s="3"/>
      <c r="F464" s="3"/>
      <c r="G464" s="3"/>
      <c r="H464" s="3"/>
      <c r="I464" s="1" t="s">
        <v>367</v>
      </c>
      <c r="J464" s="1" t="s">
        <v>185</v>
      </c>
      <c r="K464" s="22">
        <v>280.18</v>
      </c>
    </row>
    <row r="465" spans="1:11">
      <c r="A465" s="3"/>
      <c r="B465" s="3"/>
      <c r="C465" s="3"/>
      <c r="D465" s="3"/>
      <c r="E465" s="3"/>
      <c r="F465" s="3"/>
      <c r="G465" s="3"/>
      <c r="H465" s="3"/>
      <c r="I465" s="1" t="s">
        <v>368</v>
      </c>
      <c r="J465" s="1" t="s">
        <v>185</v>
      </c>
      <c r="K465" s="22">
        <v>237.92</v>
      </c>
    </row>
    <row r="466" spans="1:11">
      <c r="A466" s="3"/>
      <c r="B466" s="3"/>
      <c r="C466" s="3"/>
      <c r="D466" s="7">
        <v>40407</v>
      </c>
      <c r="E466" s="1" t="s">
        <v>369</v>
      </c>
      <c r="F466" s="1" t="s">
        <v>187</v>
      </c>
      <c r="G466" s="1" t="s">
        <v>370</v>
      </c>
      <c r="H466" s="1" t="s">
        <v>18</v>
      </c>
      <c r="I466" s="1" t="s">
        <v>371</v>
      </c>
      <c r="J466" s="1" t="s">
        <v>185</v>
      </c>
      <c r="K466" s="22">
        <v>855.4</v>
      </c>
    </row>
    <row r="467" spans="1:11">
      <c r="A467" s="3"/>
      <c r="B467" s="3"/>
      <c r="C467" s="3"/>
      <c r="D467" s="3"/>
      <c r="E467" s="3"/>
      <c r="F467" s="3"/>
      <c r="G467" s="3"/>
      <c r="H467" s="3"/>
      <c r="I467" s="1" t="s">
        <v>372</v>
      </c>
      <c r="J467" s="1" t="s">
        <v>185</v>
      </c>
      <c r="K467" s="22">
        <v>1529.45</v>
      </c>
    </row>
    <row r="468" spans="1:11">
      <c r="A468" s="3"/>
      <c r="B468" s="3"/>
      <c r="C468" s="3"/>
      <c r="D468" s="7">
        <v>40411</v>
      </c>
      <c r="E468" s="1" t="s">
        <v>266</v>
      </c>
      <c r="F468" s="1" t="s">
        <v>196</v>
      </c>
      <c r="G468" s="1" t="s">
        <v>267</v>
      </c>
      <c r="H468" s="1" t="s">
        <v>18</v>
      </c>
      <c r="I468" s="1" t="s">
        <v>268</v>
      </c>
      <c r="J468" s="1" t="s">
        <v>185</v>
      </c>
      <c r="K468" s="22">
        <v>242</v>
      </c>
    </row>
    <row r="469" spans="1:11">
      <c r="A469" s="3"/>
      <c r="B469" s="3"/>
      <c r="C469" s="3"/>
      <c r="D469" s="7">
        <v>40416</v>
      </c>
      <c r="E469" s="1" t="s">
        <v>361</v>
      </c>
      <c r="F469" s="1" t="s">
        <v>179</v>
      </c>
      <c r="G469" s="1" t="s">
        <v>373</v>
      </c>
      <c r="H469" s="1" t="s">
        <v>18</v>
      </c>
      <c r="I469" s="1" t="s">
        <v>7</v>
      </c>
      <c r="J469" s="1" t="s">
        <v>185</v>
      </c>
      <c r="K469" s="22">
        <v>62.4</v>
      </c>
    </row>
    <row r="470" spans="1:11">
      <c r="A470" s="3"/>
      <c r="B470" s="3"/>
      <c r="C470" s="3"/>
      <c r="D470" s="3"/>
      <c r="E470" s="3"/>
      <c r="F470" s="3"/>
      <c r="G470" s="3"/>
      <c r="H470" s="3"/>
      <c r="I470" s="1" t="s">
        <v>374</v>
      </c>
      <c r="J470" s="1" t="s">
        <v>185</v>
      </c>
      <c r="K470" s="22">
        <v>136.74</v>
      </c>
    </row>
    <row r="471" spans="1:11">
      <c r="A471" s="3"/>
      <c r="B471" s="3"/>
      <c r="C471" s="3"/>
      <c r="D471" s="3"/>
      <c r="E471" s="3"/>
      <c r="F471" s="3"/>
      <c r="G471" s="3"/>
      <c r="H471" s="3"/>
      <c r="I471" s="1" t="s">
        <v>375</v>
      </c>
      <c r="J471" s="1" t="s">
        <v>185</v>
      </c>
      <c r="K471" s="22">
        <v>237.65</v>
      </c>
    </row>
    <row r="472" spans="1:11">
      <c r="A472" s="3"/>
      <c r="B472" s="3"/>
      <c r="C472" s="3"/>
      <c r="D472" s="3"/>
      <c r="E472" s="3"/>
      <c r="F472" s="3"/>
      <c r="G472" s="3"/>
      <c r="H472" s="3"/>
      <c r="I472" s="1" t="s">
        <v>376</v>
      </c>
      <c r="J472" s="1" t="s">
        <v>185</v>
      </c>
      <c r="K472" s="22">
        <v>253.07</v>
      </c>
    </row>
    <row r="473" spans="1:11">
      <c r="A473" s="3"/>
      <c r="B473" s="3"/>
      <c r="C473" s="3"/>
      <c r="D473" s="7">
        <v>40422</v>
      </c>
      <c r="E473" s="1" t="s">
        <v>6</v>
      </c>
      <c r="F473" s="1" t="s">
        <v>269</v>
      </c>
      <c r="G473" s="1" t="s">
        <v>270</v>
      </c>
      <c r="H473" s="1" t="s">
        <v>18</v>
      </c>
      <c r="I473" s="1" t="s">
        <v>271</v>
      </c>
      <c r="J473" s="1" t="s">
        <v>185</v>
      </c>
      <c r="K473" s="22">
        <v>133486</v>
      </c>
    </row>
    <row r="474" spans="1:11">
      <c r="A474" s="3"/>
      <c r="B474" s="3"/>
      <c r="C474" s="3"/>
      <c r="D474" s="3"/>
      <c r="E474" s="1" t="s">
        <v>266</v>
      </c>
      <c r="F474" s="1" t="s">
        <v>196</v>
      </c>
      <c r="G474" s="1" t="s">
        <v>272</v>
      </c>
      <c r="H474" s="1" t="s">
        <v>18</v>
      </c>
      <c r="I474" s="1" t="s">
        <v>268</v>
      </c>
      <c r="J474" s="1" t="s">
        <v>185</v>
      </c>
      <c r="K474" s="22">
        <v>80.540000000000006</v>
      </c>
    </row>
    <row r="475" spans="1:11">
      <c r="A475" s="3"/>
      <c r="B475" s="3"/>
      <c r="C475" s="3"/>
      <c r="D475" s="7">
        <v>40425</v>
      </c>
      <c r="E475" s="1" t="s">
        <v>266</v>
      </c>
      <c r="F475" s="1" t="s">
        <v>196</v>
      </c>
      <c r="G475" s="1" t="s">
        <v>377</v>
      </c>
      <c r="H475" s="1" t="s">
        <v>18</v>
      </c>
      <c r="I475" s="1" t="s">
        <v>268</v>
      </c>
      <c r="J475" s="1" t="s">
        <v>185</v>
      </c>
      <c r="K475" s="22">
        <v>318.52999999999997</v>
      </c>
    </row>
    <row r="476" spans="1:11">
      <c r="A476" s="3"/>
      <c r="B476" s="3"/>
      <c r="C476" s="3"/>
      <c r="D476" s="3"/>
      <c r="E476" s="3"/>
      <c r="F476" s="3"/>
      <c r="G476" s="1" t="s">
        <v>273</v>
      </c>
      <c r="H476" s="1" t="s">
        <v>18</v>
      </c>
      <c r="I476" s="1" t="s">
        <v>268</v>
      </c>
      <c r="J476" s="1" t="s">
        <v>185</v>
      </c>
      <c r="K476" s="22">
        <v>143.55000000000001</v>
      </c>
    </row>
    <row r="477" spans="1:11">
      <c r="A477" s="3"/>
      <c r="B477" s="3"/>
      <c r="C477" s="3"/>
      <c r="D477" s="7">
        <v>40432</v>
      </c>
      <c r="E477" s="1" t="s">
        <v>266</v>
      </c>
      <c r="F477" s="1" t="s">
        <v>196</v>
      </c>
      <c r="G477" s="1" t="s">
        <v>274</v>
      </c>
      <c r="H477" s="1" t="s">
        <v>18</v>
      </c>
      <c r="I477" s="1" t="s">
        <v>268</v>
      </c>
      <c r="J477" s="1" t="s">
        <v>185</v>
      </c>
      <c r="K477" s="22">
        <v>98.22</v>
      </c>
    </row>
    <row r="478" spans="1:11">
      <c r="A478" s="3"/>
      <c r="B478" s="3"/>
      <c r="C478" s="3"/>
      <c r="D478" s="7">
        <v>40442</v>
      </c>
      <c r="E478" s="1" t="s">
        <v>275</v>
      </c>
      <c r="F478" s="1" t="s">
        <v>9</v>
      </c>
      <c r="G478" s="1" t="s">
        <v>276</v>
      </c>
      <c r="H478" s="1" t="s">
        <v>18</v>
      </c>
      <c r="I478" s="1" t="s">
        <v>277</v>
      </c>
      <c r="J478" s="1" t="s">
        <v>185</v>
      </c>
      <c r="K478" s="22">
        <v>4420</v>
      </c>
    </row>
    <row r="479" spans="1:11">
      <c r="A479" s="3"/>
      <c r="B479" s="3"/>
      <c r="C479" s="3"/>
      <c r="D479" s="7">
        <v>40452</v>
      </c>
      <c r="E479" s="1" t="s">
        <v>266</v>
      </c>
      <c r="F479" s="1" t="s">
        <v>196</v>
      </c>
      <c r="G479" s="1" t="s">
        <v>282</v>
      </c>
      <c r="H479" s="1" t="s">
        <v>18</v>
      </c>
      <c r="I479" s="1" t="s">
        <v>268</v>
      </c>
      <c r="J479" s="1" t="s">
        <v>185</v>
      </c>
      <c r="K479" s="22">
        <v>111.17</v>
      </c>
    </row>
    <row r="480" spans="1:11">
      <c r="A480" s="3"/>
      <c r="B480" s="3"/>
      <c r="C480" s="3"/>
      <c r="D480" s="3"/>
      <c r="E480" s="3"/>
      <c r="F480" s="3"/>
      <c r="G480" s="1" t="s">
        <v>283</v>
      </c>
      <c r="H480" s="1" t="s">
        <v>18</v>
      </c>
      <c r="I480" s="1" t="s">
        <v>268</v>
      </c>
      <c r="J480" s="1" t="s">
        <v>185</v>
      </c>
      <c r="K480" s="22">
        <v>63.08</v>
      </c>
    </row>
    <row r="481" spans="1:11">
      <c r="A481" s="3"/>
      <c r="B481" s="3"/>
      <c r="C481" s="3"/>
      <c r="D481" s="7">
        <v>40464</v>
      </c>
      <c r="E481" s="1" t="s">
        <v>285</v>
      </c>
      <c r="F481" s="1" t="s">
        <v>286</v>
      </c>
      <c r="G481" s="1" t="s">
        <v>287</v>
      </c>
      <c r="H481" s="1" t="s">
        <v>18</v>
      </c>
      <c r="I481" s="1" t="s">
        <v>378</v>
      </c>
      <c r="J481" s="1" t="s">
        <v>185</v>
      </c>
      <c r="K481" s="22">
        <v>53142</v>
      </c>
    </row>
    <row r="482" spans="1:11">
      <c r="A482" s="3"/>
      <c r="B482" s="3"/>
      <c r="C482" s="3"/>
      <c r="D482" s="7">
        <v>40468</v>
      </c>
      <c r="E482" s="1" t="s">
        <v>266</v>
      </c>
      <c r="F482" s="1" t="s">
        <v>196</v>
      </c>
      <c r="G482" s="1" t="s">
        <v>289</v>
      </c>
      <c r="H482" s="1" t="s">
        <v>18</v>
      </c>
      <c r="I482" s="1" t="s">
        <v>268</v>
      </c>
      <c r="J482" s="1" t="s">
        <v>185</v>
      </c>
      <c r="K482" s="22">
        <v>131.81</v>
      </c>
    </row>
    <row r="483" spans="1:11">
      <c r="A483" s="3"/>
      <c r="B483" s="3"/>
      <c r="C483" s="3"/>
      <c r="D483" s="7">
        <v>40475</v>
      </c>
      <c r="E483" s="1" t="s">
        <v>266</v>
      </c>
      <c r="F483" s="1" t="s">
        <v>196</v>
      </c>
      <c r="G483" s="1" t="s">
        <v>290</v>
      </c>
      <c r="H483" s="1" t="s">
        <v>18</v>
      </c>
      <c r="I483" s="1" t="s">
        <v>268</v>
      </c>
      <c r="J483" s="1" t="s">
        <v>185</v>
      </c>
      <c r="K483" s="22">
        <v>55.58</v>
      </c>
    </row>
    <row r="484" spans="1:11">
      <c r="A484" s="3"/>
      <c r="B484" s="3"/>
      <c r="C484" s="3"/>
      <c r="D484" s="7">
        <v>40483</v>
      </c>
      <c r="E484" s="1" t="s">
        <v>266</v>
      </c>
      <c r="F484" s="1" t="s">
        <v>196</v>
      </c>
      <c r="G484" s="1" t="s">
        <v>292</v>
      </c>
      <c r="H484" s="1" t="s">
        <v>18</v>
      </c>
      <c r="I484" s="1" t="s">
        <v>268</v>
      </c>
      <c r="J484" s="1" t="s">
        <v>185</v>
      </c>
      <c r="K484" s="22">
        <v>48.12</v>
      </c>
    </row>
    <row r="485" spans="1:11">
      <c r="A485" s="3"/>
      <c r="B485" s="3"/>
      <c r="C485" s="3"/>
      <c r="D485" s="7">
        <v>40484</v>
      </c>
      <c r="E485" s="1" t="s">
        <v>275</v>
      </c>
      <c r="F485" s="1" t="s">
        <v>9</v>
      </c>
      <c r="G485" s="1" t="s">
        <v>293</v>
      </c>
      <c r="H485" s="1" t="s">
        <v>18</v>
      </c>
      <c r="I485" s="1" t="s">
        <v>277</v>
      </c>
      <c r="J485" s="1" t="s">
        <v>185</v>
      </c>
      <c r="K485" s="22">
        <v>3536</v>
      </c>
    </row>
    <row r="486" spans="1:11">
      <c r="A486" s="3"/>
      <c r="B486" s="3"/>
      <c r="C486" s="3"/>
      <c r="D486" s="7">
        <v>40513</v>
      </c>
      <c r="E486" s="1" t="s">
        <v>266</v>
      </c>
      <c r="F486" s="1" t="s">
        <v>196</v>
      </c>
      <c r="G486" s="1" t="s">
        <v>294</v>
      </c>
      <c r="H486" s="1" t="s">
        <v>18</v>
      </c>
      <c r="I486" s="1" t="s">
        <v>268</v>
      </c>
      <c r="J486" s="1" t="s">
        <v>185</v>
      </c>
      <c r="K486" s="22">
        <v>217.8</v>
      </c>
    </row>
    <row r="487" spans="1:11">
      <c r="A487" s="3"/>
      <c r="B487" s="3"/>
      <c r="C487" s="3"/>
      <c r="D487" s="3"/>
      <c r="E487" s="3"/>
      <c r="F487" s="3"/>
      <c r="G487" s="1" t="s">
        <v>295</v>
      </c>
      <c r="H487" s="1" t="s">
        <v>18</v>
      </c>
      <c r="I487" s="1" t="s">
        <v>268</v>
      </c>
      <c r="J487" s="1" t="s">
        <v>185</v>
      </c>
      <c r="K487" s="22">
        <v>166.21</v>
      </c>
    </row>
    <row r="488" spans="1:11">
      <c r="A488" s="3"/>
      <c r="B488" s="3"/>
      <c r="C488" s="3"/>
      <c r="D488" s="3"/>
      <c r="E488" s="3"/>
      <c r="F488" s="3"/>
      <c r="G488" s="1" t="s">
        <v>296</v>
      </c>
      <c r="H488" s="1" t="s">
        <v>18</v>
      </c>
      <c r="I488" s="1" t="s">
        <v>268</v>
      </c>
      <c r="J488" s="1" t="s">
        <v>185</v>
      </c>
      <c r="K488" s="22">
        <v>23.5</v>
      </c>
    </row>
    <row r="489" spans="1:11">
      <c r="A489" s="3"/>
      <c r="B489" s="3"/>
      <c r="C489" s="3"/>
      <c r="D489" s="7">
        <v>40496</v>
      </c>
      <c r="E489" s="1" t="s">
        <v>266</v>
      </c>
      <c r="F489" s="1" t="s">
        <v>196</v>
      </c>
      <c r="G489" s="1" t="s">
        <v>297</v>
      </c>
      <c r="H489" s="1" t="s">
        <v>18</v>
      </c>
      <c r="I489" s="1" t="s">
        <v>268</v>
      </c>
      <c r="J489" s="1" t="s">
        <v>185</v>
      </c>
      <c r="K489" s="22">
        <v>2.99</v>
      </c>
    </row>
    <row r="490" spans="1:11">
      <c r="A490" s="1" t="s">
        <v>379</v>
      </c>
      <c r="B490" s="2"/>
      <c r="C490" s="2"/>
      <c r="D490" s="2"/>
      <c r="E490" s="2"/>
      <c r="F490" s="2"/>
      <c r="G490" s="2"/>
      <c r="H490" s="2"/>
      <c r="I490" s="2"/>
      <c r="J490" s="2"/>
      <c r="K490" s="22">
        <v>258807.80999999997</v>
      </c>
    </row>
    <row r="491" spans="1:11">
      <c r="A491" s="1" t="s">
        <v>171</v>
      </c>
      <c r="B491" s="1" t="s">
        <v>168</v>
      </c>
      <c r="C491" s="1">
        <v>2</v>
      </c>
      <c r="D491" s="7">
        <v>40134</v>
      </c>
      <c r="E491" s="1" t="s">
        <v>61</v>
      </c>
      <c r="F491" s="1" t="s">
        <v>9</v>
      </c>
      <c r="G491" s="1" t="s">
        <v>122</v>
      </c>
      <c r="H491" s="1" t="s">
        <v>18</v>
      </c>
      <c r="I491" s="1" t="s">
        <v>62</v>
      </c>
      <c r="J491" s="1" t="s">
        <v>380</v>
      </c>
      <c r="K491" s="22">
        <v>6937.5</v>
      </c>
    </row>
    <row r="492" spans="1:11">
      <c r="A492" s="3"/>
      <c r="B492" s="3"/>
      <c r="C492" s="3"/>
      <c r="D492" s="7">
        <v>40237</v>
      </c>
      <c r="E492" s="1" t="s">
        <v>15</v>
      </c>
      <c r="F492" s="1" t="s">
        <v>15</v>
      </c>
      <c r="G492" s="1" t="s">
        <v>6</v>
      </c>
      <c r="H492" s="1" t="s">
        <v>18</v>
      </c>
      <c r="I492" s="1" t="s">
        <v>125</v>
      </c>
      <c r="J492" s="1" t="s">
        <v>380</v>
      </c>
      <c r="K492" s="22">
        <v>2312.5</v>
      </c>
    </row>
    <row r="493" spans="1:11">
      <c r="A493" s="3"/>
      <c r="B493" s="3"/>
      <c r="C493" s="3"/>
      <c r="D493" s="7">
        <v>40308</v>
      </c>
      <c r="E493" s="1" t="s">
        <v>61</v>
      </c>
      <c r="F493" s="1" t="s">
        <v>9</v>
      </c>
      <c r="G493" s="1" t="s">
        <v>198</v>
      </c>
      <c r="H493" s="1" t="s">
        <v>18</v>
      </c>
      <c r="I493" s="1" t="s">
        <v>62</v>
      </c>
      <c r="J493" s="1" t="s">
        <v>380</v>
      </c>
      <c r="K493" s="22">
        <v>3083.33</v>
      </c>
    </row>
    <row r="494" spans="1:11">
      <c r="A494" s="3"/>
      <c r="B494" s="3"/>
      <c r="C494" s="3"/>
      <c r="D494" s="7">
        <v>40353</v>
      </c>
      <c r="E494" s="1" t="s">
        <v>209</v>
      </c>
      <c r="F494" s="1" t="s">
        <v>184</v>
      </c>
      <c r="G494" s="1" t="s">
        <v>210</v>
      </c>
      <c r="H494" s="1" t="s">
        <v>18</v>
      </c>
      <c r="I494" s="1" t="s">
        <v>381</v>
      </c>
      <c r="J494" s="1" t="s">
        <v>380</v>
      </c>
      <c r="K494" s="22">
        <v>419.8</v>
      </c>
    </row>
    <row r="495" spans="1:11">
      <c r="A495" s="3"/>
      <c r="B495" s="3"/>
      <c r="C495" s="3"/>
      <c r="D495" s="3"/>
      <c r="E495" s="3"/>
      <c r="F495" s="3"/>
      <c r="G495" s="3"/>
      <c r="H495" s="3"/>
      <c r="I495" s="1" t="s">
        <v>382</v>
      </c>
      <c r="J495" s="1" t="s">
        <v>380</v>
      </c>
      <c r="K495" s="22">
        <v>241.42</v>
      </c>
    </row>
    <row r="496" spans="1:11">
      <c r="A496" s="3"/>
      <c r="B496" s="3"/>
      <c r="C496" s="3"/>
      <c r="D496" s="3"/>
      <c r="E496" s="3"/>
      <c r="F496" s="3"/>
      <c r="G496" s="3"/>
      <c r="H496" s="3"/>
      <c r="I496" s="1" t="s">
        <v>333</v>
      </c>
      <c r="J496" s="1" t="s">
        <v>380</v>
      </c>
      <c r="K496" s="22">
        <v>716.69</v>
      </c>
    </row>
    <row r="497" spans="1:11">
      <c r="A497" s="3"/>
      <c r="B497" s="3"/>
      <c r="C497" s="3"/>
      <c r="D497" s="3"/>
      <c r="E497" s="3"/>
      <c r="F497" s="3"/>
      <c r="G497" s="3"/>
      <c r="H497" s="3"/>
      <c r="I497" s="1" t="s">
        <v>383</v>
      </c>
      <c r="J497" s="1" t="s">
        <v>380</v>
      </c>
      <c r="K497" s="22">
        <v>116.49</v>
      </c>
    </row>
    <row r="498" spans="1:11">
      <c r="A498" s="3"/>
      <c r="B498" s="3"/>
      <c r="C498" s="3"/>
      <c r="D498" s="3"/>
      <c r="E498" s="3"/>
      <c r="F498" s="3"/>
      <c r="G498" s="3"/>
      <c r="H498" s="3"/>
      <c r="I498" s="1" t="s">
        <v>384</v>
      </c>
      <c r="J498" s="1" t="s">
        <v>380</v>
      </c>
      <c r="K498" s="22">
        <v>840.36</v>
      </c>
    </row>
    <row r="499" spans="1:11">
      <c r="A499" s="3"/>
      <c r="B499" s="3"/>
      <c r="C499" s="3"/>
      <c r="D499" s="3"/>
      <c r="E499" s="3"/>
      <c r="F499" s="3"/>
      <c r="G499" s="3"/>
      <c r="H499" s="3"/>
      <c r="I499" s="1" t="s">
        <v>385</v>
      </c>
      <c r="J499" s="1" t="s">
        <v>380</v>
      </c>
      <c r="K499" s="22">
        <v>38.840000000000003</v>
      </c>
    </row>
    <row r="500" spans="1:11">
      <c r="A500" s="3"/>
      <c r="B500" s="3"/>
      <c r="C500" s="3"/>
      <c r="D500" s="3"/>
      <c r="E500" s="3"/>
      <c r="F500" s="3"/>
      <c r="G500" s="3"/>
      <c r="H500" s="3"/>
      <c r="I500" s="1" t="s">
        <v>386</v>
      </c>
      <c r="J500" s="1" t="s">
        <v>380</v>
      </c>
      <c r="K500" s="22">
        <v>162.1</v>
      </c>
    </row>
    <row r="501" spans="1:11">
      <c r="A501" s="3"/>
      <c r="B501" s="3"/>
      <c r="C501" s="3"/>
      <c r="D501" s="3"/>
      <c r="E501" s="3"/>
      <c r="F501" s="3"/>
      <c r="G501" s="3"/>
      <c r="H501" s="3"/>
      <c r="I501" s="1" t="s">
        <v>387</v>
      </c>
      <c r="J501" s="1" t="s">
        <v>380</v>
      </c>
      <c r="K501" s="22">
        <v>185.47</v>
      </c>
    </row>
    <row r="502" spans="1:11">
      <c r="A502" s="3"/>
      <c r="B502" s="3"/>
      <c r="C502" s="3"/>
      <c r="D502" s="3"/>
      <c r="E502" s="3"/>
      <c r="F502" s="3"/>
      <c r="G502" s="1" t="s">
        <v>341</v>
      </c>
      <c r="H502" s="1" t="s">
        <v>18</v>
      </c>
      <c r="I502" s="1" t="s">
        <v>342</v>
      </c>
      <c r="J502" s="1" t="s">
        <v>380</v>
      </c>
      <c r="K502" s="22">
        <v>4824.22</v>
      </c>
    </row>
    <row r="503" spans="1:11">
      <c r="A503" s="3"/>
      <c r="B503" s="3"/>
      <c r="C503" s="3"/>
      <c r="D503" s="7">
        <v>40388</v>
      </c>
      <c r="E503" s="1" t="s">
        <v>209</v>
      </c>
      <c r="F503" s="1" t="s">
        <v>184</v>
      </c>
      <c r="G503" s="1" t="s">
        <v>255</v>
      </c>
      <c r="H503" s="1" t="s">
        <v>18</v>
      </c>
      <c r="I503" s="1" t="s">
        <v>386</v>
      </c>
      <c r="J503" s="1" t="s">
        <v>380</v>
      </c>
      <c r="K503" s="22">
        <v>162.1</v>
      </c>
    </row>
    <row r="504" spans="1:11">
      <c r="A504" s="3"/>
      <c r="B504" s="3"/>
      <c r="C504" s="3"/>
      <c r="D504" s="7">
        <v>40401</v>
      </c>
      <c r="E504" s="1" t="s">
        <v>15</v>
      </c>
      <c r="F504" s="1" t="s">
        <v>15</v>
      </c>
      <c r="G504" s="1" t="s">
        <v>6</v>
      </c>
      <c r="H504" s="1" t="s">
        <v>47</v>
      </c>
      <c r="I504" s="1" t="s">
        <v>21</v>
      </c>
      <c r="J504" s="1" t="s">
        <v>380</v>
      </c>
      <c r="K504" s="22">
        <v>38.659999999999997</v>
      </c>
    </row>
    <row r="505" spans="1:11">
      <c r="A505" s="3"/>
      <c r="B505" s="3"/>
      <c r="C505" s="3"/>
      <c r="D505" s="7">
        <v>40407</v>
      </c>
      <c r="E505" s="1" t="s">
        <v>369</v>
      </c>
      <c r="F505" s="1" t="s">
        <v>187</v>
      </c>
      <c r="G505" s="1" t="s">
        <v>370</v>
      </c>
      <c r="H505" s="1" t="s">
        <v>18</v>
      </c>
      <c r="I505" s="1" t="s">
        <v>371</v>
      </c>
      <c r="J505" s="1" t="s">
        <v>380</v>
      </c>
      <c r="K505" s="22">
        <v>3581.4</v>
      </c>
    </row>
    <row r="506" spans="1:11">
      <c r="A506" s="3"/>
      <c r="B506" s="3"/>
      <c r="C506" s="3"/>
      <c r="D506" s="7">
        <v>40411</v>
      </c>
      <c r="E506" s="1" t="s">
        <v>266</v>
      </c>
      <c r="F506" s="1" t="s">
        <v>196</v>
      </c>
      <c r="G506" s="1" t="s">
        <v>267</v>
      </c>
      <c r="H506" s="1" t="s">
        <v>18</v>
      </c>
      <c r="I506" s="1" t="s">
        <v>268</v>
      </c>
      <c r="J506" s="1" t="s">
        <v>380</v>
      </c>
      <c r="K506" s="22">
        <v>242</v>
      </c>
    </row>
    <row r="507" spans="1:11">
      <c r="A507" s="3"/>
      <c r="B507" s="3"/>
      <c r="C507" s="3"/>
      <c r="D507" s="7">
        <v>40421</v>
      </c>
      <c r="E507" s="1" t="s">
        <v>15</v>
      </c>
      <c r="F507" s="1" t="s">
        <v>15</v>
      </c>
      <c r="G507" s="1" t="s">
        <v>6</v>
      </c>
      <c r="H507" s="1" t="s">
        <v>18</v>
      </c>
      <c r="I507" s="1" t="s">
        <v>388</v>
      </c>
      <c r="J507" s="1" t="s">
        <v>380</v>
      </c>
      <c r="K507" s="22">
        <v>29.64</v>
      </c>
    </row>
    <row r="508" spans="1:11">
      <c r="A508" s="3"/>
      <c r="B508" s="3"/>
      <c r="C508" s="3"/>
      <c r="D508" s="7">
        <v>40422</v>
      </c>
      <c r="E508" s="1" t="s">
        <v>6</v>
      </c>
      <c r="F508" s="1" t="s">
        <v>269</v>
      </c>
      <c r="G508" s="1" t="s">
        <v>270</v>
      </c>
      <c r="H508" s="1" t="s">
        <v>18</v>
      </c>
      <c r="I508" s="1" t="s">
        <v>271</v>
      </c>
      <c r="J508" s="1" t="s">
        <v>380</v>
      </c>
      <c r="K508" s="22">
        <v>74651.199999999997</v>
      </c>
    </row>
    <row r="509" spans="1:11">
      <c r="A509" s="3"/>
      <c r="B509" s="3"/>
      <c r="C509" s="3"/>
      <c r="D509" s="3"/>
      <c r="E509" s="1" t="s">
        <v>266</v>
      </c>
      <c r="F509" s="1" t="s">
        <v>196</v>
      </c>
      <c r="G509" s="1" t="s">
        <v>272</v>
      </c>
      <c r="H509" s="1" t="s">
        <v>18</v>
      </c>
      <c r="I509" s="1" t="s">
        <v>268</v>
      </c>
      <c r="J509" s="1" t="s">
        <v>380</v>
      </c>
      <c r="K509" s="22">
        <v>80.77</v>
      </c>
    </row>
    <row r="510" spans="1:11">
      <c r="A510" s="3"/>
      <c r="B510" s="3"/>
      <c r="C510" s="3"/>
      <c r="D510" s="7">
        <v>40425</v>
      </c>
      <c r="E510" s="1" t="s">
        <v>266</v>
      </c>
      <c r="F510" s="1" t="s">
        <v>196</v>
      </c>
      <c r="G510" s="1" t="s">
        <v>377</v>
      </c>
      <c r="H510" s="1" t="s">
        <v>18</v>
      </c>
      <c r="I510" s="1" t="s">
        <v>268</v>
      </c>
      <c r="J510" s="1" t="s">
        <v>380</v>
      </c>
      <c r="K510" s="22">
        <v>566.28</v>
      </c>
    </row>
    <row r="511" spans="1:11">
      <c r="A511" s="3"/>
      <c r="B511" s="3"/>
      <c r="C511" s="3"/>
      <c r="D511" s="3"/>
      <c r="E511" s="3"/>
      <c r="F511" s="3"/>
      <c r="G511" s="1" t="s">
        <v>273</v>
      </c>
      <c r="H511" s="1" t="s">
        <v>18</v>
      </c>
      <c r="I511" s="1" t="s">
        <v>268</v>
      </c>
      <c r="J511" s="1" t="s">
        <v>380</v>
      </c>
      <c r="K511" s="22">
        <v>143.97</v>
      </c>
    </row>
    <row r="512" spans="1:11">
      <c r="A512" s="3"/>
      <c r="B512" s="3"/>
      <c r="C512" s="3"/>
      <c r="D512" s="7">
        <v>40432</v>
      </c>
      <c r="E512" s="1" t="s">
        <v>266</v>
      </c>
      <c r="F512" s="1" t="s">
        <v>196</v>
      </c>
      <c r="G512" s="1" t="s">
        <v>274</v>
      </c>
      <c r="H512" s="1" t="s">
        <v>18</v>
      </c>
      <c r="I512" s="1" t="s">
        <v>268</v>
      </c>
      <c r="J512" s="1" t="s">
        <v>380</v>
      </c>
      <c r="K512" s="22">
        <v>98.51</v>
      </c>
    </row>
    <row r="513" spans="1:11">
      <c r="A513" s="3"/>
      <c r="B513" s="3"/>
      <c r="C513" s="3"/>
      <c r="D513" s="7">
        <v>40442</v>
      </c>
      <c r="E513" s="1" t="s">
        <v>275</v>
      </c>
      <c r="F513" s="1" t="s">
        <v>9</v>
      </c>
      <c r="G513" s="1" t="s">
        <v>276</v>
      </c>
      <c r="H513" s="1" t="s">
        <v>18</v>
      </c>
      <c r="I513" s="1" t="s">
        <v>277</v>
      </c>
      <c r="J513" s="1" t="s">
        <v>380</v>
      </c>
      <c r="K513" s="22">
        <v>4420</v>
      </c>
    </row>
    <row r="514" spans="1:11">
      <c r="A514" s="3"/>
      <c r="B514" s="3"/>
      <c r="C514" s="3"/>
      <c r="D514" s="7">
        <v>40452</v>
      </c>
      <c r="E514" s="1" t="s">
        <v>266</v>
      </c>
      <c r="F514" s="1" t="s">
        <v>196</v>
      </c>
      <c r="G514" s="1" t="s">
        <v>283</v>
      </c>
      <c r="H514" s="1" t="s">
        <v>18</v>
      </c>
      <c r="I514" s="1" t="s">
        <v>268</v>
      </c>
      <c r="J514" s="1" t="s">
        <v>380</v>
      </c>
      <c r="K514" s="22">
        <v>63.27</v>
      </c>
    </row>
    <row r="515" spans="1:11">
      <c r="A515" s="3"/>
      <c r="B515" s="3"/>
      <c r="C515" s="3"/>
      <c r="D515" s="7">
        <v>40484</v>
      </c>
      <c r="E515" s="1" t="s">
        <v>275</v>
      </c>
      <c r="F515" s="1" t="s">
        <v>9</v>
      </c>
      <c r="G515" s="1" t="s">
        <v>293</v>
      </c>
      <c r="H515" s="1" t="s">
        <v>18</v>
      </c>
      <c r="I515" s="1" t="s">
        <v>277</v>
      </c>
      <c r="J515" s="1" t="s">
        <v>380</v>
      </c>
      <c r="K515" s="22">
        <v>3536</v>
      </c>
    </row>
    <row r="516" spans="1:11">
      <c r="A516" s="3"/>
      <c r="B516" s="3"/>
      <c r="C516" s="3"/>
      <c r="D516" s="7">
        <v>40513</v>
      </c>
      <c r="E516" s="1" t="s">
        <v>266</v>
      </c>
      <c r="F516" s="1" t="s">
        <v>196</v>
      </c>
      <c r="G516" s="1" t="s">
        <v>295</v>
      </c>
      <c r="H516" s="1" t="s">
        <v>18</v>
      </c>
      <c r="I516" s="1" t="s">
        <v>268</v>
      </c>
      <c r="J516" s="1" t="s">
        <v>380</v>
      </c>
      <c r="K516" s="22">
        <v>166.71</v>
      </c>
    </row>
    <row r="517" spans="1:11">
      <c r="A517" s="3"/>
      <c r="B517" s="3"/>
      <c r="C517" s="3"/>
      <c r="D517" s="7">
        <v>40496</v>
      </c>
      <c r="E517" s="1" t="s">
        <v>266</v>
      </c>
      <c r="F517" s="1" t="s">
        <v>196</v>
      </c>
      <c r="G517" s="1" t="s">
        <v>297</v>
      </c>
      <c r="H517" s="1" t="s">
        <v>18</v>
      </c>
      <c r="I517" s="1" t="s">
        <v>268</v>
      </c>
      <c r="J517" s="1" t="s">
        <v>380</v>
      </c>
      <c r="K517" s="22">
        <v>1</v>
      </c>
    </row>
    <row r="518" spans="1:11">
      <c r="A518" s="1" t="s">
        <v>389</v>
      </c>
      <c r="B518" s="2"/>
      <c r="C518" s="2"/>
      <c r="D518" s="2"/>
      <c r="E518" s="2"/>
      <c r="F518" s="2"/>
      <c r="G518" s="2"/>
      <c r="H518" s="2"/>
      <c r="I518" s="2"/>
      <c r="J518" s="2"/>
      <c r="K518" s="22">
        <v>107660.23000000001</v>
      </c>
    </row>
    <row r="519" spans="1:11">
      <c r="A519" s="5" t="s">
        <v>11</v>
      </c>
      <c r="B519" s="6"/>
      <c r="C519" s="6"/>
      <c r="D519" s="6"/>
      <c r="E519" s="6"/>
      <c r="F519" s="6"/>
      <c r="G519" s="6"/>
      <c r="H519" s="6"/>
      <c r="I519" s="6"/>
      <c r="J519" s="6"/>
      <c r="K519" s="23">
        <v>1027452.6800000025</v>
      </c>
    </row>
    <row r="520" spans="1:11">
      <c r="K520"/>
    </row>
    <row r="521" spans="1:11">
      <c r="K521"/>
    </row>
    <row r="522" spans="1:11">
      <c r="K522"/>
    </row>
    <row r="523" spans="1:11">
      <c r="K523"/>
    </row>
    <row r="524" spans="1:11">
      <c r="K524"/>
    </row>
    <row r="525" spans="1:11">
      <c r="K525"/>
    </row>
    <row r="526" spans="1:11">
      <c r="K526"/>
    </row>
    <row r="527" spans="1:11">
      <c r="K527"/>
    </row>
    <row r="528" spans="1:11">
      <c r="K528"/>
    </row>
    <row r="529" spans="11:11">
      <c r="K529"/>
    </row>
    <row r="530" spans="11:11">
      <c r="K530"/>
    </row>
    <row r="531" spans="11:11">
      <c r="K531"/>
    </row>
    <row r="532" spans="11:11">
      <c r="K532"/>
    </row>
    <row r="533" spans="11:11">
      <c r="K533"/>
    </row>
    <row r="534" spans="11:11">
      <c r="K534"/>
    </row>
    <row r="535" spans="11:11">
      <c r="K535"/>
    </row>
    <row r="536" spans="11:11">
      <c r="K536"/>
    </row>
    <row r="537" spans="11:11">
      <c r="K537"/>
    </row>
    <row r="538" spans="11:11">
      <c r="K538"/>
    </row>
    <row r="539" spans="11:11">
      <c r="K539"/>
    </row>
    <row r="540" spans="11:11">
      <c r="K540"/>
    </row>
    <row r="541" spans="11:11">
      <c r="K541"/>
    </row>
    <row r="542" spans="11:11">
      <c r="K542"/>
    </row>
    <row r="543" spans="11:11">
      <c r="K543"/>
    </row>
    <row r="544" spans="11:11">
      <c r="K544"/>
    </row>
    <row r="545" spans="11:11">
      <c r="K545"/>
    </row>
    <row r="546" spans="11:11">
      <c r="K546"/>
    </row>
    <row r="547" spans="11:11">
      <c r="K547"/>
    </row>
    <row r="548" spans="11:11">
      <c r="K548"/>
    </row>
    <row r="549" spans="11:11">
      <c r="K549"/>
    </row>
    <row r="550" spans="11:11">
      <c r="K550"/>
    </row>
    <row r="551" spans="11:11">
      <c r="K551"/>
    </row>
    <row r="552" spans="11:11">
      <c r="K552"/>
    </row>
    <row r="553" spans="11:11">
      <c r="K553"/>
    </row>
    <row r="554" spans="11:11">
      <c r="K554"/>
    </row>
    <row r="555" spans="11:11">
      <c r="K555"/>
    </row>
    <row r="556" spans="11:11">
      <c r="K556"/>
    </row>
    <row r="557" spans="11:11">
      <c r="K557"/>
    </row>
    <row r="558" spans="11:11">
      <c r="K558"/>
    </row>
    <row r="559" spans="11:11">
      <c r="K559"/>
    </row>
    <row r="560" spans="11:11">
      <c r="K560"/>
    </row>
    <row r="561" spans="11:11">
      <c r="K561"/>
    </row>
    <row r="562" spans="11:11">
      <c r="K562"/>
    </row>
    <row r="563" spans="11:11">
      <c r="K563"/>
    </row>
    <row r="564" spans="11:11">
      <c r="K564"/>
    </row>
    <row r="565" spans="11:11">
      <c r="K565"/>
    </row>
    <row r="566" spans="11:11">
      <c r="K566"/>
    </row>
    <row r="567" spans="11:11">
      <c r="K567"/>
    </row>
    <row r="568" spans="11:11">
      <c r="K568"/>
    </row>
    <row r="569" spans="11:11">
      <c r="K569"/>
    </row>
    <row r="570" spans="11:11">
      <c r="K570"/>
    </row>
    <row r="571" spans="11:11">
      <c r="K571"/>
    </row>
    <row r="572" spans="11:11">
      <c r="K572"/>
    </row>
    <row r="573" spans="11:11">
      <c r="K573"/>
    </row>
    <row r="574" spans="11:11">
      <c r="K574"/>
    </row>
    <row r="575" spans="11:11">
      <c r="K575"/>
    </row>
    <row r="576" spans="11:11">
      <c r="K576"/>
    </row>
    <row r="577" spans="11:11">
      <c r="K577"/>
    </row>
    <row r="578" spans="11:11">
      <c r="K578"/>
    </row>
    <row r="579" spans="11:11">
      <c r="K579"/>
    </row>
    <row r="580" spans="11:11">
      <c r="K580"/>
    </row>
    <row r="581" spans="11:11">
      <c r="K581"/>
    </row>
    <row r="582" spans="11:11">
      <c r="K582"/>
    </row>
    <row r="583" spans="11:11">
      <c r="K583"/>
    </row>
    <row r="584" spans="11:11">
      <c r="K584"/>
    </row>
    <row r="585" spans="11:11">
      <c r="K585"/>
    </row>
    <row r="586" spans="11:11">
      <c r="K586"/>
    </row>
    <row r="587" spans="11:11">
      <c r="K587"/>
    </row>
    <row r="588" spans="11:11">
      <c r="K588"/>
    </row>
    <row r="589" spans="11:11">
      <c r="K589"/>
    </row>
    <row r="590" spans="11:11">
      <c r="K590"/>
    </row>
    <row r="591" spans="11:11">
      <c r="K591"/>
    </row>
    <row r="592" spans="11:11">
      <c r="K592"/>
    </row>
    <row r="593" spans="11:11">
      <c r="K593"/>
    </row>
    <row r="594" spans="11:11">
      <c r="K594"/>
    </row>
    <row r="595" spans="11:11">
      <c r="K595"/>
    </row>
    <row r="596" spans="11:11">
      <c r="K596"/>
    </row>
    <row r="597" spans="11:11">
      <c r="K597"/>
    </row>
    <row r="598" spans="11:11">
      <c r="K598"/>
    </row>
    <row r="599" spans="11:11">
      <c r="K599"/>
    </row>
    <row r="600" spans="11:11">
      <c r="K600"/>
    </row>
    <row r="601" spans="11:11">
      <c r="K601"/>
    </row>
    <row r="602" spans="11:11">
      <c r="K602"/>
    </row>
    <row r="603" spans="11:11">
      <c r="K603"/>
    </row>
    <row r="604" spans="11:11">
      <c r="K604"/>
    </row>
    <row r="605" spans="11:11">
      <c r="K605"/>
    </row>
    <row r="606" spans="11:11">
      <c r="K606"/>
    </row>
    <row r="607" spans="11:11">
      <c r="K607"/>
    </row>
    <row r="608" spans="11:11">
      <c r="K608"/>
    </row>
    <row r="609" spans="11:11">
      <c r="K609"/>
    </row>
    <row r="610" spans="11:11">
      <c r="K610"/>
    </row>
    <row r="611" spans="11:11">
      <c r="K611"/>
    </row>
    <row r="612" spans="11:11">
      <c r="K612"/>
    </row>
    <row r="613" spans="11:11">
      <c r="K613"/>
    </row>
    <row r="614" spans="11:11">
      <c r="K614"/>
    </row>
    <row r="615" spans="11:11">
      <c r="K615"/>
    </row>
    <row r="616" spans="11:11">
      <c r="K616"/>
    </row>
    <row r="617" spans="11:11">
      <c r="K617"/>
    </row>
    <row r="618" spans="11:11">
      <c r="K618"/>
    </row>
    <row r="619" spans="11:11">
      <c r="K619"/>
    </row>
    <row r="620" spans="11:11">
      <c r="K620"/>
    </row>
    <row r="621" spans="11:11">
      <c r="K621"/>
    </row>
    <row r="622" spans="11:11">
      <c r="K622"/>
    </row>
    <row r="623" spans="11:11">
      <c r="K623"/>
    </row>
    <row r="624" spans="11:11">
      <c r="K624"/>
    </row>
    <row r="625" spans="11:11">
      <c r="K625"/>
    </row>
    <row r="626" spans="11:11">
      <c r="K626"/>
    </row>
    <row r="627" spans="11:11">
      <c r="K627"/>
    </row>
    <row r="628" spans="11:11">
      <c r="K628"/>
    </row>
    <row r="629" spans="11:11">
      <c r="K629"/>
    </row>
    <row r="630" spans="11:11">
      <c r="K630"/>
    </row>
    <row r="631" spans="11:11">
      <c r="K631"/>
    </row>
    <row r="632" spans="11:11">
      <c r="K632"/>
    </row>
    <row r="633" spans="11:11">
      <c r="K633"/>
    </row>
    <row r="634" spans="11:11">
      <c r="K634"/>
    </row>
    <row r="635" spans="11:11">
      <c r="K635"/>
    </row>
    <row r="636" spans="11:11">
      <c r="K636"/>
    </row>
    <row r="637" spans="11:11">
      <c r="K637"/>
    </row>
    <row r="638" spans="11:11">
      <c r="K638"/>
    </row>
    <row r="639" spans="11:11">
      <c r="K639"/>
    </row>
    <row r="640" spans="11:11">
      <c r="K640"/>
    </row>
    <row r="641" spans="11:11">
      <c r="K641"/>
    </row>
    <row r="642" spans="11:11">
      <c r="K642"/>
    </row>
    <row r="643" spans="11:11">
      <c r="K643"/>
    </row>
    <row r="644" spans="11:11">
      <c r="K644"/>
    </row>
    <row r="645" spans="11:11">
      <c r="K645"/>
    </row>
    <row r="646" spans="11:11">
      <c r="K646"/>
    </row>
    <row r="647" spans="11:11">
      <c r="K647"/>
    </row>
    <row r="648" spans="11:11">
      <c r="K648"/>
    </row>
    <row r="649" spans="11:11">
      <c r="K649"/>
    </row>
    <row r="650" spans="11:11">
      <c r="K650"/>
    </row>
    <row r="651" spans="11:11">
      <c r="K651"/>
    </row>
    <row r="652" spans="11:11">
      <c r="K652"/>
    </row>
    <row r="653" spans="11:11">
      <c r="K653"/>
    </row>
    <row r="654" spans="11:11">
      <c r="K654"/>
    </row>
    <row r="655" spans="11:11">
      <c r="K655"/>
    </row>
    <row r="656" spans="11:11">
      <c r="K656"/>
    </row>
    <row r="657" spans="11:11">
      <c r="K657"/>
    </row>
    <row r="658" spans="11:11">
      <c r="K658"/>
    </row>
    <row r="659" spans="11:11">
      <c r="K659"/>
    </row>
    <row r="660" spans="11:11">
      <c r="K660"/>
    </row>
    <row r="661" spans="11:11">
      <c r="K661"/>
    </row>
    <row r="662" spans="11:11">
      <c r="K662"/>
    </row>
    <row r="663" spans="11:11">
      <c r="K663"/>
    </row>
    <row r="664" spans="11:11">
      <c r="K664"/>
    </row>
    <row r="665" spans="11:11">
      <c r="K665"/>
    </row>
    <row r="666" spans="11:11">
      <c r="K666"/>
    </row>
    <row r="667" spans="11:11">
      <c r="K667"/>
    </row>
    <row r="668" spans="11:11">
      <c r="K668"/>
    </row>
    <row r="669" spans="11:11">
      <c r="K669"/>
    </row>
    <row r="670" spans="11:11">
      <c r="K670"/>
    </row>
    <row r="671" spans="11:11">
      <c r="K671"/>
    </row>
    <row r="672" spans="11:11">
      <c r="K672"/>
    </row>
    <row r="673" spans="11:11">
      <c r="K673"/>
    </row>
    <row r="674" spans="11:11">
      <c r="K674"/>
    </row>
    <row r="675" spans="11:11">
      <c r="K675"/>
    </row>
    <row r="676" spans="11:11">
      <c r="K676"/>
    </row>
    <row r="677" spans="11:11">
      <c r="K677"/>
    </row>
    <row r="678" spans="11:11">
      <c r="K678"/>
    </row>
    <row r="679" spans="11:11">
      <c r="K679"/>
    </row>
    <row r="680" spans="11:11">
      <c r="K680"/>
    </row>
    <row r="681" spans="11:11">
      <c r="K681"/>
    </row>
    <row r="682" spans="11:11">
      <c r="K682"/>
    </row>
    <row r="683" spans="11:11">
      <c r="K683"/>
    </row>
    <row r="684" spans="11:11">
      <c r="K684"/>
    </row>
    <row r="685" spans="11:11">
      <c r="K685"/>
    </row>
    <row r="686" spans="11:11">
      <c r="K686"/>
    </row>
    <row r="687" spans="11:11">
      <c r="K687"/>
    </row>
    <row r="688" spans="11:11">
      <c r="K688"/>
    </row>
    <row r="689" spans="11:11">
      <c r="K689"/>
    </row>
    <row r="690" spans="11:11">
      <c r="K690"/>
    </row>
    <row r="691" spans="11:11">
      <c r="K691"/>
    </row>
    <row r="692" spans="11:11">
      <c r="K692"/>
    </row>
    <row r="693" spans="11:11">
      <c r="K693"/>
    </row>
    <row r="694" spans="11:11">
      <c r="K694"/>
    </row>
    <row r="695" spans="11:11">
      <c r="K695"/>
    </row>
    <row r="696" spans="11:11">
      <c r="K696"/>
    </row>
    <row r="697" spans="11:11">
      <c r="K697"/>
    </row>
    <row r="698" spans="11:11">
      <c r="K698"/>
    </row>
    <row r="699" spans="11:11">
      <c r="K699"/>
    </row>
    <row r="700" spans="11:11">
      <c r="K700"/>
    </row>
    <row r="701" spans="11:11">
      <c r="K701"/>
    </row>
    <row r="702" spans="11:11">
      <c r="K702"/>
    </row>
    <row r="703" spans="11:11">
      <c r="K703"/>
    </row>
    <row r="704" spans="11:11">
      <c r="K704"/>
    </row>
    <row r="705" spans="11:11">
      <c r="K705"/>
    </row>
    <row r="706" spans="11:11">
      <c r="K706"/>
    </row>
    <row r="707" spans="11:11">
      <c r="K707"/>
    </row>
    <row r="708" spans="11:11">
      <c r="K708"/>
    </row>
    <row r="709" spans="11:11">
      <c r="K709"/>
    </row>
    <row r="710" spans="11:11">
      <c r="K710"/>
    </row>
    <row r="711" spans="11:11">
      <c r="K711"/>
    </row>
    <row r="712" spans="11:11">
      <c r="K712"/>
    </row>
    <row r="713" spans="11:11">
      <c r="K713"/>
    </row>
    <row r="714" spans="11:11">
      <c r="K714"/>
    </row>
    <row r="715" spans="11:11">
      <c r="K715"/>
    </row>
    <row r="716" spans="11:11">
      <c r="K716"/>
    </row>
    <row r="717" spans="11:11">
      <c r="K717"/>
    </row>
    <row r="718" spans="11:11">
      <c r="K718"/>
    </row>
    <row r="719" spans="11:11">
      <c r="K719"/>
    </row>
    <row r="720" spans="11:11">
      <c r="K720"/>
    </row>
    <row r="721" spans="11:11">
      <c r="K721"/>
    </row>
    <row r="722" spans="11:11">
      <c r="K722"/>
    </row>
    <row r="723" spans="11:11">
      <c r="K723"/>
    </row>
    <row r="724" spans="11:11">
      <c r="K724"/>
    </row>
    <row r="725" spans="11:11">
      <c r="K725"/>
    </row>
    <row r="726" spans="11:11">
      <c r="K726"/>
    </row>
    <row r="727" spans="11:11">
      <c r="K727"/>
    </row>
    <row r="728" spans="11:11">
      <c r="K728"/>
    </row>
    <row r="729" spans="11:11">
      <c r="K729"/>
    </row>
    <row r="730" spans="11:11">
      <c r="K730"/>
    </row>
    <row r="731" spans="11:11">
      <c r="K731"/>
    </row>
    <row r="732" spans="11:11">
      <c r="K732"/>
    </row>
    <row r="733" spans="11:11">
      <c r="K733"/>
    </row>
    <row r="734" spans="11:11">
      <c r="K734"/>
    </row>
    <row r="735" spans="11:11">
      <c r="K735"/>
    </row>
    <row r="736" spans="11:11">
      <c r="K736"/>
    </row>
    <row r="737" spans="11:11">
      <c r="K737"/>
    </row>
    <row r="738" spans="11:11">
      <c r="K738"/>
    </row>
    <row r="739" spans="11:11">
      <c r="K739"/>
    </row>
    <row r="740" spans="11:11">
      <c r="K740"/>
    </row>
    <row r="741" spans="11:11">
      <c r="K741"/>
    </row>
    <row r="742" spans="11:11">
      <c r="K742"/>
    </row>
    <row r="743" spans="11:11">
      <c r="K743"/>
    </row>
    <row r="744" spans="11:11">
      <c r="K744"/>
    </row>
    <row r="745" spans="11:11">
      <c r="K745"/>
    </row>
    <row r="746" spans="11:11">
      <c r="K746"/>
    </row>
    <row r="747" spans="11:11">
      <c r="K747"/>
    </row>
    <row r="748" spans="11:11">
      <c r="K748"/>
    </row>
    <row r="749" spans="11:11">
      <c r="K749"/>
    </row>
    <row r="750" spans="11:11">
      <c r="K750"/>
    </row>
    <row r="751" spans="11:11">
      <c r="K751"/>
    </row>
    <row r="752" spans="11:11">
      <c r="K752"/>
    </row>
    <row r="753" spans="11:11">
      <c r="K753"/>
    </row>
    <row r="754" spans="11:11">
      <c r="K754"/>
    </row>
    <row r="755" spans="11:11">
      <c r="K755"/>
    </row>
    <row r="756" spans="11:11">
      <c r="K756"/>
    </row>
    <row r="757" spans="11:11">
      <c r="K757"/>
    </row>
    <row r="758" spans="11:11">
      <c r="K758"/>
    </row>
    <row r="759" spans="11:11">
      <c r="K759"/>
    </row>
    <row r="760" spans="11:11">
      <c r="K760"/>
    </row>
    <row r="761" spans="11:11">
      <c r="K761"/>
    </row>
    <row r="762" spans="11:11">
      <c r="K762"/>
    </row>
    <row r="763" spans="11:11">
      <c r="K763"/>
    </row>
    <row r="764" spans="11:11">
      <c r="K764"/>
    </row>
    <row r="765" spans="11:11">
      <c r="K765"/>
    </row>
    <row r="766" spans="11:11">
      <c r="K766"/>
    </row>
    <row r="767" spans="11:11">
      <c r="K767"/>
    </row>
    <row r="768" spans="11:11">
      <c r="K768"/>
    </row>
    <row r="769" spans="11:11">
      <c r="K769"/>
    </row>
    <row r="770" spans="11:11">
      <c r="K770"/>
    </row>
    <row r="771" spans="11:11">
      <c r="K771"/>
    </row>
    <row r="772" spans="11:11">
      <c r="K772"/>
    </row>
    <row r="773" spans="11:11">
      <c r="K773"/>
    </row>
    <row r="774" spans="11:11">
      <c r="K774"/>
    </row>
    <row r="775" spans="11:11">
      <c r="K775"/>
    </row>
    <row r="776" spans="11:11">
      <c r="K776"/>
    </row>
    <row r="777" spans="11:11">
      <c r="K777"/>
    </row>
    <row r="778" spans="11:11">
      <c r="K778"/>
    </row>
    <row r="779" spans="11:11">
      <c r="K779"/>
    </row>
    <row r="780" spans="11:11">
      <c r="K780"/>
    </row>
    <row r="781" spans="11:11">
      <c r="K781"/>
    </row>
    <row r="782" spans="11:11">
      <c r="K782"/>
    </row>
    <row r="783" spans="11:11">
      <c r="K783"/>
    </row>
    <row r="784" spans="11:11">
      <c r="K784"/>
    </row>
    <row r="785" spans="11:11">
      <c r="K785"/>
    </row>
    <row r="786" spans="11:11">
      <c r="K786"/>
    </row>
    <row r="787" spans="11:11">
      <c r="K787"/>
    </row>
    <row r="788" spans="11:11">
      <c r="K788"/>
    </row>
    <row r="789" spans="11:11">
      <c r="K789"/>
    </row>
    <row r="790" spans="11:11">
      <c r="K790"/>
    </row>
    <row r="791" spans="11:11">
      <c r="K791"/>
    </row>
    <row r="792" spans="11:11">
      <c r="K792"/>
    </row>
    <row r="793" spans="11:11">
      <c r="K793"/>
    </row>
    <row r="794" spans="11:11">
      <c r="K794"/>
    </row>
    <row r="795" spans="11:11">
      <c r="K795"/>
    </row>
    <row r="796" spans="11:11">
      <c r="K796"/>
    </row>
    <row r="797" spans="11:11">
      <c r="K797"/>
    </row>
    <row r="798" spans="11:11">
      <c r="K798"/>
    </row>
    <row r="799" spans="11:11">
      <c r="K799"/>
    </row>
    <row r="800" spans="11:11">
      <c r="K800"/>
    </row>
    <row r="801" spans="11:11">
      <c r="K801"/>
    </row>
    <row r="802" spans="11:11">
      <c r="K802"/>
    </row>
    <row r="803" spans="11:11">
      <c r="K803"/>
    </row>
    <row r="804" spans="11:11">
      <c r="K804"/>
    </row>
    <row r="805" spans="11:11">
      <c r="K805"/>
    </row>
    <row r="806" spans="11:11">
      <c r="K806"/>
    </row>
    <row r="807" spans="11:11">
      <c r="K807"/>
    </row>
    <row r="808" spans="11:11">
      <c r="K808"/>
    </row>
    <row r="809" spans="11:11">
      <c r="K809"/>
    </row>
    <row r="810" spans="11:11">
      <c r="K810"/>
    </row>
    <row r="811" spans="11:11">
      <c r="K811"/>
    </row>
    <row r="812" spans="11:11">
      <c r="K812"/>
    </row>
    <row r="813" spans="11:11">
      <c r="K813"/>
    </row>
    <row r="814" spans="11:11">
      <c r="K814"/>
    </row>
    <row r="815" spans="11:11">
      <c r="K815"/>
    </row>
    <row r="816" spans="11:11">
      <c r="K816"/>
    </row>
    <row r="817" spans="11:11">
      <c r="K817"/>
    </row>
    <row r="818" spans="11:11">
      <c r="K818"/>
    </row>
    <row r="819" spans="11:11">
      <c r="K819"/>
    </row>
    <row r="820" spans="11:11">
      <c r="K820"/>
    </row>
    <row r="821" spans="11:11">
      <c r="K821"/>
    </row>
    <row r="822" spans="11:11">
      <c r="K822"/>
    </row>
    <row r="823" spans="11:11">
      <c r="K823"/>
    </row>
    <row r="824" spans="11:11">
      <c r="K824"/>
    </row>
    <row r="825" spans="11:11">
      <c r="K825"/>
    </row>
    <row r="826" spans="11:11">
      <c r="K826"/>
    </row>
    <row r="827" spans="11:11">
      <c r="K827"/>
    </row>
    <row r="828" spans="11:11">
      <c r="K828"/>
    </row>
    <row r="829" spans="11:11">
      <c r="K829"/>
    </row>
    <row r="830" spans="11:11">
      <c r="K830"/>
    </row>
    <row r="831" spans="11:11">
      <c r="K831"/>
    </row>
    <row r="832" spans="11:11">
      <c r="K832"/>
    </row>
    <row r="833" spans="11:11">
      <c r="K833"/>
    </row>
    <row r="834" spans="11:11">
      <c r="K834"/>
    </row>
    <row r="835" spans="11:11">
      <c r="K835"/>
    </row>
    <row r="836" spans="11:11">
      <c r="K836"/>
    </row>
    <row r="837" spans="11:11">
      <c r="K837"/>
    </row>
    <row r="838" spans="11:11">
      <c r="K838"/>
    </row>
    <row r="839" spans="11:11">
      <c r="K839"/>
    </row>
    <row r="840" spans="11:11">
      <c r="K840"/>
    </row>
    <row r="841" spans="11:11">
      <c r="K841"/>
    </row>
    <row r="842" spans="11:11">
      <c r="K842"/>
    </row>
    <row r="843" spans="11:11">
      <c r="K843"/>
    </row>
    <row r="844" spans="11:11">
      <c r="K844"/>
    </row>
    <row r="845" spans="11:11">
      <c r="K845"/>
    </row>
    <row r="846" spans="11:11">
      <c r="K846"/>
    </row>
    <row r="847" spans="11:11">
      <c r="K847"/>
    </row>
    <row r="848" spans="11:11">
      <c r="K848"/>
    </row>
    <row r="849" spans="11:11">
      <c r="K849"/>
    </row>
    <row r="850" spans="11:11">
      <c r="K850"/>
    </row>
    <row r="851" spans="11:11">
      <c r="K851"/>
    </row>
    <row r="852" spans="11:11">
      <c r="K852"/>
    </row>
    <row r="853" spans="11:11">
      <c r="K853"/>
    </row>
    <row r="854" spans="11:11">
      <c r="K854"/>
    </row>
    <row r="855" spans="11:11">
      <c r="K855"/>
    </row>
    <row r="856" spans="11:11">
      <c r="K856"/>
    </row>
    <row r="857" spans="11:11">
      <c r="K857"/>
    </row>
    <row r="858" spans="11:11">
      <c r="K858"/>
    </row>
    <row r="859" spans="11:11">
      <c r="K859"/>
    </row>
    <row r="860" spans="11:11">
      <c r="K860"/>
    </row>
    <row r="861" spans="11:11">
      <c r="K861"/>
    </row>
    <row r="862" spans="11:11">
      <c r="K862"/>
    </row>
    <row r="863" spans="11:11">
      <c r="K863"/>
    </row>
    <row r="864" spans="11:11">
      <c r="K864"/>
    </row>
    <row r="865" spans="11:11">
      <c r="K865"/>
    </row>
    <row r="866" spans="11:11">
      <c r="K866"/>
    </row>
    <row r="867" spans="11:11">
      <c r="K867"/>
    </row>
    <row r="868" spans="11:11">
      <c r="K868"/>
    </row>
    <row r="869" spans="11:11">
      <c r="K869"/>
    </row>
    <row r="870" spans="11:11">
      <c r="K870"/>
    </row>
    <row r="871" spans="11:11">
      <c r="K871"/>
    </row>
    <row r="872" spans="11:11">
      <c r="K872"/>
    </row>
    <row r="873" spans="11:11">
      <c r="K873"/>
    </row>
    <row r="874" spans="11:11">
      <c r="K874"/>
    </row>
    <row r="875" spans="11:11">
      <c r="K875"/>
    </row>
    <row r="876" spans="11:11">
      <c r="K876"/>
    </row>
    <row r="877" spans="11:11">
      <c r="K877"/>
    </row>
    <row r="878" spans="11:11">
      <c r="K878"/>
    </row>
    <row r="879" spans="11:11">
      <c r="K879"/>
    </row>
    <row r="880" spans="11:11">
      <c r="K880"/>
    </row>
    <row r="881" spans="11:11">
      <c r="K881"/>
    </row>
    <row r="882" spans="11:11">
      <c r="K882"/>
    </row>
    <row r="883" spans="11:11">
      <c r="K883"/>
    </row>
    <row r="884" spans="11:11">
      <c r="K884"/>
    </row>
    <row r="885" spans="11:11">
      <c r="K885"/>
    </row>
    <row r="886" spans="11:11">
      <c r="K886"/>
    </row>
    <row r="887" spans="11:11">
      <c r="K887"/>
    </row>
    <row r="888" spans="11:11">
      <c r="K888"/>
    </row>
    <row r="889" spans="11:11">
      <c r="K889"/>
    </row>
    <row r="890" spans="11:11">
      <c r="K890"/>
    </row>
    <row r="891" spans="11:11">
      <c r="K891"/>
    </row>
    <row r="892" spans="11:11">
      <c r="K892"/>
    </row>
    <row r="893" spans="11:11">
      <c r="K893"/>
    </row>
    <row r="894" spans="11:11">
      <c r="K894"/>
    </row>
    <row r="895" spans="11:11">
      <c r="K895"/>
    </row>
    <row r="896" spans="11:11">
      <c r="K896"/>
    </row>
    <row r="897" spans="11:11">
      <c r="K897"/>
    </row>
    <row r="898" spans="11:11">
      <c r="K898"/>
    </row>
    <row r="899" spans="11:11">
      <c r="K899"/>
    </row>
    <row r="900" spans="11:11">
      <c r="K900"/>
    </row>
    <row r="901" spans="11:11">
      <c r="K901"/>
    </row>
    <row r="902" spans="11:11">
      <c r="K902"/>
    </row>
    <row r="903" spans="11:11">
      <c r="K903"/>
    </row>
    <row r="904" spans="11:11">
      <c r="K904"/>
    </row>
    <row r="905" spans="11:11">
      <c r="K905"/>
    </row>
    <row r="906" spans="11:11">
      <c r="K906"/>
    </row>
    <row r="907" spans="11:11">
      <c r="K907"/>
    </row>
    <row r="908" spans="11:11">
      <c r="K908"/>
    </row>
    <row r="909" spans="11:11">
      <c r="K909"/>
    </row>
    <row r="910" spans="11:11">
      <c r="K910"/>
    </row>
    <row r="911" spans="11:11">
      <c r="K911"/>
    </row>
    <row r="912" spans="11:11">
      <c r="K912"/>
    </row>
    <row r="913" spans="11:11">
      <c r="K913"/>
    </row>
    <row r="914" spans="11:11">
      <c r="K914"/>
    </row>
    <row r="915" spans="11:11">
      <c r="K915"/>
    </row>
    <row r="916" spans="11:11">
      <c r="K916"/>
    </row>
    <row r="917" spans="11:11">
      <c r="K917"/>
    </row>
    <row r="918" spans="11:11">
      <c r="K918"/>
    </row>
    <row r="919" spans="11:11">
      <c r="K919"/>
    </row>
    <row r="920" spans="11:11">
      <c r="K920"/>
    </row>
    <row r="921" spans="11:11">
      <c r="K921"/>
    </row>
    <row r="922" spans="11:11">
      <c r="K922"/>
    </row>
    <row r="923" spans="11:11">
      <c r="K923"/>
    </row>
    <row r="924" spans="11:11">
      <c r="K924"/>
    </row>
    <row r="925" spans="11:11">
      <c r="K925"/>
    </row>
    <row r="926" spans="11:11">
      <c r="K926"/>
    </row>
    <row r="927" spans="11:11">
      <c r="K927"/>
    </row>
    <row r="928" spans="11:11">
      <c r="K928"/>
    </row>
    <row r="929" spans="11:11">
      <c r="K929"/>
    </row>
    <row r="930" spans="11:11">
      <c r="K930"/>
    </row>
    <row r="931" spans="11:11">
      <c r="K931"/>
    </row>
    <row r="932" spans="11:11">
      <c r="K932"/>
    </row>
    <row r="933" spans="11:11">
      <c r="K933"/>
    </row>
    <row r="934" spans="11:11">
      <c r="K934"/>
    </row>
    <row r="935" spans="11:11">
      <c r="K935"/>
    </row>
    <row r="936" spans="11:11">
      <c r="K936"/>
    </row>
    <row r="937" spans="11:11">
      <c r="K937"/>
    </row>
    <row r="938" spans="11:11">
      <c r="K938"/>
    </row>
    <row r="939" spans="11:11">
      <c r="K939"/>
    </row>
    <row r="940" spans="11:11">
      <c r="K940"/>
    </row>
    <row r="941" spans="11:11">
      <c r="K941"/>
    </row>
    <row r="942" spans="11:11">
      <c r="K942"/>
    </row>
    <row r="943" spans="11:11">
      <c r="K943"/>
    </row>
    <row r="944" spans="11:11">
      <c r="K944"/>
    </row>
    <row r="945" spans="11:11">
      <c r="K945"/>
    </row>
    <row r="946" spans="11:11">
      <c r="K946"/>
    </row>
    <row r="947" spans="11:11">
      <c r="K947"/>
    </row>
    <row r="948" spans="11:11">
      <c r="K948"/>
    </row>
    <row r="949" spans="11:11">
      <c r="K949"/>
    </row>
    <row r="950" spans="11:11">
      <c r="K950"/>
    </row>
    <row r="951" spans="11:11">
      <c r="K951"/>
    </row>
    <row r="952" spans="11:11">
      <c r="K952"/>
    </row>
    <row r="953" spans="11:11">
      <c r="K953"/>
    </row>
    <row r="954" spans="11:11">
      <c r="K954"/>
    </row>
    <row r="955" spans="11:11">
      <c r="K955"/>
    </row>
    <row r="956" spans="11:11">
      <c r="K956"/>
    </row>
    <row r="957" spans="11:11">
      <c r="K957"/>
    </row>
    <row r="958" spans="11:11">
      <c r="K958"/>
    </row>
    <row r="959" spans="11:11">
      <c r="K959"/>
    </row>
    <row r="960" spans="11:11">
      <c r="K960"/>
    </row>
    <row r="961" spans="11:11">
      <c r="K961"/>
    </row>
    <row r="962" spans="11:11">
      <c r="K962"/>
    </row>
    <row r="963" spans="11:11">
      <c r="K963"/>
    </row>
    <row r="964" spans="11:11">
      <c r="K964"/>
    </row>
    <row r="965" spans="11:11">
      <c r="K965"/>
    </row>
    <row r="966" spans="11:11">
      <c r="K966"/>
    </row>
    <row r="967" spans="11:11">
      <c r="K967"/>
    </row>
    <row r="968" spans="11:11">
      <c r="K968"/>
    </row>
    <row r="969" spans="11:11">
      <c r="K969"/>
    </row>
    <row r="970" spans="11:11">
      <c r="K970"/>
    </row>
    <row r="971" spans="11:11">
      <c r="K971"/>
    </row>
    <row r="972" spans="11:11">
      <c r="K972"/>
    </row>
    <row r="973" spans="11:11">
      <c r="K973"/>
    </row>
    <row r="974" spans="11:11">
      <c r="K974"/>
    </row>
    <row r="975" spans="11:11">
      <c r="K975"/>
    </row>
    <row r="976" spans="11:11">
      <c r="K976"/>
    </row>
    <row r="977" spans="11:11">
      <c r="K977"/>
    </row>
    <row r="978" spans="11:11">
      <c r="K978"/>
    </row>
    <row r="979" spans="11:11">
      <c r="K979"/>
    </row>
    <row r="980" spans="11:11">
      <c r="K980"/>
    </row>
    <row r="981" spans="11:11">
      <c r="K981"/>
    </row>
    <row r="982" spans="11:11">
      <c r="K982"/>
    </row>
    <row r="983" spans="11:11">
      <c r="K983"/>
    </row>
    <row r="984" spans="11:11">
      <c r="K984"/>
    </row>
    <row r="985" spans="11:11">
      <c r="K985"/>
    </row>
    <row r="986" spans="11:11">
      <c r="K986"/>
    </row>
    <row r="987" spans="11:11">
      <c r="K987"/>
    </row>
    <row r="988" spans="11:11">
      <c r="K988"/>
    </row>
    <row r="989" spans="11:11">
      <c r="K989"/>
    </row>
    <row r="990" spans="11:11">
      <c r="K990"/>
    </row>
    <row r="991" spans="11:11">
      <c r="K991"/>
    </row>
    <row r="992" spans="11:11">
      <c r="K992"/>
    </row>
    <row r="993" spans="11:11">
      <c r="K993"/>
    </row>
    <row r="994" spans="11:11">
      <c r="K994"/>
    </row>
    <row r="995" spans="11:11">
      <c r="K995"/>
    </row>
    <row r="996" spans="11:11">
      <c r="K996"/>
    </row>
    <row r="997" spans="11:11">
      <c r="K997"/>
    </row>
    <row r="998" spans="11:11">
      <c r="K998"/>
    </row>
    <row r="999" spans="11:11">
      <c r="K999"/>
    </row>
    <row r="1000" spans="11:11">
      <c r="K1000"/>
    </row>
    <row r="1001" spans="11:11">
      <c r="K1001"/>
    </row>
    <row r="1002" spans="11:11">
      <c r="K1002"/>
    </row>
    <row r="1003" spans="11:11">
      <c r="K1003"/>
    </row>
    <row r="1004" spans="11:11">
      <c r="K1004"/>
    </row>
    <row r="1005" spans="11:11">
      <c r="K1005"/>
    </row>
    <row r="1006" spans="11:11">
      <c r="K1006"/>
    </row>
    <row r="1007" spans="11:11">
      <c r="K1007"/>
    </row>
    <row r="1008" spans="11:11">
      <c r="K1008"/>
    </row>
    <row r="1009" spans="11:11">
      <c r="K1009"/>
    </row>
    <row r="1010" spans="11:11">
      <c r="K1010"/>
    </row>
    <row r="1011" spans="11:11">
      <c r="K1011"/>
    </row>
    <row r="1012" spans="11:11">
      <c r="K1012"/>
    </row>
    <row r="1013" spans="11:11">
      <c r="K1013"/>
    </row>
    <row r="1014" spans="11:11">
      <c r="K1014"/>
    </row>
    <row r="1015" spans="11:11">
      <c r="K1015"/>
    </row>
    <row r="1016" spans="11:11">
      <c r="K1016"/>
    </row>
    <row r="1017" spans="11:11">
      <c r="K1017"/>
    </row>
    <row r="1018" spans="11:11">
      <c r="K1018"/>
    </row>
    <row r="1019" spans="11:11">
      <c r="K1019"/>
    </row>
    <row r="1020" spans="11:11">
      <c r="K1020"/>
    </row>
    <row r="1021" spans="11:11">
      <c r="K1021"/>
    </row>
    <row r="1022" spans="11:11">
      <c r="K1022"/>
    </row>
    <row r="1023" spans="11:11">
      <c r="K1023"/>
    </row>
    <row r="1024" spans="11:11">
      <c r="K1024"/>
    </row>
    <row r="1025" spans="11:11">
      <c r="K1025"/>
    </row>
    <row r="1026" spans="11:11">
      <c r="K1026"/>
    </row>
    <row r="1027" spans="11:11">
      <c r="K1027"/>
    </row>
    <row r="1028" spans="11:11">
      <c r="K1028"/>
    </row>
    <row r="1029" spans="11:11">
      <c r="K1029"/>
    </row>
    <row r="1030" spans="11:11">
      <c r="K1030"/>
    </row>
    <row r="1031" spans="11:11">
      <c r="K1031"/>
    </row>
    <row r="1032" spans="11:11">
      <c r="K1032"/>
    </row>
    <row r="1033" spans="11:11">
      <c r="K1033"/>
    </row>
    <row r="1034" spans="11:11">
      <c r="K1034"/>
    </row>
    <row r="1035" spans="11:11">
      <c r="K1035"/>
    </row>
    <row r="1036" spans="11:11">
      <c r="K1036"/>
    </row>
    <row r="1037" spans="11:11">
      <c r="K1037"/>
    </row>
    <row r="1038" spans="11:11">
      <c r="K1038"/>
    </row>
    <row r="1039" spans="11:11">
      <c r="K1039"/>
    </row>
    <row r="1040" spans="11:11">
      <c r="K1040"/>
    </row>
    <row r="1041" spans="11:11">
      <c r="K1041"/>
    </row>
    <row r="1042" spans="11:11">
      <c r="K1042"/>
    </row>
    <row r="1043" spans="11:11">
      <c r="K1043"/>
    </row>
    <row r="1044" spans="11:11">
      <c r="K1044"/>
    </row>
    <row r="1045" spans="11:11">
      <c r="K1045"/>
    </row>
    <row r="1046" spans="11:11">
      <c r="K1046"/>
    </row>
    <row r="1047" spans="11:11">
      <c r="K1047"/>
    </row>
    <row r="1048" spans="11:11">
      <c r="K1048"/>
    </row>
    <row r="1049" spans="11:11">
      <c r="K1049"/>
    </row>
    <row r="1050" spans="11:11">
      <c r="K1050"/>
    </row>
    <row r="1051" spans="11:11">
      <c r="K1051"/>
    </row>
    <row r="1052" spans="11:11">
      <c r="K1052"/>
    </row>
    <row r="1053" spans="11:11">
      <c r="K1053"/>
    </row>
    <row r="1054" spans="11:11">
      <c r="K1054"/>
    </row>
    <row r="1055" spans="11:11">
      <c r="K1055"/>
    </row>
    <row r="1056" spans="11:11">
      <c r="K1056"/>
    </row>
    <row r="1057" spans="11:11">
      <c r="K1057"/>
    </row>
    <row r="1058" spans="11:11">
      <c r="K1058"/>
    </row>
    <row r="1059" spans="11:11">
      <c r="K1059"/>
    </row>
    <row r="1060" spans="11:11">
      <c r="K1060"/>
    </row>
    <row r="1061" spans="11:11">
      <c r="K1061"/>
    </row>
    <row r="1062" spans="11:11">
      <c r="K1062"/>
    </row>
    <row r="1063" spans="11:11">
      <c r="K1063"/>
    </row>
    <row r="1064" spans="11:11">
      <c r="K1064"/>
    </row>
    <row r="1065" spans="11:11">
      <c r="K1065"/>
    </row>
    <row r="1066" spans="11:11">
      <c r="K1066"/>
    </row>
    <row r="1067" spans="11:11">
      <c r="K1067"/>
    </row>
    <row r="1068" spans="11:11">
      <c r="K1068"/>
    </row>
    <row r="1069" spans="11:11">
      <c r="K1069"/>
    </row>
    <row r="1070" spans="11:11">
      <c r="K1070"/>
    </row>
    <row r="1071" spans="11:11">
      <c r="K1071"/>
    </row>
    <row r="1072" spans="11:11">
      <c r="K1072"/>
    </row>
    <row r="1073" spans="11:11">
      <c r="K1073"/>
    </row>
    <row r="1074" spans="11:11">
      <c r="K1074"/>
    </row>
    <row r="1075" spans="11:11">
      <c r="K1075"/>
    </row>
    <row r="1076" spans="11:11">
      <c r="K1076"/>
    </row>
    <row r="1077" spans="11:11">
      <c r="K1077"/>
    </row>
    <row r="1078" spans="11:11">
      <c r="K1078"/>
    </row>
    <row r="1079" spans="11:11">
      <c r="K1079"/>
    </row>
    <row r="1080" spans="11:11">
      <c r="K1080"/>
    </row>
    <row r="1081" spans="11:11">
      <c r="K1081"/>
    </row>
    <row r="1082" spans="11:11">
      <c r="K1082"/>
    </row>
    <row r="1083" spans="11:11">
      <c r="K1083"/>
    </row>
    <row r="1084" spans="11:11">
      <c r="K1084"/>
    </row>
    <row r="1085" spans="11:11">
      <c r="K1085"/>
    </row>
    <row r="1086" spans="11:11">
      <c r="K1086"/>
    </row>
    <row r="1087" spans="11:11">
      <c r="K1087"/>
    </row>
    <row r="1088" spans="11:11">
      <c r="K1088"/>
    </row>
    <row r="1089" spans="11:11">
      <c r="K1089"/>
    </row>
    <row r="1090" spans="11:11">
      <c r="K1090"/>
    </row>
    <row r="1091" spans="11:11">
      <c r="K1091"/>
    </row>
    <row r="1092" spans="11:11">
      <c r="K1092"/>
    </row>
    <row r="1093" spans="11:11">
      <c r="K1093"/>
    </row>
    <row r="1094" spans="11:11">
      <c r="K1094"/>
    </row>
    <row r="1095" spans="11:11">
      <c r="K1095"/>
    </row>
    <row r="1096" spans="11:11">
      <c r="K1096"/>
    </row>
    <row r="1097" spans="11:11">
      <c r="K1097"/>
    </row>
    <row r="1098" spans="11:11">
      <c r="K1098"/>
    </row>
    <row r="1099" spans="11:11">
      <c r="K1099"/>
    </row>
    <row r="1100" spans="11:11">
      <c r="K1100"/>
    </row>
    <row r="1101" spans="11:11">
      <c r="K1101"/>
    </row>
    <row r="1102" spans="11:11">
      <c r="K1102"/>
    </row>
    <row r="1103" spans="11:11">
      <c r="K1103"/>
    </row>
    <row r="1104" spans="11:11">
      <c r="K1104"/>
    </row>
    <row r="1105" spans="11:11">
      <c r="K1105"/>
    </row>
    <row r="1106" spans="11:11">
      <c r="K1106"/>
    </row>
    <row r="1107" spans="11:11">
      <c r="K1107"/>
    </row>
    <row r="1108" spans="11:11">
      <c r="K1108"/>
    </row>
    <row r="1109" spans="11:11">
      <c r="K1109"/>
    </row>
    <row r="1110" spans="11:11">
      <c r="K1110"/>
    </row>
    <row r="1111" spans="11:11">
      <c r="K1111"/>
    </row>
    <row r="1112" spans="11:11">
      <c r="K1112"/>
    </row>
    <row r="1113" spans="11:11">
      <c r="K1113"/>
    </row>
    <row r="1114" spans="11:11">
      <c r="K1114"/>
    </row>
    <row r="1115" spans="11:11">
      <c r="K1115"/>
    </row>
    <row r="1116" spans="11:11">
      <c r="K1116"/>
    </row>
    <row r="1117" spans="11:11">
      <c r="K1117"/>
    </row>
    <row r="1118" spans="11:11">
      <c r="K1118"/>
    </row>
    <row r="1119" spans="11:11">
      <c r="K1119"/>
    </row>
    <row r="1120" spans="11:11">
      <c r="K1120"/>
    </row>
    <row r="1121" spans="11:11">
      <c r="K1121"/>
    </row>
    <row r="1122" spans="11:11">
      <c r="K1122"/>
    </row>
    <row r="1123" spans="11:11">
      <c r="K1123"/>
    </row>
    <row r="1124" spans="11:11">
      <c r="K1124"/>
    </row>
    <row r="1125" spans="11:11">
      <c r="K1125"/>
    </row>
    <row r="1126" spans="11:11">
      <c r="K1126"/>
    </row>
    <row r="1127" spans="11:11">
      <c r="K1127"/>
    </row>
    <row r="1128" spans="11:11">
      <c r="K1128"/>
    </row>
    <row r="1129" spans="11:11">
      <c r="K1129"/>
    </row>
    <row r="1130" spans="11:11">
      <c r="K1130"/>
    </row>
    <row r="1131" spans="11:11">
      <c r="K1131"/>
    </row>
    <row r="1132" spans="11:11">
      <c r="K1132"/>
    </row>
    <row r="1133" spans="11:11">
      <c r="K1133"/>
    </row>
    <row r="1134" spans="11:11">
      <c r="K1134"/>
    </row>
    <row r="1135" spans="11:11">
      <c r="K1135"/>
    </row>
    <row r="1136" spans="11:11">
      <c r="K1136"/>
    </row>
    <row r="1137" spans="11:11">
      <c r="K1137"/>
    </row>
    <row r="1138" spans="11:11">
      <c r="K1138"/>
    </row>
    <row r="1139" spans="11:11">
      <c r="K1139"/>
    </row>
    <row r="1140" spans="11:11">
      <c r="K1140"/>
    </row>
    <row r="1141" spans="11:11">
      <c r="K1141"/>
    </row>
    <row r="1142" spans="11:11">
      <c r="K1142"/>
    </row>
    <row r="1143" spans="11:11">
      <c r="K1143"/>
    </row>
    <row r="1144" spans="11:11">
      <c r="K1144"/>
    </row>
    <row r="1145" spans="11:11">
      <c r="K1145"/>
    </row>
    <row r="1146" spans="11:11">
      <c r="K1146"/>
    </row>
    <row r="1147" spans="11:11">
      <c r="K1147"/>
    </row>
    <row r="1148" spans="11:11">
      <c r="K1148"/>
    </row>
    <row r="1149" spans="11:11">
      <c r="K1149"/>
    </row>
    <row r="1150" spans="11:11">
      <c r="K1150"/>
    </row>
    <row r="1151" spans="11:11">
      <c r="K1151"/>
    </row>
    <row r="1152" spans="11:11">
      <c r="K1152"/>
    </row>
    <row r="1153" spans="11:11">
      <c r="K1153"/>
    </row>
    <row r="1154" spans="11:11">
      <c r="K1154"/>
    </row>
    <row r="1155" spans="11:11">
      <c r="K1155"/>
    </row>
    <row r="1156" spans="11:11">
      <c r="K1156"/>
    </row>
    <row r="1157" spans="11:11">
      <c r="K1157"/>
    </row>
    <row r="1158" spans="11:11">
      <c r="K1158"/>
    </row>
    <row r="1159" spans="11:11">
      <c r="K1159"/>
    </row>
    <row r="1160" spans="11:11">
      <c r="K1160"/>
    </row>
    <row r="1161" spans="11:11">
      <c r="K1161"/>
    </row>
    <row r="1162" spans="11:11">
      <c r="K1162"/>
    </row>
    <row r="1163" spans="11:11">
      <c r="K1163"/>
    </row>
    <row r="1164" spans="11:11">
      <c r="K1164"/>
    </row>
    <row r="1165" spans="11:11">
      <c r="K1165"/>
    </row>
    <row r="1166" spans="11:11">
      <c r="K1166"/>
    </row>
    <row r="1167" spans="11:11">
      <c r="K1167"/>
    </row>
    <row r="1168" spans="11:11">
      <c r="K1168"/>
    </row>
    <row r="1169" spans="11:11">
      <c r="K1169"/>
    </row>
    <row r="1170" spans="11:11">
      <c r="K1170"/>
    </row>
    <row r="1171" spans="11:11">
      <c r="K1171"/>
    </row>
    <row r="1172" spans="11:11">
      <c r="K1172"/>
    </row>
    <row r="1173" spans="11:11">
      <c r="K1173"/>
    </row>
    <row r="1174" spans="11:11">
      <c r="K1174"/>
    </row>
    <row r="1175" spans="11:11">
      <c r="K1175"/>
    </row>
    <row r="1176" spans="11:11">
      <c r="K1176"/>
    </row>
    <row r="1177" spans="11:11">
      <c r="K1177"/>
    </row>
    <row r="1178" spans="11:11">
      <c r="K1178"/>
    </row>
    <row r="1179" spans="11:11">
      <c r="K1179"/>
    </row>
    <row r="1180" spans="11:11">
      <c r="K1180"/>
    </row>
    <row r="1181" spans="11:11">
      <c r="K1181"/>
    </row>
    <row r="1182" spans="11:11">
      <c r="K1182"/>
    </row>
    <row r="1183" spans="11:11">
      <c r="K1183"/>
    </row>
    <row r="1184" spans="11:11">
      <c r="K1184"/>
    </row>
    <row r="1185" spans="11:11">
      <c r="K1185"/>
    </row>
    <row r="1186" spans="11:11">
      <c r="K1186"/>
    </row>
    <row r="1187" spans="11:11">
      <c r="K1187"/>
    </row>
    <row r="1188" spans="11:11">
      <c r="K1188"/>
    </row>
    <row r="1189" spans="11:11">
      <c r="K1189"/>
    </row>
    <row r="1190" spans="11:11">
      <c r="K1190"/>
    </row>
    <row r="1191" spans="11:11">
      <c r="K1191"/>
    </row>
    <row r="1192" spans="11:11">
      <c r="K1192"/>
    </row>
    <row r="1193" spans="11:11">
      <c r="K1193"/>
    </row>
    <row r="1194" spans="11:11">
      <c r="K1194"/>
    </row>
    <row r="1195" spans="11:11">
      <c r="K1195"/>
    </row>
    <row r="1196" spans="11:11">
      <c r="K1196"/>
    </row>
    <row r="1197" spans="11:11">
      <c r="K1197"/>
    </row>
    <row r="1198" spans="11:11">
      <c r="K1198"/>
    </row>
    <row r="1199" spans="11:11">
      <c r="K1199"/>
    </row>
    <row r="1200" spans="11:11">
      <c r="K1200"/>
    </row>
    <row r="1201" spans="11:11">
      <c r="K1201"/>
    </row>
    <row r="1202" spans="11:11">
      <c r="K1202"/>
    </row>
    <row r="1203" spans="11:11">
      <c r="K1203"/>
    </row>
    <row r="1204" spans="11:11">
      <c r="K1204"/>
    </row>
    <row r="1205" spans="11:11">
      <c r="K1205"/>
    </row>
    <row r="1206" spans="11:11">
      <c r="K1206"/>
    </row>
    <row r="1207" spans="11:11">
      <c r="K1207"/>
    </row>
    <row r="1208" spans="11:11">
      <c r="K1208"/>
    </row>
    <row r="1209" spans="11:11">
      <c r="K1209"/>
    </row>
    <row r="1210" spans="11:11">
      <c r="K1210"/>
    </row>
    <row r="1211" spans="11:11">
      <c r="K1211"/>
    </row>
    <row r="1212" spans="11:11">
      <c r="K1212"/>
    </row>
    <row r="1213" spans="11:11">
      <c r="K1213"/>
    </row>
    <row r="1214" spans="11:11">
      <c r="K1214"/>
    </row>
    <row r="1215" spans="11:11">
      <c r="K1215"/>
    </row>
    <row r="1216" spans="11:11">
      <c r="K1216"/>
    </row>
    <row r="1217" spans="11:11">
      <c r="K1217"/>
    </row>
    <row r="1218" spans="11:11">
      <c r="K1218"/>
    </row>
    <row r="1219" spans="11:11">
      <c r="K1219"/>
    </row>
    <row r="1220" spans="11:11">
      <c r="K1220"/>
    </row>
    <row r="1221" spans="11:11">
      <c r="K1221"/>
    </row>
    <row r="1222" spans="11:11">
      <c r="K1222"/>
    </row>
    <row r="1223" spans="11:11">
      <c r="K1223"/>
    </row>
    <row r="1224" spans="11:11">
      <c r="K1224"/>
    </row>
    <row r="1225" spans="11:11">
      <c r="K1225"/>
    </row>
    <row r="1226" spans="11:11">
      <c r="K1226"/>
    </row>
    <row r="1227" spans="11:11">
      <c r="K1227"/>
    </row>
    <row r="1228" spans="11:11">
      <c r="K1228"/>
    </row>
    <row r="1229" spans="11:11">
      <c r="K1229"/>
    </row>
    <row r="1230" spans="11:11">
      <c r="K1230"/>
    </row>
    <row r="1231" spans="11:11">
      <c r="K1231"/>
    </row>
    <row r="1232" spans="11:11">
      <c r="K1232"/>
    </row>
    <row r="1233" spans="11:11">
      <c r="K1233"/>
    </row>
    <row r="1234" spans="11:11">
      <c r="K1234"/>
    </row>
    <row r="1235" spans="11:11">
      <c r="K1235"/>
    </row>
    <row r="1236" spans="11:11">
      <c r="K1236"/>
    </row>
    <row r="1237" spans="11:11">
      <c r="K1237"/>
    </row>
    <row r="1238" spans="11:11">
      <c r="K1238"/>
    </row>
    <row r="1239" spans="11:11">
      <c r="K1239"/>
    </row>
    <row r="1240" spans="11:11">
      <c r="K1240"/>
    </row>
    <row r="1241" spans="11:11">
      <c r="K1241"/>
    </row>
    <row r="1242" spans="11:11">
      <c r="K1242"/>
    </row>
    <row r="1243" spans="11:11">
      <c r="K1243"/>
    </row>
    <row r="1244" spans="11:11">
      <c r="K1244"/>
    </row>
    <row r="1245" spans="11:11">
      <c r="K1245"/>
    </row>
    <row r="1246" spans="11:11">
      <c r="K1246"/>
    </row>
    <row r="1247" spans="11:11">
      <c r="K1247"/>
    </row>
    <row r="1248" spans="11:11">
      <c r="K1248"/>
    </row>
    <row r="1249" spans="11:11">
      <c r="K1249"/>
    </row>
    <row r="1250" spans="11:11">
      <c r="K1250"/>
    </row>
    <row r="1251" spans="11:11">
      <c r="K1251"/>
    </row>
    <row r="1252" spans="11:11">
      <c r="K1252"/>
    </row>
    <row r="1253" spans="11:11">
      <c r="K1253"/>
    </row>
    <row r="1254" spans="11:11">
      <c r="K1254"/>
    </row>
    <row r="1255" spans="11:11">
      <c r="K1255"/>
    </row>
    <row r="1256" spans="11:11">
      <c r="K1256"/>
    </row>
    <row r="1257" spans="11:11">
      <c r="K1257"/>
    </row>
    <row r="1258" spans="11:11">
      <c r="K1258"/>
    </row>
    <row r="1259" spans="11:11">
      <c r="K1259"/>
    </row>
    <row r="1260" spans="11:11">
      <c r="K1260"/>
    </row>
    <row r="1261" spans="11:11">
      <c r="K1261"/>
    </row>
    <row r="1262" spans="11:11">
      <c r="K1262"/>
    </row>
    <row r="1263" spans="11:11">
      <c r="K1263"/>
    </row>
    <row r="1264" spans="11:11">
      <c r="K1264"/>
    </row>
    <row r="1265" spans="11:11">
      <c r="K1265"/>
    </row>
    <row r="1266" spans="11:11">
      <c r="K1266"/>
    </row>
    <row r="1267" spans="11:11">
      <c r="K1267"/>
    </row>
    <row r="1268" spans="11:11">
      <c r="K1268"/>
    </row>
    <row r="1269" spans="11:11">
      <c r="K1269"/>
    </row>
    <row r="1270" spans="11:11">
      <c r="K1270"/>
    </row>
    <row r="1271" spans="11:11">
      <c r="K1271"/>
    </row>
    <row r="1272" spans="11:11">
      <c r="K1272"/>
    </row>
    <row r="1273" spans="11:11">
      <c r="K1273"/>
    </row>
    <row r="1274" spans="11:11">
      <c r="K1274"/>
    </row>
    <row r="1275" spans="11:11">
      <c r="K1275"/>
    </row>
    <row r="1276" spans="11:11">
      <c r="K1276"/>
    </row>
    <row r="1277" spans="11:11">
      <c r="K1277"/>
    </row>
    <row r="1278" spans="11:11">
      <c r="K1278"/>
    </row>
    <row r="1279" spans="11:11">
      <c r="K1279"/>
    </row>
    <row r="1280" spans="11:11">
      <c r="K1280"/>
    </row>
    <row r="1281" spans="11:11">
      <c r="K1281"/>
    </row>
    <row r="1282" spans="11:11">
      <c r="K1282"/>
    </row>
    <row r="1283" spans="11:11">
      <c r="K1283"/>
    </row>
    <row r="1284" spans="11:11">
      <c r="K1284"/>
    </row>
    <row r="1285" spans="11:11">
      <c r="K1285"/>
    </row>
    <row r="1286" spans="11:11">
      <c r="K1286"/>
    </row>
    <row r="1287" spans="11:11">
      <c r="K1287"/>
    </row>
    <row r="1288" spans="11:11">
      <c r="K1288"/>
    </row>
    <row r="1289" spans="11:11">
      <c r="K1289"/>
    </row>
    <row r="1290" spans="11:11">
      <c r="K1290"/>
    </row>
    <row r="1291" spans="11:11">
      <c r="K1291"/>
    </row>
    <row r="1292" spans="11:11">
      <c r="K1292"/>
    </row>
    <row r="1293" spans="11:11">
      <c r="K1293"/>
    </row>
    <row r="1294" spans="11:11">
      <c r="K1294"/>
    </row>
    <row r="1295" spans="11:11">
      <c r="K1295"/>
    </row>
    <row r="1296" spans="11:11">
      <c r="K1296"/>
    </row>
    <row r="1297" spans="11:11">
      <c r="K1297"/>
    </row>
    <row r="1298" spans="11:11">
      <c r="K1298"/>
    </row>
    <row r="1299" spans="11:11">
      <c r="K1299"/>
    </row>
    <row r="1300" spans="11:11">
      <c r="K1300"/>
    </row>
    <row r="1301" spans="11:11">
      <c r="K1301"/>
    </row>
    <row r="1302" spans="11:11">
      <c r="K1302"/>
    </row>
    <row r="1303" spans="11:11">
      <c r="K1303"/>
    </row>
    <row r="1304" spans="11:11">
      <c r="K1304"/>
    </row>
    <row r="1305" spans="11:11">
      <c r="K1305"/>
    </row>
    <row r="1306" spans="11:11">
      <c r="K1306"/>
    </row>
    <row r="1307" spans="11:11">
      <c r="K1307"/>
    </row>
    <row r="1308" spans="11:11">
      <c r="K1308"/>
    </row>
    <row r="1309" spans="11:11">
      <c r="K1309"/>
    </row>
    <row r="1310" spans="11:11">
      <c r="K1310"/>
    </row>
    <row r="1311" spans="11:11">
      <c r="K1311"/>
    </row>
    <row r="1312" spans="11:11">
      <c r="K1312"/>
    </row>
    <row r="1313" spans="11:11">
      <c r="K1313"/>
    </row>
    <row r="1314" spans="11:11">
      <c r="K1314"/>
    </row>
    <row r="1315" spans="11:11">
      <c r="K1315"/>
    </row>
    <row r="1316" spans="11:11">
      <c r="K1316"/>
    </row>
    <row r="1317" spans="11:11">
      <c r="K1317"/>
    </row>
    <row r="1318" spans="11:11">
      <c r="K1318"/>
    </row>
    <row r="1319" spans="11:11">
      <c r="K1319"/>
    </row>
    <row r="1320" spans="11:11">
      <c r="K1320"/>
    </row>
    <row r="1321" spans="11:11">
      <c r="K1321"/>
    </row>
    <row r="1322" spans="11:11">
      <c r="K1322"/>
    </row>
    <row r="1323" spans="11:11">
      <c r="K1323"/>
    </row>
    <row r="1324" spans="11:11">
      <c r="K1324"/>
    </row>
    <row r="1325" spans="11:11">
      <c r="K1325"/>
    </row>
    <row r="1326" spans="11:11">
      <c r="K1326"/>
    </row>
    <row r="1327" spans="11:11">
      <c r="K1327"/>
    </row>
    <row r="1328" spans="11:11">
      <c r="K1328"/>
    </row>
    <row r="1329" spans="11:11">
      <c r="K1329"/>
    </row>
    <row r="1330" spans="11:11">
      <c r="K1330"/>
    </row>
    <row r="1331" spans="11:11">
      <c r="K1331"/>
    </row>
    <row r="1332" spans="11:11">
      <c r="K1332"/>
    </row>
    <row r="1333" spans="11:11">
      <c r="K1333"/>
    </row>
    <row r="1334" spans="11:11">
      <c r="K1334"/>
    </row>
    <row r="1335" spans="11:11">
      <c r="K1335"/>
    </row>
    <row r="1336" spans="11:11">
      <c r="K1336"/>
    </row>
    <row r="1337" spans="11:11">
      <c r="K1337"/>
    </row>
    <row r="1338" spans="11:11">
      <c r="K1338"/>
    </row>
    <row r="1339" spans="11:11">
      <c r="K1339"/>
    </row>
    <row r="1340" spans="11:11">
      <c r="K1340"/>
    </row>
    <row r="1341" spans="11:11">
      <c r="K1341"/>
    </row>
    <row r="1342" spans="11:11">
      <c r="K1342"/>
    </row>
    <row r="1343" spans="11:11">
      <c r="K1343"/>
    </row>
    <row r="1344" spans="11:11">
      <c r="K1344"/>
    </row>
    <row r="1345" spans="11:11">
      <c r="K1345"/>
    </row>
    <row r="1346" spans="11:11">
      <c r="K1346"/>
    </row>
    <row r="1347" spans="11:11">
      <c r="K1347"/>
    </row>
    <row r="1348" spans="11:11">
      <c r="K1348"/>
    </row>
    <row r="1349" spans="11:11">
      <c r="K1349"/>
    </row>
    <row r="1350" spans="11:11">
      <c r="K1350"/>
    </row>
    <row r="1351" spans="11:11">
      <c r="K1351"/>
    </row>
    <row r="1352" spans="11:11">
      <c r="K1352"/>
    </row>
    <row r="1353" spans="11:11">
      <c r="K1353"/>
    </row>
    <row r="1354" spans="11:11">
      <c r="K1354"/>
    </row>
    <row r="1355" spans="11:11">
      <c r="K1355"/>
    </row>
    <row r="1356" spans="11:11">
      <c r="K1356"/>
    </row>
    <row r="1357" spans="11:11">
      <c r="K1357"/>
    </row>
    <row r="1358" spans="11:11">
      <c r="K1358"/>
    </row>
    <row r="1359" spans="11:11">
      <c r="K1359"/>
    </row>
    <row r="1360" spans="11:11">
      <c r="K1360"/>
    </row>
    <row r="1361" spans="11:11">
      <c r="K1361"/>
    </row>
    <row r="1362" spans="11:11">
      <c r="K1362"/>
    </row>
    <row r="1363" spans="11:11">
      <c r="K1363"/>
    </row>
    <row r="1364" spans="11:11">
      <c r="K1364"/>
    </row>
    <row r="1365" spans="11:11">
      <c r="K1365"/>
    </row>
    <row r="1366" spans="11:11">
      <c r="K1366"/>
    </row>
    <row r="1367" spans="11:11">
      <c r="K1367"/>
    </row>
    <row r="1368" spans="11:11">
      <c r="K1368"/>
    </row>
    <row r="1369" spans="11:11">
      <c r="K1369"/>
    </row>
    <row r="1370" spans="11:11">
      <c r="K1370"/>
    </row>
    <row r="1371" spans="11:11">
      <c r="K1371"/>
    </row>
    <row r="1372" spans="11:11">
      <c r="K1372"/>
    </row>
    <row r="1373" spans="11:11">
      <c r="K1373"/>
    </row>
    <row r="1374" spans="11:11">
      <c r="K1374"/>
    </row>
    <row r="1375" spans="11:11">
      <c r="K1375"/>
    </row>
    <row r="1376" spans="11:11">
      <c r="K1376"/>
    </row>
    <row r="1377" spans="11:11">
      <c r="K1377"/>
    </row>
    <row r="1378" spans="11:11">
      <c r="K1378"/>
    </row>
    <row r="1379" spans="11:11">
      <c r="K1379"/>
    </row>
    <row r="1380" spans="11:11">
      <c r="K1380"/>
    </row>
    <row r="1381" spans="11:11">
      <c r="K1381"/>
    </row>
    <row r="1382" spans="11:11">
      <c r="K1382"/>
    </row>
    <row r="1383" spans="11:11">
      <c r="K1383"/>
    </row>
    <row r="1384" spans="11:11">
      <c r="K1384"/>
    </row>
    <row r="1385" spans="11:11">
      <c r="K1385"/>
    </row>
    <row r="1386" spans="11:11">
      <c r="K1386"/>
    </row>
    <row r="1387" spans="11:11">
      <c r="K1387"/>
    </row>
    <row r="1388" spans="11:11">
      <c r="K1388"/>
    </row>
    <row r="1389" spans="11:11">
      <c r="K1389"/>
    </row>
    <row r="1390" spans="11:11">
      <c r="K1390"/>
    </row>
    <row r="1391" spans="11:11">
      <c r="K1391"/>
    </row>
    <row r="1392" spans="11:11">
      <c r="K1392"/>
    </row>
    <row r="1393" spans="11:11">
      <c r="K1393"/>
    </row>
    <row r="1394" spans="11:11">
      <c r="K1394"/>
    </row>
    <row r="1395" spans="11:11">
      <c r="K1395"/>
    </row>
    <row r="1396" spans="11:11">
      <c r="K1396"/>
    </row>
    <row r="1397" spans="11:11">
      <c r="K1397"/>
    </row>
    <row r="1398" spans="11:11">
      <c r="K1398"/>
    </row>
    <row r="1399" spans="11:11">
      <c r="K1399"/>
    </row>
    <row r="1400" spans="11:11">
      <c r="K1400"/>
    </row>
    <row r="1401" spans="11:11">
      <c r="K1401"/>
    </row>
    <row r="1402" spans="11:11">
      <c r="K1402"/>
    </row>
    <row r="1403" spans="11:11">
      <c r="K1403"/>
    </row>
    <row r="1404" spans="11:11">
      <c r="K1404"/>
    </row>
    <row r="1405" spans="11:11">
      <c r="K1405"/>
    </row>
    <row r="1406" spans="11:11">
      <c r="K1406"/>
    </row>
    <row r="1407" spans="11:11">
      <c r="K1407"/>
    </row>
    <row r="1408" spans="11:11">
      <c r="K1408"/>
    </row>
    <row r="1409" spans="11:11">
      <c r="K1409"/>
    </row>
    <row r="1410" spans="11:11">
      <c r="K1410"/>
    </row>
    <row r="1411" spans="11:11">
      <c r="K1411"/>
    </row>
    <row r="1412" spans="11:11">
      <c r="K1412"/>
    </row>
    <row r="1413" spans="11:11">
      <c r="K1413"/>
    </row>
    <row r="1414" spans="11:11">
      <c r="K1414"/>
    </row>
    <row r="1415" spans="11:11">
      <c r="K1415"/>
    </row>
    <row r="1416" spans="11:11">
      <c r="K1416"/>
    </row>
    <row r="1417" spans="11:11">
      <c r="K1417"/>
    </row>
    <row r="1418" spans="11:11">
      <c r="K1418"/>
    </row>
    <row r="1419" spans="11:11">
      <c r="K1419"/>
    </row>
    <row r="1420" spans="11:11">
      <c r="K1420"/>
    </row>
    <row r="1421" spans="11:11">
      <c r="K1421"/>
    </row>
    <row r="1422" spans="11:11">
      <c r="K1422"/>
    </row>
    <row r="1423" spans="11:11">
      <c r="K1423"/>
    </row>
    <row r="1424" spans="11:11">
      <c r="K1424"/>
    </row>
    <row r="1425" spans="11:11">
      <c r="K1425"/>
    </row>
    <row r="1426" spans="11:11">
      <c r="K1426"/>
    </row>
    <row r="1427" spans="11:11">
      <c r="K1427"/>
    </row>
    <row r="1428" spans="11:11">
      <c r="K1428"/>
    </row>
    <row r="1429" spans="11:11">
      <c r="K1429"/>
    </row>
    <row r="1430" spans="11:11">
      <c r="K1430"/>
    </row>
    <row r="1431" spans="11:11">
      <c r="K1431"/>
    </row>
    <row r="1432" spans="11:11">
      <c r="K1432"/>
    </row>
    <row r="1433" spans="11:11">
      <c r="K1433"/>
    </row>
    <row r="1434" spans="11:11">
      <c r="K1434"/>
    </row>
    <row r="1435" spans="11:11">
      <c r="K1435"/>
    </row>
    <row r="1436" spans="11:11">
      <c r="K1436"/>
    </row>
    <row r="1437" spans="11:11">
      <c r="K1437"/>
    </row>
    <row r="1438" spans="11:11">
      <c r="K1438"/>
    </row>
    <row r="1439" spans="11:11">
      <c r="K1439"/>
    </row>
    <row r="1440" spans="11:11">
      <c r="K1440"/>
    </row>
    <row r="1441" spans="11:11">
      <c r="K1441"/>
    </row>
    <row r="1442" spans="11:11">
      <c r="K1442"/>
    </row>
    <row r="1443" spans="11:11">
      <c r="K1443"/>
    </row>
    <row r="1444" spans="11:11">
      <c r="K1444"/>
    </row>
    <row r="1445" spans="11:11">
      <c r="K1445"/>
    </row>
    <row r="1446" spans="11:11">
      <c r="K1446"/>
    </row>
    <row r="1447" spans="11:11">
      <c r="K1447"/>
    </row>
    <row r="1448" spans="11:11">
      <c r="K1448"/>
    </row>
    <row r="1449" spans="11:11">
      <c r="K1449"/>
    </row>
    <row r="1450" spans="11:11">
      <c r="K1450"/>
    </row>
    <row r="1451" spans="11:11">
      <c r="K1451"/>
    </row>
    <row r="1452" spans="11:11">
      <c r="K1452"/>
    </row>
    <row r="1453" spans="11:11">
      <c r="K1453"/>
    </row>
    <row r="1454" spans="11:11">
      <c r="K1454"/>
    </row>
    <row r="1455" spans="11:11">
      <c r="K1455"/>
    </row>
    <row r="1456" spans="11:11">
      <c r="K1456"/>
    </row>
    <row r="1457" spans="11:11">
      <c r="K1457"/>
    </row>
    <row r="1458" spans="11:11">
      <c r="K1458"/>
    </row>
    <row r="1459" spans="11:11">
      <c r="K1459"/>
    </row>
    <row r="1460" spans="11:11">
      <c r="K1460"/>
    </row>
    <row r="1461" spans="11:11">
      <c r="K1461"/>
    </row>
    <row r="1462" spans="11:11">
      <c r="K1462"/>
    </row>
    <row r="1463" spans="11:11">
      <c r="K1463"/>
    </row>
    <row r="1464" spans="11:11">
      <c r="K1464"/>
    </row>
    <row r="1465" spans="11:11">
      <c r="K1465"/>
    </row>
    <row r="1466" spans="11:11">
      <c r="K1466"/>
    </row>
    <row r="1467" spans="11:11">
      <c r="K1467"/>
    </row>
    <row r="1468" spans="11:11">
      <c r="K1468"/>
    </row>
    <row r="1469" spans="11:11">
      <c r="K1469"/>
    </row>
    <row r="1470" spans="11:11">
      <c r="K1470"/>
    </row>
    <row r="1471" spans="11:11">
      <c r="K1471"/>
    </row>
    <row r="1472" spans="11:11">
      <c r="K1472"/>
    </row>
    <row r="1473" spans="11:11">
      <c r="K1473"/>
    </row>
    <row r="1474" spans="11:11">
      <c r="K1474"/>
    </row>
    <row r="1475" spans="11:11">
      <c r="K1475"/>
    </row>
    <row r="1476" spans="11:11">
      <c r="K1476"/>
    </row>
    <row r="1477" spans="11:11">
      <c r="K1477"/>
    </row>
    <row r="1478" spans="11:11">
      <c r="K1478"/>
    </row>
    <row r="1479" spans="11:11">
      <c r="K1479"/>
    </row>
    <row r="1480" spans="11:11">
      <c r="K1480"/>
    </row>
    <row r="1481" spans="11:11">
      <c r="K1481"/>
    </row>
    <row r="1482" spans="11:11">
      <c r="K1482"/>
    </row>
    <row r="1483" spans="11:11">
      <c r="K1483"/>
    </row>
    <row r="1484" spans="11:11">
      <c r="K1484"/>
    </row>
    <row r="1485" spans="11:11">
      <c r="K1485"/>
    </row>
    <row r="1486" spans="11:11">
      <c r="K1486"/>
    </row>
    <row r="1487" spans="11:11">
      <c r="K1487"/>
    </row>
    <row r="1488" spans="11:11">
      <c r="K1488"/>
    </row>
    <row r="1489" spans="11:11">
      <c r="K1489"/>
    </row>
    <row r="1490" spans="11:11">
      <c r="K1490"/>
    </row>
    <row r="1491" spans="11:11">
      <c r="K1491"/>
    </row>
    <row r="1492" spans="11:11">
      <c r="K1492"/>
    </row>
    <row r="1493" spans="11:11">
      <c r="K1493"/>
    </row>
    <row r="1494" spans="11:11">
      <c r="K1494"/>
    </row>
    <row r="1495" spans="11:11">
      <c r="K1495"/>
    </row>
    <row r="1496" spans="11:11">
      <c r="K1496"/>
    </row>
    <row r="1497" spans="11:11">
      <c r="K1497"/>
    </row>
    <row r="1498" spans="11:11">
      <c r="K1498"/>
    </row>
    <row r="1499" spans="11:11">
      <c r="K1499"/>
    </row>
    <row r="1500" spans="11:11">
      <c r="K1500"/>
    </row>
    <row r="1501" spans="11:11">
      <c r="K1501"/>
    </row>
    <row r="1502" spans="11:11">
      <c r="K1502"/>
    </row>
    <row r="1503" spans="11:11">
      <c r="K1503"/>
    </row>
    <row r="1504" spans="11:11">
      <c r="K1504"/>
    </row>
    <row r="1505" spans="11:11">
      <c r="K1505"/>
    </row>
    <row r="1506" spans="11:11">
      <c r="K1506"/>
    </row>
    <row r="1507" spans="11:11">
      <c r="K1507"/>
    </row>
    <row r="1508" spans="11:11">
      <c r="K1508"/>
    </row>
    <row r="1509" spans="11:11">
      <c r="K1509"/>
    </row>
    <row r="1510" spans="11:11">
      <c r="K1510"/>
    </row>
    <row r="1511" spans="11:11">
      <c r="K1511"/>
    </row>
    <row r="1512" spans="11:11">
      <c r="K1512"/>
    </row>
    <row r="1513" spans="11:11">
      <c r="K1513"/>
    </row>
    <row r="1514" spans="11:11">
      <c r="K1514"/>
    </row>
    <row r="1515" spans="11:11">
      <c r="K1515"/>
    </row>
    <row r="1516" spans="11:11">
      <c r="K1516"/>
    </row>
    <row r="1517" spans="11:11">
      <c r="K1517"/>
    </row>
    <row r="1518" spans="11:11">
      <c r="K1518"/>
    </row>
    <row r="1519" spans="11:11">
      <c r="K1519"/>
    </row>
    <row r="1520" spans="11:11">
      <c r="K1520"/>
    </row>
    <row r="1521" spans="11:11">
      <c r="K1521"/>
    </row>
    <row r="1522" spans="11:11">
      <c r="K1522"/>
    </row>
    <row r="1523" spans="11:11">
      <c r="K1523"/>
    </row>
    <row r="1524" spans="11:11">
      <c r="K1524"/>
    </row>
    <row r="1525" spans="11:11">
      <c r="K1525"/>
    </row>
    <row r="1526" spans="11:11">
      <c r="K1526"/>
    </row>
    <row r="1527" spans="11:11">
      <c r="K1527"/>
    </row>
    <row r="1528" spans="11:11">
      <c r="K1528"/>
    </row>
    <row r="1529" spans="11:11">
      <c r="K1529"/>
    </row>
    <row r="1530" spans="11:11">
      <c r="K1530"/>
    </row>
    <row r="1531" spans="11:11">
      <c r="K1531"/>
    </row>
    <row r="1532" spans="11:11">
      <c r="K1532"/>
    </row>
    <row r="1533" spans="11:11">
      <c r="K1533"/>
    </row>
    <row r="1534" spans="11:11">
      <c r="K1534"/>
    </row>
    <row r="1535" spans="11:11">
      <c r="K1535"/>
    </row>
    <row r="1536" spans="11:11">
      <c r="K1536"/>
    </row>
    <row r="1537" spans="11:11">
      <c r="K1537"/>
    </row>
    <row r="1538" spans="11:11">
      <c r="K1538"/>
    </row>
    <row r="1539" spans="11:11">
      <c r="K1539"/>
    </row>
    <row r="1540" spans="11:11">
      <c r="K1540"/>
    </row>
    <row r="1541" spans="11:11">
      <c r="K1541"/>
    </row>
    <row r="1542" spans="11:11">
      <c r="K1542"/>
    </row>
    <row r="1543" spans="11:11">
      <c r="K1543"/>
    </row>
    <row r="1544" spans="11:11">
      <c r="K1544"/>
    </row>
    <row r="1545" spans="11:11">
      <c r="K1545"/>
    </row>
    <row r="1546" spans="11:11">
      <c r="K1546"/>
    </row>
    <row r="1547" spans="11:11">
      <c r="K1547"/>
    </row>
    <row r="1548" spans="11:11">
      <c r="K1548"/>
    </row>
    <row r="1549" spans="11:11">
      <c r="K1549"/>
    </row>
    <row r="1550" spans="11:11">
      <c r="K1550"/>
    </row>
    <row r="1551" spans="11:11">
      <c r="K1551"/>
    </row>
    <row r="1552" spans="11:11">
      <c r="K1552"/>
    </row>
    <row r="1553" spans="11:11">
      <c r="K1553"/>
    </row>
    <row r="1554" spans="11:11">
      <c r="K1554"/>
    </row>
    <row r="1555" spans="11:11">
      <c r="K1555"/>
    </row>
    <row r="1556" spans="11:11">
      <c r="K1556"/>
    </row>
    <row r="1557" spans="11:11">
      <c r="K1557"/>
    </row>
    <row r="1558" spans="11:11">
      <c r="K1558"/>
    </row>
    <row r="1559" spans="11:11">
      <c r="K1559"/>
    </row>
    <row r="1560" spans="11:11">
      <c r="K1560"/>
    </row>
    <row r="1561" spans="11:11">
      <c r="K1561"/>
    </row>
    <row r="1562" spans="11:11">
      <c r="K1562"/>
    </row>
    <row r="1563" spans="11:11">
      <c r="K1563"/>
    </row>
    <row r="1564" spans="11:11">
      <c r="K1564"/>
    </row>
    <row r="1565" spans="11:11">
      <c r="K1565"/>
    </row>
    <row r="1566" spans="11:11">
      <c r="K1566"/>
    </row>
    <row r="1567" spans="11:11">
      <c r="K1567"/>
    </row>
    <row r="1568" spans="11:11">
      <c r="K1568"/>
    </row>
    <row r="1569" spans="11:11">
      <c r="K1569"/>
    </row>
    <row r="1570" spans="11:11">
      <c r="K1570"/>
    </row>
    <row r="1571" spans="11:11">
      <c r="K1571"/>
    </row>
    <row r="1572" spans="11:11">
      <c r="K1572"/>
    </row>
    <row r="1573" spans="11:11">
      <c r="K1573"/>
    </row>
    <row r="1574" spans="11:11">
      <c r="K1574"/>
    </row>
    <row r="1575" spans="11:11">
      <c r="K1575"/>
    </row>
    <row r="1576" spans="11:11">
      <c r="K1576"/>
    </row>
    <row r="1577" spans="11:11">
      <c r="K1577"/>
    </row>
    <row r="1578" spans="11:11">
      <c r="K1578"/>
    </row>
    <row r="1579" spans="11:11">
      <c r="K1579"/>
    </row>
    <row r="1580" spans="11:11">
      <c r="K1580"/>
    </row>
    <row r="1581" spans="11:11">
      <c r="K1581"/>
    </row>
    <row r="1582" spans="11:11">
      <c r="K1582"/>
    </row>
    <row r="1583" spans="11:11">
      <c r="K1583"/>
    </row>
    <row r="1584" spans="11:11">
      <c r="K1584"/>
    </row>
    <row r="1585" spans="11:11">
      <c r="K1585"/>
    </row>
    <row r="1586" spans="11:11">
      <c r="K1586"/>
    </row>
    <row r="1587" spans="11:11">
      <c r="K1587"/>
    </row>
    <row r="1588" spans="11:11">
      <c r="K1588"/>
    </row>
    <row r="1589" spans="11:11">
      <c r="K1589"/>
    </row>
    <row r="1590" spans="11:11">
      <c r="K1590"/>
    </row>
    <row r="1591" spans="11:11">
      <c r="K1591"/>
    </row>
    <row r="1592" spans="11:11">
      <c r="K1592"/>
    </row>
    <row r="1593" spans="11:11">
      <c r="K1593"/>
    </row>
    <row r="1594" spans="11:11">
      <c r="K1594"/>
    </row>
    <row r="1595" spans="11:11">
      <c r="K1595"/>
    </row>
    <row r="1596" spans="11:11">
      <c r="K1596"/>
    </row>
    <row r="1597" spans="11:11">
      <c r="K1597"/>
    </row>
    <row r="1598" spans="11:11">
      <c r="K1598"/>
    </row>
    <row r="1599" spans="11:11">
      <c r="K1599"/>
    </row>
    <row r="1600" spans="11:11">
      <c r="K1600"/>
    </row>
    <row r="1601" spans="11:11">
      <c r="K1601"/>
    </row>
    <row r="1602" spans="11:11">
      <c r="K1602"/>
    </row>
    <row r="1603" spans="11:11">
      <c r="K1603"/>
    </row>
    <row r="1604" spans="11:11">
      <c r="K1604"/>
    </row>
    <row r="1605" spans="11:11">
      <c r="K1605"/>
    </row>
    <row r="1606" spans="11:11">
      <c r="K1606"/>
    </row>
    <row r="1607" spans="11:11">
      <c r="K1607"/>
    </row>
    <row r="1608" spans="11:11">
      <c r="K1608"/>
    </row>
    <row r="1609" spans="11:11">
      <c r="K1609"/>
    </row>
    <row r="1610" spans="11:11">
      <c r="K1610"/>
    </row>
    <row r="1611" spans="11:11">
      <c r="K1611"/>
    </row>
    <row r="1612" spans="11:11">
      <c r="K1612"/>
    </row>
    <row r="1613" spans="11:11">
      <c r="K1613"/>
    </row>
    <row r="1614" spans="11:11">
      <c r="K1614"/>
    </row>
    <row r="1615" spans="11:11">
      <c r="K1615"/>
    </row>
    <row r="1616" spans="11:11">
      <c r="K1616"/>
    </row>
    <row r="1617" spans="11:11">
      <c r="K1617"/>
    </row>
    <row r="1618" spans="11:11">
      <c r="K1618"/>
    </row>
    <row r="1619" spans="11:11">
      <c r="K1619"/>
    </row>
    <row r="1620" spans="11:11">
      <c r="K1620"/>
    </row>
    <row r="1621" spans="11:11">
      <c r="K1621"/>
    </row>
    <row r="1622" spans="11:11">
      <c r="K1622"/>
    </row>
    <row r="1623" spans="11:11">
      <c r="K1623"/>
    </row>
    <row r="1624" spans="11:11">
      <c r="K1624"/>
    </row>
    <row r="1625" spans="11:11">
      <c r="K1625"/>
    </row>
    <row r="1626" spans="11:11">
      <c r="K1626"/>
    </row>
    <row r="1627" spans="11:11">
      <c r="K1627"/>
    </row>
    <row r="1628" spans="11:11">
      <c r="K1628"/>
    </row>
    <row r="1629" spans="11:11">
      <c r="K1629"/>
    </row>
    <row r="1630" spans="11:11">
      <c r="K1630"/>
    </row>
    <row r="1631" spans="11:11">
      <c r="K1631"/>
    </row>
    <row r="1632" spans="11:11">
      <c r="K1632"/>
    </row>
    <row r="1633" spans="11:11">
      <c r="K1633"/>
    </row>
    <row r="1634" spans="11:11">
      <c r="K1634"/>
    </row>
    <row r="1635" spans="11:11">
      <c r="K1635"/>
    </row>
    <row r="1636" spans="11:11">
      <c r="K1636"/>
    </row>
    <row r="1637" spans="11:11">
      <c r="K1637"/>
    </row>
    <row r="1638" spans="11:11">
      <c r="K1638"/>
    </row>
    <row r="1639" spans="11:11">
      <c r="K1639"/>
    </row>
    <row r="1640" spans="11:11">
      <c r="K1640"/>
    </row>
    <row r="1641" spans="11:11">
      <c r="K1641"/>
    </row>
    <row r="1642" spans="11:11">
      <c r="K1642"/>
    </row>
    <row r="1643" spans="11:11">
      <c r="K1643"/>
    </row>
    <row r="1644" spans="11:11">
      <c r="K1644"/>
    </row>
    <row r="1645" spans="11:11">
      <c r="K1645"/>
    </row>
    <row r="1646" spans="11:11">
      <c r="K1646"/>
    </row>
    <row r="1647" spans="11:11">
      <c r="K1647"/>
    </row>
    <row r="1648" spans="11:11">
      <c r="K1648"/>
    </row>
    <row r="1649" spans="11:11">
      <c r="K1649"/>
    </row>
    <row r="1650" spans="11:11">
      <c r="K1650"/>
    </row>
    <row r="1651" spans="11:11">
      <c r="K1651"/>
    </row>
    <row r="1652" spans="11:11">
      <c r="K1652"/>
    </row>
    <row r="1653" spans="11:11">
      <c r="K1653"/>
    </row>
    <row r="1654" spans="11:11">
      <c r="K1654"/>
    </row>
    <row r="1655" spans="11:11">
      <c r="K1655"/>
    </row>
    <row r="1656" spans="11:11">
      <c r="K1656"/>
    </row>
    <row r="1657" spans="11:11">
      <c r="K1657"/>
    </row>
    <row r="1658" spans="11:11">
      <c r="K1658"/>
    </row>
    <row r="1659" spans="11:11">
      <c r="K1659"/>
    </row>
    <row r="1660" spans="11:11">
      <c r="K1660"/>
    </row>
    <row r="1661" spans="11:11">
      <c r="K1661"/>
    </row>
    <row r="1662" spans="11:11">
      <c r="K1662"/>
    </row>
    <row r="1663" spans="11:11">
      <c r="K1663"/>
    </row>
    <row r="1664" spans="11:11">
      <c r="K1664"/>
    </row>
    <row r="1665" spans="11:11">
      <c r="K1665"/>
    </row>
    <row r="1666" spans="11:11">
      <c r="K1666"/>
    </row>
    <row r="1667" spans="11:11">
      <c r="K1667"/>
    </row>
    <row r="1668" spans="11:11">
      <c r="K1668"/>
    </row>
    <row r="1669" spans="11:11">
      <c r="K1669"/>
    </row>
    <row r="1670" spans="11:11">
      <c r="K1670"/>
    </row>
    <row r="1671" spans="11:11">
      <c r="K1671"/>
    </row>
    <row r="1672" spans="11:11">
      <c r="K1672"/>
    </row>
    <row r="1673" spans="11:11">
      <c r="K1673"/>
    </row>
    <row r="1674" spans="11:11">
      <c r="K1674"/>
    </row>
    <row r="1675" spans="11:11">
      <c r="K1675"/>
    </row>
    <row r="1676" spans="11:11">
      <c r="K1676"/>
    </row>
    <row r="1677" spans="11:11">
      <c r="K1677"/>
    </row>
    <row r="1678" spans="11:11">
      <c r="K1678"/>
    </row>
    <row r="1679" spans="11:11">
      <c r="K1679"/>
    </row>
    <row r="1680" spans="11:11">
      <c r="K1680"/>
    </row>
    <row r="1681" spans="11:11">
      <c r="K1681"/>
    </row>
    <row r="1682" spans="11:11">
      <c r="K1682"/>
    </row>
    <row r="1683" spans="11:11">
      <c r="K1683"/>
    </row>
    <row r="1684" spans="11:11">
      <c r="K1684"/>
    </row>
    <row r="1685" spans="11:11">
      <c r="K1685"/>
    </row>
    <row r="1686" spans="11:11">
      <c r="K1686"/>
    </row>
    <row r="1687" spans="11:11">
      <c r="K1687"/>
    </row>
    <row r="1688" spans="11:11">
      <c r="K1688"/>
    </row>
    <row r="1689" spans="11:11">
      <c r="K1689"/>
    </row>
    <row r="1690" spans="11:11">
      <c r="K1690"/>
    </row>
    <row r="1691" spans="11:11">
      <c r="K1691"/>
    </row>
    <row r="1692" spans="11:11">
      <c r="K1692"/>
    </row>
    <row r="1693" spans="11:11">
      <c r="K1693"/>
    </row>
    <row r="1694" spans="11:11">
      <c r="K1694"/>
    </row>
    <row r="1695" spans="11:11">
      <c r="K1695"/>
    </row>
    <row r="1696" spans="11:11">
      <c r="K1696"/>
    </row>
    <row r="1697" spans="11:11">
      <c r="K1697"/>
    </row>
    <row r="1698" spans="11:11">
      <c r="K1698"/>
    </row>
    <row r="1699" spans="11:11">
      <c r="K1699"/>
    </row>
    <row r="1700" spans="11:11">
      <c r="K1700"/>
    </row>
    <row r="1701" spans="11:11">
      <c r="K1701"/>
    </row>
    <row r="1702" spans="11:11">
      <c r="K1702"/>
    </row>
    <row r="1703" spans="11:11">
      <c r="K1703"/>
    </row>
    <row r="1704" spans="11:11">
      <c r="K1704"/>
    </row>
    <row r="1705" spans="11:11">
      <c r="K1705"/>
    </row>
    <row r="1706" spans="11:11">
      <c r="K1706"/>
    </row>
    <row r="1707" spans="11:11">
      <c r="K1707"/>
    </row>
    <row r="1708" spans="11:11">
      <c r="K1708"/>
    </row>
    <row r="1709" spans="11:11">
      <c r="K1709"/>
    </row>
    <row r="1710" spans="11:11">
      <c r="K1710"/>
    </row>
    <row r="1711" spans="11:11">
      <c r="K1711"/>
    </row>
    <row r="1712" spans="11:11">
      <c r="K1712"/>
    </row>
    <row r="1713" spans="11:11">
      <c r="K1713"/>
    </row>
    <row r="1714" spans="11:11">
      <c r="K1714"/>
    </row>
    <row r="1715" spans="11:11">
      <c r="K1715"/>
    </row>
    <row r="1716" spans="11:11">
      <c r="K1716"/>
    </row>
    <row r="1717" spans="11:11">
      <c r="K1717"/>
    </row>
    <row r="1718" spans="11:11">
      <c r="K1718"/>
    </row>
    <row r="1719" spans="11:11">
      <c r="K1719"/>
    </row>
    <row r="1720" spans="11:11">
      <c r="K1720"/>
    </row>
    <row r="1721" spans="11:11">
      <c r="K1721"/>
    </row>
    <row r="1722" spans="11:11">
      <c r="K1722"/>
    </row>
    <row r="1723" spans="11:11">
      <c r="K1723"/>
    </row>
    <row r="1724" spans="11:11">
      <c r="K1724"/>
    </row>
    <row r="1725" spans="11:11">
      <c r="K1725"/>
    </row>
    <row r="1726" spans="11:11">
      <c r="K1726"/>
    </row>
    <row r="1727" spans="11:11">
      <c r="K1727"/>
    </row>
    <row r="1728" spans="11:11">
      <c r="K1728"/>
    </row>
    <row r="1729" spans="11:11">
      <c r="K1729"/>
    </row>
    <row r="1730" spans="11:11">
      <c r="K1730"/>
    </row>
    <row r="1731" spans="11:11">
      <c r="K1731"/>
    </row>
    <row r="1732" spans="11:11">
      <c r="K1732"/>
    </row>
    <row r="1733" spans="11:11">
      <c r="K1733"/>
    </row>
    <row r="1734" spans="11:11">
      <c r="K1734"/>
    </row>
    <row r="1735" spans="11:11">
      <c r="K1735"/>
    </row>
    <row r="1736" spans="11:11">
      <c r="K1736"/>
    </row>
    <row r="1737" spans="11:11">
      <c r="K1737"/>
    </row>
    <row r="1738" spans="11:11">
      <c r="K1738"/>
    </row>
    <row r="1739" spans="11:11">
      <c r="K1739"/>
    </row>
    <row r="1740" spans="11:11">
      <c r="K1740"/>
    </row>
    <row r="1741" spans="11:11">
      <c r="K1741"/>
    </row>
    <row r="1742" spans="11:11">
      <c r="K1742"/>
    </row>
    <row r="1743" spans="11:11">
      <c r="K1743"/>
    </row>
    <row r="1744" spans="11:11">
      <c r="K1744"/>
    </row>
    <row r="1745" spans="11:11">
      <c r="K1745"/>
    </row>
    <row r="1746" spans="11:11">
      <c r="K1746"/>
    </row>
    <row r="1747" spans="11:11">
      <c r="K1747"/>
    </row>
    <row r="1748" spans="11:11">
      <c r="K1748"/>
    </row>
    <row r="1749" spans="11:11">
      <c r="K1749"/>
    </row>
    <row r="1750" spans="11:11">
      <c r="K1750"/>
    </row>
    <row r="1751" spans="11:11">
      <c r="K1751"/>
    </row>
    <row r="1752" spans="11:11">
      <c r="K1752"/>
    </row>
    <row r="1753" spans="11:11">
      <c r="K1753"/>
    </row>
    <row r="1754" spans="11:11">
      <c r="K1754"/>
    </row>
    <row r="1755" spans="11:11">
      <c r="K1755"/>
    </row>
    <row r="1756" spans="11:11">
      <c r="K1756"/>
    </row>
    <row r="1757" spans="11:11">
      <c r="K1757"/>
    </row>
    <row r="1758" spans="11:11">
      <c r="K1758"/>
    </row>
    <row r="1759" spans="11:11">
      <c r="K1759"/>
    </row>
    <row r="1760" spans="11:11">
      <c r="K1760"/>
    </row>
    <row r="1761" spans="11:11">
      <c r="K1761"/>
    </row>
    <row r="1762" spans="11:11">
      <c r="K1762"/>
    </row>
    <row r="1763" spans="11:11">
      <c r="K1763"/>
    </row>
    <row r="1764" spans="11:11">
      <c r="K1764"/>
    </row>
    <row r="1765" spans="11:11">
      <c r="K1765"/>
    </row>
    <row r="1766" spans="11:11">
      <c r="K1766"/>
    </row>
    <row r="1767" spans="11:11">
      <c r="K1767"/>
    </row>
    <row r="1768" spans="11:11">
      <c r="K1768"/>
    </row>
    <row r="1769" spans="11:11">
      <c r="K1769"/>
    </row>
    <row r="1770" spans="11:11">
      <c r="K1770"/>
    </row>
    <row r="1771" spans="11:11">
      <c r="K1771"/>
    </row>
    <row r="1772" spans="11:11">
      <c r="K1772"/>
    </row>
    <row r="1773" spans="11:11">
      <c r="K1773"/>
    </row>
    <row r="1774" spans="11:11">
      <c r="K1774"/>
    </row>
    <row r="1775" spans="11:11">
      <c r="K1775"/>
    </row>
    <row r="1776" spans="11:11">
      <c r="K1776"/>
    </row>
    <row r="1777" spans="11:11">
      <c r="K1777"/>
    </row>
    <row r="1778" spans="11:11">
      <c r="K1778"/>
    </row>
    <row r="1779" spans="11:11">
      <c r="K1779"/>
    </row>
    <row r="1780" spans="11:11">
      <c r="K1780"/>
    </row>
    <row r="1781" spans="11:11">
      <c r="K1781"/>
    </row>
    <row r="1782" spans="11:11">
      <c r="K1782"/>
    </row>
    <row r="1783" spans="11:11">
      <c r="K1783"/>
    </row>
    <row r="1784" spans="11:11">
      <c r="K1784"/>
    </row>
    <row r="1785" spans="11:11">
      <c r="K1785"/>
    </row>
    <row r="1786" spans="11:11">
      <c r="K1786"/>
    </row>
    <row r="1787" spans="11:11">
      <c r="K1787"/>
    </row>
    <row r="1788" spans="11:11">
      <c r="K1788"/>
    </row>
    <row r="1789" spans="11:11">
      <c r="K1789"/>
    </row>
    <row r="1790" spans="11:11">
      <c r="K1790"/>
    </row>
    <row r="1791" spans="11:11">
      <c r="K1791"/>
    </row>
    <row r="1792" spans="11:11">
      <c r="K1792"/>
    </row>
    <row r="1793" spans="11:11">
      <c r="K1793"/>
    </row>
    <row r="1794" spans="11:11">
      <c r="K1794"/>
    </row>
    <row r="1795" spans="11:11">
      <c r="K1795"/>
    </row>
    <row r="1796" spans="11:11">
      <c r="K1796"/>
    </row>
    <row r="1797" spans="11:11">
      <c r="K1797"/>
    </row>
    <row r="1798" spans="11:11">
      <c r="K1798"/>
    </row>
    <row r="1799" spans="11:11">
      <c r="K1799"/>
    </row>
    <row r="1800" spans="11:11">
      <c r="K1800"/>
    </row>
    <row r="1801" spans="11:11">
      <c r="K1801"/>
    </row>
    <row r="1802" spans="11:11">
      <c r="K1802"/>
    </row>
    <row r="1803" spans="11:11">
      <c r="K1803"/>
    </row>
    <row r="1804" spans="11:11">
      <c r="K1804"/>
    </row>
    <row r="1805" spans="11:11">
      <c r="K1805"/>
    </row>
    <row r="1806" spans="11:11">
      <c r="K1806"/>
    </row>
    <row r="1807" spans="11:11">
      <c r="K1807"/>
    </row>
    <row r="1808" spans="11:11">
      <c r="K1808"/>
    </row>
    <row r="1809" spans="11:11">
      <c r="K1809"/>
    </row>
    <row r="1810" spans="11:11">
      <c r="K1810"/>
    </row>
    <row r="1811" spans="11:11">
      <c r="K1811"/>
    </row>
    <row r="1812" spans="11:11">
      <c r="K1812"/>
    </row>
    <row r="1813" spans="11:11">
      <c r="K1813"/>
    </row>
    <row r="1814" spans="11:11">
      <c r="K1814"/>
    </row>
    <row r="1815" spans="11:11">
      <c r="K1815"/>
    </row>
    <row r="1816" spans="11:11">
      <c r="K1816"/>
    </row>
    <row r="1817" spans="11:11">
      <c r="K1817"/>
    </row>
    <row r="1818" spans="11:11">
      <c r="K1818"/>
    </row>
    <row r="1819" spans="11:11">
      <c r="K1819"/>
    </row>
    <row r="1820" spans="11:11">
      <c r="K1820"/>
    </row>
    <row r="1821" spans="11:11">
      <c r="K1821"/>
    </row>
    <row r="1822" spans="11:11">
      <c r="K1822"/>
    </row>
    <row r="1823" spans="11:11">
      <c r="K1823"/>
    </row>
    <row r="1824" spans="11:11">
      <c r="K1824"/>
    </row>
    <row r="1825" spans="11:11">
      <c r="K1825"/>
    </row>
    <row r="1826" spans="11:11">
      <c r="K1826"/>
    </row>
    <row r="1827" spans="11:11">
      <c r="K1827"/>
    </row>
    <row r="1828" spans="11:11">
      <c r="K1828"/>
    </row>
    <row r="1829" spans="11:11">
      <c r="K1829"/>
    </row>
    <row r="1830" spans="11:11">
      <c r="K1830"/>
    </row>
    <row r="1831" spans="11:11">
      <c r="K1831"/>
    </row>
    <row r="1832" spans="11:11">
      <c r="K1832"/>
    </row>
    <row r="1833" spans="11:11">
      <c r="K1833"/>
    </row>
    <row r="1834" spans="11:11">
      <c r="K1834"/>
    </row>
    <row r="1835" spans="11:11">
      <c r="K1835"/>
    </row>
    <row r="1836" spans="11:11">
      <c r="K1836"/>
    </row>
    <row r="1837" spans="11:11">
      <c r="K1837"/>
    </row>
    <row r="1838" spans="11:11">
      <c r="K1838"/>
    </row>
    <row r="1839" spans="11:11">
      <c r="K1839"/>
    </row>
    <row r="1840" spans="11:11">
      <c r="K1840"/>
    </row>
    <row r="1841" spans="11:11">
      <c r="K1841"/>
    </row>
    <row r="1842" spans="11:11">
      <c r="K1842"/>
    </row>
    <row r="1843" spans="11:11">
      <c r="K1843"/>
    </row>
    <row r="1844" spans="11:11">
      <c r="K1844"/>
    </row>
    <row r="1845" spans="11:11">
      <c r="K1845"/>
    </row>
    <row r="1846" spans="11:11">
      <c r="K1846"/>
    </row>
    <row r="1847" spans="11:11">
      <c r="K1847"/>
    </row>
    <row r="1848" spans="11:11">
      <c r="K1848"/>
    </row>
    <row r="1849" spans="11:11">
      <c r="K1849"/>
    </row>
    <row r="1850" spans="11:11">
      <c r="K1850"/>
    </row>
    <row r="1851" spans="11:11">
      <c r="K1851"/>
    </row>
    <row r="1852" spans="11:11">
      <c r="K1852"/>
    </row>
    <row r="1853" spans="11:11">
      <c r="K1853"/>
    </row>
    <row r="1854" spans="11:11">
      <c r="K1854"/>
    </row>
    <row r="1855" spans="11:11">
      <c r="K1855"/>
    </row>
    <row r="1856" spans="11:11">
      <c r="K1856"/>
    </row>
    <row r="1857" spans="11:11">
      <c r="K1857"/>
    </row>
    <row r="1858" spans="11:11">
      <c r="K1858"/>
    </row>
    <row r="1859" spans="11:11">
      <c r="K1859"/>
    </row>
    <row r="1860" spans="11:11">
      <c r="K1860"/>
    </row>
    <row r="1861" spans="11:11">
      <c r="K1861"/>
    </row>
    <row r="1862" spans="11:11">
      <c r="K1862"/>
    </row>
    <row r="1863" spans="11:11">
      <c r="K1863"/>
    </row>
    <row r="1864" spans="11:11">
      <c r="K1864"/>
    </row>
    <row r="1865" spans="11:11">
      <c r="K1865"/>
    </row>
    <row r="1866" spans="11:11">
      <c r="K1866"/>
    </row>
    <row r="1867" spans="11:11">
      <c r="K1867"/>
    </row>
    <row r="1868" spans="11:11">
      <c r="K1868"/>
    </row>
    <row r="1869" spans="11:11">
      <c r="K1869"/>
    </row>
    <row r="1870" spans="11:11">
      <c r="K1870"/>
    </row>
    <row r="1871" spans="11:11">
      <c r="K1871"/>
    </row>
    <row r="1872" spans="11:11">
      <c r="K1872"/>
    </row>
    <row r="1873" spans="11:11">
      <c r="K1873"/>
    </row>
    <row r="1874" spans="11:11">
      <c r="K1874"/>
    </row>
    <row r="1875" spans="11:11">
      <c r="K1875"/>
    </row>
    <row r="1876" spans="11:11">
      <c r="K1876"/>
    </row>
    <row r="1877" spans="11:11">
      <c r="K1877"/>
    </row>
    <row r="1878" spans="11:11">
      <c r="K1878"/>
    </row>
    <row r="1879" spans="11:11">
      <c r="K1879"/>
    </row>
    <row r="1880" spans="11:11">
      <c r="K1880"/>
    </row>
    <row r="1881" spans="11:11">
      <c r="K1881"/>
    </row>
    <row r="1882" spans="11:11">
      <c r="K1882"/>
    </row>
    <row r="1883" spans="11:11">
      <c r="K1883"/>
    </row>
    <row r="1884" spans="11:11">
      <c r="K1884"/>
    </row>
    <row r="1885" spans="11:11">
      <c r="K1885"/>
    </row>
    <row r="1886" spans="11:11">
      <c r="K1886"/>
    </row>
    <row r="1887" spans="11:11">
      <c r="K1887"/>
    </row>
    <row r="1888" spans="11:11">
      <c r="K1888"/>
    </row>
    <row r="1889" spans="11:11">
      <c r="K1889"/>
    </row>
    <row r="1890" spans="11:11">
      <c r="K1890"/>
    </row>
    <row r="1891" spans="11:11">
      <c r="K1891"/>
    </row>
    <row r="1892" spans="11:11">
      <c r="K1892"/>
    </row>
    <row r="1893" spans="11:11">
      <c r="K1893"/>
    </row>
    <row r="1894" spans="11:11">
      <c r="K1894"/>
    </row>
    <row r="1895" spans="11:11">
      <c r="K1895"/>
    </row>
    <row r="1896" spans="11:11">
      <c r="K1896"/>
    </row>
    <row r="1897" spans="11:11">
      <c r="K1897"/>
    </row>
    <row r="1898" spans="11:11">
      <c r="K1898"/>
    </row>
    <row r="1899" spans="11:11">
      <c r="K1899"/>
    </row>
    <row r="1900" spans="11:11">
      <c r="K1900"/>
    </row>
    <row r="1901" spans="11:11">
      <c r="K1901"/>
    </row>
    <row r="1902" spans="11:11">
      <c r="K1902"/>
    </row>
    <row r="1903" spans="11:11">
      <c r="K1903"/>
    </row>
    <row r="1904" spans="11:11">
      <c r="K1904"/>
    </row>
    <row r="1905" spans="11:11">
      <c r="K1905"/>
    </row>
    <row r="1906" spans="11:11">
      <c r="K1906"/>
    </row>
    <row r="1907" spans="11:11">
      <c r="K1907"/>
    </row>
    <row r="1908" spans="11:11">
      <c r="K1908"/>
    </row>
    <row r="1909" spans="11:11">
      <c r="K1909"/>
    </row>
    <row r="1910" spans="11:11">
      <c r="K1910"/>
    </row>
    <row r="1911" spans="11:11">
      <c r="K1911"/>
    </row>
    <row r="1912" spans="11:11">
      <c r="K1912"/>
    </row>
    <row r="1913" spans="11:11">
      <c r="K1913"/>
    </row>
    <row r="1914" spans="11:11">
      <c r="K1914"/>
    </row>
    <row r="1915" spans="11:11">
      <c r="K1915"/>
    </row>
    <row r="1916" spans="11:11">
      <c r="K1916"/>
    </row>
    <row r="1917" spans="11:11">
      <c r="K1917"/>
    </row>
    <row r="1918" spans="11:11">
      <c r="K1918"/>
    </row>
    <row r="1919" spans="11:11">
      <c r="K1919"/>
    </row>
    <row r="1920" spans="11:11">
      <c r="K1920"/>
    </row>
    <row r="1921" spans="11:11">
      <c r="K1921"/>
    </row>
    <row r="1922" spans="11:11">
      <c r="K1922"/>
    </row>
    <row r="1923" spans="11:11">
      <c r="K1923"/>
    </row>
    <row r="1924" spans="11:11">
      <c r="K1924"/>
    </row>
    <row r="1925" spans="11:11">
      <c r="K1925"/>
    </row>
    <row r="1926" spans="11:11">
      <c r="K1926"/>
    </row>
    <row r="1927" spans="11:11">
      <c r="K1927"/>
    </row>
    <row r="1928" spans="11:11">
      <c r="K1928"/>
    </row>
    <row r="1929" spans="11:11">
      <c r="K1929"/>
    </row>
    <row r="1930" spans="11:11">
      <c r="K1930"/>
    </row>
    <row r="1931" spans="11:11">
      <c r="K1931"/>
    </row>
    <row r="1932" spans="11:11">
      <c r="K1932"/>
    </row>
    <row r="1933" spans="11:11">
      <c r="K1933"/>
    </row>
    <row r="1934" spans="11:11">
      <c r="K1934"/>
    </row>
    <row r="1935" spans="11:11">
      <c r="K1935"/>
    </row>
    <row r="1936" spans="11:11">
      <c r="K1936"/>
    </row>
    <row r="1937" spans="11:11">
      <c r="K1937"/>
    </row>
    <row r="1938" spans="11:11">
      <c r="K1938"/>
    </row>
    <row r="1939" spans="11:11">
      <c r="K1939"/>
    </row>
    <row r="1940" spans="11:11">
      <c r="K1940"/>
    </row>
    <row r="1941" spans="11:11">
      <c r="K1941"/>
    </row>
    <row r="1942" spans="11:11">
      <c r="K1942"/>
    </row>
    <row r="1943" spans="11:11">
      <c r="K1943"/>
    </row>
    <row r="1944" spans="11:11">
      <c r="K1944"/>
    </row>
    <row r="1945" spans="11:11">
      <c r="K1945"/>
    </row>
    <row r="1946" spans="11:11">
      <c r="K1946"/>
    </row>
    <row r="1947" spans="11:11">
      <c r="K1947"/>
    </row>
    <row r="1948" spans="11:11">
      <c r="K1948"/>
    </row>
    <row r="1949" spans="11:11">
      <c r="K1949"/>
    </row>
    <row r="1950" spans="11:11">
      <c r="K1950"/>
    </row>
    <row r="1951" spans="11:11">
      <c r="K1951"/>
    </row>
    <row r="1952" spans="11:11">
      <c r="K1952"/>
    </row>
    <row r="1953" spans="11:11">
      <c r="K1953"/>
    </row>
    <row r="1954" spans="11:11">
      <c r="K1954"/>
    </row>
    <row r="1955" spans="11:11">
      <c r="K1955"/>
    </row>
    <row r="1956" spans="11:11">
      <c r="K1956"/>
    </row>
    <row r="1957" spans="11:11">
      <c r="K1957"/>
    </row>
    <row r="1958" spans="11:11">
      <c r="K1958"/>
    </row>
    <row r="1959" spans="11:11">
      <c r="K1959"/>
    </row>
    <row r="1960" spans="11:11">
      <c r="K1960"/>
    </row>
    <row r="1961" spans="11:11">
      <c r="K1961"/>
    </row>
    <row r="1962" spans="11:11">
      <c r="K1962"/>
    </row>
    <row r="1963" spans="11:11">
      <c r="K1963"/>
    </row>
    <row r="1964" spans="11:11">
      <c r="K1964"/>
    </row>
    <row r="1965" spans="11:11">
      <c r="K1965"/>
    </row>
    <row r="1966" spans="11:11">
      <c r="K1966"/>
    </row>
    <row r="1967" spans="11:11">
      <c r="K1967"/>
    </row>
    <row r="1968" spans="11:11">
      <c r="K1968"/>
    </row>
    <row r="1969" spans="11:11">
      <c r="K1969"/>
    </row>
    <row r="1970" spans="11:11">
      <c r="K1970"/>
    </row>
    <row r="1971" spans="11:11">
      <c r="K1971"/>
    </row>
    <row r="1972" spans="11:11">
      <c r="K1972"/>
    </row>
    <row r="1973" spans="11:11">
      <c r="K1973"/>
    </row>
    <row r="1974" spans="11:11">
      <c r="K1974"/>
    </row>
    <row r="1975" spans="11:11">
      <c r="K1975"/>
    </row>
    <row r="1976" spans="11:11">
      <c r="K1976"/>
    </row>
    <row r="1977" spans="11:11">
      <c r="K1977"/>
    </row>
    <row r="1978" spans="11:11">
      <c r="K1978"/>
    </row>
    <row r="1979" spans="11:11">
      <c r="K1979"/>
    </row>
    <row r="1980" spans="11:11">
      <c r="K1980"/>
    </row>
    <row r="1981" spans="11:11">
      <c r="K1981"/>
    </row>
    <row r="1982" spans="11:11">
      <c r="K1982"/>
    </row>
    <row r="1983" spans="11:11">
      <c r="K1983"/>
    </row>
    <row r="1984" spans="11:11">
      <c r="K1984"/>
    </row>
    <row r="1985" spans="11:11">
      <c r="K1985"/>
    </row>
    <row r="1986" spans="11:11">
      <c r="K1986"/>
    </row>
    <row r="1987" spans="11:11">
      <c r="K1987"/>
    </row>
    <row r="1988" spans="11:11">
      <c r="K1988"/>
    </row>
    <row r="1989" spans="11:11">
      <c r="K1989"/>
    </row>
    <row r="1990" spans="11:11">
      <c r="K1990"/>
    </row>
    <row r="1991" spans="11:11">
      <c r="K1991"/>
    </row>
    <row r="1992" spans="11:11">
      <c r="K1992"/>
    </row>
    <row r="1993" spans="11:11">
      <c r="K1993"/>
    </row>
    <row r="1994" spans="11:11">
      <c r="K1994"/>
    </row>
    <row r="1995" spans="11:11">
      <c r="K1995"/>
    </row>
    <row r="1996" spans="11:11">
      <c r="K1996"/>
    </row>
    <row r="1997" spans="11:11">
      <c r="K1997"/>
    </row>
    <row r="1998" spans="11:11">
      <c r="K1998"/>
    </row>
    <row r="1999" spans="11:11">
      <c r="K1999"/>
    </row>
    <row r="2000" spans="11:11">
      <c r="K2000"/>
    </row>
    <row r="2001" spans="11:11">
      <c r="K2001"/>
    </row>
    <row r="2002" spans="11:11">
      <c r="K2002"/>
    </row>
    <row r="2003" spans="11:11">
      <c r="K2003"/>
    </row>
    <row r="2004" spans="11:11">
      <c r="K2004"/>
    </row>
    <row r="2005" spans="11:11">
      <c r="K2005"/>
    </row>
    <row r="2006" spans="11:11">
      <c r="K2006"/>
    </row>
    <row r="2007" spans="11:11">
      <c r="K2007"/>
    </row>
    <row r="2008" spans="11:11">
      <c r="K2008"/>
    </row>
    <row r="2009" spans="11:11">
      <c r="K2009"/>
    </row>
    <row r="2010" spans="11:11">
      <c r="K2010"/>
    </row>
    <row r="2011" spans="11:11">
      <c r="K2011"/>
    </row>
    <row r="2012" spans="11:11">
      <c r="K2012"/>
    </row>
    <row r="2013" spans="11:11">
      <c r="K2013"/>
    </row>
    <row r="2014" spans="11:11">
      <c r="K2014"/>
    </row>
    <row r="2015" spans="11:11">
      <c r="K2015"/>
    </row>
    <row r="2016" spans="11:11">
      <c r="K2016"/>
    </row>
    <row r="2017" spans="11:11">
      <c r="K2017"/>
    </row>
    <row r="2018" spans="11:11">
      <c r="K2018"/>
    </row>
    <row r="2019" spans="11:11">
      <c r="K2019"/>
    </row>
    <row r="2020" spans="11:11">
      <c r="K2020"/>
    </row>
    <row r="2021" spans="11:11">
      <c r="K2021"/>
    </row>
    <row r="2022" spans="11:11">
      <c r="K2022"/>
    </row>
    <row r="2023" spans="11:11">
      <c r="K2023"/>
    </row>
    <row r="2024" spans="11:11">
      <c r="K2024"/>
    </row>
    <row r="2025" spans="11:11">
      <c r="K2025"/>
    </row>
    <row r="2026" spans="11:11">
      <c r="K2026"/>
    </row>
    <row r="2027" spans="11:11">
      <c r="K2027"/>
    </row>
    <row r="2028" spans="11:11">
      <c r="K2028"/>
    </row>
    <row r="2029" spans="11:11">
      <c r="K2029"/>
    </row>
    <row r="2030" spans="11:11">
      <c r="K2030"/>
    </row>
    <row r="2031" spans="11:11">
      <c r="K2031"/>
    </row>
    <row r="2032" spans="11:11">
      <c r="K2032"/>
    </row>
    <row r="2033" spans="11:11">
      <c r="K2033"/>
    </row>
    <row r="2034" spans="11:11">
      <c r="K2034"/>
    </row>
    <row r="2035" spans="11:11">
      <c r="K2035"/>
    </row>
    <row r="2036" spans="11:11">
      <c r="K2036"/>
    </row>
    <row r="2037" spans="11:11">
      <c r="K2037"/>
    </row>
    <row r="2038" spans="11:11">
      <c r="K2038"/>
    </row>
    <row r="2039" spans="11:11">
      <c r="K2039"/>
    </row>
    <row r="2040" spans="11:11">
      <c r="K2040"/>
    </row>
    <row r="2041" spans="11:11">
      <c r="K2041"/>
    </row>
    <row r="2042" spans="11:11">
      <c r="K2042"/>
    </row>
    <row r="2043" spans="11:11">
      <c r="K2043"/>
    </row>
    <row r="2044" spans="11:11">
      <c r="K2044"/>
    </row>
    <row r="2045" spans="11:11">
      <c r="K2045"/>
    </row>
    <row r="2046" spans="11:11">
      <c r="K2046"/>
    </row>
    <row r="2047" spans="11:11">
      <c r="K2047"/>
    </row>
    <row r="2048" spans="11:11">
      <c r="K2048"/>
    </row>
    <row r="2049" spans="11:11">
      <c r="K2049"/>
    </row>
    <row r="2050" spans="11:11">
      <c r="K2050"/>
    </row>
    <row r="2051" spans="11:11">
      <c r="K2051"/>
    </row>
    <row r="2052" spans="11:11">
      <c r="K2052"/>
    </row>
    <row r="2053" spans="11:11">
      <c r="K2053"/>
    </row>
    <row r="2054" spans="11:11">
      <c r="K2054"/>
    </row>
    <row r="2055" spans="11:11">
      <c r="K2055"/>
    </row>
    <row r="2056" spans="11:11">
      <c r="K2056"/>
    </row>
    <row r="2057" spans="11:11">
      <c r="K2057"/>
    </row>
    <row r="2058" spans="11:11">
      <c r="K2058"/>
    </row>
    <row r="2059" spans="11:11">
      <c r="K2059"/>
    </row>
    <row r="2060" spans="11:11">
      <c r="K2060"/>
    </row>
    <row r="2061" spans="11:11">
      <c r="K2061"/>
    </row>
    <row r="2062" spans="11:11">
      <c r="K2062"/>
    </row>
    <row r="2063" spans="11:11">
      <c r="K2063"/>
    </row>
    <row r="2064" spans="11:11">
      <c r="K2064"/>
    </row>
    <row r="2065" spans="11:11">
      <c r="K2065"/>
    </row>
    <row r="2066" spans="11:11">
      <c r="K2066"/>
    </row>
    <row r="2067" spans="11:11">
      <c r="K2067"/>
    </row>
    <row r="2068" spans="11:11">
      <c r="K2068"/>
    </row>
    <row r="2069" spans="11:11">
      <c r="K2069"/>
    </row>
    <row r="2070" spans="11:11">
      <c r="K2070"/>
    </row>
    <row r="2071" spans="11:11">
      <c r="K2071"/>
    </row>
    <row r="2072" spans="11:11">
      <c r="K2072"/>
    </row>
    <row r="2073" spans="11:11">
      <c r="K2073"/>
    </row>
    <row r="2074" spans="11:11">
      <c r="K2074"/>
    </row>
    <row r="2075" spans="11:11">
      <c r="K2075"/>
    </row>
    <row r="2076" spans="11:11">
      <c r="K2076"/>
    </row>
    <row r="2077" spans="11:11">
      <c r="K2077"/>
    </row>
    <row r="2078" spans="11:11">
      <c r="K2078"/>
    </row>
    <row r="2079" spans="11:11">
      <c r="K2079"/>
    </row>
    <row r="2080" spans="11:11">
      <c r="K2080"/>
    </row>
    <row r="2081" spans="11:11">
      <c r="K2081"/>
    </row>
    <row r="2082" spans="11:11">
      <c r="K2082"/>
    </row>
    <row r="2083" spans="11:11">
      <c r="K2083"/>
    </row>
    <row r="2084" spans="11:11">
      <c r="K2084"/>
    </row>
    <row r="2085" spans="11:11">
      <c r="K2085"/>
    </row>
    <row r="2086" spans="11:11">
      <c r="K2086"/>
    </row>
    <row r="2087" spans="11:11">
      <c r="K2087"/>
    </row>
    <row r="2088" spans="11:11">
      <c r="K2088"/>
    </row>
    <row r="2089" spans="11:11">
      <c r="K2089"/>
    </row>
    <row r="2090" spans="11:11">
      <c r="K2090"/>
    </row>
    <row r="2091" spans="11:11">
      <c r="K2091"/>
    </row>
    <row r="2092" spans="11:11">
      <c r="K2092"/>
    </row>
    <row r="2093" spans="11:11">
      <c r="K2093"/>
    </row>
    <row r="2094" spans="11:11">
      <c r="K2094"/>
    </row>
    <row r="2095" spans="11:11">
      <c r="K2095"/>
    </row>
    <row r="2096" spans="11:11">
      <c r="K2096"/>
    </row>
    <row r="2097" spans="11:11">
      <c r="K2097"/>
    </row>
    <row r="2098" spans="11:11">
      <c r="K2098"/>
    </row>
    <row r="2099" spans="11:11">
      <c r="K2099"/>
    </row>
    <row r="2100" spans="11:11">
      <c r="K2100"/>
    </row>
    <row r="2101" spans="11:11">
      <c r="K2101"/>
    </row>
    <row r="2102" spans="11:11">
      <c r="K2102"/>
    </row>
    <row r="2103" spans="11:11">
      <c r="K2103"/>
    </row>
    <row r="2104" spans="11:11">
      <c r="K2104"/>
    </row>
    <row r="2105" spans="11:11">
      <c r="K2105"/>
    </row>
    <row r="2106" spans="11:11">
      <c r="K2106"/>
    </row>
    <row r="2107" spans="11:11">
      <c r="K2107"/>
    </row>
    <row r="2108" spans="11:11">
      <c r="K2108"/>
    </row>
    <row r="2109" spans="11:11">
      <c r="K2109"/>
    </row>
    <row r="2110" spans="11:11">
      <c r="K2110"/>
    </row>
    <row r="2111" spans="11:11">
      <c r="K2111"/>
    </row>
    <row r="2112" spans="11:11">
      <c r="K2112"/>
    </row>
    <row r="2113" spans="11:11">
      <c r="K2113"/>
    </row>
    <row r="2114" spans="11:11">
      <c r="K2114"/>
    </row>
    <row r="2115" spans="11:11">
      <c r="K2115"/>
    </row>
    <row r="2116" spans="11:11">
      <c r="K2116"/>
    </row>
    <row r="2117" spans="11:11">
      <c r="K2117"/>
    </row>
    <row r="2118" spans="11:11">
      <c r="K2118"/>
    </row>
    <row r="2119" spans="11:11">
      <c r="K2119"/>
    </row>
    <row r="2120" spans="11:11">
      <c r="K2120"/>
    </row>
    <row r="2121" spans="11:11">
      <c r="K2121"/>
    </row>
    <row r="2122" spans="11:11">
      <c r="K2122"/>
    </row>
    <row r="2123" spans="11:11">
      <c r="K2123"/>
    </row>
    <row r="2124" spans="11:11">
      <c r="K2124"/>
    </row>
    <row r="2125" spans="11:11">
      <c r="K2125"/>
    </row>
    <row r="2126" spans="11:11">
      <c r="K2126"/>
    </row>
    <row r="2127" spans="11:11">
      <c r="K2127"/>
    </row>
    <row r="2128" spans="11:11">
      <c r="K2128"/>
    </row>
    <row r="2129" spans="11:11">
      <c r="K2129"/>
    </row>
    <row r="2130" spans="11:11">
      <c r="K2130"/>
    </row>
    <row r="2131" spans="11:11">
      <c r="K2131"/>
    </row>
    <row r="2132" spans="11:11">
      <c r="K2132"/>
    </row>
    <row r="2133" spans="11:11">
      <c r="K2133"/>
    </row>
    <row r="2134" spans="11:11">
      <c r="K2134"/>
    </row>
    <row r="2135" spans="11:11">
      <c r="K2135"/>
    </row>
    <row r="2136" spans="11:11">
      <c r="K2136"/>
    </row>
    <row r="2137" spans="11:11">
      <c r="K2137"/>
    </row>
    <row r="2138" spans="11:11">
      <c r="K2138"/>
    </row>
    <row r="2139" spans="11:11">
      <c r="K2139"/>
    </row>
    <row r="2140" spans="11:11">
      <c r="K2140"/>
    </row>
    <row r="2141" spans="11:11">
      <c r="K2141"/>
    </row>
    <row r="2142" spans="11:11">
      <c r="K2142"/>
    </row>
    <row r="2143" spans="11:11">
      <c r="K2143"/>
    </row>
    <row r="2144" spans="11:11">
      <c r="K2144"/>
    </row>
    <row r="2145" spans="11:11">
      <c r="K2145"/>
    </row>
    <row r="2146" spans="11:11">
      <c r="K2146"/>
    </row>
    <row r="2147" spans="11:11">
      <c r="K2147"/>
    </row>
    <row r="2148" spans="11:11">
      <c r="K2148"/>
    </row>
    <row r="2149" spans="11:11">
      <c r="K2149"/>
    </row>
    <row r="2150" spans="11:11">
      <c r="K2150"/>
    </row>
    <row r="2151" spans="11:11">
      <c r="K2151"/>
    </row>
    <row r="2152" spans="11:11">
      <c r="K2152"/>
    </row>
    <row r="2153" spans="11:11">
      <c r="K2153"/>
    </row>
    <row r="2154" spans="11:11">
      <c r="K2154"/>
    </row>
    <row r="2155" spans="11:11">
      <c r="K2155"/>
    </row>
    <row r="2156" spans="11:11">
      <c r="K2156"/>
    </row>
    <row r="2157" spans="11:11">
      <c r="K2157"/>
    </row>
    <row r="2158" spans="11:11">
      <c r="K2158"/>
    </row>
    <row r="2159" spans="11:11">
      <c r="K2159"/>
    </row>
    <row r="2160" spans="11:11">
      <c r="K2160"/>
    </row>
    <row r="2161" spans="11:11">
      <c r="K2161"/>
    </row>
    <row r="2162" spans="11:11">
      <c r="K2162"/>
    </row>
    <row r="2163" spans="11:11">
      <c r="K2163"/>
    </row>
    <row r="2164" spans="11:11">
      <c r="K2164"/>
    </row>
    <row r="2165" spans="11:11">
      <c r="K2165"/>
    </row>
    <row r="2166" spans="11:11">
      <c r="K2166"/>
    </row>
    <row r="2167" spans="11:11">
      <c r="K2167"/>
    </row>
    <row r="2168" spans="11:11">
      <c r="K2168"/>
    </row>
    <row r="2169" spans="11:11">
      <c r="K2169"/>
    </row>
    <row r="2170" spans="11:11">
      <c r="K2170"/>
    </row>
    <row r="2171" spans="11:11">
      <c r="K2171"/>
    </row>
    <row r="2172" spans="11:11">
      <c r="K2172"/>
    </row>
    <row r="2173" spans="11:11">
      <c r="K2173"/>
    </row>
    <row r="2174" spans="11:11">
      <c r="K2174"/>
    </row>
    <row r="2175" spans="11:11">
      <c r="K2175"/>
    </row>
    <row r="2176" spans="11:11">
      <c r="K2176"/>
    </row>
    <row r="2177" spans="11:11">
      <c r="K2177"/>
    </row>
    <row r="2178" spans="11:11">
      <c r="K2178"/>
    </row>
    <row r="2179" spans="11:11">
      <c r="K2179"/>
    </row>
    <row r="2180" spans="11:11">
      <c r="K2180"/>
    </row>
    <row r="2181" spans="11:11">
      <c r="K2181"/>
    </row>
    <row r="2182" spans="11:11">
      <c r="K2182"/>
    </row>
    <row r="2183" spans="11:11">
      <c r="K2183"/>
    </row>
    <row r="2184" spans="11:11">
      <c r="K2184"/>
    </row>
    <row r="2185" spans="11:11">
      <c r="K2185"/>
    </row>
    <row r="2186" spans="11:11">
      <c r="K2186"/>
    </row>
    <row r="2187" spans="11:11">
      <c r="K2187"/>
    </row>
    <row r="2188" spans="11:11">
      <c r="K2188"/>
    </row>
    <row r="2189" spans="11:11">
      <c r="K2189"/>
    </row>
    <row r="2190" spans="11:11">
      <c r="K2190"/>
    </row>
    <row r="2191" spans="11:11">
      <c r="K2191"/>
    </row>
    <row r="2192" spans="11:11">
      <c r="K2192"/>
    </row>
    <row r="2193" spans="11:11">
      <c r="K2193"/>
    </row>
    <row r="2194" spans="11:11">
      <c r="K2194"/>
    </row>
    <row r="2195" spans="11:11">
      <c r="K2195"/>
    </row>
    <row r="2196" spans="11:11">
      <c r="K2196"/>
    </row>
    <row r="2197" spans="11:11">
      <c r="K2197"/>
    </row>
    <row r="2198" spans="11:11">
      <c r="K2198"/>
    </row>
    <row r="2199" spans="11:11">
      <c r="K2199"/>
    </row>
    <row r="2200" spans="11:11">
      <c r="K2200"/>
    </row>
    <row r="2201" spans="11:11">
      <c r="K2201"/>
    </row>
    <row r="2202" spans="11:11">
      <c r="K2202"/>
    </row>
    <row r="2203" spans="11:11">
      <c r="K2203"/>
    </row>
    <row r="2204" spans="11:11">
      <c r="K2204"/>
    </row>
    <row r="2205" spans="11:11">
      <c r="K2205"/>
    </row>
    <row r="2206" spans="11:11">
      <c r="K2206"/>
    </row>
    <row r="2207" spans="11:11">
      <c r="K2207"/>
    </row>
    <row r="2208" spans="11:11">
      <c r="K2208"/>
    </row>
    <row r="2209" spans="11:11">
      <c r="K2209"/>
    </row>
    <row r="2210" spans="11:11">
      <c r="K2210"/>
    </row>
    <row r="2211" spans="11:11">
      <c r="K2211"/>
    </row>
    <row r="2212" spans="11:11">
      <c r="K2212"/>
    </row>
    <row r="2213" spans="11:11">
      <c r="K2213"/>
    </row>
    <row r="2214" spans="11:11">
      <c r="K2214"/>
    </row>
    <row r="2215" spans="11:11">
      <c r="K2215"/>
    </row>
    <row r="2216" spans="11:11">
      <c r="K2216"/>
    </row>
    <row r="2217" spans="11:11">
      <c r="K2217"/>
    </row>
    <row r="2218" spans="11:11">
      <c r="K2218"/>
    </row>
    <row r="2219" spans="11:11">
      <c r="K2219"/>
    </row>
    <row r="2220" spans="11:11">
      <c r="K2220"/>
    </row>
    <row r="2221" spans="11:11">
      <c r="K2221"/>
    </row>
    <row r="2222" spans="11:11">
      <c r="K2222"/>
    </row>
    <row r="2223" spans="11:11">
      <c r="K2223"/>
    </row>
    <row r="2224" spans="11:11">
      <c r="K2224"/>
    </row>
    <row r="2225" spans="11:11">
      <c r="K2225"/>
    </row>
    <row r="2226" spans="11:11">
      <c r="K2226"/>
    </row>
    <row r="2227" spans="11:11">
      <c r="K2227"/>
    </row>
    <row r="2228" spans="11:11">
      <c r="K2228"/>
    </row>
    <row r="2229" spans="11:11">
      <c r="K2229"/>
    </row>
    <row r="2230" spans="11:11">
      <c r="K2230"/>
    </row>
    <row r="2231" spans="11:11">
      <c r="K2231"/>
    </row>
    <row r="2232" spans="11:11">
      <c r="K2232"/>
    </row>
    <row r="2233" spans="11:11">
      <c r="K2233"/>
    </row>
    <row r="2234" spans="11:11">
      <c r="K2234"/>
    </row>
    <row r="2235" spans="11:11">
      <c r="K2235"/>
    </row>
    <row r="2236" spans="11:11">
      <c r="K2236"/>
    </row>
    <row r="2237" spans="11:11">
      <c r="K2237"/>
    </row>
    <row r="2238" spans="11:11">
      <c r="K2238"/>
    </row>
    <row r="2239" spans="11:11">
      <c r="K2239"/>
    </row>
    <row r="2240" spans="11:11">
      <c r="K2240"/>
    </row>
    <row r="2241" spans="11:11">
      <c r="K2241"/>
    </row>
    <row r="2242" spans="11:11">
      <c r="K2242"/>
    </row>
    <row r="2243" spans="11:11">
      <c r="K2243"/>
    </row>
    <row r="2244" spans="11:11">
      <c r="K2244"/>
    </row>
    <row r="2245" spans="11:11">
      <c r="K2245"/>
    </row>
    <row r="2246" spans="11:11">
      <c r="K2246"/>
    </row>
    <row r="2247" spans="11:11">
      <c r="K2247"/>
    </row>
    <row r="2248" spans="11:11">
      <c r="K2248"/>
    </row>
    <row r="2249" spans="11:11">
      <c r="K2249"/>
    </row>
    <row r="2250" spans="11:11">
      <c r="K2250"/>
    </row>
    <row r="2251" spans="11:11">
      <c r="K2251"/>
    </row>
    <row r="2252" spans="11:11">
      <c r="K2252"/>
    </row>
    <row r="2253" spans="11:11">
      <c r="K2253"/>
    </row>
    <row r="2254" spans="11:11">
      <c r="K2254"/>
    </row>
    <row r="2255" spans="11:11">
      <c r="K2255"/>
    </row>
    <row r="2256" spans="11:11">
      <c r="K2256"/>
    </row>
    <row r="2257" spans="11:11">
      <c r="K2257"/>
    </row>
    <row r="2258" spans="11:11">
      <c r="K2258"/>
    </row>
    <row r="2259" spans="11:11">
      <c r="K2259"/>
    </row>
    <row r="2260" spans="11:11">
      <c r="K2260"/>
    </row>
    <row r="2261" spans="11:11">
      <c r="K2261"/>
    </row>
    <row r="2262" spans="11:11">
      <c r="K2262"/>
    </row>
    <row r="2263" spans="11:11">
      <c r="K2263"/>
    </row>
    <row r="2264" spans="11:11">
      <c r="K2264"/>
    </row>
    <row r="2265" spans="11:11">
      <c r="K2265"/>
    </row>
    <row r="2266" spans="11:11">
      <c r="K2266"/>
    </row>
    <row r="2267" spans="11:11">
      <c r="K2267"/>
    </row>
    <row r="2268" spans="11:11">
      <c r="K2268"/>
    </row>
    <row r="2269" spans="11:11">
      <c r="K2269"/>
    </row>
    <row r="2270" spans="11:11">
      <c r="K2270"/>
    </row>
    <row r="2271" spans="11:11">
      <c r="K2271"/>
    </row>
    <row r="2272" spans="11:11">
      <c r="K2272"/>
    </row>
    <row r="2273" spans="11:11">
      <c r="K2273"/>
    </row>
    <row r="2274" spans="11:11">
      <c r="K2274"/>
    </row>
    <row r="2275" spans="11:11">
      <c r="K2275"/>
    </row>
    <row r="2276" spans="11:11">
      <c r="K2276"/>
    </row>
    <row r="2277" spans="11:11">
      <c r="K2277"/>
    </row>
    <row r="2278" spans="11:11">
      <c r="K2278"/>
    </row>
    <row r="2279" spans="11:11">
      <c r="K2279"/>
    </row>
    <row r="2280" spans="11:11">
      <c r="K2280"/>
    </row>
    <row r="2281" spans="11:11">
      <c r="K2281"/>
    </row>
    <row r="2282" spans="11:11">
      <c r="K2282"/>
    </row>
    <row r="2283" spans="11:11">
      <c r="K2283"/>
    </row>
    <row r="2284" spans="11:11">
      <c r="K2284"/>
    </row>
    <row r="2285" spans="11:11">
      <c r="K2285"/>
    </row>
    <row r="2286" spans="11:11">
      <c r="K2286"/>
    </row>
    <row r="2287" spans="11:11">
      <c r="K2287"/>
    </row>
    <row r="2288" spans="11:11">
      <c r="K2288"/>
    </row>
    <row r="2289" spans="11:11">
      <c r="K2289"/>
    </row>
    <row r="2290" spans="11:11">
      <c r="K2290"/>
    </row>
    <row r="2291" spans="11:11">
      <c r="K2291"/>
    </row>
    <row r="2292" spans="11:11">
      <c r="K2292"/>
    </row>
    <row r="2293" spans="11:11">
      <c r="K2293"/>
    </row>
    <row r="2294" spans="11:11">
      <c r="K2294"/>
    </row>
    <row r="2295" spans="11:11">
      <c r="K2295"/>
    </row>
    <row r="2296" spans="11:11">
      <c r="K2296"/>
    </row>
    <row r="2297" spans="11:11">
      <c r="K2297"/>
    </row>
    <row r="2298" spans="11:11">
      <c r="K2298"/>
    </row>
    <row r="2299" spans="11:11">
      <c r="K2299"/>
    </row>
    <row r="2300" spans="11:11">
      <c r="K2300"/>
    </row>
    <row r="2301" spans="11:11">
      <c r="K2301"/>
    </row>
    <row r="2302" spans="11:11">
      <c r="K2302"/>
    </row>
    <row r="2303" spans="11:11">
      <c r="K2303"/>
    </row>
    <row r="2304" spans="11:11">
      <c r="K2304"/>
    </row>
    <row r="2305" spans="11:11">
      <c r="K2305"/>
    </row>
    <row r="2306" spans="11:11">
      <c r="K2306"/>
    </row>
    <row r="2307" spans="11:11">
      <c r="K2307"/>
    </row>
    <row r="2308" spans="11:11">
      <c r="K2308"/>
    </row>
    <row r="2309" spans="11:11">
      <c r="K2309"/>
    </row>
    <row r="2310" spans="11:11">
      <c r="K2310"/>
    </row>
    <row r="2311" spans="11:11">
      <c r="K2311"/>
    </row>
    <row r="2312" spans="11:11">
      <c r="K2312"/>
    </row>
    <row r="2313" spans="11:11">
      <c r="K2313"/>
    </row>
    <row r="2314" spans="11:11">
      <c r="K2314"/>
    </row>
    <row r="2315" spans="11:11">
      <c r="K2315"/>
    </row>
    <row r="2316" spans="11:11">
      <c r="K2316"/>
    </row>
    <row r="2317" spans="11:11">
      <c r="K2317"/>
    </row>
    <row r="2318" spans="11:11">
      <c r="K2318"/>
    </row>
    <row r="2319" spans="11:11">
      <c r="K2319"/>
    </row>
    <row r="2320" spans="11:11">
      <c r="K2320"/>
    </row>
    <row r="2321" spans="11:11">
      <c r="K2321"/>
    </row>
    <row r="2322" spans="11:11">
      <c r="K2322"/>
    </row>
    <row r="2323" spans="11:11">
      <c r="K2323"/>
    </row>
    <row r="2324" spans="11:11">
      <c r="K2324"/>
    </row>
    <row r="2325" spans="11:11">
      <c r="K2325"/>
    </row>
    <row r="2326" spans="11:11">
      <c r="K2326"/>
    </row>
    <row r="2327" spans="11:11">
      <c r="K2327"/>
    </row>
    <row r="2328" spans="11:11">
      <c r="K2328"/>
    </row>
    <row r="2329" spans="11:11">
      <c r="K2329"/>
    </row>
    <row r="2330" spans="11:11">
      <c r="K2330"/>
    </row>
    <row r="2331" spans="11:11">
      <c r="K2331"/>
    </row>
    <row r="2332" spans="11:11">
      <c r="K2332"/>
    </row>
    <row r="2333" spans="11:11">
      <c r="K2333"/>
    </row>
    <row r="2334" spans="11:11">
      <c r="K2334"/>
    </row>
    <row r="2335" spans="11:11">
      <c r="K2335"/>
    </row>
    <row r="2336" spans="11:11">
      <c r="K2336"/>
    </row>
    <row r="2337" spans="11:11">
      <c r="K2337"/>
    </row>
    <row r="2338" spans="11:11">
      <c r="K2338"/>
    </row>
    <row r="2339" spans="11:11">
      <c r="K2339"/>
    </row>
    <row r="2340" spans="11:11">
      <c r="K2340"/>
    </row>
    <row r="2341" spans="11:11">
      <c r="K2341"/>
    </row>
    <row r="2342" spans="11:11">
      <c r="K2342"/>
    </row>
    <row r="2343" spans="11:11">
      <c r="K2343"/>
    </row>
    <row r="2344" spans="11:11">
      <c r="K2344"/>
    </row>
    <row r="2345" spans="11:11">
      <c r="K2345"/>
    </row>
    <row r="2346" spans="11:11">
      <c r="K2346"/>
    </row>
    <row r="2347" spans="11:11">
      <c r="K2347"/>
    </row>
    <row r="2348" spans="11:11">
      <c r="K2348"/>
    </row>
    <row r="2349" spans="11:11">
      <c r="K2349"/>
    </row>
    <row r="2350" spans="11:11">
      <c r="K2350"/>
    </row>
    <row r="2351" spans="11:11">
      <c r="K2351"/>
    </row>
    <row r="2352" spans="11:11">
      <c r="K2352"/>
    </row>
    <row r="2353" spans="11:11">
      <c r="K2353"/>
    </row>
    <row r="2354" spans="11:11">
      <c r="K2354"/>
    </row>
    <row r="2355" spans="11:11">
      <c r="K2355"/>
    </row>
    <row r="2356" spans="11:11">
      <c r="K2356"/>
    </row>
    <row r="2357" spans="11:11">
      <c r="K2357"/>
    </row>
    <row r="2358" spans="11:11">
      <c r="K2358"/>
    </row>
    <row r="2359" spans="11:11">
      <c r="K2359"/>
    </row>
    <row r="2360" spans="11:11">
      <c r="K2360"/>
    </row>
    <row r="2361" spans="11:11">
      <c r="K2361"/>
    </row>
    <row r="2362" spans="11:11">
      <c r="K2362"/>
    </row>
    <row r="2363" spans="11:11">
      <c r="K2363"/>
    </row>
    <row r="2364" spans="11:11">
      <c r="K2364"/>
    </row>
    <row r="2365" spans="11:11">
      <c r="K2365"/>
    </row>
    <row r="2366" spans="11:11">
      <c r="K2366"/>
    </row>
    <row r="2367" spans="11:11">
      <c r="K2367"/>
    </row>
    <row r="2368" spans="11:11">
      <c r="K2368"/>
    </row>
    <row r="2369" spans="11:11">
      <c r="K2369"/>
    </row>
    <row r="2370" spans="11:11">
      <c r="K2370"/>
    </row>
    <row r="2371" spans="11:11">
      <c r="K2371"/>
    </row>
    <row r="2372" spans="11:11">
      <c r="K2372"/>
    </row>
    <row r="2373" spans="11:11">
      <c r="K2373"/>
    </row>
    <row r="2374" spans="11:11">
      <c r="K2374"/>
    </row>
    <row r="2375" spans="11:11">
      <c r="K2375"/>
    </row>
    <row r="2376" spans="11:11">
      <c r="K2376"/>
    </row>
    <row r="2377" spans="11:11">
      <c r="K2377"/>
    </row>
    <row r="2378" spans="11:11">
      <c r="K2378"/>
    </row>
    <row r="2379" spans="11:11">
      <c r="K2379"/>
    </row>
    <row r="2380" spans="11:11">
      <c r="K2380"/>
    </row>
    <row r="2381" spans="11:11">
      <c r="K2381"/>
    </row>
    <row r="2382" spans="11:11">
      <c r="K2382"/>
    </row>
    <row r="2383" spans="11:11">
      <c r="K2383"/>
    </row>
    <row r="2384" spans="11:11">
      <c r="K2384"/>
    </row>
    <row r="2385" spans="11:11">
      <c r="K2385"/>
    </row>
    <row r="2386" spans="11:11">
      <c r="K2386"/>
    </row>
    <row r="2387" spans="11:11">
      <c r="K2387"/>
    </row>
    <row r="2388" spans="11:11">
      <c r="K2388"/>
    </row>
    <row r="2389" spans="11:11">
      <c r="K2389"/>
    </row>
    <row r="2390" spans="11:11">
      <c r="K2390"/>
    </row>
    <row r="2391" spans="11:11">
      <c r="K2391"/>
    </row>
    <row r="2392" spans="11:11">
      <c r="K2392"/>
    </row>
    <row r="2393" spans="11:11">
      <c r="K2393"/>
    </row>
    <row r="2394" spans="11:11">
      <c r="K2394"/>
    </row>
    <row r="2395" spans="11:11">
      <c r="K2395"/>
    </row>
    <row r="2396" spans="11:11">
      <c r="K2396"/>
    </row>
    <row r="2397" spans="11:11">
      <c r="K2397"/>
    </row>
    <row r="2398" spans="11:11">
      <c r="K2398"/>
    </row>
    <row r="2399" spans="11:11">
      <c r="K2399"/>
    </row>
    <row r="2400" spans="11:11">
      <c r="K2400"/>
    </row>
    <row r="2401" spans="11:11">
      <c r="K2401"/>
    </row>
    <row r="2402" spans="11:11">
      <c r="K2402"/>
    </row>
    <row r="2403" spans="11:11">
      <c r="K2403"/>
    </row>
    <row r="2404" spans="11:11">
      <c r="K2404"/>
    </row>
    <row r="2405" spans="11:11">
      <c r="K2405"/>
    </row>
    <row r="2406" spans="11:11">
      <c r="K2406"/>
    </row>
    <row r="2407" spans="11:11">
      <c r="K2407"/>
    </row>
    <row r="2408" spans="11:11">
      <c r="K2408"/>
    </row>
    <row r="2409" spans="11:11">
      <c r="K2409"/>
    </row>
    <row r="2410" spans="11:11">
      <c r="K2410"/>
    </row>
    <row r="2411" spans="11:11">
      <c r="K2411"/>
    </row>
    <row r="2412" spans="11:11">
      <c r="K2412"/>
    </row>
    <row r="2413" spans="11:11">
      <c r="K2413"/>
    </row>
    <row r="2414" spans="11:11">
      <c r="K2414"/>
    </row>
    <row r="2415" spans="11:11">
      <c r="K2415"/>
    </row>
    <row r="2416" spans="11:11">
      <c r="K2416"/>
    </row>
    <row r="2417" spans="11:11">
      <c r="K2417"/>
    </row>
    <row r="2418" spans="11:11">
      <c r="K2418"/>
    </row>
    <row r="2419" spans="11:11">
      <c r="K2419"/>
    </row>
    <row r="2420" spans="11:11">
      <c r="K2420"/>
    </row>
    <row r="2421" spans="11:11">
      <c r="K2421"/>
    </row>
    <row r="2422" spans="11:11">
      <c r="K2422"/>
    </row>
    <row r="2423" spans="11:11">
      <c r="K2423"/>
    </row>
    <row r="2424" spans="11:11">
      <c r="K2424"/>
    </row>
    <row r="2425" spans="11:11">
      <c r="K2425"/>
    </row>
    <row r="2426" spans="11:11">
      <c r="K2426"/>
    </row>
    <row r="2427" spans="11:11">
      <c r="K2427"/>
    </row>
    <row r="2428" spans="11:11">
      <c r="K2428"/>
    </row>
    <row r="2429" spans="11:11">
      <c r="K2429"/>
    </row>
    <row r="2430" spans="11:11">
      <c r="K2430"/>
    </row>
    <row r="2431" spans="11:11">
      <c r="K2431"/>
    </row>
    <row r="2432" spans="11:11">
      <c r="K2432"/>
    </row>
    <row r="2433" spans="11:11">
      <c r="K2433"/>
    </row>
    <row r="2434" spans="11:11">
      <c r="K2434"/>
    </row>
    <row r="2435" spans="11:11">
      <c r="K2435"/>
    </row>
    <row r="2436" spans="11:11">
      <c r="K2436"/>
    </row>
    <row r="2437" spans="11:11">
      <c r="K2437"/>
    </row>
    <row r="2438" spans="11:11">
      <c r="K2438"/>
    </row>
    <row r="2439" spans="11:11">
      <c r="K2439"/>
    </row>
    <row r="2440" spans="11:11">
      <c r="K2440"/>
    </row>
    <row r="2441" spans="11:11">
      <c r="K2441"/>
    </row>
    <row r="2442" spans="11:11">
      <c r="K2442"/>
    </row>
    <row r="2443" spans="11:11">
      <c r="K2443"/>
    </row>
    <row r="2444" spans="11:11">
      <c r="K2444"/>
    </row>
    <row r="2445" spans="11:11">
      <c r="K2445"/>
    </row>
    <row r="2446" spans="11:11">
      <c r="K2446"/>
    </row>
    <row r="2447" spans="11:11">
      <c r="K2447"/>
    </row>
    <row r="2448" spans="11:11">
      <c r="K2448"/>
    </row>
    <row r="2449" spans="11:11">
      <c r="K2449"/>
    </row>
    <row r="2450" spans="11:11">
      <c r="K2450"/>
    </row>
    <row r="2451" spans="11:11">
      <c r="K2451"/>
    </row>
    <row r="2452" spans="11:11">
      <c r="K2452"/>
    </row>
    <row r="2453" spans="11:11">
      <c r="K2453"/>
    </row>
    <row r="2454" spans="11:11">
      <c r="K2454"/>
    </row>
    <row r="2455" spans="11:11">
      <c r="K2455"/>
    </row>
    <row r="2456" spans="11:11">
      <c r="K2456"/>
    </row>
    <row r="2457" spans="11:11">
      <c r="K2457"/>
    </row>
    <row r="2458" spans="11:11">
      <c r="K2458"/>
    </row>
    <row r="2459" spans="11:11">
      <c r="K2459"/>
    </row>
    <row r="2460" spans="11:11">
      <c r="K2460"/>
    </row>
    <row r="2461" spans="11:11">
      <c r="K2461"/>
    </row>
    <row r="2462" spans="11:11">
      <c r="K2462"/>
    </row>
    <row r="2463" spans="11:11">
      <c r="K2463"/>
    </row>
    <row r="2464" spans="11:11">
      <c r="K2464"/>
    </row>
    <row r="2465" spans="11:11">
      <c r="K2465"/>
    </row>
    <row r="2466" spans="11:11">
      <c r="K2466"/>
    </row>
    <row r="2467" spans="11:11">
      <c r="K2467"/>
    </row>
    <row r="2468" spans="11:11">
      <c r="K2468"/>
    </row>
    <row r="2469" spans="11:11">
      <c r="K2469"/>
    </row>
    <row r="2470" spans="11:11">
      <c r="K2470"/>
    </row>
    <row r="2471" spans="11:11">
      <c r="K2471"/>
    </row>
    <row r="2472" spans="11:11">
      <c r="K2472"/>
    </row>
    <row r="2473" spans="11:11">
      <c r="K2473"/>
    </row>
    <row r="2474" spans="11:11">
      <c r="K2474"/>
    </row>
    <row r="2475" spans="11:11">
      <c r="K2475"/>
    </row>
    <row r="2476" spans="11:11">
      <c r="K2476"/>
    </row>
    <row r="2477" spans="11:11">
      <c r="K2477"/>
    </row>
    <row r="2478" spans="11:11">
      <c r="K2478"/>
    </row>
    <row r="2479" spans="11:11">
      <c r="K2479"/>
    </row>
    <row r="2480" spans="11:11">
      <c r="K2480"/>
    </row>
    <row r="2481" spans="11:11">
      <c r="K2481"/>
    </row>
    <row r="2482" spans="11:11">
      <c r="K2482"/>
    </row>
    <row r="2483" spans="11:11">
      <c r="K2483"/>
    </row>
    <row r="2484" spans="11:11">
      <c r="K2484"/>
    </row>
    <row r="2485" spans="11:11">
      <c r="K2485"/>
    </row>
    <row r="2486" spans="11:11">
      <c r="K2486"/>
    </row>
    <row r="2487" spans="11:11">
      <c r="K2487"/>
    </row>
    <row r="2488" spans="11:11">
      <c r="K2488"/>
    </row>
    <row r="2489" spans="11:11">
      <c r="K2489"/>
    </row>
    <row r="2490" spans="11:11">
      <c r="K2490"/>
    </row>
    <row r="2491" spans="11:11">
      <c r="K2491"/>
    </row>
    <row r="2492" spans="11:11">
      <c r="K2492"/>
    </row>
    <row r="2493" spans="11:11">
      <c r="K2493"/>
    </row>
    <row r="2494" spans="11:11">
      <c r="K2494"/>
    </row>
    <row r="2495" spans="11:11">
      <c r="K2495"/>
    </row>
    <row r="2496" spans="11:11">
      <c r="K2496"/>
    </row>
    <row r="2497" spans="11:11">
      <c r="K2497"/>
    </row>
    <row r="2498" spans="11:11">
      <c r="K2498"/>
    </row>
    <row r="2499" spans="11:11">
      <c r="K2499"/>
    </row>
    <row r="2500" spans="11:11">
      <c r="K2500"/>
    </row>
    <row r="2501" spans="11:11">
      <c r="K2501"/>
    </row>
    <row r="2502" spans="11:11">
      <c r="K2502"/>
    </row>
    <row r="2503" spans="11:11">
      <c r="K2503"/>
    </row>
    <row r="2504" spans="11:11">
      <c r="K2504"/>
    </row>
    <row r="2505" spans="11:11">
      <c r="K2505"/>
    </row>
    <row r="2506" spans="11:11">
      <c r="K2506"/>
    </row>
    <row r="2507" spans="11:11">
      <c r="K2507"/>
    </row>
    <row r="2508" spans="11:11">
      <c r="K2508"/>
    </row>
    <row r="2509" spans="11:11">
      <c r="K2509"/>
    </row>
    <row r="2510" spans="11:11">
      <c r="K2510"/>
    </row>
    <row r="2511" spans="11:11">
      <c r="K2511"/>
    </row>
    <row r="2512" spans="11:11">
      <c r="K2512"/>
    </row>
    <row r="2513" spans="11:11">
      <c r="K2513"/>
    </row>
    <row r="2514" spans="11:11">
      <c r="K2514"/>
    </row>
    <row r="2515" spans="11:11">
      <c r="K2515"/>
    </row>
    <row r="2516" spans="11:11">
      <c r="K2516"/>
    </row>
    <row r="2517" spans="11:11">
      <c r="K2517"/>
    </row>
    <row r="2518" spans="11:11">
      <c r="K2518"/>
    </row>
    <row r="2519" spans="11:11">
      <c r="K2519"/>
    </row>
    <row r="2520" spans="11:11">
      <c r="K2520"/>
    </row>
    <row r="2521" spans="11:11">
      <c r="K2521"/>
    </row>
    <row r="2522" spans="11:11">
      <c r="K2522"/>
    </row>
    <row r="2523" spans="11:11">
      <c r="K2523"/>
    </row>
    <row r="2524" spans="11:11">
      <c r="K2524"/>
    </row>
    <row r="2525" spans="11:11">
      <c r="K2525"/>
    </row>
    <row r="2526" spans="11:11">
      <c r="K2526"/>
    </row>
    <row r="2527" spans="11:11">
      <c r="K2527"/>
    </row>
    <row r="2528" spans="11:11">
      <c r="K2528"/>
    </row>
    <row r="2529" spans="11:11">
      <c r="K2529"/>
    </row>
    <row r="2530" spans="11:11">
      <c r="K2530"/>
    </row>
    <row r="2531" spans="11:11">
      <c r="K2531"/>
    </row>
    <row r="2532" spans="11:11">
      <c r="K2532"/>
    </row>
    <row r="2533" spans="11:11">
      <c r="K2533"/>
    </row>
    <row r="2534" spans="11:11">
      <c r="K2534"/>
    </row>
    <row r="2535" spans="11:11">
      <c r="K2535"/>
    </row>
    <row r="2536" spans="11:11">
      <c r="K2536"/>
    </row>
    <row r="2537" spans="11:11">
      <c r="K2537"/>
    </row>
    <row r="2538" spans="11:11">
      <c r="K2538"/>
    </row>
    <row r="2539" spans="11:11">
      <c r="K2539"/>
    </row>
    <row r="2540" spans="11:11">
      <c r="K2540"/>
    </row>
    <row r="2541" spans="11:11">
      <c r="K2541"/>
    </row>
    <row r="2542" spans="11:11">
      <c r="K2542"/>
    </row>
    <row r="2543" spans="11:11">
      <c r="K2543"/>
    </row>
    <row r="2544" spans="11:11">
      <c r="K2544"/>
    </row>
    <row r="2545" spans="11:11">
      <c r="K2545"/>
    </row>
    <row r="2546" spans="11:11">
      <c r="K2546"/>
    </row>
    <row r="2547" spans="11:11">
      <c r="K2547"/>
    </row>
    <row r="2548" spans="11:11">
      <c r="K2548"/>
    </row>
    <row r="2549" spans="11:11">
      <c r="K2549"/>
    </row>
    <row r="2550" spans="11:11">
      <c r="K2550"/>
    </row>
    <row r="2551" spans="11:11">
      <c r="K2551"/>
    </row>
    <row r="2552" spans="11:11">
      <c r="K2552"/>
    </row>
    <row r="2553" spans="11:11">
      <c r="K2553"/>
    </row>
    <row r="2554" spans="11:11">
      <c r="K2554"/>
    </row>
    <row r="2555" spans="11:11">
      <c r="K2555"/>
    </row>
    <row r="2556" spans="11:11">
      <c r="K2556"/>
    </row>
    <row r="2557" spans="11:11">
      <c r="K2557"/>
    </row>
    <row r="2558" spans="11:11">
      <c r="K2558"/>
    </row>
    <row r="2559" spans="11:11">
      <c r="K2559"/>
    </row>
    <row r="2560" spans="11:11">
      <c r="K2560"/>
    </row>
    <row r="2561" spans="11:11">
      <c r="K2561"/>
    </row>
    <row r="2562" spans="11:11">
      <c r="K2562"/>
    </row>
    <row r="2563" spans="11:11">
      <c r="K2563"/>
    </row>
    <row r="2564" spans="11:11">
      <c r="K2564"/>
    </row>
    <row r="2565" spans="11:11">
      <c r="K2565"/>
    </row>
    <row r="2566" spans="11:11">
      <c r="K2566"/>
    </row>
    <row r="2567" spans="11:11">
      <c r="K2567"/>
    </row>
    <row r="2568" spans="11:11">
      <c r="K2568"/>
    </row>
    <row r="2569" spans="11:11">
      <c r="K2569"/>
    </row>
    <row r="2570" spans="11:11">
      <c r="K2570"/>
    </row>
    <row r="2571" spans="11:11">
      <c r="K2571"/>
    </row>
    <row r="2572" spans="11:11">
      <c r="K2572"/>
    </row>
    <row r="2573" spans="11:11">
      <c r="K2573"/>
    </row>
    <row r="2574" spans="11:11">
      <c r="K2574"/>
    </row>
    <row r="2575" spans="11:11">
      <c r="K2575"/>
    </row>
    <row r="2576" spans="11:11">
      <c r="K2576"/>
    </row>
    <row r="2577" spans="11:11">
      <c r="K2577"/>
    </row>
    <row r="2578" spans="11:11">
      <c r="K2578"/>
    </row>
    <row r="2579" spans="11:11">
      <c r="K2579"/>
    </row>
    <row r="2580" spans="11:11">
      <c r="K2580"/>
    </row>
    <row r="2581" spans="11:11">
      <c r="K2581"/>
    </row>
    <row r="2582" spans="11:11">
      <c r="K2582"/>
    </row>
    <row r="2583" spans="11:11">
      <c r="K2583"/>
    </row>
    <row r="2584" spans="11:11">
      <c r="K2584"/>
    </row>
    <row r="2585" spans="11:11">
      <c r="K2585"/>
    </row>
    <row r="2586" spans="11:11">
      <c r="K2586"/>
    </row>
    <row r="2587" spans="11:11">
      <c r="K2587"/>
    </row>
    <row r="2588" spans="11:11">
      <c r="K2588"/>
    </row>
    <row r="2589" spans="11:11">
      <c r="K2589"/>
    </row>
    <row r="2590" spans="11:11">
      <c r="K2590"/>
    </row>
    <row r="2591" spans="11:11">
      <c r="K2591"/>
    </row>
    <row r="2592" spans="11:11">
      <c r="K2592"/>
    </row>
    <row r="2593" spans="11:11">
      <c r="K2593"/>
    </row>
    <row r="2594" spans="11:11">
      <c r="K2594"/>
    </row>
    <row r="2595" spans="11:11">
      <c r="K2595"/>
    </row>
    <row r="2596" spans="11:11">
      <c r="K2596"/>
    </row>
    <row r="2597" spans="11:11">
      <c r="K2597"/>
    </row>
    <row r="2598" spans="11:11">
      <c r="K2598"/>
    </row>
    <row r="2599" spans="11:11">
      <c r="K2599"/>
    </row>
    <row r="2600" spans="11:11">
      <c r="K2600"/>
    </row>
    <row r="2601" spans="11:11">
      <c r="K2601"/>
    </row>
    <row r="2602" spans="11:11">
      <c r="K2602"/>
    </row>
    <row r="2603" spans="11:11">
      <c r="K2603"/>
    </row>
    <row r="2604" spans="11:11">
      <c r="K2604"/>
    </row>
    <row r="2605" spans="11:11">
      <c r="K2605"/>
    </row>
    <row r="2606" spans="11:11">
      <c r="K2606"/>
    </row>
    <row r="2607" spans="11:11">
      <c r="K2607"/>
    </row>
    <row r="2608" spans="11:11">
      <c r="K2608"/>
    </row>
    <row r="2609" spans="11:11">
      <c r="K2609"/>
    </row>
    <row r="2610" spans="11:11">
      <c r="K2610"/>
    </row>
    <row r="2611" spans="11:11">
      <c r="K2611"/>
    </row>
    <row r="2612" spans="11:11">
      <c r="K2612"/>
    </row>
    <row r="2613" spans="11:11">
      <c r="K2613"/>
    </row>
    <row r="2614" spans="11:11">
      <c r="K2614"/>
    </row>
    <row r="2615" spans="11:11">
      <c r="K2615"/>
    </row>
    <row r="2616" spans="11:11">
      <c r="K2616"/>
    </row>
    <row r="2617" spans="11:11">
      <c r="K2617"/>
    </row>
    <row r="2618" spans="11:11">
      <c r="K2618"/>
    </row>
    <row r="2619" spans="11:11">
      <c r="K2619"/>
    </row>
    <row r="2620" spans="11:11">
      <c r="K2620"/>
    </row>
    <row r="2621" spans="11:11">
      <c r="K2621"/>
    </row>
    <row r="2622" spans="11:11">
      <c r="K2622"/>
    </row>
    <row r="2623" spans="11:11">
      <c r="K2623"/>
    </row>
    <row r="2624" spans="11:11">
      <c r="K2624"/>
    </row>
    <row r="2625" spans="11:11">
      <c r="K2625"/>
    </row>
    <row r="2626" spans="11:11">
      <c r="K2626"/>
    </row>
    <row r="2627" spans="11:11">
      <c r="K2627"/>
    </row>
    <row r="2628" spans="11:11">
      <c r="K2628"/>
    </row>
    <row r="2629" spans="11:11">
      <c r="K2629"/>
    </row>
    <row r="2630" spans="11:11">
      <c r="K2630"/>
    </row>
    <row r="2631" spans="11:11">
      <c r="K2631"/>
    </row>
    <row r="2632" spans="11:11">
      <c r="K2632"/>
    </row>
    <row r="2633" spans="11:11">
      <c r="K2633"/>
    </row>
    <row r="2634" spans="11:11">
      <c r="K2634"/>
    </row>
    <row r="2635" spans="11:11">
      <c r="K2635"/>
    </row>
    <row r="2636" spans="11:11">
      <c r="K2636"/>
    </row>
    <row r="2637" spans="11:11">
      <c r="K2637"/>
    </row>
    <row r="2638" spans="11:11">
      <c r="K2638"/>
    </row>
    <row r="2639" spans="11:11">
      <c r="K2639"/>
    </row>
    <row r="2640" spans="11:11">
      <c r="K2640"/>
    </row>
    <row r="2641" spans="11:11">
      <c r="K2641"/>
    </row>
    <row r="2642" spans="11:11">
      <c r="K2642"/>
    </row>
    <row r="2643" spans="11:11">
      <c r="K2643"/>
    </row>
    <row r="2644" spans="11:11">
      <c r="K2644"/>
    </row>
    <row r="2645" spans="11:11">
      <c r="K2645"/>
    </row>
    <row r="2646" spans="11:11">
      <c r="K2646"/>
    </row>
    <row r="2647" spans="11:11">
      <c r="K2647"/>
    </row>
    <row r="2648" spans="11:11">
      <c r="K2648"/>
    </row>
    <row r="2649" spans="11:11">
      <c r="K2649"/>
    </row>
    <row r="2650" spans="11:11">
      <c r="K2650"/>
    </row>
    <row r="2651" spans="11:11">
      <c r="K2651"/>
    </row>
    <row r="2652" spans="11:11">
      <c r="K2652"/>
    </row>
    <row r="2653" spans="11:11">
      <c r="K2653"/>
    </row>
    <row r="2654" spans="11:11">
      <c r="K2654"/>
    </row>
    <row r="2655" spans="11:11">
      <c r="K2655"/>
    </row>
    <row r="2656" spans="11:11">
      <c r="K2656"/>
    </row>
    <row r="2657" spans="11:11">
      <c r="K2657"/>
    </row>
    <row r="2658" spans="11:11">
      <c r="K2658"/>
    </row>
    <row r="2659" spans="11:11">
      <c r="K2659"/>
    </row>
    <row r="2660" spans="11:11">
      <c r="K2660"/>
    </row>
    <row r="2661" spans="11:11">
      <c r="K2661"/>
    </row>
    <row r="2662" spans="11:11">
      <c r="K2662"/>
    </row>
    <row r="2663" spans="11:11">
      <c r="K2663"/>
    </row>
    <row r="2664" spans="11:11">
      <c r="K2664"/>
    </row>
    <row r="2665" spans="11:11">
      <c r="K2665"/>
    </row>
    <row r="2666" spans="11:11">
      <c r="K2666"/>
    </row>
    <row r="2667" spans="11:11">
      <c r="K2667"/>
    </row>
    <row r="2668" spans="11:11">
      <c r="K2668"/>
    </row>
    <row r="2669" spans="11:11">
      <c r="K2669"/>
    </row>
    <row r="2670" spans="11:11">
      <c r="K2670"/>
    </row>
    <row r="2671" spans="11:11">
      <c r="K2671"/>
    </row>
    <row r="2672" spans="11:11">
      <c r="K2672"/>
    </row>
    <row r="2673" spans="11:11">
      <c r="K2673"/>
    </row>
    <row r="2674" spans="11:11">
      <c r="K2674"/>
    </row>
    <row r="2675" spans="11:11">
      <c r="K2675"/>
    </row>
    <row r="2676" spans="11:11">
      <c r="K2676"/>
    </row>
    <row r="2677" spans="11:11">
      <c r="K2677"/>
    </row>
    <row r="2678" spans="11:11">
      <c r="K2678"/>
    </row>
    <row r="2679" spans="11:11">
      <c r="K2679"/>
    </row>
    <row r="2680" spans="11:11">
      <c r="K2680"/>
    </row>
    <row r="2681" spans="11:11">
      <c r="K2681"/>
    </row>
    <row r="2682" spans="11:11">
      <c r="K2682"/>
    </row>
    <row r="2683" spans="11:11">
      <c r="K2683"/>
    </row>
    <row r="2684" spans="11:11">
      <c r="K2684"/>
    </row>
    <row r="2685" spans="11:11">
      <c r="K2685"/>
    </row>
    <row r="2686" spans="11:11">
      <c r="K2686"/>
    </row>
    <row r="2687" spans="11:11">
      <c r="K2687"/>
    </row>
    <row r="2688" spans="11:11">
      <c r="K2688"/>
    </row>
    <row r="2689" spans="11:11">
      <c r="K2689"/>
    </row>
    <row r="2690" spans="11:11">
      <c r="K2690"/>
    </row>
    <row r="2691" spans="11:11">
      <c r="K2691"/>
    </row>
    <row r="2692" spans="11:11">
      <c r="K2692"/>
    </row>
    <row r="2693" spans="11:11">
      <c r="K2693"/>
    </row>
    <row r="2694" spans="11:11">
      <c r="K2694"/>
    </row>
    <row r="2695" spans="11:11">
      <c r="K2695"/>
    </row>
    <row r="2696" spans="11:11">
      <c r="K2696"/>
    </row>
    <row r="2697" spans="11:11">
      <c r="K2697"/>
    </row>
    <row r="2698" spans="11:11">
      <c r="K2698"/>
    </row>
    <row r="2699" spans="11:11">
      <c r="K2699"/>
    </row>
    <row r="2700" spans="11:11">
      <c r="K2700"/>
    </row>
    <row r="2701" spans="11:11">
      <c r="K2701"/>
    </row>
    <row r="2702" spans="11:11">
      <c r="K2702"/>
    </row>
    <row r="2703" spans="11:11">
      <c r="K2703"/>
    </row>
    <row r="2704" spans="11:11">
      <c r="K2704"/>
    </row>
    <row r="2705" spans="11:11">
      <c r="K2705"/>
    </row>
    <row r="2706" spans="11:11">
      <c r="K2706"/>
    </row>
    <row r="2707" spans="11:11">
      <c r="K2707"/>
    </row>
    <row r="2708" spans="11:11">
      <c r="K2708"/>
    </row>
    <row r="2709" spans="11:11">
      <c r="K2709"/>
    </row>
    <row r="2710" spans="11:11">
      <c r="K2710"/>
    </row>
    <row r="2711" spans="11:11">
      <c r="K2711"/>
    </row>
    <row r="2712" spans="11:11">
      <c r="K2712"/>
    </row>
    <row r="2713" spans="11:11">
      <c r="K2713"/>
    </row>
    <row r="2714" spans="11:11">
      <c r="K2714"/>
    </row>
    <row r="2715" spans="11:11">
      <c r="K2715"/>
    </row>
    <row r="2716" spans="11:11">
      <c r="K2716"/>
    </row>
    <row r="2717" spans="11:11">
      <c r="K2717"/>
    </row>
    <row r="2718" spans="11:11">
      <c r="K2718"/>
    </row>
    <row r="2719" spans="11:11">
      <c r="K2719"/>
    </row>
    <row r="2720" spans="11:11">
      <c r="K2720"/>
    </row>
    <row r="2721" spans="11:11">
      <c r="K2721"/>
    </row>
    <row r="2722" spans="11:11">
      <c r="K2722"/>
    </row>
    <row r="2723" spans="11:11">
      <c r="K2723"/>
    </row>
    <row r="2724" spans="11:11">
      <c r="K2724"/>
    </row>
    <row r="2725" spans="11:11">
      <c r="K2725"/>
    </row>
    <row r="2726" spans="11:11">
      <c r="K2726"/>
    </row>
    <row r="2727" spans="11:11">
      <c r="K2727"/>
    </row>
    <row r="2728" spans="11:11">
      <c r="K2728"/>
    </row>
    <row r="2729" spans="11:11">
      <c r="K2729"/>
    </row>
    <row r="2730" spans="11:11">
      <c r="K2730"/>
    </row>
    <row r="2731" spans="11:11">
      <c r="K2731"/>
    </row>
    <row r="2732" spans="11:11">
      <c r="K2732"/>
    </row>
    <row r="2733" spans="11:11">
      <c r="K2733"/>
    </row>
    <row r="2734" spans="11:11">
      <c r="K2734"/>
    </row>
    <row r="2735" spans="11:11">
      <c r="K2735"/>
    </row>
    <row r="2736" spans="11:11">
      <c r="K2736"/>
    </row>
    <row r="2737" spans="11:11">
      <c r="K2737"/>
    </row>
    <row r="2738" spans="11:11">
      <c r="K2738"/>
    </row>
    <row r="2739" spans="11:11">
      <c r="K2739"/>
    </row>
    <row r="2740" spans="11:11">
      <c r="K2740"/>
    </row>
    <row r="2741" spans="11:11">
      <c r="K2741"/>
    </row>
    <row r="2742" spans="11:11">
      <c r="K2742"/>
    </row>
    <row r="2743" spans="11:11">
      <c r="K2743"/>
    </row>
    <row r="2744" spans="11:11">
      <c r="K2744"/>
    </row>
    <row r="2745" spans="11:11">
      <c r="K2745"/>
    </row>
    <row r="2746" spans="11:11">
      <c r="K2746"/>
    </row>
    <row r="2747" spans="11:11">
      <c r="K2747"/>
    </row>
    <row r="2748" spans="11:11">
      <c r="K2748"/>
    </row>
    <row r="2749" spans="11:11">
      <c r="K2749"/>
    </row>
    <row r="2750" spans="11:11">
      <c r="K2750"/>
    </row>
    <row r="2751" spans="11:11">
      <c r="K2751"/>
    </row>
    <row r="2752" spans="11:11">
      <c r="K2752"/>
    </row>
    <row r="2753" spans="11:11">
      <c r="K2753"/>
    </row>
    <row r="2754" spans="11:11">
      <c r="K2754"/>
    </row>
    <row r="2755" spans="11:11">
      <c r="K2755"/>
    </row>
    <row r="2756" spans="11:11">
      <c r="K2756"/>
    </row>
    <row r="2757" spans="11:11">
      <c r="K2757"/>
    </row>
    <row r="2758" spans="11:11">
      <c r="K2758"/>
    </row>
    <row r="2759" spans="11:11">
      <c r="K2759"/>
    </row>
    <row r="2760" spans="11:11">
      <c r="K2760"/>
    </row>
    <row r="2761" spans="11:11">
      <c r="K2761"/>
    </row>
    <row r="2762" spans="11:11">
      <c r="K2762"/>
    </row>
    <row r="2763" spans="11:11">
      <c r="K2763"/>
    </row>
    <row r="2764" spans="11:11">
      <c r="K2764"/>
    </row>
    <row r="2765" spans="11:11">
      <c r="K2765"/>
    </row>
    <row r="2766" spans="11:11">
      <c r="K2766"/>
    </row>
    <row r="2767" spans="11:11">
      <c r="K2767"/>
    </row>
    <row r="2768" spans="11:11">
      <c r="K2768"/>
    </row>
    <row r="2769" spans="11:11">
      <c r="K2769"/>
    </row>
    <row r="2770" spans="11:11">
      <c r="K2770"/>
    </row>
    <row r="2771" spans="11:11">
      <c r="K2771"/>
    </row>
    <row r="2772" spans="11:11">
      <c r="K2772"/>
    </row>
    <row r="2773" spans="11:11">
      <c r="K2773"/>
    </row>
    <row r="2774" spans="11:11">
      <c r="K2774"/>
    </row>
    <row r="2775" spans="11:11">
      <c r="K2775"/>
    </row>
    <row r="2776" spans="11:11">
      <c r="K2776"/>
    </row>
    <row r="2777" spans="11:11">
      <c r="K2777"/>
    </row>
    <row r="2778" spans="11:11">
      <c r="K2778"/>
    </row>
    <row r="2779" spans="11:11">
      <c r="K2779"/>
    </row>
    <row r="2780" spans="11:11">
      <c r="K2780"/>
    </row>
    <row r="2781" spans="11:11">
      <c r="K2781"/>
    </row>
    <row r="2782" spans="11:11">
      <c r="K2782"/>
    </row>
    <row r="2783" spans="11:11">
      <c r="K2783"/>
    </row>
    <row r="2784" spans="11:11">
      <c r="K2784"/>
    </row>
    <row r="2785" spans="11:11">
      <c r="K2785"/>
    </row>
    <row r="2786" spans="11:11">
      <c r="K2786"/>
    </row>
    <row r="2787" spans="11:11">
      <c r="K2787"/>
    </row>
    <row r="2788" spans="11:11">
      <c r="K2788"/>
    </row>
    <row r="2789" spans="11:11">
      <c r="K2789"/>
    </row>
    <row r="2790" spans="11:11">
      <c r="K2790"/>
    </row>
    <row r="2791" spans="11:11">
      <c r="K2791"/>
    </row>
    <row r="2792" spans="11:11">
      <c r="K2792"/>
    </row>
    <row r="2793" spans="11:11">
      <c r="K2793"/>
    </row>
    <row r="2794" spans="11:11">
      <c r="K2794"/>
    </row>
    <row r="2795" spans="11:11">
      <c r="K2795"/>
    </row>
    <row r="2796" spans="11:11">
      <c r="K2796"/>
    </row>
    <row r="2797" spans="11:11">
      <c r="K2797"/>
    </row>
    <row r="2798" spans="11:11">
      <c r="K2798"/>
    </row>
    <row r="2799" spans="11:11">
      <c r="K2799"/>
    </row>
    <row r="2800" spans="11:11">
      <c r="K2800"/>
    </row>
    <row r="2801" spans="11:11">
      <c r="K2801"/>
    </row>
    <row r="2802" spans="11:11">
      <c r="K2802"/>
    </row>
    <row r="2803" spans="11:11">
      <c r="K2803"/>
    </row>
    <row r="2804" spans="11:11">
      <c r="K2804"/>
    </row>
    <row r="2805" spans="11:11">
      <c r="K2805"/>
    </row>
    <row r="2806" spans="11:11">
      <c r="K2806"/>
    </row>
    <row r="2807" spans="11:11">
      <c r="K2807"/>
    </row>
    <row r="2808" spans="11:11">
      <c r="K2808"/>
    </row>
    <row r="2809" spans="11:11">
      <c r="K2809"/>
    </row>
    <row r="2810" spans="11:11">
      <c r="K2810"/>
    </row>
    <row r="2811" spans="11:11">
      <c r="K2811"/>
    </row>
    <row r="2812" spans="11:11">
      <c r="K2812"/>
    </row>
    <row r="2813" spans="11:11">
      <c r="K2813"/>
    </row>
    <row r="2814" spans="11:11">
      <c r="K2814"/>
    </row>
    <row r="2815" spans="11:11">
      <c r="K2815"/>
    </row>
    <row r="2816" spans="11:11">
      <c r="K2816"/>
    </row>
    <row r="2817" spans="11:11">
      <c r="K2817"/>
    </row>
    <row r="2818" spans="11:11">
      <c r="K2818"/>
    </row>
    <row r="2819" spans="11:11">
      <c r="K2819"/>
    </row>
    <row r="2820" spans="11:11">
      <c r="K2820"/>
    </row>
    <row r="2821" spans="11:11">
      <c r="K2821"/>
    </row>
    <row r="2822" spans="11:11">
      <c r="K2822"/>
    </row>
    <row r="2823" spans="11:11">
      <c r="K2823"/>
    </row>
    <row r="2824" spans="11:11">
      <c r="K2824"/>
    </row>
    <row r="2825" spans="11:11">
      <c r="K2825"/>
    </row>
    <row r="2826" spans="11:11">
      <c r="K2826"/>
    </row>
    <row r="2827" spans="11:11">
      <c r="K2827"/>
    </row>
    <row r="2828" spans="11:11">
      <c r="K2828"/>
    </row>
    <row r="2829" spans="11:11">
      <c r="K2829"/>
    </row>
    <row r="2830" spans="11:11">
      <c r="K2830"/>
    </row>
    <row r="2831" spans="11:11">
      <c r="K2831"/>
    </row>
    <row r="2832" spans="11:11">
      <c r="K2832"/>
    </row>
    <row r="2833" spans="11:11">
      <c r="K2833"/>
    </row>
    <row r="2834" spans="11:11">
      <c r="K2834"/>
    </row>
    <row r="2835" spans="11:11">
      <c r="K2835"/>
    </row>
    <row r="2836" spans="11:11">
      <c r="K2836"/>
    </row>
    <row r="2837" spans="11:11">
      <c r="K2837"/>
    </row>
    <row r="2838" spans="11:11">
      <c r="K2838"/>
    </row>
    <row r="2839" spans="11:11">
      <c r="K2839"/>
    </row>
    <row r="2840" spans="11:11">
      <c r="K2840"/>
    </row>
    <row r="2841" spans="11:11">
      <c r="K2841"/>
    </row>
    <row r="2842" spans="11:11">
      <c r="K2842"/>
    </row>
    <row r="2843" spans="11:11">
      <c r="K2843"/>
    </row>
    <row r="2844" spans="11:11">
      <c r="K2844"/>
    </row>
    <row r="2845" spans="11:11">
      <c r="K2845"/>
    </row>
    <row r="2846" spans="11:11">
      <c r="K2846"/>
    </row>
    <row r="2847" spans="11:11">
      <c r="K2847"/>
    </row>
    <row r="2848" spans="11:11">
      <c r="K2848"/>
    </row>
    <row r="2849" spans="11:11">
      <c r="K2849"/>
    </row>
    <row r="2850" spans="11:11">
      <c r="K2850"/>
    </row>
    <row r="2851" spans="11:11">
      <c r="K2851"/>
    </row>
    <row r="2852" spans="11:11">
      <c r="K2852"/>
    </row>
    <row r="2853" spans="11:11">
      <c r="K2853"/>
    </row>
    <row r="2854" spans="11:11">
      <c r="K2854"/>
    </row>
    <row r="2855" spans="11:11">
      <c r="K2855"/>
    </row>
    <row r="2856" spans="11:11">
      <c r="K2856"/>
    </row>
    <row r="2857" spans="11:11">
      <c r="K2857"/>
    </row>
    <row r="2858" spans="11:11">
      <c r="K2858"/>
    </row>
    <row r="2859" spans="11:11">
      <c r="K2859"/>
    </row>
    <row r="2860" spans="11:11">
      <c r="K2860"/>
    </row>
    <row r="2861" spans="11:11">
      <c r="K2861"/>
    </row>
    <row r="2862" spans="11:11">
      <c r="K2862"/>
    </row>
    <row r="2863" spans="11:11">
      <c r="K2863"/>
    </row>
    <row r="2864" spans="11:11">
      <c r="K2864"/>
    </row>
    <row r="2865" spans="11:11">
      <c r="K2865"/>
    </row>
    <row r="2866" spans="11:11">
      <c r="K2866"/>
    </row>
    <row r="2867" spans="11:11">
      <c r="K2867"/>
    </row>
    <row r="2868" spans="11:11">
      <c r="K2868"/>
    </row>
    <row r="2869" spans="11:11">
      <c r="K2869"/>
    </row>
    <row r="2870" spans="11:11">
      <c r="K2870"/>
    </row>
    <row r="2871" spans="11:11">
      <c r="K2871"/>
    </row>
    <row r="2872" spans="11:11">
      <c r="K2872"/>
    </row>
    <row r="2873" spans="11:11">
      <c r="K2873"/>
    </row>
    <row r="2874" spans="11:11">
      <c r="K2874"/>
    </row>
    <row r="2875" spans="11:11">
      <c r="K2875"/>
    </row>
    <row r="2876" spans="11:11">
      <c r="K2876"/>
    </row>
    <row r="2877" spans="11:11">
      <c r="K2877"/>
    </row>
    <row r="2878" spans="11:11">
      <c r="K2878"/>
    </row>
    <row r="2879" spans="11:11">
      <c r="K2879"/>
    </row>
    <row r="2880" spans="11:11">
      <c r="K2880"/>
    </row>
    <row r="2881" spans="11:11">
      <c r="K2881"/>
    </row>
    <row r="2882" spans="11:11">
      <c r="K2882"/>
    </row>
    <row r="2883" spans="11:11">
      <c r="K2883"/>
    </row>
    <row r="2884" spans="11:11">
      <c r="K2884"/>
    </row>
    <row r="2885" spans="11:11">
      <c r="K2885"/>
    </row>
    <row r="2886" spans="11:11">
      <c r="K2886"/>
    </row>
    <row r="2887" spans="11:11">
      <c r="K2887"/>
    </row>
    <row r="2888" spans="11:11">
      <c r="K2888"/>
    </row>
    <row r="2889" spans="11:11">
      <c r="K2889"/>
    </row>
    <row r="2890" spans="11:11">
      <c r="K2890"/>
    </row>
    <row r="2891" spans="11:11">
      <c r="K2891"/>
    </row>
    <row r="2892" spans="11:11">
      <c r="K2892"/>
    </row>
    <row r="2893" spans="11:11">
      <c r="K2893"/>
    </row>
    <row r="2894" spans="11:11">
      <c r="K2894"/>
    </row>
    <row r="2895" spans="11:11">
      <c r="K2895"/>
    </row>
    <row r="2896" spans="11:11">
      <c r="K2896"/>
    </row>
    <row r="2897" spans="11:11">
      <c r="K2897"/>
    </row>
    <row r="2898" spans="11:11">
      <c r="K2898"/>
    </row>
    <row r="2899" spans="11:11">
      <c r="K2899"/>
    </row>
    <row r="2900" spans="11:11">
      <c r="K2900"/>
    </row>
    <row r="2901" spans="11:11">
      <c r="K2901"/>
    </row>
    <row r="2902" spans="11:11">
      <c r="K2902"/>
    </row>
    <row r="2903" spans="11:11">
      <c r="K2903"/>
    </row>
    <row r="2904" spans="11:11">
      <c r="K2904"/>
    </row>
    <row r="2905" spans="11:11">
      <c r="K2905"/>
    </row>
    <row r="2906" spans="11:11">
      <c r="K2906"/>
    </row>
    <row r="2907" spans="11:11">
      <c r="K2907"/>
    </row>
    <row r="2908" spans="11:11">
      <c r="K2908"/>
    </row>
    <row r="2909" spans="11:11">
      <c r="K2909"/>
    </row>
    <row r="2910" spans="11:11">
      <c r="K2910"/>
    </row>
    <row r="2911" spans="11:11">
      <c r="K2911"/>
    </row>
    <row r="2912" spans="11:11">
      <c r="K2912"/>
    </row>
    <row r="2913" spans="11:11">
      <c r="K2913"/>
    </row>
    <row r="2914" spans="11:11">
      <c r="K2914"/>
    </row>
    <row r="2915" spans="11:11">
      <c r="K2915"/>
    </row>
    <row r="2916" spans="11:11">
      <c r="K2916"/>
    </row>
    <row r="2917" spans="11:11">
      <c r="K2917"/>
    </row>
    <row r="2918" spans="11:11">
      <c r="K2918"/>
    </row>
    <row r="2919" spans="11:11">
      <c r="K2919"/>
    </row>
    <row r="2920" spans="11:11">
      <c r="K2920"/>
    </row>
    <row r="2921" spans="11:11">
      <c r="K2921"/>
    </row>
    <row r="2922" spans="11:11">
      <c r="K2922"/>
    </row>
    <row r="2923" spans="11:11">
      <c r="K2923"/>
    </row>
    <row r="2924" spans="11:11">
      <c r="K2924"/>
    </row>
    <row r="2925" spans="11:11">
      <c r="K2925"/>
    </row>
    <row r="2926" spans="11:11">
      <c r="K2926"/>
    </row>
    <row r="2927" spans="11:11">
      <c r="K2927"/>
    </row>
    <row r="2928" spans="11:11">
      <c r="K2928"/>
    </row>
    <row r="2929" spans="11:11">
      <c r="K2929"/>
    </row>
    <row r="2930" spans="11:11">
      <c r="K2930"/>
    </row>
    <row r="2931" spans="11:11">
      <c r="K2931"/>
    </row>
    <row r="2932" spans="11:11">
      <c r="K2932"/>
    </row>
    <row r="2933" spans="11:11">
      <c r="K2933"/>
    </row>
    <row r="2934" spans="11:11">
      <c r="K2934"/>
    </row>
    <row r="2935" spans="11:11">
      <c r="K2935"/>
    </row>
    <row r="2936" spans="11:11">
      <c r="K2936"/>
    </row>
    <row r="2937" spans="11:11">
      <c r="K2937"/>
    </row>
    <row r="2938" spans="11:11">
      <c r="K2938"/>
    </row>
    <row r="2939" spans="11:11">
      <c r="K2939"/>
    </row>
    <row r="2940" spans="11:11">
      <c r="K2940"/>
    </row>
    <row r="2941" spans="11:11">
      <c r="K2941"/>
    </row>
    <row r="2942" spans="11:11">
      <c r="K2942"/>
    </row>
    <row r="2943" spans="11:11">
      <c r="K2943"/>
    </row>
    <row r="2944" spans="11:11">
      <c r="K2944"/>
    </row>
    <row r="2945" spans="11:11">
      <c r="K2945"/>
    </row>
    <row r="2946" spans="11:11">
      <c r="K2946"/>
    </row>
    <row r="2947" spans="11:11">
      <c r="K2947"/>
    </row>
    <row r="2948" spans="11:11">
      <c r="K2948"/>
    </row>
    <row r="2949" spans="11:11">
      <c r="K2949"/>
    </row>
    <row r="2950" spans="11:11">
      <c r="K2950"/>
    </row>
    <row r="2951" spans="11:11">
      <c r="K2951"/>
    </row>
    <row r="2952" spans="11:11">
      <c r="K2952"/>
    </row>
    <row r="2953" spans="11:11">
      <c r="K2953"/>
    </row>
    <row r="2954" spans="11:11">
      <c r="K2954"/>
    </row>
    <row r="2955" spans="11:11">
      <c r="K2955"/>
    </row>
    <row r="2956" spans="11:11">
      <c r="K2956"/>
    </row>
    <row r="2957" spans="11:11">
      <c r="K2957"/>
    </row>
    <row r="2958" spans="11:11">
      <c r="K2958"/>
    </row>
    <row r="2959" spans="11:11">
      <c r="K2959"/>
    </row>
    <row r="2960" spans="11:11">
      <c r="K2960"/>
    </row>
    <row r="2961" spans="11:11">
      <c r="K2961"/>
    </row>
    <row r="2962" spans="11:11">
      <c r="K2962"/>
    </row>
    <row r="2963" spans="11:11">
      <c r="K2963"/>
    </row>
    <row r="2964" spans="11:11">
      <c r="K2964"/>
    </row>
    <row r="2965" spans="11:11">
      <c r="K2965"/>
    </row>
    <row r="2966" spans="11:11">
      <c r="K2966"/>
    </row>
    <row r="2967" spans="11:11">
      <c r="K2967"/>
    </row>
    <row r="2968" spans="11:11">
      <c r="K2968"/>
    </row>
    <row r="2969" spans="11:11">
      <c r="K2969"/>
    </row>
    <row r="2970" spans="11:11">
      <c r="K2970"/>
    </row>
    <row r="2971" spans="11:11">
      <c r="K2971"/>
    </row>
    <row r="2972" spans="11:11">
      <c r="K2972"/>
    </row>
    <row r="2973" spans="11:11">
      <c r="K2973"/>
    </row>
    <row r="2974" spans="11:11">
      <c r="K2974"/>
    </row>
    <row r="2975" spans="11:11">
      <c r="K2975"/>
    </row>
    <row r="2976" spans="11:11">
      <c r="K2976"/>
    </row>
    <row r="2977" spans="11:11">
      <c r="K2977"/>
    </row>
    <row r="2978" spans="11:11">
      <c r="K2978"/>
    </row>
    <row r="2979" spans="11:11">
      <c r="K2979"/>
    </row>
    <row r="2980" spans="11:11">
      <c r="K2980"/>
    </row>
    <row r="2981" spans="11:11">
      <c r="K2981"/>
    </row>
    <row r="2982" spans="11:11">
      <c r="K2982"/>
    </row>
    <row r="2983" spans="11:11">
      <c r="K2983"/>
    </row>
    <row r="2984" spans="11:11">
      <c r="K2984"/>
    </row>
    <row r="2985" spans="11:11">
      <c r="K2985"/>
    </row>
    <row r="2986" spans="11:11">
      <c r="K2986"/>
    </row>
    <row r="2987" spans="11:11">
      <c r="K2987"/>
    </row>
    <row r="2988" spans="11:11">
      <c r="K2988"/>
    </row>
    <row r="2989" spans="11:11">
      <c r="K2989"/>
    </row>
    <row r="2990" spans="11:11">
      <c r="K2990"/>
    </row>
    <row r="2991" spans="11:11">
      <c r="K2991"/>
    </row>
    <row r="2992" spans="11:11">
      <c r="K2992"/>
    </row>
    <row r="2993" spans="11:11">
      <c r="K2993"/>
    </row>
    <row r="2994" spans="11:11">
      <c r="K2994"/>
    </row>
    <row r="2995" spans="11:11">
      <c r="K2995"/>
    </row>
    <row r="2996" spans="11:11">
      <c r="K2996"/>
    </row>
    <row r="2997" spans="11:11">
      <c r="K2997"/>
    </row>
    <row r="2998" spans="11:11">
      <c r="K2998"/>
    </row>
    <row r="2999" spans="11:11">
      <c r="K2999"/>
    </row>
    <row r="3000" spans="11:11">
      <c r="K3000"/>
    </row>
    <row r="3001" spans="11:11">
      <c r="K3001"/>
    </row>
    <row r="3002" spans="11:11">
      <c r="K3002"/>
    </row>
    <row r="3003" spans="11:11">
      <c r="K3003"/>
    </row>
    <row r="3004" spans="11:11">
      <c r="K3004"/>
    </row>
    <row r="3005" spans="11:11">
      <c r="K3005"/>
    </row>
    <row r="3006" spans="11:11">
      <c r="K3006"/>
    </row>
    <row r="3007" spans="11:11">
      <c r="K3007"/>
    </row>
    <row r="3008" spans="11:11">
      <c r="K3008"/>
    </row>
    <row r="3009" spans="11:11">
      <c r="K3009"/>
    </row>
    <row r="3010" spans="11:11">
      <c r="K3010"/>
    </row>
    <row r="3011" spans="11:11">
      <c r="K3011"/>
    </row>
    <row r="3012" spans="11:11">
      <c r="K3012"/>
    </row>
    <row r="3013" spans="11:11">
      <c r="K3013"/>
    </row>
    <row r="3014" spans="11:11">
      <c r="K3014"/>
    </row>
    <row r="3015" spans="11:11">
      <c r="K3015"/>
    </row>
    <row r="3016" spans="11:11">
      <c r="K3016"/>
    </row>
    <row r="3017" spans="11:11">
      <c r="K3017"/>
    </row>
    <row r="3018" spans="11:11">
      <c r="K3018"/>
    </row>
    <row r="3019" spans="11:11">
      <c r="K3019"/>
    </row>
    <row r="3020" spans="11:11">
      <c r="K3020"/>
    </row>
    <row r="3021" spans="11:11">
      <c r="K3021"/>
    </row>
    <row r="3022" spans="11:11">
      <c r="K3022"/>
    </row>
    <row r="3023" spans="11:11">
      <c r="K3023"/>
    </row>
    <row r="3024" spans="11:11">
      <c r="K3024"/>
    </row>
    <row r="3025" spans="11:11">
      <c r="K3025"/>
    </row>
    <row r="3026" spans="11:11">
      <c r="K3026"/>
    </row>
    <row r="3027" spans="11:11">
      <c r="K3027"/>
    </row>
    <row r="3028" spans="11:11">
      <c r="K3028"/>
    </row>
    <row r="3029" spans="11:11">
      <c r="K3029"/>
    </row>
    <row r="3030" spans="11:11">
      <c r="K3030"/>
    </row>
    <row r="3031" spans="11:11">
      <c r="K3031"/>
    </row>
    <row r="3032" spans="11:11">
      <c r="K3032"/>
    </row>
    <row r="3033" spans="11:11">
      <c r="K3033"/>
    </row>
    <row r="3034" spans="11:11">
      <c r="K3034"/>
    </row>
    <row r="3035" spans="11:11">
      <c r="K3035"/>
    </row>
    <row r="3036" spans="11:11">
      <c r="K3036"/>
    </row>
    <row r="3037" spans="11:11">
      <c r="K3037"/>
    </row>
    <row r="3038" spans="11:11">
      <c r="K3038"/>
    </row>
    <row r="3039" spans="11:11">
      <c r="K3039"/>
    </row>
    <row r="3040" spans="11:11">
      <c r="K3040"/>
    </row>
    <row r="3041" spans="11:11">
      <c r="K3041"/>
    </row>
    <row r="3042" spans="11:11">
      <c r="K3042"/>
    </row>
    <row r="3043" spans="11:11">
      <c r="K3043"/>
    </row>
    <row r="3044" spans="11:11">
      <c r="K3044"/>
    </row>
    <row r="3045" spans="11:11">
      <c r="K3045"/>
    </row>
    <row r="3046" spans="11:11">
      <c r="K3046"/>
    </row>
    <row r="3047" spans="11:11">
      <c r="K3047"/>
    </row>
    <row r="3048" spans="11:11">
      <c r="K3048"/>
    </row>
    <row r="3049" spans="11:11">
      <c r="K3049"/>
    </row>
    <row r="3050" spans="11:11">
      <c r="K3050"/>
    </row>
    <row r="3051" spans="11:11">
      <c r="K3051"/>
    </row>
    <row r="3052" spans="11:11">
      <c r="K3052"/>
    </row>
    <row r="3053" spans="11:11">
      <c r="K3053"/>
    </row>
    <row r="3054" spans="11:11">
      <c r="K3054"/>
    </row>
    <row r="3055" spans="11:11">
      <c r="K3055"/>
    </row>
    <row r="3056" spans="11:11">
      <c r="K3056"/>
    </row>
    <row r="3057" spans="11:11">
      <c r="K3057"/>
    </row>
    <row r="3058" spans="11:11">
      <c r="K3058"/>
    </row>
    <row r="3059" spans="11:11">
      <c r="K3059"/>
    </row>
    <row r="3060" spans="11:11">
      <c r="K3060"/>
    </row>
    <row r="3061" spans="11:11">
      <c r="K3061"/>
    </row>
    <row r="3062" spans="11:11">
      <c r="K3062"/>
    </row>
    <row r="3063" spans="11:11">
      <c r="K3063"/>
    </row>
    <row r="3064" spans="11:11">
      <c r="K3064"/>
    </row>
    <row r="3065" spans="11:11">
      <c r="K3065"/>
    </row>
    <row r="3066" spans="11:11">
      <c r="K3066"/>
    </row>
    <row r="3067" spans="11:11">
      <c r="K3067"/>
    </row>
    <row r="3068" spans="11:11">
      <c r="K3068"/>
    </row>
    <row r="3069" spans="11:11">
      <c r="K3069"/>
    </row>
    <row r="3070" spans="11:11">
      <c r="K3070"/>
    </row>
    <row r="3071" spans="11:11">
      <c r="K3071"/>
    </row>
    <row r="3072" spans="11:11">
      <c r="K3072"/>
    </row>
    <row r="3073" spans="11:11">
      <c r="K3073"/>
    </row>
    <row r="3074" spans="11:11">
      <c r="K3074"/>
    </row>
    <row r="3075" spans="11:11">
      <c r="K3075"/>
    </row>
    <row r="3076" spans="11:11">
      <c r="K3076"/>
    </row>
    <row r="3077" spans="11:11">
      <c r="K3077"/>
    </row>
    <row r="3078" spans="11:11">
      <c r="K3078"/>
    </row>
    <row r="3079" spans="11:11">
      <c r="K3079"/>
    </row>
    <row r="3080" spans="11:11">
      <c r="K3080"/>
    </row>
    <row r="3081" spans="11:11">
      <c r="K3081"/>
    </row>
    <row r="3082" spans="11:11">
      <c r="K3082"/>
    </row>
    <row r="3083" spans="11:11">
      <c r="K3083"/>
    </row>
    <row r="3084" spans="11:11">
      <c r="K3084"/>
    </row>
    <row r="3085" spans="11:11">
      <c r="K3085"/>
    </row>
    <row r="3086" spans="11:11">
      <c r="K3086"/>
    </row>
    <row r="3087" spans="11:11">
      <c r="K3087"/>
    </row>
    <row r="3088" spans="11:11">
      <c r="K3088"/>
    </row>
    <row r="3089" spans="11:11">
      <c r="K3089"/>
    </row>
    <row r="3090" spans="11:11">
      <c r="K3090"/>
    </row>
    <row r="3091" spans="11:11">
      <c r="K3091"/>
    </row>
    <row r="3092" spans="11:11">
      <c r="K3092"/>
    </row>
    <row r="3093" spans="11:11">
      <c r="K3093"/>
    </row>
    <row r="3094" spans="11:11">
      <c r="K3094"/>
    </row>
    <row r="3095" spans="11:11">
      <c r="K3095"/>
    </row>
    <row r="3096" spans="11:11">
      <c r="K3096"/>
    </row>
    <row r="3097" spans="11:11">
      <c r="K3097"/>
    </row>
    <row r="3098" spans="11:11">
      <c r="K3098"/>
    </row>
    <row r="3099" spans="11:11">
      <c r="K3099"/>
    </row>
    <row r="3100" spans="11:11">
      <c r="K3100"/>
    </row>
    <row r="3101" spans="11:11">
      <c r="K3101"/>
    </row>
    <row r="3102" spans="11:11">
      <c r="K3102"/>
    </row>
    <row r="3103" spans="11:11">
      <c r="K3103"/>
    </row>
    <row r="3104" spans="11:11">
      <c r="K3104"/>
    </row>
    <row r="3105" spans="11:11">
      <c r="K3105"/>
    </row>
    <row r="3106" spans="11:11">
      <c r="K3106"/>
    </row>
    <row r="3107" spans="11:11">
      <c r="K3107"/>
    </row>
    <row r="3108" spans="11:11">
      <c r="K3108"/>
    </row>
    <row r="3109" spans="11:11">
      <c r="K3109"/>
    </row>
    <row r="3110" spans="11:11">
      <c r="K3110"/>
    </row>
    <row r="3111" spans="11:11">
      <c r="K3111"/>
    </row>
    <row r="3112" spans="11:11">
      <c r="K3112"/>
    </row>
    <row r="3113" spans="11:11">
      <c r="K3113"/>
    </row>
    <row r="3114" spans="11:11">
      <c r="K3114"/>
    </row>
    <row r="3115" spans="11:11">
      <c r="K3115"/>
    </row>
    <row r="3116" spans="11:11">
      <c r="K3116"/>
    </row>
    <row r="3117" spans="11:11">
      <c r="K3117"/>
    </row>
    <row r="3118" spans="11:11">
      <c r="K3118"/>
    </row>
    <row r="3119" spans="11:11">
      <c r="K3119"/>
    </row>
    <row r="3120" spans="11:11">
      <c r="K3120"/>
    </row>
    <row r="3121" spans="11:11">
      <c r="K3121"/>
    </row>
    <row r="3122" spans="11:11">
      <c r="K3122"/>
    </row>
    <row r="3123" spans="11:11">
      <c r="K3123"/>
    </row>
    <row r="3124" spans="11:11">
      <c r="K3124"/>
    </row>
    <row r="3125" spans="11:11">
      <c r="K3125"/>
    </row>
    <row r="3126" spans="11:11">
      <c r="K3126"/>
    </row>
    <row r="3127" spans="11:11">
      <c r="K3127"/>
    </row>
    <row r="3128" spans="11:11">
      <c r="K3128"/>
    </row>
    <row r="3129" spans="11:11">
      <c r="K3129"/>
    </row>
    <row r="3130" spans="11:11">
      <c r="K3130"/>
    </row>
    <row r="3131" spans="11:11">
      <c r="K3131"/>
    </row>
    <row r="3132" spans="11:11">
      <c r="K3132"/>
    </row>
    <row r="3133" spans="11:11">
      <c r="K3133"/>
    </row>
    <row r="3134" spans="11:11">
      <c r="K3134"/>
    </row>
    <row r="3135" spans="11:11">
      <c r="K3135"/>
    </row>
    <row r="3136" spans="11:11">
      <c r="K3136"/>
    </row>
    <row r="3137" spans="11:11">
      <c r="K3137"/>
    </row>
    <row r="3138" spans="11:11">
      <c r="K3138"/>
    </row>
    <row r="3139" spans="11:11">
      <c r="K3139"/>
    </row>
    <row r="3140" spans="11:11">
      <c r="K3140"/>
    </row>
    <row r="3141" spans="11:11">
      <c r="K3141"/>
    </row>
    <row r="3142" spans="11:11">
      <c r="K3142"/>
    </row>
    <row r="3143" spans="11:11">
      <c r="K3143"/>
    </row>
    <row r="3144" spans="11:11">
      <c r="K3144"/>
    </row>
    <row r="3145" spans="11:11">
      <c r="K3145"/>
    </row>
    <row r="3146" spans="11:11">
      <c r="K3146"/>
    </row>
    <row r="3147" spans="11:11">
      <c r="K3147"/>
    </row>
    <row r="3148" spans="11:11">
      <c r="K3148"/>
    </row>
    <row r="3149" spans="11:11">
      <c r="K3149"/>
    </row>
    <row r="3150" spans="11:11">
      <c r="K3150"/>
    </row>
    <row r="3151" spans="11:11">
      <c r="K3151"/>
    </row>
    <row r="3152" spans="11:11">
      <c r="K3152"/>
    </row>
    <row r="3153" spans="11:11">
      <c r="K3153"/>
    </row>
    <row r="3154" spans="11:11">
      <c r="K3154"/>
    </row>
    <row r="3155" spans="11:11">
      <c r="K3155"/>
    </row>
    <row r="3156" spans="11:11">
      <c r="K3156"/>
    </row>
    <row r="3157" spans="11:11">
      <c r="K3157"/>
    </row>
    <row r="3158" spans="11:11">
      <c r="K3158"/>
    </row>
    <row r="3159" spans="11:11">
      <c r="K3159"/>
    </row>
    <row r="3160" spans="11:11">
      <c r="K3160"/>
    </row>
    <row r="3161" spans="11:11">
      <c r="K3161"/>
    </row>
    <row r="3162" spans="11:11">
      <c r="K3162"/>
    </row>
    <row r="3163" spans="11:11">
      <c r="K3163"/>
    </row>
    <row r="3164" spans="11:11">
      <c r="K3164"/>
    </row>
    <row r="3165" spans="11:11">
      <c r="K3165"/>
    </row>
    <row r="3166" spans="11:11">
      <c r="K3166"/>
    </row>
    <row r="3167" spans="11:11">
      <c r="K3167"/>
    </row>
    <row r="3168" spans="11:11">
      <c r="K3168"/>
    </row>
    <row r="3169" spans="11:11">
      <c r="K3169"/>
    </row>
    <row r="3170" spans="11:11">
      <c r="K3170"/>
    </row>
    <row r="3171" spans="11:11">
      <c r="K3171"/>
    </row>
    <row r="3172" spans="11:11">
      <c r="K3172"/>
    </row>
    <row r="3173" spans="11:11">
      <c r="K3173"/>
    </row>
    <row r="3174" spans="11:11">
      <c r="K3174"/>
    </row>
    <row r="3175" spans="11:11">
      <c r="K3175"/>
    </row>
    <row r="3176" spans="11:11">
      <c r="K3176"/>
    </row>
    <row r="3177" spans="11:11">
      <c r="K3177"/>
    </row>
    <row r="3178" spans="11:11">
      <c r="K3178"/>
    </row>
    <row r="3179" spans="11:11">
      <c r="K3179"/>
    </row>
    <row r="3180" spans="11:11">
      <c r="K3180"/>
    </row>
    <row r="3181" spans="11:11">
      <c r="K3181"/>
    </row>
    <row r="3182" spans="11:11">
      <c r="K3182"/>
    </row>
    <row r="3183" spans="11:11">
      <c r="K3183"/>
    </row>
    <row r="3184" spans="11:11">
      <c r="K3184"/>
    </row>
    <row r="3185" spans="11:11">
      <c r="K3185"/>
    </row>
    <row r="3186" spans="11:11">
      <c r="K3186"/>
    </row>
    <row r="3187" spans="11:11">
      <c r="K3187"/>
    </row>
    <row r="3188" spans="11:11">
      <c r="K3188"/>
    </row>
    <row r="3189" spans="11:11">
      <c r="K3189"/>
    </row>
    <row r="3190" spans="11:11">
      <c r="K3190"/>
    </row>
    <row r="3191" spans="11:11">
      <c r="K3191"/>
    </row>
    <row r="3192" spans="11:11">
      <c r="K3192"/>
    </row>
    <row r="3193" spans="11:11">
      <c r="K3193"/>
    </row>
    <row r="3194" spans="11:11">
      <c r="K3194"/>
    </row>
    <row r="3195" spans="11:11">
      <c r="K3195"/>
    </row>
    <row r="3196" spans="11:11">
      <c r="K3196"/>
    </row>
    <row r="3197" spans="11:11">
      <c r="K3197"/>
    </row>
    <row r="3198" spans="11:11">
      <c r="K3198"/>
    </row>
    <row r="3199" spans="11:11">
      <c r="K3199"/>
    </row>
    <row r="3200" spans="11:11">
      <c r="K3200"/>
    </row>
    <row r="3201" spans="11:11">
      <c r="K3201"/>
    </row>
    <row r="3202" spans="11:11">
      <c r="K3202"/>
    </row>
    <row r="3203" spans="11:11">
      <c r="K3203"/>
    </row>
    <row r="3204" spans="11:11">
      <c r="K3204"/>
    </row>
    <row r="3205" spans="11:11">
      <c r="K3205"/>
    </row>
    <row r="3206" spans="11:11">
      <c r="K3206"/>
    </row>
    <row r="3207" spans="11:11">
      <c r="K3207"/>
    </row>
    <row r="3208" spans="11:11">
      <c r="K3208"/>
    </row>
    <row r="3209" spans="11:11">
      <c r="K3209"/>
    </row>
    <row r="3210" spans="11:11">
      <c r="K3210"/>
    </row>
    <row r="3211" spans="11:11">
      <c r="K3211"/>
    </row>
    <row r="3212" spans="11:11">
      <c r="K3212"/>
    </row>
    <row r="3213" spans="11:11">
      <c r="K3213"/>
    </row>
    <row r="3214" spans="11:11">
      <c r="K3214"/>
    </row>
    <row r="3215" spans="11:11">
      <c r="K3215"/>
    </row>
    <row r="3216" spans="11:11">
      <c r="K3216"/>
    </row>
    <row r="3217" spans="11:11">
      <c r="K3217"/>
    </row>
    <row r="3218" spans="11:11">
      <c r="K3218"/>
    </row>
    <row r="3219" spans="11:11">
      <c r="K3219"/>
    </row>
    <row r="3220" spans="11:11">
      <c r="K3220"/>
    </row>
    <row r="3221" spans="11:11">
      <c r="K3221"/>
    </row>
    <row r="3222" spans="11:11">
      <c r="K3222"/>
    </row>
    <row r="3223" spans="11:11">
      <c r="K3223"/>
    </row>
    <row r="3224" spans="11:11">
      <c r="K3224"/>
    </row>
    <row r="3225" spans="11:11">
      <c r="K3225"/>
    </row>
    <row r="3226" spans="11:11">
      <c r="K3226"/>
    </row>
    <row r="3227" spans="11:11">
      <c r="K3227"/>
    </row>
    <row r="3228" spans="11:11">
      <c r="K3228"/>
    </row>
    <row r="3229" spans="11:11">
      <c r="K3229"/>
    </row>
    <row r="3230" spans="11:11">
      <c r="K3230"/>
    </row>
    <row r="3231" spans="11:11">
      <c r="K3231"/>
    </row>
    <row r="3232" spans="11:11">
      <c r="K3232"/>
    </row>
    <row r="3233" spans="11:11">
      <c r="K3233"/>
    </row>
    <row r="3234" spans="11:11">
      <c r="K3234"/>
    </row>
    <row r="3235" spans="11:11">
      <c r="K3235"/>
    </row>
    <row r="3236" spans="11:11">
      <c r="K3236"/>
    </row>
    <row r="3237" spans="11:11">
      <c r="K3237"/>
    </row>
    <row r="3238" spans="11:11">
      <c r="K3238"/>
    </row>
    <row r="3239" spans="11:11">
      <c r="K3239"/>
    </row>
    <row r="3240" spans="11:11">
      <c r="K3240"/>
    </row>
    <row r="3241" spans="11:11">
      <c r="K3241"/>
    </row>
    <row r="3242" spans="11:11">
      <c r="K3242"/>
    </row>
    <row r="3243" spans="11:11">
      <c r="K3243"/>
    </row>
    <row r="3244" spans="11:11">
      <c r="K3244"/>
    </row>
    <row r="3245" spans="11:11">
      <c r="K3245"/>
    </row>
    <row r="3246" spans="11:11">
      <c r="K3246"/>
    </row>
    <row r="3247" spans="11:11">
      <c r="K3247"/>
    </row>
    <row r="3248" spans="11:11">
      <c r="K3248"/>
    </row>
    <row r="3249" spans="11:11">
      <c r="K3249"/>
    </row>
    <row r="3250" spans="11:11">
      <c r="K3250"/>
    </row>
    <row r="3251" spans="11:11">
      <c r="K3251"/>
    </row>
    <row r="3252" spans="11:11">
      <c r="K3252"/>
    </row>
    <row r="3253" spans="11:11">
      <c r="K3253"/>
    </row>
    <row r="3254" spans="11:11">
      <c r="K3254"/>
    </row>
    <row r="3255" spans="11:11">
      <c r="K3255"/>
    </row>
    <row r="3256" spans="11:11">
      <c r="K3256"/>
    </row>
    <row r="3257" spans="11:11">
      <c r="K3257"/>
    </row>
    <row r="3258" spans="11:11">
      <c r="K3258"/>
    </row>
    <row r="3259" spans="11:11">
      <c r="K3259"/>
    </row>
    <row r="3260" spans="11:11">
      <c r="K3260"/>
    </row>
    <row r="3261" spans="11:11">
      <c r="K3261"/>
    </row>
    <row r="3262" spans="11:11">
      <c r="K3262"/>
    </row>
    <row r="3263" spans="11:11">
      <c r="K3263"/>
    </row>
    <row r="3264" spans="11:11">
      <c r="K3264"/>
    </row>
    <row r="3265" spans="11:11">
      <c r="K3265"/>
    </row>
    <row r="3266" spans="11:11">
      <c r="K3266"/>
    </row>
    <row r="3267" spans="11:11">
      <c r="K3267"/>
    </row>
    <row r="3268" spans="11:11">
      <c r="K3268"/>
    </row>
    <row r="3269" spans="11:11">
      <c r="K3269"/>
    </row>
    <row r="3270" spans="11:11">
      <c r="K3270"/>
    </row>
    <row r="3271" spans="11:11">
      <c r="K3271"/>
    </row>
    <row r="3272" spans="11:11">
      <c r="K3272"/>
    </row>
    <row r="3273" spans="11:11">
      <c r="K3273"/>
    </row>
    <row r="3274" spans="11:11">
      <c r="K3274"/>
    </row>
    <row r="3275" spans="11:11">
      <c r="K3275"/>
    </row>
    <row r="3276" spans="11:11">
      <c r="K3276"/>
    </row>
    <row r="3277" spans="11:11">
      <c r="K3277"/>
    </row>
    <row r="3278" spans="11:11">
      <c r="K3278"/>
    </row>
    <row r="3279" spans="11:11">
      <c r="K3279"/>
    </row>
    <row r="3280" spans="11:11">
      <c r="K3280"/>
    </row>
    <row r="3281" spans="11:11">
      <c r="K3281"/>
    </row>
    <row r="3282" spans="11:11">
      <c r="K3282"/>
    </row>
    <row r="3283" spans="11:11">
      <c r="K3283"/>
    </row>
    <row r="3284" spans="11:11">
      <c r="K3284"/>
    </row>
    <row r="3285" spans="11:11">
      <c r="K3285"/>
    </row>
    <row r="3286" spans="11:11">
      <c r="K3286"/>
    </row>
    <row r="3287" spans="11:11">
      <c r="K3287"/>
    </row>
    <row r="3288" spans="11:11">
      <c r="K3288"/>
    </row>
    <row r="3289" spans="11:11">
      <c r="K3289"/>
    </row>
    <row r="3290" spans="11:11">
      <c r="K3290"/>
    </row>
    <row r="3291" spans="11:11">
      <c r="K3291"/>
    </row>
    <row r="3292" spans="11:11">
      <c r="K3292"/>
    </row>
    <row r="3293" spans="11:11">
      <c r="K3293"/>
    </row>
    <row r="3294" spans="11:11">
      <c r="K3294"/>
    </row>
    <row r="3295" spans="11:11">
      <c r="K3295"/>
    </row>
    <row r="3296" spans="11:11">
      <c r="K3296"/>
    </row>
    <row r="3297" spans="11:11">
      <c r="K3297"/>
    </row>
    <row r="3298" spans="11:11">
      <c r="K3298"/>
    </row>
    <row r="3299" spans="11:11">
      <c r="K3299"/>
    </row>
    <row r="3300" spans="11:11">
      <c r="K3300"/>
    </row>
    <row r="3301" spans="11:11">
      <c r="K3301"/>
    </row>
    <row r="3302" spans="11:11">
      <c r="K3302"/>
    </row>
    <row r="3303" spans="11:11">
      <c r="K3303"/>
    </row>
    <row r="3304" spans="11:11">
      <c r="K3304"/>
    </row>
    <row r="3305" spans="11:11">
      <c r="K3305"/>
    </row>
    <row r="3306" spans="11:11">
      <c r="K3306"/>
    </row>
    <row r="3307" spans="11:11">
      <c r="K3307"/>
    </row>
    <row r="3308" spans="11:11">
      <c r="K3308"/>
    </row>
    <row r="3309" spans="11:11">
      <c r="K3309"/>
    </row>
    <row r="3310" spans="11:11">
      <c r="K3310"/>
    </row>
    <row r="3311" spans="11:11">
      <c r="K3311"/>
    </row>
    <row r="3312" spans="11:11">
      <c r="K3312"/>
    </row>
    <row r="3313" spans="11:11">
      <c r="K3313"/>
    </row>
    <row r="3314" spans="11:11">
      <c r="K3314"/>
    </row>
    <row r="3315" spans="11:11">
      <c r="K3315"/>
    </row>
    <row r="3316" spans="11:11">
      <c r="K3316"/>
    </row>
    <row r="3317" spans="11:11">
      <c r="K3317"/>
    </row>
    <row r="3318" spans="11:11">
      <c r="K3318"/>
    </row>
    <row r="3319" spans="11:11">
      <c r="K3319"/>
    </row>
    <row r="3320" spans="11:11">
      <c r="K3320"/>
    </row>
    <row r="3321" spans="11:11">
      <c r="K3321"/>
    </row>
    <row r="3322" spans="11:11">
      <c r="K3322"/>
    </row>
    <row r="3323" spans="11:11">
      <c r="K3323"/>
    </row>
    <row r="3324" spans="11:11">
      <c r="K3324"/>
    </row>
    <row r="3325" spans="11:11">
      <c r="K3325"/>
    </row>
    <row r="3326" spans="11:11">
      <c r="K3326"/>
    </row>
    <row r="3327" spans="11:11">
      <c r="K3327"/>
    </row>
    <row r="3328" spans="11:11">
      <c r="K3328"/>
    </row>
    <row r="3329" spans="11:11">
      <c r="K3329"/>
    </row>
    <row r="3330" spans="11:11">
      <c r="K3330"/>
    </row>
    <row r="3331" spans="11:11">
      <c r="K3331"/>
    </row>
    <row r="3332" spans="11:11">
      <c r="K3332"/>
    </row>
    <row r="3333" spans="11:11">
      <c r="K3333"/>
    </row>
    <row r="3334" spans="11:11">
      <c r="K3334"/>
    </row>
    <row r="3335" spans="11:11">
      <c r="K3335"/>
    </row>
    <row r="3336" spans="11:11">
      <c r="K3336"/>
    </row>
    <row r="3337" spans="11:11">
      <c r="K3337"/>
    </row>
    <row r="3338" spans="11:11">
      <c r="K3338"/>
    </row>
    <row r="3339" spans="11:11">
      <c r="K3339"/>
    </row>
    <row r="3340" spans="11:11">
      <c r="K3340"/>
    </row>
    <row r="3341" spans="11:11">
      <c r="K3341"/>
    </row>
    <row r="3342" spans="11:11">
      <c r="K3342"/>
    </row>
    <row r="3343" spans="11:11">
      <c r="K3343"/>
    </row>
    <row r="3344" spans="11:11">
      <c r="K3344"/>
    </row>
    <row r="3345" spans="11:11">
      <c r="K3345"/>
    </row>
    <row r="3346" spans="11:11">
      <c r="K3346"/>
    </row>
    <row r="3347" spans="11:11">
      <c r="K3347"/>
    </row>
    <row r="3348" spans="11:11">
      <c r="K3348"/>
    </row>
    <row r="3349" spans="11:11">
      <c r="K3349"/>
    </row>
    <row r="3350" spans="11:11">
      <c r="K3350"/>
    </row>
    <row r="3351" spans="11:11">
      <c r="K3351"/>
    </row>
    <row r="3352" spans="11:11">
      <c r="K3352"/>
    </row>
    <row r="3353" spans="11:11">
      <c r="K3353"/>
    </row>
    <row r="3354" spans="11:11">
      <c r="K3354"/>
    </row>
    <row r="3355" spans="11:11">
      <c r="K3355"/>
    </row>
    <row r="3356" spans="11:11">
      <c r="K3356"/>
    </row>
    <row r="3357" spans="11:11">
      <c r="K3357"/>
    </row>
    <row r="3358" spans="11:11">
      <c r="K3358"/>
    </row>
    <row r="3359" spans="11:11">
      <c r="K3359"/>
    </row>
    <row r="3360" spans="11:11">
      <c r="K3360"/>
    </row>
    <row r="3361" spans="11:11">
      <c r="K3361"/>
    </row>
    <row r="3362" spans="11:11">
      <c r="K3362"/>
    </row>
    <row r="3363" spans="11:11">
      <c r="K3363"/>
    </row>
    <row r="3364" spans="11:11">
      <c r="K3364"/>
    </row>
    <row r="3365" spans="11:11">
      <c r="K3365"/>
    </row>
    <row r="3366" spans="11:11">
      <c r="K3366"/>
    </row>
    <row r="3367" spans="11:11">
      <c r="K3367"/>
    </row>
    <row r="3368" spans="11:11">
      <c r="K3368"/>
    </row>
    <row r="3369" spans="11:11">
      <c r="K3369"/>
    </row>
    <row r="3370" spans="11:11">
      <c r="K3370"/>
    </row>
    <row r="3371" spans="11:11">
      <c r="K3371"/>
    </row>
    <row r="3372" spans="11:11">
      <c r="K3372"/>
    </row>
    <row r="3373" spans="11:11">
      <c r="K3373"/>
    </row>
    <row r="3374" spans="11:11">
      <c r="K3374"/>
    </row>
    <row r="3375" spans="11:11">
      <c r="K3375"/>
    </row>
    <row r="3376" spans="11:11">
      <c r="K3376"/>
    </row>
    <row r="3377" spans="11:11">
      <c r="K3377"/>
    </row>
    <row r="3378" spans="11:11">
      <c r="K3378"/>
    </row>
    <row r="3379" spans="11:11">
      <c r="K3379"/>
    </row>
    <row r="3380" spans="11:11">
      <c r="K3380"/>
    </row>
    <row r="3381" spans="11:11">
      <c r="K3381"/>
    </row>
    <row r="3382" spans="11:11">
      <c r="K3382"/>
    </row>
    <row r="3383" spans="11:11">
      <c r="K3383"/>
    </row>
    <row r="3384" spans="11:11">
      <c r="K3384"/>
    </row>
    <row r="3385" spans="11:11">
      <c r="K3385"/>
    </row>
    <row r="3386" spans="11:11">
      <c r="K3386"/>
    </row>
    <row r="3387" spans="11:11">
      <c r="K3387"/>
    </row>
    <row r="3388" spans="11:11">
      <c r="K3388"/>
    </row>
    <row r="3389" spans="11:11">
      <c r="K3389"/>
    </row>
    <row r="3390" spans="11:11">
      <c r="K3390"/>
    </row>
    <row r="3391" spans="11:11">
      <c r="K3391"/>
    </row>
    <row r="3392" spans="11:11">
      <c r="K3392"/>
    </row>
    <row r="3393" spans="11:11">
      <c r="K3393"/>
    </row>
    <row r="3394" spans="11:11">
      <c r="K3394"/>
    </row>
    <row r="3395" spans="11:11">
      <c r="K3395"/>
    </row>
    <row r="3396" spans="11:11">
      <c r="K3396"/>
    </row>
    <row r="3397" spans="11:11">
      <c r="K3397"/>
    </row>
    <row r="3398" spans="11:11">
      <c r="K3398"/>
    </row>
    <row r="3399" spans="11:11">
      <c r="K3399"/>
    </row>
    <row r="3400" spans="11:11">
      <c r="K3400"/>
    </row>
    <row r="3401" spans="11:11">
      <c r="K3401"/>
    </row>
    <row r="3402" spans="11:11">
      <c r="K3402"/>
    </row>
    <row r="3403" spans="11:11">
      <c r="K3403"/>
    </row>
    <row r="3404" spans="11:11">
      <c r="K3404"/>
    </row>
    <row r="3405" spans="11:11">
      <c r="K3405"/>
    </row>
    <row r="3406" spans="11:11">
      <c r="K3406"/>
    </row>
    <row r="3407" spans="11:11">
      <c r="K3407"/>
    </row>
    <row r="3408" spans="11:11">
      <c r="K3408"/>
    </row>
    <row r="3409" spans="11:11">
      <c r="K3409"/>
    </row>
    <row r="3410" spans="11:11">
      <c r="K3410"/>
    </row>
    <row r="3411" spans="11:11">
      <c r="K3411"/>
    </row>
    <row r="3412" spans="11:11">
      <c r="K3412"/>
    </row>
    <row r="3413" spans="11:11">
      <c r="K3413"/>
    </row>
    <row r="3414" spans="11:11">
      <c r="K3414"/>
    </row>
    <row r="3415" spans="11:11">
      <c r="K3415"/>
    </row>
    <row r="3416" spans="11:11">
      <c r="K3416"/>
    </row>
    <row r="3417" spans="11:11">
      <c r="K3417"/>
    </row>
    <row r="3418" spans="11:11">
      <c r="K3418"/>
    </row>
    <row r="3419" spans="11:11">
      <c r="K3419"/>
    </row>
    <row r="3420" spans="11:11">
      <c r="K3420"/>
    </row>
    <row r="3421" spans="11:11">
      <c r="K3421"/>
    </row>
    <row r="3422" spans="11:11">
      <c r="K3422"/>
    </row>
    <row r="3423" spans="11:11">
      <c r="K3423"/>
    </row>
    <row r="3424" spans="11:11">
      <c r="K3424"/>
    </row>
    <row r="3425" spans="11:11">
      <c r="K3425"/>
    </row>
    <row r="3426" spans="11:11">
      <c r="K3426"/>
    </row>
    <row r="3427" spans="11:11">
      <c r="K3427"/>
    </row>
    <row r="3428" spans="11:11">
      <c r="K3428"/>
    </row>
    <row r="3429" spans="11:11">
      <c r="K3429"/>
    </row>
    <row r="3430" spans="11:11">
      <c r="K3430"/>
    </row>
    <row r="3431" spans="11:11">
      <c r="K3431"/>
    </row>
    <row r="3432" spans="11:11">
      <c r="K3432"/>
    </row>
    <row r="3433" spans="11:11">
      <c r="K3433"/>
    </row>
    <row r="3434" spans="11:11">
      <c r="K3434"/>
    </row>
    <row r="3435" spans="11:11">
      <c r="K3435"/>
    </row>
    <row r="3436" spans="11:11">
      <c r="K3436"/>
    </row>
    <row r="3437" spans="11:11">
      <c r="K3437"/>
    </row>
    <row r="3438" spans="11:11">
      <c r="K3438"/>
    </row>
    <row r="3439" spans="11:11">
      <c r="K3439"/>
    </row>
    <row r="3440" spans="11:11">
      <c r="K3440"/>
    </row>
    <row r="3441" spans="11:11">
      <c r="K3441"/>
    </row>
    <row r="3442" spans="11:11">
      <c r="K3442"/>
    </row>
    <row r="3443" spans="11:11">
      <c r="K3443"/>
    </row>
    <row r="3444" spans="11:11">
      <c r="K3444"/>
    </row>
    <row r="3445" spans="11:11">
      <c r="K3445"/>
    </row>
    <row r="3446" spans="11:11">
      <c r="K3446"/>
    </row>
    <row r="3447" spans="11:11">
      <c r="K3447"/>
    </row>
    <row r="3448" spans="11:11">
      <c r="K3448"/>
    </row>
    <row r="3449" spans="11:11">
      <c r="K3449"/>
    </row>
    <row r="3450" spans="11:11">
      <c r="K3450"/>
    </row>
    <row r="3451" spans="11:11">
      <c r="K3451"/>
    </row>
    <row r="3452" spans="11:11">
      <c r="K3452"/>
    </row>
    <row r="3453" spans="11:11">
      <c r="K3453"/>
    </row>
    <row r="3454" spans="11:11">
      <c r="K3454"/>
    </row>
    <row r="3455" spans="11:11">
      <c r="K3455"/>
    </row>
    <row r="3456" spans="11:11">
      <c r="K3456"/>
    </row>
    <row r="3457" spans="11:11">
      <c r="K3457"/>
    </row>
    <row r="3458" spans="11:11">
      <c r="K3458"/>
    </row>
    <row r="3459" spans="11:11">
      <c r="K3459"/>
    </row>
    <row r="3460" spans="11:11">
      <c r="K3460"/>
    </row>
    <row r="3461" spans="11:11">
      <c r="K3461"/>
    </row>
    <row r="3462" spans="11:11">
      <c r="K3462"/>
    </row>
    <row r="3463" spans="11:11">
      <c r="K3463"/>
    </row>
    <row r="3464" spans="11:11">
      <c r="K3464"/>
    </row>
    <row r="3465" spans="11:11">
      <c r="K3465"/>
    </row>
    <row r="3466" spans="11:11">
      <c r="K3466"/>
    </row>
    <row r="3467" spans="11:11">
      <c r="K3467"/>
    </row>
    <row r="3468" spans="11:11">
      <c r="K3468"/>
    </row>
    <row r="3469" spans="11:11">
      <c r="K3469"/>
    </row>
    <row r="3470" spans="11:11">
      <c r="K3470"/>
    </row>
    <row r="3471" spans="11:11">
      <c r="K3471"/>
    </row>
    <row r="3472" spans="11:11">
      <c r="K3472"/>
    </row>
    <row r="3473" spans="11:11">
      <c r="K3473"/>
    </row>
    <row r="3474" spans="11:11">
      <c r="K3474"/>
    </row>
    <row r="3475" spans="11:11">
      <c r="K3475"/>
    </row>
    <row r="3476" spans="11:11">
      <c r="K3476"/>
    </row>
    <row r="3477" spans="11:11">
      <c r="K3477"/>
    </row>
    <row r="3478" spans="11:11">
      <c r="K3478"/>
    </row>
    <row r="3479" spans="11:11">
      <c r="K3479"/>
    </row>
    <row r="3480" spans="11:11">
      <c r="K3480"/>
    </row>
    <row r="3481" spans="11:11">
      <c r="K3481"/>
    </row>
    <row r="3482" spans="11:11">
      <c r="K3482"/>
    </row>
    <row r="3483" spans="11:11">
      <c r="K3483"/>
    </row>
    <row r="3484" spans="11:11">
      <c r="K3484"/>
    </row>
    <row r="3485" spans="11:11">
      <c r="K3485"/>
    </row>
    <row r="3486" spans="11:11">
      <c r="K3486"/>
    </row>
    <row r="3487" spans="11:11">
      <c r="K3487"/>
    </row>
    <row r="3488" spans="11:11">
      <c r="K3488"/>
    </row>
    <row r="3489" spans="11:11">
      <c r="K3489"/>
    </row>
    <row r="3490" spans="11:11">
      <c r="K3490"/>
    </row>
    <row r="3491" spans="11:11">
      <c r="K3491"/>
    </row>
    <row r="3492" spans="11:11">
      <c r="K3492"/>
    </row>
    <row r="3493" spans="11:11">
      <c r="K3493"/>
    </row>
    <row r="3494" spans="11:11">
      <c r="K3494"/>
    </row>
    <row r="3495" spans="11:11">
      <c r="K3495"/>
    </row>
    <row r="3496" spans="11:11">
      <c r="K3496"/>
    </row>
    <row r="3497" spans="11:11">
      <c r="K3497"/>
    </row>
    <row r="3498" spans="11:11">
      <c r="K3498"/>
    </row>
    <row r="3499" spans="11:11">
      <c r="K3499"/>
    </row>
    <row r="3500" spans="11:11">
      <c r="K3500"/>
    </row>
    <row r="3501" spans="11:11">
      <c r="K3501"/>
    </row>
    <row r="3502" spans="11:11">
      <c r="K3502"/>
    </row>
    <row r="3503" spans="11:11">
      <c r="K3503"/>
    </row>
    <row r="3504" spans="11:11">
      <c r="K3504"/>
    </row>
    <row r="3505" spans="11:11">
      <c r="K3505"/>
    </row>
    <row r="3506" spans="11:11">
      <c r="K3506"/>
    </row>
    <row r="3507" spans="11:11">
      <c r="K3507"/>
    </row>
    <row r="3508" spans="11:11">
      <c r="K3508"/>
    </row>
    <row r="3509" spans="11:11">
      <c r="K3509"/>
    </row>
    <row r="3510" spans="11:11">
      <c r="K3510"/>
    </row>
    <row r="3511" spans="11:11">
      <c r="K3511"/>
    </row>
    <row r="3512" spans="11:11">
      <c r="K3512"/>
    </row>
    <row r="3513" spans="11:11">
      <c r="K3513"/>
    </row>
    <row r="3514" spans="11:11">
      <c r="K3514"/>
    </row>
    <row r="3515" spans="11:11">
      <c r="K3515"/>
    </row>
    <row r="3516" spans="11:11">
      <c r="K3516"/>
    </row>
    <row r="3517" spans="11:11">
      <c r="K3517"/>
    </row>
    <row r="3518" spans="11:11">
      <c r="K3518"/>
    </row>
    <row r="3519" spans="11:11">
      <c r="K3519"/>
    </row>
    <row r="3520" spans="11:11">
      <c r="K3520"/>
    </row>
    <row r="3521" spans="11:11">
      <c r="K3521"/>
    </row>
    <row r="3522" spans="11:11">
      <c r="K3522"/>
    </row>
    <row r="3523" spans="11:11">
      <c r="K3523"/>
    </row>
    <row r="3524" spans="11:11">
      <c r="K3524"/>
    </row>
    <row r="3525" spans="11:11">
      <c r="K3525"/>
    </row>
    <row r="3526" spans="11:11">
      <c r="K3526"/>
    </row>
    <row r="3527" spans="11:11">
      <c r="K3527"/>
    </row>
    <row r="3528" spans="11:11">
      <c r="K3528"/>
    </row>
    <row r="3529" spans="11:11">
      <c r="K3529"/>
    </row>
    <row r="3530" spans="11:11">
      <c r="K3530"/>
    </row>
    <row r="3531" spans="11:11">
      <c r="K3531"/>
    </row>
    <row r="3532" spans="11:11">
      <c r="K3532"/>
    </row>
    <row r="3533" spans="11:11">
      <c r="K3533"/>
    </row>
    <row r="3534" spans="11:11">
      <c r="K3534"/>
    </row>
    <row r="3535" spans="11:11">
      <c r="K3535"/>
    </row>
    <row r="3536" spans="11:11">
      <c r="K3536"/>
    </row>
    <row r="3537" spans="11:11">
      <c r="K3537"/>
    </row>
    <row r="3538" spans="11:11">
      <c r="K3538"/>
    </row>
    <row r="3539" spans="11:11">
      <c r="K3539"/>
    </row>
    <row r="3540" spans="11:11">
      <c r="K3540"/>
    </row>
    <row r="3541" spans="11:11">
      <c r="K3541"/>
    </row>
    <row r="3542" spans="11:11">
      <c r="K3542"/>
    </row>
    <row r="3543" spans="11:11">
      <c r="K3543"/>
    </row>
    <row r="3544" spans="11:11">
      <c r="K3544"/>
    </row>
    <row r="3545" spans="11:11">
      <c r="K3545"/>
    </row>
    <row r="3546" spans="11:11">
      <c r="K3546"/>
    </row>
    <row r="3547" spans="11:11">
      <c r="K3547"/>
    </row>
    <row r="3548" spans="11:11">
      <c r="K3548"/>
    </row>
    <row r="3549" spans="11:11">
      <c r="K3549"/>
    </row>
    <row r="3550" spans="11:11">
      <c r="K3550"/>
    </row>
    <row r="3551" spans="11:11">
      <c r="K3551"/>
    </row>
    <row r="3552" spans="11:11">
      <c r="K3552"/>
    </row>
    <row r="3553" spans="11:11">
      <c r="K3553"/>
    </row>
    <row r="3554" spans="11:11">
      <c r="K3554"/>
    </row>
    <row r="3555" spans="11:11">
      <c r="K3555"/>
    </row>
    <row r="3556" spans="11:11">
      <c r="K3556"/>
    </row>
    <row r="3557" spans="11:11">
      <c r="K3557"/>
    </row>
    <row r="3558" spans="11:11">
      <c r="K3558"/>
    </row>
    <row r="3559" spans="11:11">
      <c r="K3559"/>
    </row>
    <row r="3560" spans="11:11">
      <c r="K3560"/>
    </row>
    <row r="3561" spans="11:11">
      <c r="K3561"/>
    </row>
    <row r="3562" spans="11:11">
      <c r="K3562"/>
    </row>
    <row r="3563" spans="11:11">
      <c r="K3563"/>
    </row>
    <row r="3564" spans="11:11">
      <c r="K3564"/>
    </row>
    <row r="3565" spans="11:11">
      <c r="K3565"/>
    </row>
    <row r="3566" spans="11:11">
      <c r="K3566"/>
    </row>
    <row r="3567" spans="11:11">
      <c r="K3567"/>
    </row>
    <row r="3568" spans="11:11">
      <c r="K3568"/>
    </row>
    <row r="3569" spans="11:11">
      <c r="K3569"/>
    </row>
    <row r="3570" spans="11:11">
      <c r="K3570"/>
    </row>
    <row r="3571" spans="11:11">
      <c r="K3571"/>
    </row>
    <row r="3572" spans="11:11">
      <c r="K3572"/>
    </row>
    <row r="3573" spans="11:11">
      <c r="K3573"/>
    </row>
    <row r="3574" spans="11:11">
      <c r="K3574"/>
    </row>
    <row r="3575" spans="11:11">
      <c r="K3575"/>
    </row>
    <row r="3576" spans="11:11">
      <c r="K3576"/>
    </row>
    <row r="3577" spans="11:11">
      <c r="K3577"/>
    </row>
    <row r="3578" spans="11:11">
      <c r="K3578"/>
    </row>
    <row r="3579" spans="11:11">
      <c r="K3579"/>
    </row>
    <row r="3580" spans="11:11">
      <c r="K3580"/>
    </row>
    <row r="3581" spans="11:11">
      <c r="K3581"/>
    </row>
    <row r="3582" spans="11:11">
      <c r="K3582"/>
    </row>
    <row r="3583" spans="11:11">
      <c r="K3583"/>
    </row>
    <row r="3584" spans="11:11">
      <c r="K3584"/>
    </row>
    <row r="3585" spans="11:11">
      <c r="K3585"/>
    </row>
    <row r="3586" spans="11:11">
      <c r="K3586"/>
    </row>
    <row r="3587" spans="11:11">
      <c r="K3587"/>
    </row>
    <row r="3588" spans="11:11">
      <c r="K3588"/>
    </row>
    <row r="3589" spans="11:11">
      <c r="K3589"/>
    </row>
    <row r="3590" spans="11:11">
      <c r="K3590"/>
    </row>
    <row r="3591" spans="11:11">
      <c r="K3591"/>
    </row>
    <row r="3592" spans="11:11">
      <c r="K3592"/>
    </row>
    <row r="3593" spans="11:11">
      <c r="K3593"/>
    </row>
    <row r="3594" spans="11:11">
      <c r="K3594"/>
    </row>
    <row r="3595" spans="11:11">
      <c r="K3595"/>
    </row>
    <row r="3596" spans="11:11">
      <c r="K3596"/>
    </row>
    <row r="3597" spans="11:11">
      <c r="K3597"/>
    </row>
    <row r="3598" spans="11:11">
      <c r="K3598"/>
    </row>
    <row r="3599" spans="11:11">
      <c r="K3599"/>
    </row>
    <row r="3600" spans="11:11">
      <c r="K3600"/>
    </row>
    <row r="3601" spans="11:11">
      <c r="K3601"/>
    </row>
    <row r="3602" spans="11:11">
      <c r="K3602"/>
    </row>
    <row r="3603" spans="11:11">
      <c r="K3603"/>
    </row>
    <row r="3604" spans="11:11">
      <c r="K3604"/>
    </row>
    <row r="3605" spans="11:11">
      <c r="K3605"/>
    </row>
    <row r="3606" spans="11:11">
      <c r="K3606"/>
    </row>
    <row r="3607" spans="11:11">
      <c r="K3607"/>
    </row>
    <row r="3608" spans="11:11">
      <c r="K3608"/>
    </row>
    <row r="3609" spans="11:11">
      <c r="K3609"/>
    </row>
    <row r="3610" spans="11:11">
      <c r="K3610"/>
    </row>
    <row r="3611" spans="11:11">
      <c r="K3611"/>
    </row>
    <row r="3612" spans="11:11">
      <c r="K3612"/>
    </row>
    <row r="3613" spans="11:11">
      <c r="K3613"/>
    </row>
    <row r="3614" spans="11:11">
      <c r="K3614"/>
    </row>
    <row r="3615" spans="11:11">
      <c r="K3615"/>
    </row>
    <row r="3616" spans="11:11">
      <c r="K3616"/>
    </row>
    <row r="3617" spans="11:11">
      <c r="K3617"/>
    </row>
    <row r="3618" spans="11:11">
      <c r="K3618"/>
    </row>
    <row r="3619" spans="11:11">
      <c r="K3619"/>
    </row>
    <row r="3620" spans="11:11">
      <c r="K3620"/>
    </row>
    <row r="3621" spans="11:11">
      <c r="K3621"/>
    </row>
    <row r="3622" spans="11:11">
      <c r="K3622"/>
    </row>
    <row r="3623" spans="11:11">
      <c r="K3623"/>
    </row>
    <row r="3624" spans="11:11">
      <c r="K3624"/>
    </row>
    <row r="3625" spans="11:11">
      <c r="K3625"/>
    </row>
    <row r="3626" spans="11:11">
      <c r="K3626"/>
    </row>
    <row r="3627" spans="11:11">
      <c r="K3627"/>
    </row>
    <row r="3628" spans="11:11">
      <c r="K3628"/>
    </row>
    <row r="3629" spans="11:11">
      <c r="K3629"/>
    </row>
    <row r="3630" spans="11:11">
      <c r="K3630"/>
    </row>
    <row r="3631" spans="11:11">
      <c r="K3631"/>
    </row>
    <row r="3632" spans="11:11">
      <c r="K3632"/>
    </row>
    <row r="3633" spans="11:11">
      <c r="K3633"/>
    </row>
    <row r="3634" spans="11:11">
      <c r="K3634"/>
    </row>
    <row r="3635" spans="11:11">
      <c r="K3635"/>
    </row>
    <row r="3636" spans="11:11">
      <c r="K3636"/>
    </row>
    <row r="3637" spans="11:11">
      <c r="K3637"/>
    </row>
    <row r="3638" spans="11:11">
      <c r="K3638"/>
    </row>
    <row r="3639" spans="11:11">
      <c r="K3639"/>
    </row>
    <row r="3640" spans="11:11">
      <c r="K3640"/>
    </row>
    <row r="3641" spans="11:11">
      <c r="K3641"/>
    </row>
    <row r="3642" spans="11:11">
      <c r="K3642"/>
    </row>
    <row r="3643" spans="11:11">
      <c r="K3643"/>
    </row>
    <row r="3644" spans="11:11">
      <c r="K3644"/>
    </row>
    <row r="3645" spans="11:11">
      <c r="K3645"/>
    </row>
    <row r="3646" spans="11:11">
      <c r="K3646"/>
    </row>
    <row r="3647" spans="11:11">
      <c r="K3647"/>
    </row>
    <row r="3648" spans="11:11">
      <c r="K3648"/>
    </row>
    <row r="3649" spans="11:11">
      <c r="K3649"/>
    </row>
    <row r="3650" spans="11:11">
      <c r="K3650"/>
    </row>
    <row r="3651" spans="11:11">
      <c r="K3651"/>
    </row>
    <row r="3652" spans="11:11">
      <c r="K3652"/>
    </row>
    <row r="3653" spans="11:11">
      <c r="K3653"/>
    </row>
    <row r="3654" spans="11:11">
      <c r="K3654"/>
    </row>
    <row r="3655" spans="11:11">
      <c r="K3655"/>
    </row>
    <row r="3656" spans="11:11">
      <c r="K3656"/>
    </row>
    <row r="3657" spans="11:11">
      <c r="K3657"/>
    </row>
    <row r="3658" spans="11:11">
      <c r="K3658"/>
    </row>
    <row r="3659" spans="11:11">
      <c r="K3659"/>
    </row>
    <row r="3660" spans="11:11">
      <c r="K3660"/>
    </row>
    <row r="3661" spans="11:11">
      <c r="K3661"/>
    </row>
    <row r="3662" spans="11:11">
      <c r="K3662"/>
    </row>
    <row r="3663" spans="11:11">
      <c r="K3663"/>
    </row>
    <row r="3664" spans="11:11">
      <c r="K3664"/>
    </row>
    <row r="3665" spans="11:11">
      <c r="K3665"/>
    </row>
    <row r="3666" spans="11:11">
      <c r="K3666"/>
    </row>
    <row r="3667" spans="11:11">
      <c r="K3667"/>
    </row>
    <row r="3668" spans="11:11">
      <c r="K3668"/>
    </row>
    <row r="3669" spans="11:11">
      <c r="K3669"/>
    </row>
    <row r="3670" spans="11:11">
      <c r="K3670"/>
    </row>
    <row r="3671" spans="11:11">
      <c r="K3671"/>
    </row>
    <row r="3672" spans="11:11">
      <c r="K3672"/>
    </row>
    <row r="3673" spans="11:11">
      <c r="K3673"/>
    </row>
    <row r="3674" spans="11:11">
      <c r="K3674"/>
    </row>
    <row r="3675" spans="11:11">
      <c r="K3675"/>
    </row>
    <row r="3676" spans="11:11">
      <c r="K3676"/>
    </row>
    <row r="3677" spans="11:11">
      <c r="K3677"/>
    </row>
    <row r="3678" spans="11:11">
      <c r="K3678"/>
    </row>
    <row r="3679" spans="11:11">
      <c r="K3679"/>
    </row>
    <row r="3680" spans="11:11">
      <c r="K3680"/>
    </row>
    <row r="3681" spans="11:11">
      <c r="K3681"/>
    </row>
    <row r="3682" spans="11:11">
      <c r="K3682"/>
    </row>
    <row r="3683" spans="11:11">
      <c r="K3683"/>
    </row>
    <row r="3684" spans="11:11">
      <c r="K3684"/>
    </row>
    <row r="3685" spans="11:11">
      <c r="K3685"/>
    </row>
    <row r="3686" spans="11:11">
      <c r="K3686"/>
    </row>
    <row r="3687" spans="11:11">
      <c r="K3687"/>
    </row>
    <row r="3688" spans="11:11">
      <c r="K3688"/>
    </row>
    <row r="3689" spans="11:11">
      <c r="K3689"/>
    </row>
    <row r="3690" spans="11:11">
      <c r="K3690"/>
    </row>
    <row r="3691" spans="11:11">
      <c r="K3691"/>
    </row>
    <row r="3692" spans="11:11">
      <c r="K3692"/>
    </row>
    <row r="3693" spans="11:11">
      <c r="K3693"/>
    </row>
    <row r="3694" spans="11:11">
      <c r="K3694"/>
    </row>
    <row r="3695" spans="11:11">
      <c r="K3695"/>
    </row>
    <row r="3696" spans="11:11">
      <c r="K3696"/>
    </row>
    <row r="3697" spans="11:11">
      <c r="K3697"/>
    </row>
    <row r="3698" spans="11:11">
      <c r="K3698"/>
    </row>
    <row r="3699" spans="11:11">
      <c r="K3699"/>
    </row>
    <row r="3700" spans="11:11">
      <c r="K3700"/>
    </row>
    <row r="3701" spans="11:11">
      <c r="K3701"/>
    </row>
    <row r="3702" spans="11:11">
      <c r="K3702"/>
    </row>
    <row r="3703" spans="11:11">
      <c r="K3703"/>
    </row>
    <row r="3704" spans="11:11">
      <c r="K3704"/>
    </row>
    <row r="3705" spans="11:11">
      <c r="K3705"/>
    </row>
    <row r="3706" spans="11:11">
      <c r="K3706"/>
    </row>
    <row r="3707" spans="11:11">
      <c r="K3707"/>
    </row>
    <row r="3708" spans="11:11">
      <c r="K3708"/>
    </row>
    <row r="3709" spans="11:11">
      <c r="K3709"/>
    </row>
    <row r="3710" spans="11:11">
      <c r="K3710"/>
    </row>
    <row r="3711" spans="11:11">
      <c r="K3711"/>
    </row>
    <row r="3712" spans="11:11">
      <c r="K3712"/>
    </row>
    <row r="3713" spans="11:11">
      <c r="K3713"/>
    </row>
    <row r="3714" spans="11:11">
      <c r="K3714"/>
    </row>
    <row r="3715" spans="11:11">
      <c r="K3715"/>
    </row>
    <row r="3716" spans="11:11">
      <c r="K3716"/>
    </row>
    <row r="3717" spans="11:11">
      <c r="K3717"/>
    </row>
    <row r="3718" spans="11:11">
      <c r="K3718"/>
    </row>
    <row r="3719" spans="11:11">
      <c r="K3719"/>
    </row>
    <row r="3720" spans="11:11">
      <c r="K3720"/>
    </row>
    <row r="3721" spans="11:11">
      <c r="K3721"/>
    </row>
    <row r="3722" spans="11:11">
      <c r="K3722"/>
    </row>
    <row r="3723" spans="11:11">
      <c r="K3723"/>
    </row>
    <row r="3724" spans="11:11">
      <c r="K3724"/>
    </row>
    <row r="3725" spans="11:11">
      <c r="K3725"/>
    </row>
    <row r="3726" spans="11:11">
      <c r="K3726"/>
    </row>
    <row r="3727" spans="11:11">
      <c r="K3727"/>
    </row>
    <row r="3728" spans="11:11">
      <c r="K3728"/>
    </row>
    <row r="3729" spans="11:11">
      <c r="K3729"/>
    </row>
    <row r="3730" spans="11:11">
      <c r="K3730"/>
    </row>
    <row r="3731" spans="11:11">
      <c r="K3731"/>
    </row>
    <row r="3732" spans="11:11">
      <c r="K3732"/>
    </row>
    <row r="3733" spans="11:11">
      <c r="K3733"/>
    </row>
    <row r="3734" spans="11:11">
      <c r="K3734"/>
    </row>
    <row r="3735" spans="11:11">
      <c r="K3735"/>
    </row>
    <row r="3736" spans="11:11">
      <c r="K3736"/>
    </row>
    <row r="3737" spans="11:11">
      <c r="K3737"/>
    </row>
    <row r="3738" spans="11:11">
      <c r="K3738"/>
    </row>
    <row r="3739" spans="11:11">
      <c r="K3739"/>
    </row>
    <row r="3740" spans="11:11">
      <c r="K3740"/>
    </row>
    <row r="3741" spans="11:11">
      <c r="K3741"/>
    </row>
    <row r="3742" spans="11:11">
      <c r="K3742"/>
    </row>
    <row r="3743" spans="11:11">
      <c r="K3743"/>
    </row>
    <row r="3744" spans="11:11">
      <c r="K3744"/>
    </row>
    <row r="3745" spans="11:11">
      <c r="K3745"/>
    </row>
    <row r="3746" spans="11:11">
      <c r="K3746"/>
    </row>
    <row r="3747" spans="11:11">
      <c r="K3747"/>
    </row>
    <row r="3748" spans="11:11">
      <c r="K3748"/>
    </row>
    <row r="3749" spans="11:11">
      <c r="K3749"/>
    </row>
    <row r="3750" spans="11:11">
      <c r="K3750"/>
    </row>
    <row r="3751" spans="11:11">
      <c r="K3751"/>
    </row>
    <row r="3752" spans="11:11">
      <c r="K3752"/>
    </row>
    <row r="3753" spans="11:11">
      <c r="K3753"/>
    </row>
    <row r="3754" spans="11:11">
      <c r="K3754"/>
    </row>
    <row r="3755" spans="11:11">
      <c r="K3755"/>
    </row>
    <row r="3756" spans="11:11">
      <c r="K3756"/>
    </row>
    <row r="3757" spans="11:11">
      <c r="K3757"/>
    </row>
    <row r="3758" spans="11:11">
      <c r="K3758"/>
    </row>
    <row r="3759" spans="11:11">
      <c r="K3759"/>
    </row>
    <row r="3760" spans="11:11">
      <c r="K3760"/>
    </row>
    <row r="3761" spans="11:11">
      <c r="K3761"/>
    </row>
    <row r="3762" spans="11:11">
      <c r="K3762"/>
    </row>
    <row r="3763" spans="11:11">
      <c r="K3763"/>
    </row>
    <row r="3764" spans="11:11">
      <c r="K3764"/>
    </row>
    <row r="3765" spans="11:11">
      <c r="K3765"/>
    </row>
    <row r="3766" spans="11:11">
      <c r="K3766"/>
    </row>
    <row r="3767" spans="11:11">
      <c r="K3767"/>
    </row>
    <row r="3768" spans="11:11">
      <c r="K3768"/>
    </row>
    <row r="3769" spans="11:11">
      <c r="K3769"/>
    </row>
    <row r="3770" spans="11:11">
      <c r="K3770"/>
    </row>
    <row r="3771" spans="11:11">
      <c r="K3771"/>
    </row>
    <row r="3772" spans="11:11">
      <c r="K3772"/>
    </row>
    <row r="3773" spans="11:11">
      <c r="K3773"/>
    </row>
    <row r="3774" spans="11:11">
      <c r="K3774"/>
    </row>
    <row r="3775" spans="11:11">
      <c r="K3775"/>
    </row>
    <row r="3776" spans="11:11">
      <c r="K3776"/>
    </row>
    <row r="3777" spans="11:11">
      <c r="K3777"/>
    </row>
    <row r="3778" spans="11:11">
      <c r="K3778"/>
    </row>
    <row r="3779" spans="11:11">
      <c r="K3779"/>
    </row>
    <row r="3780" spans="11:11">
      <c r="K3780"/>
    </row>
    <row r="3781" spans="11:11">
      <c r="K3781"/>
    </row>
    <row r="3782" spans="11:11">
      <c r="K3782"/>
    </row>
    <row r="3783" spans="11:11">
      <c r="K3783"/>
    </row>
    <row r="3784" spans="11:11">
      <c r="K3784"/>
    </row>
    <row r="3785" spans="11:11">
      <c r="K3785"/>
    </row>
    <row r="3786" spans="11:11">
      <c r="K3786"/>
    </row>
    <row r="3787" spans="11:11">
      <c r="K3787"/>
    </row>
    <row r="3788" spans="11:11">
      <c r="K3788"/>
    </row>
    <row r="3789" spans="11:11">
      <c r="K3789"/>
    </row>
    <row r="3790" spans="11:11">
      <c r="K3790"/>
    </row>
    <row r="3791" spans="11:11">
      <c r="K3791"/>
    </row>
    <row r="3792" spans="11:11">
      <c r="K3792"/>
    </row>
    <row r="3793" spans="11:11">
      <c r="K3793"/>
    </row>
    <row r="3794" spans="11:11">
      <c r="K3794"/>
    </row>
    <row r="3795" spans="11:11">
      <c r="K3795"/>
    </row>
    <row r="3796" spans="11:11">
      <c r="K3796"/>
    </row>
    <row r="3797" spans="11:11">
      <c r="K3797"/>
    </row>
    <row r="3798" spans="11:11">
      <c r="K3798"/>
    </row>
    <row r="3799" spans="11:11">
      <c r="K3799"/>
    </row>
    <row r="3800" spans="11:11">
      <c r="K3800"/>
    </row>
    <row r="3801" spans="11:11">
      <c r="K3801"/>
    </row>
    <row r="3802" spans="11:11">
      <c r="K3802"/>
    </row>
    <row r="3803" spans="11:11">
      <c r="K3803"/>
    </row>
    <row r="3804" spans="11:11">
      <c r="K3804"/>
    </row>
    <row r="3805" spans="11:11">
      <c r="K3805"/>
    </row>
    <row r="3806" spans="11:11">
      <c r="K3806"/>
    </row>
    <row r="3807" spans="11:11">
      <c r="K3807"/>
    </row>
    <row r="3808" spans="11:11">
      <c r="K3808"/>
    </row>
    <row r="3809" spans="11:11">
      <c r="K3809"/>
    </row>
    <row r="3810" spans="11:11">
      <c r="K3810"/>
    </row>
    <row r="3811" spans="11:11">
      <c r="K3811"/>
    </row>
    <row r="3812" spans="11:11">
      <c r="K3812"/>
    </row>
    <row r="3813" spans="11:11">
      <c r="K3813"/>
    </row>
    <row r="3814" spans="11:11">
      <c r="K3814"/>
    </row>
    <row r="3815" spans="11:11">
      <c r="K3815"/>
    </row>
    <row r="3816" spans="11:11">
      <c r="K3816"/>
    </row>
    <row r="3817" spans="11:11">
      <c r="K3817"/>
    </row>
    <row r="3818" spans="11:11">
      <c r="K3818"/>
    </row>
    <row r="3819" spans="11:11">
      <c r="K3819"/>
    </row>
    <row r="3820" spans="11:11">
      <c r="K3820"/>
    </row>
    <row r="3821" spans="11:11">
      <c r="K3821"/>
    </row>
    <row r="3822" spans="11:11">
      <c r="K3822"/>
    </row>
    <row r="3823" spans="11:11">
      <c r="K3823"/>
    </row>
    <row r="3824" spans="11:11">
      <c r="K3824"/>
    </row>
    <row r="3825" spans="11:11">
      <c r="K3825"/>
    </row>
    <row r="3826" spans="11:11">
      <c r="K3826"/>
    </row>
    <row r="3827" spans="11:11">
      <c r="K3827"/>
    </row>
    <row r="3828" spans="11:11">
      <c r="K3828"/>
    </row>
    <row r="3829" spans="11:11">
      <c r="K3829"/>
    </row>
    <row r="3830" spans="11:11">
      <c r="K3830"/>
    </row>
    <row r="3831" spans="11:11">
      <c r="K3831"/>
    </row>
    <row r="3832" spans="11:11">
      <c r="K3832"/>
    </row>
    <row r="3833" spans="11:11">
      <c r="K3833"/>
    </row>
    <row r="3834" spans="11:11">
      <c r="K3834"/>
    </row>
    <row r="3835" spans="11:11">
      <c r="K3835"/>
    </row>
    <row r="3836" spans="11:11">
      <c r="K3836"/>
    </row>
    <row r="3837" spans="11:11">
      <c r="K3837"/>
    </row>
    <row r="3838" spans="11:11">
      <c r="K3838"/>
    </row>
    <row r="3839" spans="11:11">
      <c r="K3839"/>
    </row>
    <row r="3840" spans="11:11">
      <c r="K3840"/>
    </row>
    <row r="3841" spans="11:11">
      <c r="K3841"/>
    </row>
    <row r="3842" spans="11:11">
      <c r="K3842"/>
    </row>
    <row r="3843" spans="11:11">
      <c r="K3843"/>
    </row>
    <row r="3844" spans="11:11">
      <c r="K3844"/>
    </row>
    <row r="3845" spans="11:11">
      <c r="K3845"/>
    </row>
    <row r="3846" spans="11:11">
      <c r="K3846"/>
    </row>
    <row r="3847" spans="11:11">
      <c r="K3847"/>
    </row>
    <row r="3848" spans="11:11">
      <c r="K3848"/>
    </row>
    <row r="3849" spans="11:11">
      <c r="K3849"/>
    </row>
    <row r="3850" spans="11:11">
      <c r="K3850"/>
    </row>
    <row r="3851" spans="11:11">
      <c r="K3851"/>
    </row>
    <row r="3852" spans="11:11">
      <c r="K3852"/>
    </row>
    <row r="3853" spans="11:11">
      <c r="K3853"/>
    </row>
    <row r="3854" spans="11:11">
      <c r="K3854"/>
    </row>
    <row r="3855" spans="11:11">
      <c r="K3855"/>
    </row>
    <row r="3856" spans="11:11">
      <c r="K3856"/>
    </row>
    <row r="3857" spans="11:11">
      <c r="K3857"/>
    </row>
    <row r="3858" spans="11:11">
      <c r="K3858"/>
    </row>
    <row r="3859" spans="11:11">
      <c r="K3859"/>
    </row>
    <row r="3860" spans="11:11">
      <c r="K3860"/>
    </row>
    <row r="3861" spans="11:11">
      <c r="K3861"/>
    </row>
    <row r="3862" spans="11:11">
      <c r="K3862"/>
    </row>
    <row r="3863" spans="11:11">
      <c r="K3863"/>
    </row>
    <row r="3864" spans="11:11">
      <c r="K3864"/>
    </row>
    <row r="3865" spans="11:11">
      <c r="K3865"/>
    </row>
    <row r="3866" spans="11:11">
      <c r="K3866"/>
    </row>
    <row r="3867" spans="11:11">
      <c r="K3867"/>
    </row>
    <row r="3868" spans="11:11">
      <c r="K3868"/>
    </row>
    <row r="3869" spans="11:11">
      <c r="K3869"/>
    </row>
    <row r="3870" spans="11:11">
      <c r="K3870"/>
    </row>
    <row r="3871" spans="11:11">
      <c r="K3871"/>
    </row>
    <row r="3872" spans="11:11">
      <c r="K3872"/>
    </row>
    <row r="3873" spans="11:11">
      <c r="K3873"/>
    </row>
    <row r="3874" spans="11:11">
      <c r="K3874"/>
    </row>
    <row r="3875" spans="11:11">
      <c r="K3875"/>
    </row>
    <row r="3876" spans="11:11">
      <c r="K3876"/>
    </row>
    <row r="3877" spans="11:11">
      <c r="K3877"/>
    </row>
    <row r="3878" spans="11:11">
      <c r="K3878"/>
    </row>
    <row r="3879" spans="11:11">
      <c r="K3879"/>
    </row>
    <row r="3880" spans="11:11">
      <c r="K3880"/>
    </row>
    <row r="3881" spans="11:11">
      <c r="K3881"/>
    </row>
    <row r="3882" spans="11:11">
      <c r="K3882"/>
    </row>
    <row r="3883" spans="11:11">
      <c r="K3883"/>
    </row>
    <row r="3884" spans="11:11">
      <c r="K3884"/>
    </row>
    <row r="3885" spans="11:11">
      <c r="K3885"/>
    </row>
    <row r="3886" spans="11:11">
      <c r="K3886"/>
    </row>
    <row r="3887" spans="11:11">
      <c r="K3887"/>
    </row>
    <row r="3888" spans="11:11">
      <c r="K3888"/>
    </row>
    <row r="3889" spans="11:11">
      <c r="K3889"/>
    </row>
    <row r="3890" spans="11:11">
      <c r="K3890"/>
    </row>
    <row r="3891" spans="11:11">
      <c r="K3891"/>
    </row>
    <row r="3892" spans="11:11">
      <c r="K3892"/>
    </row>
    <row r="3893" spans="11:11">
      <c r="K3893"/>
    </row>
    <row r="3894" spans="11:11">
      <c r="K3894"/>
    </row>
    <row r="3895" spans="11:11">
      <c r="K3895"/>
    </row>
    <row r="3896" spans="11:11">
      <c r="K3896"/>
    </row>
    <row r="3897" spans="11:11">
      <c r="K3897"/>
    </row>
    <row r="3898" spans="11:11">
      <c r="K3898"/>
    </row>
    <row r="3899" spans="11:11">
      <c r="K3899"/>
    </row>
    <row r="3900" spans="11:11">
      <c r="K3900"/>
    </row>
    <row r="3901" spans="11:11">
      <c r="K3901"/>
    </row>
    <row r="3902" spans="11:11">
      <c r="K3902"/>
    </row>
    <row r="3903" spans="11:11">
      <c r="K3903"/>
    </row>
    <row r="3904" spans="11:11">
      <c r="K3904"/>
    </row>
    <row r="3905" spans="11:11">
      <c r="K3905"/>
    </row>
    <row r="3906" spans="11:11">
      <c r="K3906"/>
    </row>
    <row r="3907" spans="11:11">
      <c r="K3907"/>
    </row>
    <row r="3908" spans="11:11">
      <c r="K3908"/>
    </row>
    <row r="3909" spans="11:11">
      <c r="K3909"/>
    </row>
    <row r="3910" spans="11:11">
      <c r="K3910"/>
    </row>
    <row r="3911" spans="11:11">
      <c r="K3911"/>
    </row>
    <row r="3912" spans="11:11">
      <c r="K3912"/>
    </row>
    <row r="3913" spans="11:11">
      <c r="K3913"/>
    </row>
    <row r="3914" spans="11:11">
      <c r="K3914"/>
    </row>
    <row r="3915" spans="11:11">
      <c r="K3915"/>
    </row>
    <row r="3916" spans="11:11">
      <c r="K3916"/>
    </row>
    <row r="3917" spans="11:11">
      <c r="K3917"/>
    </row>
    <row r="3918" spans="11:11">
      <c r="K3918"/>
    </row>
    <row r="3919" spans="11:11">
      <c r="K3919"/>
    </row>
    <row r="3920" spans="11:11">
      <c r="K3920"/>
    </row>
    <row r="3921" spans="11:11">
      <c r="K3921"/>
    </row>
    <row r="3922" spans="11:11">
      <c r="K3922"/>
    </row>
    <row r="3923" spans="11:11">
      <c r="K3923"/>
    </row>
    <row r="3924" spans="11:11">
      <c r="K3924"/>
    </row>
    <row r="3925" spans="11:11">
      <c r="K3925"/>
    </row>
    <row r="3926" spans="11:11">
      <c r="K3926"/>
    </row>
    <row r="3927" spans="11:11">
      <c r="K3927"/>
    </row>
    <row r="3928" spans="11:11">
      <c r="K3928"/>
    </row>
    <row r="3929" spans="11:11">
      <c r="K3929"/>
    </row>
    <row r="3930" spans="11:11">
      <c r="K3930"/>
    </row>
    <row r="3931" spans="11:11">
      <c r="K3931"/>
    </row>
    <row r="3932" spans="11:11">
      <c r="K3932"/>
    </row>
    <row r="3933" spans="11:11">
      <c r="K3933"/>
    </row>
    <row r="3934" spans="11:11">
      <c r="K3934"/>
    </row>
    <row r="3935" spans="11:11">
      <c r="K3935"/>
    </row>
    <row r="3936" spans="11:11">
      <c r="K3936"/>
    </row>
    <row r="3937" spans="11:11">
      <c r="K3937"/>
    </row>
    <row r="3938" spans="11:11">
      <c r="K3938"/>
    </row>
    <row r="3939" spans="11:11">
      <c r="K3939"/>
    </row>
    <row r="3940" spans="11:11">
      <c r="K3940"/>
    </row>
    <row r="3941" spans="11:11">
      <c r="K3941"/>
    </row>
    <row r="3942" spans="11:11">
      <c r="K3942"/>
    </row>
    <row r="3943" spans="11:11">
      <c r="K3943"/>
    </row>
    <row r="3944" spans="11:11">
      <c r="K3944"/>
    </row>
    <row r="3945" spans="11:11">
      <c r="K3945"/>
    </row>
    <row r="3946" spans="11:11">
      <c r="K3946"/>
    </row>
    <row r="3947" spans="11:11">
      <c r="K3947"/>
    </row>
    <row r="3948" spans="11:11">
      <c r="K3948"/>
    </row>
    <row r="3949" spans="11:11">
      <c r="K3949"/>
    </row>
    <row r="3950" spans="11:11">
      <c r="K3950"/>
    </row>
    <row r="3951" spans="11:11">
      <c r="K3951"/>
    </row>
    <row r="3952" spans="11:11">
      <c r="K3952"/>
    </row>
    <row r="3953" spans="11:11">
      <c r="K3953"/>
    </row>
    <row r="3954" spans="11:11">
      <c r="K3954"/>
    </row>
    <row r="3955" spans="11:11">
      <c r="K3955"/>
    </row>
    <row r="3956" spans="11:11">
      <c r="K3956"/>
    </row>
    <row r="3957" spans="11:11">
      <c r="K3957"/>
    </row>
    <row r="3958" spans="11:11">
      <c r="K3958"/>
    </row>
    <row r="3959" spans="11:11">
      <c r="K3959"/>
    </row>
    <row r="3960" spans="11:11">
      <c r="K3960"/>
    </row>
    <row r="3961" spans="11:11">
      <c r="K3961"/>
    </row>
    <row r="3962" spans="11:11">
      <c r="K3962"/>
    </row>
    <row r="3963" spans="11:11">
      <c r="K3963"/>
    </row>
    <row r="3964" spans="11:11">
      <c r="K3964"/>
    </row>
    <row r="3965" spans="11:11">
      <c r="K3965"/>
    </row>
    <row r="3966" spans="11:11">
      <c r="K3966"/>
    </row>
    <row r="3967" spans="11:11">
      <c r="K3967"/>
    </row>
    <row r="3968" spans="11:11">
      <c r="K3968"/>
    </row>
    <row r="3969" spans="11:11">
      <c r="K3969"/>
    </row>
    <row r="3970" spans="11:11">
      <c r="K3970"/>
    </row>
    <row r="3971" spans="11:11">
      <c r="K3971"/>
    </row>
    <row r="3972" spans="11:11">
      <c r="K3972"/>
    </row>
    <row r="3973" spans="11:11">
      <c r="K3973"/>
    </row>
    <row r="3974" spans="11:11">
      <c r="K3974"/>
    </row>
    <row r="3975" spans="11:11">
      <c r="K3975"/>
    </row>
    <row r="3976" spans="11:11">
      <c r="K3976"/>
    </row>
    <row r="3977" spans="11:11">
      <c r="K3977"/>
    </row>
    <row r="3978" spans="11:11">
      <c r="K3978"/>
    </row>
    <row r="3979" spans="11:11">
      <c r="K3979"/>
    </row>
    <row r="3980" spans="11:11">
      <c r="K3980"/>
    </row>
    <row r="3981" spans="11:11">
      <c r="K3981"/>
    </row>
    <row r="3982" spans="11:11">
      <c r="K3982"/>
    </row>
    <row r="3983" spans="11:11">
      <c r="K3983"/>
    </row>
    <row r="3984" spans="11:11">
      <c r="K3984"/>
    </row>
    <row r="3985" spans="11:11">
      <c r="K3985"/>
    </row>
    <row r="3986" spans="11:11">
      <c r="K3986"/>
    </row>
    <row r="3987" spans="11:11">
      <c r="K3987"/>
    </row>
    <row r="3988" spans="11:11">
      <c r="K3988"/>
    </row>
    <row r="3989" spans="11:11">
      <c r="K3989"/>
    </row>
    <row r="3990" spans="11:11">
      <c r="K3990"/>
    </row>
    <row r="3991" spans="11:11">
      <c r="K3991"/>
    </row>
    <row r="3992" spans="11:11">
      <c r="K3992"/>
    </row>
    <row r="3993" spans="11:11">
      <c r="K3993"/>
    </row>
    <row r="3994" spans="11:11">
      <c r="K3994"/>
    </row>
    <row r="3995" spans="11:11">
      <c r="K3995"/>
    </row>
    <row r="3996" spans="11:11">
      <c r="K3996"/>
    </row>
    <row r="3997" spans="11:11">
      <c r="K3997"/>
    </row>
    <row r="3998" spans="11:11">
      <c r="K3998"/>
    </row>
    <row r="3999" spans="11:11">
      <c r="K3999"/>
    </row>
    <row r="4000" spans="11:11">
      <c r="K4000"/>
    </row>
    <row r="4001" spans="11:11">
      <c r="K4001"/>
    </row>
    <row r="4002" spans="11:11">
      <c r="K4002"/>
    </row>
    <row r="4003" spans="11:11">
      <c r="K4003"/>
    </row>
    <row r="4004" spans="11:11">
      <c r="K4004"/>
    </row>
    <row r="4005" spans="11:11">
      <c r="K4005"/>
    </row>
    <row r="4006" spans="11:11">
      <c r="K4006"/>
    </row>
    <row r="4007" spans="11:11">
      <c r="K4007"/>
    </row>
    <row r="4008" spans="11:11">
      <c r="K4008"/>
    </row>
    <row r="4009" spans="11:11">
      <c r="K4009"/>
    </row>
    <row r="4010" spans="11:11">
      <c r="K4010"/>
    </row>
    <row r="4011" spans="11:11">
      <c r="K4011"/>
    </row>
    <row r="4012" spans="11:11">
      <c r="K4012"/>
    </row>
    <row r="4013" spans="11:11">
      <c r="K4013"/>
    </row>
    <row r="4014" spans="11:11">
      <c r="K4014"/>
    </row>
    <row r="4015" spans="11:11">
      <c r="K4015"/>
    </row>
    <row r="4016" spans="11:11">
      <c r="K4016"/>
    </row>
    <row r="4017" spans="11:11">
      <c r="K4017"/>
    </row>
    <row r="4018" spans="11:11">
      <c r="K4018"/>
    </row>
    <row r="4019" spans="11:11">
      <c r="K4019"/>
    </row>
    <row r="4020" spans="11:11">
      <c r="K4020"/>
    </row>
    <row r="4021" spans="11:11">
      <c r="K4021"/>
    </row>
    <row r="4022" spans="11:11">
      <c r="K4022"/>
    </row>
    <row r="4023" spans="11:11">
      <c r="K4023"/>
    </row>
    <row r="4024" spans="11:11">
      <c r="K4024"/>
    </row>
    <row r="4025" spans="11:11">
      <c r="K4025"/>
    </row>
    <row r="4026" spans="11:11">
      <c r="K4026"/>
    </row>
    <row r="4027" spans="11:11">
      <c r="K4027"/>
    </row>
    <row r="4028" spans="11:11">
      <c r="K4028"/>
    </row>
    <row r="4029" spans="11:11">
      <c r="K4029"/>
    </row>
    <row r="4030" spans="11:11">
      <c r="K4030"/>
    </row>
    <row r="4031" spans="11:11">
      <c r="K4031"/>
    </row>
    <row r="4032" spans="11:11">
      <c r="K4032"/>
    </row>
    <row r="4033" spans="11:11">
      <c r="K4033"/>
    </row>
    <row r="4034" spans="11:11">
      <c r="K4034"/>
    </row>
    <row r="4035" spans="11:11">
      <c r="K4035"/>
    </row>
    <row r="4036" spans="11:11">
      <c r="K4036"/>
    </row>
    <row r="4037" spans="11:11">
      <c r="K4037"/>
    </row>
    <row r="4038" spans="11:11">
      <c r="K4038"/>
    </row>
    <row r="4039" spans="11:11">
      <c r="K4039"/>
    </row>
    <row r="4040" spans="11:11">
      <c r="K4040"/>
    </row>
    <row r="4041" spans="11:11">
      <c r="K4041"/>
    </row>
    <row r="4042" spans="11:11">
      <c r="K4042"/>
    </row>
    <row r="4043" spans="11:11">
      <c r="K4043"/>
    </row>
    <row r="4044" spans="11:11">
      <c r="K4044"/>
    </row>
    <row r="4045" spans="11:11">
      <c r="K4045"/>
    </row>
    <row r="4046" spans="11:11">
      <c r="K4046"/>
    </row>
    <row r="4047" spans="11:11">
      <c r="K4047"/>
    </row>
    <row r="4048" spans="11:11">
      <c r="K4048"/>
    </row>
    <row r="4049" spans="11:11">
      <c r="K4049"/>
    </row>
    <row r="4050" spans="11:11">
      <c r="K4050"/>
    </row>
    <row r="4051" spans="11:11">
      <c r="K4051"/>
    </row>
    <row r="4052" spans="11:11">
      <c r="K4052"/>
    </row>
    <row r="4053" spans="11:11">
      <c r="K4053"/>
    </row>
    <row r="4054" spans="11:11">
      <c r="K4054"/>
    </row>
    <row r="4055" spans="11:11">
      <c r="K4055"/>
    </row>
    <row r="4056" spans="11:11">
      <c r="K4056"/>
    </row>
    <row r="4057" spans="11:11">
      <c r="K4057"/>
    </row>
    <row r="4058" spans="11:11">
      <c r="K4058"/>
    </row>
    <row r="4059" spans="11:11">
      <c r="K4059"/>
    </row>
    <row r="4060" spans="11:11">
      <c r="K4060"/>
    </row>
    <row r="4061" spans="11:11">
      <c r="K4061"/>
    </row>
    <row r="4062" spans="11:11">
      <c r="K4062"/>
    </row>
    <row r="4063" spans="11:11">
      <c r="K4063"/>
    </row>
    <row r="4064" spans="11:11">
      <c r="K4064"/>
    </row>
    <row r="4065" spans="11:11">
      <c r="K4065"/>
    </row>
    <row r="4066" spans="11:11">
      <c r="K4066"/>
    </row>
    <row r="4067" spans="11:11">
      <c r="K4067"/>
    </row>
    <row r="4068" spans="11:11">
      <c r="K4068"/>
    </row>
    <row r="4069" spans="11:11">
      <c r="K4069"/>
    </row>
    <row r="4070" spans="11:11">
      <c r="K4070"/>
    </row>
    <row r="4071" spans="11:11">
      <c r="K4071"/>
    </row>
    <row r="4072" spans="11:11">
      <c r="K4072"/>
    </row>
    <row r="4073" spans="11:11">
      <c r="K4073"/>
    </row>
    <row r="4074" spans="11:11">
      <c r="K4074"/>
    </row>
    <row r="4075" spans="11:11">
      <c r="K4075"/>
    </row>
    <row r="4076" spans="11:11">
      <c r="K4076"/>
    </row>
    <row r="4077" spans="11:11">
      <c r="K4077"/>
    </row>
    <row r="4078" spans="11:11">
      <c r="K4078"/>
    </row>
    <row r="4079" spans="11:11">
      <c r="K4079"/>
    </row>
    <row r="4080" spans="11:11">
      <c r="K4080"/>
    </row>
    <row r="4081" spans="11:11">
      <c r="K4081"/>
    </row>
    <row r="4082" spans="11:11">
      <c r="K4082"/>
    </row>
    <row r="4083" spans="11:11">
      <c r="K4083"/>
    </row>
    <row r="4084" spans="11:11">
      <c r="K4084"/>
    </row>
    <row r="4085" spans="11:11">
      <c r="K4085"/>
    </row>
    <row r="4086" spans="11:11">
      <c r="K4086"/>
    </row>
    <row r="4087" spans="11:11">
      <c r="K4087"/>
    </row>
    <row r="4088" spans="11:11">
      <c r="K4088"/>
    </row>
    <row r="4089" spans="11:11">
      <c r="K4089"/>
    </row>
    <row r="4090" spans="11:11">
      <c r="K4090"/>
    </row>
    <row r="4091" spans="11:11">
      <c r="K4091"/>
    </row>
    <row r="4092" spans="11:11">
      <c r="K4092"/>
    </row>
    <row r="4093" spans="11:11">
      <c r="K4093"/>
    </row>
    <row r="4094" spans="11:11">
      <c r="K4094"/>
    </row>
    <row r="4095" spans="11:11">
      <c r="K4095"/>
    </row>
    <row r="4096" spans="11:11">
      <c r="K4096"/>
    </row>
    <row r="4097" spans="11:11">
      <c r="K4097"/>
    </row>
    <row r="4098" spans="11:11">
      <c r="K4098"/>
    </row>
    <row r="4099" spans="11:11">
      <c r="K4099"/>
    </row>
    <row r="4100" spans="11:11">
      <c r="K4100"/>
    </row>
    <row r="4101" spans="11:11">
      <c r="K4101"/>
    </row>
    <row r="4102" spans="11:11">
      <c r="K4102"/>
    </row>
    <row r="4103" spans="11:11">
      <c r="K4103"/>
    </row>
    <row r="4104" spans="11:11">
      <c r="K4104"/>
    </row>
    <row r="4105" spans="11:11">
      <c r="K4105"/>
    </row>
    <row r="4106" spans="11:11">
      <c r="K4106"/>
    </row>
    <row r="4107" spans="11:11">
      <c r="K4107"/>
    </row>
    <row r="4108" spans="11:11">
      <c r="K4108"/>
    </row>
    <row r="4109" spans="11:11">
      <c r="K4109"/>
    </row>
    <row r="4110" spans="11:11">
      <c r="K4110"/>
    </row>
    <row r="4111" spans="11:11">
      <c r="K4111"/>
    </row>
    <row r="4112" spans="11:11">
      <c r="K4112"/>
    </row>
    <row r="4113" spans="11:11">
      <c r="K4113"/>
    </row>
    <row r="4114" spans="11:11">
      <c r="K4114"/>
    </row>
    <row r="4115" spans="11:11">
      <c r="K4115"/>
    </row>
    <row r="4116" spans="11:11">
      <c r="K4116"/>
    </row>
    <row r="4117" spans="11:11">
      <c r="K4117"/>
    </row>
    <row r="4118" spans="11:11">
      <c r="K4118"/>
    </row>
    <row r="4119" spans="11:11">
      <c r="K4119"/>
    </row>
    <row r="4120" spans="11:11">
      <c r="K4120"/>
    </row>
    <row r="4121" spans="11:11">
      <c r="K4121"/>
    </row>
    <row r="4122" spans="11:11">
      <c r="K4122"/>
    </row>
    <row r="4123" spans="11:11">
      <c r="K4123"/>
    </row>
    <row r="4124" spans="11:11">
      <c r="K4124"/>
    </row>
    <row r="4125" spans="11:11">
      <c r="K4125"/>
    </row>
    <row r="4126" spans="11:11">
      <c r="K4126"/>
    </row>
    <row r="4127" spans="11:11">
      <c r="K4127"/>
    </row>
    <row r="4128" spans="11:11">
      <c r="K4128"/>
    </row>
    <row r="4129" spans="11:11">
      <c r="K4129"/>
    </row>
    <row r="4130" spans="11:11">
      <c r="K4130"/>
    </row>
    <row r="4131" spans="11:11">
      <c r="K4131"/>
    </row>
    <row r="4132" spans="11:11">
      <c r="K4132"/>
    </row>
    <row r="4133" spans="11:11">
      <c r="K4133"/>
    </row>
    <row r="4134" spans="11:11">
      <c r="K4134"/>
    </row>
    <row r="4135" spans="11:11">
      <c r="K4135"/>
    </row>
    <row r="4136" spans="11:11">
      <c r="K4136"/>
    </row>
    <row r="4137" spans="11:11">
      <c r="K4137"/>
    </row>
    <row r="4138" spans="11:11">
      <c r="K4138"/>
    </row>
    <row r="4139" spans="11:11">
      <c r="K4139"/>
    </row>
    <row r="4140" spans="11:11">
      <c r="K4140"/>
    </row>
    <row r="4141" spans="11:11">
      <c r="K4141"/>
    </row>
    <row r="4142" spans="11:11">
      <c r="K4142"/>
    </row>
    <row r="4143" spans="11:11">
      <c r="K4143"/>
    </row>
    <row r="4144" spans="11:11">
      <c r="K4144"/>
    </row>
    <row r="4145" spans="11:11">
      <c r="K4145"/>
    </row>
    <row r="4146" spans="11:11">
      <c r="K4146"/>
    </row>
    <row r="4147" spans="11:11">
      <c r="K4147"/>
    </row>
    <row r="4148" spans="11:11">
      <c r="K4148"/>
    </row>
    <row r="4149" spans="11:11">
      <c r="K4149"/>
    </row>
    <row r="4150" spans="11:11">
      <c r="K4150"/>
    </row>
    <row r="4151" spans="11:11">
      <c r="K4151"/>
    </row>
    <row r="4152" spans="11:11">
      <c r="K4152"/>
    </row>
    <row r="4153" spans="11:11">
      <c r="K4153"/>
    </row>
    <row r="4154" spans="11:11">
      <c r="K4154"/>
    </row>
    <row r="4155" spans="11:11">
      <c r="K4155"/>
    </row>
    <row r="4156" spans="11:11">
      <c r="K4156"/>
    </row>
    <row r="4157" spans="11:11">
      <c r="K4157"/>
    </row>
    <row r="4158" spans="11:11">
      <c r="K4158"/>
    </row>
    <row r="4159" spans="11:11">
      <c r="K4159"/>
    </row>
    <row r="4160" spans="11:11">
      <c r="K4160"/>
    </row>
    <row r="4161" spans="11:11">
      <c r="K4161"/>
    </row>
    <row r="4162" spans="11:11">
      <c r="K4162"/>
    </row>
    <row r="4163" spans="11:11">
      <c r="K4163"/>
    </row>
    <row r="4164" spans="11:11">
      <c r="K4164"/>
    </row>
    <row r="4165" spans="11:11">
      <c r="K4165"/>
    </row>
    <row r="4166" spans="11:11">
      <c r="K4166"/>
    </row>
    <row r="4167" spans="11:11">
      <c r="K4167"/>
    </row>
    <row r="4168" spans="11:11">
      <c r="K4168"/>
    </row>
    <row r="4169" spans="11:11">
      <c r="K4169"/>
    </row>
    <row r="4170" spans="11:11">
      <c r="K4170"/>
    </row>
    <row r="4171" spans="11:11">
      <c r="K4171"/>
    </row>
    <row r="4172" spans="11:11">
      <c r="K4172"/>
    </row>
    <row r="4173" spans="11:11">
      <c r="K4173"/>
    </row>
    <row r="4174" spans="11:11">
      <c r="K4174"/>
    </row>
    <row r="4175" spans="11:11">
      <c r="K4175"/>
    </row>
    <row r="4176" spans="11:11">
      <c r="K4176"/>
    </row>
    <row r="4177" spans="11:11">
      <c r="K4177"/>
    </row>
    <row r="4178" spans="11:11">
      <c r="K4178"/>
    </row>
    <row r="4179" spans="11:11">
      <c r="K4179"/>
    </row>
    <row r="4180" spans="11:11">
      <c r="K4180"/>
    </row>
    <row r="4181" spans="11:11">
      <c r="K4181"/>
    </row>
    <row r="4182" spans="11:11">
      <c r="K4182"/>
    </row>
    <row r="4183" spans="11:11">
      <c r="K4183"/>
    </row>
    <row r="4184" spans="11:11">
      <c r="K4184"/>
    </row>
    <row r="4185" spans="11:11">
      <c r="K4185"/>
    </row>
    <row r="4186" spans="11:11">
      <c r="K4186"/>
    </row>
    <row r="4187" spans="11:11">
      <c r="K4187"/>
    </row>
    <row r="4188" spans="11:11">
      <c r="K4188"/>
    </row>
    <row r="4189" spans="11:11">
      <c r="K4189"/>
    </row>
    <row r="4190" spans="11:11">
      <c r="K4190"/>
    </row>
    <row r="4191" spans="11:11">
      <c r="K4191"/>
    </row>
    <row r="4192" spans="11:11">
      <c r="K4192"/>
    </row>
    <row r="4193" spans="11:11">
      <c r="K4193"/>
    </row>
    <row r="4194" spans="11:11">
      <c r="K4194"/>
    </row>
    <row r="4195" spans="11:11">
      <c r="K4195"/>
    </row>
    <row r="4196" spans="11:11">
      <c r="K4196"/>
    </row>
    <row r="4197" spans="11:11">
      <c r="K4197"/>
    </row>
    <row r="4198" spans="11:11">
      <c r="K4198"/>
    </row>
    <row r="4199" spans="11:11">
      <c r="K4199"/>
    </row>
    <row r="4200" spans="11:11">
      <c r="K4200"/>
    </row>
    <row r="4201" spans="11:11">
      <c r="K4201"/>
    </row>
    <row r="4202" spans="11:11">
      <c r="K4202"/>
    </row>
    <row r="4203" spans="11:11">
      <c r="K4203"/>
    </row>
    <row r="4204" spans="11:11">
      <c r="K4204"/>
    </row>
    <row r="4205" spans="11:11">
      <c r="K4205"/>
    </row>
    <row r="4206" spans="11:11">
      <c r="K4206"/>
    </row>
    <row r="4207" spans="11:11">
      <c r="K4207"/>
    </row>
    <row r="4208" spans="11:11">
      <c r="K4208"/>
    </row>
    <row r="4209" spans="11:11">
      <c r="K4209"/>
    </row>
    <row r="4210" spans="11:11">
      <c r="K4210"/>
    </row>
    <row r="4211" spans="11:11">
      <c r="K4211"/>
    </row>
    <row r="4212" spans="11:11">
      <c r="K4212"/>
    </row>
    <row r="4213" spans="11:11">
      <c r="K4213"/>
    </row>
    <row r="4214" spans="11:11">
      <c r="K4214"/>
    </row>
    <row r="4215" spans="11:11">
      <c r="K4215"/>
    </row>
    <row r="4216" spans="11:11">
      <c r="K4216"/>
    </row>
    <row r="4217" spans="11:11">
      <c r="K4217"/>
    </row>
    <row r="4218" spans="11:11">
      <c r="K4218"/>
    </row>
    <row r="4219" spans="11:11">
      <c r="K4219"/>
    </row>
    <row r="4220" spans="11:11">
      <c r="K4220"/>
    </row>
    <row r="4221" spans="11:11">
      <c r="K4221"/>
    </row>
    <row r="4222" spans="11:11">
      <c r="K4222"/>
    </row>
    <row r="4223" spans="11:11">
      <c r="K4223"/>
    </row>
    <row r="4224" spans="11:11">
      <c r="K4224"/>
    </row>
    <row r="4225" spans="11:11">
      <c r="K4225"/>
    </row>
    <row r="4226" spans="11:11">
      <c r="K4226"/>
    </row>
    <row r="4227" spans="11:11">
      <c r="K4227"/>
    </row>
    <row r="4228" spans="11:11">
      <c r="K4228"/>
    </row>
    <row r="4229" spans="11:11">
      <c r="K4229"/>
    </row>
    <row r="4230" spans="11:11">
      <c r="K4230"/>
    </row>
    <row r="4231" spans="11:11">
      <c r="K4231"/>
    </row>
    <row r="4232" spans="11:11">
      <c r="K4232"/>
    </row>
    <row r="4233" spans="11:11">
      <c r="K4233"/>
    </row>
    <row r="4234" spans="11:11">
      <c r="K4234"/>
    </row>
    <row r="4235" spans="11:11">
      <c r="K4235"/>
    </row>
    <row r="4236" spans="11:11">
      <c r="K4236"/>
    </row>
    <row r="4237" spans="11:11">
      <c r="K4237"/>
    </row>
    <row r="4238" spans="11:11">
      <c r="K4238"/>
    </row>
    <row r="4239" spans="11:11">
      <c r="K4239"/>
    </row>
    <row r="4240" spans="11:11">
      <c r="K4240"/>
    </row>
    <row r="4241" spans="11:11">
      <c r="K4241"/>
    </row>
    <row r="4242" spans="11:11">
      <c r="K4242"/>
    </row>
    <row r="4243" spans="11:11">
      <c r="K4243"/>
    </row>
    <row r="4244" spans="11:11">
      <c r="K4244"/>
    </row>
    <row r="4245" spans="11:11">
      <c r="K4245"/>
    </row>
    <row r="4246" spans="11:11">
      <c r="K4246"/>
    </row>
    <row r="4247" spans="11:11">
      <c r="K4247"/>
    </row>
    <row r="4248" spans="11:11">
      <c r="K4248"/>
    </row>
    <row r="4249" spans="11:11">
      <c r="K4249"/>
    </row>
    <row r="4250" spans="11:11">
      <c r="K4250"/>
    </row>
    <row r="4251" spans="11:11">
      <c r="K4251"/>
    </row>
    <row r="4252" spans="11:11">
      <c r="K4252"/>
    </row>
    <row r="4253" spans="11:11">
      <c r="K4253"/>
    </row>
    <row r="4254" spans="11:11">
      <c r="K4254"/>
    </row>
    <row r="4255" spans="11:11">
      <c r="K4255"/>
    </row>
    <row r="4256" spans="11:11">
      <c r="K4256"/>
    </row>
    <row r="4257" spans="11:11">
      <c r="K4257"/>
    </row>
    <row r="4258" spans="11:11">
      <c r="K4258"/>
    </row>
    <row r="4259" spans="11:11">
      <c r="K4259"/>
    </row>
    <row r="4260" spans="11:11">
      <c r="K4260"/>
    </row>
    <row r="4261" spans="11:11">
      <c r="K4261"/>
    </row>
    <row r="4262" spans="11:11">
      <c r="K4262"/>
    </row>
    <row r="4263" spans="11:11">
      <c r="K4263"/>
    </row>
    <row r="4264" spans="11:11">
      <c r="K4264"/>
    </row>
    <row r="4265" spans="11:11">
      <c r="K4265"/>
    </row>
    <row r="4266" spans="11:11">
      <c r="K4266"/>
    </row>
    <row r="4267" spans="11:11">
      <c r="K4267"/>
    </row>
    <row r="4268" spans="11:11">
      <c r="K4268"/>
    </row>
    <row r="4269" spans="11:11">
      <c r="K4269"/>
    </row>
    <row r="4270" spans="11:11">
      <c r="K4270"/>
    </row>
    <row r="4271" spans="11:11">
      <c r="K4271"/>
    </row>
    <row r="4272" spans="11:11">
      <c r="K4272"/>
    </row>
    <row r="4273" spans="11:11">
      <c r="K4273"/>
    </row>
    <row r="4274" spans="11:11">
      <c r="K4274"/>
    </row>
    <row r="4275" spans="11:11">
      <c r="K4275"/>
    </row>
    <row r="4276" spans="11:11">
      <c r="K4276"/>
    </row>
    <row r="4277" spans="11:11">
      <c r="K4277"/>
    </row>
    <row r="4278" spans="11:11">
      <c r="K4278"/>
    </row>
    <row r="4279" spans="11:11">
      <c r="K4279"/>
    </row>
    <row r="4280" spans="11:11">
      <c r="K4280"/>
    </row>
    <row r="4281" spans="11:11">
      <c r="K4281"/>
    </row>
    <row r="4282" spans="11:11">
      <c r="K4282"/>
    </row>
    <row r="4283" spans="11:11">
      <c r="K4283"/>
    </row>
    <row r="4284" spans="11:11">
      <c r="K4284"/>
    </row>
    <row r="4285" spans="11:11">
      <c r="K4285"/>
    </row>
    <row r="4286" spans="11:11">
      <c r="K4286"/>
    </row>
    <row r="4287" spans="11:11">
      <c r="K4287"/>
    </row>
    <row r="4288" spans="11:11">
      <c r="K4288"/>
    </row>
    <row r="4289" spans="11:11">
      <c r="K4289"/>
    </row>
    <row r="4290" spans="11:11">
      <c r="K4290"/>
    </row>
    <row r="4291" spans="11:11">
      <c r="K4291"/>
    </row>
    <row r="4292" spans="11:11">
      <c r="K4292"/>
    </row>
    <row r="4293" spans="11:11">
      <c r="K4293"/>
    </row>
    <row r="4294" spans="11:11">
      <c r="K4294"/>
    </row>
    <row r="4295" spans="11:11">
      <c r="K4295"/>
    </row>
    <row r="4296" spans="11:11">
      <c r="K4296"/>
    </row>
    <row r="4297" spans="11:11">
      <c r="K4297"/>
    </row>
    <row r="4298" spans="11:11">
      <c r="K4298"/>
    </row>
    <row r="4299" spans="11:11">
      <c r="K4299"/>
    </row>
    <row r="4300" spans="11:11">
      <c r="K4300"/>
    </row>
    <row r="4301" spans="11:11">
      <c r="K4301"/>
    </row>
    <row r="4302" spans="11:11">
      <c r="K4302"/>
    </row>
    <row r="4303" spans="11:11">
      <c r="K4303"/>
    </row>
    <row r="4304" spans="11:11">
      <c r="K4304"/>
    </row>
    <row r="4305" spans="11:11">
      <c r="K4305"/>
    </row>
    <row r="4306" spans="11:11">
      <c r="K4306"/>
    </row>
    <row r="4307" spans="11:11">
      <c r="K4307"/>
    </row>
    <row r="4308" spans="11:11">
      <c r="K4308"/>
    </row>
    <row r="4309" spans="11:11">
      <c r="K4309"/>
    </row>
    <row r="4310" spans="11:11">
      <c r="K4310"/>
    </row>
    <row r="4311" spans="11:11">
      <c r="K4311"/>
    </row>
    <row r="4312" spans="11:11">
      <c r="K4312"/>
    </row>
    <row r="4313" spans="11:11">
      <c r="K4313"/>
    </row>
    <row r="4314" spans="11:11">
      <c r="K4314"/>
    </row>
    <row r="4315" spans="11:11">
      <c r="K4315"/>
    </row>
    <row r="4316" spans="11:11">
      <c r="K4316"/>
    </row>
    <row r="4317" spans="11:11">
      <c r="K4317"/>
    </row>
    <row r="4318" spans="11:11">
      <c r="K4318"/>
    </row>
    <row r="4319" spans="11:11">
      <c r="K4319"/>
    </row>
    <row r="4320" spans="11:11">
      <c r="K4320"/>
    </row>
    <row r="4321" spans="11:11">
      <c r="K4321"/>
    </row>
    <row r="4322" spans="11:11">
      <c r="K4322"/>
    </row>
    <row r="4323" spans="11:11">
      <c r="K4323"/>
    </row>
    <row r="4324" spans="11:11">
      <c r="K4324"/>
    </row>
    <row r="4325" spans="11:11">
      <c r="K4325"/>
    </row>
    <row r="4326" spans="11:11">
      <c r="K4326"/>
    </row>
    <row r="4327" spans="11:11">
      <c r="K4327"/>
    </row>
    <row r="4328" spans="11:11">
      <c r="K4328"/>
    </row>
    <row r="4329" spans="11:11">
      <c r="K4329"/>
    </row>
    <row r="4330" spans="11:11">
      <c r="K4330"/>
    </row>
    <row r="4331" spans="11:11">
      <c r="K4331"/>
    </row>
    <row r="4332" spans="11:11">
      <c r="K4332"/>
    </row>
    <row r="4333" spans="11:11">
      <c r="K4333"/>
    </row>
    <row r="4334" spans="11:11">
      <c r="K4334"/>
    </row>
    <row r="4335" spans="11:11">
      <c r="K4335"/>
    </row>
    <row r="4336" spans="11:11">
      <c r="K4336"/>
    </row>
    <row r="4337" spans="11:11">
      <c r="K4337"/>
    </row>
    <row r="4338" spans="11:11">
      <c r="K4338"/>
    </row>
    <row r="4339" spans="11:11">
      <c r="K4339"/>
    </row>
    <row r="4340" spans="11:11">
      <c r="K4340"/>
    </row>
    <row r="4341" spans="11:11">
      <c r="K4341"/>
    </row>
    <row r="4342" spans="11:11">
      <c r="K4342"/>
    </row>
    <row r="4343" spans="11:11">
      <c r="K4343"/>
    </row>
    <row r="4344" spans="11:11">
      <c r="K4344"/>
    </row>
    <row r="4345" spans="11:11">
      <c r="K4345"/>
    </row>
    <row r="4346" spans="11:11">
      <c r="K4346"/>
    </row>
    <row r="4347" spans="11:11">
      <c r="K4347"/>
    </row>
    <row r="4348" spans="11:11">
      <c r="K4348"/>
    </row>
    <row r="4349" spans="11:11">
      <c r="K4349"/>
    </row>
    <row r="4350" spans="11:11">
      <c r="K4350"/>
    </row>
    <row r="4351" spans="11:11">
      <c r="K4351"/>
    </row>
    <row r="4352" spans="11:11">
      <c r="K4352"/>
    </row>
    <row r="4353" spans="11:11">
      <c r="K4353"/>
    </row>
    <row r="4354" spans="11:11">
      <c r="K4354"/>
    </row>
    <row r="4355" spans="11:11">
      <c r="K4355"/>
    </row>
    <row r="4356" spans="11:11">
      <c r="K4356"/>
    </row>
    <row r="4357" spans="11:11">
      <c r="K4357"/>
    </row>
    <row r="4358" spans="11:11">
      <c r="K4358"/>
    </row>
    <row r="4359" spans="11:11">
      <c r="K4359"/>
    </row>
    <row r="4360" spans="11:11">
      <c r="K4360"/>
    </row>
    <row r="4361" spans="11:11">
      <c r="K4361"/>
    </row>
    <row r="4362" spans="11:11">
      <c r="K4362"/>
    </row>
    <row r="4363" spans="11:11">
      <c r="K4363"/>
    </row>
    <row r="4364" spans="11:11">
      <c r="K4364"/>
    </row>
    <row r="4365" spans="11:11">
      <c r="K4365"/>
    </row>
    <row r="4366" spans="11:11">
      <c r="K4366"/>
    </row>
    <row r="4367" spans="11:11">
      <c r="K4367"/>
    </row>
    <row r="4368" spans="11:11">
      <c r="K4368"/>
    </row>
    <row r="4369" spans="11:11">
      <c r="K4369"/>
    </row>
    <row r="4370" spans="11:11">
      <c r="K4370"/>
    </row>
    <row r="4371" spans="11:11">
      <c r="K4371"/>
    </row>
    <row r="4372" spans="11:11">
      <c r="K4372"/>
    </row>
    <row r="4373" spans="11:11">
      <c r="K4373"/>
    </row>
    <row r="4374" spans="11:11">
      <c r="K4374"/>
    </row>
    <row r="4375" spans="11:11">
      <c r="K4375"/>
    </row>
    <row r="4376" spans="11:11">
      <c r="K4376"/>
    </row>
    <row r="4377" spans="11:11">
      <c r="K4377"/>
    </row>
    <row r="4378" spans="11:11">
      <c r="K4378"/>
    </row>
    <row r="4379" spans="11:11">
      <c r="K4379"/>
    </row>
    <row r="4380" spans="11:11">
      <c r="K4380"/>
    </row>
    <row r="4381" spans="11:11">
      <c r="K4381"/>
    </row>
    <row r="4382" spans="11:11">
      <c r="K4382"/>
    </row>
    <row r="4383" spans="11:11">
      <c r="K4383"/>
    </row>
    <row r="4384" spans="11:11">
      <c r="K4384"/>
    </row>
    <row r="4385" spans="11:11">
      <c r="K4385"/>
    </row>
    <row r="4386" spans="11:11">
      <c r="K4386"/>
    </row>
    <row r="4387" spans="11:11">
      <c r="K4387"/>
    </row>
    <row r="4388" spans="11:11">
      <c r="K4388"/>
    </row>
    <row r="4389" spans="11:11">
      <c r="K4389"/>
    </row>
    <row r="4390" spans="11:11">
      <c r="K4390"/>
    </row>
    <row r="4391" spans="11:11">
      <c r="K4391"/>
    </row>
    <row r="4392" spans="11:11">
      <c r="K4392"/>
    </row>
    <row r="4393" spans="11:11">
      <c r="K4393"/>
    </row>
    <row r="4394" spans="11:11">
      <c r="K4394"/>
    </row>
    <row r="4395" spans="11:11">
      <c r="K4395"/>
    </row>
    <row r="4396" spans="11:11">
      <c r="K4396"/>
    </row>
    <row r="4397" spans="11:11">
      <c r="K4397"/>
    </row>
    <row r="4398" spans="11:11">
      <c r="K4398"/>
    </row>
    <row r="4399" spans="11:11">
      <c r="K4399"/>
    </row>
    <row r="4400" spans="11:11">
      <c r="K4400"/>
    </row>
    <row r="4401" spans="11:11">
      <c r="K4401"/>
    </row>
    <row r="4402" spans="11:11">
      <c r="K4402"/>
    </row>
    <row r="4403" spans="11:11">
      <c r="K4403"/>
    </row>
    <row r="4404" spans="11:11">
      <c r="K4404"/>
    </row>
    <row r="4405" spans="11:11">
      <c r="K4405"/>
    </row>
    <row r="4406" spans="11:11">
      <c r="K4406"/>
    </row>
    <row r="4407" spans="11:11">
      <c r="K4407"/>
    </row>
    <row r="4408" spans="11:11">
      <c r="K4408"/>
    </row>
    <row r="4409" spans="11:11">
      <c r="K4409"/>
    </row>
    <row r="4410" spans="11:11">
      <c r="K4410"/>
    </row>
    <row r="4411" spans="11:11">
      <c r="K4411"/>
    </row>
    <row r="4412" spans="11:11">
      <c r="K4412"/>
    </row>
    <row r="4413" spans="11:11">
      <c r="K4413"/>
    </row>
    <row r="4414" spans="11:11">
      <c r="K4414"/>
    </row>
    <row r="4415" spans="11:11">
      <c r="K4415"/>
    </row>
    <row r="4416" spans="11:11">
      <c r="K4416"/>
    </row>
    <row r="4417" spans="11:11">
      <c r="K4417"/>
    </row>
    <row r="4418" spans="11:11">
      <c r="K4418"/>
    </row>
    <row r="4419" spans="11:11">
      <c r="K4419"/>
    </row>
    <row r="4420" spans="11:11">
      <c r="K4420"/>
    </row>
    <row r="4421" spans="11:11">
      <c r="K4421"/>
    </row>
    <row r="4422" spans="11:11">
      <c r="K4422"/>
    </row>
    <row r="4423" spans="11:11">
      <c r="K4423"/>
    </row>
    <row r="4424" spans="11:11">
      <c r="K4424"/>
    </row>
    <row r="4425" spans="11:11">
      <c r="K4425"/>
    </row>
    <row r="4426" spans="11:11">
      <c r="K4426"/>
    </row>
    <row r="4427" spans="11:11">
      <c r="K4427"/>
    </row>
    <row r="4428" spans="11:11">
      <c r="K4428"/>
    </row>
    <row r="4429" spans="11:11">
      <c r="K4429"/>
    </row>
    <row r="4430" spans="11:11">
      <c r="K4430"/>
    </row>
    <row r="4431" spans="11:11">
      <c r="K4431"/>
    </row>
    <row r="4432" spans="11:11">
      <c r="K4432"/>
    </row>
    <row r="4433" spans="11:11">
      <c r="K4433"/>
    </row>
    <row r="4434" spans="11:11">
      <c r="K4434"/>
    </row>
    <row r="4435" spans="11:11">
      <c r="K4435"/>
    </row>
    <row r="4436" spans="11:11">
      <c r="K4436"/>
    </row>
    <row r="4437" spans="11:11">
      <c r="K4437"/>
    </row>
    <row r="4438" spans="11:11">
      <c r="K4438"/>
    </row>
    <row r="4439" spans="11:11">
      <c r="K4439"/>
    </row>
    <row r="4440" spans="11:11">
      <c r="K4440"/>
    </row>
    <row r="4441" spans="11:11">
      <c r="K4441"/>
    </row>
    <row r="4442" spans="11:11">
      <c r="K4442"/>
    </row>
    <row r="4443" spans="11:11">
      <c r="K4443"/>
    </row>
    <row r="4444" spans="11:11">
      <c r="K4444"/>
    </row>
    <row r="4445" spans="11:11">
      <c r="K4445"/>
    </row>
    <row r="4446" spans="11:11">
      <c r="K4446"/>
    </row>
    <row r="4447" spans="11:11">
      <c r="K4447"/>
    </row>
    <row r="4448" spans="11:11">
      <c r="K4448"/>
    </row>
    <row r="4449" spans="11:11">
      <c r="K4449"/>
    </row>
    <row r="4450" spans="11:11">
      <c r="K4450"/>
    </row>
    <row r="4451" spans="11:11">
      <c r="K4451"/>
    </row>
    <row r="4452" spans="11:11">
      <c r="K4452"/>
    </row>
    <row r="4453" spans="11:11">
      <c r="K4453"/>
    </row>
    <row r="4454" spans="11:11">
      <c r="K4454"/>
    </row>
    <row r="4455" spans="11:11">
      <c r="K4455"/>
    </row>
    <row r="4456" spans="11:11">
      <c r="K4456"/>
    </row>
    <row r="4457" spans="11:11">
      <c r="K4457"/>
    </row>
    <row r="4458" spans="11:11">
      <c r="K4458"/>
    </row>
    <row r="4459" spans="11:11">
      <c r="K4459"/>
    </row>
    <row r="4460" spans="11:11">
      <c r="K4460"/>
    </row>
    <row r="4461" spans="11:11">
      <c r="K4461"/>
    </row>
    <row r="4462" spans="11:11">
      <c r="K4462"/>
    </row>
    <row r="4463" spans="11:11">
      <c r="K4463"/>
    </row>
    <row r="4464" spans="11:11">
      <c r="K4464"/>
    </row>
    <row r="4465" spans="11:11">
      <c r="K4465"/>
    </row>
    <row r="4466" spans="11:11">
      <c r="K4466"/>
    </row>
    <row r="4467" spans="11:11">
      <c r="K4467"/>
    </row>
    <row r="4468" spans="11:11">
      <c r="K4468"/>
    </row>
    <row r="4469" spans="11:11">
      <c r="K4469"/>
    </row>
    <row r="4470" spans="11:11">
      <c r="K4470"/>
    </row>
    <row r="4471" spans="11:11">
      <c r="K4471"/>
    </row>
    <row r="4472" spans="11:11">
      <c r="K4472"/>
    </row>
    <row r="4473" spans="11:11">
      <c r="K4473"/>
    </row>
    <row r="4474" spans="11:11">
      <c r="K4474"/>
    </row>
    <row r="4475" spans="11:11">
      <c r="K4475"/>
    </row>
    <row r="4476" spans="11:11">
      <c r="K4476"/>
    </row>
    <row r="4477" spans="11:11">
      <c r="K4477"/>
    </row>
    <row r="4478" spans="11:11">
      <c r="K4478"/>
    </row>
    <row r="4479" spans="11:11">
      <c r="K4479"/>
    </row>
    <row r="4480" spans="11:11">
      <c r="K4480"/>
    </row>
    <row r="4481" spans="11:11">
      <c r="K4481"/>
    </row>
    <row r="4482" spans="11:11">
      <c r="K4482"/>
    </row>
    <row r="4483" spans="11:11">
      <c r="K4483"/>
    </row>
    <row r="4484" spans="11:11">
      <c r="K4484"/>
    </row>
    <row r="4485" spans="11:11">
      <c r="K4485"/>
    </row>
    <row r="4486" spans="11:11">
      <c r="K4486"/>
    </row>
    <row r="4487" spans="11:11">
      <c r="K4487"/>
    </row>
    <row r="4488" spans="11:11">
      <c r="K4488"/>
    </row>
    <row r="4489" spans="11:11">
      <c r="K4489"/>
    </row>
    <row r="4490" spans="11:11">
      <c r="K4490"/>
    </row>
    <row r="4491" spans="11:11">
      <c r="K4491"/>
    </row>
    <row r="4492" spans="11:11">
      <c r="K4492"/>
    </row>
    <row r="4493" spans="11:11">
      <c r="K4493"/>
    </row>
    <row r="4494" spans="11:11">
      <c r="K4494"/>
    </row>
    <row r="4495" spans="11:11">
      <c r="K4495"/>
    </row>
    <row r="4496" spans="11:11">
      <c r="K4496"/>
    </row>
    <row r="4497" spans="11:11">
      <c r="K4497"/>
    </row>
    <row r="4498" spans="11:11">
      <c r="K4498"/>
    </row>
    <row r="4499" spans="11:11">
      <c r="K4499"/>
    </row>
    <row r="4500" spans="11:11">
      <c r="K4500"/>
    </row>
    <row r="4501" spans="11:11">
      <c r="K4501"/>
    </row>
    <row r="4502" spans="11:11">
      <c r="K4502"/>
    </row>
    <row r="4503" spans="11:11">
      <c r="K4503"/>
    </row>
    <row r="4504" spans="11:11">
      <c r="K4504"/>
    </row>
    <row r="4505" spans="11:11">
      <c r="K4505"/>
    </row>
    <row r="4506" spans="11:11">
      <c r="K4506"/>
    </row>
    <row r="4507" spans="11:11">
      <c r="K4507"/>
    </row>
    <row r="4508" spans="11:11">
      <c r="K4508"/>
    </row>
    <row r="4509" spans="11:11">
      <c r="K4509"/>
    </row>
    <row r="4510" spans="11:11">
      <c r="K4510"/>
    </row>
    <row r="4511" spans="11:11">
      <c r="K4511"/>
    </row>
    <row r="4512" spans="11:11">
      <c r="K4512"/>
    </row>
    <row r="4513" spans="11:11">
      <c r="K4513"/>
    </row>
    <row r="4514" spans="11:11">
      <c r="K4514"/>
    </row>
    <row r="4515" spans="11:11">
      <c r="K4515"/>
    </row>
    <row r="4516" spans="11:11">
      <c r="K4516"/>
    </row>
    <row r="4517" spans="11:11">
      <c r="K4517"/>
    </row>
    <row r="4518" spans="11:11">
      <c r="K4518"/>
    </row>
    <row r="4519" spans="11:11">
      <c r="K4519"/>
    </row>
    <row r="4520" spans="11:11">
      <c r="K4520"/>
    </row>
    <row r="4521" spans="11:11">
      <c r="K4521"/>
    </row>
    <row r="4522" spans="11:11">
      <c r="K4522"/>
    </row>
    <row r="4523" spans="11:11">
      <c r="K4523"/>
    </row>
    <row r="4524" spans="11:11">
      <c r="K4524"/>
    </row>
    <row r="4525" spans="11:11">
      <c r="K4525"/>
    </row>
    <row r="4526" spans="11:11">
      <c r="K4526"/>
    </row>
    <row r="4527" spans="11:11">
      <c r="K4527"/>
    </row>
    <row r="4528" spans="11:11">
      <c r="K4528"/>
    </row>
    <row r="4529" spans="11:11">
      <c r="K4529"/>
    </row>
    <row r="4530" spans="11:11">
      <c r="K4530"/>
    </row>
    <row r="4531" spans="11:11">
      <c r="K4531"/>
    </row>
    <row r="4532" spans="11:11">
      <c r="K4532"/>
    </row>
    <row r="4533" spans="11:11">
      <c r="K4533"/>
    </row>
    <row r="4534" spans="11:11">
      <c r="K4534"/>
    </row>
    <row r="4535" spans="11:11">
      <c r="K4535"/>
    </row>
    <row r="4536" spans="11:11">
      <c r="K4536"/>
    </row>
    <row r="4537" spans="11:11">
      <c r="K4537"/>
    </row>
    <row r="4538" spans="11:11">
      <c r="K4538"/>
    </row>
    <row r="4539" spans="11:11">
      <c r="K4539"/>
    </row>
    <row r="4540" spans="11:11">
      <c r="K4540"/>
    </row>
    <row r="4541" spans="11:11">
      <c r="K4541"/>
    </row>
    <row r="4542" spans="11:11">
      <c r="K4542"/>
    </row>
    <row r="4543" spans="11:11">
      <c r="K4543"/>
    </row>
    <row r="4544" spans="11:11">
      <c r="K4544"/>
    </row>
    <row r="4545" spans="11:11">
      <c r="K4545"/>
    </row>
    <row r="4546" spans="11:11">
      <c r="K4546"/>
    </row>
    <row r="4547" spans="11:11">
      <c r="K4547"/>
    </row>
    <row r="4548" spans="11:11">
      <c r="K4548"/>
    </row>
    <row r="4549" spans="11:11">
      <c r="K4549"/>
    </row>
    <row r="4550" spans="11:11">
      <c r="K4550"/>
    </row>
    <row r="4551" spans="11:11">
      <c r="K4551"/>
    </row>
    <row r="4552" spans="11:11">
      <c r="K4552"/>
    </row>
    <row r="4553" spans="11:11">
      <c r="K4553"/>
    </row>
    <row r="4554" spans="11:11">
      <c r="K4554"/>
    </row>
    <row r="4555" spans="11:11">
      <c r="K4555"/>
    </row>
    <row r="4556" spans="11:11">
      <c r="K4556"/>
    </row>
    <row r="4557" spans="11:11">
      <c r="K4557"/>
    </row>
    <row r="4558" spans="11:11">
      <c r="K4558"/>
    </row>
    <row r="4559" spans="11:11">
      <c r="K4559"/>
    </row>
    <row r="4560" spans="11:11">
      <c r="K4560"/>
    </row>
    <row r="4561" spans="11:11">
      <c r="K4561"/>
    </row>
    <row r="4562" spans="11:11">
      <c r="K4562"/>
    </row>
    <row r="4563" spans="11:11">
      <c r="K4563"/>
    </row>
    <row r="4564" spans="11:11">
      <c r="K4564"/>
    </row>
    <row r="4565" spans="11:11">
      <c r="K4565"/>
    </row>
    <row r="4566" spans="11:11">
      <c r="K4566"/>
    </row>
    <row r="4567" spans="11:11">
      <c r="K4567"/>
    </row>
    <row r="4568" spans="11:11">
      <c r="K4568"/>
    </row>
    <row r="4569" spans="11:11">
      <c r="K4569"/>
    </row>
    <row r="4570" spans="11:11">
      <c r="K4570"/>
    </row>
    <row r="4571" spans="11:11">
      <c r="K4571"/>
    </row>
    <row r="4572" spans="11:11">
      <c r="K4572"/>
    </row>
    <row r="4573" spans="11:11">
      <c r="K4573"/>
    </row>
    <row r="4574" spans="11:11">
      <c r="K4574"/>
    </row>
    <row r="4575" spans="11:11">
      <c r="K4575"/>
    </row>
    <row r="4576" spans="11:11">
      <c r="K4576"/>
    </row>
    <row r="4577" spans="11:11">
      <c r="K4577"/>
    </row>
    <row r="4578" spans="11:11">
      <c r="K4578"/>
    </row>
    <row r="4579" spans="11:11">
      <c r="K4579"/>
    </row>
    <row r="4580" spans="11:11">
      <c r="K4580"/>
    </row>
    <row r="4581" spans="11:11">
      <c r="K4581"/>
    </row>
    <row r="4582" spans="11:11">
      <c r="K4582"/>
    </row>
    <row r="4583" spans="11:11">
      <c r="K4583"/>
    </row>
    <row r="4584" spans="11:11">
      <c r="K4584"/>
    </row>
    <row r="4585" spans="11:11">
      <c r="K4585"/>
    </row>
    <row r="4586" spans="11:11">
      <c r="K4586"/>
    </row>
    <row r="4587" spans="11:11">
      <c r="K4587"/>
    </row>
    <row r="4588" spans="11:11">
      <c r="K4588"/>
    </row>
    <row r="4589" spans="11:11">
      <c r="K4589"/>
    </row>
    <row r="4590" spans="11:11">
      <c r="K4590"/>
    </row>
    <row r="4591" spans="11:11">
      <c r="K4591"/>
    </row>
    <row r="4592" spans="11:11">
      <c r="K4592"/>
    </row>
    <row r="4593" spans="11:11">
      <c r="K4593"/>
    </row>
    <row r="4594" spans="11:11">
      <c r="K4594"/>
    </row>
    <row r="4595" spans="11:11">
      <c r="K4595"/>
    </row>
    <row r="4596" spans="11:11">
      <c r="K4596"/>
    </row>
    <row r="4597" spans="11:11">
      <c r="K4597"/>
    </row>
    <row r="4598" spans="11:11">
      <c r="K4598"/>
    </row>
    <row r="4599" spans="11:11">
      <c r="K4599"/>
    </row>
    <row r="4600" spans="11:11">
      <c r="K4600"/>
    </row>
    <row r="4601" spans="11:11">
      <c r="K4601"/>
    </row>
    <row r="4602" spans="11:11">
      <c r="K4602"/>
    </row>
    <row r="4603" spans="11:11">
      <c r="K4603"/>
    </row>
    <row r="4604" spans="11:11">
      <c r="K4604"/>
    </row>
    <row r="4605" spans="11:11">
      <c r="K4605"/>
    </row>
    <row r="4606" spans="11:11">
      <c r="K4606"/>
    </row>
    <row r="4607" spans="11:11">
      <c r="K4607"/>
    </row>
    <row r="4608" spans="11:11">
      <c r="K4608"/>
    </row>
    <row r="4609" spans="11:11">
      <c r="K4609"/>
    </row>
    <row r="4610" spans="11:11">
      <c r="K4610"/>
    </row>
    <row r="4611" spans="11:11">
      <c r="K4611"/>
    </row>
    <row r="4612" spans="11:11">
      <c r="K4612"/>
    </row>
    <row r="4613" spans="11:11">
      <c r="K4613"/>
    </row>
    <row r="4614" spans="11:11">
      <c r="K4614"/>
    </row>
    <row r="4615" spans="11:11">
      <c r="K4615"/>
    </row>
    <row r="4616" spans="11:11">
      <c r="K4616"/>
    </row>
    <row r="4617" spans="11:11">
      <c r="K4617"/>
    </row>
    <row r="4618" spans="11:11">
      <c r="K4618"/>
    </row>
    <row r="4619" spans="11:11">
      <c r="K4619"/>
    </row>
    <row r="4620" spans="11:11">
      <c r="K4620"/>
    </row>
    <row r="4621" spans="11:11">
      <c r="K4621"/>
    </row>
    <row r="4622" spans="11:11">
      <c r="K4622"/>
    </row>
    <row r="4623" spans="11:11">
      <c r="K4623"/>
    </row>
    <row r="4624" spans="11:11">
      <c r="K4624"/>
    </row>
    <row r="4625" spans="11:11">
      <c r="K4625"/>
    </row>
    <row r="4626" spans="11:11">
      <c r="K4626"/>
    </row>
    <row r="4627" spans="11:11">
      <c r="K4627"/>
    </row>
    <row r="4628" spans="11:11">
      <c r="K4628"/>
    </row>
    <row r="4629" spans="11:11">
      <c r="K4629"/>
    </row>
    <row r="4630" spans="11:11">
      <c r="K4630"/>
    </row>
    <row r="4631" spans="11:11">
      <c r="K4631"/>
    </row>
    <row r="4632" spans="11:11">
      <c r="K4632"/>
    </row>
    <row r="4633" spans="11:11">
      <c r="K4633"/>
    </row>
    <row r="4634" spans="11:11">
      <c r="K4634"/>
    </row>
    <row r="4635" spans="11:11">
      <c r="K4635"/>
    </row>
    <row r="4636" spans="11:11">
      <c r="K4636"/>
    </row>
    <row r="4637" spans="11:11">
      <c r="K4637"/>
    </row>
    <row r="4638" spans="11:11">
      <c r="K4638"/>
    </row>
    <row r="4639" spans="11:11">
      <c r="K4639"/>
    </row>
    <row r="4640" spans="11:11">
      <c r="K4640"/>
    </row>
    <row r="4641" spans="11:11">
      <c r="K4641"/>
    </row>
    <row r="4642" spans="11:11">
      <c r="K4642"/>
    </row>
    <row r="4643" spans="11:11">
      <c r="K4643"/>
    </row>
    <row r="4644" spans="11:11">
      <c r="K4644"/>
    </row>
    <row r="4645" spans="11:11">
      <c r="K4645"/>
    </row>
    <row r="4646" spans="11:11">
      <c r="K4646"/>
    </row>
    <row r="4647" spans="11:11">
      <c r="K4647"/>
    </row>
    <row r="4648" spans="11:11">
      <c r="K4648"/>
    </row>
    <row r="4649" spans="11:11">
      <c r="K4649"/>
    </row>
    <row r="4650" spans="11:11">
      <c r="K4650"/>
    </row>
    <row r="4651" spans="11:11">
      <c r="K4651"/>
    </row>
    <row r="4652" spans="11:11">
      <c r="K4652"/>
    </row>
    <row r="4653" spans="11:11">
      <c r="K4653"/>
    </row>
    <row r="4654" spans="11:11">
      <c r="K4654"/>
    </row>
    <row r="4655" spans="11:11">
      <c r="K4655"/>
    </row>
    <row r="4656" spans="11:11">
      <c r="K4656"/>
    </row>
    <row r="4657" spans="11:11">
      <c r="K4657"/>
    </row>
    <row r="4658" spans="11:11">
      <c r="K4658"/>
    </row>
    <row r="4659" spans="11:11">
      <c r="K4659"/>
    </row>
    <row r="4660" spans="11:11">
      <c r="K4660"/>
    </row>
    <row r="4661" spans="11:11">
      <c r="K4661"/>
    </row>
    <row r="4662" spans="11:11">
      <c r="K4662"/>
    </row>
    <row r="4663" spans="11:11">
      <c r="K4663"/>
    </row>
    <row r="4664" spans="11:11">
      <c r="K4664"/>
    </row>
    <row r="4665" spans="11:11">
      <c r="K4665"/>
    </row>
    <row r="4666" spans="11:11">
      <c r="K4666"/>
    </row>
    <row r="4667" spans="11:11">
      <c r="K4667"/>
    </row>
    <row r="4668" spans="11:11">
      <c r="K4668"/>
    </row>
    <row r="4669" spans="11:11">
      <c r="K4669"/>
    </row>
    <row r="4670" spans="11:11">
      <c r="K4670"/>
    </row>
    <row r="4671" spans="11:11">
      <c r="K4671"/>
    </row>
    <row r="4672" spans="11:11">
      <c r="K4672"/>
    </row>
    <row r="4673" spans="11:11">
      <c r="K4673"/>
    </row>
    <row r="4674" spans="11:11">
      <c r="K4674"/>
    </row>
    <row r="4675" spans="11:11">
      <c r="K4675"/>
    </row>
    <row r="4676" spans="11:11">
      <c r="K4676"/>
    </row>
    <row r="4677" spans="11:11">
      <c r="K4677"/>
    </row>
    <row r="4678" spans="11:11">
      <c r="K4678"/>
    </row>
    <row r="4679" spans="11:11">
      <c r="K4679"/>
    </row>
    <row r="4680" spans="11:11">
      <c r="K4680"/>
    </row>
    <row r="4681" spans="11:11">
      <c r="K4681"/>
    </row>
    <row r="4682" spans="11:11">
      <c r="K4682"/>
    </row>
    <row r="4683" spans="11:11">
      <c r="K4683"/>
    </row>
    <row r="4684" spans="11:11">
      <c r="K4684"/>
    </row>
    <row r="4685" spans="11:11">
      <c r="K4685"/>
    </row>
    <row r="4686" spans="11:11">
      <c r="K4686"/>
    </row>
    <row r="4687" spans="11:11">
      <c r="K4687"/>
    </row>
    <row r="4688" spans="11:11">
      <c r="K4688"/>
    </row>
    <row r="4689" spans="11:11">
      <c r="K4689"/>
    </row>
    <row r="4690" spans="11:11">
      <c r="K4690"/>
    </row>
    <row r="4691" spans="11:11">
      <c r="K4691"/>
    </row>
    <row r="4692" spans="11:11">
      <c r="K4692"/>
    </row>
    <row r="4693" spans="11:11">
      <c r="K4693"/>
    </row>
    <row r="4694" spans="11:11">
      <c r="K4694"/>
    </row>
    <row r="4695" spans="11:11">
      <c r="K4695"/>
    </row>
    <row r="4696" spans="11:11">
      <c r="K4696"/>
    </row>
    <row r="4697" spans="11:11">
      <c r="K4697"/>
    </row>
    <row r="4698" spans="11:11">
      <c r="K4698"/>
    </row>
    <row r="4699" spans="11:11">
      <c r="K4699"/>
    </row>
    <row r="4700" spans="11:11">
      <c r="K4700"/>
    </row>
    <row r="4701" spans="11:11">
      <c r="K4701"/>
    </row>
    <row r="4702" spans="11:11">
      <c r="K4702"/>
    </row>
    <row r="4703" spans="11:11">
      <c r="K4703"/>
    </row>
    <row r="4704" spans="11:11">
      <c r="K4704"/>
    </row>
    <row r="4705" spans="11:11">
      <c r="K4705"/>
    </row>
    <row r="4706" spans="11:11">
      <c r="K4706"/>
    </row>
    <row r="4707" spans="11:11">
      <c r="K4707"/>
    </row>
    <row r="4708" spans="11:11">
      <c r="K4708"/>
    </row>
    <row r="4709" spans="11:11">
      <c r="K4709"/>
    </row>
    <row r="4710" spans="11:11">
      <c r="K4710"/>
    </row>
    <row r="4711" spans="11:11">
      <c r="K4711"/>
    </row>
    <row r="4712" spans="11:11">
      <c r="K4712"/>
    </row>
    <row r="4713" spans="11:11">
      <c r="K4713"/>
    </row>
    <row r="4714" spans="11:11">
      <c r="K4714"/>
    </row>
    <row r="4715" spans="11:11">
      <c r="K4715"/>
    </row>
    <row r="4716" spans="11:11">
      <c r="K4716"/>
    </row>
    <row r="4717" spans="11:11">
      <c r="K4717"/>
    </row>
    <row r="4718" spans="11:11">
      <c r="K4718"/>
    </row>
    <row r="4719" spans="11:11">
      <c r="K4719"/>
    </row>
    <row r="4720" spans="11:11">
      <c r="K4720"/>
    </row>
    <row r="4721" spans="11:11">
      <c r="K4721"/>
    </row>
    <row r="4722" spans="11:11">
      <c r="K4722"/>
    </row>
    <row r="4723" spans="11:11">
      <c r="K4723"/>
    </row>
    <row r="4724" spans="11:11">
      <c r="K4724"/>
    </row>
    <row r="4725" spans="11:11">
      <c r="K4725"/>
    </row>
    <row r="4726" spans="11:11">
      <c r="K4726"/>
    </row>
    <row r="4727" spans="11:11">
      <c r="K4727"/>
    </row>
    <row r="4728" spans="11:11">
      <c r="K4728"/>
    </row>
    <row r="4729" spans="11:11">
      <c r="K4729"/>
    </row>
    <row r="4730" spans="11:11">
      <c r="K4730"/>
    </row>
    <row r="4731" spans="11:11">
      <c r="K4731"/>
    </row>
    <row r="4732" spans="11:11">
      <c r="K4732"/>
    </row>
    <row r="4733" spans="11:11">
      <c r="K4733"/>
    </row>
    <row r="4734" spans="11:11">
      <c r="K4734"/>
    </row>
    <row r="4735" spans="11:11">
      <c r="K4735"/>
    </row>
    <row r="4736" spans="11:11">
      <c r="K4736"/>
    </row>
    <row r="4737" spans="11:11">
      <c r="K4737"/>
    </row>
    <row r="4738" spans="11:11">
      <c r="K4738"/>
    </row>
    <row r="4739" spans="11:11">
      <c r="K4739"/>
    </row>
    <row r="4740" spans="11:11">
      <c r="K4740"/>
    </row>
    <row r="4741" spans="11:11">
      <c r="K4741"/>
    </row>
    <row r="4742" spans="11:11">
      <c r="K4742"/>
    </row>
    <row r="4743" spans="11:11">
      <c r="K4743"/>
    </row>
    <row r="4744" spans="11:11">
      <c r="K4744"/>
    </row>
    <row r="4745" spans="11:11">
      <c r="K4745"/>
    </row>
    <row r="4746" spans="11:11">
      <c r="K4746"/>
    </row>
    <row r="4747" spans="11:11">
      <c r="K4747"/>
    </row>
    <row r="4748" spans="11:11">
      <c r="K4748"/>
    </row>
    <row r="4749" spans="11:11">
      <c r="K4749"/>
    </row>
    <row r="4750" spans="11:11">
      <c r="K4750"/>
    </row>
    <row r="4751" spans="11:11">
      <c r="K4751"/>
    </row>
    <row r="4752" spans="11:11">
      <c r="K4752"/>
    </row>
    <row r="4753" spans="11:11">
      <c r="K4753"/>
    </row>
    <row r="4754" spans="11:11">
      <c r="K4754"/>
    </row>
    <row r="4755" spans="11:11">
      <c r="K4755"/>
    </row>
    <row r="4756" spans="11:11">
      <c r="K4756"/>
    </row>
    <row r="4757" spans="11:11">
      <c r="K4757"/>
    </row>
    <row r="4758" spans="11:11">
      <c r="K4758"/>
    </row>
    <row r="4759" spans="11:11">
      <c r="K4759"/>
    </row>
    <row r="4760" spans="11:11">
      <c r="K4760"/>
    </row>
    <row r="4761" spans="11:11">
      <c r="K4761"/>
    </row>
    <row r="4762" spans="11:11">
      <c r="K4762"/>
    </row>
    <row r="4763" spans="11:11">
      <c r="K4763"/>
    </row>
    <row r="4764" spans="11:11">
      <c r="K4764"/>
    </row>
    <row r="4765" spans="11:11">
      <c r="K4765"/>
    </row>
    <row r="4766" spans="11:11">
      <c r="K4766"/>
    </row>
    <row r="4767" spans="11:11">
      <c r="K4767"/>
    </row>
    <row r="4768" spans="11:11">
      <c r="K4768"/>
    </row>
    <row r="4769" spans="11:11">
      <c r="K4769"/>
    </row>
    <row r="4770" spans="11:11">
      <c r="K4770"/>
    </row>
    <row r="4771" spans="11:11">
      <c r="K4771"/>
    </row>
    <row r="4772" spans="11:11">
      <c r="K4772"/>
    </row>
    <row r="4773" spans="11:11">
      <c r="K4773"/>
    </row>
    <row r="4774" spans="11:11">
      <c r="K4774"/>
    </row>
    <row r="4775" spans="11:11">
      <c r="K4775"/>
    </row>
    <row r="4776" spans="11:11">
      <c r="K4776"/>
    </row>
    <row r="4777" spans="11:11">
      <c r="K4777"/>
    </row>
    <row r="4778" spans="11:11">
      <c r="K4778"/>
    </row>
    <row r="4779" spans="11:11">
      <c r="K4779"/>
    </row>
    <row r="4780" spans="11:11">
      <c r="K4780"/>
    </row>
    <row r="4781" spans="11:11">
      <c r="K4781"/>
    </row>
    <row r="4782" spans="11:11">
      <c r="K4782"/>
    </row>
    <row r="4783" spans="11:11">
      <c r="K4783"/>
    </row>
    <row r="4784" spans="11:11">
      <c r="K4784"/>
    </row>
    <row r="4785" spans="11:11">
      <c r="K4785"/>
    </row>
    <row r="4786" spans="11:11">
      <c r="K4786"/>
    </row>
    <row r="4787" spans="11:11">
      <c r="K4787"/>
    </row>
    <row r="4788" spans="11:11">
      <c r="K4788"/>
    </row>
    <row r="4789" spans="11:11">
      <c r="K4789"/>
    </row>
    <row r="4790" spans="11:11">
      <c r="K4790"/>
    </row>
    <row r="4791" spans="11:11">
      <c r="K4791"/>
    </row>
    <row r="4792" spans="11:11">
      <c r="K4792"/>
    </row>
    <row r="4793" spans="11:11">
      <c r="K4793"/>
    </row>
    <row r="4794" spans="11:11">
      <c r="K4794"/>
    </row>
    <row r="4795" spans="11:11">
      <c r="K4795"/>
    </row>
    <row r="4796" spans="11:11">
      <c r="K4796"/>
    </row>
    <row r="4797" spans="11:11">
      <c r="K4797"/>
    </row>
    <row r="4798" spans="11:11">
      <c r="K4798"/>
    </row>
    <row r="4799" spans="11:11">
      <c r="K4799"/>
    </row>
    <row r="4800" spans="11:11">
      <c r="K4800"/>
    </row>
    <row r="4801" spans="11:11">
      <c r="K4801"/>
    </row>
    <row r="4802" spans="11:11">
      <c r="K4802"/>
    </row>
    <row r="4803" spans="11:11">
      <c r="K4803"/>
    </row>
    <row r="4804" spans="11:11">
      <c r="K4804"/>
    </row>
    <row r="4805" spans="11:11">
      <c r="K4805"/>
    </row>
    <row r="4806" spans="11:11">
      <c r="K4806"/>
    </row>
    <row r="4807" spans="11:11">
      <c r="K4807"/>
    </row>
    <row r="4808" spans="11:11">
      <c r="K4808"/>
    </row>
    <row r="4809" spans="11:11">
      <c r="K4809"/>
    </row>
    <row r="4810" spans="11:11">
      <c r="K4810"/>
    </row>
    <row r="4811" spans="11:11">
      <c r="K4811"/>
    </row>
    <row r="4812" spans="11:11">
      <c r="K4812"/>
    </row>
    <row r="4813" spans="11:11">
      <c r="K4813"/>
    </row>
    <row r="4814" spans="11:11">
      <c r="K4814"/>
    </row>
    <row r="4815" spans="11:11">
      <c r="K4815"/>
    </row>
    <row r="4816" spans="11:11">
      <c r="K4816"/>
    </row>
    <row r="4817" spans="11:11">
      <c r="K4817"/>
    </row>
    <row r="4818" spans="11:11">
      <c r="K4818"/>
    </row>
    <row r="4819" spans="11:11">
      <c r="K4819"/>
    </row>
    <row r="4820" spans="11:11">
      <c r="K4820"/>
    </row>
    <row r="4821" spans="11:11">
      <c r="K4821"/>
    </row>
    <row r="4822" spans="11:11">
      <c r="K4822"/>
    </row>
    <row r="4823" spans="11:11">
      <c r="K4823"/>
    </row>
    <row r="4824" spans="11:11">
      <c r="K4824"/>
    </row>
    <row r="4825" spans="11:11">
      <c r="K4825"/>
    </row>
    <row r="4826" spans="11:11">
      <c r="K4826"/>
    </row>
    <row r="4827" spans="11:11">
      <c r="K4827"/>
    </row>
    <row r="4828" spans="11:11">
      <c r="K4828"/>
    </row>
    <row r="4829" spans="11:11">
      <c r="K4829"/>
    </row>
    <row r="4830" spans="11:11">
      <c r="K4830"/>
    </row>
    <row r="4831" spans="11:11">
      <c r="K4831"/>
    </row>
    <row r="4832" spans="11:11">
      <c r="K4832"/>
    </row>
    <row r="4833" spans="11:11">
      <c r="K4833"/>
    </row>
    <row r="4834" spans="11:11">
      <c r="K4834"/>
    </row>
    <row r="4835" spans="11:11">
      <c r="K4835"/>
    </row>
    <row r="4836" spans="11:11">
      <c r="K4836"/>
    </row>
    <row r="4837" spans="11:11">
      <c r="K4837"/>
    </row>
    <row r="4838" spans="11:11">
      <c r="K4838"/>
    </row>
    <row r="4839" spans="11:11">
      <c r="K4839"/>
    </row>
    <row r="4840" spans="11:11">
      <c r="K4840"/>
    </row>
    <row r="4841" spans="11:11">
      <c r="K4841"/>
    </row>
    <row r="4842" spans="11:11">
      <c r="K4842"/>
    </row>
    <row r="4843" spans="11:11">
      <c r="K4843"/>
    </row>
    <row r="4844" spans="11:11">
      <c r="K4844"/>
    </row>
    <row r="4845" spans="11:11">
      <c r="K4845"/>
    </row>
    <row r="4846" spans="11:11">
      <c r="K4846"/>
    </row>
    <row r="4847" spans="11:11">
      <c r="K4847"/>
    </row>
    <row r="4848" spans="11:11">
      <c r="K4848"/>
    </row>
    <row r="4849" spans="11:11">
      <c r="K4849"/>
    </row>
    <row r="4850" spans="11:11">
      <c r="K4850"/>
    </row>
    <row r="4851" spans="11:11">
      <c r="K4851"/>
    </row>
    <row r="4852" spans="11:11">
      <c r="K4852"/>
    </row>
    <row r="4853" spans="11:11">
      <c r="K4853"/>
    </row>
    <row r="4854" spans="11:11">
      <c r="K4854"/>
    </row>
    <row r="4855" spans="11:11">
      <c r="K4855"/>
    </row>
    <row r="4856" spans="11:11">
      <c r="K4856"/>
    </row>
    <row r="4857" spans="11:11">
      <c r="K4857"/>
    </row>
    <row r="4858" spans="11:11">
      <c r="K4858"/>
    </row>
    <row r="4859" spans="11:11">
      <c r="K4859"/>
    </row>
    <row r="4860" spans="11:11">
      <c r="K4860"/>
    </row>
    <row r="4861" spans="11:11">
      <c r="K4861"/>
    </row>
    <row r="4862" spans="11:11">
      <c r="K4862"/>
    </row>
    <row r="4863" spans="11:11">
      <c r="K4863"/>
    </row>
    <row r="4864" spans="11:11">
      <c r="K4864"/>
    </row>
    <row r="4865" spans="11:11">
      <c r="K4865"/>
    </row>
    <row r="4866" spans="11:11">
      <c r="K4866"/>
    </row>
    <row r="4867" spans="11:11">
      <c r="K4867"/>
    </row>
    <row r="4868" spans="11:11">
      <c r="K4868"/>
    </row>
    <row r="4869" spans="11:11">
      <c r="K4869"/>
    </row>
    <row r="4870" spans="11:11">
      <c r="K4870"/>
    </row>
    <row r="4871" spans="11:11">
      <c r="K4871"/>
    </row>
    <row r="4872" spans="11:11">
      <c r="K4872"/>
    </row>
    <row r="4873" spans="11:11">
      <c r="K4873"/>
    </row>
    <row r="4874" spans="11:11">
      <c r="K4874"/>
    </row>
    <row r="4875" spans="11:11">
      <c r="K4875"/>
    </row>
    <row r="4876" spans="11:11">
      <c r="K4876"/>
    </row>
    <row r="4877" spans="11:11">
      <c r="K4877"/>
    </row>
    <row r="4878" spans="11:11">
      <c r="K4878"/>
    </row>
    <row r="4879" spans="11:11">
      <c r="K4879"/>
    </row>
    <row r="4880" spans="11:11">
      <c r="K4880"/>
    </row>
    <row r="4881" spans="11:11">
      <c r="K4881"/>
    </row>
    <row r="4882" spans="11:11">
      <c r="K4882"/>
    </row>
    <row r="4883" spans="11:11">
      <c r="K4883"/>
    </row>
    <row r="4884" spans="11:11">
      <c r="K4884"/>
    </row>
    <row r="4885" spans="11:11">
      <c r="K4885"/>
    </row>
    <row r="4886" spans="11:11">
      <c r="K4886"/>
    </row>
    <row r="4887" spans="11:11">
      <c r="K4887"/>
    </row>
    <row r="4888" spans="11:11">
      <c r="K4888"/>
    </row>
    <row r="4889" spans="11:11">
      <c r="K4889"/>
    </row>
    <row r="4890" spans="11:11">
      <c r="K4890"/>
    </row>
    <row r="4891" spans="11:11">
      <c r="K4891"/>
    </row>
    <row r="4892" spans="11:11">
      <c r="K4892"/>
    </row>
    <row r="4893" spans="11:11">
      <c r="K4893"/>
    </row>
    <row r="4894" spans="11:11">
      <c r="K4894"/>
    </row>
    <row r="4895" spans="11:11">
      <c r="K4895"/>
    </row>
    <row r="4896" spans="11:11">
      <c r="K4896"/>
    </row>
    <row r="4897" spans="11:11">
      <c r="K4897"/>
    </row>
    <row r="4898" spans="11:11">
      <c r="K4898"/>
    </row>
    <row r="4899" spans="11:11">
      <c r="K4899"/>
    </row>
    <row r="4900" spans="11:11">
      <c r="K4900"/>
    </row>
    <row r="4901" spans="11:11">
      <c r="K4901"/>
    </row>
    <row r="4902" spans="11:11">
      <c r="K4902"/>
    </row>
    <row r="4903" spans="11:11">
      <c r="K4903"/>
    </row>
    <row r="4904" spans="11:11">
      <c r="K4904"/>
    </row>
    <row r="4905" spans="11:11">
      <c r="K4905"/>
    </row>
    <row r="4906" spans="11:11">
      <c r="K4906"/>
    </row>
    <row r="4907" spans="11:11">
      <c r="K4907"/>
    </row>
    <row r="4908" spans="11:11">
      <c r="K4908"/>
    </row>
    <row r="4909" spans="11:11">
      <c r="K4909"/>
    </row>
    <row r="4910" spans="11:11">
      <c r="K4910"/>
    </row>
    <row r="4911" spans="11:11">
      <c r="K4911"/>
    </row>
    <row r="4912" spans="11:11">
      <c r="K4912"/>
    </row>
    <row r="4913" spans="11:11">
      <c r="K4913"/>
    </row>
    <row r="4914" spans="11:11">
      <c r="K4914"/>
    </row>
    <row r="4915" spans="11:11">
      <c r="K4915"/>
    </row>
    <row r="4916" spans="11:11">
      <c r="K4916"/>
    </row>
    <row r="4917" spans="11:11">
      <c r="K4917"/>
    </row>
    <row r="4918" spans="11:11">
      <c r="K4918"/>
    </row>
    <row r="4919" spans="11:11">
      <c r="K4919"/>
    </row>
    <row r="4920" spans="11:11">
      <c r="K4920"/>
    </row>
    <row r="4921" spans="11:11">
      <c r="K4921"/>
    </row>
    <row r="4922" spans="11:11">
      <c r="K4922"/>
    </row>
    <row r="4923" spans="11:11">
      <c r="K4923"/>
    </row>
    <row r="4924" spans="11:11">
      <c r="K4924"/>
    </row>
    <row r="4925" spans="11:11">
      <c r="K4925"/>
    </row>
    <row r="4926" spans="11:11">
      <c r="K4926"/>
    </row>
    <row r="4927" spans="11:11">
      <c r="K4927"/>
    </row>
    <row r="4928" spans="11:11">
      <c r="K4928"/>
    </row>
    <row r="4929" spans="11:11">
      <c r="K4929"/>
    </row>
    <row r="4930" spans="11:11">
      <c r="K4930"/>
    </row>
    <row r="4931" spans="11:11">
      <c r="K4931"/>
    </row>
    <row r="4932" spans="11:11">
      <c r="K4932"/>
    </row>
    <row r="4933" spans="11:11">
      <c r="K4933"/>
    </row>
    <row r="4934" spans="11:11">
      <c r="K4934"/>
    </row>
    <row r="4935" spans="11:11">
      <c r="K4935"/>
    </row>
    <row r="4936" spans="11:11">
      <c r="K4936"/>
    </row>
    <row r="4937" spans="11:11">
      <c r="K4937"/>
    </row>
    <row r="4938" spans="11:11">
      <c r="K4938"/>
    </row>
    <row r="4939" spans="11:11">
      <c r="K4939"/>
    </row>
    <row r="4940" spans="11:11">
      <c r="K4940"/>
    </row>
    <row r="4941" spans="11:11">
      <c r="K4941"/>
    </row>
    <row r="4942" spans="11:11">
      <c r="K4942"/>
    </row>
    <row r="4943" spans="11:11">
      <c r="K4943"/>
    </row>
    <row r="4944" spans="11:11">
      <c r="K4944"/>
    </row>
    <row r="4945" spans="11:11">
      <c r="K4945"/>
    </row>
    <row r="4946" spans="11:11">
      <c r="K4946"/>
    </row>
    <row r="4947" spans="11:11">
      <c r="K4947"/>
    </row>
    <row r="4948" spans="11:11">
      <c r="K4948"/>
    </row>
    <row r="4949" spans="11:11">
      <c r="K4949"/>
    </row>
    <row r="4950" spans="11:11">
      <c r="K4950"/>
    </row>
    <row r="4951" spans="11:11">
      <c r="K4951"/>
    </row>
    <row r="4952" spans="11:11">
      <c r="K4952"/>
    </row>
    <row r="4953" spans="11:11">
      <c r="K4953"/>
    </row>
    <row r="4954" spans="11:11">
      <c r="K4954"/>
    </row>
    <row r="4955" spans="11:11">
      <c r="K4955"/>
    </row>
    <row r="4956" spans="11:11">
      <c r="K4956"/>
    </row>
    <row r="4957" spans="11:11">
      <c r="K4957"/>
    </row>
    <row r="4958" spans="11:11">
      <c r="K4958"/>
    </row>
    <row r="4959" spans="11:11">
      <c r="K4959"/>
    </row>
    <row r="4960" spans="11:11">
      <c r="K4960"/>
    </row>
    <row r="4961" spans="11:11">
      <c r="K4961"/>
    </row>
    <row r="4962" spans="11:11">
      <c r="K4962"/>
    </row>
    <row r="4963" spans="11:11">
      <c r="K4963"/>
    </row>
    <row r="4964" spans="11:11">
      <c r="K4964"/>
    </row>
    <row r="4965" spans="11:11">
      <c r="K4965"/>
    </row>
    <row r="4966" spans="11:11">
      <c r="K4966"/>
    </row>
    <row r="4967" spans="11:11">
      <c r="K4967"/>
    </row>
    <row r="4968" spans="11:11">
      <c r="K4968"/>
    </row>
    <row r="4969" spans="11:11">
      <c r="K4969"/>
    </row>
    <row r="4970" spans="11:11">
      <c r="K4970"/>
    </row>
    <row r="4971" spans="11:11">
      <c r="K4971"/>
    </row>
    <row r="4972" spans="11:11">
      <c r="K4972"/>
    </row>
    <row r="4973" spans="11:11">
      <c r="K4973"/>
    </row>
    <row r="4974" spans="11:11">
      <c r="K4974"/>
    </row>
    <row r="4975" spans="11:11">
      <c r="K4975"/>
    </row>
    <row r="4976" spans="11:11">
      <c r="K4976"/>
    </row>
    <row r="4977" spans="11:11">
      <c r="K4977"/>
    </row>
    <row r="4978" spans="11:11">
      <c r="K4978"/>
    </row>
    <row r="4979" spans="11:11">
      <c r="K4979"/>
    </row>
    <row r="4980" spans="11:11">
      <c r="K4980"/>
    </row>
    <row r="4981" spans="11:11">
      <c r="K4981"/>
    </row>
    <row r="4982" spans="11:11">
      <c r="K4982"/>
    </row>
    <row r="4983" spans="11:11">
      <c r="K4983"/>
    </row>
    <row r="4984" spans="11:11">
      <c r="K4984"/>
    </row>
    <row r="4985" spans="11:11">
      <c r="K4985"/>
    </row>
    <row r="4986" spans="11:11">
      <c r="K4986"/>
    </row>
    <row r="4987" spans="11:11">
      <c r="K4987"/>
    </row>
    <row r="4988" spans="11:11">
      <c r="K4988"/>
    </row>
    <row r="4989" spans="11:11">
      <c r="K4989"/>
    </row>
    <row r="4990" spans="11:11">
      <c r="K4990"/>
    </row>
    <row r="4991" spans="11:11">
      <c r="K4991"/>
    </row>
    <row r="4992" spans="11:11">
      <c r="K4992"/>
    </row>
    <row r="4993" spans="11:11">
      <c r="K4993"/>
    </row>
    <row r="4994" spans="11:11">
      <c r="K4994"/>
    </row>
    <row r="4995" spans="11:11">
      <c r="K4995"/>
    </row>
    <row r="4996" spans="11:11">
      <c r="K4996"/>
    </row>
    <row r="4997" spans="11:11">
      <c r="K4997"/>
    </row>
    <row r="4998" spans="11:11">
      <c r="K4998"/>
    </row>
    <row r="4999" spans="11:11">
      <c r="K4999"/>
    </row>
    <row r="5000" spans="11:11">
      <c r="K5000"/>
    </row>
    <row r="5001" spans="11:11">
      <c r="K5001"/>
    </row>
    <row r="5002" spans="11:11">
      <c r="K5002"/>
    </row>
    <row r="5003" spans="11:11">
      <c r="K5003"/>
    </row>
    <row r="5004" spans="11:11">
      <c r="K5004"/>
    </row>
    <row r="5005" spans="11:11">
      <c r="K5005"/>
    </row>
    <row r="5006" spans="11:11">
      <c r="K5006"/>
    </row>
    <row r="5007" spans="11:11">
      <c r="K5007"/>
    </row>
    <row r="5008" spans="11:11">
      <c r="K5008"/>
    </row>
    <row r="5009" spans="11:11">
      <c r="K5009"/>
    </row>
    <row r="5010" spans="11:11">
      <c r="K5010"/>
    </row>
    <row r="5011" spans="11:11">
      <c r="K5011"/>
    </row>
    <row r="5012" spans="11:11">
      <c r="K5012"/>
    </row>
    <row r="5013" spans="11:11">
      <c r="K5013"/>
    </row>
    <row r="5014" spans="11:11">
      <c r="K5014"/>
    </row>
    <row r="5015" spans="11:11">
      <c r="K5015"/>
    </row>
    <row r="5016" spans="11:11">
      <c r="K5016"/>
    </row>
    <row r="5017" spans="11:11">
      <c r="K5017"/>
    </row>
    <row r="5018" spans="11:11">
      <c r="K5018"/>
    </row>
    <row r="5019" spans="11:11">
      <c r="K5019"/>
    </row>
    <row r="5020" spans="11:11">
      <c r="K5020"/>
    </row>
    <row r="5021" spans="11:11">
      <c r="K5021"/>
    </row>
    <row r="5022" spans="11:11">
      <c r="K5022"/>
    </row>
    <row r="5023" spans="11:11">
      <c r="K5023"/>
    </row>
    <row r="5024" spans="11:11">
      <c r="K5024"/>
    </row>
    <row r="5025" spans="11:11">
      <c r="K5025"/>
    </row>
    <row r="5026" spans="11:11">
      <c r="K5026"/>
    </row>
    <row r="5027" spans="11:11">
      <c r="K5027"/>
    </row>
    <row r="5028" spans="11:11">
      <c r="K5028"/>
    </row>
    <row r="5029" spans="11:11">
      <c r="K5029"/>
    </row>
    <row r="5030" spans="11:11">
      <c r="K5030"/>
    </row>
    <row r="5031" spans="11:11">
      <c r="K5031"/>
    </row>
    <row r="5032" spans="11:11">
      <c r="K5032"/>
    </row>
    <row r="5033" spans="11:11">
      <c r="K5033"/>
    </row>
    <row r="5034" spans="11:11">
      <c r="K5034"/>
    </row>
    <row r="5035" spans="11:11">
      <c r="K5035"/>
    </row>
    <row r="5036" spans="11:11">
      <c r="K5036"/>
    </row>
    <row r="5037" spans="11:11">
      <c r="K5037"/>
    </row>
    <row r="5038" spans="11:11">
      <c r="K5038"/>
    </row>
    <row r="5039" spans="11:11">
      <c r="K5039"/>
    </row>
    <row r="5040" spans="11:11">
      <c r="K5040"/>
    </row>
    <row r="5041" spans="11:11">
      <c r="K5041"/>
    </row>
    <row r="5042" spans="11:11">
      <c r="K5042"/>
    </row>
    <row r="5043" spans="11:11">
      <c r="K5043"/>
    </row>
    <row r="5044" spans="11:11">
      <c r="K5044"/>
    </row>
    <row r="5045" spans="11:11">
      <c r="K5045"/>
    </row>
    <row r="5046" spans="11:11">
      <c r="K5046"/>
    </row>
    <row r="5047" spans="11:11">
      <c r="K5047"/>
    </row>
    <row r="5048" spans="11:11">
      <c r="K5048"/>
    </row>
    <row r="5049" spans="11:11">
      <c r="K5049"/>
    </row>
    <row r="5050" spans="11:11">
      <c r="K5050"/>
    </row>
    <row r="5051" spans="11:11">
      <c r="K5051"/>
    </row>
    <row r="5052" spans="11:11">
      <c r="K5052"/>
    </row>
    <row r="5053" spans="11:11">
      <c r="K5053"/>
    </row>
    <row r="5054" spans="11:11">
      <c r="K5054"/>
    </row>
    <row r="5055" spans="11:11">
      <c r="K5055"/>
    </row>
    <row r="5056" spans="11:11">
      <c r="K5056"/>
    </row>
    <row r="5057" spans="11:11">
      <c r="K5057"/>
    </row>
    <row r="5058" spans="11:11">
      <c r="K5058"/>
    </row>
    <row r="5059" spans="11:11">
      <c r="K5059"/>
    </row>
    <row r="5060" spans="11:11">
      <c r="K5060"/>
    </row>
    <row r="5061" spans="11:11">
      <c r="K5061"/>
    </row>
    <row r="5062" spans="11:11">
      <c r="K5062"/>
    </row>
    <row r="5063" spans="11:11">
      <c r="K5063"/>
    </row>
    <row r="5064" spans="11:11">
      <c r="K5064"/>
    </row>
    <row r="5065" spans="11:11">
      <c r="K5065"/>
    </row>
    <row r="5066" spans="11:11">
      <c r="K5066"/>
    </row>
    <row r="5067" spans="11:11">
      <c r="K5067"/>
    </row>
    <row r="5068" spans="11:11">
      <c r="K5068"/>
    </row>
    <row r="5069" spans="11:11">
      <c r="K5069"/>
    </row>
    <row r="5070" spans="11:11">
      <c r="K5070"/>
    </row>
    <row r="5071" spans="11:11">
      <c r="K5071"/>
    </row>
    <row r="5072" spans="11:11">
      <c r="K5072"/>
    </row>
    <row r="5073" spans="11:11">
      <c r="K5073"/>
    </row>
    <row r="5074" spans="11:11">
      <c r="K5074"/>
    </row>
    <row r="5075" spans="11:11">
      <c r="K5075"/>
    </row>
    <row r="5076" spans="11:11">
      <c r="K5076"/>
    </row>
    <row r="5077" spans="11:11">
      <c r="K5077"/>
    </row>
    <row r="5078" spans="11:11">
      <c r="K5078"/>
    </row>
    <row r="5079" spans="11:11">
      <c r="K5079"/>
    </row>
    <row r="5080" spans="11:11">
      <c r="K5080"/>
    </row>
    <row r="5081" spans="11:11">
      <c r="K5081"/>
    </row>
    <row r="5082" spans="11:11">
      <c r="K5082"/>
    </row>
    <row r="5083" spans="11:11">
      <c r="K5083"/>
    </row>
    <row r="5084" spans="11:11">
      <c r="K5084"/>
    </row>
    <row r="5085" spans="11:11">
      <c r="K5085"/>
    </row>
    <row r="5086" spans="11:11">
      <c r="K5086"/>
    </row>
    <row r="5087" spans="11:11">
      <c r="K5087"/>
    </row>
    <row r="5088" spans="11:11">
      <c r="K5088"/>
    </row>
    <row r="5089" spans="11:11">
      <c r="K5089"/>
    </row>
    <row r="5090" spans="11:11">
      <c r="K5090"/>
    </row>
    <row r="5091" spans="11:11">
      <c r="K5091"/>
    </row>
    <row r="5092" spans="11:11">
      <c r="K5092"/>
    </row>
    <row r="5093" spans="11:11">
      <c r="K5093"/>
    </row>
    <row r="5094" spans="11:11">
      <c r="K5094"/>
    </row>
    <row r="5095" spans="11:11">
      <c r="K5095"/>
    </row>
    <row r="5096" spans="11:11">
      <c r="K5096"/>
    </row>
    <row r="5097" spans="11:11">
      <c r="K5097"/>
    </row>
    <row r="5098" spans="11:11">
      <c r="K5098"/>
    </row>
    <row r="5099" spans="11:11">
      <c r="K5099"/>
    </row>
    <row r="5100" spans="11:11">
      <c r="K5100"/>
    </row>
    <row r="5101" spans="11:11">
      <c r="K5101"/>
    </row>
    <row r="5102" spans="11:11">
      <c r="K5102"/>
    </row>
    <row r="5103" spans="11:11">
      <c r="K5103"/>
    </row>
    <row r="5104" spans="11:11">
      <c r="K5104"/>
    </row>
    <row r="5105" spans="11:11">
      <c r="K5105"/>
    </row>
    <row r="5106" spans="11:11">
      <c r="K5106"/>
    </row>
    <row r="5107" spans="11:11">
      <c r="K5107"/>
    </row>
    <row r="5108" spans="11:11">
      <c r="K5108"/>
    </row>
    <row r="5109" spans="11:11">
      <c r="K5109"/>
    </row>
    <row r="5110" spans="11:11">
      <c r="K5110"/>
    </row>
    <row r="5111" spans="11:11">
      <c r="K5111"/>
    </row>
    <row r="5112" spans="11:11">
      <c r="K5112"/>
    </row>
    <row r="5113" spans="11:11">
      <c r="K5113"/>
    </row>
    <row r="5114" spans="11:11">
      <c r="K5114"/>
    </row>
    <row r="5115" spans="11:11">
      <c r="K5115"/>
    </row>
    <row r="5116" spans="11:11">
      <c r="K5116"/>
    </row>
    <row r="5117" spans="11:11">
      <c r="K5117"/>
    </row>
    <row r="5118" spans="11:11">
      <c r="K5118"/>
    </row>
    <row r="5119" spans="11:11">
      <c r="K5119"/>
    </row>
    <row r="5120" spans="11:11">
      <c r="K5120"/>
    </row>
    <row r="5121" spans="11:11">
      <c r="K5121"/>
    </row>
    <row r="5122" spans="11:11">
      <c r="K5122"/>
    </row>
    <row r="5123" spans="11:11">
      <c r="K5123"/>
    </row>
    <row r="5124" spans="11:11">
      <c r="K5124"/>
    </row>
    <row r="5125" spans="11:11">
      <c r="K5125"/>
    </row>
    <row r="5126" spans="11:11">
      <c r="K5126"/>
    </row>
    <row r="5127" spans="11:11">
      <c r="K5127"/>
    </row>
    <row r="5128" spans="11:11">
      <c r="K5128"/>
    </row>
    <row r="5129" spans="11:11">
      <c r="K5129"/>
    </row>
    <row r="5130" spans="11:11">
      <c r="K5130"/>
    </row>
    <row r="5131" spans="11:11">
      <c r="K5131"/>
    </row>
    <row r="5132" spans="11:11">
      <c r="K5132"/>
    </row>
    <row r="5133" spans="11:11">
      <c r="K5133"/>
    </row>
    <row r="5134" spans="11:11">
      <c r="K5134"/>
    </row>
    <row r="5135" spans="11:11">
      <c r="K5135"/>
    </row>
    <row r="5136" spans="11:11">
      <c r="K5136"/>
    </row>
    <row r="5137" spans="11:11">
      <c r="K5137"/>
    </row>
    <row r="5138" spans="11:11">
      <c r="K5138"/>
    </row>
    <row r="5139" spans="11:11">
      <c r="K5139"/>
    </row>
    <row r="5140" spans="11:11">
      <c r="K5140"/>
    </row>
    <row r="5141" spans="11:11">
      <c r="K5141"/>
    </row>
    <row r="5142" spans="11:11">
      <c r="K5142"/>
    </row>
    <row r="5143" spans="11:11">
      <c r="K5143"/>
    </row>
    <row r="5144" spans="11:11">
      <c r="K5144"/>
    </row>
    <row r="5145" spans="11:11">
      <c r="K5145"/>
    </row>
    <row r="5146" spans="11:11">
      <c r="K5146"/>
    </row>
    <row r="5147" spans="11:11">
      <c r="K5147"/>
    </row>
    <row r="5148" spans="11:11">
      <c r="K5148"/>
    </row>
    <row r="5149" spans="11:11">
      <c r="K5149"/>
    </row>
    <row r="5150" spans="11:11">
      <c r="K5150"/>
    </row>
    <row r="5151" spans="11:11">
      <c r="K5151"/>
    </row>
    <row r="5152" spans="11:11">
      <c r="K5152"/>
    </row>
    <row r="5153" spans="11:11">
      <c r="K5153"/>
    </row>
    <row r="5154" spans="11:11">
      <c r="K5154"/>
    </row>
    <row r="5155" spans="11:11">
      <c r="K5155"/>
    </row>
    <row r="5156" spans="11:11">
      <c r="K5156"/>
    </row>
    <row r="5157" spans="11:11">
      <c r="K5157"/>
    </row>
    <row r="5158" spans="11:11">
      <c r="K5158"/>
    </row>
    <row r="5159" spans="11:11">
      <c r="K5159"/>
    </row>
    <row r="5160" spans="11:11">
      <c r="K5160"/>
    </row>
    <row r="5161" spans="11:11">
      <c r="K5161"/>
    </row>
    <row r="5162" spans="11:11">
      <c r="K5162"/>
    </row>
    <row r="5163" spans="11:11">
      <c r="K5163"/>
    </row>
    <row r="5164" spans="11:11">
      <c r="K5164"/>
    </row>
    <row r="5165" spans="11:11">
      <c r="K5165"/>
    </row>
    <row r="5166" spans="11:11">
      <c r="K5166"/>
    </row>
    <row r="5167" spans="11:11">
      <c r="K5167"/>
    </row>
    <row r="5168" spans="11:11">
      <c r="K5168"/>
    </row>
    <row r="5169" spans="11:11">
      <c r="K5169"/>
    </row>
    <row r="5170" spans="11:11">
      <c r="K5170"/>
    </row>
    <row r="5171" spans="11:11">
      <c r="K5171"/>
    </row>
    <row r="5172" spans="11:11">
      <c r="K5172"/>
    </row>
    <row r="5173" spans="11:11">
      <c r="K5173"/>
    </row>
    <row r="5174" spans="11:11">
      <c r="K5174"/>
    </row>
    <row r="5175" spans="11:11">
      <c r="K5175"/>
    </row>
    <row r="5176" spans="11:11">
      <c r="K5176"/>
    </row>
    <row r="5177" spans="11:11">
      <c r="K5177"/>
    </row>
    <row r="5178" spans="11:11">
      <c r="K5178"/>
    </row>
    <row r="5179" spans="11:11">
      <c r="K5179"/>
    </row>
    <row r="5180" spans="11:11">
      <c r="K5180"/>
    </row>
    <row r="5181" spans="11:11">
      <c r="K5181"/>
    </row>
    <row r="5182" spans="11:11">
      <c r="K5182"/>
    </row>
    <row r="5183" spans="11:11">
      <c r="K5183"/>
    </row>
    <row r="5184" spans="11:11">
      <c r="K5184"/>
    </row>
    <row r="5185" spans="11:11">
      <c r="K5185"/>
    </row>
    <row r="5186" spans="11:11">
      <c r="K5186"/>
    </row>
    <row r="5187" spans="11:11">
      <c r="K5187"/>
    </row>
    <row r="5188" spans="11:11">
      <c r="K5188"/>
    </row>
    <row r="5189" spans="11:11">
      <c r="K5189"/>
    </row>
    <row r="5190" spans="11:11">
      <c r="K5190"/>
    </row>
    <row r="5191" spans="11:11">
      <c r="K5191"/>
    </row>
    <row r="5192" spans="11:11">
      <c r="K5192"/>
    </row>
    <row r="5193" spans="11:11">
      <c r="K5193"/>
    </row>
    <row r="5194" spans="11:11">
      <c r="K5194"/>
    </row>
    <row r="5195" spans="11:11">
      <c r="K5195"/>
    </row>
    <row r="5196" spans="11:11">
      <c r="K5196"/>
    </row>
    <row r="5197" spans="11:11">
      <c r="K5197"/>
    </row>
    <row r="5198" spans="11:11">
      <c r="K5198"/>
    </row>
    <row r="5199" spans="11:11">
      <c r="K5199"/>
    </row>
    <row r="5200" spans="11:11">
      <c r="K5200"/>
    </row>
    <row r="5201" spans="11:11">
      <c r="K5201"/>
    </row>
    <row r="5202" spans="11:11">
      <c r="K5202"/>
    </row>
    <row r="5203" spans="11:11">
      <c r="K5203"/>
    </row>
    <row r="5204" spans="11:11">
      <c r="K5204"/>
    </row>
    <row r="5205" spans="11:11">
      <c r="K5205"/>
    </row>
    <row r="5206" spans="11:11">
      <c r="K5206"/>
    </row>
    <row r="5207" spans="11:11">
      <c r="K5207"/>
    </row>
    <row r="5208" spans="11:11">
      <c r="K5208"/>
    </row>
    <row r="5209" spans="11:11">
      <c r="K5209"/>
    </row>
    <row r="5210" spans="11:11">
      <c r="K5210"/>
    </row>
    <row r="5211" spans="11:11">
      <c r="K5211"/>
    </row>
    <row r="5212" spans="11:11">
      <c r="K5212"/>
    </row>
    <row r="5213" spans="11:11">
      <c r="K5213"/>
    </row>
    <row r="5214" spans="11:11">
      <c r="K5214"/>
    </row>
    <row r="5215" spans="11:11">
      <c r="K5215"/>
    </row>
    <row r="5216" spans="11:11">
      <c r="K5216"/>
    </row>
    <row r="5217" spans="11:11">
      <c r="K5217"/>
    </row>
    <row r="5218" spans="11:11">
      <c r="K5218"/>
    </row>
    <row r="5219" spans="11:11">
      <c r="K5219"/>
    </row>
    <row r="5220" spans="11:11">
      <c r="K5220"/>
    </row>
    <row r="5221" spans="11:11">
      <c r="K5221"/>
    </row>
    <row r="5222" spans="11:11">
      <c r="K5222"/>
    </row>
    <row r="5223" spans="11:11">
      <c r="K5223"/>
    </row>
    <row r="5224" spans="11:11">
      <c r="K5224"/>
    </row>
    <row r="5225" spans="11:11">
      <c r="K5225"/>
    </row>
    <row r="5226" spans="11:11">
      <c r="K5226"/>
    </row>
    <row r="5227" spans="11:11">
      <c r="K5227"/>
    </row>
    <row r="5228" spans="11:11">
      <c r="K5228"/>
    </row>
    <row r="5229" spans="11:11">
      <c r="K5229"/>
    </row>
    <row r="5230" spans="11:11">
      <c r="K5230"/>
    </row>
    <row r="5231" spans="11:11">
      <c r="K5231"/>
    </row>
    <row r="5232" spans="11:11">
      <c r="K5232"/>
    </row>
    <row r="5233" spans="11:11">
      <c r="K5233"/>
    </row>
    <row r="5234" spans="11:11">
      <c r="K5234"/>
    </row>
    <row r="5235" spans="11:11">
      <c r="K5235"/>
    </row>
    <row r="5236" spans="11:11">
      <c r="K5236"/>
    </row>
    <row r="5237" spans="11:11">
      <c r="K5237"/>
    </row>
    <row r="5238" spans="11:11">
      <c r="K5238"/>
    </row>
    <row r="5239" spans="11:11">
      <c r="K5239"/>
    </row>
    <row r="5240" spans="11:11">
      <c r="K5240"/>
    </row>
    <row r="5241" spans="11:11">
      <c r="K5241"/>
    </row>
    <row r="5242" spans="11:11">
      <c r="K5242"/>
    </row>
    <row r="5243" spans="11:11">
      <c r="K5243"/>
    </row>
    <row r="5244" spans="11:11">
      <c r="K5244"/>
    </row>
    <row r="5245" spans="11:11">
      <c r="K5245"/>
    </row>
    <row r="5246" spans="11:11">
      <c r="K5246"/>
    </row>
    <row r="5247" spans="11:11">
      <c r="K5247"/>
    </row>
    <row r="5248" spans="11:11">
      <c r="K5248"/>
    </row>
    <row r="5249" spans="11:11">
      <c r="K5249"/>
    </row>
    <row r="5250" spans="11:11">
      <c r="K5250"/>
    </row>
    <row r="5251" spans="11:11">
      <c r="K5251"/>
    </row>
    <row r="5252" spans="11:11">
      <c r="K5252"/>
    </row>
    <row r="5253" spans="11:11">
      <c r="K5253"/>
    </row>
    <row r="5254" spans="11:11">
      <c r="K5254"/>
    </row>
    <row r="5255" spans="11:11">
      <c r="K5255"/>
    </row>
    <row r="5256" spans="11:11">
      <c r="K5256"/>
    </row>
    <row r="5257" spans="11:11">
      <c r="K5257"/>
    </row>
    <row r="5258" spans="11:11">
      <c r="K5258"/>
    </row>
    <row r="5259" spans="11:11">
      <c r="K5259"/>
    </row>
    <row r="5260" spans="11:11">
      <c r="K5260"/>
    </row>
    <row r="5261" spans="11:11">
      <c r="K5261"/>
    </row>
    <row r="5262" spans="11:11">
      <c r="K5262"/>
    </row>
    <row r="5263" spans="11:11">
      <c r="K5263"/>
    </row>
    <row r="5264" spans="11:11">
      <c r="K5264"/>
    </row>
    <row r="5265" spans="11:11">
      <c r="K5265"/>
    </row>
    <row r="5266" spans="11:11">
      <c r="K5266"/>
    </row>
    <row r="5267" spans="11:11">
      <c r="K5267"/>
    </row>
    <row r="5268" spans="11:11">
      <c r="K5268"/>
    </row>
    <row r="5269" spans="11:11">
      <c r="K5269"/>
    </row>
    <row r="5270" spans="11:11">
      <c r="K5270"/>
    </row>
    <row r="5271" spans="11:11">
      <c r="K5271"/>
    </row>
    <row r="5272" spans="11:11">
      <c r="K5272"/>
    </row>
    <row r="5273" spans="11:11">
      <c r="K5273"/>
    </row>
    <row r="5274" spans="11:11">
      <c r="K5274"/>
    </row>
    <row r="5275" spans="11:11">
      <c r="K5275"/>
    </row>
    <row r="5276" spans="11:11">
      <c r="K5276"/>
    </row>
    <row r="5277" spans="11:11">
      <c r="K5277"/>
    </row>
    <row r="5278" spans="11:11">
      <c r="K5278"/>
    </row>
    <row r="5279" spans="11:11">
      <c r="K5279"/>
    </row>
    <row r="5280" spans="11:11">
      <c r="K5280"/>
    </row>
    <row r="5281" spans="11:11">
      <c r="K5281"/>
    </row>
    <row r="5282" spans="11:11">
      <c r="K5282"/>
    </row>
    <row r="5283" spans="11:11">
      <c r="K5283"/>
    </row>
    <row r="5284" spans="11:11">
      <c r="K5284"/>
    </row>
    <row r="5285" spans="11:11">
      <c r="K5285"/>
    </row>
    <row r="5286" spans="11:11">
      <c r="K5286"/>
    </row>
    <row r="5287" spans="11:11">
      <c r="K5287"/>
    </row>
    <row r="5288" spans="11:11">
      <c r="K5288"/>
    </row>
    <row r="5289" spans="11:11">
      <c r="K5289"/>
    </row>
    <row r="5290" spans="11:11">
      <c r="K5290"/>
    </row>
    <row r="5291" spans="11:11">
      <c r="K5291"/>
    </row>
    <row r="5292" spans="11:11">
      <c r="K5292"/>
    </row>
    <row r="5293" spans="11:11">
      <c r="K5293"/>
    </row>
    <row r="5294" spans="11:11">
      <c r="K5294"/>
    </row>
    <row r="5295" spans="11:11">
      <c r="K5295"/>
    </row>
    <row r="5296" spans="11:11">
      <c r="K5296"/>
    </row>
    <row r="5297" spans="11:11">
      <c r="K5297"/>
    </row>
    <row r="5298" spans="11:11">
      <c r="K5298"/>
    </row>
    <row r="5299" spans="11:11">
      <c r="K5299"/>
    </row>
    <row r="5300" spans="11:11">
      <c r="K5300"/>
    </row>
    <row r="5301" spans="11:11">
      <c r="K5301"/>
    </row>
    <row r="5302" spans="11:11">
      <c r="K5302"/>
    </row>
    <row r="5303" spans="11:11">
      <c r="K5303"/>
    </row>
    <row r="5304" spans="11:11">
      <c r="K5304"/>
    </row>
    <row r="5305" spans="11:11">
      <c r="K5305"/>
    </row>
    <row r="5306" spans="11:11">
      <c r="K5306"/>
    </row>
    <row r="5307" spans="11:11">
      <c r="K5307"/>
    </row>
    <row r="5308" spans="11:11">
      <c r="K5308"/>
    </row>
    <row r="5309" spans="11:11">
      <c r="K5309"/>
    </row>
    <row r="5310" spans="11:11">
      <c r="K5310"/>
    </row>
    <row r="5311" spans="11:11">
      <c r="K5311"/>
    </row>
    <row r="5312" spans="11:11">
      <c r="K5312"/>
    </row>
    <row r="5313" spans="11:11">
      <c r="K5313"/>
    </row>
    <row r="5314" spans="11:11">
      <c r="K5314"/>
    </row>
    <row r="5315" spans="11:11">
      <c r="K5315"/>
    </row>
    <row r="5316" spans="11:11">
      <c r="K5316"/>
    </row>
    <row r="5317" spans="11:11">
      <c r="K5317"/>
    </row>
    <row r="5318" spans="11:11">
      <c r="K5318"/>
    </row>
    <row r="5319" spans="11:11">
      <c r="K5319"/>
    </row>
    <row r="5320" spans="11:11">
      <c r="K5320"/>
    </row>
    <row r="5321" spans="11:11">
      <c r="K5321"/>
    </row>
    <row r="5322" spans="11:11">
      <c r="K5322"/>
    </row>
    <row r="5323" spans="11:11">
      <c r="K5323"/>
    </row>
    <row r="5324" spans="11:11">
      <c r="K5324"/>
    </row>
    <row r="5325" spans="11:11">
      <c r="K5325"/>
    </row>
    <row r="5326" spans="11:11">
      <c r="K5326"/>
    </row>
    <row r="5327" spans="11:11">
      <c r="K5327"/>
    </row>
    <row r="5328" spans="11:11">
      <c r="K5328"/>
    </row>
    <row r="5329" spans="11:11">
      <c r="K5329"/>
    </row>
    <row r="5330" spans="11:11">
      <c r="K5330"/>
    </row>
    <row r="5331" spans="11:11">
      <c r="K5331"/>
    </row>
    <row r="5332" spans="11:11">
      <c r="K5332"/>
    </row>
    <row r="5333" spans="11:11">
      <c r="K5333"/>
    </row>
    <row r="5334" spans="11:11">
      <c r="K5334"/>
    </row>
    <row r="5335" spans="11:11">
      <c r="K5335"/>
    </row>
    <row r="5336" spans="11:11">
      <c r="K5336"/>
    </row>
    <row r="5337" spans="11:11">
      <c r="K5337"/>
    </row>
    <row r="5338" spans="11:11">
      <c r="K5338"/>
    </row>
    <row r="5339" spans="11:11">
      <c r="K5339"/>
    </row>
    <row r="5340" spans="11:11">
      <c r="K5340"/>
    </row>
    <row r="5341" spans="11:11">
      <c r="K5341"/>
    </row>
    <row r="5342" spans="11:11">
      <c r="K5342"/>
    </row>
    <row r="5343" spans="11:11">
      <c r="K5343"/>
    </row>
    <row r="5344" spans="11:11">
      <c r="K5344"/>
    </row>
    <row r="5345" spans="11:11">
      <c r="K5345"/>
    </row>
    <row r="5346" spans="11:11">
      <c r="K5346"/>
    </row>
    <row r="5347" spans="11:11">
      <c r="K5347"/>
    </row>
    <row r="5348" spans="11:11">
      <c r="K5348"/>
    </row>
    <row r="5349" spans="11:11">
      <c r="K5349"/>
    </row>
    <row r="5350" spans="11:11">
      <c r="K5350"/>
    </row>
    <row r="5351" spans="11:11">
      <c r="K5351"/>
    </row>
    <row r="5352" spans="11:11">
      <c r="K5352"/>
    </row>
    <row r="5353" spans="11:11">
      <c r="K5353"/>
    </row>
    <row r="5354" spans="11:11">
      <c r="K5354"/>
    </row>
    <row r="5355" spans="11:11">
      <c r="K5355"/>
    </row>
    <row r="5356" spans="11:11">
      <c r="K5356"/>
    </row>
    <row r="5357" spans="11:11">
      <c r="K5357"/>
    </row>
    <row r="5358" spans="11:11">
      <c r="K5358"/>
    </row>
    <row r="5359" spans="11:11">
      <c r="K5359"/>
    </row>
    <row r="5360" spans="11:11">
      <c r="K5360"/>
    </row>
    <row r="5361" spans="11:11">
      <c r="K5361"/>
    </row>
    <row r="5362" spans="11:11">
      <c r="K5362"/>
    </row>
    <row r="5363" spans="11:11">
      <c r="K5363"/>
    </row>
    <row r="5364" spans="11:11">
      <c r="K5364"/>
    </row>
    <row r="5365" spans="11:11">
      <c r="K5365"/>
    </row>
    <row r="5366" spans="11:11">
      <c r="K5366"/>
    </row>
    <row r="5367" spans="11:11">
      <c r="K5367"/>
    </row>
    <row r="5368" spans="11:11">
      <c r="K5368"/>
    </row>
    <row r="5369" spans="11:11">
      <c r="K5369"/>
    </row>
    <row r="5370" spans="11:11">
      <c r="K5370"/>
    </row>
    <row r="5371" spans="11:11">
      <c r="K5371"/>
    </row>
    <row r="5372" spans="11:11">
      <c r="K5372"/>
    </row>
    <row r="5373" spans="11:11">
      <c r="K5373"/>
    </row>
    <row r="5374" spans="11:11">
      <c r="K5374"/>
    </row>
    <row r="5375" spans="11:11">
      <c r="K5375"/>
    </row>
    <row r="5376" spans="11:11">
      <c r="K5376"/>
    </row>
    <row r="5377" spans="11:11">
      <c r="K5377"/>
    </row>
    <row r="5378" spans="11:11">
      <c r="K5378"/>
    </row>
    <row r="5379" spans="11:11">
      <c r="K5379"/>
    </row>
    <row r="5380" spans="11:11">
      <c r="K5380"/>
    </row>
    <row r="5381" spans="11:11">
      <c r="K5381"/>
    </row>
    <row r="5382" spans="11:11">
      <c r="K5382"/>
    </row>
    <row r="5383" spans="11:11">
      <c r="K5383"/>
    </row>
    <row r="5384" spans="11:11">
      <c r="K5384"/>
    </row>
    <row r="5385" spans="11:11">
      <c r="K5385"/>
    </row>
    <row r="5386" spans="11:11">
      <c r="K5386"/>
    </row>
    <row r="5387" spans="11:11">
      <c r="K5387"/>
    </row>
    <row r="5388" spans="11:11">
      <c r="K5388"/>
    </row>
    <row r="5389" spans="11:11">
      <c r="K5389"/>
    </row>
    <row r="5390" spans="11:11">
      <c r="K5390"/>
    </row>
    <row r="5391" spans="11:11">
      <c r="K5391"/>
    </row>
    <row r="5392" spans="11:11">
      <c r="K5392"/>
    </row>
    <row r="5393" spans="11:11">
      <c r="K5393"/>
    </row>
    <row r="5394" spans="11:11">
      <c r="K5394"/>
    </row>
    <row r="5395" spans="11:11">
      <c r="K5395"/>
    </row>
    <row r="5396" spans="11:11">
      <c r="K5396"/>
    </row>
    <row r="5397" spans="11:11">
      <c r="K5397"/>
    </row>
    <row r="5398" spans="11:11">
      <c r="K5398"/>
    </row>
    <row r="5399" spans="11:11">
      <c r="K5399"/>
    </row>
    <row r="5400" spans="11:11">
      <c r="K5400"/>
    </row>
    <row r="5401" spans="11:11">
      <c r="K5401"/>
    </row>
    <row r="5402" spans="11:11">
      <c r="K5402"/>
    </row>
    <row r="5403" spans="11:11">
      <c r="K5403"/>
    </row>
    <row r="5404" spans="11:11">
      <c r="K5404"/>
    </row>
    <row r="5405" spans="11:11">
      <c r="K5405"/>
    </row>
    <row r="5406" spans="11:11">
      <c r="K5406"/>
    </row>
    <row r="5407" spans="11:11">
      <c r="K5407"/>
    </row>
    <row r="5408" spans="11:11">
      <c r="K5408"/>
    </row>
    <row r="5409" spans="11:11">
      <c r="K5409"/>
    </row>
    <row r="5410" spans="11:11">
      <c r="K5410"/>
    </row>
    <row r="5411" spans="11:11">
      <c r="K5411"/>
    </row>
    <row r="5412" spans="11:11">
      <c r="K5412"/>
    </row>
    <row r="5413" spans="11:11">
      <c r="K5413"/>
    </row>
    <row r="5414" spans="11:11">
      <c r="K5414"/>
    </row>
    <row r="5415" spans="11:11">
      <c r="K5415"/>
    </row>
    <row r="5416" spans="11:11">
      <c r="K5416"/>
    </row>
    <row r="5417" spans="11:11">
      <c r="K5417"/>
    </row>
    <row r="5418" spans="11:11">
      <c r="K5418"/>
    </row>
    <row r="5419" spans="11:11">
      <c r="K5419"/>
    </row>
    <row r="5420" spans="11:11">
      <c r="K5420"/>
    </row>
    <row r="5421" spans="11:11">
      <c r="K5421"/>
    </row>
    <row r="5422" spans="11:11">
      <c r="K5422"/>
    </row>
    <row r="5423" spans="11:11">
      <c r="K5423"/>
    </row>
    <row r="5424" spans="11:11">
      <c r="K5424"/>
    </row>
    <row r="5425" spans="11:11">
      <c r="K5425"/>
    </row>
    <row r="5426" spans="11:11">
      <c r="K5426"/>
    </row>
    <row r="5427" spans="11:11">
      <c r="K5427"/>
    </row>
    <row r="5428" spans="11:11">
      <c r="K5428"/>
    </row>
    <row r="5429" spans="11:11">
      <c r="K5429"/>
    </row>
    <row r="5430" spans="11:11">
      <c r="K5430"/>
    </row>
    <row r="5431" spans="11:11">
      <c r="K5431"/>
    </row>
    <row r="5432" spans="11:11">
      <c r="K5432"/>
    </row>
    <row r="5433" spans="11:11">
      <c r="K5433"/>
    </row>
    <row r="5434" spans="11:11">
      <c r="K5434"/>
    </row>
    <row r="5435" spans="11:11">
      <c r="K5435"/>
    </row>
    <row r="5436" spans="11:11">
      <c r="K5436"/>
    </row>
    <row r="5437" spans="11:11">
      <c r="K5437"/>
    </row>
    <row r="5438" spans="11:11">
      <c r="K5438"/>
    </row>
    <row r="5439" spans="11:11">
      <c r="K5439"/>
    </row>
    <row r="5440" spans="11:11">
      <c r="K5440"/>
    </row>
    <row r="5441" spans="11:11">
      <c r="K5441"/>
    </row>
    <row r="5442" spans="11:11">
      <c r="K5442"/>
    </row>
    <row r="5443" spans="11:11">
      <c r="K5443"/>
    </row>
    <row r="5444" spans="11:11">
      <c r="K5444"/>
    </row>
    <row r="5445" spans="11:11">
      <c r="K5445"/>
    </row>
    <row r="5446" spans="11:11">
      <c r="K5446"/>
    </row>
    <row r="5447" spans="11:11">
      <c r="K5447"/>
    </row>
    <row r="5448" spans="11:11">
      <c r="K5448"/>
    </row>
    <row r="5449" spans="11:11">
      <c r="K5449"/>
    </row>
    <row r="5450" spans="11:11">
      <c r="K5450"/>
    </row>
    <row r="5451" spans="11:11">
      <c r="K5451"/>
    </row>
    <row r="5452" spans="11:11">
      <c r="K5452"/>
    </row>
    <row r="5453" spans="11:11">
      <c r="K5453"/>
    </row>
    <row r="5454" spans="11:11">
      <c r="K5454"/>
    </row>
    <row r="5455" spans="11:11">
      <c r="K5455"/>
    </row>
    <row r="5456" spans="11:11">
      <c r="K5456"/>
    </row>
    <row r="5457" spans="11:11">
      <c r="K5457"/>
    </row>
    <row r="5458" spans="11:11">
      <c r="K5458"/>
    </row>
    <row r="5459" spans="11:11">
      <c r="K5459"/>
    </row>
    <row r="5460" spans="11:11">
      <c r="K5460"/>
    </row>
    <row r="5461" spans="11:11">
      <c r="K5461"/>
    </row>
    <row r="5462" spans="11:11">
      <c r="K5462"/>
    </row>
    <row r="5463" spans="11:11">
      <c r="K5463"/>
    </row>
    <row r="5464" spans="11:11">
      <c r="K5464"/>
    </row>
    <row r="5465" spans="11:11">
      <c r="K5465"/>
    </row>
    <row r="5466" spans="11:11">
      <c r="K5466"/>
    </row>
    <row r="5467" spans="11:11">
      <c r="K5467"/>
    </row>
    <row r="5468" spans="11:11">
      <c r="K5468"/>
    </row>
    <row r="5469" spans="11:11">
      <c r="K5469"/>
    </row>
    <row r="5470" spans="11:11">
      <c r="K5470"/>
    </row>
    <row r="5471" spans="11:11">
      <c r="K5471"/>
    </row>
    <row r="5472" spans="11:11">
      <c r="K5472"/>
    </row>
    <row r="5473" spans="11:11">
      <c r="K5473"/>
    </row>
    <row r="5474" spans="11:11">
      <c r="K5474"/>
    </row>
    <row r="5475" spans="11:11">
      <c r="K5475"/>
    </row>
    <row r="5476" spans="11:11">
      <c r="K5476"/>
    </row>
    <row r="5477" spans="11:11">
      <c r="K5477"/>
    </row>
    <row r="5478" spans="11:11">
      <c r="K5478"/>
    </row>
    <row r="5479" spans="11:11">
      <c r="K5479"/>
    </row>
    <row r="5480" spans="11:11">
      <c r="K5480"/>
    </row>
    <row r="5481" spans="11:11">
      <c r="K5481"/>
    </row>
    <row r="5482" spans="11:11">
      <c r="K5482"/>
    </row>
    <row r="5483" spans="11:11">
      <c r="K5483"/>
    </row>
    <row r="5484" spans="11:11">
      <c r="K5484"/>
    </row>
    <row r="5485" spans="11:11">
      <c r="K5485"/>
    </row>
    <row r="5486" spans="11:11">
      <c r="K5486"/>
    </row>
    <row r="5487" spans="11:11">
      <c r="K5487"/>
    </row>
    <row r="5488" spans="11:11">
      <c r="K5488"/>
    </row>
    <row r="5489" spans="11:11">
      <c r="K5489"/>
    </row>
    <row r="5490" spans="11:11">
      <c r="K5490"/>
    </row>
    <row r="5491" spans="11:11">
      <c r="K5491"/>
    </row>
    <row r="5492" spans="11:11">
      <c r="K5492"/>
    </row>
    <row r="5493" spans="11:11">
      <c r="K5493"/>
    </row>
    <row r="5494" spans="11:11">
      <c r="K5494"/>
    </row>
    <row r="5495" spans="11:11">
      <c r="K5495"/>
    </row>
    <row r="5496" spans="11:11">
      <c r="K5496"/>
    </row>
    <row r="5497" spans="11:11">
      <c r="K5497"/>
    </row>
    <row r="5498" spans="11:11">
      <c r="K5498"/>
    </row>
    <row r="5499" spans="11:11">
      <c r="K5499"/>
    </row>
    <row r="5500" spans="11:11">
      <c r="K5500"/>
    </row>
    <row r="5501" spans="11:11">
      <c r="K5501"/>
    </row>
    <row r="5502" spans="11:11">
      <c r="K5502"/>
    </row>
    <row r="5503" spans="11:11">
      <c r="K5503"/>
    </row>
    <row r="5504" spans="11:11">
      <c r="K5504"/>
    </row>
    <row r="5505" spans="11:11">
      <c r="K5505"/>
    </row>
    <row r="5506" spans="11:11">
      <c r="K5506"/>
    </row>
    <row r="5507" spans="11:11">
      <c r="K5507"/>
    </row>
    <row r="5508" spans="11:11">
      <c r="K5508"/>
    </row>
    <row r="5509" spans="11:11">
      <c r="K5509"/>
    </row>
    <row r="5510" spans="11:11">
      <c r="K5510"/>
    </row>
    <row r="5511" spans="11:11">
      <c r="K5511"/>
    </row>
    <row r="5512" spans="11:11">
      <c r="K5512"/>
    </row>
    <row r="5513" spans="11:11">
      <c r="K5513"/>
    </row>
    <row r="5514" spans="11:11">
      <c r="K5514"/>
    </row>
    <row r="5515" spans="11:11">
      <c r="K5515"/>
    </row>
    <row r="5516" spans="11:11">
      <c r="K5516"/>
    </row>
    <row r="5517" spans="11:11">
      <c r="K5517"/>
    </row>
    <row r="5518" spans="11:11">
      <c r="K5518"/>
    </row>
    <row r="5519" spans="11:11">
      <c r="K5519"/>
    </row>
    <row r="5520" spans="11:11">
      <c r="K5520"/>
    </row>
    <row r="5521" spans="11:11">
      <c r="K5521"/>
    </row>
    <row r="5522" spans="11:11">
      <c r="K5522"/>
    </row>
    <row r="5523" spans="11:11">
      <c r="K5523"/>
    </row>
    <row r="5524" spans="11:11">
      <c r="K5524"/>
    </row>
    <row r="5525" spans="11:11">
      <c r="K5525"/>
    </row>
    <row r="5526" spans="11:11">
      <c r="K5526"/>
    </row>
    <row r="5527" spans="11:11">
      <c r="K5527"/>
    </row>
    <row r="5528" spans="11:11">
      <c r="K5528"/>
    </row>
    <row r="5529" spans="11:11">
      <c r="K5529"/>
    </row>
    <row r="5530" spans="11:11">
      <c r="K5530"/>
    </row>
    <row r="5531" spans="11:11">
      <c r="K5531"/>
    </row>
    <row r="5532" spans="11:11">
      <c r="K5532"/>
    </row>
    <row r="5533" spans="11:11">
      <c r="K5533"/>
    </row>
    <row r="5534" spans="11:11">
      <c r="K5534"/>
    </row>
    <row r="5535" spans="11:11">
      <c r="K5535"/>
    </row>
    <row r="5536" spans="11:11">
      <c r="K5536"/>
    </row>
    <row r="5537" spans="11:11">
      <c r="K5537"/>
    </row>
    <row r="5538" spans="11:11">
      <c r="K5538"/>
    </row>
    <row r="5539" spans="11:11">
      <c r="K5539"/>
    </row>
    <row r="5540" spans="11:11">
      <c r="K5540"/>
    </row>
    <row r="5541" spans="11:11">
      <c r="K5541"/>
    </row>
    <row r="5542" spans="11:11">
      <c r="K5542"/>
    </row>
    <row r="5543" spans="11:11">
      <c r="K5543"/>
    </row>
    <row r="5544" spans="11:11">
      <c r="K5544"/>
    </row>
    <row r="5545" spans="11:11">
      <c r="K5545"/>
    </row>
    <row r="5546" spans="11:11">
      <c r="K5546"/>
    </row>
    <row r="5547" spans="11:11">
      <c r="K5547"/>
    </row>
    <row r="5548" spans="11:11">
      <c r="K5548"/>
    </row>
    <row r="5549" spans="11:11">
      <c r="K5549"/>
    </row>
    <row r="5550" spans="11:11">
      <c r="K5550"/>
    </row>
    <row r="5551" spans="11:11">
      <c r="K5551"/>
    </row>
    <row r="5552" spans="11:11">
      <c r="K5552"/>
    </row>
    <row r="5553" spans="11:11">
      <c r="K5553"/>
    </row>
    <row r="5554" spans="11:11">
      <c r="K5554"/>
    </row>
    <row r="5555" spans="11:11">
      <c r="K5555"/>
    </row>
    <row r="5556" spans="11:11">
      <c r="K5556"/>
    </row>
    <row r="5557" spans="11:11">
      <c r="K5557"/>
    </row>
    <row r="5558" spans="11:11">
      <c r="K5558"/>
    </row>
    <row r="5559" spans="11:11">
      <c r="K5559"/>
    </row>
    <row r="5560" spans="11:11">
      <c r="K5560"/>
    </row>
    <row r="5561" spans="11:11">
      <c r="K5561"/>
    </row>
    <row r="5562" spans="11:11">
      <c r="K5562"/>
    </row>
    <row r="5563" spans="11:11">
      <c r="K5563"/>
    </row>
    <row r="5564" spans="11:11">
      <c r="K5564"/>
    </row>
    <row r="5565" spans="11:11">
      <c r="K5565"/>
    </row>
    <row r="5566" spans="11:11">
      <c r="K5566"/>
    </row>
    <row r="5567" spans="11:11">
      <c r="K5567"/>
    </row>
    <row r="5568" spans="11:11">
      <c r="K5568"/>
    </row>
    <row r="5569" spans="11:11">
      <c r="K5569"/>
    </row>
    <row r="5570" spans="11:11">
      <c r="K5570"/>
    </row>
    <row r="5571" spans="11:11">
      <c r="K5571"/>
    </row>
    <row r="5572" spans="11:11">
      <c r="K5572"/>
    </row>
    <row r="5573" spans="11:11">
      <c r="K5573"/>
    </row>
    <row r="5574" spans="11:11">
      <c r="K5574"/>
    </row>
    <row r="5575" spans="11:11">
      <c r="K5575"/>
    </row>
    <row r="5576" spans="11:11">
      <c r="K5576"/>
    </row>
    <row r="5577" spans="11:11">
      <c r="K5577"/>
    </row>
    <row r="5578" spans="11:11">
      <c r="K5578"/>
    </row>
    <row r="5579" spans="11:11">
      <c r="K5579"/>
    </row>
    <row r="5580" spans="11:11">
      <c r="K5580"/>
    </row>
    <row r="5581" spans="11:11">
      <c r="K5581"/>
    </row>
    <row r="5582" spans="11:11">
      <c r="K5582"/>
    </row>
    <row r="5583" spans="11:11">
      <c r="K5583"/>
    </row>
    <row r="5584" spans="11:11">
      <c r="K5584"/>
    </row>
    <row r="5585" spans="11:11">
      <c r="K5585"/>
    </row>
    <row r="5586" spans="11:11">
      <c r="K5586"/>
    </row>
    <row r="5587" spans="11:11">
      <c r="K5587"/>
    </row>
    <row r="5588" spans="11:11">
      <c r="K5588"/>
    </row>
    <row r="5589" spans="11:11">
      <c r="K5589"/>
    </row>
    <row r="5590" spans="11:11">
      <c r="K5590"/>
    </row>
    <row r="5591" spans="11:11">
      <c r="K5591"/>
    </row>
    <row r="5592" spans="11:11">
      <c r="K5592"/>
    </row>
    <row r="5593" spans="11:11">
      <c r="K5593"/>
    </row>
    <row r="5594" spans="11:11">
      <c r="K5594"/>
    </row>
    <row r="5595" spans="11:11">
      <c r="K5595"/>
    </row>
    <row r="5596" spans="11:11">
      <c r="K5596"/>
    </row>
    <row r="5597" spans="11:11">
      <c r="K5597"/>
    </row>
    <row r="5598" spans="11:11">
      <c r="K5598"/>
    </row>
    <row r="5599" spans="11:11">
      <c r="K5599"/>
    </row>
    <row r="5600" spans="11:11">
      <c r="K5600"/>
    </row>
    <row r="5601" spans="11:11">
      <c r="K5601"/>
    </row>
    <row r="5602" spans="11:11">
      <c r="K5602"/>
    </row>
    <row r="5603" spans="11:11">
      <c r="K5603"/>
    </row>
    <row r="5604" spans="11:11">
      <c r="K5604"/>
    </row>
    <row r="5605" spans="11:11">
      <c r="K5605"/>
    </row>
    <row r="5606" spans="11:11">
      <c r="K5606"/>
    </row>
    <row r="5607" spans="11:11">
      <c r="K5607"/>
    </row>
    <row r="5608" spans="11:11">
      <c r="K5608"/>
    </row>
    <row r="5609" spans="11:11">
      <c r="K5609"/>
    </row>
    <row r="5610" spans="11:11">
      <c r="K5610"/>
    </row>
    <row r="5611" spans="11:11">
      <c r="K5611"/>
    </row>
    <row r="5612" spans="11:11">
      <c r="K5612"/>
    </row>
    <row r="5613" spans="11:11">
      <c r="K5613"/>
    </row>
    <row r="5614" spans="11:11">
      <c r="K5614"/>
    </row>
    <row r="5615" spans="11:11">
      <c r="K5615"/>
    </row>
    <row r="5616" spans="11:11">
      <c r="K5616"/>
    </row>
    <row r="5617" spans="11:11">
      <c r="K5617"/>
    </row>
    <row r="5618" spans="11:11">
      <c r="K5618"/>
    </row>
    <row r="5619" spans="11:11">
      <c r="K5619"/>
    </row>
    <row r="5620" spans="11:11">
      <c r="K5620"/>
    </row>
    <row r="5621" spans="11:11">
      <c r="K5621"/>
    </row>
    <row r="5622" spans="11:11">
      <c r="K5622"/>
    </row>
    <row r="5623" spans="11:11">
      <c r="K5623"/>
    </row>
    <row r="5624" spans="11:11">
      <c r="K5624"/>
    </row>
    <row r="5625" spans="11:11">
      <c r="K5625"/>
    </row>
    <row r="5626" spans="11:11">
      <c r="K5626"/>
    </row>
    <row r="5627" spans="11:11">
      <c r="K5627"/>
    </row>
    <row r="5628" spans="11:11">
      <c r="K5628"/>
    </row>
    <row r="5629" spans="11:11">
      <c r="K5629"/>
    </row>
    <row r="5630" spans="11:11">
      <c r="K5630"/>
    </row>
    <row r="5631" spans="11:11">
      <c r="K5631"/>
    </row>
    <row r="5632" spans="11:11">
      <c r="K5632"/>
    </row>
    <row r="5633" spans="11:11">
      <c r="K5633"/>
    </row>
    <row r="5634" spans="11:11">
      <c r="K5634"/>
    </row>
    <row r="5635" spans="11:11">
      <c r="K5635"/>
    </row>
    <row r="5636" spans="11:11">
      <c r="K5636"/>
    </row>
    <row r="5637" spans="11:11">
      <c r="K5637"/>
    </row>
    <row r="5638" spans="11:11">
      <c r="K5638"/>
    </row>
    <row r="5639" spans="11:11">
      <c r="K5639"/>
    </row>
    <row r="5640" spans="11:11">
      <c r="K5640"/>
    </row>
    <row r="5641" spans="11:11">
      <c r="K5641"/>
    </row>
    <row r="5642" spans="11:11">
      <c r="K5642"/>
    </row>
    <row r="5643" spans="11:11">
      <c r="K5643"/>
    </row>
    <row r="5644" spans="11:11">
      <c r="K5644"/>
    </row>
    <row r="5645" spans="11:11">
      <c r="K5645"/>
    </row>
    <row r="5646" spans="11:11">
      <c r="K5646"/>
    </row>
    <row r="5647" spans="11:11">
      <c r="K5647"/>
    </row>
    <row r="5648" spans="11:11">
      <c r="K5648"/>
    </row>
    <row r="5649" spans="11:11">
      <c r="K5649"/>
    </row>
    <row r="5650" spans="11:11">
      <c r="K5650"/>
    </row>
    <row r="5651" spans="11:11">
      <c r="K5651"/>
    </row>
    <row r="5652" spans="11:11">
      <c r="K5652"/>
    </row>
    <row r="5653" spans="11:11">
      <c r="K5653"/>
    </row>
    <row r="5654" spans="11:11">
      <c r="K5654"/>
    </row>
    <row r="5655" spans="11:11">
      <c r="K5655"/>
    </row>
    <row r="5656" spans="11:11">
      <c r="K5656"/>
    </row>
    <row r="5657" spans="11:11">
      <c r="K5657"/>
    </row>
    <row r="5658" spans="11:11">
      <c r="K5658"/>
    </row>
    <row r="5659" spans="11:11">
      <c r="K5659"/>
    </row>
    <row r="5660" spans="11:11">
      <c r="K5660"/>
    </row>
    <row r="5661" spans="11:11">
      <c r="K5661"/>
    </row>
    <row r="5662" spans="11:11">
      <c r="K5662"/>
    </row>
    <row r="5663" spans="11:11">
      <c r="K5663"/>
    </row>
    <row r="5664" spans="11:11">
      <c r="K5664"/>
    </row>
    <row r="5665" spans="11:11">
      <c r="K5665"/>
    </row>
    <row r="5666" spans="11:11">
      <c r="K5666"/>
    </row>
    <row r="5667" spans="11:11">
      <c r="K5667"/>
    </row>
    <row r="5668" spans="11:11">
      <c r="K5668"/>
    </row>
    <row r="5669" spans="11:11">
      <c r="K5669"/>
    </row>
    <row r="5670" spans="11:11">
      <c r="K5670"/>
    </row>
    <row r="5671" spans="11:11">
      <c r="K5671"/>
    </row>
    <row r="5672" spans="11:11">
      <c r="K5672"/>
    </row>
    <row r="5673" spans="11:11">
      <c r="K5673"/>
    </row>
    <row r="5674" spans="11:11">
      <c r="K5674"/>
    </row>
    <row r="5675" spans="11:11">
      <c r="K5675"/>
    </row>
    <row r="5676" spans="11:11">
      <c r="K5676"/>
    </row>
    <row r="5677" spans="11:11">
      <c r="K5677"/>
    </row>
    <row r="5678" spans="11:11">
      <c r="K5678"/>
    </row>
    <row r="5679" spans="11:11">
      <c r="K5679"/>
    </row>
    <row r="5680" spans="11:11">
      <c r="K5680"/>
    </row>
    <row r="5681" spans="11:11">
      <c r="K5681"/>
    </row>
    <row r="5682" spans="11:11">
      <c r="K5682"/>
    </row>
    <row r="5683" spans="11:11">
      <c r="K5683"/>
    </row>
    <row r="5684" spans="11:11">
      <c r="K5684"/>
    </row>
    <row r="5685" spans="11:11">
      <c r="K5685"/>
    </row>
    <row r="5686" spans="11:11">
      <c r="K5686"/>
    </row>
    <row r="5687" spans="11:11">
      <c r="K5687"/>
    </row>
    <row r="5688" spans="11:11">
      <c r="K5688"/>
    </row>
    <row r="5689" spans="11:11">
      <c r="K5689"/>
    </row>
    <row r="5690" spans="11:11">
      <c r="K5690"/>
    </row>
    <row r="5691" spans="11:11">
      <c r="K5691"/>
    </row>
    <row r="5692" spans="11:11">
      <c r="K5692"/>
    </row>
    <row r="5693" spans="11:11">
      <c r="K5693"/>
    </row>
    <row r="5694" spans="11:11">
      <c r="K5694"/>
    </row>
    <row r="5695" spans="11:11">
      <c r="K5695"/>
    </row>
    <row r="5696" spans="11:11">
      <c r="K5696"/>
    </row>
    <row r="5697" spans="11:11">
      <c r="K5697"/>
    </row>
    <row r="5698" spans="11:11">
      <c r="K5698"/>
    </row>
    <row r="5699" spans="11:11">
      <c r="K5699"/>
    </row>
    <row r="5700" spans="11:11">
      <c r="K5700"/>
    </row>
    <row r="5701" spans="11:11">
      <c r="K5701"/>
    </row>
    <row r="5702" spans="11:11">
      <c r="K5702"/>
    </row>
    <row r="5703" spans="11:11">
      <c r="K5703"/>
    </row>
    <row r="5704" spans="11:11">
      <c r="K5704"/>
    </row>
    <row r="5705" spans="11:11">
      <c r="K5705"/>
    </row>
    <row r="5706" spans="11:11">
      <c r="K5706"/>
    </row>
    <row r="5707" spans="11:11">
      <c r="K5707"/>
    </row>
    <row r="5708" spans="11:11">
      <c r="K5708"/>
    </row>
    <row r="5709" spans="11:11">
      <c r="K5709"/>
    </row>
    <row r="5710" spans="11:11">
      <c r="K5710"/>
    </row>
    <row r="5711" spans="11:11">
      <c r="K5711"/>
    </row>
    <row r="5712" spans="11:11">
      <c r="K5712"/>
    </row>
    <row r="5713" spans="11:11">
      <c r="K5713"/>
    </row>
    <row r="5714" spans="11:11">
      <c r="K5714"/>
    </row>
    <row r="5715" spans="11:11">
      <c r="K5715"/>
    </row>
    <row r="5716" spans="11:11">
      <c r="K5716"/>
    </row>
    <row r="5717" spans="11:11">
      <c r="K5717"/>
    </row>
    <row r="5718" spans="11:11">
      <c r="K5718"/>
    </row>
    <row r="5719" spans="11:11">
      <c r="K5719"/>
    </row>
    <row r="5720" spans="11:11">
      <c r="K5720"/>
    </row>
    <row r="5721" spans="11:11">
      <c r="K5721"/>
    </row>
    <row r="5722" spans="11:11">
      <c r="K5722"/>
    </row>
    <row r="5723" spans="11:11">
      <c r="K5723"/>
    </row>
    <row r="5724" spans="11:11">
      <c r="K5724"/>
    </row>
    <row r="5725" spans="11:11">
      <c r="K5725"/>
    </row>
    <row r="5726" spans="11:11">
      <c r="K5726"/>
    </row>
    <row r="5727" spans="11:11">
      <c r="K5727"/>
    </row>
    <row r="5728" spans="11:11">
      <c r="K5728"/>
    </row>
    <row r="5729" spans="11:11">
      <c r="K5729"/>
    </row>
    <row r="5730" spans="11:11">
      <c r="K5730"/>
    </row>
    <row r="5731" spans="11:11">
      <c r="K5731"/>
    </row>
    <row r="5732" spans="11:11">
      <c r="K5732"/>
    </row>
    <row r="5733" spans="11:11">
      <c r="K5733"/>
    </row>
    <row r="5734" spans="11:11">
      <c r="K5734"/>
    </row>
    <row r="5735" spans="11:11">
      <c r="K5735"/>
    </row>
    <row r="5736" spans="11:11">
      <c r="K5736"/>
    </row>
    <row r="5737" spans="11:11">
      <c r="K5737"/>
    </row>
    <row r="5738" spans="11:11">
      <c r="K5738"/>
    </row>
    <row r="5739" spans="11:11">
      <c r="K5739"/>
    </row>
    <row r="5740" spans="11:11">
      <c r="K5740"/>
    </row>
    <row r="5741" spans="11:11">
      <c r="K5741"/>
    </row>
    <row r="5742" spans="11:11">
      <c r="K5742"/>
    </row>
    <row r="5743" spans="11:11">
      <c r="K5743"/>
    </row>
    <row r="5744" spans="11:11">
      <c r="K5744"/>
    </row>
    <row r="5745" spans="11:11">
      <c r="K5745"/>
    </row>
    <row r="5746" spans="11:11">
      <c r="K5746"/>
    </row>
    <row r="5747" spans="11:11">
      <c r="K5747"/>
    </row>
    <row r="5748" spans="11:11">
      <c r="K5748"/>
    </row>
    <row r="5749" spans="11:11">
      <c r="K5749"/>
    </row>
    <row r="5750" spans="11:11">
      <c r="K5750"/>
    </row>
    <row r="5751" spans="11:11">
      <c r="K5751"/>
    </row>
    <row r="5752" spans="11:11">
      <c r="K5752"/>
    </row>
    <row r="5753" spans="11:11">
      <c r="K5753"/>
    </row>
    <row r="5754" spans="11:11">
      <c r="K5754"/>
    </row>
    <row r="5755" spans="11:11">
      <c r="K5755"/>
    </row>
    <row r="5756" spans="11:11">
      <c r="K5756"/>
    </row>
    <row r="5757" spans="11:11">
      <c r="K5757"/>
    </row>
    <row r="5758" spans="11:11">
      <c r="K5758"/>
    </row>
    <row r="5759" spans="11:11">
      <c r="K5759"/>
    </row>
    <row r="5760" spans="11:11">
      <c r="K5760"/>
    </row>
    <row r="5761" spans="11:11">
      <c r="K5761"/>
    </row>
    <row r="5762" spans="11:11">
      <c r="K5762"/>
    </row>
    <row r="5763" spans="11:11">
      <c r="K5763"/>
    </row>
    <row r="5764" spans="11:11">
      <c r="K5764"/>
    </row>
    <row r="5765" spans="11:11">
      <c r="K5765"/>
    </row>
    <row r="5766" spans="11:11">
      <c r="K5766"/>
    </row>
    <row r="5767" spans="11:11">
      <c r="K5767"/>
    </row>
    <row r="5768" spans="11:11">
      <c r="K5768"/>
    </row>
    <row r="5769" spans="11:11">
      <c r="K5769"/>
    </row>
    <row r="5770" spans="11:11">
      <c r="K5770"/>
    </row>
    <row r="5771" spans="11:11">
      <c r="K5771"/>
    </row>
    <row r="5772" spans="11:11">
      <c r="K5772"/>
    </row>
    <row r="5773" spans="11:11">
      <c r="K5773"/>
    </row>
    <row r="5774" spans="11:11">
      <c r="K5774"/>
    </row>
    <row r="5775" spans="11:11">
      <c r="K5775"/>
    </row>
    <row r="5776" spans="11:11">
      <c r="K5776"/>
    </row>
    <row r="5777" spans="11:11">
      <c r="K5777"/>
    </row>
    <row r="5778" spans="11:11">
      <c r="K5778"/>
    </row>
    <row r="5779" spans="11:11">
      <c r="K5779"/>
    </row>
    <row r="5780" spans="11:11">
      <c r="K5780"/>
    </row>
    <row r="5781" spans="11:11">
      <c r="K5781"/>
    </row>
    <row r="5782" spans="11:11">
      <c r="K5782"/>
    </row>
    <row r="5783" spans="11:11">
      <c r="K5783"/>
    </row>
    <row r="5784" spans="11:11">
      <c r="K5784"/>
    </row>
    <row r="5785" spans="11:11">
      <c r="K5785"/>
    </row>
    <row r="5786" spans="11:11">
      <c r="K5786"/>
    </row>
    <row r="5787" spans="11:11">
      <c r="K5787"/>
    </row>
    <row r="5788" spans="11:11">
      <c r="K5788"/>
    </row>
    <row r="5789" spans="11:11">
      <c r="K5789"/>
    </row>
    <row r="5790" spans="11:11">
      <c r="K5790"/>
    </row>
    <row r="5791" spans="11:11">
      <c r="K5791"/>
    </row>
    <row r="5792" spans="11:11">
      <c r="K5792"/>
    </row>
    <row r="5793" spans="11:11">
      <c r="K5793"/>
    </row>
    <row r="5794" spans="11:11">
      <c r="K5794"/>
    </row>
    <row r="5795" spans="11:11">
      <c r="K5795"/>
    </row>
    <row r="5796" spans="11:11">
      <c r="K5796"/>
    </row>
    <row r="5797" spans="11:11">
      <c r="K5797"/>
    </row>
    <row r="5798" spans="11:11">
      <c r="K5798"/>
    </row>
    <row r="5799" spans="11:11">
      <c r="K5799"/>
    </row>
    <row r="5800" spans="11:11">
      <c r="K5800"/>
    </row>
    <row r="5801" spans="11:11">
      <c r="K5801"/>
    </row>
    <row r="5802" spans="11:11">
      <c r="K5802"/>
    </row>
    <row r="5803" spans="11:11">
      <c r="K5803"/>
    </row>
    <row r="5804" spans="11:11">
      <c r="K5804"/>
    </row>
    <row r="5805" spans="11:11">
      <c r="K5805"/>
    </row>
    <row r="5806" spans="11:11">
      <c r="K5806"/>
    </row>
    <row r="5807" spans="11:11">
      <c r="K5807"/>
    </row>
    <row r="5808" spans="11:11">
      <c r="K5808"/>
    </row>
    <row r="5809" spans="11:11">
      <c r="K5809"/>
    </row>
    <row r="5810" spans="11:11">
      <c r="K5810"/>
    </row>
    <row r="5811" spans="11:11">
      <c r="K5811"/>
    </row>
    <row r="5812" spans="11:11">
      <c r="K5812"/>
    </row>
    <row r="5813" spans="11:11">
      <c r="K5813"/>
    </row>
    <row r="5814" spans="11:11">
      <c r="K5814"/>
    </row>
    <row r="5815" spans="11:11">
      <c r="K5815"/>
    </row>
    <row r="5816" spans="11:11">
      <c r="K5816"/>
    </row>
    <row r="5817" spans="11:11">
      <c r="K5817"/>
    </row>
    <row r="5818" spans="11:11">
      <c r="K5818"/>
    </row>
    <row r="5819" spans="11:11">
      <c r="K5819"/>
    </row>
    <row r="5820" spans="11:11">
      <c r="K5820"/>
    </row>
    <row r="5821" spans="11:11">
      <c r="K5821"/>
    </row>
    <row r="5822" spans="11:11">
      <c r="K5822"/>
    </row>
    <row r="5823" spans="11:11">
      <c r="K5823"/>
    </row>
    <row r="5824" spans="11:11">
      <c r="K5824"/>
    </row>
    <row r="5825" spans="11:11">
      <c r="K5825"/>
    </row>
    <row r="5826" spans="11:11">
      <c r="K5826"/>
    </row>
    <row r="5827" spans="11:11">
      <c r="K5827"/>
    </row>
    <row r="5828" spans="11:11">
      <c r="K5828"/>
    </row>
    <row r="5829" spans="11:11">
      <c r="K5829"/>
    </row>
    <row r="5830" spans="11:11">
      <c r="K5830"/>
    </row>
    <row r="5831" spans="11:11">
      <c r="K5831"/>
    </row>
    <row r="5832" spans="11:11">
      <c r="K5832"/>
    </row>
    <row r="5833" spans="11:11">
      <c r="K5833"/>
    </row>
    <row r="5834" spans="11:11">
      <c r="K5834"/>
    </row>
    <row r="5835" spans="11:11">
      <c r="K5835"/>
    </row>
    <row r="5836" spans="11:11">
      <c r="K5836"/>
    </row>
    <row r="5837" spans="11:11">
      <c r="K5837"/>
    </row>
    <row r="5838" spans="11:11">
      <c r="K5838"/>
    </row>
    <row r="5839" spans="11:11">
      <c r="K5839"/>
    </row>
    <row r="5840" spans="11:11">
      <c r="K5840"/>
    </row>
    <row r="5841" spans="11:11">
      <c r="K5841"/>
    </row>
    <row r="5842" spans="11:11">
      <c r="K5842"/>
    </row>
    <row r="5843" spans="11:11">
      <c r="K5843"/>
    </row>
    <row r="5844" spans="11:11">
      <c r="K5844"/>
    </row>
    <row r="5845" spans="11:11">
      <c r="K5845"/>
    </row>
    <row r="5846" spans="11:11">
      <c r="K5846"/>
    </row>
    <row r="5847" spans="11:11">
      <c r="K5847"/>
    </row>
    <row r="5848" spans="11:11">
      <c r="K5848"/>
    </row>
    <row r="5849" spans="11:11">
      <c r="K5849"/>
    </row>
    <row r="5850" spans="11:11">
      <c r="K5850"/>
    </row>
    <row r="5851" spans="11:11">
      <c r="K5851"/>
    </row>
    <row r="5852" spans="11:11">
      <c r="K5852"/>
    </row>
    <row r="5853" spans="11:11">
      <c r="K5853"/>
    </row>
    <row r="5854" spans="11:11">
      <c r="K5854"/>
    </row>
    <row r="5855" spans="11:11">
      <c r="K5855"/>
    </row>
    <row r="5856" spans="11:11">
      <c r="K5856"/>
    </row>
    <row r="5857" spans="11:11">
      <c r="K5857"/>
    </row>
    <row r="5858" spans="11:11">
      <c r="K5858"/>
    </row>
    <row r="5859" spans="11:11">
      <c r="K5859"/>
    </row>
    <row r="5860" spans="11:11">
      <c r="K5860"/>
    </row>
    <row r="5861" spans="11:11">
      <c r="K5861"/>
    </row>
    <row r="5862" spans="11:11">
      <c r="K5862"/>
    </row>
    <row r="5863" spans="11:11">
      <c r="K5863"/>
    </row>
    <row r="5864" spans="11:11">
      <c r="K5864"/>
    </row>
    <row r="5865" spans="11:11">
      <c r="K5865"/>
    </row>
    <row r="5866" spans="11:11">
      <c r="K5866"/>
    </row>
    <row r="5867" spans="11:11">
      <c r="K5867"/>
    </row>
    <row r="5868" spans="11:11">
      <c r="K5868"/>
    </row>
    <row r="5869" spans="11:11">
      <c r="K5869"/>
    </row>
    <row r="5870" spans="11:11">
      <c r="K5870"/>
    </row>
    <row r="5871" spans="11:11">
      <c r="K5871"/>
    </row>
    <row r="5872" spans="11:11">
      <c r="K5872"/>
    </row>
    <row r="5873" spans="11:11">
      <c r="K5873"/>
    </row>
    <row r="5874" spans="11:11">
      <c r="K5874"/>
    </row>
    <row r="5875" spans="11:11">
      <c r="K5875"/>
    </row>
    <row r="5876" spans="11:11">
      <c r="K5876"/>
    </row>
    <row r="5877" spans="11:11">
      <c r="K5877"/>
    </row>
    <row r="5878" spans="11:11">
      <c r="K5878"/>
    </row>
    <row r="5879" spans="11:11">
      <c r="K5879"/>
    </row>
    <row r="5880" spans="11:11">
      <c r="K5880"/>
    </row>
    <row r="5881" spans="11:11">
      <c r="K5881"/>
    </row>
    <row r="5882" spans="11:11">
      <c r="K5882"/>
    </row>
    <row r="5883" spans="11:11">
      <c r="K5883"/>
    </row>
    <row r="5884" spans="11:11">
      <c r="K5884"/>
    </row>
    <row r="5885" spans="11:11">
      <c r="K5885"/>
    </row>
    <row r="5886" spans="11:11">
      <c r="K5886"/>
    </row>
    <row r="5887" spans="11:11">
      <c r="K5887"/>
    </row>
    <row r="5888" spans="11:11">
      <c r="K5888"/>
    </row>
    <row r="5889" spans="11:11">
      <c r="K5889"/>
    </row>
    <row r="5890" spans="11:11">
      <c r="K5890"/>
    </row>
    <row r="5891" spans="11:11">
      <c r="K5891"/>
    </row>
    <row r="5892" spans="11:11">
      <c r="K5892"/>
    </row>
    <row r="5893" spans="11:11">
      <c r="K5893"/>
    </row>
    <row r="5894" spans="11:11">
      <c r="K5894"/>
    </row>
    <row r="5895" spans="11:11">
      <c r="K5895"/>
    </row>
    <row r="5896" spans="11:11">
      <c r="K5896"/>
    </row>
    <row r="5897" spans="11:11">
      <c r="K5897"/>
    </row>
    <row r="5898" spans="11:11">
      <c r="K5898"/>
    </row>
    <row r="5899" spans="11:11">
      <c r="K5899"/>
    </row>
    <row r="5900" spans="11:11">
      <c r="K5900"/>
    </row>
    <row r="5901" spans="11:11">
      <c r="K5901"/>
    </row>
    <row r="5902" spans="11:11">
      <c r="K5902"/>
    </row>
    <row r="5903" spans="11:11">
      <c r="K5903"/>
    </row>
    <row r="5904" spans="11:11">
      <c r="K5904"/>
    </row>
    <row r="5905" spans="11:11">
      <c r="K5905"/>
    </row>
    <row r="5906" spans="11:11">
      <c r="K5906"/>
    </row>
    <row r="5907" spans="11:11">
      <c r="K5907"/>
    </row>
    <row r="5908" spans="11:11">
      <c r="K5908"/>
    </row>
    <row r="5909" spans="11:11">
      <c r="K5909"/>
    </row>
    <row r="5910" spans="11:11">
      <c r="K5910"/>
    </row>
    <row r="5911" spans="11:11">
      <c r="K5911"/>
    </row>
    <row r="5912" spans="11:11">
      <c r="K5912"/>
    </row>
    <row r="5913" spans="11:11">
      <c r="K5913"/>
    </row>
    <row r="5914" spans="11:11">
      <c r="K5914"/>
    </row>
    <row r="5915" spans="11:11">
      <c r="K5915"/>
    </row>
    <row r="5916" spans="11:11">
      <c r="K5916"/>
    </row>
    <row r="5917" spans="11:11">
      <c r="K5917"/>
    </row>
    <row r="5918" spans="11:11">
      <c r="K5918"/>
    </row>
    <row r="5919" spans="11:11">
      <c r="K5919"/>
    </row>
    <row r="5920" spans="11:11">
      <c r="K5920"/>
    </row>
    <row r="5921" spans="11:11">
      <c r="K5921"/>
    </row>
    <row r="5922" spans="11:11">
      <c r="K5922"/>
    </row>
    <row r="5923" spans="11:11">
      <c r="K5923"/>
    </row>
    <row r="5924" spans="11:11">
      <c r="K5924"/>
    </row>
    <row r="5925" spans="11:11">
      <c r="K5925"/>
    </row>
    <row r="5926" spans="11:11">
      <c r="K5926"/>
    </row>
    <row r="5927" spans="11:11">
      <c r="K5927"/>
    </row>
    <row r="5928" spans="11:11">
      <c r="K5928"/>
    </row>
    <row r="5929" spans="11:11">
      <c r="K5929"/>
    </row>
    <row r="5930" spans="11:11">
      <c r="K5930"/>
    </row>
    <row r="5931" spans="11:11">
      <c r="K5931"/>
    </row>
    <row r="5932" spans="11:11">
      <c r="K5932"/>
    </row>
    <row r="5933" spans="11:11">
      <c r="K5933"/>
    </row>
    <row r="5934" spans="11:11">
      <c r="K5934"/>
    </row>
    <row r="5935" spans="11:11">
      <c r="K5935"/>
    </row>
    <row r="5936" spans="11:11">
      <c r="K5936"/>
    </row>
    <row r="5937" spans="11:11">
      <c r="K5937"/>
    </row>
    <row r="5938" spans="11:11">
      <c r="K5938"/>
    </row>
    <row r="5939" spans="11:11">
      <c r="K5939"/>
    </row>
    <row r="5940" spans="11:11">
      <c r="K5940"/>
    </row>
    <row r="5941" spans="11:11">
      <c r="K5941"/>
    </row>
    <row r="5942" spans="11:11">
      <c r="K5942"/>
    </row>
    <row r="5943" spans="11:11">
      <c r="K5943"/>
    </row>
    <row r="5944" spans="11:11">
      <c r="K5944"/>
    </row>
    <row r="5945" spans="11:11">
      <c r="K5945"/>
    </row>
    <row r="5946" spans="11:11">
      <c r="K5946"/>
    </row>
    <row r="5947" spans="11:11">
      <c r="K5947"/>
    </row>
    <row r="5948" spans="11:11">
      <c r="K5948"/>
    </row>
    <row r="5949" spans="11:11">
      <c r="K5949"/>
    </row>
    <row r="5950" spans="11:11">
      <c r="K5950"/>
    </row>
    <row r="5951" spans="11:11">
      <c r="K5951"/>
    </row>
    <row r="5952" spans="11:11">
      <c r="K5952"/>
    </row>
    <row r="5953" spans="11:11">
      <c r="K5953"/>
    </row>
    <row r="5954" spans="11:11">
      <c r="K5954"/>
    </row>
    <row r="5955" spans="11:11">
      <c r="K5955"/>
    </row>
    <row r="5956" spans="11:11">
      <c r="K5956"/>
    </row>
    <row r="5957" spans="11:11">
      <c r="K5957"/>
    </row>
    <row r="5958" spans="11:11">
      <c r="K5958"/>
    </row>
    <row r="5959" spans="11:11">
      <c r="K5959"/>
    </row>
    <row r="5960" spans="11:11">
      <c r="K5960"/>
    </row>
    <row r="5961" spans="11:11">
      <c r="K5961"/>
    </row>
    <row r="5962" spans="11:11">
      <c r="K5962"/>
    </row>
    <row r="5963" spans="11:11">
      <c r="K5963"/>
    </row>
    <row r="5964" spans="11:11">
      <c r="K5964"/>
    </row>
    <row r="5965" spans="11:11">
      <c r="K5965"/>
    </row>
    <row r="5966" spans="11:11">
      <c r="K5966"/>
    </row>
    <row r="5967" spans="11:11">
      <c r="K5967"/>
    </row>
    <row r="5968" spans="11:11">
      <c r="K5968"/>
    </row>
    <row r="5969" spans="11:11">
      <c r="K5969"/>
    </row>
    <row r="5970" spans="11:11">
      <c r="K5970"/>
    </row>
    <row r="5971" spans="11:11">
      <c r="K5971"/>
    </row>
    <row r="5972" spans="11:11">
      <c r="K5972"/>
    </row>
    <row r="5973" spans="11:11">
      <c r="K5973"/>
    </row>
    <row r="5974" spans="11:11">
      <c r="K5974"/>
    </row>
    <row r="5975" spans="11:11">
      <c r="K5975"/>
    </row>
    <row r="5976" spans="11:11">
      <c r="K5976"/>
    </row>
    <row r="5977" spans="11:11">
      <c r="K5977"/>
    </row>
    <row r="5978" spans="11:11">
      <c r="K5978"/>
    </row>
    <row r="5979" spans="11:11">
      <c r="K5979"/>
    </row>
    <row r="5980" spans="11:11">
      <c r="K5980"/>
    </row>
    <row r="5981" spans="11:11">
      <c r="K5981"/>
    </row>
    <row r="5982" spans="11:11">
      <c r="K5982"/>
    </row>
    <row r="5983" spans="11:11">
      <c r="K5983"/>
    </row>
    <row r="5984" spans="11:11">
      <c r="K5984"/>
    </row>
    <row r="5985" spans="11:11">
      <c r="K5985"/>
    </row>
    <row r="5986" spans="11:11">
      <c r="K5986"/>
    </row>
    <row r="5987" spans="11:11">
      <c r="K5987"/>
    </row>
    <row r="5988" spans="11:11">
      <c r="K5988"/>
    </row>
    <row r="5989" spans="11:11">
      <c r="K5989"/>
    </row>
    <row r="5990" spans="11:11">
      <c r="K5990"/>
    </row>
    <row r="5991" spans="11:11">
      <c r="K5991"/>
    </row>
    <row r="5992" spans="11:11">
      <c r="K5992"/>
    </row>
    <row r="5993" spans="11:11">
      <c r="K5993"/>
    </row>
    <row r="5994" spans="11:11">
      <c r="K5994"/>
    </row>
    <row r="5995" spans="11:11">
      <c r="K5995"/>
    </row>
    <row r="5996" spans="11:11">
      <c r="K5996"/>
    </row>
    <row r="5997" spans="11:11">
      <c r="K5997"/>
    </row>
    <row r="5998" spans="11:11">
      <c r="K5998"/>
    </row>
    <row r="5999" spans="11:11">
      <c r="K5999"/>
    </row>
    <row r="6000" spans="11:11">
      <c r="K6000"/>
    </row>
    <row r="6001" spans="11:11">
      <c r="K6001"/>
    </row>
    <row r="6002" spans="11:11">
      <c r="K6002"/>
    </row>
    <row r="6003" spans="11:11">
      <c r="K6003"/>
    </row>
    <row r="6004" spans="11:11">
      <c r="K6004"/>
    </row>
    <row r="6005" spans="11:11">
      <c r="K6005"/>
    </row>
    <row r="6006" spans="11:11">
      <c r="K6006"/>
    </row>
    <row r="6007" spans="11:11">
      <c r="K6007"/>
    </row>
    <row r="6008" spans="11:11">
      <c r="K6008"/>
    </row>
    <row r="6009" spans="11:11">
      <c r="K6009"/>
    </row>
    <row r="6010" spans="11:11">
      <c r="K6010"/>
    </row>
    <row r="6011" spans="11:11">
      <c r="K6011"/>
    </row>
    <row r="6012" spans="11:11">
      <c r="K6012"/>
    </row>
    <row r="6013" spans="11:11">
      <c r="K6013"/>
    </row>
    <row r="6014" spans="11:11">
      <c r="K6014"/>
    </row>
    <row r="6015" spans="11:11">
      <c r="K6015"/>
    </row>
    <row r="6016" spans="11:11">
      <c r="K6016"/>
    </row>
    <row r="6017" spans="11:11">
      <c r="K6017"/>
    </row>
    <row r="6018" spans="11:11">
      <c r="K6018"/>
    </row>
    <row r="6019" spans="11:11">
      <c r="K6019"/>
    </row>
    <row r="6020" spans="11:11">
      <c r="K6020"/>
    </row>
    <row r="6021" spans="11:11">
      <c r="K6021"/>
    </row>
    <row r="6022" spans="11:11">
      <c r="K6022"/>
    </row>
    <row r="6023" spans="11:11">
      <c r="K6023"/>
    </row>
    <row r="6024" spans="11:11">
      <c r="K6024"/>
    </row>
    <row r="6025" spans="11:11">
      <c r="K6025"/>
    </row>
    <row r="6026" spans="11:11">
      <c r="K6026"/>
    </row>
    <row r="6027" spans="11:11">
      <c r="K6027"/>
    </row>
    <row r="6028" spans="11:11">
      <c r="K6028"/>
    </row>
    <row r="6029" spans="11:11">
      <c r="K6029"/>
    </row>
    <row r="6030" spans="11:11">
      <c r="K6030"/>
    </row>
    <row r="6031" spans="11:11">
      <c r="K6031"/>
    </row>
    <row r="6032" spans="11:11">
      <c r="K6032"/>
    </row>
    <row r="6033" spans="11:11">
      <c r="K6033"/>
    </row>
    <row r="6034" spans="11:11">
      <c r="K6034"/>
    </row>
    <row r="6035" spans="11:11">
      <c r="K6035"/>
    </row>
    <row r="6036" spans="11:11">
      <c r="K6036"/>
    </row>
    <row r="6037" spans="11:11">
      <c r="K6037"/>
    </row>
    <row r="6038" spans="11:11">
      <c r="K6038"/>
    </row>
    <row r="6039" spans="11:11">
      <c r="K6039"/>
    </row>
    <row r="6040" spans="11:11">
      <c r="K6040"/>
    </row>
    <row r="6041" spans="11:11">
      <c r="K6041"/>
    </row>
    <row r="6042" spans="11:11">
      <c r="K6042"/>
    </row>
    <row r="6043" spans="11:11">
      <c r="K6043"/>
    </row>
    <row r="6044" spans="11:11">
      <c r="K6044"/>
    </row>
    <row r="6045" spans="11:11">
      <c r="K6045"/>
    </row>
    <row r="6046" spans="11:11">
      <c r="K6046"/>
    </row>
    <row r="6047" spans="11:11">
      <c r="K6047"/>
    </row>
    <row r="6048" spans="11:11">
      <c r="K6048"/>
    </row>
    <row r="6049" spans="11:11">
      <c r="K6049"/>
    </row>
    <row r="6050" spans="11:11">
      <c r="K6050"/>
    </row>
    <row r="6051" spans="11:11">
      <c r="K6051"/>
    </row>
    <row r="6052" spans="11:11">
      <c r="K6052"/>
    </row>
    <row r="6053" spans="11:11">
      <c r="K6053"/>
    </row>
    <row r="6054" spans="11:11">
      <c r="K6054"/>
    </row>
    <row r="6055" spans="11:11">
      <c r="K6055"/>
    </row>
    <row r="6056" spans="11:11">
      <c r="K6056"/>
    </row>
    <row r="6057" spans="11:11">
      <c r="K6057"/>
    </row>
    <row r="6058" spans="11:11">
      <c r="K6058"/>
    </row>
    <row r="6059" spans="11:11">
      <c r="K6059"/>
    </row>
    <row r="6060" spans="11:11">
      <c r="K6060"/>
    </row>
    <row r="6061" spans="11:11">
      <c r="K6061"/>
    </row>
    <row r="6062" spans="11:11">
      <c r="K6062"/>
    </row>
    <row r="6063" spans="11:11">
      <c r="K6063"/>
    </row>
    <row r="6064" spans="11:11">
      <c r="K6064"/>
    </row>
    <row r="6065" spans="11:11">
      <c r="K6065"/>
    </row>
    <row r="6066" spans="11:11">
      <c r="K6066"/>
    </row>
    <row r="6067" spans="11:11">
      <c r="K6067"/>
    </row>
    <row r="6068" spans="11:11">
      <c r="K6068"/>
    </row>
    <row r="6069" spans="11:11">
      <c r="K6069"/>
    </row>
    <row r="6070" spans="11:11">
      <c r="K6070"/>
    </row>
    <row r="6071" spans="11:11">
      <c r="K6071"/>
    </row>
    <row r="6072" spans="11:11">
      <c r="K6072"/>
    </row>
    <row r="6073" spans="11:11">
      <c r="K6073"/>
    </row>
    <row r="6074" spans="11:11">
      <c r="K6074"/>
    </row>
    <row r="6075" spans="11:11">
      <c r="K6075"/>
    </row>
    <row r="6076" spans="11:11">
      <c r="K6076"/>
    </row>
    <row r="6077" spans="11:11">
      <c r="K6077"/>
    </row>
    <row r="6078" spans="11:11">
      <c r="K6078"/>
    </row>
    <row r="6079" spans="11:11">
      <c r="K6079"/>
    </row>
    <row r="6080" spans="11:11">
      <c r="K6080"/>
    </row>
    <row r="6081" spans="11:11">
      <c r="K6081"/>
    </row>
    <row r="6082" spans="11:11">
      <c r="K6082"/>
    </row>
    <row r="6083" spans="11:11">
      <c r="K6083"/>
    </row>
    <row r="6084" spans="11:11">
      <c r="K6084"/>
    </row>
    <row r="6085" spans="11:11">
      <c r="K6085"/>
    </row>
    <row r="6086" spans="11:11">
      <c r="K6086"/>
    </row>
    <row r="6087" spans="11:11">
      <c r="K6087"/>
    </row>
    <row r="6088" spans="11:11">
      <c r="K6088"/>
    </row>
    <row r="6089" spans="11:11">
      <c r="K6089"/>
    </row>
    <row r="6090" spans="11:11">
      <c r="K6090"/>
    </row>
    <row r="6091" spans="11:11">
      <c r="K6091"/>
    </row>
    <row r="6092" spans="11:11">
      <c r="K6092"/>
    </row>
    <row r="6093" spans="11:11">
      <c r="K6093"/>
    </row>
    <row r="6094" spans="11:11">
      <c r="K6094"/>
    </row>
    <row r="6095" spans="11:11">
      <c r="K6095"/>
    </row>
    <row r="6096" spans="11:11">
      <c r="K6096"/>
    </row>
    <row r="6097" spans="11:11">
      <c r="K6097"/>
    </row>
    <row r="6098" spans="11:11">
      <c r="K6098"/>
    </row>
    <row r="6099" spans="11:11">
      <c r="K6099"/>
    </row>
    <row r="6100" spans="11:11">
      <c r="K6100"/>
    </row>
    <row r="6101" spans="11:11">
      <c r="K6101"/>
    </row>
    <row r="6102" spans="11:11">
      <c r="K6102"/>
    </row>
    <row r="6103" spans="11:11">
      <c r="K6103"/>
    </row>
    <row r="6104" spans="11:11">
      <c r="K6104"/>
    </row>
    <row r="6105" spans="11:11">
      <c r="K6105"/>
    </row>
    <row r="6106" spans="11:11">
      <c r="K6106"/>
    </row>
    <row r="6107" spans="11:11">
      <c r="K6107"/>
    </row>
    <row r="6108" spans="11:11">
      <c r="K6108"/>
    </row>
    <row r="6109" spans="11:11">
      <c r="K6109"/>
    </row>
    <row r="6110" spans="11:11">
      <c r="K6110"/>
    </row>
    <row r="6111" spans="11:11">
      <c r="K6111"/>
    </row>
    <row r="6112" spans="11:11">
      <c r="K6112"/>
    </row>
    <row r="6113" spans="11:11">
      <c r="K6113"/>
    </row>
    <row r="6114" spans="11:11">
      <c r="K6114"/>
    </row>
    <row r="6115" spans="11:11">
      <c r="K6115"/>
    </row>
    <row r="6116" spans="11:11">
      <c r="K6116"/>
    </row>
    <row r="6117" spans="11:11">
      <c r="K6117"/>
    </row>
    <row r="6118" spans="11:11">
      <c r="K6118"/>
    </row>
    <row r="6119" spans="11:11">
      <c r="K6119"/>
    </row>
    <row r="6120" spans="11:11">
      <c r="K6120"/>
    </row>
    <row r="6121" spans="11:11">
      <c r="K6121"/>
    </row>
    <row r="6122" spans="11:11">
      <c r="K6122"/>
    </row>
    <row r="6123" spans="11:11">
      <c r="K6123"/>
    </row>
    <row r="6124" spans="11:11">
      <c r="K6124"/>
    </row>
    <row r="6125" spans="11:11">
      <c r="K6125"/>
    </row>
    <row r="6126" spans="11:11">
      <c r="K6126"/>
    </row>
    <row r="6127" spans="11:11">
      <c r="K6127"/>
    </row>
    <row r="6128" spans="11:11">
      <c r="K6128"/>
    </row>
    <row r="6129" spans="11:11">
      <c r="K6129"/>
    </row>
    <row r="6130" spans="11:11">
      <c r="K6130"/>
    </row>
    <row r="6131" spans="11:11">
      <c r="K6131"/>
    </row>
    <row r="6132" spans="11:11">
      <c r="K6132"/>
    </row>
    <row r="6133" spans="11:11">
      <c r="K6133"/>
    </row>
    <row r="6134" spans="11:11">
      <c r="K6134"/>
    </row>
    <row r="6135" spans="11:11">
      <c r="K6135"/>
    </row>
    <row r="6136" spans="11:11">
      <c r="K6136"/>
    </row>
    <row r="6137" spans="11:11">
      <c r="K6137"/>
    </row>
    <row r="6138" spans="11:11">
      <c r="K6138"/>
    </row>
    <row r="6139" spans="11:11">
      <c r="K6139"/>
    </row>
    <row r="6140" spans="11:11">
      <c r="K6140"/>
    </row>
    <row r="6141" spans="11:11">
      <c r="K6141"/>
    </row>
    <row r="6142" spans="11:11">
      <c r="K6142"/>
    </row>
    <row r="6143" spans="11:11">
      <c r="K6143"/>
    </row>
    <row r="6144" spans="11:11">
      <c r="K6144"/>
    </row>
    <row r="6145" spans="11:11">
      <c r="K6145"/>
    </row>
    <row r="6146" spans="11:11">
      <c r="K6146"/>
    </row>
    <row r="6147" spans="11:11">
      <c r="K6147"/>
    </row>
    <row r="6148" spans="11:11">
      <c r="K6148"/>
    </row>
    <row r="6149" spans="11:11">
      <c r="K6149"/>
    </row>
    <row r="6150" spans="11:11">
      <c r="K6150"/>
    </row>
    <row r="6151" spans="11:11">
      <c r="K6151"/>
    </row>
    <row r="6152" spans="11:11">
      <c r="K6152"/>
    </row>
    <row r="6153" spans="11:11">
      <c r="K6153"/>
    </row>
    <row r="6154" spans="11:11">
      <c r="K6154"/>
    </row>
    <row r="6155" spans="11:11">
      <c r="K6155"/>
    </row>
    <row r="6156" spans="11:11">
      <c r="K6156"/>
    </row>
    <row r="6157" spans="11:11">
      <c r="K6157"/>
    </row>
    <row r="6158" spans="11:11">
      <c r="K6158"/>
    </row>
    <row r="6159" spans="11:11">
      <c r="K6159"/>
    </row>
    <row r="6160" spans="11:11">
      <c r="K6160"/>
    </row>
    <row r="6161" spans="11:11">
      <c r="K6161"/>
    </row>
    <row r="6162" spans="11:11">
      <c r="K6162"/>
    </row>
    <row r="6163" spans="11:11">
      <c r="K6163"/>
    </row>
    <row r="6164" spans="11:11">
      <c r="K6164"/>
    </row>
    <row r="6165" spans="11:11">
      <c r="K6165"/>
    </row>
    <row r="6166" spans="11:11">
      <c r="K6166"/>
    </row>
    <row r="6167" spans="11:11">
      <c r="K6167"/>
    </row>
    <row r="6168" spans="11:11">
      <c r="K6168"/>
    </row>
    <row r="6169" spans="11:11">
      <c r="K6169"/>
    </row>
    <row r="6170" spans="11:11">
      <c r="K6170"/>
    </row>
    <row r="6171" spans="11:11">
      <c r="K6171"/>
    </row>
    <row r="6172" spans="11:11">
      <c r="K6172"/>
    </row>
    <row r="6173" spans="11:11">
      <c r="K6173"/>
    </row>
    <row r="6174" spans="11:11">
      <c r="K6174"/>
    </row>
    <row r="6175" spans="11:11">
      <c r="K6175"/>
    </row>
    <row r="6176" spans="11:11">
      <c r="K6176"/>
    </row>
    <row r="6177" spans="11:11">
      <c r="K6177"/>
    </row>
    <row r="6178" spans="11:11">
      <c r="K6178"/>
    </row>
    <row r="6179" spans="11:11">
      <c r="K6179"/>
    </row>
    <row r="6180" spans="11:11">
      <c r="K6180"/>
    </row>
    <row r="6181" spans="11:11">
      <c r="K6181"/>
    </row>
    <row r="6182" spans="11:11">
      <c r="K6182"/>
    </row>
    <row r="6183" spans="11:11">
      <c r="K6183"/>
    </row>
    <row r="6184" spans="11:11">
      <c r="K6184"/>
    </row>
    <row r="6185" spans="11:11">
      <c r="K6185"/>
    </row>
    <row r="6186" spans="11:11">
      <c r="K6186"/>
    </row>
    <row r="6187" spans="11:11">
      <c r="K6187"/>
    </row>
    <row r="6188" spans="11:11">
      <c r="K6188"/>
    </row>
    <row r="6189" spans="11:11">
      <c r="K6189"/>
    </row>
    <row r="6190" spans="11:11">
      <c r="K6190"/>
    </row>
    <row r="6191" spans="11:11">
      <c r="K6191"/>
    </row>
    <row r="6192" spans="11:11">
      <c r="K6192"/>
    </row>
    <row r="6193" spans="11:11">
      <c r="K6193"/>
    </row>
    <row r="6194" spans="11:11">
      <c r="K6194"/>
    </row>
    <row r="6195" spans="11:11">
      <c r="K6195"/>
    </row>
    <row r="6196" spans="11:11">
      <c r="K6196"/>
    </row>
    <row r="6197" spans="11:11">
      <c r="K6197"/>
    </row>
    <row r="6198" spans="11:11">
      <c r="K6198"/>
    </row>
    <row r="6199" spans="11:11">
      <c r="K6199"/>
    </row>
    <row r="6200" spans="11:11">
      <c r="K6200"/>
    </row>
    <row r="6201" spans="11:11">
      <c r="K6201"/>
    </row>
    <row r="6202" spans="11:11">
      <c r="K6202"/>
    </row>
    <row r="6203" spans="11:11">
      <c r="K6203"/>
    </row>
    <row r="6204" spans="11:11">
      <c r="K6204"/>
    </row>
    <row r="6205" spans="11:11">
      <c r="K6205"/>
    </row>
    <row r="6206" spans="11:11">
      <c r="K6206"/>
    </row>
    <row r="6207" spans="11:11">
      <c r="K6207"/>
    </row>
    <row r="6208" spans="11:11">
      <c r="K6208"/>
    </row>
    <row r="6209" spans="11:11">
      <c r="K6209"/>
    </row>
    <row r="6210" spans="11:11">
      <c r="K6210"/>
    </row>
    <row r="6211" spans="11:11">
      <c r="K6211"/>
    </row>
    <row r="6212" spans="11:11">
      <c r="K6212"/>
    </row>
    <row r="6213" spans="11:11">
      <c r="K6213"/>
    </row>
    <row r="6214" spans="11:11">
      <c r="K6214"/>
    </row>
    <row r="6215" spans="11:11">
      <c r="K6215"/>
    </row>
    <row r="6216" spans="11:11">
      <c r="K6216"/>
    </row>
    <row r="6217" spans="11:11">
      <c r="K6217"/>
    </row>
    <row r="6218" spans="11:11">
      <c r="K6218"/>
    </row>
    <row r="6219" spans="11:11">
      <c r="K6219"/>
    </row>
    <row r="6220" spans="11:11">
      <c r="K6220"/>
    </row>
    <row r="6221" spans="11:11">
      <c r="K6221"/>
    </row>
    <row r="6222" spans="11:11">
      <c r="K6222"/>
    </row>
    <row r="6223" spans="11:11">
      <c r="K6223"/>
    </row>
    <row r="6224" spans="11:11">
      <c r="K6224"/>
    </row>
    <row r="6225" spans="11:11">
      <c r="K6225"/>
    </row>
    <row r="6226" spans="11:11">
      <c r="K6226"/>
    </row>
    <row r="6227" spans="11:11">
      <c r="K6227"/>
    </row>
    <row r="6228" spans="11:11">
      <c r="K6228"/>
    </row>
    <row r="6229" spans="11:11">
      <c r="K6229"/>
    </row>
    <row r="6230" spans="11:11">
      <c r="K6230"/>
    </row>
    <row r="6231" spans="11:11">
      <c r="K6231"/>
    </row>
    <row r="6232" spans="11:11">
      <c r="K6232"/>
    </row>
    <row r="6233" spans="11:11">
      <c r="K6233"/>
    </row>
    <row r="6234" spans="11:11">
      <c r="K6234"/>
    </row>
    <row r="6235" spans="11:11">
      <c r="K6235"/>
    </row>
    <row r="6236" spans="11:11">
      <c r="K6236"/>
    </row>
    <row r="6237" spans="11:11">
      <c r="K6237"/>
    </row>
    <row r="6238" spans="11:11">
      <c r="K6238"/>
    </row>
    <row r="6239" spans="11:11">
      <c r="K6239"/>
    </row>
    <row r="6240" spans="11:11">
      <c r="K6240"/>
    </row>
    <row r="6241" spans="11:11">
      <c r="K6241"/>
    </row>
    <row r="6242" spans="11:11">
      <c r="K6242"/>
    </row>
    <row r="6243" spans="11:11">
      <c r="K6243"/>
    </row>
    <row r="6244" spans="11:11">
      <c r="K6244"/>
    </row>
    <row r="6245" spans="11:11">
      <c r="K6245"/>
    </row>
    <row r="6246" spans="11:11">
      <c r="K6246"/>
    </row>
    <row r="6247" spans="11:11">
      <c r="K6247"/>
    </row>
    <row r="6248" spans="11:11">
      <c r="K6248"/>
    </row>
    <row r="6249" spans="11:11">
      <c r="K6249"/>
    </row>
    <row r="6250" spans="11:11">
      <c r="K6250"/>
    </row>
    <row r="6251" spans="11:11">
      <c r="K6251"/>
    </row>
    <row r="6252" spans="11:11">
      <c r="K6252"/>
    </row>
    <row r="6253" spans="11:11">
      <c r="K6253"/>
    </row>
    <row r="6254" spans="11:11">
      <c r="K6254"/>
    </row>
    <row r="6255" spans="11:11">
      <c r="K6255"/>
    </row>
    <row r="6256" spans="11:11">
      <c r="K6256"/>
    </row>
    <row r="6257" spans="11:11">
      <c r="K6257"/>
    </row>
    <row r="6258" spans="11:11">
      <c r="K6258"/>
    </row>
    <row r="6259" spans="11:11">
      <c r="K6259"/>
    </row>
    <row r="6260" spans="11:11">
      <c r="K6260"/>
    </row>
    <row r="6261" spans="11:11">
      <c r="K6261"/>
    </row>
    <row r="6262" spans="11:11">
      <c r="K6262"/>
    </row>
    <row r="6263" spans="11:11">
      <c r="K6263"/>
    </row>
    <row r="6264" spans="11:11">
      <c r="K6264"/>
    </row>
    <row r="6265" spans="11:11">
      <c r="K6265"/>
    </row>
    <row r="6266" spans="11:11">
      <c r="K6266"/>
    </row>
    <row r="6267" spans="11:11">
      <c r="K6267"/>
    </row>
    <row r="6268" spans="11:11">
      <c r="K6268"/>
    </row>
    <row r="6269" spans="11:11">
      <c r="K6269"/>
    </row>
    <row r="6270" spans="11:11">
      <c r="K6270"/>
    </row>
    <row r="6271" spans="11:11">
      <c r="K6271"/>
    </row>
    <row r="6272" spans="11:11">
      <c r="K6272"/>
    </row>
    <row r="6273" spans="11:11">
      <c r="K6273"/>
    </row>
    <row r="6274" spans="11:11">
      <c r="K6274"/>
    </row>
    <row r="6275" spans="11:11">
      <c r="K6275"/>
    </row>
    <row r="6276" spans="11:11">
      <c r="K6276"/>
    </row>
    <row r="6277" spans="11:11">
      <c r="K6277"/>
    </row>
    <row r="6278" spans="11:11">
      <c r="K6278"/>
    </row>
    <row r="6279" spans="11:11">
      <c r="K6279"/>
    </row>
    <row r="6280" spans="11:11">
      <c r="K6280"/>
    </row>
    <row r="6281" spans="11:11">
      <c r="K6281"/>
    </row>
    <row r="6282" spans="11:11">
      <c r="K6282"/>
    </row>
    <row r="6283" spans="11:11">
      <c r="K6283"/>
    </row>
    <row r="6284" spans="11:11">
      <c r="K6284"/>
    </row>
    <row r="6285" spans="11:11">
      <c r="K6285"/>
    </row>
    <row r="6286" spans="11:11">
      <c r="K6286"/>
    </row>
    <row r="6287" spans="11:11">
      <c r="K6287"/>
    </row>
    <row r="6288" spans="11:11">
      <c r="K6288"/>
    </row>
    <row r="6289" spans="11:11">
      <c r="K6289"/>
    </row>
    <row r="6290" spans="11:11">
      <c r="K6290"/>
    </row>
    <row r="6291" spans="11:11">
      <c r="K6291"/>
    </row>
    <row r="6292" spans="11:11">
      <c r="K6292"/>
    </row>
    <row r="6293" spans="11:11">
      <c r="K6293"/>
    </row>
    <row r="6294" spans="11:11">
      <c r="K6294"/>
    </row>
    <row r="6295" spans="11:11">
      <c r="K6295"/>
    </row>
    <row r="6296" spans="11:11">
      <c r="K6296"/>
    </row>
    <row r="6297" spans="11:11">
      <c r="K6297"/>
    </row>
    <row r="6298" spans="11:11">
      <c r="K6298"/>
    </row>
    <row r="6299" spans="11:11">
      <c r="K6299"/>
    </row>
    <row r="6300" spans="11:11">
      <c r="K6300"/>
    </row>
    <row r="6301" spans="11:11">
      <c r="K6301"/>
    </row>
    <row r="6302" spans="11:11">
      <c r="K6302"/>
    </row>
    <row r="6303" spans="11:11">
      <c r="K6303"/>
    </row>
    <row r="6304" spans="11:11">
      <c r="K6304"/>
    </row>
    <row r="6305" spans="11:11">
      <c r="K6305"/>
    </row>
    <row r="6306" spans="11:11">
      <c r="K6306"/>
    </row>
    <row r="6307" spans="11:11">
      <c r="K6307"/>
    </row>
    <row r="6308" spans="11:11">
      <c r="K6308"/>
    </row>
    <row r="6309" spans="11:11">
      <c r="K6309"/>
    </row>
    <row r="6310" spans="11:11">
      <c r="K6310"/>
    </row>
    <row r="6311" spans="11:11">
      <c r="K6311"/>
    </row>
    <row r="6312" spans="11:11">
      <c r="K6312"/>
    </row>
    <row r="6313" spans="11:11">
      <c r="K6313"/>
    </row>
    <row r="6314" spans="11:11">
      <c r="K6314"/>
    </row>
    <row r="6315" spans="11:11">
      <c r="K6315"/>
    </row>
    <row r="6316" spans="11:11">
      <c r="K6316"/>
    </row>
    <row r="6317" spans="11:11">
      <c r="K6317"/>
    </row>
    <row r="6318" spans="11:11">
      <c r="K6318"/>
    </row>
    <row r="6319" spans="11:11">
      <c r="K6319"/>
    </row>
    <row r="6320" spans="11:11">
      <c r="K6320"/>
    </row>
    <row r="6321" spans="11:11">
      <c r="K6321"/>
    </row>
    <row r="6322" spans="11:11">
      <c r="K6322"/>
    </row>
    <row r="6323" spans="11:11">
      <c r="K6323"/>
    </row>
    <row r="6324" spans="11:11">
      <c r="K6324"/>
    </row>
    <row r="6325" spans="11:11">
      <c r="K6325"/>
    </row>
    <row r="6326" spans="11:11">
      <c r="K6326"/>
    </row>
    <row r="6327" spans="11:11">
      <c r="K6327"/>
    </row>
    <row r="6328" spans="11:11">
      <c r="K6328"/>
    </row>
    <row r="6329" spans="11:11">
      <c r="K6329"/>
    </row>
    <row r="6330" spans="11:11">
      <c r="K6330"/>
    </row>
    <row r="6331" spans="11:11">
      <c r="K6331"/>
    </row>
    <row r="6332" spans="11:11">
      <c r="K6332"/>
    </row>
    <row r="6333" spans="11:11">
      <c r="K6333"/>
    </row>
    <row r="6334" spans="11:11">
      <c r="K6334"/>
    </row>
    <row r="6335" spans="11:11">
      <c r="K6335"/>
    </row>
    <row r="6336" spans="11:11">
      <c r="K6336"/>
    </row>
    <row r="6337" spans="11:11">
      <c r="K6337"/>
    </row>
    <row r="6338" spans="11:11">
      <c r="K6338"/>
    </row>
    <row r="6339" spans="11:11">
      <c r="K6339"/>
    </row>
    <row r="6340" spans="11:11">
      <c r="K6340"/>
    </row>
    <row r="6341" spans="11:11">
      <c r="K6341"/>
    </row>
    <row r="6342" spans="11:11">
      <c r="K6342"/>
    </row>
    <row r="6343" spans="11:11">
      <c r="K6343"/>
    </row>
    <row r="6344" spans="11:11">
      <c r="K6344"/>
    </row>
    <row r="6345" spans="11:11">
      <c r="K6345"/>
    </row>
    <row r="6346" spans="11:11">
      <c r="K6346"/>
    </row>
    <row r="6347" spans="11:11">
      <c r="K6347"/>
    </row>
    <row r="6348" spans="11:11">
      <c r="K6348"/>
    </row>
    <row r="6349" spans="11:11">
      <c r="K6349"/>
    </row>
    <row r="6350" spans="11:11">
      <c r="K6350"/>
    </row>
    <row r="6351" spans="11:11">
      <c r="K6351"/>
    </row>
    <row r="6352" spans="11:11">
      <c r="K6352"/>
    </row>
    <row r="6353" spans="11:11">
      <c r="K6353"/>
    </row>
    <row r="6354" spans="11:11">
      <c r="K6354"/>
    </row>
    <row r="6355" spans="11:11">
      <c r="K6355"/>
    </row>
    <row r="6356" spans="11:11">
      <c r="K6356"/>
    </row>
    <row r="6357" spans="11:11">
      <c r="K6357"/>
    </row>
    <row r="6358" spans="11:11">
      <c r="K6358"/>
    </row>
    <row r="6359" spans="11:11">
      <c r="K6359"/>
    </row>
    <row r="6360" spans="11:11">
      <c r="K6360"/>
    </row>
    <row r="6361" spans="11:11">
      <c r="K6361"/>
    </row>
    <row r="6362" spans="11:11">
      <c r="K6362"/>
    </row>
    <row r="6363" spans="11:11">
      <c r="K6363"/>
    </row>
    <row r="6364" spans="11:11">
      <c r="K6364"/>
    </row>
    <row r="6365" spans="11:11">
      <c r="K6365"/>
    </row>
    <row r="6366" spans="11:11">
      <c r="K6366"/>
    </row>
    <row r="6367" spans="11:11">
      <c r="K6367"/>
    </row>
    <row r="6368" spans="11:11">
      <c r="K6368"/>
    </row>
    <row r="6369" spans="11:11">
      <c r="K6369"/>
    </row>
    <row r="6370" spans="11:11">
      <c r="K6370"/>
    </row>
    <row r="6371" spans="11:11">
      <c r="K6371"/>
    </row>
    <row r="6372" spans="11:11">
      <c r="K6372"/>
    </row>
    <row r="6373" spans="11:11">
      <c r="K6373"/>
    </row>
    <row r="6374" spans="11:11">
      <c r="K6374"/>
    </row>
    <row r="6375" spans="11:11">
      <c r="K6375"/>
    </row>
    <row r="6376" spans="11:11">
      <c r="K6376"/>
    </row>
    <row r="6377" spans="11:11">
      <c r="K6377"/>
    </row>
    <row r="6378" spans="11:11">
      <c r="K6378"/>
    </row>
    <row r="6379" spans="11:11">
      <c r="K6379"/>
    </row>
    <row r="6380" spans="11:11">
      <c r="K6380"/>
    </row>
    <row r="6381" spans="11:11">
      <c r="K6381"/>
    </row>
    <row r="6382" spans="11:11">
      <c r="K6382"/>
    </row>
    <row r="6383" spans="11:11">
      <c r="K6383"/>
    </row>
    <row r="6384" spans="11:11">
      <c r="K6384"/>
    </row>
    <row r="6385" spans="11:11">
      <c r="K6385"/>
    </row>
    <row r="6386" spans="11:11">
      <c r="K6386"/>
    </row>
    <row r="6387" spans="11:11">
      <c r="K6387"/>
    </row>
    <row r="6388" spans="11:11">
      <c r="K6388"/>
    </row>
    <row r="6389" spans="11:11">
      <c r="K6389"/>
    </row>
    <row r="6390" spans="11:11">
      <c r="K6390"/>
    </row>
    <row r="6391" spans="11:11">
      <c r="K6391"/>
    </row>
    <row r="6392" spans="11:11">
      <c r="K6392"/>
    </row>
    <row r="6393" spans="11:11">
      <c r="K6393"/>
    </row>
    <row r="6394" spans="11:11">
      <c r="K6394"/>
    </row>
    <row r="6395" spans="11:11">
      <c r="K6395"/>
    </row>
    <row r="6396" spans="11:11">
      <c r="K6396"/>
    </row>
    <row r="6397" spans="11:11">
      <c r="K6397"/>
    </row>
    <row r="6398" spans="11:11">
      <c r="K6398"/>
    </row>
    <row r="6399" spans="11:11">
      <c r="K6399"/>
    </row>
    <row r="6400" spans="11:11">
      <c r="K6400"/>
    </row>
    <row r="6401" spans="11:11">
      <c r="K6401"/>
    </row>
    <row r="6402" spans="11:11">
      <c r="K6402"/>
    </row>
    <row r="6403" spans="11:11">
      <c r="K6403"/>
    </row>
    <row r="6404" spans="11:11">
      <c r="K6404"/>
    </row>
    <row r="6405" spans="11:11">
      <c r="K6405"/>
    </row>
    <row r="6406" spans="11:11">
      <c r="K6406"/>
    </row>
    <row r="6407" spans="11:11">
      <c r="K6407"/>
    </row>
    <row r="6408" spans="11:11">
      <c r="K6408"/>
    </row>
    <row r="6409" spans="11:11">
      <c r="K6409"/>
    </row>
    <row r="6410" spans="11:11">
      <c r="K6410"/>
    </row>
    <row r="6411" spans="11:11">
      <c r="K6411"/>
    </row>
    <row r="6412" spans="11:11">
      <c r="K6412"/>
    </row>
    <row r="6413" spans="11:11">
      <c r="K6413"/>
    </row>
    <row r="6414" spans="11:11">
      <c r="K6414"/>
    </row>
    <row r="6415" spans="11:11">
      <c r="K6415"/>
    </row>
    <row r="6416" spans="11:11">
      <c r="K6416"/>
    </row>
    <row r="6417" spans="11:11">
      <c r="K6417"/>
    </row>
    <row r="6418" spans="11:11">
      <c r="K6418"/>
    </row>
    <row r="6419" spans="11:11">
      <c r="K6419"/>
    </row>
    <row r="6420" spans="11:11">
      <c r="K6420"/>
    </row>
    <row r="6421" spans="11:11">
      <c r="K6421"/>
    </row>
    <row r="6422" spans="11:11">
      <c r="K6422"/>
    </row>
    <row r="6423" spans="11:11">
      <c r="K6423"/>
    </row>
    <row r="6424" spans="11:11">
      <c r="K6424"/>
    </row>
    <row r="6425" spans="11:11">
      <c r="K6425"/>
    </row>
    <row r="6426" spans="11:11">
      <c r="K6426"/>
    </row>
    <row r="6427" spans="11:11">
      <c r="K6427"/>
    </row>
    <row r="6428" spans="11:11">
      <c r="K6428"/>
    </row>
    <row r="6429" spans="11:11">
      <c r="K6429"/>
    </row>
    <row r="6430" spans="11:11">
      <c r="K6430"/>
    </row>
    <row r="6431" spans="11:11">
      <c r="K6431"/>
    </row>
    <row r="6432" spans="11:11">
      <c r="K6432"/>
    </row>
    <row r="6433" spans="11:11">
      <c r="K6433"/>
    </row>
    <row r="6434" spans="11:11">
      <c r="K6434"/>
    </row>
    <row r="6435" spans="11:11">
      <c r="K6435"/>
    </row>
    <row r="6436" spans="11:11">
      <c r="K6436"/>
    </row>
    <row r="6437" spans="11:11">
      <c r="K6437"/>
    </row>
    <row r="6438" spans="11:11">
      <c r="K6438"/>
    </row>
    <row r="6439" spans="11:11">
      <c r="K6439"/>
    </row>
    <row r="6440" spans="11:11">
      <c r="K6440"/>
    </row>
    <row r="6441" spans="11:11">
      <c r="K6441"/>
    </row>
    <row r="6442" spans="11:11">
      <c r="K6442"/>
    </row>
    <row r="6443" spans="11:11">
      <c r="K6443"/>
    </row>
    <row r="6444" spans="11:11">
      <c r="K6444"/>
    </row>
    <row r="6445" spans="11:11">
      <c r="K6445"/>
    </row>
    <row r="6446" spans="11:11">
      <c r="K6446"/>
    </row>
    <row r="6447" spans="11:11">
      <c r="K6447"/>
    </row>
    <row r="6448" spans="11:11">
      <c r="K6448"/>
    </row>
    <row r="6449" spans="11:11">
      <c r="K6449"/>
    </row>
    <row r="6450" spans="11:11">
      <c r="K6450"/>
    </row>
    <row r="6451" spans="11:11">
      <c r="K6451"/>
    </row>
    <row r="6452" spans="11:11">
      <c r="K6452"/>
    </row>
    <row r="6453" spans="11:11">
      <c r="K6453"/>
    </row>
    <row r="6454" spans="11:11">
      <c r="K6454"/>
    </row>
    <row r="6455" spans="11:11">
      <c r="K6455"/>
    </row>
    <row r="6456" spans="11:11">
      <c r="K6456"/>
    </row>
    <row r="6457" spans="11:11">
      <c r="K6457"/>
    </row>
    <row r="6458" spans="11:11">
      <c r="K6458"/>
    </row>
    <row r="6459" spans="11:11">
      <c r="K6459"/>
    </row>
    <row r="6460" spans="11:11">
      <c r="K6460"/>
    </row>
    <row r="6461" spans="11:11">
      <c r="K6461"/>
    </row>
    <row r="6462" spans="11:11">
      <c r="K6462"/>
    </row>
    <row r="6463" spans="11:11">
      <c r="K6463"/>
    </row>
    <row r="6464" spans="11:11">
      <c r="K6464"/>
    </row>
    <row r="6465" spans="11:11">
      <c r="K6465"/>
    </row>
    <row r="6466" spans="11:11">
      <c r="K6466"/>
    </row>
    <row r="6467" spans="11:11">
      <c r="K6467"/>
    </row>
    <row r="6468" spans="11:11">
      <c r="K6468"/>
    </row>
    <row r="6469" spans="11:11">
      <c r="K6469"/>
    </row>
    <row r="6470" spans="11:11">
      <c r="K6470"/>
    </row>
    <row r="6471" spans="11:11">
      <c r="K6471"/>
    </row>
    <row r="6472" spans="11:11">
      <c r="K6472"/>
    </row>
    <row r="6473" spans="11:11">
      <c r="K6473"/>
    </row>
    <row r="6474" spans="11:11">
      <c r="K6474"/>
    </row>
    <row r="6475" spans="11:11">
      <c r="K6475"/>
    </row>
    <row r="6476" spans="11:11">
      <c r="K6476"/>
    </row>
    <row r="6477" spans="11:11">
      <c r="K6477"/>
    </row>
    <row r="6478" spans="11:11">
      <c r="K6478"/>
    </row>
    <row r="6479" spans="11:11">
      <c r="K6479"/>
    </row>
    <row r="6480" spans="11:11">
      <c r="K6480"/>
    </row>
    <row r="6481" spans="11:11">
      <c r="K6481"/>
    </row>
    <row r="6482" spans="11:11">
      <c r="K6482"/>
    </row>
    <row r="6483" spans="11:11">
      <c r="K6483"/>
    </row>
    <row r="6484" spans="11:11">
      <c r="K6484"/>
    </row>
    <row r="6485" spans="11:11">
      <c r="K6485"/>
    </row>
    <row r="6486" spans="11:11">
      <c r="K6486"/>
    </row>
    <row r="6487" spans="11:11">
      <c r="K6487"/>
    </row>
    <row r="6488" spans="11:11">
      <c r="K6488"/>
    </row>
    <row r="6489" spans="11:11">
      <c r="K6489"/>
    </row>
    <row r="6490" spans="11:11">
      <c r="K6490"/>
    </row>
    <row r="6491" spans="11:11">
      <c r="K6491"/>
    </row>
    <row r="6492" spans="11:11">
      <c r="K6492"/>
    </row>
    <row r="6493" spans="11:11">
      <c r="K6493"/>
    </row>
    <row r="6494" spans="11:11">
      <c r="K6494"/>
    </row>
    <row r="6495" spans="11:11">
      <c r="K6495"/>
    </row>
    <row r="6496" spans="11:11">
      <c r="K6496"/>
    </row>
    <row r="6497" spans="11:11">
      <c r="K6497"/>
    </row>
    <row r="6498" spans="11:11">
      <c r="K6498"/>
    </row>
    <row r="6499" spans="11:11">
      <c r="K6499"/>
    </row>
    <row r="6500" spans="11:11">
      <c r="K6500"/>
    </row>
    <row r="6501" spans="11:11">
      <c r="K6501"/>
    </row>
    <row r="6502" spans="11:11">
      <c r="K6502"/>
    </row>
    <row r="6503" spans="11:11">
      <c r="K6503"/>
    </row>
    <row r="6504" spans="11:11">
      <c r="K6504"/>
    </row>
    <row r="6505" spans="11:11">
      <c r="K6505"/>
    </row>
    <row r="6506" spans="11:11">
      <c r="K6506"/>
    </row>
    <row r="6507" spans="11:11">
      <c r="K6507"/>
    </row>
    <row r="6508" spans="11:11">
      <c r="K6508"/>
    </row>
    <row r="6509" spans="11:11">
      <c r="K6509"/>
    </row>
    <row r="6510" spans="11:11">
      <c r="K6510"/>
    </row>
    <row r="6511" spans="11:11">
      <c r="K6511"/>
    </row>
    <row r="6512" spans="11:11">
      <c r="K6512"/>
    </row>
    <row r="6513" spans="11:11">
      <c r="K6513"/>
    </row>
    <row r="6514" spans="11:11">
      <c r="K6514"/>
    </row>
    <row r="6515" spans="11:11">
      <c r="K6515"/>
    </row>
    <row r="6516" spans="11:11">
      <c r="K6516"/>
    </row>
    <row r="6517" spans="11:11">
      <c r="K6517"/>
    </row>
    <row r="6518" spans="11:11">
      <c r="K6518"/>
    </row>
    <row r="6519" spans="11:11">
      <c r="K6519"/>
    </row>
    <row r="6520" spans="11:11">
      <c r="K6520"/>
    </row>
    <row r="6521" spans="11:11">
      <c r="K6521"/>
    </row>
    <row r="6522" spans="11:11">
      <c r="K6522"/>
    </row>
    <row r="6523" spans="11:11">
      <c r="K6523"/>
    </row>
    <row r="6524" spans="11:11">
      <c r="K6524"/>
    </row>
    <row r="6525" spans="11:11">
      <c r="K6525"/>
    </row>
    <row r="6526" spans="11:11">
      <c r="K6526"/>
    </row>
    <row r="6527" spans="11:11">
      <c r="K6527"/>
    </row>
    <row r="6528" spans="11:11">
      <c r="K6528"/>
    </row>
    <row r="6529" spans="11:11">
      <c r="K6529"/>
    </row>
    <row r="6530" spans="11:11">
      <c r="K6530"/>
    </row>
    <row r="6531" spans="11:11">
      <c r="K6531"/>
    </row>
    <row r="6532" spans="11:11">
      <c r="K6532"/>
    </row>
    <row r="6533" spans="11:11">
      <c r="K6533"/>
    </row>
    <row r="6534" spans="11:11">
      <c r="K6534"/>
    </row>
    <row r="6535" spans="11:11">
      <c r="K6535"/>
    </row>
    <row r="6536" spans="11:11">
      <c r="K6536"/>
    </row>
    <row r="6537" spans="11:11">
      <c r="K6537"/>
    </row>
    <row r="6538" spans="11:11">
      <c r="K6538"/>
    </row>
    <row r="6539" spans="11:11">
      <c r="K6539"/>
    </row>
    <row r="6540" spans="11:11">
      <c r="K6540"/>
    </row>
    <row r="6541" spans="11:11">
      <c r="K6541"/>
    </row>
    <row r="6542" spans="11:11">
      <c r="K6542"/>
    </row>
    <row r="6543" spans="11:11">
      <c r="K6543"/>
    </row>
    <row r="6544" spans="11:11">
      <c r="K6544"/>
    </row>
    <row r="6545" spans="11:11">
      <c r="K6545"/>
    </row>
    <row r="6546" spans="11:11">
      <c r="K6546"/>
    </row>
    <row r="6547" spans="11:11">
      <c r="K6547"/>
    </row>
    <row r="6548" spans="11:11">
      <c r="K6548"/>
    </row>
    <row r="6549" spans="11:11">
      <c r="K6549"/>
    </row>
    <row r="6550" spans="11:11">
      <c r="K6550"/>
    </row>
    <row r="6551" spans="11:11">
      <c r="K6551"/>
    </row>
    <row r="6552" spans="11:11">
      <c r="K6552"/>
    </row>
    <row r="6553" spans="11:11">
      <c r="K6553"/>
    </row>
    <row r="6554" spans="11:11">
      <c r="K6554"/>
    </row>
    <row r="6555" spans="11:11">
      <c r="K6555"/>
    </row>
    <row r="6556" spans="11:11">
      <c r="K6556"/>
    </row>
    <row r="6557" spans="11:11">
      <c r="K6557"/>
    </row>
    <row r="6558" spans="11:11">
      <c r="K6558"/>
    </row>
    <row r="6559" spans="11:11">
      <c r="K6559"/>
    </row>
    <row r="6560" spans="11:11">
      <c r="K6560"/>
    </row>
    <row r="6561" spans="11:11">
      <c r="K6561"/>
    </row>
    <row r="6562" spans="11:11">
      <c r="K6562"/>
    </row>
    <row r="6563" spans="11:11">
      <c r="K6563"/>
    </row>
    <row r="6564" spans="11:11">
      <c r="K6564"/>
    </row>
    <row r="6565" spans="11:11">
      <c r="K6565"/>
    </row>
    <row r="6566" spans="11:11">
      <c r="K6566"/>
    </row>
    <row r="6567" spans="11:11">
      <c r="K6567"/>
    </row>
    <row r="6568" spans="11:11">
      <c r="K6568"/>
    </row>
    <row r="6569" spans="11:11">
      <c r="K6569"/>
    </row>
    <row r="6570" spans="11:11">
      <c r="K6570"/>
    </row>
    <row r="6571" spans="11:11">
      <c r="K6571"/>
    </row>
    <row r="6572" spans="11:11">
      <c r="K6572"/>
    </row>
    <row r="6573" spans="11:11">
      <c r="K6573"/>
    </row>
    <row r="6574" spans="11:11">
      <c r="K6574"/>
    </row>
    <row r="6575" spans="11:11">
      <c r="K6575"/>
    </row>
    <row r="6576" spans="11:11">
      <c r="K6576"/>
    </row>
    <row r="6577" spans="11:11">
      <c r="K6577"/>
    </row>
    <row r="6578" spans="11:11">
      <c r="K6578"/>
    </row>
    <row r="6579" spans="11:11">
      <c r="K6579"/>
    </row>
    <row r="6580" spans="11:11">
      <c r="K6580"/>
    </row>
    <row r="6581" spans="11:11">
      <c r="K6581"/>
    </row>
    <row r="6582" spans="11:11">
      <c r="K6582"/>
    </row>
    <row r="6583" spans="11:11">
      <c r="K6583"/>
    </row>
    <row r="6584" spans="11:11">
      <c r="K6584"/>
    </row>
    <row r="6585" spans="11:11">
      <c r="K6585"/>
    </row>
    <row r="6586" spans="11:11">
      <c r="K6586"/>
    </row>
    <row r="6587" spans="11:11">
      <c r="K6587"/>
    </row>
    <row r="6588" spans="11:11">
      <c r="K6588"/>
    </row>
    <row r="6589" spans="11:11">
      <c r="K6589"/>
    </row>
    <row r="6590" spans="11:11">
      <c r="K6590"/>
    </row>
    <row r="6591" spans="11:11">
      <c r="K6591"/>
    </row>
    <row r="6592" spans="11:11">
      <c r="K6592"/>
    </row>
    <row r="6593" spans="11:11">
      <c r="K6593"/>
    </row>
    <row r="6594" spans="11:11">
      <c r="K6594"/>
    </row>
    <row r="6595" spans="11:11">
      <c r="K6595"/>
    </row>
    <row r="6596" spans="11:11">
      <c r="K6596"/>
    </row>
    <row r="6597" spans="11:11">
      <c r="K6597"/>
    </row>
    <row r="6598" spans="11:11">
      <c r="K6598"/>
    </row>
    <row r="6599" spans="11:11">
      <c r="K6599"/>
    </row>
    <row r="6600" spans="11:11">
      <c r="K6600"/>
    </row>
    <row r="6601" spans="11:11">
      <c r="K6601"/>
    </row>
    <row r="6602" spans="11:11">
      <c r="K6602"/>
    </row>
    <row r="6603" spans="11:11">
      <c r="K6603"/>
    </row>
    <row r="6604" spans="11:11">
      <c r="K6604"/>
    </row>
    <row r="6605" spans="11:11">
      <c r="K6605"/>
    </row>
    <row r="6606" spans="11:11">
      <c r="K6606"/>
    </row>
    <row r="6607" spans="11:11">
      <c r="K6607"/>
    </row>
    <row r="6608" spans="11:11">
      <c r="K6608"/>
    </row>
    <row r="6609" spans="11:11">
      <c r="K6609"/>
    </row>
    <row r="6610" spans="11:11">
      <c r="K6610"/>
    </row>
    <row r="6611" spans="11:11">
      <c r="K6611"/>
    </row>
    <row r="6612" spans="11:11">
      <c r="K6612"/>
    </row>
    <row r="6613" spans="11:11">
      <c r="K6613"/>
    </row>
    <row r="6614" spans="11:11">
      <c r="K6614"/>
    </row>
    <row r="6615" spans="11:11">
      <c r="K6615"/>
    </row>
    <row r="6616" spans="11:11">
      <c r="K6616"/>
    </row>
    <row r="6617" spans="11:11">
      <c r="K6617"/>
    </row>
    <row r="6618" spans="11:11">
      <c r="K6618"/>
    </row>
    <row r="6619" spans="11:11">
      <c r="K6619"/>
    </row>
    <row r="6620" spans="11:11">
      <c r="K6620"/>
    </row>
    <row r="6621" spans="11:11">
      <c r="K6621"/>
    </row>
    <row r="6622" spans="11:11">
      <c r="K6622"/>
    </row>
    <row r="6623" spans="11:11">
      <c r="K6623"/>
    </row>
    <row r="6624" spans="11:11">
      <c r="K6624"/>
    </row>
    <row r="6625" spans="11:11">
      <c r="K6625"/>
    </row>
    <row r="6626" spans="11:11">
      <c r="K6626"/>
    </row>
    <row r="6627" spans="11:11">
      <c r="K6627"/>
    </row>
    <row r="6628" spans="11:11">
      <c r="K6628"/>
    </row>
    <row r="6629" spans="11:11">
      <c r="K6629"/>
    </row>
    <row r="6630" spans="11:11">
      <c r="K6630"/>
    </row>
    <row r="6631" spans="11:11">
      <c r="K6631"/>
    </row>
    <row r="6632" spans="11:11">
      <c r="K6632"/>
    </row>
    <row r="6633" spans="11:11">
      <c r="K6633"/>
    </row>
    <row r="6634" spans="11:11">
      <c r="K6634"/>
    </row>
    <row r="6635" spans="11:11">
      <c r="K6635"/>
    </row>
    <row r="6636" spans="11:11">
      <c r="K6636"/>
    </row>
    <row r="6637" spans="11:11">
      <c r="K6637"/>
    </row>
    <row r="6638" spans="11:11">
      <c r="K6638"/>
    </row>
    <row r="6639" spans="11:11">
      <c r="K6639"/>
    </row>
    <row r="6640" spans="11:11">
      <c r="K6640"/>
    </row>
    <row r="6641" spans="11:11">
      <c r="K6641"/>
    </row>
    <row r="6642" spans="11:11">
      <c r="K6642"/>
    </row>
    <row r="6643" spans="11:11">
      <c r="K6643"/>
    </row>
    <row r="6644" spans="11:11">
      <c r="K6644"/>
    </row>
    <row r="6645" spans="11:11">
      <c r="K6645"/>
    </row>
    <row r="6646" spans="11:11">
      <c r="K6646"/>
    </row>
    <row r="6647" spans="11:11">
      <c r="K6647"/>
    </row>
    <row r="6648" spans="11:11">
      <c r="K6648"/>
    </row>
    <row r="6649" spans="11:11">
      <c r="K6649"/>
    </row>
    <row r="6650" spans="11:11">
      <c r="K6650"/>
    </row>
    <row r="6651" spans="11:11">
      <c r="K6651"/>
    </row>
    <row r="6652" spans="11:11">
      <c r="K6652"/>
    </row>
    <row r="6653" spans="11:11">
      <c r="K6653"/>
    </row>
    <row r="6654" spans="11:11">
      <c r="K6654"/>
    </row>
    <row r="6655" spans="11:11">
      <c r="K6655"/>
    </row>
    <row r="6656" spans="11:11">
      <c r="K6656"/>
    </row>
    <row r="6657" spans="11:11">
      <c r="K6657"/>
    </row>
    <row r="6658" spans="11:11">
      <c r="K6658"/>
    </row>
    <row r="6659" spans="11:11">
      <c r="K6659"/>
    </row>
    <row r="6660" spans="11:11">
      <c r="K6660"/>
    </row>
    <row r="6661" spans="11:11">
      <c r="K6661"/>
    </row>
    <row r="6662" spans="11:11">
      <c r="K6662"/>
    </row>
    <row r="6663" spans="11:11">
      <c r="K6663"/>
    </row>
    <row r="6664" spans="11:11">
      <c r="K6664"/>
    </row>
    <row r="6665" spans="11:11">
      <c r="K6665"/>
    </row>
    <row r="6666" spans="11:11">
      <c r="K6666"/>
    </row>
    <row r="6667" spans="11:11">
      <c r="K6667"/>
    </row>
    <row r="6668" spans="11:11">
      <c r="K6668"/>
    </row>
    <row r="6669" spans="11:11">
      <c r="K6669"/>
    </row>
    <row r="6670" spans="11:11">
      <c r="K6670"/>
    </row>
    <row r="6671" spans="11:11">
      <c r="K6671"/>
    </row>
    <row r="6672" spans="11:11">
      <c r="K6672"/>
    </row>
    <row r="6673" spans="11:11">
      <c r="K6673"/>
    </row>
    <row r="6674" spans="11:11">
      <c r="K6674"/>
    </row>
    <row r="6675" spans="11:11">
      <c r="K6675"/>
    </row>
    <row r="6676" spans="11:11">
      <c r="K6676"/>
    </row>
    <row r="6677" spans="11:11">
      <c r="K6677"/>
    </row>
    <row r="6678" spans="11:11">
      <c r="K6678"/>
    </row>
    <row r="6679" spans="11:11">
      <c r="K6679"/>
    </row>
    <row r="6680" spans="11:11">
      <c r="K6680"/>
    </row>
    <row r="6681" spans="11:11">
      <c r="K6681"/>
    </row>
    <row r="6682" spans="11:11">
      <c r="K6682"/>
    </row>
    <row r="6683" spans="11:11">
      <c r="K6683"/>
    </row>
    <row r="6684" spans="11:11">
      <c r="K6684"/>
    </row>
    <row r="6685" spans="11:11">
      <c r="K6685"/>
    </row>
    <row r="6686" spans="11:11">
      <c r="K6686"/>
    </row>
    <row r="6687" spans="11:11">
      <c r="K6687"/>
    </row>
    <row r="6688" spans="11:11">
      <c r="K6688"/>
    </row>
    <row r="6689" spans="11:11">
      <c r="K6689"/>
    </row>
    <row r="6690" spans="11:11">
      <c r="K6690"/>
    </row>
    <row r="6691" spans="11:11">
      <c r="K6691"/>
    </row>
    <row r="6692" spans="11:11">
      <c r="K6692"/>
    </row>
    <row r="6693" spans="11:11">
      <c r="K6693"/>
    </row>
    <row r="6694" spans="11:11">
      <c r="K6694"/>
    </row>
    <row r="6695" spans="11:11">
      <c r="K6695"/>
    </row>
    <row r="6696" spans="11:11">
      <c r="K6696"/>
    </row>
    <row r="6697" spans="11:11">
      <c r="K6697"/>
    </row>
    <row r="6698" spans="11:11">
      <c r="K6698"/>
    </row>
    <row r="6699" spans="11:11">
      <c r="K6699"/>
    </row>
    <row r="6700" spans="11:11">
      <c r="K6700"/>
    </row>
    <row r="6701" spans="11:11">
      <c r="K6701"/>
    </row>
    <row r="6702" spans="11:11">
      <c r="K6702"/>
    </row>
    <row r="6703" spans="11:11">
      <c r="K6703"/>
    </row>
    <row r="6704" spans="11:11">
      <c r="K6704"/>
    </row>
    <row r="6705" spans="11:11">
      <c r="K6705"/>
    </row>
    <row r="6706" spans="11:11">
      <c r="K6706"/>
    </row>
    <row r="6707" spans="11:11">
      <c r="K6707"/>
    </row>
    <row r="6708" spans="11:11">
      <c r="K6708"/>
    </row>
    <row r="6709" spans="11:11">
      <c r="K6709"/>
    </row>
    <row r="6710" spans="11:11">
      <c r="K6710"/>
    </row>
    <row r="6711" spans="11:11">
      <c r="K6711"/>
    </row>
    <row r="6712" spans="11:11">
      <c r="K6712"/>
    </row>
    <row r="6713" spans="11:11">
      <c r="K6713"/>
    </row>
    <row r="6714" spans="11:11">
      <c r="K6714"/>
    </row>
    <row r="6715" spans="11:11">
      <c r="K6715"/>
    </row>
    <row r="6716" spans="11:11">
      <c r="K6716"/>
    </row>
    <row r="6717" spans="11:11">
      <c r="K6717"/>
    </row>
    <row r="6718" spans="11:11">
      <c r="K6718"/>
    </row>
    <row r="6719" spans="11:11">
      <c r="K6719"/>
    </row>
    <row r="6720" spans="11:11">
      <c r="K6720"/>
    </row>
    <row r="6721" spans="11:11">
      <c r="K6721"/>
    </row>
    <row r="6722" spans="11:11">
      <c r="K6722"/>
    </row>
    <row r="6723" spans="11:11">
      <c r="K6723"/>
    </row>
    <row r="6724" spans="11:11">
      <c r="K6724"/>
    </row>
    <row r="6725" spans="11:11">
      <c r="K6725"/>
    </row>
    <row r="6726" spans="11:11">
      <c r="K6726"/>
    </row>
    <row r="6727" spans="11:11">
      <c r="K6727"/>
    </row>
    <row r="6728" spans="11:11">
      <c r="K6728"/>
    </row>
    <row r="6729" spans="11:11">
      <c r="K6729"/>
    </row>
    <row r="6730" spans="11:11">
      <c r="K6730"/>
    </row>
    <row r="6731" spans="11:11">
      <c r="K6731"/>
    </row>
    <row r="6732" spans="11:11">
      <c r="K6732"/>
    </row>
    <row r="6733" spans="11:11">
      <c r="K6733"/>
    </row>
    <row r="6734" spans="11:11">
      <c r="K6734"/>
    </row>
    <row r="6735" spans="11:11">
      <c r="K6735"/>
    </row>
    <row r="6736" spans="11:11">
      <c r="K6736"/>
    </row>
    <row r="6737" spans="11:11">
      <c r="K6737"/>
    </row>
    <row r="6738" spans="11:11">
      <c r="K6738"/>
    </row>
    <row r="6739" spans="11:11">
      <c r="K6739"/>
    </row>
    <row r="6740" spans="11:11">
      <c r="K6740"/>
    </row>
    <row r="6741" spans="11:11">
      <c r="K6741"/>
    </row>
    <row r="6742" spans="11:11">
      <c r="K6742"/>
    </row>
    <row r="6743" spans="11:11">
      <c r="K6743"/>
    </row>
    <row r="6744" spans="11:11">
      <c r="K6744"/>
    </row>
    <row r="6745" spans="11:11">
      <c r="K6745"/>
    </row>
    <row r="6746" spans="11:11">
      <c r="K6746"/>
    </row>
    <row r="6747" spans="11:11">
      <c r="K6747"/>
    </row>
    <row r="6748" spans="11:11">
      <c r="K6748"/>
    </row>
    <row r="6749" spans="11:11">
      <c r="K6749"/>
    </row>
    <row r="6750" spans="11:11">
      <c r="K6750"/>
    </row>
    <row r="6751" spans="11:11">
      <c r="K6751"/>
    </row>
    <row r="6752" spans="11:11">
      <c r="K6752"/>
    </row>
    <row r="6753" spans="11:11">
      <c r="K6753"/>
    </row>
    <row r="6754" spans="11:11">
      <c r="K6754"/>
    </row>
    <row r="6755" spans="11:11">
      <c r="K6755"/>
    </row>
    <row r="6756" spans="11:11">
      <c r="K6756"/>
    </row>
    <row r="6757" spans="11:11">
      <c r="K6757"/>
    </row>
    <row r="6758" spans="11:11">
      <c r="K6758"/>
    </row>
    <row r="6759" spans="11:11">
      <c r="K6759"/>
    </row>
    <row r="6760" spans="11:11">
      <c r="K6760"/>
    </row>
    <row r="6761" spans="11:11">
      <c r="K6761"/>
    </row>
    <row r="6762" spans="11:11">
      <c r="K6762"/>
    </row>
    <row r="6763" spans="11:11">
      <c r="K6763"/>
    </row>
    <row r="6764" spans="11:11">
      <c r="K6764"/>
    </row>
    <row r="6765" spans="11:11">
      <c r="K6765"/>
    </row>
    <row r="6766" spans="11:11">
      <c r="K6766"/>
    </row>
    <row r="6767" spans="11:11">
      <c r="K6767"/>
    </row>
    <row r="6768" spans="11:11">
      <c r="K6768"/>
    </row>
    <row r="6769" spans="11:11">
      <c r="K6769"/>
    </row>
    <row r="6770" spans="11:11">
      <c r="K6770"/>
    </row>
    <row r="6771" spans="11:11">
      <c r="K6771"/>
    </row>
    <row r="6772" spans="11:11">
      <c r="K6772"/>
    </row>
    <row r="6773" spans="11:11">
      <c r="K6773"/>
    </row>
    <row r="6774" spans="11:11">
      <c r="K6774"/>
    </row>
    <row r="6775" spans="11:11">
      <c r="K6775"/>
    </row>
    <row r="6776" spans="11:11">
      <c r="K6776"/>
    </row>
    <row r="6777" spans="11:11">
      <c r="K6777"/>
    </row>
    <row r="6778" spans="11:11">
      <c r="K6778"/>
    </row>
    <row r="6779" spans="11:11">
      <c r="K6779"/>
    </row>
    <row r="6780" spans="11:11">
      <c r="K6780"/>
    </row>
    <row r="6781" spans="11:11">
      <c r="K6781"/>
    </row>
    <row r="6782" spans="11:11">
      <c r="K6782"/>
    </row>
    <row r="6783" spans="11:11">
      <c r="K6783"/>
    </row>
    <row r="6784" spans="11:11">
      <c r="K6784"/>
    </row>
    <row r="6785" spans="11:11">
      <c r="K6785"/>
    </row>
    <row r="6786" spans="11:11">
      <c r="K6786"/>
    </row>
    <row r="6787" spans="11:11">
      <c r="K6787"/>
    </row>
    <row r="6788" spans="11:11">
      <c r="K6788"/>
    </row>
    <row r="6789" spans="11:11">
      <c r="K6789"/>
    </row>
    <row r="6790" spans="11:11">
      <c r="K6790"/>
    </row>
    <row r="6791" spans="11:11">
      <c r="K6791"/>
    </row>
    <row r="6792" spans="11:11">
      <c r="K6792"/>
    </row>
    <row r="6793" spans="11:11">
      <c r="K6793"/>
    </row>
    <row r="6794" spans="11:11">
      <c r="K6794"/>
    </row>
    <row r="6795" spans="11:11">
      <c r="K6795"/>
    </row>
    <row r="6796" spans="11:11">
      <c r="K6796"/>
    </row>
    <row r="6797" spans="11:11">
      <c r="K6797"/>
    </row>
    <row r="6798" spans="11:11">
      <c r="K6798"/>
    </row>
    <row r="6799" spans="11:11">
      <c r="K6799"/>
    </row>
    <row r="6800" spans="11:11">
      <c r="K6800"/>
    </row>
    <row r="6801" spans="11:11">
      <c r="K6801"/>
    </row>
    <row r="6802" spans="11:11">
      <c r="K6802"/>
    </row>
    <row r="6803" spans="11:11">
      <c r="K6803"/>
    </row>
    <row r="6804" spans="11:11">
      <c r="K6804"/>
    </row>
    <row r="6805" spans="11:11">
      <c r="K6805"/>
    </row>
    <row r="6806" spans="11:11">
      <c r="K6806"/>
    </row>
    <row r="6807" spans="11:11">
      <c r="K6807"/>
    </row>
    <row r="6808" spans="11:11">
      <c r="K6808"/>
    </row>
    <row r="6809" spans="11:11">
      <c r="K6809"/>
    </row>
    <row r="6810" spans="11:11">
      <c r="K6810"/>
    </row>
    <row r="6811" spans="11:11">
      <c r="K6811"/>
    </row>
    <row r="6812" spans="11:11">
      <c r="K6812"/>
    </row>
    <row r="6813" spans="11:11">
      <c r="K6813"/>
    </row>
    <row r="6814" spans="11:11">
      <c r="K6814"/>
    </row>
    <row r="6815" spans="11:11">
      <c r="K6815"/>
    </row>
    <row r="6816" spans="11:11">
      <c r="K6816"/>
    </row>
    <row r="6817" spans="11:11">
      <c r="K6817"/>
    </row>
    <row r="6818" spans="11:11">
      <c r="K6818"/>
    </row>
    <row r="6819" spans="11:11">
      <c r="K6819"/>
    </row>
    <row r="6820" spans="11:11">
      <c r="K6820"/>
    </row>
    <row r="6821" spans="11:11">
      <c r="K6821"/>
    </row>
    <row r="6822" spans="11:11">
      <c r="K6822"/>
    </row>
    <row r="6823" spans="11:11">
      <c r="K6823"/>
    </row>
    <row r="6824" spans="11:11">
      <c r="K6824"/>
    </row>
    <row r="6825" spans="11:11">
      <c r="K6825"/>
    </row>
    <row r="6826" spans="11:11">
      <c r="K6826"/>
    </row>
    <row r="6827" spans="11:11">
      <c r="K6827"/>
    </row>
    <row r="6828" spans="11:11">
      <c r="K6828"/>
    </row>
    <row r="6829" spans="11:11">
      <c r="K6829"/>
    </row>
    <row r="6830" spans="11:11">
      <c r="K6830"/>
    </row>
    <row r="6831" spans="11:11">
      <c r="K6831"/>
    </row>
    <row r="6832" spans="11:11">
      <c r="K6832"/>
    </row>
    <row r="6833" spans="11:11">
      <c r="K6833"/>
    </row>
    <row r="6834" spans="11:11">
      <c r="K6834"/>
    </row>
    <row r="6835" spans="11:11">
      <c r="K6835"/>
    </row>
    <row r="6836" spans="11:11">
      <c r="K6836"/>
    </row>
    <row r="6837" spans="11:11">
      <c r="K6837"/>
    </row>
    <row r="6838" spans="11:11">
      <c r="K6838"/>
    </row>
    <row r="6839" spans="11:11">
      <c r="K6839"/>
    </row>
    <row r="6840" spans="11:11">
      <c r="K6840"/>
    </row>
    <row r="6841" spans="11:11">
      <c r="K6841"/>
    </row>
    <row r="6842" spans="11:11">
      <c r="K6842"/>
    </row>
    <row r="6843" spans="11:11">
      <c r="K6843"/>
    </row>
    <row r="6844" spans="11:11">
      <c r="K6844"/>
    </row>
    <row r="6845" spans="11:11">
      <c r="K6845"/>
    </row>
    <row r="6846" spans="11:11">
      <c r="K6846"/>
    </row>
    <row r="6847" spans="11:11">
      <c r="K6847"/>
    </row>
    <row r="6848" spans="11:11">
      <c r="K6848"/>
    </row>
    <row r="6849" spans="11:11">
      <c r="K6849"/>
    </row>
    <row r="6850" spans="11:11">
      <c r="K6850"/>
    </row>
    <row r="6851" spans="11:11">
      <c r="K6851"/>
    </row>
    <row r="6852" spans="11:11">
      <c r="K6852"/>
    </row>
    <row r="6853" spans="11:11">
      <c r="K6853"/>
    </row>
    <row r="6854" spans="11:11">
      <c r="K6854"/>
    </row>
    <row r="6855" spans="11:11">
      <c r="K6855"/>
    </row>
    <row r="6856" spans="11:11">
      <c r="K6856"/>
    </row>
    <row r="6857" spans="11:11">
      <c r="K6857"/>
    </row>
    <row r="6858" spans="11:11">
      <c r="K6858"/>
    </row>
    <row r="6859" spans="11:11">
      <c r="K6859"/>
    </row>
    <row r="6860" spans="11:11">
      <c r="K6860"/>
    </row>
    <row r="6861" spans="11:11">
      <c r="K6861"/>
    </row>
    <row r="6862" spans="11:11">
      <c r="K6862"/>
    </row>
    <row r="6863" spans="11:11">
      <c r="K6863"/>
    </row>
    <row r="6864" spans="11:11">
      <c r="K6864"/>
    </row>
    <row r="6865" spans="11:11">
      <c r="K6865"/>
    </row>
    <row r="6866" spans="11:11">
      <c r="K6866"/>
    </row>
    <row r="6867" spans="11:11">
      <c r="K6867"/>
    </row>
    <row r="6868" spans="11:11">
      <c r="K6868"/>
    </row>
    <row r="6869" spans="11:11">
      <c r="K6869"/>
    </row>
    <row r="6870" spans="11:11">
      <c r="K6870"/>
    </row>
    <row r="6871" spans="11:11">
      <c r="K6871"/>
    </row>
    <row r="6872" spans="11:11">
      <c r="K6872"/>
    </row>
    <row r="6873" spans="11:11">
      <c r="K6873"/>
    </row>
    <row r="6874" spans="11:11">
      <c r="K6874"/>
    </row>
    <row r="6875" spans="11:11">
      <c r="K6875"/>
    </row>
    <row r="6876" spans="11:11">
      <c r="K6876"/>
    </row>
    <row r="6877" spans="11:11">
      <c r="K6877"/>
    </row>
    <row r="6878" spans="11:11">
      <c r="K6878"/>
    </row>
    <row r="6879" spans="11:11">
      <c r="K6879"/>
    </row>
    <row r="6880" spans="11:11">
      <c r="K6880"/>
    </row>
    <row r="6881" spans="11:11">
      <c r="K6881"/>
    </row>
    <row r="6882" spans="11:11">
      <c r="K6882"/>
    </row>
    <row r="6883" spans="11:11">
      <c r="K6883"/>
    </row>
    <row r="6884" spans="11:11">
      <c r="K6884"/>
    </row>
    <row r="6885" spans="11:11">
      <c r="K6885"/>
    </row>
    <row r="6886" spans="11:11">
      <c r="K6886"/>
    </row>
    <row r="6887" spans="11:11">
      <c r="K6887"/>
    </row>
    <row r="6888" spans="11:11">
      <c r="K6888"/>
    </row>
    <row r="6889" spans="11:11">
      <c r="K6889"/>
    </row>
    <row r="6890" spans="11:11">
      <c r="K6890"/>
    </row>
    <row r="6891" spans="11:11">
      <c r="K6891"/>
    </row>
    <row r="6892" spans="11:11">
      <c r="K6892"/>
    </row>
    <row r="6893" spans="11:11">
      <c r="K6893"/>
    </row>
    <row r="6894" spans="11:11">
      <c r="K6894"/>
    </row>
    <row r="6895" spans="11:11">
      <c r="K6895"/>
    </row>
    <row r="6896" spans="11:11">
      <c r="K6896"/>
    </row>
    <row r="6897" spans="11:11">
      <c r="K6897"/>
    </row>
    <row r="6898" spans="11:11">
      <c r="K6898"/>
    </row>
    <row r="6899" spans="11:11">
      <c r="K6899"/>
    </row>
    <row r="6900" spans="11:11">
      <c r="K6900"/>
    </row>
    <row r="6901" spans="11:11">
      <c r="K6901"/>
    </row>
    <row r="6902" spans="11:11">
      <c r="K6902"/>
    </row>
    <row r="6903" spans="11:11">
      <c r="K6903"/>
    </row>
    <row r="6904" spans="11:11">
      <c r="K6904"/>
    </row>
    <row r="6905" spans="11:11">
      <c r="K6905"/>
    </row>
    <row r="6906" spans="11:11">
      <c r="K6906"/>
    </row>
    <row r="6907" spans="11:11">
      <c r="K6907"/>
    </row>
    <row r="6908" spans="11:11">
      <c r="K6908"/>
    </row>
    <row r="6909" spans="11:11">
      <c r="K6909"/>
    </row>
    <row r="6910" spans="11:11">
      <c r="K6910"/>
    </row>
    <row r="6911" spans="11:11">
      <c r="K6911"/>
    </row>
    <row r="6912" spans="11:11">
      <c r="K6912"/>
    </row>
    <row r="6913" spans="11:11">
      <c r="K6913"/>
    </row>
    <row r="6914" spans="11:11">
      <c r="K6914"/>
    </row>
    <row r="6915" spans="11:11">
      <c r="K6915"/>
    </row>
    <row r="6916" spans="11:11">
      <c r="K6916"/>
    </row>
    <row r="6917" spans="11:11">
      <c r="K6917"/>
    </row>
    <row r="6918" spans="11:11">
      <c r="K6918"/>
    </row>
    <row r="6919" spans="11:11">
      <c r="K6919"/>
    </row>
    <row r="6920" spans="11:11">
      <c r="K6920"/>
    </row>
    <row r="6921" spans="11:11">
      <c r="K6921"/>
    </row>
    <row r="6922" spans="11:11">
      <c r="K6922"/>
    </row>
    <row r="6923" spans="11:11">
      <c r="K6923"/>
    </row>
    <row r="6924" spans="11:11">
      <c r="K6924"/>
    </row>
    <row r="6925" spans="11:11">
      <c r="K6925"/>
    </row>
    <row r="6926" spans="11:11">
      <c r="K6926"/>
    </row>
    <row r="6927" spans="11:11">
      <c r="K6927"/>
    </row>
    <row r="6928" spans="11:11">
      <c r="K6928"/>
    </row>
    <row r="6929" spans="11:11">
      <c r="K6929"/>
    </row>
    <row r="6930" spans="11:11">
      <c r="K6930"/>
    </row>
    <row r="6931" spans="11:11">
      <c r="K6931"/>
    </row>
    <row r="6932" spans="11:11">
      <c r="K6932"/>
    </row>
    <row r="6933" spans="11:11">
      <c r="K6933"/>
    </row>
    <row r="6934" spans="11:11">
      <c r="K6934"/>
    </row>
    <row r="6935" spans="11:11">
      <c r="K6935"/>
    </row>
    <row r="6936" spans="11:11">
      <c r="K6936"/>
    </row>
    <row r="6937" spans="11:11">
      <c r="K6937"/>
    </row>
    <row r="6938" spans="11:11">
      <c r="K6938"/>
    </row>
    <row r="6939" spans="11:11">
      <c r="K6939"/>
    </row>
    <row r="6940" spans="11:11">
      <c r="K6940"/>
    </row>
    <row r="6941" spans="11:11">
      <c r="K6941"/>
    </row>
    <row r="6942" spans="11:11">
      <c r="K6942"/>
    </row>
    <row r="6943" spans="11:11">
      <c r="K6943"/>
    </row>
    <row r="6944" spans="11:11">
      <c r="K6944"/>
    </row>
    <row r="6945" spans="11:11">
      <c r="K6945"/>
    </row>
    <row r="6946" spans="11:11">
      <c r="K6946"/>
    </row>
    <row r="6947" spans="11:11">
      <c r="K6947"/>
    </row>
    <row r="6948" spans="11:11">
      <c r="K6948"/>
    </row>
    <row r="6949" spans="11:11">
      <c r="K6949"/>
    </row>
    <row r="6950" spans="11:11">
      <c r="K6950"/>
    </row>
    <row r="6951" spans="11:11">
      <c r="K6951"/>
    </row>
    <row r="6952" spans="11:11">
      <c r="K6952"/>
    </row>
    <row r="6953" spans="11:11">
      <c r="K6953"/>
    </row>
    <row r="6954" spans="11:11">
      <c r="K6954"/>
    </row>
    <row r="6955" spans="11:11">
      <c r="K6955"/>
    </row>
    <row r="6956" spans="11:11">
      <c r="K6956"/>
    </row>
    <row r="6957" spans="11:11">
      <c r="K6957"/>
    </row>
    <row r="6958" spans="11:11">
      <c r="K6958"/>
    </row>
    <row r="6959" spans="11:11">
      <c r="K6959"/>
    </row>
    <row r="6960" spans="11:11">
      <c r="K6960"/>
    </row>
    <row r="6961" spans="11:11">
      <c r="K6961"/>
    </row>
    <row r="6962" spans="11:11">
      <c r="K6962"/>
    </row>
    <row r="6963" spans="11:11">
      <c r="K6963"/>
    </row>
    <row r="6964" spans="11:11">
      <c r="K6964"/>
    </row>
    <row r="6965" spans="11:11">
      <c r="K6965"/>
    </row>
    <row r="6966" spans="11:11">
      <c r="K6966"/>
    </row>
    <row r="6967" spans="11:11">
      <c r="K6967"/>
    </row>
    <row r="6968" spans="11:11">
      <c r="K6968"/>
    </row>
    <row r="6969" spans="11:11">
      <c r="K6969"/>
    </row>
    <row r="6970" spans="11:11">
      <c r="K6970"/>
    </row>
    <row r="6971" spans="11:11">
      <c r="K6971"/>
    </row>
    <row r="6972" spans="11:11">
      <c r="K6972"/>
    </row>
    <row r="6973" spans="11:11">
      <c r="K6973"/>
    </row>
    <row r="6974" spans="11:11">
      <c r="K6974"/>
    </row>
    <row r="6975" spans="11:11">
      <c r="K6975"/>
    </row>
    <row r="6976" spans="11:11">
      <c r="K6976"/>
    </row>
    <row r="6977" spans="11:11">
      <c r="K6977"/>
    </row>
    <row r="6978" spans="11:11">
      <c r="K6978"/>
    </row>
    <row r="6979" spans="11:11">
      <c r="K6979"/>
    </row>
    <row r="6980" spans="11:11">
      <c r="K6980"/>
    </row>
    <row r="6981" spans="11:11">
      <c r="K6981"/>
    </row>
    <row r="6982" spans="11:11">
      <c r="K6982"/>
    </row>
    <row r="6983" spans="11:11">
      <c r="K6983"/>
    </row>
    <row r="6984" spans="11:11">
      <c r="K6984"/>
    </row>
    <row r="6985" spans="11:11">
      <c r="K6985"/>
    </row>
    <row r="6986" spans="11:11">
      <c r="K6986"/>
    </row>
    <row r="6987" spans="11:11">
      <c r="K6987"/>
    </row>
    <row r="6988" spans="11:11">
      <c r="K6988"/>
    </row>
    <row r="6989" spans="11:11">
      <c r="K6989"/>
    </row>
    <row r="6990" spans="11:11">
      <c r="K6990"/>
    </row>
    <row r="6991" spans="11:11">
      <c r="K6991"/>
    </row>
    <row r="6992" spans="11:11">
      <c r="K6992"/>
    </row>
    <row r="6993" spans="11:11">
      <c r="K6993"/>
    </row>
    <row r="6994" spans="11:11">
      <c r="K6994"/>
    </row>
    <row r="6995" spans="11:11">
      <c r="K6995"/>
    </row>
    <row r="6996" spans="11:11">
      <c r="K6996"/>
    </row>
    <row r="6997" spans="11:11">
      <c r="K6997"/>
    </row>
    <row r="6998" spans="11:11">
      <c r="K6998"/>
    </row>
    <row r="6999" spans="11:11">
      <c r="K6999"/>
    </row>
    <row r="7000" spans="11:11">
      <c r="K7000"/>
    </row>
    <row r="7001" spans="11:11">
      <c r="K7001"/>
    </row>
    <row r="7002" spans="11:11">
      <c r="K7002"/>
    </row>
    <row r="7003" spans="11:11">
      <c r="K7003"/>
    </row>
    <row r="7004" spans="11:11">
      <c r="K7004"/>
    </row>
    <row r="7005" spans="11:11">
      <c r="K7005"/>
    </row>
    <row r="7006" spans="11:11">
      <c r="K7006"/>
    </row>
    <row r="7007" spans="11:11">
      <c r="K7007"/>
    </row>
    <row r="7008" spans="11:11">
      <c r="K7008"/>
    </row>
    <row r="7009" spans="11:11">
      <c r="K7009"/>
    </row>
    <row r="7010" spans="11:11">
      <c r="K7010"/>
    </row>
    <row r="7011" spans="11:11">
      <c r="K7011"/>
    </row>
    <row r="7012" spans="11:11">
      <c r="K7012"/>
    </row>
    <row r="7013" spans="11:11">
      <c r="K7013"/>
    </row>
    <row r="7014" spans="11:11">
      <c r="K7014"/>
    </row>
    <row r="7015" spans="11:11">
      <c r="K7015"/>
    </row>
    <row r="7016" spans="11:11">
      <c r="K7016"/>
    </row>
    <row r="7017" spans="11:11">
      <c r="K7017"/>
    </row>
    <row r="7018" spans="11:11">
      <c r="K7018"/>
    </row>
    <row r="7019" spans="11:11">
      <c r="K7019"/>
    </row>
    <row r="7020" spans="11:11">
      <c r="K7020"/>
    </row>
    <row r="7021" spans="11:11">
      <c r="K7021"/>
    </row>
    <row r="7022" spans="11:11">
      <c r="K7022"/>
    </row>
    <row r="7023" spans="11:11">
      <c r="K7023"/>
    </row>
    <row r="7024" spans="11:11">
      <c r="K7024"/>
    </row>
    <row r="7025" spans="11:11">
      <c r="K7025"/>
    </row>
    <row r="7026" spans="11:11">
      <c r="K7026"/>
    </row>
    <row r="7027" spans="11:11">
      <c r="K7027"/>
    </row>
    <row r="7028" spans="11:11">
      <c r="K7028"/>
    </row>
    <row r="7029" spans="11:11">
      <c r="K7029"/>
    </row>
    <row r="7030" spans="11:11">
      <c r="K7030"/>
    </row>
    <row r="7031" spans="11:11">
      <c r="K7031"/>
    </row>
    <row r="7032" spans="11:11">
      <c r="K7032"/>
    </row>
    <row r="7033" spans="11:11">
      <c r="K7033"/>
    </row>
    <row r="7034" spans="11:11">
      <c r="K7034"/>
    </row>
    <row r="7035" spans="11:11">
      <c r="K7035"/>
    </row>
    <row r="7036" spans="11:11">
      <c r="K7036"/>
    </row>
    <row r="7037" spans="11:11">
      <c r="K7037"/>
    </row>
    <row r="7038" spans="11:11">
      <c r="K7038"/>
    </row>
    <row r="7039" spans="11:11">
      <c r="K7039"/>
    </row>
    <row r="7040" spans="11:11">
      <c r="K7040"/>
    </row>
    <row r="7041" spans="11:11">
      <c r="K7041"/>
    </row>
    <row r="7042" spans="11:11">
      <c r="K7042"/>
    </row>
    <row r="7043" spans="11:11">
      <c r="K7043"/>
    </row>
    <row r="7044" spans="11:11">
      <c r="K7044"/>
    </row>
    <row r="7045" spans="11:11">
      <c r="K7045"/>
    </row>
    <row r="7046" spans="11:11">
      <c r="K7046"/>
    </row>
    <row r="7047" spans="11:11">
      <c r="K7047"/>
    </row>
    <row r="7048" spans="11:11">
      <c r="K7048"/>
    </row>
    <row r="7049" spans="11:11">
      <c r="K7049"/>
    </row>
    <row r="7050" spans="11:11">
      <c r="K7050"/>
    </row>
    <row r="7051" spans="11:11">
      <c r="K7051"/>
    </row>
    <row r="7052" spans="11:11">
      <c r="K7052"/>
    </row>
    <row r="7053" spans="11:11">
      <c r="K7053"/>
    </row>
    <row r="7054" spans="11:11">
      <c r="K7054"/>
    </row>
    <row r="7055" spans="11:11">
      <c r="K7055"/>
    </row>
    <row r="7056" spans="11:11">
      <c r="K7056"/>
    </row>
    <row r="7057" spans="11:11">
      <c r="K7057"/>
    </row>
    <row r="7058" spans="11:11">
      <c r="K7058"/>
    </row>
    <row r="7059" spans="11:11">
      <c r="K7059"/>
    </row>
    <row r="7060" spans="11:11">
      <c r="K7060"/>
    </row>
    <row r="7061" spans="11:11">
      <c r="K7061"/>
    </row>
    <row r="7062" spans="11:11">
      <c r="K7062"/>
    </row>
    <row r="7063" spans="11:11">
      <c r="K7063"/>
    </row>
    <row r="7064" spans="11:11">
      <c r="K7064"/>
    </row>
    <row r="7065" spans="11:11">
      <c r="K7065"/>
    </row>
    <row r="7066" spans="11:11">
      <c r="K7066"/>
    </row>
    <row r="7067" spans="11:11">
      <c r="K7067"/>
    </row>
    <row r="7068" spans="11:11">
      <c r="K7068"/>
    </row>
    <row r="7069" spans="11:11">
      <c r="K7069"/>
    </row>
    <row r="7070" spans="11:11">
      <c r="K7070"/>
    </row>
    <row r="7071" spans="11:11">
      <c r="K7071"/>
    </row>
    <row r="7072" spans="11:11">
      <c r="K7072"/>
    </row>
    <row r="7073" spans="11:11">
      <c r="K7073"/>
    </row>
    <row r="7074" spans="11:11">
      <c r="K7074"/>
    </row>
    <row r="7075" spans="11:11">
      <c r="K7075"/>
    </row>
    <row r="7076" spans="11:11">
      <c r="K7076"/>
    </row>
    <row r="7077" spans="11:11">
      <c r="K7077"/>
    </row>
    <row r="7078" spans="11:11">
      <c r="K7078"/>
    </row>
    <row r="7079" spans="11:11">
      <c r="K7079"/>
    </row>
    <row r="7080" spans="11:11">
      <c r="K7080"/>
    </row>
    <row r="7081" spans="11:11">
      <c r="K7081"/>
    </row>
    <row r="7082" spans="11:11">
      <c r="K7082"/>
    </row>
    <row r="7083" spans="11:11">
      <c r="K7083"/>
    </row>
    <row r="7084" spans="11:11">
      <c r="K7084"/>
    </row>
    <row r="7085" spans="11:11">
      <c r="K7085"/>
    </row>
    <row r="7086" spans="11:11">
      <c r="K7086"/>
    </row>
    <row r="7087" spans="11:11">
      <c r="K7087"/>
    </row>
    <row r="7088" spans="11:11">
      <c r="K7088"/>
    </row>
    <row r="7089" spans="11:11">
      <c r="K7089"/>
    </row>
    <row r="7090" spans="11:11">
      <c r="K7090"/>
    </row>
    <row r="7091" spans="11:11">
      <c r="K7091"/>
    </row>
    <row r="7092" spans="11:11">
      <c r="K7092"/>
    </row>
    <row r="7093" spans="11:11">
      <c r="K7093"/>
    </row>
    <row r="7094" spans="11:11">
      <c r="K7094"/>
    </row>
    <row r="7095" spans="11:11">
      <c r="K7095"/>
    </row>
    <row r="7096" spans="11:11">
      <c r="K7096"/>
    </row>
    <row r="7097" spans="11:11">
      <c r="K7097"/>
    </row>
    <row r="7098" spans="11:11">
      <c r="K7098"/>
    </row>
    <row r="7099" spans="11:11">
      <c r="K7099"/>
    </row>
    <row r="7100" spans="11:11">
      <c r="K7100"/>
    </row>
    <row r="7101" spans="11:11">
      <c r="K7101"/>
    </row>
    <row r="7102" spans="11:11">
      <c r="K7102"/>
    </row>
    <row r="7103" spans="11:11">
      <c r="K7103"/>
    </row>
    <row r="7104" spans="11:11">
      <c r="K7104"/>
    </row>
    <row r="7105" spans="11:11">
      <c r="K7105"/>
    </row>
    <row r="7106" spans="11:11">
      <c r="K7106"/>
    </row>
    <row r="7107" spans="11:11">
      <c r="K7107"/>
    </row>
    <row r="7108" spans="11:11">
      <c r="K7108"/>
    </row>
    <row r="7109" spans="11:11">
      <c r="K7109"/>
    </row>
    <row r="7110" spans="11:11">
      <c r="K7110"/>
    </row>
    <row r="7111" spans="11:11">
      <c r="K7111"/>
    </row>
    <row r="7112" spans="11:11">
      <c r="K7112"/>
    </row>
    <row r="7113" spans="11:11">
      <c r="K7113"/>
    </row>
    <row r="7114" spans="11:11">
      <c r="K7114"/>
    </row>
    <row r="7115" spans="11:11">
      <c r="K7115"/>
    </row>
    <row r="7116" spans="11:11">
      <c r="K7116"/>
    </row>
    <row r="7117" spans="11:11">
      <c r="K7117"/>
    </row>
    <row r="7118" spans="11:11">
      <c r="K7118"/>
    </row>
    <row r="7119" spans="11:11">
      <c r="K7119"/>
    </row>
    <row r="7120" spans="11:11">
      <c r="K7120"/>
    </row>
    <row r="7121" spans="11:11">
      <c r="K7121"/>
    </row>
    <row r="7122" spans="11:11">
      <c r="K7122"/>
    </row>
    <row r="7123" spans="11:11">
      <c r="K7123"/>
    </row>
    <row r="7124" spans="11:11">
      <c r="K7124"/>
    </row>
    <row r="7125" spans="11:11">
      <c r="K7125"/>
    </row>
    <row r="7126" spans="11:11">
      <c r="K7126"/>
    </row>
    <row r="7127" spans="11:11">
      <c r="K7127"/>
    </row>
    <row r="7128" spans="11:11">
      <c r="K7128"/>
    </row>
    <row r="7129" spans="11:11">
      <c r="K7129"/>
    </row>
    <row r="7130" spans="11:11">
      <c r="K7130"/>
    </row>
    <row r="7131" spans="11:11">
      <c r="K7131"/>
    </row>
    <row r="7132" spans="11:11">
      <c r="K7132"/>
    </row>
    <row r="7133" spans="11:11">
      <c r="K7133"/>
    </row>
    <row r="7134" spans="11:11">
      <c r="K7134"/>
    </row>
    <row r="7135" spans="11:11">
      <c r="K7135"/>
    </row>
    <row r="7136" spans="11:11">
      <c r="K7136"/>
    </row>
    <row r="7137" spans="11:11">
      <c r="K7137"/>
    </row>
    <row r="7138" spans="11:11">
      <c r="K7138"/>
    </row>
    <row r="7139" spans="11:11">
      <c r="K7139"/>
    </row>
    <row r="7140" spans="11:11">
      <c r="K7140"/>
    </row>
    <row r="7141" spans="11:11">
      <c r="K7141"/>
    </row>
    <row r="7142" spans="11:11">
      <c r="K7142"/>
    </row>
    <row r="7143" spans="11:11">
      <c r="K7143"/>
    </row>
    <row r="7144" spans="11:11">
      <c r="K7144"/>
    </row>
    <row r="7145" spans="11:11">
      <c r="K7145"/>
    </row>
    <row r="7146" spans="11:11">
      <c r="K7146"/>
    </row>
    <row r="7147" spans="11:11">
      <c r="K7147"/>
    </row>
    <row r="7148" spans="11:11">
      <c r="K7148"/>
    </row>
    <row r="7149" spans="11:11">
      <c r="K7149"/>
    </row>
    <row r="7150" spans="11:11">
      <c r="K7150"/>
    </row>
    <row r="7151" spans="11:11">
      <c r="K7151"/>
    </row>
    <row r="7152" spans="11:11">
      <c r="K7152"/>
    </row>
    <row r="7153" spans="11:11">
      <c r="K7153"/>
    </row>
    <row r="7154" spans="11:11">
      <c r="K7154"/>
    </row>
    <row r="7155" spans="11:11">
      <c r="K7155"/>
    </row>
    <row r="7156" spans="11:11">
      <c r="K7156"/>
    </row>
    <row r="7157" spans="11:11">
      <c r="K7157"/>
    </row>
    <row r="7158" spans="11:11">
      <c r="K7158"/>
    </row>
    <row r="7159" spans="11:11">
      <c r="K7159"/>
    </row>
    <row r="7160" spans="11:11">
      <c r="K7160"/>
    </row>
    <row r="7161" spans="11:11">
      <c r="K7161"/>
    </row>
    <row r="7162" spans="11:11">
      <c r="K7162"/>
    </row>
    <row r="7163" spans="11:11">
      <c r="K7163"/>
    </row>
    <row r="7164" spans="11:11">
      <c r="K7164"/>
    </row>
    <row r="7165" spans="11:11">
      <c r="K7165"/>
    </row>
    <row r="7166" spans="11:11">
      <c r="K7166"/>
    </row>
    <row r="7167" spans="11:11">
      <c r="K7167"/>
    </row>
    <row r="7168" spans="11:11">
      <c r="K7168"/>
    </row>
    <row r="7169" spans="11:11">
      <c r="K7169"/>
    </row>
    <row r="7170" spans="11:11">
      <c r="K7170"/>
    </row>
    <row r="7171" spans="11:11">
      <c r="K7171"/>
    </row>
    <row r="7172" spans="11:11">
      <c r="K7172"/>
    </row>
    <row r="7173" spans="11:11">
      <c r="K7173"/>
    </row>
    <row r="7174" spans="11:11">
      <c r="K7174"/>
    </row>
    <row r="7175" spans="11:11">
      <c r="K7175"/>
    </row>
    <row r="7176" spans="11:11">
      <c r="K7176"/>
    </row>
    <row r="7177" spans="11:11">
      <c r="K7177"/>
    </row>
    <row r="7178" spans="11:11">
      <c r="K7178"/>
    </row>
    <row r="7179" spans="11:11">
      <c r="K7179"/>
    </row>
    <row r="7180" spans="11:11">
      <c r="K7180"/>
    </row>
    <row r="7181" spans="11:11">
      <c r="K7181"/>
    </row>
    <row r="7182" spans="11:11">
      <c r="K7182"/>
    </row>
    <row r="7183" spans="11:11">
      <c r="K7183"/>
    </row>
    <row r="7184" spans="11:11">
      <c r="K7184"/>
    </row>
    <row r="7185" spans="11:11">
      <c r="K7185"/>
    </row>
    <row r="7186" spans="11:11">
      <c r="K7186"/>
    </row>
    <row r="7187" spans="11:11">
      <c r="K7187"/>
    </row>
    <row r="7188" spans="11:11">
      <c r="K7188"/>
    </row>
    <row r="7189" spans="11:11">
      <c r="K7189"/>
    </row>
    <row r="7190" spans="11:11">
      <c r="K7190"/>
    </row>
    <row r="7191" spans="11:11">
      <c r="K7191"/>
    </row>
    <row r="7192" spans="11:11">
      <c r="K7192"/>
    </row>
    <row r="7193" spans="11:11">
      <c r="K7193"/>
    </row>
    <row r="7194" spans="11:11">
      <c r="K7194"/>
    </row>
    <row r="7195" spans="11:11">
      <c r="K7195"/>
    </row>
    <row r="7196" spans="11:11">
      <c r="K7196"/>
    </row>
    <row r="7197" spans="11:11">
      <c r="K7197"/>
    </row>
    <row r="7198" spans="11:11">
      <c r="K7198"/>
    </row>
    <row r="7199" spans="11:11">
      <c r="K7199"/>
    </row>
    <row r="7200" spans="11:11">
      <c r="K7200"/>
    </row>
    <row r="7201" spans="11:11">
      <c r="K7201"/>
    </row>
    <row r="7202" spans="11:11">
      <c r="K7202"/>
    </row>
    <row r="7203" spans="11:11">
      <c r="K7203"/>
    </row>
    <row r="7204" spans="11:11">
      <c r="K7204"/>
    </row>
    <row r="7205" spans="11:11">
      <c r="K7205"/>
    </row>
    <row r="7206" spans="11:11">
      <c r="K7206"/>
    </row>
    <row r="7207" spans="11:11">
      <c r="K7207"/>
    </row>
    <row r="7208" spans="11:11">
      <c r="K7208"/>
    </row>
    <row r="7209" spans="11:11">
      <c r="K7209"/>
    </row>
    <row r="7210" spans="11:11">
      <c r="K7210"/>
    </row>
    <row r="7211" spans="11:11">
      <c r="K7211"/>
    </row>
    <row r="7212" spans="11:11">
      <c r="K7212"/>
    </row>
    <row r="7213" spans="11:11">
      <c r="K7213"/>
    </row>
    <row r="7214" spans="11:11">
      <c r="K7214"/>
    </row>
    <row r="7215" spans="11:11">
      <c r="K7215"/>
    </row>
    <row r="7216" spans="11:11">
      <c r="K7216"/>
    </row>
    <row r="7217" spans="11:11">
      <c r="K7217"/>
    </row>
    <row r="7218" spans="11:11">
      <c r="K7218"/>
    </row>
    <row r="7219" spans="11:11">
      <c r="K7219"/>
    </row>
    <row r="7220" spans="11:11">
      <c r="K7220"/>
    </row>
    <row r="7221" spans="11:11">
      <c r="K7221"/>
    </row>
    <row r="7222" spans="11:11">
      <c r="K7222"/>
    </row>
    <row r="7223" spans="11:11">
      <c r="K7223"/>
    </row>
    <row r="7224" spans="11:11">
      <c r="K7224"/>
    </row>
    <row r="7225" spans="11:11">
      <c r="K7225"/>
    </row>
    <row r="7226" spans="11:11">
      <c r="K7226"/>
    </row>
    <row r="7227" spans="11:11">
      <c r="K7227"/>
    </row>
    <row r="7228" spans="11:11">
      <c r="K7228"/>
    </row>
    <row r="7229" spans="11:11">
      <c r="K7229"/>
    </row>
    <row r="7230" spans="11:11">
      <c r="K7230"/>
    </row>
    <row r="7231" spans="11:11">
      <c r="K7231"/>
    </row>
    <row r="7232" spans="11:11">
      <c r="K7232"/>
    </row>
    <row r="7233" spans="11:11">
      <c r="K7233"/>
    </row>
    <row r="7234" spans="11:11">
      <c r="K7234"/>
    </row>
    <row r="7235" spans="11:11">
      <c r="K7235"/>
    </row>
    <row r="7236" spans="11:11">
      <c r="K7236"/>
    </row>
    <row r="7237" spans="11:11">
      <c r="K7237"/>
    </row>
    <row r="7238" spans="11:11">
      <c r="K7238"/>
    </row>
    <row r="7239" spans="11:11">
      <c r="K7239"/>
    </row>
    <row r="7240" spans="11:11">
      <c r="K7240"/>
    </row>
    <row r="7241" spans="11:11">
      <c r="K7241"/>
    </row>
    <row r="7242" spans="11:11">
      <c r="K7242"/>
    </row>
    <row r="7243" spans="11:11">
      <c r="K7243"/>
    </row>
    <row r="7244" spans="11:11">
      <c r="K7244"/>
    </row>
    <row r="7245" spans="11:11">
      <c r="K7245"/>
    </row>
    <row r="7246" spans="11:11">
      <c r="K7246"/>
    </row>
    <row r="7247" spans="11:11">
      <c r="K7247"/>
    </row>
    <row r="7248" spans="11:11">
      <c r="K7248"/>
    </row>
    <row r="7249" spans="11:11">
      <c r="K7249"/>
    </row>
    <row r="7250" spans="11:11">
      <c r="K7250"/>
    </row>
    <row r="7251" spans="11:11">
      <c r="K7251"/>
    </row>
    <row r="7252" spans="11:11">
      <c r="K7252"/>
    </row>
    <row r="7253" spans="11:11">
      <c r="K7253"/>
    </row>
    <row r="7254" spans="11:11">
      <c r="K7254"/>
    </row>
    <row r="7255" spans="11:11">
      <c r="K7255"/>
    </row>
    <row r="7256" spans="11:11">
      <c r="K7256"/>
    </row>
    <row r="7257" spans="11:11">
      <c r="K7257"/>
    </row>
    <row r="7258" spans="11:11">
      <c r="K7258"/>
    </row>
    <row r="7259" spans="11:11">
      <c r="K7259"/>
    </row>
    <row r="7260" spans="11:11">
      <c r="K7260"/>
    </row>
    <row r="7261" spans="11:11">
      <c r="K7261"/>
    </row>
    <row r="7262" spans="11:11">
      <c r="K7262"/>
    </row>
    <row r="7263" spans="11:11">
      <c r="K7263"/>
    </row>
    <row r="7264" spans="11:11">
      <c r="K7264"/>
    </row>
    <row r="7265" spans="11:11">
      <c r="K7265"/>
    </row>
    <row r="7266" spans="11:11">
      <c r="K7266"/>
    </row>
    <row r="7267" spans="11:11">
      <c r="K7267"/>
    </row>
    <row r="7268" spans="11:11">
      <c r="K7268"/>
    </row>
    <row r="7269" spans="11:11">
      <c r="K7269"/>
    </row>
    <row r="7270" spans="11:11">
      <c r="K7270"/>
    </row>
    <row r="7271" spans="11:11">
      <c r="K7271"/>
    </row>
    <row r="7272" spans="11:11">
      <c r="K7272"/>
    </row>
    <row r="7273" spans="11:11">
      <c r="K7273"/>
    </row>
    <row r="7274" spans="11:11">
      <c r="K7274"/>
    </row>
    <row r="7275" spans="11:11">
      <c r="K7275"/>
    </row>
    <row r="7276" spans="11:11">
      <c r="K7276"/>
    </row>
    <row r="7277" spans="11:11">
      <c r="K7277"/>
    </row>
    <row r="7278" spans="11:11">
      <c r="K7278"/>
    </row>
    <row r="7279" spans="11:11">
      <c r="K7279"/>
    </row>
    <row r="7280" spans="11:11">
      <c r="K7280"/>
    </row>
    <row r="7281" spans="11:11">
      <c r="K7281"/>
    </row>
    <row r="7282" spans="11:11">
      <c r="K7282"/>
    </row>
    <row r="7283" spans="11:11">
      <c r="K7283"/>
    </row>
    <row r="7284" spans="11:11">
      <c r="K7284"/>
    </row>
    <row r="7285" spans="11:11">
      <c r="K7285"/>
    </row>
    <row r="7286" spans="11:11">
      <c r="K7286"/>
    </row>
    <row r="7287" spans="11:11">
      <c r="K7287"/>
    </row>
    <row r="7288" spans="11:11">
      <c r="K7288"/>
    </row>
    <row r="7289" spans="11:11">
      <c r="K7289"/>
    </row>
    <row r="7290" spans="11:11">
      <c r="K7290"/>
    </row>
    <row r="7291" spans="11:11">
      <c r="K7291"/>
    </row>
    <row r="7292" spans="11:11">
      <c r="K7292"/>
    </row>
    <row r="7293" spans="11:11">
      <c r="K7293"/>
    </row>
    <row r="7294" spans="11:11">
      <c r="K7294"/>
    </row>
    <row r="7295" spans="11:11">
      <c r="K7295"/>
    </row>
    <row r="7296" spans="11:11">
      <c r="K7296"/>
    </row>
    <row r="7297" spans="11:11">
      <c r="K7297"/>
    </row>
    <row r="7298" spans="11:11">
      <c r="K7298"/>
    </row>
    <row r="7299" spans="11:11">
      <c r="K7299"/>
    </row>
    <row r="7300" spans="11:11">
      <c r="K7300"/>
    </row>
    <row r="7301" spans="11:11">
      <c r="K7301"/>
    </row>
    <row r="7302" spans="11:11">
      <c r="K7302"/>
    </row>
    <row r="7303" spans="11:11">
      <c r="K7303"/>
    </row>
    <row r="7304" spans="11:11">
      <c r="K7304"/>
    </row>
    <row r="7305" spans="11:11">
      <c r="K7305"/>
    </row>
    <row r="7306" spans="11:11">
      <c r="K7306"/>
    </row>
    <row r="7307" spans="11:11">
      <c r="K7307"/>
    </row>
    <row r="7308" spans="11:11">
      <c r="K7308"/>
    </row>
    <row r="7309" spans="11:11">
      <c r="K7309"/>
    </row>
    <row r="7310" spans="11:11">
      <c r="K7310"/>
    </row>
    <row r="7311" spans="11:11">
      <c r="K7311"/>
    </row>
    <row r="7312" spans="11:11">
      <c r="K7312"/>
    </row>
    <row r="7313" spans="11:11">
      <c r="K7313"/>
    </row>
    <row r="7314" spans="11:11">
      <c r="K7314"/>
    </row>
    <row r="7315" spans="11:11">
      <c r="K7315"/>
    </row>
    <row r="7316" spans="11:11">
      <c r="K7316"/>
    </row>
    <row r="7317" spans="11:11">
      <c r="K7317"/>
    </row>
    <row r="7318" spans="11:11">
      <c r="K7318"/>
    </row>
    <row r="7319" spans="11:11">
      <c r="K7319"/>
    </row>
    <row r="7320" spans="11:11">
      <c r="K7320"/>
    </row>
    <row r="7321" spans="11:11">
      <c r="K7321"/>
    </row>
    <row r="7322" spans="11:11">
      <c r="K7322"/>
    </row>
    <row r="7323" spans="11:11">
      <c r="K7323"/>
    </row>
    <row r="7324" spans="11:11">
      <c r="K7324"/>
    </row>
    <row r="7325" spans="11:11">
      <c r="K7325"/>
    </row>
    <row r="7326" spans="11:11">
      <c r="K7326"/>
    </row>
    <row r="7327" spans="11:11">
      <c r="K7327"/>
    </row>
    <row r="7328" spans="11:11">
      <c r="K7328"/>
    </row>
    <row r="7329" spans="11:11">
      <c r="K7329"/>
    </row>
    <row r="7330" spans="11:11">
      <c r="K7330"/>
    </row>
    <row r="7331" spans="11:11">
      <c r="K7331"/>
    </row>
    <row r="7332" spans="11:11">
      <c r="K7332"/>
    </row>
    <row r="7333" spans="11:11">
      <c r="K7333"/>
    </row>
    <row r="7334" spans="11:11">
      <c r="K7334"/>
    </row>
    <row r="7335" spans="11:11">
      <c r="K7335"/>
    </row>
    <row r="7336" spans="11:11">
      <c r="K7336"/>
    </row>
    <row r="7337" spans="11:11">
      <c r="K7337"/>
    </row>
    <row r="7338" spans="11:11">
      <c r="K7338"/>
    </row>
    <row r="7339" spans="11:11">
      <c r="K7339"/>
    </row>
    <row r="7340" spans="11:11">
      <c r="K7340"/>
    </row>
    <row r="7341" spans="11:11">
      <c r="K7341"/>
    </row>
    <row r="7342" spans="11:11">
      <c r="K7342"/>
    </row>
    <row r="7343" spans="11:11">
      <c r="K7343"/>
    </row>
    <row r="7344" spans="11:11">
      <c r="K7344"/>
    </row>
    <row r="7345" spans="11:11">
      <c r="K7345"/>
    </row>
    <row r="7346" spans="11:11">
      <c r="K7346"/>
    </row>
    <row r="7347" spans="11:11">
      <c r="K7347"/>
    </row>
    <row r="7348" spans="11:11">
      <c r="K7348"/>
    </row>
    <row r="7349" spans="11:11">
      <c r="K7349"/>
    </row>
    <row r="7350" spans="11:11">
      <c r="K7350"/>
    </row>
    <row r="7351" spans="11:11">
      <c r="K7351"/>
    </row>
    <row r="7352" spans="11:11">
      <c r="K7352"/>
    </row>
    <row r="7353" spans="11:11">
      <c r="K7353"/>
    </row>
    <row r="7354" spans="11:11">
      <c r="K7354"/>
    </row>
    <row r="7355" spans="11:11">
      <c r="K7355"/>
    </row>
    <row r="7356" spans="11:11">
      <c r="K7356"/>
    </row>
    <row r="7357" spans="11:11">
      <c r="K7357"/>
    </row>
    <row r="7358" spans="11:11">
      <c r="K7358"/>
    </row>
    <row r="7359" spans="11:11">
      <c r="K7359"/>
    </row>
    <row r="7360" spans="11:11">
      <c r="K7360"/>
    </row>
    <row r="7361" spans="11:11">
      <c r="K7361"/>
    </row>
    <row r="7362" spans="11:11">
      <c r="K7362"/>
    </row>
    <row r="7363" spans="11:11">
      <c r="K7363"/>
    </row>
    <row r="7364" spans="11:11">
      <c r="K7364"/>
    </row>
    <row r="7365" spans="11:11">
      <c r="K7365"/>
    </row>
    <row r="7366" spans="11:11">
      <c r="K7366"/>
    </row>
    <row r="7367" spans="11:11">
      <c r="K7367"/>
    </row>
    <row r="7368" spans="11:11">
      <c r="K7368"/>
    </row>
    <row r="7369" spans="11:11">
      <c r="K7369"/>
    </row>
    <row r="7370" spans="11:11">
      <c r="K7370"/>
    </row>
    <row r="7371" spans="11:11">
      <c r="K7371"/>
    </row>
    <row r="7372" spans="11:11">
      <c r="K7372"/>
    </row>
    <row r="7373" spans="11:11">
      <c r="K7373"/>
    </row>
    <row r="7374" spans="11:11">
      <c r="K7374"/>
    </row>
    <row r="7375" spans="11:11">
      <c r="K7375"/>
    </row>
    <row r="7376" spans="11:11">
      <c r="K7376"/>
    </row>
    <row r="7377" spans="11:11">
      <c r="K7377"/>
    </row>
    <row r="7378" spans="11:11">
      <c r="K7378"/>
    </row>
    <row r="7379" spans="11:11">
      <c r="K7379"/>
    </row>
    <row r="7380" spans="11:11">
      <c r="K7380"/>
    </row>
    <row r="7381" spans="11:11">
      <c r="K7381"/>
    </row>
    <row r="7382" spans="11:11">
      <c r="K7382"/>
    </row>
    <row r="7383" spans="11:11">
      <c r="K7383"/>
    </row>
    <row r="7384" spans="11:11">
      <c r="K7384"/>
    </row>
    <row r="7385" spans="11:11">
      <c r="K7385"/>
    </row>
    <row r="7386" spans="11:11">
      <c r="K7386"/>
    </row>
    <row r="7387" spans="11:11">
      <c r="K7387"/>
    </row>
    <row r="7388" spans="11:11">
      <c r="K7388"/>
    </row>
    <row r="7389" spans="11:11">
      <c r="K7389"/>
    </row>
    <row r="7390" spans="11:11">
      <c r="K7390"/>
    </row>
    <row r="7391" spans="11:11">
      <c r="K7391"/>
    </row>
    <row r="7392" spans="11:11">
      <c r="K7392"/>
    </row>
    <row r="7393" spans="11:11">
      <c r="K7393"/>
    </row>
    <row r="7394" spans="11:11">
      <c r="K7394"/>
    </row>
    <row r="7395" spans="11:11">
      <c r="K7395"/>
    </row>
    <row r="7396" spans="11:11">
      <c r="K7396"/>
    </row>
    <row r="7397" spans="11:11">
      <c r="K7397"/>
    </row>
    <row r="7398" spans="11:11">
      <c r="K7398"/>
    </row>
    <row r="7399" spans="11:11">
      <c r="K7399"/>
    </row>
    <row r="7400" spans="11:11">
      <c r="K7400"/>
    </row>
    <row r="7401" spans="11:11">
      <c r="K7401"/>
    </row>
    <row r="7402" spans="11:11">
      <c r="K7402"/>
    </row>
    <row r="7403" spans="11:11">
      <c r="K7403"/>
    </row>
    <row r="7404" spans="11:11">
      <c r="K7404"/>
    </row>
    <row r="7405" spans="11:11">
      <c r="K7405"/>
    </row>
    <row r="7406" spans="11:11">
      <c r="K7406"/>
    </row>
    <row r="7407" spans="11:11">
      <c r="K7407"/>
    </row>
    <row r="7408" spans="11:11">
      <c r="K7408"/>
    </row>
    <row r="7409" spans="11:11">
      <c r="K7409"/>
    </row>
    <row r="7410" spans="11:11">
      <c r="K7410"/>
    </row>
    <row r="7411" spans="11:11">
      <c r="K7411"/>
    </row>
    <row r="7412" spans="11:11">
      <c r="K7412"/>
    </row>
    <row r="7413" spans="11:11">
      <c r="K7413"/>
    </row>
    <row r="7414" spans="11:11">
      <c r="K7414"/>
    </row>
    <row r="7415" spans="11:11">
      <c r="K7415"/>
    </row>
    <row r="7416" spans="11:11">
      <c r="K7416"/>
    </row>
    <row r="7417" spans="11:11">
      <c r="K7417"/>
    </row>
    <row r="7418" spans="11:11">
      <c r="K7418"/>
    </row>
    <row r="7419" spans="11:11">
      <c r="K7419"/>
    </row>
    <row r="7420" spans="11:11">
      <c r="K7420"/>
    </row>
    <row r="7421" spans="11:11">
      <c r="K7421"/>
    </row>
    <row r="7422" spans="11:11">
      <c r="K7422"/>
    </row>
    <row r="7423" spans="11:11">
      <c r="K7423"/>
    </row>
    <row r="7424" spans="11:11">
      <c r="K7424"/>
    </row>
    <row r="7425" spans="11:11">
      <c r="K7425"/>
    </row>
    <row r="7426" spans="11:11">
      <c r="K7426"/>
    </row>
    <row r="7427" spans="11:11">
      <c r="K7427"/>
    </row>
    <row r="7428" spans="11:11">
      <c r="K7428"/>
    </row>
    <row r="7429" spans="11:11">
      <c r="K7429"/>
    </row>
    <row r="7430" spans="11:11">
      <c r="K7430"/>
    </row>
    <row r="7431" spans="11:11">
      <c r="K7431"/>
    </row>
    <row r="7432" spans="11:11">
      <c r="K7432"/>
    </row>
    <row r="7433" spans="11:11">
      <c r="K7433"/>
    </row>
    <row r="7434" spans="11:11">
      <c r="K7434"/>
    </row>
    <row r="7435" spans="11:11">
      <c r="K7435"/>
    </row>
    <row r="7436" spans="11:11">
      <c r="K7436"/>
    </row>
    <row r="7437" spans="11:11">
      <c r="K7437"/>
    </row>
    <row r="7438" spans="11:11">
      <c r="K7438"/>
    </row>
    <row r="7439" spans="11:11">
      <c r="K7439"/>
    </row>
    <row r="7440" spans="11:11">
      <c r="K7440"/>
    </row>
    <row r="7441" spans="11:11">
      <c r="K7441"/>
    </row>
    <row r="7442" spans="11:11">
      <c r="K7442"/>
    </row>
    <row r="7443" spans="11:11">
      <c r="K7443"/>
    </row>
    <row r="7444" spans="11:11">
      <c r="K7444"/>
    </row>
    <row r="7445" spans="11:11">
      <c r="K7445"/>
    </row>
    <row r="7446" spans="11:11">
      <c r="K7446"/>
    </row>
    <row r="7447" spans="11:11">
      <c r="K7447"/>
    </row>
    <row r="7448" spans="11:11">
      <c r="K7448"/>
    </row>
    <row r="7449" spans="11:11">
      <c r="K7449"/>
    </row>
    <row r="7450" spans="11:11">
      <c r="K7450"/>
    </row>
    <row r="7451" spans="11:11">
      <c r="K7451"/>
    </row>
    <row r="7452" spans="11:11">
      <c r="K7452"/>
    </row>
    <row r="7453" spans="11:11">
      <c r="K7453"/>
    </row>
    <row r="7454" spans="11:11">
      <c r="K7454"/>
    </row>
    <row r="7455" spans="11:11">
      <c r="K7455"/>
    </row>
    <row r="7456" spans="11:11">
      <c r="K7456"/>
    </row>
    <row r="7457" spans="11:11">
      <c r="K7457"/>
    </row>
    <row r="7458" spans="11:11">
      <c r="K7458"/>
    </row>
    <row r="7459" spans="11:11">
      <c r="K7459"/>
    </row>
    <row r="7460" spans="11:11">
      <c r="K7460"/>
    </row>
    <row r="7461" spans="11:11">
      <c r="K7461"/>
    </row>
    <row r="7462" spans="11:11">
      <c r="K7462"/>
    </row>
    <row r="7463" spans="11:11">
      <c r="K7463"/>
    </row>
    <row r="7464" spans="11:11">
      <c r="K7464"/>
    </row>
    <row r="7465" spans="11:11">
      <c r="K7465"/>
    </row>
    <row r="7466" spans="11:11">
      <c r="K7466"/>
    </row>
    <row r="7467" spans="11:11">
      <c r="K7467"/>
    </row>
    <row r="7468" spans="11:11">
      <c r="K7468"/>
    </row>
    <row r="7469" spans="11:11">
      <c r="K7469"/>
    </row>
    <row r="7470" spans="11:11">
      <c r="K7470"/>
    </row>
    <row r="7471" spans="11:11">
      <c r="K7471"/>
    </row>
    <row r="7472" spans="11:11">
      <c r="K7472"/>
    </row>
    <row r="7473" spans="11:11">
      <c r="K7473"/>
    </row>
    <row r="7474" spans="11:11">
      <c r="K7474"/>
    </row>
    <row r="7475" spans="11:11">
      <c r="K7475"/>
    </row>
    <row r="7476" spans="11:11">
      <c r="K7476"/>
    </row>
    <row r="7477" spans="11:11">
      <c r="K7477"/>
    </row>
    <row r="7478" spans="11:11">
      <c r="K7478"/>
    </row>
    <row r="7479" spans="11:11">
      <c r="K7479"/>
    </row>
    <row r="7480" spans="11:11">
      <c r="K7480"/>
    </row>
    <row r="7481" spans="11:11">
      <c r="K7481"/>
    </row>
    <row r="7482" spans="11:11">
      <c r="K7482"/>
    </row>
    <row r="7483" spans="11:11">
      <c r="K7483"/>
    </row>
    <row r="7484" spans="11:11">
      <c r="K7484"/>
    </row>
    <row r="7485" spans="11:11">
      <c r="K7485"/>
    </row>
    <row r="7486" spans="11:11">
      <c r="K7486"/>
    </row>
    <row r="7487" spans="11:11">
      <c r="K7487"/>
    </row>
    <row r="7488" spans="11:11">
      <c r="K7488"/>
    </row>
    <row r="7489" spans="11:11">
      <c r="K7489"/>
    </row>
    <row r="7490" spans="11:11">
      <c r="K7490"/>
    </row>
    <row r="7491" spans="11:11">
      <c r="K7491"/>
    </row>
    <row r="7492" spans="11:11">
      <c r="K7492"/>
    </row>
    <row r="7493" spans="11:11">
      <c r="K7493"/>
    </row>
    <row r="7494" spans="11:11">
      <c r="K7494"/>
    </row>
    <row r="7495" spans="11:11">
      <c r="K7495"/>
    </row>
    <row r="7496" spans="11:11">
      <c r="K7496"/>
    </row>
    <row r="7497" spans="11:11">
      <c r="K7497"/>
    </row>
    <row r="7498" spans="11:11">
      <c r="K7498"/>
    </row>
    <row r="7499" spans="11:11">
      <c r="K7499"/>
    </row>
    <row r="7500" spans="11:11">
      <c r="K7500"/>
    </row>
    <row r="7501" spans="11:11">
      <c r="K7501"/>
    </row>
    <row r="7502" spans="11:11">
      <c r="K7502"/>
    </row>
    <row r="7503" spans="11:11">
      <c r="K7503"/>
    </row>
    <row r="7504" spans="11:11">
      <c r="K7504"/>
    </row>
    <row r="7505" spans="11:11">
      <c r="K7505"/>
    </row>
    <row r="7506" spans="11:11">
      <c r="K7506"/>
    </row>
    <row r="7507" spans="11:11">
      <c r="K7507"/>
    </row>
    <row r="7508" spans="11:11">
      <c r="K7508"/>
    </row>
    <row r="7509" spans="11:11">
      <c r="K7509"/>
    </row>
    <row r="7510" spans="11:11">
      <c r="K7510"/>
    </row>
    <row r="7511" spans="11:11">
      <c r="K7511"/>
    </row>
    <row r="7512" spans="11:11">
      <c r="K7512"/>
    </row>
    <row r="7513" spans="11:11">
      <c r="K7513"/>
    </row>
    <row r="7514" spans="11:11">
      <c r="K7514"/>
    </row>
    <row r="7515" spans="11:11">
      <c r="K7515"/>
    </row>
    <row r="7516" spans="11:11">
      <c r="K7516"/>
    </row>
    <row r="7517" spans="11:11">
      <c r="K7517"/>
    </row>
    <row r="7518" spans="11:11">
      <c r="K7518"/>
    </row>
    <row r="7519" spans="11:11">
      <c r="K7519"/>
    </row>
    <row r="7520" spans="11:11">
      <c r="K7520"/>
    </row>
    <row r="7521" spans="11:11">
      <c r="K7521"/>
    </row>
    <row r="7522" spans="11:11">
      <c r="K7522"/>
    </row>
    <row r="7523" spans="11:11">
      <c r="K7523"/>
    </row>
    <row r="7524" spans="11:11">
      <c r="K7524"/>
    </row>
    <row r="7525" spans="11:11">
      <c r="K7525"/>
    </row>
    <row r="7526" spans="11:11">
      <c r="K7526"/>
    </row>
    <row r="7527" spans="11:11">
      <c r="K7527"/>
    </row>
    <row r="7528" spans="11:11">
      <c r="K7528"/>
    </row>
    <row r="7529" spans="11:11">
      <c r="K7529"/>
    </row>
    <row r="7530" spans="11:11">
      <c r="K7530"/>
    </row>
    <row r="7531" spans="11:11">
      <c r="K7531"/>
    </row>
    <row r="7532" spans="11:11">
      <c r="K7532"/>
    </row>
    <row r="7533" spans="11:11">
      <c r="K7533"/>
    </row>
    <row r="7534" spans="11:11">
      <c r="K7534"/>
    </row>
    <row r="7535" spans="11:11">
      <c r="K7535"/>
    </row>
    <row r="7536" spans="11:11">
      <c r="K7536"/>
    </row>
    <row r="7537" spans="11:11">
      <c r="K7537"/>
    </row>
    <row r="7538" spans="11:11">
      <c r="K7538"/>
    </row>
    <row r="7539" spans="11:11">
      <c r="K7539"/>
    </row>
    <row r="7540" spans="11:11">
      <c r="K7540"/>
    </row>
    <row r="7541" spans="11:11">
      <c r="K7541"/>
    </row>
    <row r="7542" spans="11:11">
      <c r="K7542"/>
    </row>
    <row r="7543" spans="11:11">
      <c r="K7543"/>
    </row>
    <row r="7544" spans="11:11">
      <c r="K7544"/>
    </row>
    <row r="7545" spans="11:11">
      <c r="K7545"/>
    </row>
    <row r="7546" spans="11:11">
      <c r="K7546"/>
    </row>
    <row r="7547" spans="11:11">
      <c r="K7547"/>
    </row>
    <row r="7548" spans="11:11">
      <c r="K7548"/>
    </row>
    <row r="7549" spans="11:11">
      <c r="K7549"/>
    </row>
    <row r="7550" spans="11:11">
      <c r="K7550"/>
    </row>
    <row r="7551" spans="11:11">
      <c r="K7551"/>
    </row>
    <row r="7552" spans="11:11">
      <c r="K7552"/>
    </row>
    <row r="7553" spans="11:11">
      <c r="K7553"/>
    </row>
    <row r="7554" spans="11:11">
      <c r="K7554"/>
    </row>
    <row r="7555" spans="11:11">
      <c r="K7555"/>
    </row>
    <row r="7556" spans="11:11">
      <c r="K7556"/>
    </row>
    <row r="7557" spans="11:11">
      <c r="K7557"/>
    </row>
    <row r="7558" spans="11:11">
      <c r="K7558"/>
    </row>
    <row r="7559" spans="11:11">
      <c r="K7559"/>
    </row>
    <row r="7560" spans="11:11">
      <c r="K7560"/>
    </row>
    <row r="7561" spans="11:11">
      <c r="K7561"/>
    </row>
    <row r="7562" spans="11:11">
      <c r="K7562"/>
    </row>
    <row r="7563" spans="11:11">
      <c r="K7563"/>
    </row>
    <row r="7564" spans="11:11">
      <c r="K7564"/>
    </row>
    <row r="7565" spans="11:11">
      <c r="K7565"/>
    </row>
    <row r="7566" spans="11:11">
      <c r="K7566"/>
    </row>
    <row r="7567" spans="11:11">
      <c r="K7567"/>
    </row>
    <row r="7568" spans="11:11">
      <c r="K7568"/>
    </row>
    <row r="7569" spans="11:11">
      <c r="K7569"/>
    </row>
    <row r="7570" spans="11:11">
      <c r="K7570"/>
    </row>
    <row r="7571" spans="11:11">
      <c r="K7571"/>
    </row>
    <row r="7572" spans="11:11">
      <c r="K7572"/>
    </row>
    <row r="7573" spans="11:11">
      <c r="K7573"/>
    </row>
    <row r="7574" spans="11:11">
      <c r="K7574"/>
    </row>
    <row r="7575" spans="11:11">
      <c r="K7575"/>
    </row>
    <row r="7576" spans="11:11">
      <c r="K7576"/>
    </row>
    <row r="7577" spans="11:11">
      <c r="K7577"/>
    </row>
    <row r="7578" spans="11:11">
      <c r="K7578"/>
    </row>
    <row r="7579" spans="11:11">
      <c r="K7579"/>
    </row>
    <row r="7580" spans="11:11">
      <c r="K7580"/>
    </row>
    <row r="7581" spans="11:11">
      <c r="K7581"/>
    </row>
    <row r="7582" spans="11:11">
      <c r="K7582"/>
    </row>
    <row r="7583" spans="11:11">
      <c r="K7583"/>
    </row>
    <row r="7584" spans="11:11">
      <c r="K7584"/>
    </row>
    <row r="7585" spans="11:11">
      <c r="K7585"/>
    </row>
    <row r="7586" spans="11:11">
      <c r="K7586"/>
    </row>
    <row r="7587" spans="11:11">
      <c r="K7587"/>
    </row>
    <row r="7588" spans="11:11">
      <c r="K7588"/>
    </row>
    <row r="7589" spans="11:11">
      <c r="K7589"/>
    </row>
    <row r="7590" spans="11:11">
      <c r="K7590"/>
    </row>
    <row r="7591" spans="11:11">
      <c r="K7591"/>
    </row>
    <row r="7592" spans="11:11">
      <c r="K7592"/>
    </row>
    <row r="7593" spans="11:11">
      <c r="K7593"/>
    </row>
    <row r="7594" spans="11:11">
      <c r="K7594"/>
    </row>
    <row r="7595" spans="11:11">
      <c r="K7595"/>
    </row>
    <row r="7596" spans="11:11">
      <c r="K7596"/>
    </row>
    <row r="7597" spans="11:11">
      <c r="K7597"/>
    </row>
    <row r="7598" spans="11:11">
      <c r="K7598"/>
    </row>
    <row r="7599" spans="11:11">
      <c r="K7599"/>
    </row>
    <row r="7600" spans="11:11">
      <c r="K7600"/>
    </row>
    <row r="7601" spans="11:11">
      <c r="K7601"/>
    </row>
    <row r="7602" spans="11:11">
      <c r="K7602"/>
    </row>
    <row r="7603" spans="11:11">
      <c r="K7603"/>
    </row>
    <row r="7604" spans="11:11">
      <c r="K7604"/>
    </row>
    <row r="7605" spans="11:11">
      <c r="K7605"/>
    </row>
    <row r="7606" spans="11:11">
      <c r="K7606"/>
    </row>
    <row r="7607" spans="11:11">
      <c r="K7607"/>
    </row>
    <row r="7608" spans="11:11">
      <c r="K7608"/>
    </row>
    <row r="7609" spans="11:11">
      <c r="K7609"/>
    </row>
    <row r="7610" spans="11:11">
      <c r="K7610"/>
    </row>
    <row r="7611" spans="11:11">
      <c r="K7611"/>
    </row>
    <row r="7612" spans="11:11">
      <c r="K7612"/>
    </row>
    <row r="7613" spans="11:11">
      <c r="K7613"/>
    </row>
    <row r="7614" spans="11:11">
      <c r="K7614"/>
    </row>
    <row r="7615" spans="11:11">
      <c r="K7615"/>
    </row>
    <row r="7616" spans="11:11">
      <c r="K7616"/>
    </row>
    <row r="7617" spans="11:11">
      <c r="K7617"/>
    </row>
    <row r="7618" spans="11:11">
      <c r="K7618"/>
    </row>
    <row r="7619" spans="11:11">
      <c r="K7619"/>
    </row>
    <row r="7620" spans="11:11">
      <c r="K7620"/>
    </row>
    <row r="7621" spans="11:11">
      <c r="K7621"/>
    </row>
    <row r="7622" spans="11:11">
      <c r="K7622"/>
    </row>
    <row r="7623" spans="11:11">
      <c r="K7623"/>
    </row>
    <row r="7624" spans="11:11">
      <c r="K7624"/>
    </row>
    <row r="7625" spans="11:11">
      <c r="K7625"/>
    </row>
    <row r="7626" spans="11:11">
      <c r="K7626"/>
    </row>
    <row r="7627" spans="11:11">
      <c r="K7627"/>
    </row>
    <row r="7628" spans="11:11">
      <c r="K7628"/>
    </row>
    <row r="7629" spans="11:11">
      <c r="K7629"/>
    </row>
    <row r="7630" spans="11:11">
      <c r="K7630"/>
    </row>
    <row r="7631" spans="11:11">
      <c r="K7631"/>
    </row>
    <row r="7632" spans="11:11">
      <c r="K7632"/>
    </row>
    <row r="7633" spans="11:11">
      <c r="K7633"/>
    </row>
    <row r="7634" spans="11:11">
      <c r="K7634"/>
    </row>
    <row r="7635" spans="11:11">
      <c r="K7635"/>
    </row>
    <row r="7636" spans="11:11">
      <c r="K7636"/>
    </row>
    <row r="7637" spans="11:11">
      <c r="K7637"/>
    </row>
    <row r="7638" spans="11:11">
      <c r="K7638"/>
    </row>
    <row r="7639" spans="11:11">
      <c r="K7639"/>
    </row>
    <row r="7640" spans="11:11">
      <c r="K7640"/>
    </row>
    <row r="7641" spans="11:11">
      <c r="K7641"/>
    </row>
    <row r="7642" spans="11:11">
      <c r="K7642"/>
    </row>
    <row r="7643" spans="11:11">
      <c r="K7643"/>
    </row>
    <row r="7644" spans="11:11">
      <c r="K7644"/>
    </row>
    <row r="7645" spans="11:11">
      <c r="K7645"/>
    </row>
    <row r="7646" spans="11:11">
      <c r="K7646"/>
    </row>
    <row r="7647" spans="11:11">
      <c r="K7647"/>
    </row>
    <row r="7648" spans="11:11">
      <c r="K7648"/>
    </row>
    <row r="7649" spans="11:11">
      <c r="K7649"/>
    </row>
    <row r="7650" spans="11:11">
      <c r="K7650"/>
    </row>
    <row r="7651" spans="11:11">
      <c r="K7651"/>
    </row>
    <row r="7652" spans="11:11">
      <c r="K7652"/>
    </row>
    <row r="7653" spans="11:11">
      <c r="K7653"/>
    </row>
    <row r="7654" spans="11:11">
      <c r="K7654"/>
    </row>
    <row r="7655" spans="11:11">
      <c r="K7655"/>
    </row>
    <row r="7656" spans="11:11">
      <c r="K7656"/>
    </row>
    <row r="7657" spans="11:11">
      <c r="K7657"/>
    </row>
    <row r="7658" spans="11:11">
      <c r="K7658"/>
    </row>
    <row r="7659" spans="11:11">
      <c r="K7659"/>
    </row>
    <row r="7660" spans="11:11">
      <c r="K7660"/>
    </row>
    <row r="7661" spans="11:11">
      <c r="K7661"/>
    </row>
    <row r="7662" spans="11:11">
      <c r="K7662"/>
    </row>
    <row r="7663" spans="11:11">
      <c r="K7663"/>
    </row>
    <row r="7664" spans="11:11">
      <c r="K7664"/>
    </row>
    <row r="7665" spans="11:11">
      <c r="K7665"/>
    </row>
    <row r="7666" spans="11:11">
      <c r="K7666"/>
    </row>
    <row r="7667" spans="11:11">
      <c r="K7667"/>
    </row>
    <row r="7668" spans="11:11">
      <c r="K7668"/>
    </row>
    <row r="7669" spans="11:11">
      <c r="K7669"/>
    </row>
    <row r="7670" spans="11:11">
      <c r="K7670"/>
    </row>
    <row r="7671" spans="11:11">
      <c r="K7671"/>
    </row>
    <row r="7672" spans="11:11">
      <c r="K7672"/>
    </row>
    <row r="7673" spans="11:11">
      <c r="K7673"/>
    </row>
    <row r="7674" spans="11:11">
      <c r="K7674"/>
    </row>
    <row r="7675" spans="11:11">
      <c r="K7675"/>
    </row>
    <row r="7676" spans="11:11">
      <c r="K7676"/>
    </row>
    <row r="7677" spans="11:11">
      <c r="K7677"/>
    </row>
    <row r="7678" spans="11:11">
      <c r="K7678"/>
    </row>
    <row r="7679" spans="11:11">
      <c r="K7679"/>
    </row>
    <row r="7680" spans="11:11">
      <c r="K7680"/>
    </row>
    <row r="7681" spans="11:11">
      <c r="K7681"/>
    </row>
    <row r="7682" spans="11:11">
      <c r="K7682"/>
    </row>
    <row r="7683" spans="11:11">
      <c r="K7683"/>
    </row>
    <row r="7684" spans="11:11">
      <c r="K7684"/>
    </row>
    <row r="7685" spans="11:11">
      <c r="K7685"/>
    </row>
    <row r="7686" spans="11:11">
      <c r="K7686"/>
    </row>
    <row r="7687" spans="11:11">
      <c r="K7687"/>
    </row>
    <row r="7688" spans="11:11">
      <c r="K7688"/>
    </row>
    <row r="7689" spans="11:11">
      <c r="K7689"/>
    </row>
    <row r="7690" spans="11:11">
      <c r="K7690"/>
    </row>
    <row r="7691" spans="11:11">
      <c r="K7691"/>
    </row>
    <row r="7692" spans="11:11">
      <c r="K7692"/>
    </row>
    <row r="7693" spans="11:11">
      <c r="K7693"/>
    </row>
    <row r="7694" spans="11:11">
      <c r="K7694"/>
    </row>
    <row r="7695" spans="11:11">
      <c r="K7695"/>
    </row>
    <row r="7696" spans="11:11">
      <c r="K7696"/>
    </row>
    <row r="7697" spans="11:11">
      <c r="K7697"/>
    </row>
    <row r="7698" spans="11:11">
      <c r="K7698"/>
    </row>
    <row r="7699" spans="11:11">
      <c r="K7699"/>
    </row>
    <row r="7700" spans="11:11">
      <c r="K7700"/>
    </row>
    <row r="7701" spans="11:11">
      <c r="K7701"/>
    </row>
    <row r="7702" spans="11:11">
      <c r="K7702"/>
    </row>
    <row r="7703" spans="11:11">
      <c r="K7703"/>
    </row>
    <row r="7704" spans="11:11">
      <c r="K7704"/>
    </row>
    <row r="7705" spans="11:11">
      <c r="K7705"/>
    </row>
    <row r="7706" spans="11:11">
      <c r="K7706"/>
    </row>
    <row r="7707" spans="11:11">
      <c r="K7707"/>
    </row>
    <row r="7708" spans="11:11">
      <c r="K7708"/>
    </row>
    <row r="7709" spans="11:11">
      <c r="K7709"/>
    </row>
    <row r="7710" spans="11:11">
      <c r="K7710"/>
    </row>
    <row r="7711" spans="11:11">
      <c r="K7711"/>
    </row>
    <row r="7712" spans="11:11">
      <c r="K7712"/>
    </row>
    <row r="7713" spans="11:11">
      <c r="K7713"/>
    </row>
    <row r="7714" spans="11:11">
      <c r="K7714"/>
    </row>
    <row r="7715" spans="11:11">
      <c r="K7715"/>
    </row>
    <row r="7716" spans="11:11">
      <c r="K7716"/>
    </row>
    <row r="7717" spans="11:11">
      <c r="K7717"/>
    </row>
    <row r="7718" spans="11:11">
      <c r="K7718"/>
    </row>
    <row r="7719" spans="11:11">
      <c r="K7719"/>
    </row>
    <row r="7720" spans="11:11">
      <c r="K7720"/>
    </row>
    <row r="7721" spans="11:11">
      <c r="K7721"/>
    </row>
    <row r="7722" spans="11:11">
      <c r="K7722"/>
    </row>
    <row r="7723" spans="11:11">
      <c r="K7723"/>
    </row>
    <row r="7724" spans="11:11">
      <c r="K7724"/>
    </row>
    <row r="7725" spans="11:11">
      <c r="K7725"/>
    </row>
    <row r="7726" spans="11:11">
      <c r="K7726"/>
    </row>
    <row r="7727" spans="11:11">
      <c r="K7727"/>
    </row>
    <row r="7728" spans="11:11">
      <c r="K7728"/>
    </row>
    <row r="7729" spans="11:11">
      <c r="K7729"/>
    </row>
    <row r="7730" spans="11:11">
      <c r="K7730"/>
    </row>
    <row r="7731" spans="11:11">
      <c r="K7731"/>
    </row>
    <row r="7732" spans="11:11">
      <c r="K7732"/>
    </row>
    <row r="7733" spans="11:11">
      <c r="K7733"/>
    </row>
    <row r="7734" spans="11:11">
      <c r="K7734"/>
    </row>
    <row r="7735" spans="11:11">
      <c r="K7735"/>
    </row>
    <row r="7736" spans="11:11">
      <c r="K7736"/>
    </row>
    <row r="7737" spans="11:11">
      <c r="K7737"/>
    </row>
    <row r="7738" spans="11:11">
      <c r="K7738"/>
    </row>
    <row r="7739" spans="11:11">
      <c r="K7739"/>
    </row>
    <row r="7740" spans="11:11">
      <c r="K7740"/>
    </row>
    <row r="7741" spans="11:11">
      <c r="K7741"/>
    </row>
    <row r="7742" spans="11:11">
      <c r="K7742"/>
    </row>
    <row r="7743" spans="11:11">
      <c r="K7743"/>
    </row>
    <row r="7744" spans="11:11">
      <c r="K7744"/>
    </row>
    <row r="7745" spans="11:11">
      <c r="K7745"/>
    </row>
    <row r="7746" spans="11:11">
      <c r="K7746"/>
    </row>
    <row r="7747" spans="11:11">
      <c r="K7747"/>
    </row>
    <row r="7748" spans="11:11">
      <c r="K7748"/>
    </row>
    <row r="7749" spans="11:11">
      <c r="K7749"/>
    </row>
    <row r="7750" spans="11:11">
      <c r="K7750"/>
    </row>
    <row r="7751" spans="11:11">
      <c r="K7751"/>
    </row>
    <row r="7752" spans="11:11">
      <c r="K7752"/>
    </row>
    <row r="7753" spans="11:11">
      <c r="K7753"/>
    </row>
    <row r="7754" spans="11:11">
      <c r="K7754"/>
    </row>
    <row r="7755" spans="11:11">
      <c r="K7755"/>
    </row>
    <row r="7756" spans="11:11">
      <c r="K7756"/>
    </row>
    <row r="7757" spans="11:11">
      <c r="K7757"/>
    </row>
    <row r="7758" spans="11:11">
      <c r="K7758"/>
    </row>
    <row r="7759" spans="11:11">
      <c r="K7759"/>
    </row>
    <row r="7760" spans="11:11">
      <c r="K7760"/>
    </row>
    <row r="7761" spans="11:11">
      <c r="K7761"/>
    </row>
    <row r="7762" spans="11:11">
      <c r="K7762"/>
    </row>
    <row r="7763" spans="11:11">
      <c r="K7763"/>
    </row>
    <row r="7764" spans="11:11">
      <c r="K7764"/>
    </row>
    <row r="7765" spans="11:11">
      <c r="K7765"/>
    </row>
    <row r="7766" spans="11:11">
      <c r="K7766"/>
    </row>
    <row r="7767" spans="11:11">
      <c r="K7767"/>
    </row>
    <row r="7768" spans="11:11">
      <c r="K7768"/>
    </row>
    <row r="7769" spans="11:11">
      <c r="K7769"/>
    </row>
    <row r="7770" spans="11:11">
      <c r="K7770"/>
    </row>
    <row r="7771" spans="11:11">
      <c r="K7771"/>
    </row>
    <row r="7772" spans="11:11">
      <c r="K7772"/>
    </row>
    <row r="7773" spans="11:11">
      <c r="K7773"/>
    </row>
    <row r="7774" spans="11:11">
      <c r="K7774"/>
    </row>
    <row r="7775" spans="11:11">
      <c r="K7775"/>
    </row>
    <row r="7776" spans="11:11">
      <c r="K7776"/>
    </row>
    <row r="7777" spans="11:11">
      <c r="K7777"/>
    </row>
    <row r="7778" spans="11:11">
      <c r="K7778"/>
    </row>
    <row r="7779" spans="11:11">
      <c r="K7779"/>
    </row>
    <row r="7780" spans="11:11">
      <c r="K7780"/>
    </row>
    <row r="7781" spans="11:11">
      <c r="K7781"/>
    </row>
    <row r="7782" spans="11:11">
      <c r="K7782"/>
    </row>
    <row r="7783" spans="11:11">
      <c r="K7783"/>
    </row>
    <row r="7784" spans="11:11">
      <c r="K7784"/>
    </row>
    <row r="7785" spans="11:11">
      <c r="K7785"/>
    </row>
    <row r="7786" spans="11:11">
      <c r="K7786"/>
    </row>
    <row r="7787" spans="11:11">
      <c r="K7787"/>
    </row>
    <row r="7788" spans="11:11">
      <c r="K7788"/>
    </row>
    <row r="7789" spans="11:11">
      <c r="K7789"/>
    </row>
    <row r="7790" spans="11:11">
      <c r="K7790"/>
    </row>
    <row r="7791" spans="11:11">
      <c r="K7791"/>
    </row>
    <row r="7792" spans="11:11">
      <c r="K7792"/>
    </row>
    <row r="7793" spans="11:11">
      <c r="K7793"/>
    </row>
    <row r="7794" spans="11:11">
      <c r="K7794"/>
    </row>
    <row r="7795" spans="11:11">
      <c r="K7795"/>
    </row>
    <row r="7796" spans="11:11">
      <c r="K7796"/>
    </row>
    <row r="7797" spans="11:11">
      <c r="K7797"/>
    </row>
    <row r="7798" spans="11:11">
      <c r="K7798"/>
    </row>
    <row r="7799" spans="11:11">
      <c r="K7799"/>
    </row>
    <row r="7800" spans="11:11">
      <c r="K7800"/>
    </row>
    <row r="7801" spans="11:11">
      <c r="K7801"/>
    </row>
    <row r="7802" spans="11:11">
      <c r="K7802"/>
    </row>
    <row r="7803" spans="11:11">
      <c r="K7803"/>
    </row>
    <row r="7804" spans="11:11">
      <c r="K7804"/>
    </row>
    <row r="7805" spans="11:11">
      <c r="K7805"/>
    </row>
    <row r="7806" spans="11:11">
      <c r="K7806"/>
    </row>
    <row r="7807" spans="11:11">
      <c r="K7807"/>
    </row>
    <row r="7808" spans="11:11">
      <c r="K7808"/>
    </row>
    <row r="7809" spans="11:11">
      <c r="K7809"/>
    </row>
    <row r="7810" spans="11:11">
      <c r="K7810"/>
    </row>
    <row r="7811" spans="11:11">
      <c r="K7811"/>
    </row>
    <row r="7812" spans="11:11">
      <c r="K7812"/>
    </row>
    <row r="7813" spans="11:11">
      <c r="K7813"/>
    </row>
    <row r="7814" spans="11:11">
      <c r="K7814"/>
    </row>
    <row r="7815" spans="11:11">
      <c r="K7815"/>
    </row>
    <row r="7816" spans="11:11">
      <c r="K7816"/>
    </row>
    <row r="7817" spans="11:11">
      <c r="K7817"/>
    </row>
    <row r="7818" spans="11:11">
      <c r="K7818"/>
    </row>
    <row r="7819" spans="11:11">
      <c r="K7819"/>
    </row>
    <row r="7820" spans="11:11">
      <c r="K7820"/>
    </row>
    <row r="7821" spans="11:11">
      <c r="K7821"/>
    </row>
    <row r="7822" spans="11:11">
      <c r="K7822"/>
    </row>
    <row r="7823" spans="11:11">
      <c r="K7823"/>
    </row>
    <row r="7824" spans="11:11">
      <c r="K7824"/>
    </row>
    <row r="7825" spans="11:11">
      <c r="K7825"/>
    </row>
    <row r="7826" spans="11:11">
      <c r="K7826"/>
    </row>
    <row r="7827" spans="11:11">
      <c r="K7827"/>
    </row>
    <row r="7828" spans="11:11">
      <c r="K7828"/>
    </row>
    <row r="7829" spans="11:11">
      <c r="K7829"/>
    </row>
    <row r="7830" spans="11:11">
      <c r="K7830"/>
    </row>
    <row r="7831" spans="11:11">
      <c r="K7831"/>
    </row>
    <row r="7832" spans="11:11">
      <c r="K7832"/>
    </row>
    <row r="7833" spans="11:11">
      <c r="K7833"/>
    </row>
    <row r="7834" spans="11:11">
      <c r="K7834"/>
    </row>
    <row r="7835" spans="11:11">
      <c r="K7835"/>
    </row>
    <row r="7836" spans="11:11">
      <c r="K7836"/>
    </row>
    <row r="7837" spans="11:11">
      <c r="K7837"/>
    </row>
    <row r="7838" spans="11:11">
      <c r="K7838"/>
    </row>
    <row r="7839" spans="11:11">
      <c r="K7839"/>
    </row>
    <row r="7840" spans="11:11">
      <c r="K7840"/>
    </row>
    <row r="7841" spans="11:11">
      <c r="K7841"/>
    </row>
    <row r="7842" spans="11:11">
      <c r="K7842"/>
    </row>
    <row r="7843" spans="11:11">
      <c r="K7843"/>
    </row>
    <row r="7844" spans="11:11">
      <c r="K7844"/>
    </row>
    <row r="7845" spans="11:11">
      <c r="K7845"/>
    </row>
    <row r="7846" spans="11:11">
      <c r="K7846"/>
    </row>
    <row r="7847" spans="11:11">
      <c r="K7847"/>
    </row>
    <row r="7848" spans="11:11">
      <c r="K7848"/>
    </row>
    <row r="7849" spans="11:11">
      <c r="K7849"/>
    </row>
    <row r="7850" spans="11:11">
      <c r="K7850"/>
    </row>
    <row r="7851" spans="11:11">
      <c r="K7851"/>
    </row>
    <row r="7852" spans="11:11">
      <c r="K7852"/>
    </row>
    <row r="7853" spans="11:11">
      <c r="K7853"/>
    </row>
    <row r="7854" spans="11:11">
      <c r="K7854"/>
    </row>
    <row r="7855" spans="11:11">
      <c r="K7855"/>
    </row>
    <row r="7856" spans="11:11">
      <c r="K7856"/>
    </row>
    <row r="7857" spans="11:11">
      <c r="K7857"/>
    </row>
    <row r="7858" spans="11:11">
      <c r="K7858"/>
    </row>
    <row r="7859" spans="11:11">
      <c r="K7859"/>
    </row>
    <row r="7860" spans="11:11">
      <c r="K7860"/>
    </row>
    <row r="7861" spans="11:11">
      <c r="K7861"/>
    </row>
    <row r="7862" spans="11:11">
      <c r="K7862"/>
    </row>
    <row r="7863" spans="11:11">
      <c r="K7863"/>
    </row>
    <row r="7864" spans="11:11">
      <c r="K7864"/>
    </row>
    <row r="7865" spans="11:11">
      <c r="K7865"/>
    </row>
    <row r="7866" spans="11:11">
      <c r="K7866"/>
    </row>
    <row r="7867" spans="11:11">
      <c r="K7867"/>
    </row>
    <row r="7868" spans="11:11">
      <c r="K7868"/>
    </row>
    <row r="7869" spans="11:11">
      <c r="K7869"/>
    </row>
    <row r="7870" spans="11:11">
      <c r="K7870"/>
    </row>
    <row r="7871" spans="11:11">
      <c r="K7871"/>
    </row>
    <row r="7872" spans="11:11">
      <c r="K7872"/>
    </row>
    <row r="7873" spans="11:11">
      <c r="K7873"/>
    </row>
    <row r="7874" spans="11:11">
      <c r="K7874"/>
    </row>
    <row r="7875" spans="11:11">
      <c r="K7875"/>
    </row>
    <row r="7876" spans="11:11">
      <c r="K7876"/>
    </row>
    <row r="7877" spans="11:11">
      <c r="K7877"/>
    </row>
    <row r="7878" spans="11:11">
      <c r="K7878"/>
    </row>
    <row r="7879" spans="11:11">
      <c r="K7879"/>
    </row>
    <row r="7880" spans="11:11">
      <c r="K7880"/>
    </row>
    <row r="7881" spans="11:11">
      <c r="K7881"/>
    </row>
    <row r="7882" spans="11:11">
      <c r="K7882"/>
    </row>
    <row r="7883" spans="11:11">
      <c r="K7883"/>
    </row>
    <row r="7884" spans="11:11">
      <c r="K7884"/>
    </row>
    <row r="7885" spans="11:11">
      <c r="K7885"/>
    </row>
    <row r="7886" spans="11:11">
      <c r="K7886"/>
    </row>
    <row r="7887" spans="11:11">
      <c r="K7887"/>
    </row>
    <row r="7888" spans="11:11">
      <c r="K7888"/>
    </row>
    <row r="7889" spans="11:11">
      <c r="K7889"/>
    </row>
    <row r="7890" spans="11:11">
      <c r="K7890"/>
    </row>
    <row r="7891" spans="11:11">
      <c r="K7891"/>
    </row>
    <row r="7892" spans="11:11">
      <c r="K7892"/>
    </row>
    <row r="7893" spans="11:11">
      <c r="K7893"/>
    </row>
    <row r="7894" spans="11:11">
      <c r="K7894"/>
    </row>
    <row r="7895" spans="11:11">
      <c r="K7895"/>
    </row>
    <row r="7896" spans="11:11">
      <c r="K7896"/>
    </row>
    <row r="7897" spans="11:11">
      <c r="K7897"/>
    </row>
    <row r="7898" spans="11:11">
      <c r="K7898"/>
    </row>
    <row r="7899" spans="11:11">
      <c r="K7899"/>
    </row>
    <row r="7900" spans="11:11">
      <c r="K7900"/>
    </row>
    <row r="7901" spans="11:11">
      <c r="K7901"/>
    </row>
    <row r="7902" spans="11:11">
      <c r="K7902"/>
    </row>
    <row r="7903" spans="11:11">
      <c r="K7903"/>
    </row>
    <row r="7904" spans="11:11">
      <c r="K7904"/>
    </row>
    <row r="7905" spans="11:11">
      <c r="K7905"/>
    </row>
    <row r="7906" spans="11:11">
      <c r="K7906"/>
    </row>
    <row r="7907" spans="11:11">
      <c r="K7907"/>
    </row>
    <row r="7908" spans="11:11">
      <c r="K7908"/>
    </row>
    <row r="7909" spans="11:11">
      <c r="K7909"/>
    </row>
    <row r="7910" spans="11:11">
      <c r="K7910"/>
    </row>
    <row r="7911" spans="11:11">
      <c r="K7911"/>
    </row>
    <row r="7912" spans="11:11">
      <c r="K7912"/>
    </row>
    <row r="7913" spans="11:11">
      <c r="K7913"/>
    </row>
    <row r="7914" spans="11:11">
      <c r="K7914"/>
    </row>
    <row r="7915" spans="11:11">
      <c r="K7915"/>
    </row>
    <row r="7916" spans="11:11">
      <c r="K7916"/>
    </row>
    <row r="7917" spans="11:11">
      <c r="K7917"/>
    </row>
    <row r="7918" spans="11:11">
      <c r="K7918"/>
    </row>
    <row r="7919" spans="11:11">
      <c r="K7919"/>
    </row>
    <row r="7920" spans="11:11">
      <c r="K7920"/>
    </row>
    <row r="7921" spans="11:11">
      <c r="K7921"/>
    </row>
    <row r="7922" spans="11:11">
      <c r="K7922"/>
    </row>
    <row r="7923" spans="11:11">
      <c r="K7923"/>
    </row>
    <row r="7924" spans="11:11">
      <c r="K7924"/>
    </row>
    <row r="7925" spans="11:11">
      <c r="K7925"/>
    </row>
    <row r="7926" spans="11:11">
      <c r="K7926"/>
    </row>
    <row r="7927" spans="11:11">
      <c r="K7927"/>
    </row>
    <row r="7928" spans="11:11">
      <c r="K7928"/>
    </row>
    <row r="7929" spans="11:11">
      <c r="K7929"/>
    </row>
    <row r="7930" spans="11:11">
      <c r="K7930"/>
    </row>
    <row r="7931" spans="11:11">
      <c r="K7931"/>
    </row>
    <row r="7932" spans="11:11">
      <c r="K7932"/>
    </row>
    <row r="7933" spans="11:11">
      <c r="K7933"/>
    </row>
    <row r="7934" spans="11:11">
      <c r="K7934"/>
    </row>
    <row r="7935" spans="11:11">
      <c r="K7935"/>
    </row>
    <row r="7936" spans="11:11">
      <c r="K7936"/>
    </row>
    <row r="7937" spans="11:11">
      <c r="K7937"/>
    </row>
    <row r="7938" spans="11:11">
      <c r="K7938"/>
    </row>
    <row r="7939" spans="11:11">
      <c r="K7939"/>
    </row>
    <row r="7940" spans="11:11">
      <c r="K7940"/>
    </row>
    <row r="7941" spans="11:11">
      <c r="K7941"/>
    </row>
    <row r="7942" spans="11:11">
      <c r="K7942"/>
    </row>
    <row r="7943" spans="11:11">
      <c r="K7943"/>
    </row>
    <row r="7944" spans="11:11">
      <c r="K7944"/>
    </row>
    <row r="7945" spans="11:11">
      <c r="K7945"/>
    </row>
    <row r="7946" spans="11:11">
      <c r="K7946"/>
    </row>
    <row r="7947" spans="11:11">
      <c r="K7947"/>
    </row>
    <row r="7948" spans="11:11">
      <c r="K7948"/>
    </row>
    <row r="7949" spans="11:11">
      <c r="K7949"/>
    </row>
    <row r="7950" spans="11:11">
      <c r="K7950"/>
    </row>
    <row r="7951" spans="11:11">
      <c r="K7951"/>
    </row>
    <row r="7952" spans="11:11">
      <c r="K7952"/>
    </row>
    <row r="7953" spans="11:11">
      <c r="K7953"/>
    </row>
    <row r="7954" spans="11:11">
      <c r="K7954"/>
    </row>
    <row r="7955" spans="11:11">
      <c r="K7955"/>
    </row>
    <row r="7956" spans="11:11">
      <c r="K7956"/>
    </row>
    <row r="7957" spans="11:11">
      <c r="K7957"/>
    </row>
    <row r="7958" spans="11:11">
      <c r="K7958"/>
    </row>
    <row r="7959" spans="11:11">
      <c r="K7959"/>
    </row>
    <row r="7960" spans="11:11">
      <c r="K7960"/>
    </row>
    <row r="7961" spans="11:11">
      <c r="K7961"/>
    </row>
    <row r="7962" spans="11:11">
      <c r="K7962"/>
    </row>
    <row r="7963" spans="11:11">
      <c r="K7963"/>
    </row>
    <row r="7964" spans="11:11">
      <c r="K7964"/>
    </row>
    <row r="7965" spans="11:11">
      <c r="K7965"/>
    </row>
    <row r="7966" spans="11:11">
      <c r="K7966"/>
    </row>
    <row r="7967" spans="11:11">
      <c r="K7967"/>
    </row>
    <row r="7968" spans="11:11">
      <c r="K7968"/>
    </row>
    <row r="7969" spans="11:11">
      <c r="K7969"/>
    </row>
    <row r="7970" spans="11:11">
      <c r="K7970"/>
    </row>
    <row r="7971" spans="11:11">
      <c r="K7971"/>
    </row>
    <row r="7972" spans="11:11">
      <c r="K7972"/>
    </row>
    <row r="7973" spans="11:11">
      <c r="K7973"/>
    </row>
    <row r="7974" spans="11:11">
      <c r="K7974"/>
    </row>
    <row r="7975" spans="11:11">
      <c r="K7975"/>
    </row>
    <row r="7976" spans="11:11">
      <c r="K7976"/>
    </row>
    <row r="7977" spans="11:11">
      <c r="K7977"/>
    </row>
    <row r="7978" spans="11:11">
      <c r="K7978"/>
    </row>
    <row r="7979" spans="11:11">
      <c r="K7979"/>
    </row>
    <row r="7980" spans="11:11">
      <c r="K7980"/>
    </row>
    <row r="7981" spans="11:11">
      <c r="K7981"/>
    </row>
    <row r="7982" spans="11:11">
      <c r="K7982"/>
    </row>
    <row r="7983" spans="11:11">
      <c r="K7983"/>
    </row>
    <row r="7984" spans="11:11">
      <c r="K7984"/>
    </row>
    <row r="7985" spans="11:11">
      <c r="K7985"/>
    </row>
    <row r="7986" spans="11:11">
      <c r="K7986"/>
    </row>
    <row r="7987" spans="11:11">
      <c r="K7987"/>
    </row>
    <row r="7988" spans="11:11">
      <c r="K7988"/>
    </row>
    <row r="7989" spans="11:11">
      <c r="K7989"/>
    </row>
    <row r="7990" spans="11:11">
      <c r="K7990"/>
    </row>
    <row r="7991" spans="11:11">
      <c r="K7991"/>
    </row>
    <row r="7992" spans="11:11">
      <c r="K7992"/>
    </row>
    <row r="7993" spans="11:11">
      <c r="K7993"/>
    </row>
    <row r="7994" spans="11:11">
      <c r="K7994"/>
    </row>
    <row r="7995" spans="11:11">
      <c r="K7995"/>
    </row>
    <row r="7996" spans="11:11">
      <c r="K7996"/>
    </row>
    <row r="7997" spans="11:11">
      <c r="K7997"/>
    </row>
    <row r="7998" spans="11:11">
      <c r="K7998"/>
    </row>
    <row r="7999" spans="11:11">
      <c r="K7999"/>
    </row>
    <row r="8000" spans="11:11">
      <c r="K8000"/>
    </row>
    <row r="8001" spans="11:11">
      <c r="K8001"/>
    </row>
    <row r="8002" spans="11:11">
      <c r="K8002"/>
    </row>
    <row r="8003" spans="11:11">
      <c r="K8003"/>
    </row>
    <row r="8004" spans="11:11">
      <c r="K8004"/>
    </row>
    <row r="8005" spans="11:11">
      <c r="K8005"/>
    </row>
    <row r="8006" spans="11:11">
      <c r="K8006"/>
    </row>
    <row r="8007" spans="11:11">
      <c r="K8007"/>
    </row>
    <row r="8008" spans="11:11">
      <c r="K8008"/>
    </row>
    <row r="8009" spans="11:11">
      <c r="K8009"/>
    </row>
    <row r="8010" spans="11:11">
      <c r="K8010"/>
    </row>
    <row r="8011" spans="11:11">
      <c r="K8011"/>
    </row>
    <row r="8012" spans="11:11">
      <c r="K8012"/>
    </row>
    <row r="8013" spans="11:11">
      <c r="K8013"/>
    </row>
    <row r="8014" spans="11:11">
      <c r="K8014"/>
    </row>
    <row r="8015" spans="11:11">
      <c r="K8015"/>
    </row>
    <row r="8016" spans="11:11">
      <c r="K8016"/>
    </row>
    <row r="8017" spans="11:11">
      <c r="K8017"/>
    </row>
    <row r="8018" spans="11:11">
      <c r="K8018"/>
    </row>
    <row r="8019" spans="11:11">
      <c r="K8019"/>
    </row>
    <row r="8020" spans="11:11">
      <c r="K8020"/>
    </row>
    <row r="8021" spans="11:11">
      <c r="K8021"/>
    </row>
    <row r="8022" spans="11:11">
      <c r="K8022"/>
    </row>
    <row r="8023" spans="11:11">
      <c r="K8023"/>
    </row>
    <row r="8024" spans="11:11">
      <c r="K8024"/>
    </row>
    <row r="8025" spans="11:11">
      <c r="K8025"/>
    </row>
    <row r="8026" spans="11:11">
      <c r="K8026"/>
    </row>
    <row r="8027" spans="11:11">
      <c r="K8027"/>
    </row>
    <row r="8028" spans="11:11">
      <c r="K8028"/>
    </row>
    <row r="8029" spans="11:11">
      <c r="K8029"/>
    </row>
    <row r="8030" spans="11:11">
      <c r="K8030"/>
    </row>
    <row r="8031" spans="11:11">
      <c r="K8031"/>
    </row>
    <row r="8032" spans="11:11">
      <c r="K8032"/>
    </row>
    <row r="8033" spans="11:11">
      <c r="K8033"/>
    </row>
    <row r="8034" spans="11:11">
      <c r="K8034"/>
    </row>
    <row r="8035" spans="11:11">
      <c r="K8035"/>
    </row>
    <row r="8036" spans="11:11">
      <c r="K8036"/>
    </row>
    <row r="8037" spans="11:11">
      <c r="K8037"/>
    </row>
    <row r="8038" spans="11:11">
      <c r="K8038"/>
    </row>
    <row r="8039" spans="11:11">
      <c r="K8039"/>
    </row>
    <row r="8040" spans="11:11">
      <c r="K8040"/>
    </row>
    <row r="8041" spans="11:11">
      <c r="K8041"/>
    </row>
    <row r="8042" spans="11:11">
      <c r="K8042"/>
    </row>
    <row r="8043" spans="11:11">
      <c r="K8043"/>
    </row>
    <row r="8044" spans="11:11">
      <c r="K8044"/>
    </row>
    <row r="8045" spans="11:11">
      <c r="K8045"/>
    </row>
    <row r="8046" spans="11:11">
      <c r="K8046"/>
    </row>
    <row r="8047" spans="11:11">
      <c r="K8047"/>
    </row>
    <row r="8048" spans="11:11">
      <c r="K8048"/>
    </row>
    <row r="8049" spans="11:11">
      <c r="K8049"/>
    </row>
    <row r="8050" spans="11:11">
      <c r="K8050"/>
    </row>
    <row r="8051" spans="11:11">
      <c r="K8051"/>
    </row>
    <row r="8052" spans="11:11">
      <c r="K8052"/>
    </row>
    <row r="8053" spans="11:11">
      <c r="K8053"/>
    </row>
    <row r="8054" spans="11:11">
      <c r="K8054"/>
    </row>
    <row r="8055" spans="11:11">
      <c r="K8055"/>
    </row>
    <row r="8056" spans="11:11">
      <c r="K8056"/>
    </row>
    <row r="8057" spans="11:11">
      <c r="K8057"/>
    </row>
    <row r="8058" spans="11:11">
      <c r="K8058"/>
    </row>
    <row r="8059" spans="11:11">
      <c r="K8059"/>
    </row>
    <row r="8060" spans="11:11">
      <c r="K8060"/>
    </row>
    <row r="8061" spans="11:11">
      <c r="K8061"/>
    </row>
    <row r="8062" spans="11:11">
      <c r="K8062"/>
    </row>
    <row r="8063" spans="11:11">
      <c r="K8063"/>
    </row>
    <row r="8064" spans="11:11">
      <c r="K8064"/>
    </row>
    <row r="8065" spans="11:11">
      <c r="K8065"/>
    </row>
    <row r="8066" spans="11:11">
      <c r="K8066"/>
    </row>
    <row r="8067" spans="11:11">
      <c r="K8067"/>
    </row>
    <row r="8068" spans="11:11">
      <c r="K8068"/>
    </row>
    <row r="8069" spans="11:11">
      <c r="K8069"/>
    </row>
    <row r="8070" spans="11:11">
      <c r="K8070"/>
    </row>
    <row r="8071" spans="11:11">
      <c r="K8071"/>
    </row>
    <row r="8072" spans="11:11">
      <c r="K8072"/>
    </row>
    <row r="8073" spans="11:11">
      <c r="K8073"/>
    </row>
    <row r="8074" spans="11:11">
      <c r="K8074"/>
    </row>
    <row r="8075" spans="11:11">
      <c r="K8075"/>
    </row>
    <row r="8076" spans="11:11">
      <c r="K8076"/>
    </row>
    <row r="8077" spans="11:11">
      <c r="K8077"/>
    </row>
    <row r="8078" spans="11:11">
      <c r="K8078"/>
    </row>
    <row r="8079" spans="11:11">
      <c r="K8079"/>
    </row>
    <row r="8080" spans="11:11">
      <c r="K8080"/>
    </row>
    <row r="8081" spans="11:11">
      <c r="K8081"/>
    </row>
    <row r="8082" spans="11:11">
      <c r="K8082"/>
    </row>
    <row r="8083" spans="11:11">
      <c r="K8083"/>
    </row>
    <row r="8084" spans="11:11">
      <c r="K8084"/>
    </row>
    <row r="8085" spans="11:11">
      <c r="K8085"/>
    </row>
    <row r="8086" spans="11:11">
      <c r="K8086"/>
    </row>
    <row r="8087" spans="11:11">
      <c r="K8087"/>
    </row>
    <row r="8088" spans="11:11">
      <c r="K8088"/>
    </row>
    <row r="8089" spans="11:11">
      <c r="K8089"/>
    </row>
    <row r="8090" spans="11:11">
      <c r="K8090"/>
    </row>
    <row r="8091" spans="11:11">
      <c r="K8091"/>
    </row>
    <row r="8092" spans="11:11">
      <c r="K8092"/>
    </row>
    <row r="8093" spans="11:11">
      <c r="K8093"/>
    </row>
    <row r="8094" spans="11:11">
      <c r="K8094"/>
    </row>
    <row r="8095" spans="11:11">
      <c r="K8095"/>
    </row>
    <row r="8096" spans="11:11">
      <c r="K8096"/>
    </row>
    <row r="8097" spans="11:11">
      <c r="K8097"/>
    </row>
    <row r="8098" spans="11:11">
      <c r="K8098"/>
    </row>
    <row r="8099" spans="11:11">
      <c r="K8099"/>
    </row>
    <row r="8100" spans="11:11">
      <c r="K8100"/>
    </row>
    <row r="8101" spans="11:11">
      <c r="K8101"/>
    </row>
    <row r="8102" spans="11:11">
      <c r="K8102"/>
    </row>
    <row r="8103" spans="11:11">
      <c r="K8103"/>
    </row>
    <row r="8104" spans="11:11">
      <c r="K8104"/>
    </row>
    <row r="8105" spans="11:11">
      <c r="K8105"/>
    </row>
    <row r="8106" spans="11:11">
      <c r="K8106"/>
    </row>
    <row r="8107" spans="11:11">
      <c r="K8107"/>
    </row>
    <row r="8108" spans="11:11">
      <c r="K8108"/>
    </row>
    <row r="8109" spans="11:11">
      <c r="K8109"/>
    </row>
    <row r="8110" spans="11:11">
      <c r="K8110"/>
    </row>
    <row r="8111" spans="11:11">
      <c r="K8111"/>
    </row>
    <row r="8112" spans="11:11">
      <c r="K8112"/>
    </row>
    <row r="8113" spans="11:11">
      <c r="K8113"/>
    </row>
    <row r="8114" spans="11:11">
      <c r="K8114"/>
    </row>
    <row r="8115" spans="11:11">
      <c r="K8115"/>
    </row>
    <row r="8116" spans="11:11">
      <c r="K8116"/>
    </row>
    <row r="8117" spans="11:11">
      <c r="K8117"/>
    </row>
    <row r="8118" spans="11:11">
      <c r="K8118"/>
    </row>
    <row r="8119" spans="11:11">
      <c r="K8119"/>
    </row>
    <row r="8120" spans="11:11">
      <c r="K8120"/>
    </row>
    <row r="8121" spans="11:11">
      <c r="K8121"/>
    </row>
    <row r="8122" spans="11:11">
      <c r="K8122"/>
    </row>
    <row r="8123" spans="11:11">
      <c r="K8123"/>
    </row>
    <row r="8124" spans="11:11">
      <c r="K8124"/>
    </row>
    <row r="8125" spans="11:11">
      <c r="K8125"/>
    </row>
    <row r="8126" spans="11:11">
      <c r="K8126"/>
    </row>
    <row r="8127" spans="11:11">
      <c r="K8127"/>
    </row>
    <row r="8128" spans="11:11">
      <c r="K8128"/>
    </row>
    <row r="8129" spans="11:11">
      <c r="K8129"/>
    </row>
    <row r="8130" spans="11:11">
      <c r="K8130"/>
    </row>
    <row r="8131" spans="11:11">
      <c r="K8131"/>
    </row>
    <row r="8132" spans="11:11">
      <c r="K8132"/>
    </row>
    <row r="8133" spans="11:11">
      <c r="K8133"/>
    </row>
    <row r="8134" spans="11:11">
      <c r="K8134"/>
    </row>
    <row r="8135" spans="11:11">
      <c r="K8135"/>
    </row>
    <row r="8136" spans="11:11">
      <c r="K8136"/>
    </row>
    <row r="8137" spans="11:11">
      <c r="K8137"/>
    </row>
    <row r="8138" spans="11:11">
      <c r="K8138"/>
    </row>
    <row r="8139" spans="11:11">
      <c r="K8139"/>
    </row>
    <row r="8140" spans="11:11">
      <c r="K8140"/>
    </row>
    <row r="8141" spans="11:11">
      <c r="K8141"/>
    </row>
    <row r="8142" spans="11:11">
      <c r="K8142"/>
    </row>
    <row r="8143" spans="11:11">
      <c r="K8143"/>
    </row>
    <row r="8144" spans="11:11">
      <c r="K8144"/>
    </row>
    <row r="8145" spans="11:11">
      <c r="K8145"/>
    </row>
    <row r="8146" spans="11:11">
      <c r="K8146"/>
    </row>
    <row r="8147" spans="11:11">
      <c r="K8147"/>
    </row>
    <row r="8148" spans="11:11">
      <c r="K8148"/>
    </row>
    <row r="8149" spans="11:11">
      <c r="K8149"/>
    </row>
    <row r="8150" spans="11:11">
      <c r="K8150"/>
    </row>
    <row r="8151" spans="11:11">
      <c r="K8151"/>
    </row>
    <row r="8152" spans="11:11">
      <c r="K8152"/>
    </row>
    <row r="8153" spans="11:11">
      <c r="K8153"/>
    </row>
    <row r="8154" spans="11:11">
      <c r="K8154"/>
    </row>
    <row r="8155" spans="11:11">
      <c r="K8155"/>
    </row>
    <row r="8156" spans="11:11">
      <c r="K8156"/>
    </row>
    <row r="8157" spans="11:11">
      <c r="K8157"/>
    </row>
    <row r="8158" spans="11:11">
      <c r="K8158"/>
    </row>
    <row r="8159" spans="11:11">
      <c r="K8159"/>
    </row>
    <row r="8160" spans="11:11">
      <c r="K8160"/>
    </row>
    <row r="8161" spans="11:11">
      <c r="K8161"/>
    </row>
    <row r="8162" spans="11:11">
      <c r="K8162"/>
    </row>
    <row r="8163" spans="11:11">
      <c r="K8163"/>
    </row>
    <row r="8164" spans="11:11">
      <c r="K8164"/>
    </row>
    <row r="8165" spans="11:11">
      <c r="K8165"/>
    </row>
    <row r="8166" spans="11:11">
      <c r="K8166"/>
    </row>
    <row r="8167" spans="11:11">
      <c r="K8167"/>
    </row>
    <row r="8168" spans="11:11">
      <c r="K8168"/>
    </row>
    <row r="8169" spans="11:11">
      <c r="K8169"/>
    </row>
    <row r="8170" spans="11:11">
      <c r="K8170"/>
    </row>
    <row r="8171" spans="11:11">
      <c r="K8171"/>
    </row>
    <row r="8172" spans="11:11">
      <c r="K8172"/>
    </row>
    <row r="8173" spans="11:11">
      <c r="K8173"/>
    </row>
    <row r="8174" spans="11:11">
      <c r="K8174"/>
    </row>
    <row r="8175" spans="11:11">
      <c r="K8175"/>
    </row>
    <row r="8176" spans="11:11">
      <c r="K8176"/>
    </row>
    <row r="8177" spans="11:11">
      <c r="K8177"/>
    </row>
    <row r="8178" spans="11:11">
      <c r="K8178"/>
    </row>
    <row r="8179" spans="11:11">
      <c r="K8179"/>
    </row>
    <row r="8180" spans="11:11">
      <c r="K8180"/>
    </row>
    <row r="8181" spans="11:11">
      <c r="K8181"/>
    </row>
    <row r="8182" spans="11:11">
      <c r="K8182"/>
    </row>
    <row r="8183" spans="11:11">
      <c r="K8183"/>
    </row>
    <row r="8184" spans="11:11">
      <c r="K8184"/>
    </row>
    <row r="8185" spans="11:11">
      <c r="K8185"/>
    </row>
    <row r="8186" spans="11:11">
      <c r="K8186"/>
    </row>
    <row r="8187" spans="11:11">
      <c r="K8187"/>
    </row>
    <row r="8188" spans="11:11">
      <c r="K8188"/>
    </row>
    <row r="8189" spans="11:11">
      <c r="K8189"/>
    </row>
    <row r="8190" spans="11:11">
      <c r="K8190"/>
    </row>
    <row r="8191" spans="11:11">
      <c r="K8191"/>
    </row>
    <row r="8192" spans="11:11">
      <c r="K8192"/>
    </row>
    <row r="8193" spans="11:11">
      <c r="K8193"/>
    </row>
    <row r="8194" spans="11:11">
      <c r="K8194"/>
    </row>
    <row r="8195" spans="11:11">
      <c r="K8195"/>
    </row>
    <row r="8196" spans="11:11">
      <c r="K8196"/>
    </row>
    <row r="8197" spans="11:11">
      <c r="K8197"/>
    </row>
    <row r="8198" spans="11:11">
      <c r="K8198"/>
    </row>
    <row r="8199" spans="11:11">
      <c r="K8199"/>
    </row>
    <row r="8200" spans="11:11">
      <c r="K8200"/>
    </row>
    <row r="8201" spans="11:11">
      <c r="K8201"/>
    </row>
    <row r="8202" spans="11:11">
      <c r="K8202"/>
    </row>
    <row r="8203" spans="11:11">
      <c r="K8203"/>
    </row>
    <row r="8204" spans="11:11">
      <c r="K8204"/>
    </row>
    <row r="8205" spans="11:11">
      <c r="K8205"/>
    </row>
    <row r="8206" spans="11:11">
      <c r="K8206"/>
    </row>
    <row r="8207" spans="11:11">
      <c r="K8207"/>
    </row>
    <row r="8208" spans="11:11">
      <c r="K8208"/>
    </row>
    <row r="8209" spans="11:11">
      <c r="K8209"/>
    </row>
    <row r="8210" spans="11:11">
      <c r="K8210"/>
    </row>
    <row r="8211" spans="11:11">
      <c r="K8211"/>
    </row>
    <row r="8212" spans="11:11">
      <c r="K8212"/>
    </row>
    <row r="8213" spans="11:11">
      <c r="K8213"/>
    </row>
    <row r="8214" spans="11:11">
      <c r="K8214"/>
    </row>
    <row r="8215" spans="11:11">
      <c r="K8215"/>
    </row>
    <row r="8216" spans="11:11">
      <c r="K8216"/>
    </row>
    <row r="8217" spans="11:11">
      <c r="K8217"/>
    </row>
    <row r="8218" spans="11:11">
      <c r="K8218"/>
    </row>
    <row r="8219" spans="11:11">
      <c r="K8219"/>
    </row>
    <row r="8220" spans="11:11">
      <c r="K8220"/>
    </row>
    <row r="8221" spans="11:11">
      <c r="K8221"/>
    </row>
    <row r="8222" spans="11:11">
      <c r="K8222"/>
    </row>
    <row r="8223" spans="11:11">
      <c r="K8223"/>
    </row>
    <row r="8224" spans="11:11">
      <c r="K8224"/>
    </row>
    <row r="8225" spans="11:11">
      <c r="K8225"/>
    </row>
    <row r="8226" spans="11:11">
      <c r="K8226"/>
    </row>
    <row r="8227" spans="11:11">
      <c r="K8227"/>
    </row>
    <row r="8228" spans="11:11">
      <c r="K8228"/>
    </row>
    <row r="8229" spans="11:11">
      <c r="K8229"/>
    </row>
    <row r="8230" spans="11:11">
      <c r="K8230"/>
    </row>
    <row r="8231" spans="11:11">
      <c r="K8231"/>
    </row>
    <row r="8232" spans="11:11">
      <c r="K8232"/>
    </row>
    <row r="8233" spans="11:11">
      <c r="K8233"/>
    </row>
    <row r="8234" spans="11:11">
      <c r="K8234"/>
    </row>
    <row r="8235" spans="11:11">
      <c r="K8235"/>
    </row>
    <row r="8236" spans="11:11">
      <c r="K8236"/>
    </row>
    <row r="8237" spans="11:11">
      <c r="K8237"/>
    </row>
    <row r="8238" spans="11:11">
      <c r="K8238"/>
    </row>
    <row r="8239" spans="11:11">
      <c r="K8239"/>
    </row>
    <row r="8240" spans="11:11">
      <c r="K8240"/>
    </row>
    <row r="8241" spans="11:11">
      <c r="K8241"/>
    </row>
    <row r="8242" spans="11:11">
      <c r="K8242"/>
    </row>
    <row r="8243" spans="11:11">
      <c r="K8243"/>
    </row>
    <row r="8244" spans="11:11">
      <c r="K8244"/>
    </row>
    <row r="8245" spans="11:11">
      <c r="K8245"/>
    </row>
    <row r="8246" spans="11:11">
      <c r="K8246"/>
    </row>
    <row r="8247" spans="11:11">
      <c r="K8247"/>
    </row>
    <row r="8248" spans="11:11">
      <c r="K8248"/>
    </row>
    <row r="8249" spans="11:11">
      <c r="K8249"/>
    </row>
    <row r="8250" spans="11:11">
      <c r="K8250"/>
    </row>
    <row r="8251" spans="11:11">
      <c r="K8251"/>
    </row>
    <row r="8252" spans="11:11">
      <c r="K8252"/>
    </row>
    <row r="8253" spans="11:11">
      <c r="K8253"/>
    </row>
    <row r="8254" spans="11:11">
      <c r="K8254"/>
    </row>
    <row r="8255" spans="11:11">
      <c r="K8255"/>
    </row>
    <row r="8256" spans="11:11">
      <c r="K8256"/>
    </row>
    <row r="8257" spans="11:11">
      <c r="K8257"/>
    </row>
    <row r="8258" spans="11:11">
      <c r="K8258"/>
    </row>
    <row r="8259" spans="11:11">
      <c r="K8259"/>
    </row>
    <row r="8260" spans="11:11">
      <c r="K8260"/>
    </row>
    <row r="8261" spans="11:11">
      <c r="K8261"/>
    </row>
    <row r="8262" spans="11:11">
      <c r="K8262"/>
    </row>
    <row r="8263" spans="11:11">
      <c r="K8263"/>
    </row>
    <row r="8264" spans="11:11">
      <c r="K8264"/>
    </row>
    <row r="8265" spans="11:11">
      <c r="K8265"/>
    </row>
    <row r="8266" spans="11:11">
      <c r="K8266"/>
    </row>
    <row r="8267" spans="11:11">
      <c r="K8267"/>
    </row>
    <row r="8268" spans="11:11">
      <c r="K8268"/>
    </row>
    <row r="8269" spans="11:11">
      <c r="K8269"/>
    </row>
    <row r="8270" spans="11:11">
      <c r="K8270"/>
    </row>
    <row r="8271" spans="11:11">
      <c r="K8271"/>
    </row>
    <row r="8272" spans="11:11">
      <c r="K8272"/>
    </row>
    <row r="8273" spans="11:11">
      <c r="K8273"/>
    </row>
    <row r="8274" spans="11:11">
      <c r="K8274"/>
    </row>
    <row r="8275" spans="11:11">
      <c r="K8275"/>
    </row>
    <row r="8276" spans="11:11">
      <c r="K8276"/>
    </row>
    <row r="8277" spans="11:11">
      <c r="K8277"/>
    </row>
    <row r="8278" spans="11:11">
      <c r="K8278"/>
    </row>
    <row r="8279" spans="11:11">
      <c r="K8279"/>
    </row>
    <row r="8280" spans="11:11">
      <c r="K8280"/>
    </row>
    <row r="8281" spans="11:11">
      <c r="K8281"/>
    </row>
    <row r="8282" spans="11:11">
      <c r="K8282"/>
    </row>
    <row r="8283" spans="11:11">
      <c r="K8283"/>
    </row>
    <row r="8284" spans="11:11">
      <c r="K8284"/>
    </row>
    <row r="8285" spans="11:11">
      <c r="K8285"/>
    </row>
    <row r="8286" spans="11:11">
      <c r="K8286"/>
    </row>
    <row r="8287" spans="11:11">
      <c r="K8287"/>
    </row>
    <row r="8288" spans="11:11">
      <c r="K8288"/>
    </row>
    <row r="8289" spans="11:11">
      <c r="K8289"/>
    </row>
    <row r="8290" spans="11:11">
      <c r="K8290"/>
    </row>
    <row r="8291" spans="11:11">
      <c r="K8291"/>
    </row>
    <row r="8292" spans="11:11">
      <c r="K8292"/>
    </row>
    <row r="8293" spans="11:11">
      <c r="K8293"/>
    </row>
    <row r="8294" spans="11:11">
      <c r="K8294"/>
    </row>
    <row r="8295" spans="11:11">
      <c r="K8295"/>
    </row>
    <row r="8296" spans="11:11">
      <c r="K8296"/>
    </row>
    <row r="8297" spans="11:11">
      <c r="K8297"/>
    </row>
    <row r="8298" spans="11:11">
      <c r="K8298"/>
    </row>
    <row r="8299" spans="11:11">
      <c r="K8299"/>
    </row>
    <row r="8300" spans="11:11">
      <c r="K8300"/>
    </row>
    <row r="8301" spans="11:11">
      <c r="K8301"/>
    </row>
    <row r="8302" spans="11:11">
      <c r="K8302"/>
    </row>
    <row r="8303" spans="11:11">
      <c r="K8303"/>
    </row>
    <row r="8304" spans="11:11">
      <c r="K8304"/>
    </row>
    <row r="8305" spans="11:11">
      <c r="K8305"/>
    </row>
    <row r="8306" spans="11:11">
      <c r="K8306"/>
    </row>
    <row r="8307" spans="11:11">
      <c r="K8307"/>
    </row>
    <row r="8308" spans="11:11">
      <c r="K8308"/>
    </row>
    <row r="8309" spans="11:11">
      <c r="K8309"/>
    </row>
    <row r="8310" spans="11:11">
      <c r="K8310"/>
    </row>
    <row r="8311" spans="11:11">
      <c r="K8311"/>
    </row>
    <row r="8312" spans="11:11">
      <c r="K8312"/>
    </row>
    <row r="8313" spans="11:11">
      <c r="K8313"/>
    </row>
    <row r="8314" spans="11:11">
      <c r="K8314"/>
    </row>
    <row r="8315" spans="11:11">
      <c r="K8315"/>
    </row>
    <row r="8316" spans="11:11">
      <c r="K8316"/>
    </row>
    <row r="8317" spans="11:11">
      <c r="K8317"/>
    </row>
    <row r="8318" spans="11:11">
      <c r="K8318"/>
    </row>
    <row r="8319" spans="11:11">
      <c r="K8319"/>
    </row>
    <row r="8320" spans="11:11">
      <c r="K8320"/>
    </row>
    <row r="8321" spans="11:11">
      <c r="K8321"/>
    </row>
    <row r="8322" spans="11:11">
      <c r="K8322"/>
    </row>
    <row r="8323" spans="11:11">
      <c r="K8323"/>
    </row>
    <row r="8324" spans="11:11">
      <c r="K8324"/>
    </row>
    <row r="8325" spans="11:11">
      <c r="K8325"/>
    </row>
    <row r="8326" spans="11:11">
      <c r="K8326"/>
    </row>
    <row r="8327" spans="11:11">
      <c r="K8327"/>
    </row>
    <row r="8328" spans="11:11">
      <c r="K8328"/>
    </row>
    <row r="8329" spans="11:11">
      <c r="K8329"/>
    </row>
    <row r="8330" spans="11:11">
      <c r="K8330"/>
    </row>
    <row r="8331" spans="11:11">
      <c r="K8331"/>
    </row>
    <row r="8332" spans="11:11">
      <c r="K8332"/>
    </row>
    <row r="8333" spans="11:11">
      <c r="K8333"/>
    </row>
    <row r="8334" spans="11:11">
      <c r="K8334"/>
    </row>
    <row r="8335" spans="11:11">
      <c r="K8335"/>
    </row>
    <row r="8336" spans="11:11">
      <c r="K8336"/>
    </row>
    <row r="8337" spans="11:11">
      <c r="K8337"/>
    </row>
    <row r="8338" spans="11:11">
      <c r="K8338"/>
    </row>
    <row r="8339" spans="11:11">
      <c r="K8339"/>
    </row>
    <row r="8340" spans="11:11">
      <c r="K8340"/>
    </row>
    <row r="8341" spans="11:11">
      <c r="K8341"/>
    </row>
    <row r="8342" spans="11:11">
      <c r="K8342"/>
    </row>
    <row r="8343" spans="11:11">
      <c r="K8343"/>
    </row>
    <row r="8344" spans="11:11">
      <c r="K8344"/>
    </row>
    <row r="8345" spans="11:11">
      <c r="K8345"/>
    </row>
    <row r="8346" spans="11:11">
      <c r="K8346"/>
    </row>
    <row r="8347" spans="11:11">
      <c r="K8347"/>
    </row>
    <row r="8348" spans="11:11">
      <c r="K8348"/>
    </row>
    <row r="8349" spans="11:11">
      <c r="K8349"/>
    </row>
    <row r="8350" spans="11:11">
      <c r="K8350"/>
    </row>
    <row r="8351" spans="11:11">
      <c r="K8351"/>
    </row>
    <row r="8352" spans="11:11">
      <c r="K8352"/>
    </row>
    <row r="8353" spans="11:11">
      <c r="K8353"/>
    </row>
    <row r="8354" spans="11:11">
      <c r="K8354"/>
    </row>
    <row r="8355" spans="11:11">
      <c r="K8355"/>
    </row>
    <row r="8356" spans="11:11">
      <c r="K8356"/>
    </row>
    <row r="8357" spans="11:11">
      <c r="K8357"/>
    </row>
    <row r="8358" spans="11:11">
      <c r="K8358"/>
    </row>
    <row r="8359" spans="11:11">
      <c r="K8359"/>
    </row>
    <row r="8360" spans="11:11">
      <c r="K8360"/>
    </row>
    <row r="8361" spans="11:11">
      <c r="K8361"/>
    </row>
    <row r="8362" spans="11:11">
      <c r="K8362"/>
    </row>
    <row r="8363" spans="11:11">
      <c r="K8363"/>
    </row>
    <row r="8364" spans="11:11">
      <c r="K8364"/>
    </row>
    <row r="8365" spans="11:11">
      <c r="K8365"/>
    </row>
    <row r="8366" spans="11:11">
      <c r="K8366"/>
    </row>
    <row r="8367" spans="11:11">
      <c r="K8367"/>
    </row>
    <row r="8368" spans="11:11">
      <c r="K8368"/>
    </row>
    <row r="8369" spans="11:11">
      <c r="K8369"/>
    </row>
    <row r="8370" spans="11:11">
      <c r="K8370"/>
    </row>
    <row r="8371" spans="11:11">
      <c r="K8371"/>
    </row>
    <row r="8372" spans="11:11">
      <c r="K8372"/>
    </row>
    <row r="8373" spans="11:11">
      <c r="K8373"/>
    </row>
    <row r="8374" spans="11:11">
      <c r="K8374"/>
    </row>
    <row r="8375" spans="11:11">
      <c r="K8375"/>
    </row>
    <row r="8376" spans="11:11">
      <c r="K8376"/>
    </row>
    <row r="8377" spans="11:11">
      <c r="K8377"/>
    </row>
    <row r="8378" spans="11:11">
      <c r="K8378"/>
    </row>
    <row r="8379" spans="11:11">
      <c r="K8379"/>
    </row>
    <row r="8380" spans="11:11">
      <c r="K8380"/>
    </row>
    <row r="8381" spans="11:11">
      <c r="K8381"/>
    </row>
    <row r="8382" spans="11:11">
      <c r="K8382"/>
    </row>
    <row r="8383" spans="11:11">
      <c r="K8383"/>
    </row>
    <row r="8384" spans="11:11">
      <c r="K8384"/>
    </row>
    <row r="8385" spans="11:11">
      <c r="K8385"/>
    </row>
    <row r="8386" spans="11:11">
      <c r="K8386"/>
    </row>
    <row r="8387" spans="11:11">
      <c r="K8387"/>
    </row>
    <row r="8388" spans="11:11">
      <c r="K8388"/>
    </row>
    <row r="8389" spans="11:11">
      <c r="K8389"/>
    </row>
    <row r="8390" spans="11:11">
      <c r="K8390"/>
    </row>
    <row r="8391" spans="11:11">
      <c r="K8391"/>
    </row>
    <row r="8392" spans="11:11">
      <c r="K8392"/>
    </row>
    <row r="8393" spans="11:11">
      <c r="K8393"/>
    </row>
    <row r="8394" spans="11:11">
      <c r="K8394"/>
    </row>
    <row r="8395" spans="11:11">
      <c r="K8395"/>
    </row>
    <row r="8396" spans="11:11">
      <c r="K8396"/>
    </row>
    <row r="8397" spans="11:11">
      <c r="K8397"/>
    </row>
    <row r="8398" spans="11:11">
      <c r="K8398"/>
    </row>
    <row r="8399" spans="11:11">
      <c r="K8399"/>
    </row>
    <row r="8400" spans="11:11">
      <c r="K8400"/>
    </row>
    <row r="8401" spans="11:11">
      <c r="K8401"/>
    </row>
    <row r="8402" spans="11:11">
      <c r="K8402"/>
    </row>
    <row r="8403" spans="11:11">
      <c r="K8403"/>
    </row>
    <row r="8404" spans="11:11">
      <c r="K8404"/>
    </row>
    <row r="8405" spans="11:11">
      <c r="K8405"/>
    </row>
    <row r="8406" spans="11:11">
      <c r="K8406"/>
    </row>
    <row r="8407" spans="11:11">
      <c r="K8407"/>
    </row>
    <row r="8408" spans="11:11">
      <c r="K8408"/>
    </row>
    <row r="8409" spans="11:11">
      <c r="K8409"/>
    </row>
    <row r="8410" spans="11:11">
      <c r="K8410"/>
    </row>
    <row r="8411" spans="11:11">
      <c r="K8411"/>
    </row>
    <row r="8412" spans="11:11">
      <c r="K8412"/>
    </row>
    <row r="8413" spans="11:11">
      <c r="K8413"/>
    </row>
    <row r="8414" spans="11:11">
      <c r="K8414"/>
    </row>
    <row r="8415" spans="11:11">
      <c r="K8415"/>
    </row>
    <row r="8416" spans="11:11">
      <c r="K8416"/>
    </row>
    <row r="8417" spans="11:11">
      <c r="K8417"/>
    </row>
    <row r="8418" spans="11:11">
      <c r="K8418"/>
    </row>
    <row r="8419" spans="11:11">
      <c r="K8419"/>
    </row>
    <row r="8420" spans="11:11">
      <c r="K8420"/>
    </row>
    <row r="8421" spans="11:11">
      <c r="K8421"/>
    </row>
    <row r="8422" spans="11:11">
      <c r="K8422"/>
    </row>
    <row r="8423" spans="11:11">
      <c r="K8423"/>
    </row>
    <row r="8424" spans="11:11">
      <c r="K8424"/>
    </row>
    <row r="8425" spans="11:11">
      <c r="K8425"/>
    </row>
    <row r="8426" spans="11:11">
      <c r="K8426"/>
    </row>
    <row r="8427" spans="11:11">
      <c r="K8427"/>
    </row>
    <row r="8428" spans="11:11">
      <c r="K8428"/>
    </row>
    <row r="8429" spans="11:11">
      <c r="K8429"/>
    </row>
    <row r="8430" spans="11:11">
      <c r="K8430"/>
    </row>
    <row r="8431" spans="11:11">
      <c r="K8431"/>
    </row>
    <row r="8432" spans="11:11">
      <c r="K8432"/>
    </row>
    <row r="8433" spans="11:11">
      <c r="K8433"/>
    </row>
    <row r="8434" spans="11:11">
      <c r="K8434"/>
    </row>
    <row r="8435" spans="11:11">
      <c r="K8435"/>
    </row>
    <row r="8436" spans="11:11">
      <c r="K8436"/>
    </row>
    <row r="8437" spans="11:11">
      <c r="K8437"/>
    </row>
    <row r="8438" spans="11:11">
      <c r="K8438"/>
    </row>
    <row r="8439" spans="11:11">
      <c r="K8439"/>
    </row>
    <row r="8440" spans="11:11">
      <c r="K8440"/>
    </row>
    <row r="8441" spans="11:11">
      <c r="K8441"/>
    </row>
    <row r="8442" spans="11:11">
      <c r="K8442"/>
    </row>
    <row r="8443" spans="11:11">
      <c r="K8443"/>
    </row>
    <row r="8444" spans="11:11">
      <c r="K8444"/>
    </row>
    <row r="8445" spans="11:11">
      <c r="K8445"/>
    </row>
    <row r="8446" spans="11:11">
      <c r="K8446"/>
    </row>
    <row r="8447" spans="11:11">
      <c r="K8447"/>
    </row>
    <row r="8448" spans="11:11">
      <c r="K8448"/>
    </row>
    <row r="8449" spans="11:11">
      <c r="K8449"/>
    </row>
    <row r="8450" spans="11:11">
      <c r="K8450"/>
    </row>
    <row r="8451" spans="11:11">
      <c r="K8451"/>
    </row>
    <row r="8452" spans="11:11">
      <c r="K8452"/>
    </row>
    <row r="8453" spans="11:11">
      <c r="K8453"/>
    </row>
    <row r="8454" spans="11:11">
      <c r="K8454"/>
    </row>
    <row r="8455" spans="11:11">
      <c r="K8455"/>
    </row>
    <row r="8456" spans="11:11">
      <c r="K8456"/>
    </row>
    <row r="8457" spans="11:11">
      <c r="K8457"/>
    </row>
    <row r="8458" spans="11:11">
      <c r="K8458"/>
    </row>
    <row r="8459" spans="11:11">
      <c r="K8459"/>
    </row>
    <row r="8460" spans="11:11">
      <c r="K8460"/>
    </row>
    <row r="8461" spans="11:11">
      <c r="K8461"/>
    </row>
    <row r="8462" spans="11:11">
      <c r="K8462"/>
    </row>
    <row r="8463" spans="11:11">
      <c r="K8463"/>
    </row>
    <row r="8464" spans="11:11">
      <c r="K8464"/>
    </row>
    <row r="8465" spans="11:11">
      <c r="K8465"/>
    </row>
    <row r="8466" spans="11:11">
      <c r="K8466"/>
    </row>
    <row r="8467" spans="11:11">
      <c r="K8467"/>
    </row>
    <row r="8468" spans="11:11">
      <c r="K8468"/>
    </row>
    <row r="8469" spans="11:11">
      <c r="K8469"/>
    </row>
    <row r="8470" spans="11:11">
      <c r="K8470"/>
    </row>
    <row r="8471" spans="11:11">
      <c r="K8471"/>
    </row>
    <row r="8472" spans="11:11">
      <c r="K8472"/>
    </row>
    <row r="8473" spans="11:11">
      <c r="K8473"/>
    </row>
    <row r="8474" spans="11:11">
      <c r="K8474"/>
    </row>
    <row r="8475" spans="11:11">
      <c r="K8475"/>
    </row>
    <row r="8476" spans="11:11">
      <c r="K8476"/>
    </row>
    <row r="8477" spans="11:11">
      <c r="K8477"/>
    </row>
    <row r="8478" spans="11:11">
      <c r="K8478"/>
    </row>
    <row r="8479" spans="11:11">
      <c r="K8479"/>
    </row>
    <row r="8480" spans="11:11">
      <c r="K8480"/>
    </row>
    <row r="8481" spans="11:11">
      <c r="K8481"/>
    </row>
    <row r="8482" spans="11:11">
      <c r="K8482"/>
    </row>
    <row r="8483" spans="11:11">
      <c r="K8483"/>
    </row>
    <row r="8484" spans="11:11">
      <c r="K8484"/>
    </row>
    <row r="8485" spans="11:11">
      <c r="K8485"/>
    </row>
    <row r="8486" spans="11:11">
      <c r="K8486"/>
    </row>
    <row r="8487" spans="11:11">
      <c r="K8487"/>
    </row>
    <row r="8488" spans="11:11">
      <c r="K8488"/>
    </row>
    <row r="8489" spans="11:11">
      <c r="K8489"/>
    </row>
    <row r="8490" spans="11:11">
      <c r="K8490"/>
    </row>
    <row r="8491" spans="11:11">
      <c r="K8491"/>
    </row>
    <row r="8492" spans="11:11">
      <c r="K8492"/>
    </row>
    <row r="8493" spans="11:11">
      <c r="K8493"/>
    </row>
    <row r="8494" spans="11:11">
      <c r="K8494"/>
    </row>
    <row r="8495" spans="11:11">
      <c r="K8495"/>
    </row>
    <row r="8496" spans="11:11">
      <c r="K8496"/>
    </row>
    <row r="8497" spans="11:11">
      <c r="K8497"/>
    </row>
    <row r="8498" spans="11:11">
      <c r="K8498"/>
    </row>
    <row r="8499" spans="11:11">
      <c r="K8499"/>
    </row>
    <row r="8500" spans="11:11">
      <c r="K8500"/>
    </row>
    <row r="8501" spans="11:11">
      <c r="K8501"/>
    </row>
    <row r="8502" spans="11:11">
      <c r="K8502"/>
    </row>
    <row r="8503" spans="11:11">
      <c r="K8503"/>
    </row>
    <row r="8504" spans="11:11">
      <c r="K8504"/>
    </row>
    <row r="8505" spans="11:11">
      <c r="K8505"/>
    </row>
    <row r="8506" spans="11:11">
      <c r="K8506"/>
    </row>
    <row r="8507" spans="11:11">
      <c r="K8507"/>
    </row>
    <row r="8508" spans="11:11">
      <c r="K8508"/>
    </row>
    <row r="8509" spans="11:11">
      <c r="K8509"/>
    </row>
    <row r="8510" spans="11:11">
      <c r="K8510"/>
    </row>
    <row r="8511" spans="11:11">
      <c r="K8511"/>
    </row>
    <row r="8512" spans="11:11">
      <c r="K8512"/>
    </row>
    <row r="8513" spans="11:11">
      <c r="K8513"/>
    </row>
    <row r="8514" spans="11:11">
      <c r="K8514"/>
    </row>
    <row r="8515" spans="11:11">
      <c r="K8515"/>
    </row>
    <row r="8516" spans="11:11">
      <c r="K8516"/>
    </row>
    <row r="8517" spans="11:11">
      <c r="K8517"/>
    </row>
    <row r="8518" spans="11:11">
      <c r="K8518"/>
    </row>
    <row r="8519" spans="11:11">
      <c r="K8519"/>
    </row>
    <row r="8520" spans="11:11">
      <c r="K8520"/>
    </row>
    <row r="8521" spans="11:11">
      <c r="K8521"/>
    </row>
    <row r="8522" spans="11:11">
      <c r="K8522"/>
    </row>
    <row r="8523" spans="11:11">
      <c r="K8523"/>
    </row>
    <row r="8524" spans="11:11">
      <c r="K8524"/>
    </row>
    <row r="8525" spans="11:11">
      <c r="K8525"/>
    </row>
    <row r="8526" spans="11:11">
      <c r="K8526"/>
    </row>
    <row r="8527" spans="11:11">
      <c r="K8527"/>
    </row>
    <row r="8528" spans="11:11">
      <c r="K8528"/>
    </row>
    <row r="8529" spans="11:11">
      <c r="K8529"/>
    </row>
    <row r="8530" spans="11:11">
      <c r="K8530"/>
    </row>
    <row r="8531" spans="11:11">
      <c r="K8531"/>
    </row>
    <row r="8532" spans="11:11">
      <c r="K8532"/>
    </row>
    <row r="8533" spans="11:11">
      <c r="K8533"/>
    </row>
    <row r="8534" spans="11:11">
      <c r="K8534"/>
    </row>
    <row r="8535" spans="11:11">
      <c r="K8535"/>
    </row>
    <row r="8536" spans="11:11">
      <c r="K8536"/>
    </row>
    <row r="8537" spans="11:11">
      <c r="K8537"/>
    </row>
    <row r="8538" spans="11:11">
      <c r="K8538"/>
    </row>
    <row r="8539" spans="11:11">
      <c r="K8539"/>
    </row>
    <row r="8540" spans="11:11">
      <c r="K8540"/>
    </row>
    <row r="8541" spans="11:11">
      <c r="K8541"/>
    </row>
    <row r="8542" spans="11:11">
      <c r="K8542"/>
    </row>
    <row r="8543" spans="11:11">
      <c r="K8543"/>
    </row>
    <row r="8544" spans="11:11">
      <c r="K8544"/>
    </row>
    <row r="8545" spans="11:11">
      <c r="K8545"/>
    </row>
    <row r="8546" spans="11:11">
      <c r="K8546"/>
    </row>
    <row r="8547" spans="11:11">
      <c r="K8547"/>
    </row>
    <row r="8548" spans="11:11">
      <c r="K8548"/>
    </row>
    <row r="8549" spans="11:11">
      <c r="K8549"/>
    </row>
    <row r="8550" spans="11:11">
      <c r="K8550"/>
    </row>
    <row r="8551" spans="11:11">
      <c r="K8551"/>
    </row>
    <row r="8552" spans="11:11">
      <c r="K8552"/>
    </row>
    <row r="8553" spans="11:11">
      <c r="K8553"/>
    </row>
    <row r="8554" spans="11:11">
      <c r="K8554"/>
    </row>
    <row r="8555" spans="11:11">
      <c r="K8555"/>
    </row>
    <row r="8556" spans="11:11">
      <c r="K8556"/>
    </row>
    <row r="8557" spans="11:11">
      <c r="K8557"/>
    </row>
    <row r="8558" spans="11:11">
      <c r="K8558"/>
    </row>
    <row r="8559" spans="11:11">
      <c r="K8559"/>
    </row>
    <row r="8560" spans="11:11">
      <c r="K8560"/>
    </row>
    <row r="8561" spans="11:11">
      <c r="K8561"/>
    </row>
    <row r="8562" spans="11:11">
      <c r="K8562"/>
    </row>
    <row r="8563" spans="11:11">
      <c r="K8563"/>
    </row>
    <row r="8564" spans="11:11">
      <c r="K8564"/>
    </row>
    <row r="8565" spans="11:11">
      <c r="K8565"/>
    </row>
    <row r="8566" spans="11:11">
      <c r="K8566"/>
    </row>
    <row r="8567" spans="11:11">
      <c r="K8567"/>
    </row>
    <row r="8568" spans="11:11">
      <c r="K8568"/>
    </row>
    <row r="8569" spans="11:11">
      <c r="K8569"/>
    </row>
    <row r="8570" spans="11:11">
      <c r="K8570"/>
    </row>
    <row r="8571" spans="11:11">
      <c r="K8571"/>
    </row>
    <row r="8572" spans="11:11">
      <c r="K8572"/>
    </row>
    <row r="8573" spans="11:11">
      <c r="K8573"/>
    </row>
    <row r="8574" spans="11:11">
      <c r="K8574"/>
    </row>
    <row r="8575" spans="11:11">
      <c r="K8575"/>
    </row>
    <row r="8576" spans="11:11">
      <c r="K8576"/>
    </row>
    <row r="8577" spans="11:11">
      <c r="K8577"/>
    </row>
    <row r="8578" spans="11:11">
      <c r="K8578"/>
    </row>
    <row r="8579" spans="11:11">
      <c r="K8579"/>
    </row>
    <row r="8580" spans="11:11">
      <c r="K8580"/>
    </row>
    <row r="8581" spans="11:11">
      <c r="K8581"/>
    </row>
    <row r="8582" spans="11:11">
      <c r="K8582"/>
    </row>
    <row r="8583" spans="11:11">
      <c r="K8583"/>
    </row>
    <row r="8584" spans="11:11">
      <c r="K8584"/>
    </row>
    <row r="8585" spans="11:11">
      <c r="K8585"/>
    </row>
    <row r="8586" spans="11:11">
      <c r="K8586"/>
    </row>
    <row r="8587" spans="11:11">
      <c r="K8587"/>
    </row>
    <row r="8588" spans="11:11">
      <c r="K8588"/>
    </row>
    <row r="8589" spans="11:11">
      <c r="K8589"/>
    </row>
    <row r="8590" spans="11:11">
      <c r="K8590"/>
    </row>
    <row r="8591" spans="11:11">
      <c r="K8591"/>
    </row>
    <row r="8592" spans="11:11">
      <c r="K8592"/>
    </row>
    <row r="8593" spans="11:11">
      <c r="K8593"/>
    </row>
    <row r="8594" spans="11:11">
      <c r="K8594"/>
    </row>
    <row r="8595" spans="11:11">
      <c r="K8595"/>
    </row>
    <row r="8596" spans="11:11">
      <c r="K8596"/>
    </row>
    <row r="8597" spans="11:11">
      <c r="K8597"/>
    </row>
    <row r="8598" spans="11:11">
      <c r="K8598"/>
    </row>
    <row r="8599" spans="11:11">
      <c r="K8599"/>
    </row>
    <row r="8600" spans="11:11">
      <c r="K8600"/>
    </row>
    <row r="8601" spans="11:11">
      <c r="K8601"/>
    </row>
    <row r="8602" spans="11:11">
      <c r="K8602"/>
    </row>
    <row r="8603" spans="11:11">
      <c r="K8603"/>
    </row>
    <row r="8604" spans="11:11">
      <c r="K8604"/>
    </row>
    <row r="8605" spans="11:11">
      <c r="K8605"/>
    </row>
    <row r="8606" spans="11:11">
      <c r="K8606"/>
    </row>
    <row r="8607" spans="11:11">
      <c r="K8607"/>
    </row>
    <row r="8608" spans="11:11">
      <c r="K8608"/>
    </row>
    <row r="8609" spans="11:11">
      <c r="K8609"/>
    </row>
    <row r="8610" spans="11:11">
      <c r="K8610"/>
    </row>
    <row r="8611" spans="11:11">
      <c r="K8611"/>
    </row>
    <row r="8612" spans="11:11">
      <c r="K8612"/>
    </row>
    <row r="8613" spans="11:11">
      <c r="K8613"/>
    </row>
    <row r="8614" spans="11:11">
      <c r="K8614"/>
    </row>
    <row r="8615" spans="11:11">
      <c r="K8615"/>
    </row>
    <row r="8616" spans="11:11">
      <c r="K8616"/>
    </row>
    <row r="8617" spans="11:11">
      <c r="K8617"/>
    </row>
    <row r="8618" spans="11:11">
      <c r="K8618"/>
    </row>
    <row r="8619" spans="11:11">
      <c r="K8619"/>
    </row>
    <row r="8620" spans="11:11">
      <c r="K8620"/>
    </row>
    <row r="8621" spans="11:11">
      <c r="K8621"/>
    </row>
    <row r="8622" spans="11:11">
      <c r="K8622"/>
    </row>
    <row r="8623" spans="11:11">
      <c r="K8623"/>
    </row>
    <row r="8624" spans="11:11">
      <c r="K8624"/>
    </row>
    <row r="8625" spans="11:11">
      <c r="K8625"/>
    </row>
    <row r="8626" spans="11:11">
      <c r="K8626"/>
    </row>
    <row r="8627" spans="11:11">
      <c r="K8627"/>
    </row>
    <row r="8628" spans="11:11">
      <c r="K8628"/>
    </row>
    <row r="8629" spans="11:11">
      <c r="K8629"/>
    </row>
    <row r="8630" spans="11:11">
      <c r="K8630"/>
    </row>
    <row r="8631" spans="11:11">
      <c r="K8631"/>
    </row>
    <row r="8632" spans="11:11">
      <c r="K8632"/>
    </row>
    <row r="8633" spans="11:11">
      <c r="K8633"/>
    </row>
    <row r="8634" spans="11:11">
      <c r="K8634"/>
    </row>
    <row r="8635" spans="11:11">
      <c r="K8635"/>
    </row>
    <row r="8636" spans="11:11">
      <c r="K8636"/>
    </row>
    <row r="8637" spans="11:11">
      <c r="K8637"/>
    </row>
    <row r="8638" spans="11:11">
      <c r="K8638"/>
    </row>
    <row r="8639" spans="11:11">
      <c r="K8639"/>
    </row>
    <row r="8640" spans="11:11">
      <c r="K8640"/>
    </row>
    <row r="8641" spans="11:11">
      <c r="K8641"/>
    </row>
    <row r="8642" spans="11:11">
      <c r="K8642"/>
    </row>
    <row r="8643" spans="11:11">
      <c r="K8643"/>
    </row>
    <row r="8644" spans="11:11">
      <c r="K8644"/>
    </row>
    <row r="8645" spans="11:11">
      <c r="K8645"/>
    </row>
    <row r="8646" spans="11:11">
      <c r="K8646"/>
    </row>
    <row r="8647" spans="11:11">
      <c r="K8647"/>
    </row>
    <row r="8648" spans="11:11">
      <c r="K8648"/>
    </row>
    <row r="8649" spans="11:11">
      <c r="K8649"/>
    </row>
    <row r="8650" spans="11:11">
      <c r="K8650"/>
    </row>
    <row r="8651" spans="11:11">
      <c r="K8651"/>
    </row>
    <row r="8652" spans="11:11">
      <c r="K8652"/>
    </row>
    <row r="8653" spans="11:11">
      <c r="K8653"/>
    </row>
    <row r="8654" spans="11:11">
      <c r="K8654"/>
    </row>
    <row r="8655" spans="11:11">
      <c r="K8655"/>
    </row>
    <row r="8656" spans="11:11">
      <c r="K8656"/>
    </row>
    <row r="8657" spans="11:11">
      <c r="K8657"/>
    </row>
    <row r="8658" spans="11:11">
      <c r="K8658"/>
    </row>
    <row r="8659" spans="11:11">
      <c r="K8659"/>
    </row>
    <row r="8660" spans="11:11">
      <c r="K8660"/>
    </row>
    <row r="8661" spans="11:11">
      <c r="K8661"/>
    </row>
    <row r="8662" spans="11:11">
      <c r="K8662"/>
    </row>
    <row r="8663" spans="11:11">
      <c r="K8663"/>
    </row>
    <row r="8664" spans="11:11">
      <c r="K8664"/>
    </row>
    <row r="8665" spans="11:11">
      <c r="K8665"/>
    </row>
    <row r="8666" spans="11:11">
      <c r="K8666"/>
    </row>
    <row r="8667" spans="11:11">
      <c r="K8667"/>
    </row>
    <row r="8668" spans="11:11">
      <c r="K8668"/>
    </row>
    <row r="8669" spans="11:11">
      <c r="K8669"/>
    </row>
    <row r="8670" spans="11:11">
      <c r="K8670"/>
    </row>
    <row r="8671" spans="11:11">
      <c r="K8671"/>
    </row>
    <row r="8672" spans="11:11">
      <c r="K8672"/>
    </row>
    <row r="8673" spans="11:11">
      <c r="K8673"/>
    </row>
    <row r="8674" spans="11:11">
      <c r="K8674"/>
    </row>
    <row r="8675" spans="11:11">
      <c r="K8675"/>
    </row>
    <row r="8676" spans="11:11">
      <c r="K8676"/>
    </row>
    <row r="8677" spans="11:11">
      <c r="K8677"/>
    </row>
    <row r="8678" spans="11:11">
      <c r="K8678"/>
    </row>
    <row r="8679" spans="11:11">
      <c r="K8679"/>
    </row>
    <row r="8680" spans="11:11">
      <c r="K8680"/>
    </row>
    <row r="8681" spans="11:11">
      <c r="K8681"/>
    </row>
    <row r="8682" spans="11:11">
      <c r="K8682"/>
    </row>
    <row r="8683" spans="11:11">
      <c r="K8683"/>
    </row>
    <row r="8684" spans="11:11">
      <c r="K8684"/>
    </row>
    <row r="8685" spans="11:11">
      <c r="K8685"/>
    </row>
    <row r="8686" spans="11:11">
      <c r="K8686"/>
    </row>
    <row r="8687" spans="11:11">
      <c r="K8687"/>
    </row>
    <row r="8688" spans="11:11">
      <c r="K8688"/>
    </row>
    <row r="8689" spans="11:11">
      <c r="K8689"/>
    </row>
    <row r="8690" spans="11:11">
      <c r="K8690"/>
    </row>
    <row r="8691" spans="11:11">
      <c r="K8691"/>
    </row>
    <row r="8692" spans="11:11">
      <c r="K8692"/>
    </row>
    <row r="8693" spans="11:11">
      <c r="K8693"/>
    </row>
    <row r="8694" spans="11:11">
      <c r="K8694"/>
    </row>
    <row r="8695" spans="11:11">
      <c r="K8695"/>
    </row>
    <row r="8696" spans="11:11">
      <c r="K8696"/>
    </row>
    <row r="8697" spans="11:11">
      <c r="K8697"/>
    </row>
    <row r="8698" spans="11:11">
      <c r="K8698"/>
    </row>
    <row r="8699" spans="11:11">
      <c r="K8699"/>
    </row>
    <row r="8700" spans="11:11">
      <c r="K8700"/>
    </row>
    <row r="8701" spans="11:11">
      <c r="K8701"/>
    </row>
    <row r="8702" spans="11:11">
      <c r="K8702"/>
    </row>
    <row r="8703" spans="11:11">
      <c r="K8703"/>
    </row>
    <row r="8704" spans="11:11">
      <c r="K8704"/>
    </row>
    <row r="8705" spans="11:11">
      <c r="K8705"/>
    </row>
    <row r="8706" spans="11:11">
      <c r="K8706"/>
    </row>
    <row r="8707" spans="11:11">
      <c r="K8707"/>
    </row>
    <row r="8708" spans="11:11">
      <c r="K8708"/>
    </row>
    <row r="8709" spans="11:11">
      <c r="K8709"/>
    </row>
    <row r="8710" spans="11:11">
      <c r="K8710"/>
    </row>
    <row r="8711" spans="11:11">
      <c r="K8711"/>
    </row>
    <row r="8712" spans="11:11">
      <c r="K8712"/>
    </row>
    <row r="8713" spans="11:11">
      <c r="K8713"/>
    </row>
    <row r="8714" spans="11:11">
      <c r="K8714"/>
    </row>
    <row r="8715" spans="11:11">
      <c r="K8715"/>
    </row>
    <row r="8716" spans="11:11">
      <c r="K8716"/>
    </row>
    <row r="8717" spans="11:11">
      <c r="K8717"/>
    </row>
    <row r="8718" spans="11:11">
      <c r="K8718"/>
    </row>
    <row r="8719" spans="11:11">
      <c r="K8719"/>
    </row>
    <row r="8720" spans="11:11">
      <c r="K8720"/>
    </row>
    <row r="8721" spans="11:11">
      <c r="K8721"/>
    </row>
    <row r="8722" spans="11:11">
      <c r="K8722"/>
    </row>
    <row r="8723" spans="11:11">
      <c r="K8723"/>
    </row>
    <row r="8724" spans="11:11">
      <c r="K8724"/>
    </row>
    <row r="8725" spans="11:11">
      <c r="K8725"/>
    </row>
    <row r="8726" spans="11:11">
      <c r="K8726"/>
    </row>
    <row r="8727" spans="11:11">
      <c r="K8727"/>
    </row>
    <row r="8728" spans="11:11">
      <c r="K8728"/>
    </row>
    <row r="8729" spans="11:11">
      <c r="K8729"/>
    </row>
    <row r="8730" spans="11:11">
      <c r="K8730"/>
    </row>
    <row r="8731" spans="11:11">
      <c r="K8731"/>
    </row>
    <row r="8732" spans="11:11">
      <c r="K8732"/>
    </row>
    <row r="8733" spans="11:11">
      <c r="K8733"/>
    </row>
    <row r="8734" spans="11:11">
      <c r="K8734"/>
    </row>
    <row r="8735" spans="11:11">
      <c r="K8735"/>
    </row>
    <row r="8736" spans="11:11">
      <c r="K8736"/>
    </row>
    <row r="8737" spans="11:11">
      <c r="K8737"/>
    </row>
    <row r="8738" spans="11:11">
      <c r="K8738"/>
    </row>
    <row r="8739" spans="11:11">
      <c r="K8739"/>
    </row>
    <row r="8740" spans="11:11">
      <c r="K8740"/>
    </row>
    <row r="8741" spans="11:11">
      <c r="K8741"/>
    </row>
    <row r="8742" spans="11:11">
      <c r="K8742"/>
    </row>
    <row r="8743" spans="11:11">
      <c r="K8743"/>
    </row>
    <row r="8744" spans="11:11">
      <c r="K8744"/>
    </row>
    <row r="8745" spans="11:11">
      <c r="K8745"/>
    </row>
    <row r="8746" spans="11:11">
      <c r="K8746"/>
    </row>
    <row r="8747" spans="11:11">
      <c r="K8747"/>
    </row>
    <row r="8748" spans="11:11">
      <c r="K8748"/>
    </row>
    <row r="8749" spans="11:11">
      <c r="K8749"/>
    </row>
    <row r="8750" spans="11:11">
      <c r="K8750"/>
    </row>
    <row r="8751" spans="11:11">
      <c r="K8751"/>
    </row>
    <row r="8752" spans="11:11">
      <c r="K8752"/>
    </row>
    <row r="8753" spans="11:11">
      <c r="K8753"/>
    </row>
    <row r="8754" spans="11:11">
      <c r="K8754"/>
    </row>
    <row r="8755" spans="11:11">
      <c r="K8755"/>
    </row>
    <row r="8756" spans="11:11">
      <c r="K8756"/>
    </row>
    <row r="8757" spans="11:11">
      <c r="K8757"/>
    </row>
    <row r="8758" spans="11:11">
      <c r="K8758"/>
    </row>
    <row r="8759" spans="11:11">
      <c r="K8759"/>
    </row>
    <row r="8760" spans="11:11">
      <c r="K8760"/>
    </row>
    <row r="8761" spans="11:11">
      <c r="K8761"/>
    </row>
    <row r="8762" spans="11:11">
      <c r="K8762"/>
    </row>
    <row r="8763" spans="11:11">
      <c r="K8763"/>
    </row>
    <row r="8764" spans="11:11">
      <c r="K8764"/>
    </row>
    <row r="8765" spans="11:11">
      <c r="K8765"/>
    </row>
    <row r="8766" spans="11:11">
      <c r="K8766"/>
    </row>
    <row r="8767" spans="11:11">
      <c r="K8767"/>
    </row>
    <row r="8768" spans="11:11">
      <c r="K8768"/>
    </row>
    <row r="8769" spans="11:11">
      <c r="K8769"/>
    </row>
    <row r="8770" spans="11:11">
      <c r="K8770"/>
    </row>
    <row r="8771" spans="11:11">
      <c r="K8771"/>
    </row>
    <row r="8772" spans="11:11">
      <c r="K8772"/>
    </row>
    <row r="8773" spans="11:11">
      <c r="K8773"/>
    </row>
    <row r="8774" spans="11:11">
      <c r="K8774"/>
    </row>
    <row r="8775" spans="11:11">
      <c r="K8775"/>
    </row>
    <row r="8776" spans="11:11">
      <c r="K8776"/>
    </row>
    <row r="8777" spans="11:11">
      <c r="K8777"/>
    </row>
    <row r="8778" spans="11:11">
      <c r="K8778"/>
    </row>
    <row r="8779" spans="11:11">
      <c r="K8779"/>
    </row>
    <row r="8780" spans="11:11">
      <c r="K8780"/>
    </row>
    <row r="8781" spans="11:11">
      <c r="K8781"/>
    </row>
    <row r="8782" spans="11:11">
      <c r="K8782"/>
    </row>
    <row r="8783" spans="11:11">
      <c r="K8783"/>
    </row>
    <row r="8784" spans="11:11">
      <c r="K8784"/>
    </row>
    <row r="8785" spans="11:11">
      <c r="K8785"/>
    </row>
    <row r="8786" spans="11:11">
      <c r="K8786"/>
    </row>
    <row r="8787" spans="11:11">
      <c r="K8787"/>
    </row>
    <row r="8788" spans="11:11">
      <c r="K8788"/>
    </row>
    <row r="8789" spans="11:11">
      <c r="K8789"/>
    </row>
    <row r="8790" spans="11:11">
      <c r="K8790"/>
    </row>
    <row r="8791" spans="11:11">
      <c r="K8791"/>
    </row>
    <row r="8792" spans="11:11">
      <c r="K8792"/>
    </row>
    <row r="8793" spans="11:11">
      <c r="K8793"/>
    </row>
    <row r="8794" spans="11:11">
      <c r="K8794"/>
    </row>
    <row r="8795" spans="11:11">
      <c r="K8795"/>
    </row>
    <row r="8796" spans="11:11">
      <c r="K8796"/>
    </row>
    <row r="8797" spans="11:11">
      <c r="K8797"/>
    </row>
    <row r="8798" spans="11:11">
      <c r="K8798"/>
    </row>
    <row r="8799" spans="11:11">
      <c r="K8799"/>
    </row>
    <row r="8800" spans="11:11">
      <c r="K8800"/>
    </row>
    <row r="8801" spans="11:11">
      <c r="K8801"/>
    </row>
    <row r="8802" spans="11:11">
      <c r="K8802"/>
    </row>
    <row r="8803" spans="11:11">
      <c r="K8803"/>
    </row>
    <row r="8804" spans="11:11">
      <c r="K8804"/>
    </row>
    <row r="8805" spans="11:11">
      <c r="K8805"/>
    </row>
    <row r="8806" spans="11:11">
      <c r="K8806"/>
    </row>
    <row r="8807" spans="11:11">
      <c r="K8807"/>
    </row>
    <row r="8808" spans="11:11">
      <c r="K8808"/>
    </row>
    <row r="8809" spans="11:11">
      <c r="K8809"/>
    </row>
    <row r="8810" spans="11:11">
      <c r="K8810"/>
    </row>
    <row r="8811" spans="11:11">
      <c r="K8811"/>
    </row>
    <row r="8812" spans="11:11">
      <c r="K8812"/>
    </row>
    <row r="8813" spans="11:11">
      <c r="K8813"/>
    </row>
    <row r="8814" spans="11:11">
      <c r="K8814"/>
    </row>
    <row r="8815" spans="11:11">
      <c r="K8815"/>
    </row>
    <row r="8816" spans="11:11">
      <c r="K8816"/>
    </row>
    <row r="8817" spans="11:11">
      <c r="K8817"/>
    </row>
    <row r="8818" spans="11:11">
      <c r="K8818"/>
    </row>
    <row r="8819" spans="11:11">
      <c r="K8819"/>
    </row>
    <row r="8820" spans="11:11">
      <c r="K8820"/>
    </row>
    <row r="8821" spans="11:11">
      <c r="K8821"/>
    </row>
    <row r="8822" spans="11:11">
      <c r="K8822"/>
    </row>
    <row r="8823" spans="11:11">
      <c r="K8823"/>
    </row>
    <row r="8824" spans="11:11">
      <c r="K8824"/>
    </row>
    <row r="8825" spans="11:11">
      <c r="K8825"/>
    </row>
    <row r="8826" spans="11:11">
      <c r="K8826"/>
    </row>
    <row r="8827" spans="11:11">
      <c r="K8827"/>
    </row>
    <row r="8828" spans="11:11">
      <c r="K8828"/>
    </row>
    <row r="8829" spans="11:11">
      <c r="K8829"/>
    </row>
    <row r="8830" spans="11:11">
      <c r="K8830"/>
    </row>
    <row r="8831" spans="11:11">
      <c r="K8831"/>
    </row>
    <row r="8832" spans="11:11">
      <c r="K8832"/>
    </row>
    <row r="8833" spans="11:11">
      <c r="K8833"/>
    </row>
    <row r="8834" spans="11:11">
      <c r="K8834"/>
    </row>
    <row r="8835" spans="11:11">
      <c r="K8835"/>
    </row>
    <row r="8836" spans="11:11">
      <c r="K8836"/>
    </row>
    <row r="8837" spans="11:11">
      <c r="K8837"/>
    </row>
    <row r="8838" spans="11:11">
      <c r="K8838"/>
    </row>
    <row r="8839" spans="11:11">
      <c r="K8839"/>
    </row>
    <row r="8840" spans="11:11">
      <c r="K8840"/>
    </row>
    <row r="8841" spans="11:11">
      <c r="K8841"/>
    </row>
    <row r="8842" spans="11:11">
      <c r="K8842"/>
    </row>
    <row r="8843" spans="11:11">
      <c r="K8843"/>
    </row>
    <row r="8844" spans="11:11">
      <c r="K8844"/>
    </row>
    <row r="8845" spans="11:11">
      <c r="K8845"/>
    </row>
    <row r="8846" spans="11:11">
      <c r="K8846"/>
    </row>
    <row r="8847" spans="11:11">
      <c r="K8847"/>
    </row>
    <row r="8848" spans="11:11">
      <c r="K8848"/>
    </row>
    <row r="8849" spans="11:11">
      <c r="K8849"/>
    </row>
    <row r="8850" spans="11:11">
      <c r="K8850"/>
    </row>
    <row r="8851" spans="11:11">
      <c r="K8851"/>
    </row>
    <row r="8852" spans="11:11">
      <c r="K8852"/>
    </row>
    <row r="8853" spans="11:11">
      <c r="K8853"/>
    </row>
    <row r="8854" spans="11:11">
      <c r="K8854"/>
    </row>
    <row r="8855" spans="11:11">
      <c r="K8855"/>
    </row>
    <row r="8856" spans="11:11">
      <c r="K8856"/>
    </row>
    <row r="8857" spans="11:11">
      <c r="K8857"/>
    </row>
    <row r="8858" spans="11:11">
      <c r="K8858"/>
    </row>
    <row r="8859" spans="11:11">
      <c r="K8859"/>
    </row>
    <row r="8860" spans="11:11">
      <c r="K8860"/>
    </row>
    <row r="8861" spans="11:11">
      <c r="K8861"/>
    </row>
    <row r="8862" spans="11:11">
      <c r="K8862"/>
    </row>
    <row r="8863" spans="11:11">
      <c r="K8863"/>
    </row>
    <row r="8864" spans="11:11">
      <c r="K8864"/>
    </row>
    <row r="8865" spans="11:11">
      <c r="K8865"/>
    </row>
    <row r="8866" spans="11:11">
      <c r="K8866"/>
    </row>
    <row r="8867" spans="11:11">
      <c r="K8867"/>
    </row>
    <row r="8868" spans="11:11">
      <c r="K8868"/>
    </row>
    <row r="8869" spans="11:11">
      <c r="K8869"/>
    </row>
    <row r="8870" spans="11:11">
      <c r="K8870"/>
    </row>
    <row r="8871" spans="11:11">
      <c r="K8871"/>
    </row>
    <row r="8872" spans="11:11">
      <c r="K8872"/>
    </row>
    <row r="8873" spans="11:11">
      <c r="K8873"/>
    </row>
    <row r="8874" spans="11:11">
      <c r="K8874"/>
    </row>
    <row r="8875" spans="11:11">
      <c r="K8875"/>
    </row>
    <row r="8876" spans="11:11">
      <c r="K8876"/>
    </row>
    <row r="8877" spans="11:11">
      <c r="K8877"/>
    </row>
    <row r="8878" spans="11:11">
      <c r="K8878"/>
    </row>
    <row r="8879" spans="11:11">
      <c r="K8879"/>
    </row>
    <row r="8880" spans="11:11">
      <c r="K8880"/>
    </row>
    <row r="8881" spans="11:11">
      <c r="K8881"/>
    </row>
    <row r="8882" spans="11:11">
      <c r="K8882"/>
    </row>
    <row r="8883" spans="11:11">
      <c r="K8883"/>
    </row>
    <row r="8884" spans="11:11">
      <c r="K8884"/>
    </row>
    <row r="8885" spans="11:11">
      <c r="K8885"/>
    </row>
    <row r="8886" spans="11:11">
      <c r="K8886"/>
    </row>
    <row r="8887" spans="11:11">
      <c r="K8887"/>
    </row>
    <row r="8888" spans="11:11">
      <c r="K8888"/>
    </row>
    <row r="8889" spans="11:11">
      <c r="K8889"/>
    </row>
    <row r="8890" spans="11:11">
      <c r="K8890"/>
    </row>
    <row r="8891" spans="11:11">
      <c r="K8891"/>
    </row>
    <row r="8892" spans="11:11">
      <c r="K8892"/>
    </row>
    <row r="8893" spans="11:11">
      <c r="K8893"/>
    </row>
    <row r="8894" spans="11:11">
      <c r="K8894"/>
    </row>
    <row r="8895" spans="11:11">
      <c r="K8895"/>
    </row>
    <row r="8896" spans="11:11">
      <c r="K8896"/>
    </row>
    <row r="8897" spans="11:11">
      <c r="K8897"/>
    </row>
    <row r="8898" spans="11:11">
      <c r="K8898"/>
    </row>
    <row r="8899" spans="11:11">
      <c r="K8899"/>
    </row>
    <row r="8900" spans="11:11">
      <c r="K8900"/>
    </row>
    <row r="8901" spans="11:11">
      <c r="K8901"/>
    </row>
    <row r="8902" spans="11:11">
      <c r="K8902"/>
    </row>
    <row r="8903" spans="11:11">
      <c r="K8903"/>
    </row>
    <row r="8904" spans="11:11">
      <c r="K8904"/>
    </row>
    <row r="8905" spans="11:11">
      <c r="K8905"/>
    </row>
    <row r="8906" spans="11:11">
      <c r="K8906"/>
    </row>
    <row r="8907" spans="11:11">
      <c r="K8907"/>
    </row>
    <row r="8908" spans="11:11">
      <c r="K8908"/>
    </row>
    <row r="8909" spans="11:11">
      <c r="K8909"/>
    </row>
    <row r="8910" spans="11:11">
      <c r="K8910"/>
    </row>
    <row r="8911" spans="11:11">
      <c r="K8911"/>
    </row>
    <row r="8912" spans="11:11">
      <c r="K8912"/>
    </row>
    <row r="8913" spans="11:11">
      <c r="K8913"/>
    </row>
    <row r="8914" spans="11:11">
      <c r="K8914"/>
    </row>
    <row r="8915" spans="11:11">
      <c r="K8915"/>
    </row>
    <row r="8916" spans="11:11">
      <c r="K8916"/>
    </row>
    <row r="8917" spans="11:11">
      <c r="K8917"/>
    </row>
    <row r="8918" spans="11:11">
      <c r="K8918"/>
    </row>
    <row r="8919" spans="11:11">
      <c r="K8919"/>
    </row>
    <row r="8920" spans="11:11">
      <c r="K8920"/>
    </row>
    <row r="8921" spans="11:11">
      <c r="K8921"/>
    </row>
    <row r="8922" spans="11:11">
      <c r="K8922"/>
    </row>
    <row r="8923" spans="11:11">
      <c r="K8923"/>
    </row>
    <row r="8924" spans="11:11">
      <c r="K8924"/>
    </row>
    <row r="8925" spans="11:11">
      <c r="K8925"/>
    </row>
    <row r="8926" spans="11:11">
      <c r="K8926"/>
    </row>
    <row r="8927" spans="11:11">
      <c r="K8927"/>
    </row>
    <row r="8928" spans="11:11">
      <c r="K8928"/>
    </row>
    <row r="8929" spans="11:11">
      <c r="K8929"/>
    </row>
    <row r="8930" spans="11:11">
      <c r="K8930"/>
    </row>
    <row r="8931" spans="11:11">
      <c r="K8931"/>
    </row>
    <row r="8932" spans="11:11">
      <c r="K8932"/>
    </row>
    <row r="8933" spans="11:11">
      <c r="K8933"/>
    </row>
    <row r="8934" spans="11:11">
      <c r="K8934"/>
    </row>
    <row r="8935" spans="11:11">
      <c r="K8935"/>
    </row>
    <row r="8936" spans="11:11">
      <c r="K8936"/>
    </row>
    <row r="8937" spans="11:11">
      <c r="K8937"/>
    </row>
    <row r="8938" spans="11:11">
      <c r="K8938"/>
    </row>
    <row r="8939" spans="11:11">
      <c r="K8939"/>
    </row>
    <row r="8940" spans="11:11">
      <c r="K8940"/>
    </row>
    <row r="8941" spans="11:11">
      <c r="K8941"/>
    </row>
    <row r="8942" spans="11:11">
      <c r="K8942"/>
    </row>
    <row r="8943" spans="11:11">
      <c r="K8943"/>
    </row>
    <row r="8944" spans="11:11">
      <c r="K8944"/>
    </row>
    <row r="8945" spans="11:11">
      <c r="K8945"/>
    </row>
    <row r="8946" spans="11:11">
      <c r="K8946"/>
    </row>
    <row r="8947" spans="11:11">
      <c r="K8947"/>
    </row>
    <row r="8948" spans="11:11">
      <c r="K8948"/>
    </row>
    <row r="8949" spans="11:11">
      <c r="K8949"/>
    </row>
    <row r="8950" spans="11:11">
      <c r="K8950"/>
    </row>
    <row r="8951" spans="11:11">
      <c r="K8951"/>
    </row>
    <row r="8952" spans="11:11">
      <c r="K8952"/>
    </row>
    <row r="8953" spans="11:11">
      <c r="K8953"/>
    </row>
    <row r="8954" spans="11:11">
      <c r="K8954"/>
    </row>
    <row r="8955" spans="11:11">
      <c r="K8955"/>
    </row>
    <row r="8956" spans="11:11">
      <c r="K8956"/>
    </row>
    <row r="8957" spans="11:11">
      <c r="K8957"/>
    </row>
    <row r="8958" spans="11:11">
      <c r="K8958"/>
    </row>
    <row r="8959" spans="11:11">
      <c r="K8959"/>
    </row>
    <row r="8960" spans="11:11">
      <c r="K8960"/>
    </row>
    <row r="8961" spans="11:11">
      <c r="K8961"/>
    </row>
    <row r="8962" spans="11:11">
      <c r="K8962"/>
    </row>
    <row r="8963" spans="11:11">
      <c r="K8963"/>
    </row>
    <row r="8964" spans="11:11">
      <c r="K8964"/>
    </row>
    <row r="8965" spans="11:11">
      <c r="K8965"/>
    </row>
    <row r="8966" spans="11:11">
      <c r="K8966"/>
    </row>
    <row r="8967" spans="11:11">
      <c r="K8967"/>
    </row>
    <row r="8968" spans="11:11">
      <c r="K8968"/>
    </row>
    <row r="8969" spans="11:11">
      <c r="K8969"/>
    </row>
    <row r="8970" spans="11:11">
      <c r="K8970"/>
    </row>
    <row r="8971" spans="11:11">
      <c r="K8971"/>
    </row>
    <row r="8972" spans="11:11">
      <c r="K8972"/>
    </row>
    <row r="8973" spans="11:11">
      <c r="K8973"/>
    </row>
    <row r="8974" spans="11:11">
      <c r="K8974"/>
    </row>
    <row r="8975" spans="11:11">
      <c r="K8975"/>
    </row>
    <row r="8976" spans="11:11">
      <c r="K8976"/>
    </row>
    <row r="8977" spans="11:11">
      <c r="K8977"/>
    </row>
    <row r="8978" spans="11:11">
      <c r="K8978"/>
    </row>
    <row r="8979" spans="11:11">
      <c r="K8979"/>
    </row>
    <row r="8980" spans="11:11">
      <c r="K8980"/>
    </row>
    <row r="8981" spans="11:11">
      <c r="K8981"/>
    </row>
    <row r="8982" spans="11:11">
      <c r="K8982"/>
    </row>
    <row r="8983" spans="11:11">
      <c r="K8983"/>
    </row>
    <row r="8984" spans="11:11">
      <c r="K8984"/>
    </row>
    <row r="8985" spans="11:11">
      <c r="K8985"/>
    </row>
    <row r="8986" spans="11:11">
      <c r="K8986"/>
    </row>
    <row r="8987" spans="11:11">
      <c r="K8987"/>
    </row>
    <row r="8988" spans="11:11">
      <c r="K8988"/>
    </row>
    <row r="8989" spans="11:11">
      <c r="K8989"/>
    </row>
    <row r="8990" spans="11:11">
      <c r="K8990"/>
    </row>
    <row r="8991" spans="11:11">
      <c r="K8991"/>
    </row>
    <row r="8992" spans="11:11">
      <c r="K8992"/>
    </row>
    <row r="8993" spans="11:11">
      <c r="K8993"/>
    </row>
    <row r="8994" spans="11:11">
      <c r="K8994"/>
    </row>
    <row r="8995" spans="11:11">
      <c r="K8995"/>
    </row>
    <row r="8996" spans="11:11">
      <c r="K8996"/>
    </row>
    <row r="8997" spans="11:11">
      <c r="K8997"/>
    </row>
    <row r="8998" spans="11:11">
      <c r="K8998"/>
    </row>
    <row r="8999" spans="11:11">
      <c r="K8999"/>
    </row>
    <row r="9000" spans="11:11">
      <c r="K9000"/>
    </row>
    <row r="9001" spans="11:11">
      <c r="K9001"/>
    </row>
    <row r="9002" spans="11:11">
      <c r="K9002"/>
    </row>
    <row r="9003" spans="11:11">
      <c r="K9003"/>
    </row>
    <row r="9004" spans="11:11">
      <c r="K9004"/>
    </row>
    <row r="9005" spans="11:11">
      <c r="K9005"/>
    </row>
    <row r="9006" spans="11:11">
      <c r="K9006"/>
    </row>
    <row r="9007" spans="11:11">
      <c r="K9007"/>
    </row>
    <row r="9008" spans="11:11">
      <c r="K9008"/>
    </row>
    <row r="9009" spans="11:11">
      <c r="K9009"/>
    </row>
    <row r="9010" spans="11:11">
      <c r="K9010"/>
    </row>
    <row r="9011" spans="11:11">
      <c r="K9011"/>
    </row>
    <row r="9012" spans="11:11">
      <c r="K9012"/>
    </row>
    <row r="9013" spans="11:11">
      <c r="K9013"/>
    </row>
    <row r="9014" spans="11:11">
      <c r="K9014"/>
    </row>
    <row r="9015" spans="11:11">
      <c r="K9015"/>
    </row>
    <row r="9016" spans="11:11">
      <c r="K9016"/>
    </row>
    <row r="9017" spans="11:11">
      <c r="K9017"/>
    </row>
    <row r="9018" spans="11:11">
      <c r="K9018"/>
    </row>
    <row r="9019" spans="11:11">
      <c r="K9019"/>
    </row>
    <row r="9020" spans="11:11">
      <c r="K9020"/>
    </row>
    <row r="9021" spans="11:11">
      <c r="K9021"/>
    </row>
    <row r="9022" spans="11:11">
      <c r="K9022"/>
    </row>
    <row r="9023" spans="11:11">
      <c r="K9023"/>
    </row>
    <row r="9024" spans="11:11">
      <c r="K9024"/>
    </row>
    <row r="9025" spans="11:11">
      <c r="K9025"/>
    </row>
    <row r="9026" spans="11:11">
      <c r="K9026"/>
    </row>
    <row r="9027" spans="11:11">
      <c r="K9027"/>
    </row>
    <row r="9028" spans="11:11">
      <c r="K9028"/>
    </row>
    <row r="9029" spans="11:11">
      <c r="K9029"/>
    </row>
    <row r="9030" spans="11:11">
      <c r="K9030"/>
    </row>
    <row r="9031" spans="11:11">
      <c r="K9031"/>
    </row>
    <row r="9032" spans="11:11">
      <c r="K9032"/>
    </row>
    <row r="9033" spans="11:11">
      <c r="K9033"/>
    </row>
    <row r="9034" spans="11:11">
      <c r="K9034"/>
    </row>
    <row r="9035" spans="11:11">
      <c r="K9035"/>
    </row>
    <row r="9036" spans="11:11">
      <c r="K9036"/>
    </row>
    <row r="9037" spans="11:11">
      <c r="K9037"/>
    </row>
    <row r="9038" spans="11:11">
      <c r="K9038"/>
    </row>
    <row r="9039" spans="11:11">
      <c r="K9039"/>
    </row>
    <row r="9040" spans="11:11">
      <c r="K9040"/>
    </row>
    <row r="9041" spans="11:11">
      <c r="K9041"/>
    </row>
    <row r="9042" spans="11:11">
      <c r="K9042"/>
    </row>
    <row r="9043" spans="11:11">
      <c r="K9043"/>
    </row>
    <row r="9044" spans="11:11">
      <c r="K9044"/>
    </row>
    <row r="9045" spans="11:11">
      <c r="K9045"/>
    </row>
    <row r="9046" spans="11:11">
      <c r="K9046"/>
    </row>
    <row r="9047" spans="11:11">
      <c r="K9047"/>
    </row>
    <row r="9048" spans="11:11">
      <c r="K9048"/>
    </row>
    <row r="9049" spans="11:11">
      <c r="K9049"/>
    </row>
    <row r="9050" spans="11:11">
      <c r="K9050"/>
    </row>
    <row r="9051" spans="11:11">
      <c r="K9051"/>
    </row>
    <row r="9052" spans="11:11">
      <c r="K9052"/>
    </row>
    <row r="9053" spans="11:11">
      <c r="K9053"/>
    </row>
    <row r="9054" spans="11:11">
      <c r="K9054"/>
    </row>
    <row r="9055" spans="11:11">
      <c r="K9055"/>
    </row>
    <row r="9056" spans="11:11">
      <c r="K9056"/>
    </row>
    <row r="9057" spans="11:11">
      <c r="K9057"/>
    </row>
    <row r="9058" spans="11:11">
      <c r="K9058"/>
    </row>
    <row r="9059" spans="11:11">
      <c r="K9059"/>
    </row>
    <row r="9060" spans="11:11">
      <c r="K9060"/>
    </row>
    <row r="9061" spans="11:11">
      <c r="K9061"/>
    </row>
    <row r="9062" spans="11:11">
      <c r="K9062"/>
    </row>
    <row r="9063" spans="11:11">
      <c r="K9063"/>
    </row>
    <row r="9064" spans="11:11">
      <c r="K9064"/>
    </row>
    <row r="9065" spans="11:11">
      <c r="K9065"/>
    </row>
    <row r="9066" spans="11:11">
      <c r="K9066"/>
    </row>
    <row r="9067" spans="11:11">
      <c r="K9067"/>
    </row>
    <row r="9068" spans="11:11">
      <c r="K9068"/>
    </row>
    <row r="9069" spans="11:11">
      <c r="K9069"/>
    </row>
    <row r="9070" spans="11:11">
      <c r="K9070"/>
    </row>
    <row r="9071" spans="11:11">
      <c r="K9071"/>
    </row>
    <row r="9072" spans="11:11">
      <c r="K9072"/>
    </row>
    <row r="9073" spans="11:11">
      <c r="K9073"/>
    </row>
    <row r="9074" spans="11:11">
      <c r="K9074"/>
    </row>
    <row r="9075" spans="11:11">
      <c r="K9075"/>
    </row>
    <row r="9076" spans="11:11">
      <c r="K9076"/>
    </row>
    <row r="9077" spans="11:11">
      <c r="K9077"/>
    </row>
    <row r="9078" spans="11:11">
      <c r="K9078"/>
    </row>
    <row r="9079" spans="11:11">
      <c r="K9079"/>
    </row>
    <row r="9080" spans="11:11">
      <c r="K9080"/>
    </row>
    <row r="9081" spans="11:11">
      <c r="K9081"/>
    </row>
    <row r="9082" spans="11:11">
      <c r="K9082"/>
    </row>
    <row r="9083" spans="11:11">
      <c r="K9083"/>
    </row>
    <row r="9084" spans="11:11">
      <c r="K9084"/>
    </row>
    <row r="9085" spans="11:11">
      <c r="K9085"/>
    </row>
    <row r="9086" spans="11:11">
      <c r="K9086"/>
    </row>
    <row r="9087" spans="11:11">
      <c r="K9087"/>
    </row>
    <row r="9088" spans="11:11">
      <c r="K9088"/>
    </row>
    <row r="9089" spans="11:11">
      <c r="K9089"/>
    </row>
    <row r="9090" spans="11:11">
      <c r="K9090"/>
    </row>
    <row r="9091" spans="11:11">
      <c r="K9091"/>
    </row>
    <row r="9092" spans="11:11">
      <c r="K9092"/>
    </row>
    <row r="9093" spans="11:11">
      <c r="K9093"/>
    </row>
    <row r="9094" spans="11:11">
      <c r="K9094"/>
    </row>
    <row r="9095" spans="11:11">
      <c r="K9095"/>
    </row>
    <row r="9096" spans="11:11">
      <c r="K9096"/>
    </row>
    <row r="9097" spans="11:11">
      <c r="K9097"/>
    </row>
    <row r="9098" spans="11:11">
      <c r="K9098"/>
    </row>
    <row r="9099" spans="11:11">
      <c r="K9099"/>
    </row>
    <row r="9100" spans="11:11">
      <c r="K9100"/>
    </row>
    <row r="9101" spans="11:11">
      <c r="K9101"/>
    </row>
    <row r="9102" spans="11:11">
      <c r="K9102"/>
    </row>
    <row r="9103" spans="11:11">
      <c r="K9103"/>
    </row>
    <row r="9104" spans="11:11">
      <c r="K9104"/>
    </row>
    <row r="9105" spans="11:11">
      <c r="K9105"/>
    </row>
    <row r="9106" spans="11:11">
      <c r="K9106"/>
    </row>
    <row r="9107" spans="11:11">
      <c r="K9107"/>
    </row>
    <row r="9108" spans="11:11">
      <c r="K9108"/>
    </row>
    <row r="9109" spans="11:11">
      <c r="K9109"/>
    </row>
    <row r="9110" spans="11:11">
      <c r="K9110"/>
    </row>
    <row r="9111" spans="11:11">
      <c r="K9111"/>
    </row>
    <row r="9112" spans="11:11">
      <c r="K9112"/>
    </row>
    <row r="9113" spans="11:11">
      <c r="K9113"/>
    </row>
    <row r="9114" spans="11:11">
      <c r="K9114"/>
    </row>
    <row r="9115" spans="11:11">
      <c r="K9115"/>
    </row>
    <row r="9116" spans="11:11">
      <c r="K9116"/>
    </row>
    <row r="9117" spans="11:11">
      <c r="K9117"/>
    </row>
    <row r="9118" spans="11:11">
      <c r="K9118"/>
    </row>
    <row r="9119" spans="11:11">
      <c r="K9119"/>
    </row>
    <row r="9120" spans="11:11">
      <c r="K9120"/>
    </row>
    <row r="9121" spans="11:11">
      <c r="K9121"/>
    </row>
    <row r="9122" spans="11:11">
      <c r="K9122"/>
    </row>
    <row r="9123" spans="11:11">
      <c r="K9123"/>
    </row>
    <row r="9124" spans="11:11">
      <c r="K9124"/>
    </row>
    <row r="9125" spans="11:11">
      <c r="K9125"/>
    </row>
    <row r="9126" spans="11:11">
      <c r="K9126"/>
    </row>
    <row r="9127" spans="11:11">
      <c r="K9127"/>
    </row>
    <row r="9128" spans="11:11">
      <c r="K9128"/>
    </row>
    <row r="9129" spans="11:11">
      <c r="K9129"/>
    </row>
    <row r="9130" spans="11:11">
      <c r="K9130"/>
    </row>
    <row r="9131" spans="11:11">
      <c r="K9131"/>
    </row>
    <row r="9132" spans="11:11">
      <c r="K9132"/>
    </row>
    <row r="9133" spans="11:11">
      <c r="K9133"/>
    </row>
    <row r="9134" spans="11:11">
      <c r="K9134"/>
    </row>
    <row r="9135" spans="11:11">
      <c r="K9135"/>
    </row>
    <row r="9136" spans="11:11">
      <c r="K9136"/>
    </row>
    <row r="9137" spans="11:11">
      <c r="K9137"/>
    </row>
    <row r="9138" spans="11:11">
      <c r="K9138"/>
    </row>
    <row r="9139" spans="11:11">
      <c r="K9139"/>
    </row>
    <row r="9140" spans="11:11">
      <c r="K9140"/>
    </row>
    <row r="9141" spans="11:11">
      <c r="K9141"/>
    </row>
    <row r="9142" spans="11:11">
      <c r="K9142"/>
    </row>
    <row r="9143" spans="11:11">
      <c r="K9143"/>
    </row>
    <row r="9144" spans="11:11">
      <c r="K9144"/>
    </row>
    <row r="9145" spans="11:11">
      <c r="K9145"/>
    </row>
    <row r="9146" spans="11:11">
      <c r="K9146"/>
    </row>
    <row r="9147" spans="11:11">
      <c r="K9147"/>
    </row>
    <row r="9148" spans="11:11">
      <c r="K9148"/>
    </row>
    <row r="9149" spans="11:11">
      <c r="K9149"/>
    </row>
    <row r="9150" spans="11:11">
      <c r="K9150"/>
    </row>
    <row r="9151" spans="11:11">
      <c r="K9151"/>
    </row>
    <row r="9152" spans="11:11">
      <c r="K9152"/>
    </row>
    <row r="9153" spans="11:11">
      <c r="K9153"/>
    </row>
    <row r="9154" spans="11:11">
      <c r="K9154"/>
    </row>
    <row r="9155" spans="11:11">
      <c r="K9155"/>
    </row>
    <row r="9156" spans="11:11">
      <c r="K9156"/>
    </row>
    <row r="9157" spans="11:11">
      <c r="K9157"/>
    </row>
    <row r="9158" spans="11:11">
      <c r="K9158"/>
    </row>
    <row r="9159" spans="11:11">
      <c r="K9159"/>
    </row>
    <row r="9160" spans="11:11">
      <c r="K9160"/>
    </row>
    <row r="9161" spans="11:11">
      <c r="K9161"/>
    </row>
    <row r="9162" spans="11:11">
      <c r="K9162"/>
    </row>
    <row r="9163" spans="11:11">
      <c r="K9163"/>
    </row>
    <row r="9164" spans="11:11">
      <c r="K9164"/>
    </row>
    <row r="9165" spans="11:11">
      <c r="K9165"/>
    </row>
    <row r="9166" spans="11:11">
      <c r="K9166"/>
    </row>
    <row r="9167" spans="11:11">
      <c r="K9167"/>
    </row>
    <row r="9168" spans="11:11">
      <c r="K9168"/>
    </row>
    <row r="9169" spans="11:11">
      <c r="K9169"/>
    </row>
    <row r="9170" spans="11:11">
      <c r="K9170"/>
    </row>
    <row r="9171" spans="11:11">
      <c r="K9171"/>
    </row>
    <row r="9172" spans="11:11">
      <c r="K9172"/>
    </row>
    <row r="9173" spans="11:11">
      <c r="K9173"/>
    </row>
    <row r="9174" spans="11:11">
      <c r="K9174"/>
    </row>
    <row r="9175" spans="11:11">
      <c r="K9175"/>
    </row>
    <row r="9176" spans="11:11">
      <c r="K9176"/>
    </row>
    <row r="9177" spans="11:11">
      <c r="K9177"/>
    </row>
    <row r="9178" spans="11:11">
      <c r="K9178"/>
    </row>
    <row r="9179" spans="11:11">
      <c r="K9179"/>
    </row>
    <row r="9180" spans="11:11">
      <c r="K9180"/>
    </row>
    <row r="9181" spans="11:11">
      <c r="K9181"/>
    </row>
    <row r="9182" spans="11:11">
      <c r="K9182"/>
    </row>
    <row r="9183" spans="11:11">
      <c r="K9183"/>
    </row>
    <row r="9184" spans="11:11">
      <c r="K9184"/>
    </row>
    <row r="9185" spans="11:11">
      <c r="K9185"/>
    </row>
    <row r="9186" spans="11:11">
      <c r="K9186"/>
    </row>
    <row r="9187" spans="11:11">
      <c r="K9187"/>
    </row>
    <row r="9188" spans="11:11">
      <c r="K9188"/>
    </row>
    <row r="9189" spans="11:11">
      <c r="K9189"/>
    </row>
    <row r="9190" spans="11:11">
      <c r="K9190"/>
    </row>
    <row r="9191" spans="11:11">
      <c r="K9191"/>
    </row>
    <row r="9192" spans="11:11">
      <c r="K9192"/>
    </row>
    <row r="9193" spans="11:11">
      <c r="K9193"/>
    </row>
    <row r="9194" spans="11:11">
      <c r="K9194"/>
    </row>
    <row r="9195" spans="11:11">
      <c r="K9195"/>
    </row>
    <row r="9196" spans="11:11">
      <c r="K9196"/>
    </row>
    <row r="9197" spans="11:11">
      <c r="K9197"/>
    </row>
    <row r="9198" spans="11:11">
      <c r="K9198"/>
    </row>
    <row r="9199" spans="11:11">
      <c r="K9199"/>
    </row>
    <row r="9200" spans="11:11">
      <c r="K9200"/>
    </row>
    <row r="9201" spans="11:11">
      <c r="K9201"/>
    </row>
    <row r="9202" spans="11:11">
      <c r="K9202"/>
    </row>
    <row r="9203" spans="11:11">
      <c r="K9203"/>
    </row>
    <row r="9204" spans="11:11">
      <c r="K9204"/>
    </row>
    <row r="9205" spans="11:11">
      <c r="K9205"/>
    </row>
    <row r="9206" spans="11:11">
      <c r="K9206"/>
    </row>
    <row r="9207" spans="11:11">
      <c r="K9207"/>
    </row>
    <row r="9208" spans="11:11">
      <c r="K9208"/>
    </row>
    <row r="9209" spans="11:11">
      <c r="K9209"/>
    </row>
    <row r="9210" spans="11:11">
      <c r="K9210"/>
    </row>
    <row r="9211" spans="11:11">
      <c r="K9211"/>
    </row>
    <row r="9212" spans="11:11">
      <c r="K9212"/>
    </row>
    <row r="9213" spans="11:11">
      <c r="K9213"/>
    </row>
    <row r="9214" spans="11:11">
      <c r="K9214"/>
    </row>
    <row r="9215" spans="11:11">
      <c r="K9215"/>
    </row>
    <row r="9216" spans="11:11">
      <c r="K9216"/>
    </row>
    <row r="9217" spans="11:11">
      <c r="K9217"/>
    </row>
    <row r="9218" spans="11:11">
      <c r="K9218"/>
    </row>
    <row r="9219" spans="11:11">
      <c r="K9219"/>
    </row>
    <row r="9220" spans="11:11">
      <c r="K9220"/>
    </row>
    <row r="9221" spans="11:11">
      <c r="K9221"/>
    </row>
    <row r="9222" spans="11:11">
      <c r="K9222"/>
    </row>
    <row r="9223" spans="11:11">
      <c r="K9223"/>
    </row>
    <row r="9224" spans="11:11">
      <c r="K9224"/>
    </row>
    <row r="9225" spans="11:11">
      <c r="K9225"/>
    </row>
    <row r="9226" spans="11:11">
      <c r="K9226"/>
    </row>
    <row r="9227" spans="11:11">
      <c r="K9227"/>
    </row>
    <row r="9228" spans="11:11">
      <c r="K9228"/>
    </row>
    <row r="9229" spans="11:11">
      <c r="K9229"/>
    </row>
    <row r="9230" spans="11:11">
      <c r="K9230"/>
    </row>
    <row r="9231" spans="11:11">
      <c r="K9231"/>
    </row>
    <row r="9232" spans="11:11">
      <c r="K9232"/>
    </row>
    <row r="9233" spans="11:11">
      <c r="K9233"/>
    </row>
    <row r="9234" spans="11:11">
      <c r="K9234"/>
    </row>
    <row r="9235" spans="11:11">
      <c r="K9235"/>
    </row>
    <row r="9236" spans="11:11">
      <c r="K9236"/>
    </row>
    <row r="9237" spans="11:11">
      <c r="K9237"/>
    </row>
    <row r="9238" spans="11:11">
      <c r="K9238"/>
    </row>
    <row r="9239" spans="11:11">
      <c r="K9239"/>
    </row>
    <row r="9240" spans="11:11">
      <c r="K9240"/>
    </row>
    <row r="9241" spans="11:11">
      <c r="K9241"/>
    </row>
    <row r="9242" spans="11:11">
      <c r="K9242"/>
    </row>
    <row r="9243" spans="11:11">
      <c r="K9243"/>
    </row>
    <row r="9244" spans="11:11">
      <c r="K9244"/>
    </row>
    <row r="9245" spans="11:11">
      <c r="K9245"/>
    </row>
    <row r="9246" spans="11:11">
      <c r="K9246"/>
    </row>
    <row r="9247" spans="11:11">
      <c r="K9247"/>
    </row>
    <row r="9248" spans="11:11">
      <c r="K9248"/>
    </row>
    <row r="9249" spans="11:11">
      <c r="K9249"/>
    </row>
    <row r="9250" spans="11:11">
      <c r="K9250"/>
    </row>
    <row r="9251" spans="11:11">
      <c r="K9251"/>
    </row>
    <row r="9252" spans="11:11">
      <c r="K9252"/>
    </row>
    <row r="9253" spans="11:11">
      <c r="K9253"/>
    </row>
    <row r="9254" spans="11:11">
      <c r="K9254"/>
    </row>
    <row r="9255" spans="11:11">
      <c r="K9255"/>
    </row>
    <row r="9256" spans="11:11">
      <c r="K9256"/>
    </row>
    <row r="9257" spans="11:11">
      <c r="K9257"/>
    </row>
    <row r="9258" spans="11:11">
      <c r="K9258"/>
    </row>
    <row r="9259" spans="11:11">
      <c r="K9259"/>
    </row>
    <row r="9260" spans="11:11">
      <c r="K9260"/>
    </row>
    <row r="9261" spans="11:11">
      <c r="K9261"/>
    </row>
    <row r="9262" spans="11:11">
      <c r="K9262"/>
    </row>
    <row r="9263" spans="11:11">
      <c r="K9263"/>
    </row>
    <row r="9264" spans="11:11">
      <c r="K9264"/>
    </row>
    <row r="9265" spans="11:11">
      <c r="K9265"/>
    </row>
    <row r="9266" spans="11:11">
      <c r="K9266"/>
    </row>
    <row r="9267" spans="11:11">
      <c r="K9267"/>
    </row>
    <row r="9268" spans="11:11">
      <c r="K9268"/>
    </row>
    <row r="9269" spans="11:11">
      <c r="K9269"/>
    </row>
    <row r="9270" spans="11:11">
      <c r="K9270"/>
    </row>
    <row r="9271" spans="11:11">
      <c r="K9271"/>
    </row>
    <row r="9272" spans="11:11">
      <c r="K9272"/>
    </row>
    <row r="9273" spans="11:11">
      <c r="K9273"/>
    </row>
    <row r="9274" spans="11:11">
      <c r="K9274"/>
    </row>
    <row r="9275" spans="11:11">
      <c r="K9275"/>
    </row>
    <row r="9276" spans="11:11">
      <c r="K9276"/>
    </row>
    <row r="9277" spans="11:11">
      <c r="K9277"/>
    </row>
    <row r="9278" spans="11:11">
      <c r="K9278"/>
    </row>
    <row r="9279" spans="11:11">
      <c r="K9279"/>
    </row>
    <row r="9280" spans="11:11">
      <c r="K9280"/>
    </row>
    <row r="9281" spans="11:11">
      <c r="K9281"/>
    </row>
    <row r="9282" spans="11:11">
      <c r="K9282"/>
    </row>
    <row r="9283" spans="11:11">
      <c r="K9283"/>
    </row>
    <row r="9284" spans="11:11">
      <c r="K9284"/>
    </row>
    <row r="9285" spans="11:11">
      <c r="K9285"/>
    </row>
    <row r="9286" spans="11:11">
      <c r="K9286"/>
    </row>
    <row r="9287" spans="11:11">
      <c r="K9287"/>
    </row>
    <row r="9288" spans="11:11">
      <c r="K9288"/>
    </row>
    <row r="9289" spans="11:11">
      <c r="K9289"/>
    </row>
    <row r="9290" spans="11:11">
      <c r="K9290"/>
    </row>
    <row r="9291" spans="11:11">
      <c r="K9291"/>
    </row>
    <row r="9292" spans="11:11">
      <c r="K9292"/>
    </row>
    <row r="9293" spans="11:11">
      <c r="K9293"/>
    </row>
    <row r="9294" spans="11:11">
      <c r="K9294"/>
    </row>
    <row r="9295" spans="11:11">
      <c r="K9295"/>
    </row>
    <row r="9296" spans="11:11">
      <c r="K9296"/>
    </row>
    <row r="9297" spans="11:11">
      <c r="K9297"/>
    </row>
    <row r="9298" spans="11:11">
      <c r="K9298"/>
    </row>
    <row r="9299" spans="11:11">
      <c r="K9299"/>
    </row>
    <row r="9300" spans="11:11">
      <c r="K9300"/>
    </row>
    <row r="9301" spans="11:11">
      <c r="K9301"/>
    </row>
    <row r="9302" spans="11:11">
      <c r="K9302"/>
    </row>
    <row r="9303" spans="11:11">
      <c r="K9303"/>
    </row>
    <row r="9304" spans="11:11">
      <c r="K9304"/>
    </row>
    <row r="9305" spans="11:11">
      <c r="K9305"/>
    </row>
    <row r="9306" spans="11:11">
      <c r="K9306"/>
    </row>
    <row r="9307" spans="11:11">
      <c r="K9307"/>
    </row>
    <row r="9308" spans="11:11">
      <c r="K9308"/>
    </row>
    <row r="9309" spans="11:11">
      <c r="K9309"/>
    </row>
    <row r="9310" spans="11:11">
      <c r="K9310"/>
    </row>
    <row r="9311" spans="11:11">
      <c r="K9311"/>
    </row>
    <row r="9312" spans="11:11">
      <c r="K9312"/>
    </row>
    <row r="9313" spans="11:11">
      <c r="K9313"/>
    </row>
    <row r="9314" spans="11:11">
      <c r="K9314"/>
    </row>
    <row r="9315" spans="11:11">
      <c r="K9315"/>
    </row>
    <row r="9316" spans="11:11">
      <c r="K9316"/>
    </row>
    <row r="9317" spans="11:11">
      <c r="K9317"/>
    </row>
    <row r="9318" spans="11:11">
      <c r="K9318"/>
    </row>
    <row r="9319" spans="11:11">
      <c r="K9319"/>
    </row>
    <row r="9320" spans="11:11">
      <c r="K9320"/>
    </row>
    <row r="9321" spans="11:11">
      <c r="K9321"/>
    </row>
    <row r="9322" spans="11:11">
      <c r="K9322"/>
    </row>
    <row r="9323" spans="11:11">
      <c r="K9323"/>
    </row>
    <row r="9324" spans="11:11">
      <c r="K9324"/>
    </row>
    <row r="9325" spans="11:11">
      <c r="K9325"/>
    </row>
    <row r="9326" spans="11:11">
      <c r="K9326"/>
    </row>
    <row r="9327" spans="11:11">
      <c r="K9327"/>
    </row>
    <row r="9328" spans="11:11">
      <c r="K9328"/>
    </row>
    <row r="9329" spans="11:11">
      <c r="K9329"/>
    </row>
    <row r="9330" spans="11:11">
      <c r="K9330"/>
    </row>
    <row r="9331" spans="11:11">
      <c r="K9331"/>
    </row>
    <row r="9332" spans="11:11">
      <c r="K9332"/>
    </row>
    <row r="9333" spans="11:11">
      <c r="K9333"/>
    </row>
    <row r="9334" spans="11:11">
      <c r="K9334"/>
    </row>
    <row r="9335" spans="11:11">
      <c r="K9335"/>
    </row>
    <row r="9336" spans="11:11">
      <c r="K9336"/>
    </row>
    <row r="9337" spans="11:11">
      <c r="K9337"/>
    </row>
    <row r="9338" spans="11:11">
      <c r="K9338"/>
    </row>
    <row r="9339" spans="11:11">
      <c r="K9339"/>
    </row>
    <row r="9340" spans="11:11">
      <c r="K9340"/>
    </row>
    <row r="9341" spans="11:11">
      <c r="K9341"/>
    </row>
    <row r="9342" spans="11:11">
      <c r="K9342"/>
    </row>
    <row r="9343" spans="11:11">
      <c r="K9343"/>
    </row>
    <row r="9344" spans="11:11">
      <c r="K9344"/>
    </row>
    <row r="9345" spans="11:11">
      <c r="K9345"/>
    </row>
    <row r="9346" spans="11:11">
      <c r="K9346"/>
    </row>
    <row r="9347" spans="11:11">
      <c r="K9347"/>
    </row>
    <row r="9348" spans="11:11">
      <c r="K9348"/>
    </row>
    <row r="9349" spans="11:11">
      <c r="K9349"/>
    </row>
    <row r="9350" spans="11:11">
      <c r="K9350"/>
    </row>
    <row r="9351" spans="11:11">
      <c r="K9351"/>
    </row>
    <row r="9352" spans="11:11">
      <c r="K9352"/>
    </row>
    <row r="9353" spans="11:11">
      <c r="K9353"/>
    </row>
    <row r="9354" spans="11:11">
      <c r="K9354"/>
    </row>
    <row r="9355" spans="11:11">
      <c r="K9355"/>
    </row>
    <row r="9356" spans="11:11">
      <c r="K9356"/>
    </row>
    <row r="9357" spans="11:11">
      <c r="K9357"/>
    </row>
    <row r="9358" spans="11:11">
      <c r="K9358"/>
    </row>
    <row r="9359" spans="11:11">
      <c r="K9359"/>
    </row>
    <row r="9360" spans="11:11">
      <c r="K9360"/>
    </row>
    <row r="9361" spans="11:11">
      <c r="K9361"/>
    </row>
    <row r="9362" spans="11:11">
      <c r="K9362"/>
    </row>
    <row r="9363" spans="11:11">
      <c r="K9363"/>
    </row>
    <row r="9364" spans="11:11">
      <c r="K9364"/>
    </row>
    <row r="9365" spans="11:11">
      <c r="K9365"/>
    </row>
    <row r="9366" spans="11:11">
      <c r="K9366"/>
    </row>
    <row r="9367" spans="11:11">
      <c r="K9367"/>
    </row>
    <row r="9368" spans="11:11">
      <c r="K9368"/>
    </row>
    <row r="9369" spans="11:11">
      <c r="K9369"/>
    </row>
    <row r="9370" spans="11:11">
      <c r="K9370"/>
    </row>
    <row r="9371" spans="11:11">
      <c r="K9371"/>
    </row>
    <row r="9372" spans="11:11">
      <c r="K9372"/>
    </row>
    <row r="9373" spans="11:11">
      <c r="K9373"/>
    </row>
    <row r="9374" spans="11:11">
      <c r="K9374"/>
    </row>
    <row r="9375" spans="11:11">
      <c r="K9375"/>
    </row>
    <row r="9376" spans="11:11">
      <c r="K9376"/>
    </row>
    <row r="9377" spans="11:11">
      <c r="K9377"/>
    </row>
    <row r="9378" spans="11:11">
      <c r="K9378"/>
    </row>
    <row r="9379" spans="11:11">
      <c r="K9379"/>
    </row>
    <row r="9380" spans="11:11">
      <c r="K9380"/>
    </row>
    <row r="9381" spans="11:11">
      <c r="K9381"/>
    </row>
    <row r="9382" spans="11:11">
      <c r="K9382"/>
    </row>
    <row r="9383" spans="11:11">
      <c r="K9383"/>
    </row>
    <row r="9384" spans="11:11">
      <c r="K9384"/>
    </row>
    <row r="9385" spans="11:11">
      <c r="K9385"/>
    </row>
    <row r="9386" spans="11:11">
      <c r="K9386"/>
    </row>
    <row r="9387" spans="11:11">
      <c r="K9387"/>
    </row>
    <row r="9388" spans="11:11">
      <c r="K9388"/>
    </row>
    <row r="9389" spans="11:11">
      <c r="K9389"/>
    </row>
    <row r="9390" spans="11:11">
      <c r="K9390"/>
    </row>
    <row r="9391" spans="11:11">
      <c r="K9391"/>
    </row>
    <row r="9392" spans="11:11">
      <c r="K9392"/>
    </row>
    <row r="9393" spans="11:11">
      <c r="K9393"/>
    </row>
    <row r="9394" spans="11:11">
      <c r="K9394"/>
    </row>
    <row r="9395" spans="11:11">
      <c r="K9395"/>
    </row>
    <row r="9396" spans="11:11">
      <c r="K9396"/>
    </row>
    <row r="9397" spans="11:11">
      <c r="K9397"/>
    </row>
    <row r="9398" spans="11:11">
      <c r="K9398"/>
    </row>
    <row r="9399" spans="11:11">
      <c r="K9399"/>
    </row>
    <row r="9400" spans="11:11">
      <c r="K9400"/>
    </row>
    <row r="9401" spans="11:11">
      <c r="K9401"/>
    </row>
    <row r="9402" spans="11:11">
      <c r="K9402"/>
    </row>
    <row r="9403" spans="11:11">
      <c r="K9403"/>
    </row>
    <row r="9404" spans="11:11">
      <c r="K9404"/>
    </row>
    <row r="9405" spans="11:11">
      <c r="K9405"/>
    </row>
    <row r="9406" spans="11:11">
      <c r="K9406"/>
    </row>
    <row r="9407" spans="11:11">
      <c r="K9407"/>
    </row>
    <row r="9408" spans="11:11">
      <c r="K9408"/>
    </row>
    <row r="9409" spans="11:11">
      <c r="K9409"/>
    </row>
    <row r="9410" spans="11:11">
      <c r="K9410"/>
    </row>
    <row r="9411" spans="11:11">
      <c r="K9411"/>
    </row>
    <row r="9412" spans="11:11">
      <c r="K9412"/>
    </row>
    <row r="9413" spans="11:11">
      <c r="K9413"/>
    </row>
    <row r="9414" spans="11:11">
      <c r="K9414"/>
    </row>
    <row r="9415" spans="11:11">
      <c r="K9415"/>
    </row>
    <row r="9416" spans="11:11">
      <c r="K9416"/>
    </row>
    <row r="9417" spans="11:11">
      <c r="K9417"/>
    </row>
    <row r="9418" spans="11:11">
      <c r="K9418"/>
    </row>
    <row r="9419" spans="11:11">
      <c r="K9419"/>
    </row>
    <row r="9420" spans="11:11">
      <c r="K9420"/>
    </row>
    <row r="9421" spans="11:11">
      <c r="K9421"/>
    </row>
    <row r="9422" spans="11:11">
      <c r="K9422"/>
    </row>
    <row r="9423" spans="11:11">
      <c r="K9423"/>
    </row>
    <row r="9424" spans="11:11">
      <c r="K9424"/>
    </row>
    <row r="9425" spans="11:11">
      <c r="K9425"/>
    </row>
    <row r="9426" spans="11:11">
      <c r="K9426"/>
    </row>
    <row r="9427" spans="11:11">
      <c r="K9427"/>
    </row>
    <row r="9428" spans="11:11">
      <c r="K9428"/>
    </row>
    <row r="9429" spans="11:11">
      <c r="K9429"/>
    </row>
    <row r="9430" spans="11:11">
      <c r="K9430"/>
    </row>
    <row r="9431" spans="11:11">
      <c r="K9431"/>
    </row>
    <row r="9432" spans="11:11">
      <c r="K9432"/>
    </row>
    <row r="9433" spans="11:11">
      <c r="K9433"/>
    </row>
    <row r="9434" spans="11:11">
      <c r="K9434"/>
    </row>
    <row r="9435" spans="11:11">
      <c r="K9435"/>
    </row>
    <row r="9436" spans="11:11">
      <c r="K9436"/>
    </row>
    <row r="9437" spans="11:11">
      <c r="K9437"/>
    </row>
    <row r="9438" spans="11:11">
      <c r="K9438"/>
    </row>
    <row r="9439" spans="11:11">
      <c r="K9439"/>
    </row>
    <row r="9440" spans="11:11">
      <c r="K9440"/>
    </row>
    <row r="9441" spans="11:11">
      <c r="K9441"/>
    </row>
    <row r="9442" spans="11:11">
      <c r="K9442"/>
    </row>
    <row r="9443" spans="11:11">
      <c r="K9443"/>
    </row>
    <row r="9444" spans="11:11">
      <c r="K9444"/>
    </row>
    <row r="9445" spans="11:11">
      <c r="K9445"/>
    </row>
    <row r="9446" spans="11:11">
      <c r="K9446"/>
    </row>
    <row r="9447" spans="11:11">
      <c r="K9447"/>
    </row>
    <row r="9448" spans="11:11">
      <c r="K9448"/>
    </row>
    <row r="9449" spans="11:11">
      <c r="K9449"/>
    </row>
    <row r="9450" spans="11:11">
      <c r="K9450"/>
    </row>
    <row r="9451" spans="11:11">
      <c r="K9451"/>
    </row>
    <row r="9452" spans="11:11">
      <c r="K9452"/>
    </row>
    <row r="9453" spans="11:11">
      <c r="K9453"/>
    </row>
    <row r="9454" spans="11:11">
      <c r="K9454"/>
    </row>
    <row r="9455" spans="11:11">
      <c r="K9455"/>
    </row>
    <row r="9456" spans="11:11">
      <c r="K9456"/>
    </row>
    <row r="9457" spans="11:11">
      <c r="K9457"/>
    </row>
    <row r="9458" spans="11:11">
      <c r="K9458"/>
    </row>
    <row r="9459" spans="11:11">
      <c r="K9459"/>
    </row>
    <row r="9460" spans="11:11">
      <c r="K9460"/>
    </row>
    <row r="9461" spans="11:11">
      <c r="K9461"/>
    </row>
    <row r="9462" spans="11:11">
      <c r="K9462"/>
    </row>
    <row r="9463" spans="11:11">
      <c r="K9463"/>
    </row>
    <row r="9464" spans="11:11">
      <c r="K9464"/>
    </row>
    <row r="9465" spans="11:11">
      <c r="K9465"/>
    </row>
    <row r="9466" spans="11:11">
      <c r="K9466"/>
    </row>
    <row r="9467" spans="11:11">
      <c r="K9467"/>
    </row>
    <row r="9468" spans="11:11">
      <c r="K9468"/>
    </row>
    <row r="9469" spans="11:11">
      <c r="K9469"/>
    </row>
    <row r="9470" spans="11:11">
      <c r="K9470"/>
    </row>
    <row r="9471" spans="11:11">
      <c r="K9471"/>
    </row>
    <row r="9472" spans="11:11">
      <c r="K9472"/>
    </row>
    <row r="9473" spans="11:11">
      <c r="K9473"/>
    </row>
    <row r="9474" spans="11:11">
      <c r="K9474"/>
    </row>
    <row r="9475" spans="11:11">
      <c r="K9475"/>
    </row>
    <row r="9476" spans="11:11">
      <c r="K9476"/>
    </row>
    <row r="9477" spans="11:11">
      <c r="K9477"/>
    </row>
    <row r="9478" spans="11:11">
      <c r="K9478"/>
    </row>
    <row r="9479" spans="11:11">
      <c r="K9479"/>
    </row>
    <row r="9480" spans="11:11">
      <c r="K9480"/>
    </row>
    <row r="9481" spans="11:11">
      <c r="K9481"/>
    </row>
    <row r="9482" spans="11:11">
      <c r="K9482"/>
    </row>
    <row r="9483" spans="11:11">
      <c r="K9483"/>
    </row>
    <row r="9484" spans="11:11">
      <c r="K9484"/>
    </row>
    <row r="9485" spans="11:11">
      <c r="K9485"/>
    </row>
    <row r="9486" spans="11:11">
      <c r="K9486"/>
    </row>
    <row r="9487" spans="11:11">
      <c r="K9487"/>
    </row>
    <row r="9488" spans="11:11">
      <c r="K9488"/>
    </row>
    <row r="9489" spans="11:11">
      <c r="K9489"/>
    </row>
    <row r="9490" spans="11:11">
      <c r="K9490"/>
    </row>
    <row r="9491" spans="11:11">
      <c r="K9491"/>
    </row>
    <row r="9492" spans="11:11">
      <c r="K9492"/>
    </row>
    <row r="9493" spans="11:11">
      <c r="K9493"/>
    </row>
    <row r="9494" spans="11:11">
      <c r="K9494"/>
    </row>
    <row r="9495" spans="11:11">
      <c r="K9495"/>
    </row>
    <row r="9496" spans="11:11">
      <c r="K9496"/>
    </row>
    <row r="9497" spans="11:11">
      <c r="K9497"/>
    </row>
    <row r="9498" spans="11:11">
      <c r="K9498"/>
    </row>
    <row r="9499" spans="11:11">
      <c r="K9499"/>
    </row>
    <row r="9500" spans="11:11">
      <c r="K9500"/>
    </row>
    <row r="9501" spans="11:11">
      <c r="K9501"/>
    </row>
    <row r="9502" spans="11:11">
      <c r="K9502"/>
    </row>
    <row r="9503" spans="11:11">
      <c r="K9503"/>
    </row>
    <row r="9504" spans="11:11">
      <c r="K9504"/>
    </row>
    <row r="9505" spans="11:11">
      <c r="K9505"/>
    </row>
    <row r="9506" spans="11:11">
      <c r="K9506"/>
    </row>
    <row r="9507" spans="11:11">
      <c r="K9507"/>
    </row>
    <row r="9508" spans="11:11">
      <c r="K9508"/>
    </row>
    <row r="9509" spans="11:11">
      <c r="K9509"/>
    </row>
    <row r="9510" spans="11:11">
      <c r="K9510"/>
    </row>
    <row r="9511" spans="11:11">
      <c r="K9511"/>
    </row>
    <row r="9512" spans="11:11">
      <c r="K9512"/>
    </row>
    <row r="9513" spans="11:11">
      <c r="K9513"/>
    </row>
    <row r="9514" spans="11:11">
      <c r="K9514"/>
    </row>
    <row r="9515" spans="11:11">
      <c r="K9515"/>
    </row>
    <row r="9516" spans="11:11">
      <c r="K9516"/>
    </row>
    <row r="9517" spans="11:11">
      <c r="K9517"/>
    </row>
    <row r="9518" spans="11:11">
      <c r="K9518"/>
    </row>
    <row r="9519" spans="11:11">
      <c r="K9519"/>
    </row>
    <row r="9520" spans="11:11">
      <c r="K9520"/>
    </row>
    <row r="9521" spans="11:11">
      <c r="K9521"/>
    </row>
    <row r="9522" spans="11:11">
      <c r="K9522"/>
    </row>
    <row r="9523" spans="11:11">
      <c r="K9523"/>
    </row>
    <row r="9524" spans="11:11">
      <c r="K9524"/>
    </row>
    <row r="9525" spans="11:11">
      <c r="K9525"/>
    </row>
    <row r="9526" spans="11:11">
      <c r="K9526"/>
    </row>
    <row r="9527" spans="11:11">
      <c r="K9527"/>
    </row>
    <row r="9528" spans="11:11">
      <c r="K9528"/>
    </row>
    <row r="9529" spans="11:11">
      <c r="K9529"/>
    </row>
    <row r="9530" spans="11:11">
      <c r="K9530"/>
    </row>
    <row r="9531" spans="11:11">
      <c r="K9531"/>
    </row>
    <row r="9532" spans="11:11">
      <c r="K9532"/>
    </row>
    <row r="9533" spans="11:11">
      <c r="K9533"/>
    </row>
    <row r="9534" spans="11:11">
      <c r="K9534"/>
    </row>
    <row r="9535" spans="11:11">
      <c r="K9535"/>
    </row>
    <row r="9536" spans="11:11">
      <c r="K9536"/>
    </row>
    <row r="9537" spans="11:11">
      <c r="K9537"/>
    </row>
    <row r="9538" spans="11:11">
      <c r="K9538"/>
    </row>
    <row r="9539" spans="11:11">
      <c r="K9539"/>
    </row>
    <row r="9540" spans="11:11">
      <c r="K9540"/>
    </row>
    <row r="9541" spans="11:11">
      <c r="K9541"/>
    </row>
    <row r="9542" spans="11:11">
      <c r="K9542"/>
    </row>
    <row r="9543" spans="11:11">
      <c r="K9543"/>
    </row>
    <row r="9544" spans="11:11">
      <c r="K9544"/>
    </row>
    <row r="9545" spans="11:11">
      <c r="K9545"/>
    </row>
    <row r="9546" spans="11:11">
      <c r="K9546"/>
    </row>
    <row r="9547" spans="11:11">
      <c r="K9547"/>
    </row>
    <row r="9548" spans="11:11">
      <c r="K9548"/>
    </row>
    <row r="9549" spans="11:11">
      <c r="K9549"/>
    </row>
    <row r="9550" spans="11:11">
      <c r="K9550"/>
    </row>
    <row r="9551" spans="11:11">
      <c r="K9551"/>
    </row>
    <row r="9552" spans="11:11">
      <c r="K9552"/>
    </row>
    <row r="9553" spans="11:11">
      <c r="K9553"/>
    </row>
    <row r="9554" spans="11:11">
      <c r="K9554"/>
    </row>
    <row r="9555" spans="11:11">
      <c r="K9555"/>
    </row>
    <row r="9556" spans="11:11">
      <c r="K9556"/>
    </row>
    <row r="9557" spans="11:11">
      <c r="K9557"/>
    </row>
    <row r="9558" spans="11:11">
      <c r="K9558"/>
    </row>
    <row r="9559" spans="11:11">
      <c r="K9559"/>
    </row>
    <row r="9560" spans="11:11">
      <c r="K9560"/>
    </row>
    <row r="9561" spans="11:11">
      <c r="K9561"/>
    </row>
    <row r="9562" spans="11:11">
      <c r="K9562"/>
    </row>
    <row r="9563" spans="11:11">
      <c r="K9563"/>
    </row>
    <row r="9564" spans="11:11">
      <c r="K9564"/>
    </row>
    <row r="9565" spans="11:11">
      <c r="K9565"/>
    </row>
    <row r="9566" spans="11:11">
      <c r="K9566"/>
    </row>
    <row r="9567" spans="11:11">
      <c r="K9567"/>
    </row>
    <row r="9568" spans="11:11">
      <c r="K9568"/>
    </row>
    <row r="9569" spans="11:11">
      <c r="K9569"/>
    </row>
    <row r="9570" spans="11:11">
      <c r="K9570"/>
    </row>
    <row r="9571" spans="11:11">
      <c r="K9571"/>
    </row>
    <row r="9572" spans="11:11">
      <c r="K9572"/>
    </row>
    <row r="9573" spans="11:11">
      <c r="K9573"/>
    </row>
    <row r="9574" spans="11:11">
      <c r="K9574"/>
    </row>
    <row r="9575" spans="11:11">
      <c r="K9575"/>
    </row>
    <row r="9576" spans="11:11">
      <c r="K9576"/>
    </row>
    <row r="9577" spans="11:11">
      <c r="K9577"/>
    </row>
    <row r="9578" spans="11:11">
      <c r="K9578"/>
    </row>
    <row r="9579" spans="11:11">
      <c r="K9579"/>
    </row>
    <row r="9580" spans="11:11">
      <c r="K9580"/>
    </row>
    <row r="9581" spans="11:11">
      <c r="K9581"/>
    </row>
    <row r="9582" spans="11:11">
      <c r="K9582"/>
    </row>
    <row r="9583" spans="11:11">
      <c r="K9583"/>
    </row>
    <row r="9584" spans="11:11">
      <c r="K9584"/>
    </row>
    <row r="9585" spans="11:11">
      <c r="K9585"/>
    </row>
    <row r="9586" spans="11:11">
      <c r="K9586"/>
    </row>
    <row r="9587" spans="11:11">
      <c r="K9587"/>
    </row>
    <row r="9588" spans="11:11">
      <c r="K9588"/>
    </row>
    <row r="9589" spans="11:11">
      <c r="K9589"/>
    </row>
    <row r="9590" spans="11:11">
      <c r="K9590"/>
    </row>
    <row r="9591" spans="11:11">
      <c r="K9591"/>
    </row>
    <row r="9592" spans="11:11">
      <c r="K9592"/>
    </row>
    <row r="9593" spans="11:11">
      <c r="K9593"/>
    </row>
    <row r="9594" spans="11:11">
      <c r="K9594"/>
    </row>
    <row r="9595" spans="11:11">
      <c r="K9595"/>
    </row>
    <row r="9596" spans="11:11">
      <c r="K9596"/>
    </row>
    <row r="9597" spans="11:11">
      <c r="K9597"/>
    </row>
    <row r="9598" spans="11:11">
      <c r="K9598"/>
    </row>
    <row r="9599" spans="11:11">
      <c r="K9599"/>
    </row>
    <row r="9600" spans="11:11">
      <c r="K9600"/>
    </row>
    <row r="9601" spans="11:11">
      <c r="K9601"/>
    </row>
    <row r="9602" spans="11:11">
      <c r="K9602"/>
    </row>
    <row r="9603" spans="11:11">
      <c r="K9603"/>
    </row>
    <row r="9604" spans="11:11">
      <c r="K9604"/>
    </row>
    <row r="9605" spans="11:11">
      <c r="K9605"/>
    </row>
    <row r="9606" spans="11:11">
      <c r="K9606"/>
    </row>
    <row r="9607" spans="11:11">
      <c r="K9607"/>
    </row>
    <row r="9608" spans="11:11">
      <c r="K9608"/>
    </row>
    <row r="9609" spans="11:11">
      <c r="K9609"/>
    </row>
    <row r="9610" spans="11:11">
      <c r="K9610"/>
    </row>
    <row r="9611" spans="11:11">
      <c r="K9611"/>
    </row>
    <row r="9612" spans="11:11">
      <c r="K9612"/>
    </row>
    <row r="9613" spans="11:11">
      <c r="K9613"/>
    </row>
    <row r="9614" spans="11:11">
      <c r="K9614"/>
    </row>
    <row r="9615" spans="11:11">
      <c r="K9615"/>
    </row>
    <row r="9616" spans="11:11">
      <c r="K9616"/>
    </row>
    <row r="9617" spans="11:11">
      <c r="K9617"/>
    </row>
    <row r="9618" spans="11:11">
      <c r="K9618"/>
    </row>
    <row r="9619" spans="11:11">
      <c r="K9619"/>
    </row>
    <row r="9620" spans="11:11">
      <c r="K9620"/>
    </row>
    <row r="9621" spans="11:11">
      <c r="K9621"/>
    </row>
    <row r="9622" spans="11:11">
      <c r="K9622"/>
    </row>
    <row r="9623" spans="11:11">
      <c r="K9623"/>
    </row>
    <row r="9624" spans="11:11">
      <c r="K9624"/>
    </row>
    <row r="9625" spans="11:11">
      <c r="K9625"/>
    </row>
    <row r="9626" spans="11:11">
      <c r="K9626"/>
    </row>
    <row r="9627" spans="11:11">
      <c r="K9627"/>
    </row>
    <row r="9628" spans="11:11">
      <c r="K9628"/>
    </row>
    <row r="9629" spans="11:11">
      <c r="K9629"/>
    </row>
    <row r="9630" spans="11:11">
      <c r="K9630"/>
    </row>
    <row r="9631" spans="11:11">
      <c r="K9631"/>
    </row>
    <row r="9632" spans="11:11">
      <c r="K9632"/>
    </row>
    <row r="9633" spans="11:11">
      <c r="K9633"/>
    </row>
    <row r="9634" spans="11:11">
      <c r="K9634"/>
    </row>
    <row r="9635" spans="11:11">
      <c r="K9635"/>
    </row>
    <row r="9636" spans="11:11">
      <c r="K9636"/>
    </row>
    <row r="9637" spans="11:11">
      <c r="K9637"/>
    </row>
    <row r="9638" spans="11:11">
      <c r="K9638"/>
    </row>
    <row r="9639" spans="11:11">
      <c r="K9639"/>
    </row>
    <row r="9640" spans="11:11">
      <c r="K9640"/>
    </row>
    <row r="9641" spans="11:11">
      <c r="K9641"/>
    </row>
    <row r="9642" spans="11:11">
      <c r="K9642"/>
    </row>
    <row r="9643" spans="11:11">
      <c r="K9643"/>
    </row>
    <row r="9644" spans="11:11">
      <c r="K9644"/>
    </row>
    <row r="9645" spans="11:11">
      <c r="K9645"/>
    </row>
    <row r="9646" spans="11:11">
      <c r="K9646"/>
    </row>
    <row r="9647" spans="11:11">
      <c r="K9647"/>
    </row>
    <row r="9648" spans="11:11">
      <c r="K9648"/>
    </row>
    <row r="9649" spans="11:11">
      <c r="K9649"/>
    </row>
    <row r="9650" spans="11:11">
      <c r="K9650"/>
    </row>
    <row r="9651" spans="11:11">
      <c r="K9651"/>
    </row>
    <row r="9652" spans="11:11">
      <c r="K9652"/>
    </row>
    <row r="9653" spans="11:11">
      <c r="K9653"/>
    </row>
    <row r="9654" spans="11:11">
      <c r="K9654"/>
    </row>
    <row r="9655" spans="11:11">
      <c r="K9655"/>
    </row>
    <row r="9656" spans="11:11">
      <c r="K9656"/>
    </row>
    <row r="9657" spans="11:11">
      <c r="K9657"/>
    </row>
    <row r="9658" spans="11:11">
      <c r="K9658"/>
    </row>
    <row r="9659" spans="11:11">
      <c r="K9659"/>
    </row>
    <row r="9660" spans="11:11">
      <c r="K9660"/>
    </row>
    <row r="9661" spans="11:11">
      <c r="K9661"/>
    </row>
    <row r="9662" spans="11:11">
      <c r="K9662"/>
    </row>
    <row r="9663" spans="11:11">
      <c r="K9663"/>
    </row>
    <row r="9664" spans="11:11">
      <c r="K9664"/>
    </row>
    <row r="9665" spans="11:11">
      <c r="K9665"/>
    </row>
    <row r="9666" spans="11:11">
      <c r="K9666"/>
    </row>
    <row r="9667" spans="11:11">
      <c r="K9667"/>
    </row>
    <row r="9668" spans="11:11">
      <c r="K9668"/>
    </row>
    <row r="9669" spans="11:11">
      <c r="K9669"/>
    </row>
    <row r="9670" spans="11:11">
      <c r="K9670"/>
    </row>
    <row r="9671" spans="11:11">
      <c r="K9671"/>
    </row>
    <row r="9672" spans="11:11">
      <c r="K9672"/>
    </row>
    <row r="9673" spans="11:11">
      <c r="K9673"/>
    </row>
    <row r="9674" spans="11:11">
      <c r="K9674"/>
    </row>
    <row r="9675" spans="11:11">
      <c r="K9675"/>
    </row>
    <row r="9676" spans="11:11">
      <c r="K9676"/>
    </row>
    <row r="9677" spans="11:11">
      <c r="K9677"/>
    </row>
    <row r="9678" spans="11:11">
      <c r="K9678"/>
    </row>
    <row r="9679" spans="11:11">
      <c r="K9679"/>
    </row>
    <row r="9680" spans="11:11">
      <c r="K9680"/>
    </row>
    <row r="9681" spans="11:11">
      <c r="K9681"/>
    </row>
    <row r="9682" spans="11:11">
      <c r="K9682"/>
    </row>
    <row r="9683" spans="11:11">
      <c r="K9683"/>
    </row>
    <row r="9684" spans="11:11">
      <c r="K9684"/>
    </row>
    <row r="9685" spans="11:11">
      <c r="K9685"/>
    </row>
    <row r="9686" spans="11:11">
      <c r="K9686"/>
    </row>
    <row r="9687" spans="11:11">
      <c r="K9687"/>
    </row>
    <row r="9688" spans="11:11">
      <c r="K9688"/>
    </row>
    <row r="9689" spans="11:11">
      <c r="K9689"/>
    </row>
    <row r="9690" spans="11:11">
      <c r="K9690"/>
    </row>
    <row r="9691" spans="11:11">
      <c r="K9691"/>
    </row>
    <row r="9692" spans="11:11">
      <c r="K9692"/>
    </row>
    <row r="9693" spans="11:11">
      <c r="K9693"/>
    </row>
    <row r="9694" spans="11:11">
      <c r="K9694"/>
    </row>
    <row r="9695" spans="11:11">
      <c r="K9695"/>
    </row>
    <row r="9696" spans="11:11">
      <c r="K9696"/>
    </row>
    <row r="9697" spans="11:11">
      <c r="K9697"/>
    </row>
    <row r="9698" spans="11:11">
      <c r="K9698"/>
    </row>
    <row r="9699" spans="11:11">
      <c r="K9699"/>
    </row>
    <row r="9700" spans="11:11">
      <c r="K9700"/>
    </row>
    <row r="9701" spans="11:11">
      <c r="K9701"/>
    </row>
    <row r="9702" spans="11:11">
      <c r="K9702"/>
    </row>
    <row r="9703" spans="11:11">
      <c r="K9703"/>
    </row>
    <row r="9704" spans="11:11">
      <c r="K9704"/>
    </row>
    <row r="9705" spans="11:11">
      <c r="K9705"/>
    </row>
    <row r="9706" spans="11:11">
      <c r="K9706"/>
    </row>
    <row r="9707" spans="11:11">
      <c r="K9707"/>
    </row>
    <row r="9708" spans="11:11">
      <c r="K9708"/>
    </row>
    <row r="9709" spans="11:11">
      <c r="K9709"/>
    </row>
    <row r="9710" spans="11:11">
      <c r="K9710"/>
    </row>
    <row r="9711" spans="11:11">
      <c r="K9711"/>
    </row>
    <row r="9712" spans="11:11">
      <c r="K9712"/>
    </row>
    <row r="9713" spans="11:11">
      <c r="K9713"/>
    </row>
    <row r="9714" spans="11:11">
      <c r="K9714"/>
    </row>
    <row r="9715" spans="11:11">
      <c r="K9715"/>
    </row>
    <row r="9716" spans="11:11">
      <c r="K9716"/>
    </row>
    <row r="9717" spans="11:11">
      <c r="K9717"/>
    </row>
    <row r="9718" spans="11:11">
      <c r="K9718"/>
    </row>
    <row r="9719" spans="11:11">
      <c r="K9719"/>
    </row>
    <row r="9720" spans="11:11">
      <c r="K9720"/>
    </row>
    <row r="9721" spans="11:11">
      <c r="K9721"/>
    </row>
    <row r="9722" spans="11:11">
      <c r="K9722"/>
    </row>
    <row r="9723" spans="11:11">
      <c r="K9723"/>
    </row>
    <row r="9724" spans="11:11">
      <c r="K9724"/>
    </row>
    <row r="9725" spans="11:11">
      <c r="K9725"/>
    </row>
    <row r="9726" spans="11:11">
      <c r="K9726"/>
    </row>
    <row r="9727" spans="11:11">
      <c r="K9727"/>
    </row>
    <row r="9728" spans="11:11">
      <c r="K9728"/>
    </row>
    <row r="9729" spans="11:11">
      <c r="K9729"/>
    </row>
    <row r="9730" spans="11:11">
      <c r="K9730"/>
    </row>
    <row r="9731" spans="11:11">
      <c r="K9731"/>
    </row>
    <row r="9732" spans="11:11">
      <c r="K9732"/>
    </row>
    <row r="9733" spans="11:11">
      <c r="K9733"/>
    </row>
    <row r="9734" spans="11:11">
      <c r="K9734"/>
    </row>
    <row r="9735" spans="11:11">
      <c r="K9735"/>
    </row>
    <row r="9736" spans="11:11">
      <c r="K9736"/>
    </row>
    <row r="9737" spans="11:11">
      <c r="K9737"/>
    </row>
    <row r="9738" spans="11:11">
      <c r="K9738"/>
    </row>
    <row r="9739" spans="11:11">
      <c r="K9739"/>
    </row>
    <row r="9740" spans="11:11">
      <c r="K9740"/>
    </row>
    <row r="9741" spans="11:11">
      <c r="K9741"/>
    </row>
    <row r="9742" spans="11:11">
      <c r="K9742"/>
    </row>
    <row r="9743" spans="11:11">
      <c r="K9743"/>
    </row>
    <row r="9744" spans="11:11">
      <c r="K9744"/>
    </row>
    <row r="9745" spans="11:11">
      <c r="K9745"/>
    </row>
    <row r="9746" spans="11:11">
      <c r="K9746"/>
    </row>
    <row r="9747" spans="11:11">
      <c r="K9747"/>
    </row>
    <row r="9748" spans="11:11">
      <c r="K9748"/>
    </row>
    <row r="9749" spans="11:11">
      <c r="K9749"/>
    </row>
    <row r="9750" spans="11:11">
      <c r="K9750"/>
    </row>
    <row r="9751" spans="11:11">
      <c r="K9751"/>
    </row>
    <row r="9752" spans="11:11">
      <c r="K9752"/>
    </row>
    <row r="9753" spans="11:11">
      <c r="K9753"/>
    </row>
    <row r="9754" spans="11:11">
      <c r="K9754"/>
    </row>
    <row r="9755" spans="11:11">
      <c r="K9755"/>
    </row>
    <row r="9756" spans="11:11">
      <c r="K9756"/>
    </row>
    <row r="9757" spans="11:11">
      <c r="K9757"/>
    </row>
    <row r="9758" spans="11:11">
      <c r="K9758"/>
    </row>
    <row r="9759" spans="11:11">
      <c r="K9759"/>
    </row>
    <row r="9760" spans="11:11">
      <c r="K9760"/>
    </row>
    <row r="9761" spans="11:11">
      <c r="K9761"/>
    </row>
    <row r="9762" spans="11:11">
      <c r="K9762"/>
    </row>
    <row r="9763" spans="11:11">
      <c r="K9763"/>
    </row>
    <row r="9764" spans="11:11">
      <c r="K9764"/>
    </row>
    <row r="9765" spans="11:11">
      <c r="K9765"/>
    </row>
    <row r="9766" spans="11:11">
      <c r="K9766"/>
    </row>
    <row r="9767" spans="11:11">
      <c r="K9767"/>
    </row>
    <row r="9768" spans="11:11">
      <c r="K9768"/>
    </row>
    <row r="9769" spans="11:11">
      <c r="K9769"/>
    </row>
    <row r="9770" spans="11:11">
      <c r="K9770"/>
    </row>
    <row r="9771" spans="11:11">
      <c r="K9771"/>
    </row>
    <row r="9772" spans="11:11">
      <c r="K9772"/>
    </row>
    <row r="9773" spans="11:11">
      <c r="K9773"/>
    </row>
    <row r="9774" spans="11:11">
      <c r="K9774"/>
    </row>
    <row r="9775" spans="11:11">
      <c r="K9775"/>
    </row>
    <row r="9776" spans="11:11">
      <c r="K9776"/>
    </row>
    <row r="9777" spans="11:11">
      <c r="K9777"/>
    </row>
    <row r="9778" spans="11:11">
      <c r="K9778"/>
    </row>
    <row r="9779" spans="11:11">
      <c r="K9779"/>
    </row>
    <row r="9780" spans="11:11">
      <c r="K9780"/>
    </row>
    <row r="9781" spans="11:11">
      <c r="K9781"/>
    </row>
    <row r="9782" spans="11:11">
      <c r="K9782"/>
    </row>
    <row r="9783" spans="11:11">
      <c r="K9783"/>
    </row>
    <row r="9784" spans="11:11">
      <c r="K9784"/>
    </row>
    <row r="9785" spans="11:11">
      <c r="K9785"/>
    </row>
    <row r="9786" spans="11:11">
      <c r="K9786"/>
    </row>
    <row r="9787" spans="11:11">
      <c r="K9787"/>
    </row>
    <row r="9788" spans="11:11">
      <c r="K9788"/>
    </row>
    <row r="9789" spans="11:11">
      <c r="K9789"/>
    </row>
    <row r="9790" spans="11:11">
      <c r="K9790"/>
    </row>
    <row r="9791" spans="11:11">
      <c r="K9791"/>
    </row>
    <row r="9792" spans="11:11">
      <c r="K9792"/>
    </row>
    <row r="9793" spans="11:11">
      <c r="K9793"/>
    </row>
    <row r="9794" spans="11:11">
      <c r="K9794"/>
    </row>
    <row r="9795" spans="11:11">
      <c r="K9795"/>
    </row>
    <row r="9796" spans="11:11">
      <c r="K9796"/>
    </row>
    <row r="9797" spans="11:11">
      <c r="K9797"/>
    </row>
    <row r="9798" spans="11:11">
      <c r="K9798"/>
    </row>
    <row r="9799" spans="11:11">
      <c r="K9799"/>
    </row>
    <row r="9800" spans="11:11">
      <c r="K9800"/>
    </row>
    <row r="9801" spans="11:11">
      <c r="K9801"/>
    </row>
    <row r="9802" spans="11:11">
      <c r="K9802"/>
    </row>
    <row r="9803" spans="11:11">
      <c r="K9803"/>
    </row>
    <row r="9804" spans="11:11">
      <c r="K9804"/>
    </row>
    <row r="9805" spans="11:11">
      <c r="K9805"/>
    </row>
    <row r="9806" spans="11:11">
      <c r="K9806"/>
    </row>
    <row r="9807" spans="11:11">
      <c r="K9807"/>
    </row>
    <row r="9808" spans="11:11">
      <c r="K9808"/>
    </row>
    <row r="9809" spans="11:11">
      <c r="K9809"/>
    </row>
    <row r="9810" spans="11:11">
      <c r="K9810"/>
    </row>
    <row r="9811" spans="11:11">
      <c r="K9811"/>
    </row>
    <row r="9812" spans="11:11">
      <c r="K9812"/>
    </row>
    <row r="9813" spans="11:11">
      <c r="K9813"/>
    </row>
    <row r="9814" spans="11:11">
      <c r="K9814"/>
    </row>
    <row r="9815" spans="11:11">
      <c r="K9815"/>
    </row>
    <row r="9816" spans="11:11">
      <c r="K9816"/>
    </row>
    <row r="9817" spans="11:11">
      <c r="K9817"/>
    </row>
    <row r="9818" spans="11:11">
      <c r="K9818"/>
    </row>
    <row r="9819" spans="11:11">
      <c r="K9819"/>
    </row>
    <row r="9820" spans="11:11">
      <c r="K9820"/>
    </row>
    <row r="9821" spans="11:11">
      <c r="K9821"/>
    </row>
    <row r="9822" spans="11:11">
      <c r="K9822"/>
    </row>
    <row r="9823" spans="11:11">
      <c r="K9823"/>
    </row>
    <row r="9824" spans="11:11">
      <c r="K9824"/>
    </row>
    <row r="9825" spans="11:11">
      <c r="K9825"/>
    </row>
    <row r="9826" spans="11:11">
      <c r="K9826"/>
    </row>
    <row r="9827" spans="11:11">
      <c r="K9827"/>
    </row>
    <row r="9828" spans="11:11">
      <c r="K9828"/>
    </row>
    <row r="9829" spans="11:11">
      <c r="K9829"/>
    </row>
    <row r="9830" spans="11:11">
      <c r="K9830"/>
    </row>
    <row r="9831" spans="11:11">
      <c r="K9831"/>
    </row>
    <row r="9832" spans="11:11">
      <c r="K9832"/>
    </row>
    <row r="9833" spans="11:11">
      <c r="K9833"/>
    </row>
    <row r="9834" spans="11:11">
      <c r="K9834"/>
    </row>
    <row r="9835" spans="11:11">
      <c r="K9835"/>
    </row>
    <row r="9836" spans="11:11">
      <c r="K9836"/>
    </row>
    <row r="9837" spans="11:11">
      <c r="K9837"/>
    </row>
    <row r="9838" spans="11:11">
      <c r="K9838"/>
    </row>
    <row r="9839" spans="11:11">
      <c r="K9839"/>
    </row>
    <row r="9840" spans="11:11">
      <c r="K9840"/>
    </row>
    <row r="9841" spans="11:11">
      <c r="K9841"/>
    </row>
    <row r="9842" spans="11:11">
      <c r="K9842"/>
    </row>
    <row r="9843" spans="11:11">
      <c r="K9843"/>
    </row>
    <row r="9844" spans="11:11">
      <c r="K9844"/>
    </row>
    <row r="9845" spans="11:11">
      <c r="K9845"/>
    </row>
    <row r="9846" spans="11:11">
      <c r="K9846"/>
    </row>
    <row r="9847" spans="11:11">
      <c r="K9847"/>
    </row>
    <row r="9848" spans="11:11">
      <c r="K9848"/>
    </row>
    <row r="9849" spans="11:11">
      <c r="K9849"/>
    </row>
    <row r="9850" spans="11:11">
      <c r="K9850"/>
    </row>
    <row r="9851" spans="11:11">
      <c r="K9851"/>
    </row>
    <row r="9852" spans="11:11">
      <c r="K9852"/>
    </row>
    <row r="9853" spans="11:11">
      <c r="K9853"/>
    </row>
    <row r="9854" spans="11:11">
      <c r="K9854"/>
    </row>
    <row r="9855" spans="11:11">
      <c r="K9855"/>
    </row>
    <row r="9856" spans="11:11">
      <c r="K9856"/>
    </row>
    <row r="9857" spans="11:11">
      <c r="K9857"/>
    </row>
    <row r="9858" spans="11:11">
      <c r="K9858"/>
    </row>
    <row r="9859" spans="11:11">
      <c r="K9859"/>
    </row>
    <row r="9860" spans="11:11">
      <c r="K9860"/>
    </row>
    <row r="9861" spans="11:11">
      <c r="K9861"/>
    </row>
    <row r="9862" spans="11:11">
      <c r="K9862"/>
    </row>
    <row r="9863" spans="11:11">
      <c r="K9863"/>
    </row>
    <row r="9864" spans="11:11">
      <c r="K9864"/>
    </row>
    <row r="9865" spans="11:11">
      <c r="K9865"/>
    </row>
    <row r="9866" spans="11:11">
      <c r="K9866"/>
    </row>
    <row r="9867" spans="11:11">
      <c r="K9867"/>
    </row>
    <row r="9868" spans="11:11">
      <c r="K9868"/>
    </row>
    <row r="9869" spans="11:11">
      <c r="K9869"/>
    </row>
    <row r="9870" spans="11:11">
      <c r="K9870"/>
    </row>
    <row r="9871" spans="11:11">
      <c r="K9871"/>
    </row>
    <row r="9872" spans="11:11">
      <c r="K9872"/>
    </row>
    <row r="9873" spans="11:11">
      <c r="K9873"/>
    </row>
    <row r="9874" spans="11:11">
      <c r="K9874"/>
    </row>
    <row r="9875" spans="11:11">
      <c r="K9875"/>
    </row>
    <row r="9876" spans="11:11">
      <c r="K9876"/>
    </row>
    <row r="9877" spans="11:11">
      <c r="K9877"/>
    </row>
    <row r="9878" spans="11:11">
      <c r="K9878"/>
    </row>
    <row r="9879" spans="11:11">
      <c r="K9879"/>
    </row>
    <row r="9880" spans="11:11">
      <c r="K9880"/>
    </row>
    <row r="9881" spans="11:11">
      <c r="K9881"/>
    </row>
    <row r="9882" spans="11:11">
      <c r="K9882"/>
    </row>
    <row r="9883" spans="11:11">
      <c r="K9883"/>
    </row>
    <row r="9884" spans="11:11">
      <c r="K9884"/>
    </row>
    <row r="9885" spans="11:11">
      <c r="K9885"/>
    </row>
    <row r="9886" spans="11:11">
      <c r="K9886"/>
    </row>
    <row r="9887" spans="11:11">
      <c r="K9887"/>
    </row>
    <row r="9888" spans="11:11">
      <c r="K9888"/>
    </row>
    <row r="9889" spans="11:11">
      <c r="K9889"/>
    </row>
    <row r="9890" spans="11:11">
      <c r="K9890"/>
    </row>
    <row r="9891" spans="11:11">
      <c r="K9891"/>
    </row>
    <row r="9892" spans="11:11">
      <c r="K9892"/>
    </row>
    <row r="9893" spans="11:11">
      <c r="K9893"/>
    </row>
    <row r="9894" spans="11:11">
      <c r="K9894"/>
    </row>
    <row r="9895" spans="11:11">
      <c r="K9895"/>
    </row>
    <row r="9896" spans="11:11">
      <c r="K9896"/>
    </row>
    <row r="9897" spans="11:11">
      <c r="K9897"/>
    </row>
    <row r="9898" spans="11:11">
      <c r="K9898"/>
    </row>
    <row r="9899" spans="11:11">
      <c r="K9899"/>
    </row>
    <row r="9900" spans="11:11">
      <c r="K9900"/>
    </row>
    <row r="9901" spans="11:11">
      <c r="K9901"/>
    </row>
    <row r="9902" spans="11:11">
      <c r="K9902"/>
    </row>
    <row r="9903" spans="11:11">
      <c r="K9903"/>
    </row>
    <row r="9904" spans="11:11">
      <c r="K9904"/>
    </row>
    <row r="9905" spans="11:11">
      <c r="K9905"/>
    </row>
    <row r="9906" spans="11:11">
      <c r="K9906"/>
    </row>
    <row r="9907" spans="11:11">
      <c r="K9907"/>
    </row>
    <row r="9908" spans="11:11">
      <c r="K9908"/>
    </row>
    <row r="9909" spans="11:11">
      <c r="K9909"/>
    </row>
    <row r="9910" spans="11:11">
      <c r="K9910"/>
    </row>
    <row r="9911" spans="11:11">
      <c r="K9911"/>
    </row>
    <row r="9912" spans="11:11">
      <c r="K9912"/>
    </row>
    <row r="9913" spans="11:11">
      <c r="K9913"/>
    </row>
    <row r="9914" spans="11:11">
      <c r="K9914"/>
    </row>
    <row r="9915" spans="11:11">
      <c r="K9915"/>
    </row>
    <row r="9916" spans="11:11">
      <c r="K9916"/>
    </row>
    <row r="9917" spans="11:11">
      <c r="K9917"/>
    </row>
    <row r="9918" spans="11:11">
      <c r="K9918"/>
    </row>
    <row r="9919" spans="11:11">
      <c r="K9919"/>
    </row>
    <row r="9920" spans="11:11">
      <c r="K9920"/>
    </row>
    <row r="9921" spans="11:11">
      <c r="K9921"/>
    </row>
    <row r="9922" spans="11:11">
      <c r="K9922"/>
    </row>
    <row r="9923" spans="11:11">
      <c r="K9923"/>
    </row>
    <row r="9924" spans="11:11">
      <c r="K9924"/>
    </row>
    <row r="9925" spans="11:11">
      <c r="K9925"/>
    </row>
    <row r="9926" spans="11:11">
      <c r="K9926"/>
    </row>
    <row r="9927" spans="11:11">
      <c r="K9927"/>
    </row>
    <row r="9928" spans="11:11">
      <c r="K9928"/>
    </row>
    <row r="9929" spans="11:11">
      <c r="K9929"/>
    </row>
    <row r="9930" spans="11:11">
      <c r="K9930"/>
    </row>
    <row r="9931" spans="11:11">
      <c r="K9931"/>
    </row>
    <row r="9932" spans="11:11">
      <c r="K9932"/>
    </row>
    <row r="9933" spans="11:11">
      <c r="K9933"/>
    </row>
    <row r="9934" spans="11:11">
      <c r="K9934"/>
    </row>
    <row r="9935" spans="11:11">
      <c r="K9935"/>
    </row>
    <row r="9936" spans="11:11">
      <c r="K9936"/>
    </row>
    <row r="9937" spans="11:11">
      <c r="K9937"/>
    </row>
    <row r="9938" spans="11:11">
      <c r="K9938"/>
    </row>
    <row r="9939" spans="11:11">
      <c r="K9939"/>
    </row>
    <row r="9940" spans="11:11">
      <c r="K9940"/>
    </row>
    <row r="9941" spans="11:11">
      <c r="K9941"/>
    </row>
    <row r="9942" spans="11:11">
      <c r="K9942"/>
    </row>
    <row r="9943" spans="11:11">
      <c r="K9943"/>
    </row>
    <row r="9944" spans="11:11">
      <c r="K9944"/>
    </row>
    <row r="9945" spans="11:11">
      <c r="K9945"/>
    </row>
    <row r="9946" spans="11:11">
      <c r="K9946"/>
    </row>
    <row r="9947" spans="11:11">
      <c r="K9947"/>
    </row>
    <row r="9948" spans="11:11">
      <c r="K9948"/>
    </row>
    <row r="9949" spans="11:11">
      <c r="K9949"/>
    </row>
    <row r="9950" spans="11:11">
      <c r="K9950"/>
    </row>
    <row r="9951" spans="11:11">
      <c r="K9951"/>
    </row>
    <row r="9952" spans="11:11">
      <c r="K9952"/>
    </row>
    <row r="9953" spans="11:11">
      <c r="K9953"/>
    </row>
    <row r="9954" spans="11:11">
      <c r="K9954"/>
    </row>
    <row r="9955" spans="11:11">
      <c r="K9955"/>
    </row>
    <row r="9956" spans="11:11">
      <c r="K9956"/>
    </row>
    <row r="9957" spans="11:11">
      <c r="K9957"/>
    </row>
    <row r="9958" spans="11:11">
      <c r="K9958"/>
    </row>
    <row r="9959" spans="11:11">
      <c r="K9959"/>
    </row>
    <row r="9960" spans="11:11">
      <c r="K9960"/>
    </row>
    <row r="9961" spans="11:11">
      <c r="K9961"/>
    </row>
    <row r="9962" spans="11:11">
      <c r="K9962"/>
    </row>
    <row r="9963" spans="11:11">
      <c r="K9963"/>
    </row>
    <row r="9964" spans="11:11">
      <c r="K9964"/>
    </row>
    <row r="9965" spans="11:11">
      <c r="K9965"/>
    </row>
    <row r="9966" spans="11:11">
      <c r="K9966"/>
    </row>
    <row r="9967" spans="11:11">
      <c r="K9967"/>
    </row>
    <row r="9968" spans="11:11">
      <c r="K9968"/>
    </row>
    <row r="9969" spans="11:11">
      <c r="K9969"/>
    </row>
    <row r="9970" spans="11:11">
      <c r="K9970"/>
    </row>
    <row r="9971" spans="11:11">
      <c r="K9971"/>
    </row>
    <row r="9972" spans="11:11">
      <c r="K9972"/>
    </row>
    <row r="9973" spans="11:11">
      <c r="K9973"/>
    </row>
    <row r="9974" spans="11:11">
      <c r="K9974"/>
    </row>
    <row r="9975" spans="11:11">
      <c r="K9975"/>
    </row>
    <row r="9976" spans="11:11">
      <c r="K9976"/>
    </row>
    <row r="9977" spans="11:11">
      <c r="K9977"/>
    </row>
    <row r="9978" spans="11:11">
      <c r="K9978"/>
    </row>
    <row r="9979" spans="11:11">
      <c r="K9979"/>
    </row>
    <row r="9980" spans="11:11">
      <c r="K9980"/>
    </row>
    <row r="9981" spans="11:11">
      <c r="K9981"/>
    </row>
    <row r="9982" spans="11:11">
      <c r="K9982"/>
    </row>
    <row r="9983" spans="11:11">
      <c r="K9983"/>
    </row>
    <row r="9984" spans="11:11">
      <c r="K9984"/>
    </row>
    <row r="9985" spans="11:11">
      <c r="K9985"/>
    </row>
    <row r="9986" spans="11:11">
      <c r="K9986"/>
    </row>
    <row r="9987" spans="11:11">
      <c r="K9987"/>
    </row>
    <row r="9988" spans="11:11">
      <c r="K9988"/>
    </row>
    <row r="9989" spans="11:11">
      <c r="K9989"/>
    </row>
    <row r="9990" spans="11:11">
      <c r="K9990"/>
    </row>
    <row r="9991" spans="11:11">
      <c r="K9991"/>
    </row>
    <row r="9992" spans="11:11">
      <c r="K9992"/>
    </row>
    <row r="9993" spans="11:11">
      <c r="K9993"/>
    </row>
    <row r="9994" spans="11:11">
      <c r="K9994"/>
    </row>
    <row r="9995" spans="11:11">
      <c r="K9995"/>
    </row>
    <row r="9996" spans="11:11">
      <c r="K9996"/>
    </row>
    <row r="9997" spans="11:11">
      <c r="K9997"/>
    </row>
    <row r="9998" spans="11:11">
      <c r="K9998"/>
    </row>
    <row r="9999" spans="11:11">
      <c r="K9999"/>
    </row>
    <row r="10000" spans="11:11">
      <c r="K10000"/>
    </row>
    <row r="10001" spans="11:11">
      <c r="K10001"/>
    </row>
    <row r="10002" spans="11:11">
      <c r="K10002"/>
    </row>
    <row r="10003" spans="11:11">
      <c r="K10003"/>
    </row>
    <row r="10004" spans="11:11">
      <c r="K10004"/>
    </row>
    <row r="10005" spans="11:11">
      <c r="K10005"/>
    </row>
    <row r="10006" spans="11:11">
      <c r="K10006"/>
    </row>
    <row r="10007" spans="11:11">
      <c r="K10007"/>
    </row>
    <row r="10008" spans="11:11">
      <c r="K10008"/>
    </row>
    <row r="10009" spans="11:11">
      <c r="K10009"/>
    </row>
    <row r="10010" spans="11:11">
      <c r="K10010"/>
    </row>
    <row r="10011" spans="11:11">
      <c r="K10011"/>
    </row>
    <row r="10012" spans="11:11">
      <c r="K10012"/>
    </row>
    <row r="10013" spans="11:11">
      <c r="K10013"/>
    </row>
    <row r="10014" spans="11:11">
      <c r="K10014"/>
    </row>
    <row r="10015" spans="11:11">
      <c r="K10015"/>
    </row>
    <row r="10016" spans="11:11">
      <c r="K10016"/>
    </row>
    <row r="10017" spans="11:11">
      <c r="K10017"/>
    </row>
    <row r="10018" spans="11:11">
      <c r="K10018"/>
    </row>
    <row r="10019" spans="11:11">
      <c r="K10019"/>
    </row>
    <row r="10020" spans="11:11">
      <c r="K10020"/>
    </row>
    <row r="10021" spans="11:11">
      <c r="K10021"/>
    </row>
    <row r="10022" spans="11:11">
      <c r="K10022"/>
    </row>
    <row r="10023" spans="11:11">
      <c r="K10023"/>
    </row>
    <row r="10024" spans="11:11">
      <c r="K10024"/>
    </row>
    <row r="10025" spans="11:11">
      <c r="K10025"/>
    </row>
    <row r="10026" spans="11:11">
      <c r="K10026"/>
    </row>
    <row r="10027" spans="11:11">
      <c r="K10027"/>
    </row>
    <row r="10028" spans="11:11">
      <c r="K10028"/>
    </row>
    <row r="10029" spans="11:11">
      <c r="K10029"/>
    </row>
    <row r="10030" spans="11:11">
      <c r="K10030"/>
    </row>
    <row r="10031" spans="11:11">
      <c r="K10031"/>
    </row>
    <row r="10032" spans="11:11">
      <c r="K10032"/>
    </row>
    <row r="10033" spans="11:11">
      <c r="K10033"/>
    </row>
    <row r="10034" spans="11:11">
      <c r="K10034"/>
    </row>
    <row r="10035" spans="11:11">
      <c r="K10035"/>
    </row>
    <row r="10036" spans="11:11">
      <c r="K10036"/>
    </row>
    <row r="10037" spans="11:11">
      <c r="K10037"/>
    </row>
    <row r="10038" spans="11:11">
      <c r="K10038"/>
    </row>
    <row r="10039" spans="11:11">
      <c r="K10039"/>
    </row>
    <row r="10040" spans="11:11">
      <c r="K10040"/>
    </row>
    <row r="10041" spans="11:11">
      <c r="K10041"/>
    </row>
    <row r="10042" spans="11:11">
      <c r="K10042"/>
    </row>
    <row r="10043" spans="11:11">
      <c r="K10043"/>
    </row>
    <row r="10044" spans="11:11">
      <c r="K10044"/>
    </row>
    <row r="10045" spans="11:11">
      <c r="K10045"/>
    </row>
    <row r="10046" spans="11:11">
      <c r="K10046"/>
    </row>
    <row r="10047" spans="11:11">
      <c r="K10047"/>
    </row>
    <row r="10048" spans="11:11">
      <c r="K10048"/>
    </row>
    <row r="10049" spans="11:11">
      <c r="K10049"/>
    </row>
    <row r="10050" spans="11:11">
      <c r="K10050"/>
    </row>
    <row r="10051" spans="11:11">
      <c r="K10051"/>
    </row>
    <row r="10052" spans="11:11">
      <c r="K10052"/>
    </row>
    <row r="10053" spans="11:11">
      <c r="K10053"/>
    </row>
    <row r="10054" spans="11:11">
      <c r="K10054"/>
    </row>
    <row r="10055" spans="11:11">
      <c r="K10055"/>
    </row>
    <row r="10056" spans="11:11">
      <c r="K10056"/>
    </row>
    <row r="10057" spans="11:11">
      <c r="K10057"/>
    </row>
    <row r="10058" spans="11:11">
      <c r="K10058"/>
    </row>
    <row r="10059" spans="11:11">
      <c r="K10059"/>
    </row>
    <row r="10060" spans="11:11">
      <c r="K10060"/>
    </row>
    <row r="10061" spans="11:11">
      <c r="K10061"/>
    </row>
    <row r="10062" spans="11:11">
      <c r="K10062"/>
    </row>
    <row r="10063" spans="11:11">
      <c r="K10063"/>
    </row>
    <row r="10064" spans="11:11">
      <c r="K10064"/>
    </row>
    <row r="10065" spans="11:11">
      <c r="K10065"/>
    </row>
    <row r="10066" spans="11:11">
      <c r="K10066"/>
    </row>
    <row r="10067" spans="11:11">
      <c r="K10067"/>
    </row>
    <row r="10068" spans="11:11">
      <c r="K10068"/>
    </row>
    <row r="10069" spans="11:11">
      <c r="K10069"/>
    </row>
    <row r="10070" spans="11:11">
      <c r="K10070"/>
    </row>
    <row r="10071" spans="11:11">
      <c r="K10071"/>
    </row>
    <row r="10072" spans="11:11">
      <c r="K10072"/>
    </row>
    <row r="10073" spans="11:11">
      <c r="K10073"/>
    </row>
    <row r="10074" spans="11:11">
      <c r="K10074"/>
    </row>
    <row r="10075" spans="11:11">
      <c r="K10075"/>
    </row>
    <row r="10076" spans="11:11">
      <c r="K10076"/>
    </row>
    <row r="10077" spans="11:11">
      <c r="K10077"/>
    </row>
    <row r="10078" spans="11:11">
      <c r="K10078"/>
    </row>
    <row r="10079" spans="11:11">
      <c r="K10079"/>
    </row>
    <row r="10080" spans="11:11">
      <c r="K10080"/>
    </row>
    <row r="10081" spans="11:11">
      <c r="K10081"/>
    </row>
    <row r="10082" spans="11:11">
      <c r="K10082"/>
    </row>
    <row r="10083" spans="11:11">
      <c r="K10083"/>
    </row>
    <row r="10084" spans="11:11">
      <c r="K10084"/>
    </row>
    <row r="10085" spans="11:11">
      <c r="K10085"/>
    </row>
    <row r="10086" spans="11:11">
      <c r="K10086"/>
    </row>
    <row r="10087" spans="11:11">
      <c r="K10087"/>
    </row>
    <row r="10088" spans="11:11">
      <c r="K10088"/>
    </row>
    <row r="10089" spans="11:11">
      <c r="K10089"/>
    </row>
    <row r="10090" spans="11:11">
      <c r="K10090"/>
    </row>
    <row r="10091" spans="11:11">
      <c r="K10091"/>
    </row>
    <row r="10092" spans="11:11">
      <c r="K10092"/>
    </row>
    <row r="10093" spans="11:11">
      <c r="K10093"/>
    </row>
    <row r="10094" spans="11:11">
      <c r="K10094"/>
    </row>
    <row r="10095" spans="11:11">
      <c r="K10095"/>
    </row>
    <row r="10096" spans="11:11">
      <c r="K10096"/>
    </row>
    <row r="10097" spans="11:11">
      <c r="K10097"/>
    </row>
    <row r="10098" spans="11:11">
      <c r="K10098"/>
    </row>
    <row r="10099" spans="11:11">
      <c r="K10099"/>
    </row>
    <row r="10100" spans="11:11">
      <c r="K10100"/>
    </row>
    <row r="10101" spans="11:11">
      <c r="K10101"/>
    </row>
    <row r="10102" spans="11:11">
      <c r="K10102"/>
    </row>
    <row r="10103" spans="11:11">
      <c r="K10103"/>
    </row>
    <row r="10104" spans="11:11">
      <c r="K10104"/>
    </row>
    <row r="10105" spans="11:11">
      <c r="K10105"/>
    </row>
    <row r="10106" spans="11:11">
      <c r="K10106"/>
    </row>
    <row r="10107" spans="11:11">
      <c r="K10107"/>
    </row>
    <row r="10108" spans="11:11">
      <c r="K10108"/>
    </row>
    <row r="10109" spans="11:11">
      <c r="K10109"/>
    </row>
    <row r="10110" spans="11:11">
      <c r="K10110"/>
    </row>
    <row r="10111" spans="11:11">
      <c r="K10111"/>
    </row>
    <row r="10112" spans="11:11">
      <c r="K10112"/>
    </row>
    <row r="10113" spans="11:11">
      <c r="K10113"/>
    </row>
    <row r="10114" spans="11:11">
      <c r="K10114"/>
    </row>
    <row r="10115" spans="11:11">
      <c r="K10115"/>
    </row>
    <row r="10116" spans="11:11">
      <c r="K10116"/>
    </row>
    <row r="10117" spans="11:11">
      <c r="K10117"/>
    </row>
    <row r="10118" spans="11:11">
      <c r="K10118"/>
    </row>
    <row r="10119" spans="11:11">
      <c r="K10119"/>
    </row>
    <row r="10120" spans="11:11">
      <c r="K10120"/>
    </row>
    <row r="10121" spans="11:11">
      <c r="K10121"/>
    </row>
    <row r="10122" spans="11:11">
      <c r="K10122"/>
    </row>
    <row r="10123" spans="11:11">
      <c r="K10123"/>
    </row>
    <row r="10124" spans="11:11">
      <c r="K10124"/>
    </row>
    <row r="10125" spans="11:11">
      <c r="K10125"/>
    </row>
    <row r="10126" spans="11:11">
      <c r="K10126"/>
    </row>
    <row r="10127" spans="11:11">
      <c r="K10127"/>
    </row>
    <row r="10128" spans="11:11">
      <c r="K10128"/>
    </row>
    <row r="10129" spans="11:11">
      <c r="K10129"/>
    </row>
    <row r="10130" spans="11:11">
      <c r="K10130"/>
    </row>
    <row r="10131" spans="11:11">
      <c r="K10131"/>
    </row>
    <row r="10132" spans="11:11">
      <c r="K10132"/>
    </row>
    <row r="10133" spans="11:11">
      <c r="K10133"/>
    </row>
    <row r="10134" spans="11:11">
      <c r="K10134"/>
    </row>
    <row r="10135" spans="11:11">
      <c r="K10135"/>
    </row>
    <row r="10136" spans="11:11">
      <c r="K10136"/>
    </row>
    <row r="10137" spans="11:11">
      <c r="K10137"/>
    </row>
    <row r="10138" spans="11:11">
      <c r="K10138"/>
    </row>
    <row r="10139" spans="11:11">
      <c r="K10139"/>
    </row>
    <row r="10140" spans="11:11">
      <c r="K10140"/>
    </row>
    <row r="10141" spans="11:11">
      <c r="K10141"/>
    </row>
    <row r="10142" spans="11:11">
      <c r="K10142"/>
    </row>
    <row r="10143" spans="11:11">
      <c r="K10143"/>
    </row>
    <row r="10144" spans="11:11">
      <c r="K10144"/>
    </row>
    <row r="10145" spans="11:11">
      <c r="K10145"/>
    </row>
    <row r="10146" spans="11:11">
      <c r="K10146"/>
    </row>
    <row r="10147" spans="11:11">
      <c r="K10147"/>
    </row>
    <row r="10148" spans="11:11">
      <c r="K10148"/>
    </row>
    <row r="10149" spans="11:11">
      <c r="K10149"/>
    </row>
    <row r="10150" spans="11:11">
      <c r="K10150"/>
    </row>
    <row r="10151" spans="11:11">
      <c r="K10151"/>
    </row>
    <row r="10152" spans="11:11">
      <c r="K10152"/>
    </row>
    <row r="10153" spans="11:11">
      <c r="K10153"/>
    </row>
    <row r="10154" spans="11:11">
      <c r="K10154"/>
    </row>
    <row r="10155" spans="11:11">
      <c r="K10155"/>
    </row>
    <row r="10156" spans="11:11">
      <c r="K10156"/>
    </row>
    <row r="10157" spans="11:11">
      <c r="K10157"/>
    </row>
    <row r="10158" spans="11:11">
      <c r="K10158"/>
    </row>
    <row r="10159" spans="11:11">
      <c r="K10159"/>
    </row>
    <row r="10160" spans="11:11">
      <c r="K10160"/>
    </row>
    <row r="10161" spans="11:11">
      <c r="K10161"/>
    </row>
    <row r="10162" spans="11:11">
      <c r="K10162"/>
    </row>
    <row r="10163" spans="11:11">
      <c r="K10163"/>
    </row>
    <row r="10164" spans="11:11">
      <c r="K10164"/>
    </row>
    <row r="10165" spans="11:11">
      <c r="K10165"/>
    </row>
    <row r="10166" spans="11:11">
      <c r="K10166"/>
    </row>
    <row r="10167" spans="11:11">
      <c r="K10167"/>
    </row>
    <row r="10168" spans="11:11">
      <c r="K10168"/>
    </row>
    <row r="10169" spans="11:11">
      <c r="K10169"/>
    </row>
    <row r="10170" spans="11:11">
      <c r="K10170"/>
    </row>
    <row r="10171" spans="11:11">
      <c r="K10171"/>
    </row>
    <row r="10172" spans="11:11">
      <c r="K10172"/>
    </row>
    <row r="10173" spans="11:11">
      <c r="K10173"/>
    </row>
    <row r="10174" spans="11:11">
      <c r="K10174"/>
    </row>
    <row r="10175" spans="11:11">
      <c r="K10175"/>
    </row>
    <row r="10176" spans="11:11">
      <c r="K10176"/>
    </row>
    <row r="10177" spans="11:11">
      <c r="K10177"/>
    </row>
    <row r="10178" spans="11:11">
      <c r="K10178"/>
    </row>
    <row r="10179" spans="11:11">
      <c r="K10179"/>
    </row>
    <row r="10180" spans="11:11">
      <c r="K10180"/>
    </row>
    <row r="10181" spans="11:11">
      <c r="K10181"/>
    </row>
    <row r="10182" spans="11:11">
      <c r="K10182"/>
    </row>
    <row r="10183" spans="11:11">
      <c r="K10183"/>
    </row>
    <row r="10184" spans="11:11">
      <c r="K10184"/>
    </row>
    <row r="10185" spans="11:11">
      <c r="K10185"/>
    </row>
    <row r="10186" spans="11:11">
      <c r="K10186"/>
    </row>
    <row r="10187" spans="11:11">
      <c r="K10187"/>
    </row>
    <row r="10188" spans="11:11">
      <c r="K10188"/>
    </row>
    <row r="10189" spans="11:11">
      <c r="K10189"/>
    </row>
    <row r="10190" spans="11:11">
      <c r="K10190"/>
    </row>
    <row r="10191" spans="11:11">
      <c r="K10191"/>
    </row>
    <row r="10192" spans="11:11">
      <c r="K10192"/>
    </row>
    <row r="10193" spans="11:11">
      <c r="K10193"/>
    </row>
    <row r="10194" spans="11:11">
      <c r="K10194"/>
    </row>
    <row r="10195" spans="11:11">
      <c r="K10195"/>
    </row>
    <row r="10196" spans="11:11">
      <c r="K10196"/>
    </row>
    <row r="10197" spans="11:11">
      <c r="K10197"/>
    </row>
    <row r="10198" spans="11:11">
      <c r="K10198"/>
    </row>
    <row r="10199" spans="11:11">
      <c r="K10199"/>
    </row>
    <row r="10200" spans="11:11">
      <c r="K10200"/>
    </row>
    <row r="10201" spans="11:11">
      <c r="K10201"/>
    </row>
    <row r="10202" spans="11:11">
      <c r="K10202"/>
    </row>
    <row r="10203" spans="11:11">
      <c r="K10203"/>
    </row>
    <row r="10204" spans="11:11">
      <c r="K10204"/>
    </row>
    <row r="10205" spans="11:11">
      <c r="K10205"/>
    </row>
    <row r="10206" spans="11:11">
      <c r="K10206"/>
    </row>
    <row r="10207" spans="11:11">
      <c r="K10207"/>
    </row>
    <row r="10208" spans="11:11">
      <c r="K10208"/>
    </row>
    <row r="10209" spans="11:11">
      <c r="K10209"/>
    </row>
    <row r="10210" spans="11:11">
      <c r="K10210"/>
    </row>
    <row r="10211" spans="11:11">
      <c r="K10211"/>
    </row>
    <row r="10212" spans="11:11">
      <c r="K10212"/>
    </row>
    <row r="10213" spans="11:11">
      <c r="K10213"/>
    </row>
    <row r="10214" spans="11:11">
      <c r="K10214"/>
    </row>
    <row r="10215" spans="11:11">
      <c r="K10215"/>
    </row>
    <row r="10216" spans="11:11">
      <c r="K10216"/>
    </row>
    <row r="10217" spans="11:11">
      <c r="K10217"/>
    </row>
    <row r="10218" spans="11:11">
      <c r="K10218"/>
    </row>
    <row r="10219" spans="11:11">
      <c r="K10219"/>
    </row>
    <row r="10220" spans="11:11">
      <c r="K10220"/>
    </row>
    <row r="10221" spans="11:11">
      <c r="K10221"/>
    </row>
    <row r="10222" spans="11:11">
      <c r="K10222"/>
    </row>
    <row r="10223" spans="11:11">
      <c r="K10223"/>
    </row>
    <row r="10224" spans="11:11">
      <c r="K10224"/>
    </row>
    <row r="10225" spans="11:11">
      <c r="K10225"/>
    </row>
    <row r="10226" spans="11:11">
      <c r="K10226"/>
    </row>
    <row r="10227" spans="11:11">
      <c r="K10227"/>
    </row>
    <row r="10228" spans="11:11">
      <c r="K10228"/>
    </row>
    <row r="10229" spans="11:11">
      <c r="K10229"/>
    </row>
    <row r="10230" spans="11:11">
      <c r="K10230"/>
    </row>
    <row r="10231" spans="11:11">
      <c r="K10231"/>
    </row>
    <row r="10232" spans="11:11">
      <c r="K10232"/>
    </row>
    <row r="10233" spans="11:11">
      <c r="K10233"/>
    </row>
    <row r="10234" spans="11:11">
      <c r="K10234"/>
    </row>
    <row r="10235" spans="11:11">
      <c r="K10235"/>
    </row>
    <row r="10236" spans="11:11">
      <c r="K10236"/>
    </row>
    <row r="10237" spans="11:11">
      <c r="K10237"/>
    </row>
    <row r="10238" spans="11:11">
      <c r="K10238"/>
    </row>
    <row r="10239" spans="11:11">
      <c r="K10239"/>
    </row>
    <row r="10240" spans="11:11">
      <c r="K10240"/>
    </row>
    <row r="10241" spans="11:11">
      <c r="K10241"/>
    </row>
    <row r="10242" spans="11:11">
      <c r="K10242"/>
    </row>
    <row r="10243" spans="11:11">
      <c r="K10243"/>
    </row>
    <row r="10244" spans="11:11">
      <c r="K10244"/>
    </row>
    <row r="10245" spans="11:11">
      <c r="K10245"/>
    </row>
    <row r="10246" spans="11:11">
      <c r="K10246"/>
    </row>
    <row r="10247" spans="11:11">
      <c r="K10247"/>
    </row>
    <row r="10248" spans="11:11">
      <c r="K10248"/>
    </row>
    <row r="10249" spans="11:11">
      <c r="K10249"/>
    </row>
    <row r="10250" spans="11:11">
      <c r="K10250"/>
    </row>
    <row r="10251" spans="11:11">
      <c r="K10251"/>
    </row>
    <row r="10252" spans="11:11">
      <c r="K10252"/>
    </row>
    <row r="10253" spans="11:11">
      <c r="K10253"/>
    </row>
    <row r="10254" spans="11:11">
      <c r="K10254"/>
    </row>
    <row r="10255" spans="11:11">
      <c r="K10255"/>
    </row>
    <row r="10256" spans="11:11">
      <c r="K10256"/>
    </row>
    <row r="10257" spans="11:11">
      <c r="K10257"/>
    </row>
    <row r="10258" spans="11:11">
      <c r="K10258"/>
    </row>
    <row r="10259" spans="11:11">
      <c r="K10259"/>
    </row>
    <row r="10260" spans="11:11">
      <c r="K10260"/>
    </row>
    <row r="10261" spans="11:11">
      <c r="K10261"/>
    </row>
    <row r="10262" spans="11:11">
      <c r="K10262"/>
    </row>
    <row r="10263" spans="11:11">
      <c r="K10263"/>
    </row>
    <row r="10264" spans="11:11">
      <c r="K10264"/>
    </row>
    <row r="10265" spans="11:11">
      <c r="K10265"/>
    </row>
    <row r="10266" spans="11:11">
      <c r="K10266"/>
    </row>
    <row r="10267" spans="11:11">
      <c r="K10267"/>
    </row>
    <row r="10268" spans="11:11">
      <c r="K10268"/>
    </row>
    <row r="10269" spans="11:11">
      <c r="K10269"/>
    </row>
    <row r="10270" spans="11:11">
      <c r="K10270"/>
    </row>
    <row r="10271" spans="11:11">
      <c r="K10271"/>
    </row>
    <row r="10272" spans="11:11">
      <c r="K10272"/>
    </row>
    <row r="10273" spans="11:11">
      <c r="K10273"/>
    </row>
    <row r="10274" spans="11:11">
      <c r="K10274"/>
    </row>
    <row r="10275" spans="11:11">
      <c r="K10275"/>
    </row>
    <row r="10276" spans="11:11">
      <c r="K10276"/>
    </row>
    <row r="10277" spans="11:11">
      <c r="K10277"/>
    </row>
    <row r="10278" spans="11:11">
      <c r="K10278"/>
    </row>
    <row r="10279" spans="11:11">
      <c r="K10279"/>
    </row>
    <row r="10280" spans="11:11">
      <c r="K10280"/>
    </row>
    <row r="10281" spans="11:11">
      <c r="K10281"/>
    </row>
    <row r="10282" spans="11:11">
      <c r="K10282"/>
    </row>
    <row r="10283" spans="11:11">
      <c r="K10283"/>
    </row>
    <row r="10284" spans="11:11">
      <c r="K10284"/>
    </row>
    <row r="10285" spans="11:11">
      <c r="K10285"/>
    </row>
    <row r="10286" spans="11:11">
      <c r="K10286"/>
    </row>
    <row r="10287" spans="11:11">
      <c r="K10287"/>
    </row>
    <row r="10288" spans="11:11">
      <c r="K10288"/>
    </row>
    <row r="10289" spans="11:11">
      <c r="K10289"/>
    </row>
    <row r="10290" spans="11:11">
      <c r="K10290"/>
    </row>
    <row r="10291" spans="11:11">
      <c r="K10291"/>
    </row>
    <row r="10292" spans="11:11">
      <c r="K10292"/>
    </row>
    <row r="10293" spans="11:11">
      <c r="K10293"/>
    </row>
    <row r="10294" spans="11:11">
      <c r="K10294"/>
    </row>
    <row r="10295" spans="11:11">
      <c r="K10295"/>
    </row>
    <row r="10296" spans="11:11">
      <c r="K10296"/>
    </row>
    <row r="10297" spans="11:11">
      <c r="K10297"/>
    </row>
    <row r="10298" spans="11:11">
      <c r="K10298"/>
    </row>
    <row r="10299" spans="11:11">
      <c r="K10299"/>
    </row>
    <row r="10300" spans="11:11">
      <c r="K10300"/>
    </row>
    <row r="10301" spans="11:11">
      <c r="K10301"/>
    </row>
    <row r="10302" spans="11:11">
      <c r="K10302"/>
    </row>
    <row r="10303" spans="11:11">
      <c r="K10303"/>
    </row>
    <row r="10304" spans="11:11">
      <c r="K10304"/>
    </row>
    <row r="10305" spans="11:11">
      <c r="K10305"/>
    </row>
    <row r="10306" spans="11:11">
      <c r="K10306"/>
    </row>
    <row r="10307" spans="11:11">
      <c r="K10307"/>
    </row>
    <row r="10308" spans="11:11">
      <c r="K10308"/>
    </row>
    <row r="10309" spans="11:11">
      <c r="K10309"/>
    </row>
    <row r="10310" spans="11:11">
      <c r="K10310"/>
    </row>
    <row r="10311" spans="11:11">
      <c r="K10311"/>
    </row>
    <row r="10312" spans="11:11">
      <c r="K10312"/>
    </row>
    <row r="10313" spans="11:11">
      <c r="K10313"/>
    </row>
    <row r="10314" spans="11:11">
      <c r="K10314"/>
    </row>
    <row r="10315" spans="11:11">
      <c r="K10315"/>
    </row>
    <row r="10316" spans="11:11">
      <c r="K10316"/>
    </row>
    <row r="10317" spans="11:11">
      <c r="K10317"/>
    </row>
    <row r="10318" spans="11:11">
      <c r="K10318"/>
    </row>
    <row r="10319" spans="11:11">
      <c r="K10319"/>
    </row>
    <row r="10320" spans="11:11">
      <c r="K10320"/>
    </row>
    <row r="10321" spans="11:11">
      <c r="K10321"/>
    </row>
    <row r="10322" spans="11:11">
      <c r="K10322"/>
    </row>
    <row r="10323" spans="11:11">
      <c r="K10323"/>
    </row>
    <row r="10324" spans="11:11">
      <c r="K10324"/>
    </row>
    <row r="10325" spans="11:11">
      <c r="K10325"/>
    </row>
    <row r="10326" spans="11:11">
      <c r="K10326"/>
    </row>
    <row r="10327" spans="11:11">
      <c r="K10327"/>
    </row>
    <row r="10328" spans="11:11">
      <c r="K10328"/>
    </row>
    <row r="10329" spans="11:11">
      <c r="K10329"/>
    </row>
    <row r="10330" spans="11:11">
      <c r="K10330"/>
    </row>
    <row r="10331" spans="11:11">
      <c r="K10331"/>
    </row>
    <row r="10332" spans="11:11">
      <c r="K10332"/>
    </row>
    <row r="10333" spans="11:11">
      <c r="K10333"/>
    </row>
    <row r="10334" spans="11:11">
      <c r="K10334"/>
    </row>
    <row r="10335" spans="11:11">
      <c r="K10335"/>
    </row>
    <row r="10336" spans="11:11">
      <c r="K10336"/>
    </row>
    <row r="10337" spans="11:11">
      <c r="K10337"/>
    </row>
    <row r="10338" spans="11:11">
      <c r="K10338"/>
    </row>
    <row r="10339" spans="11:11">
      <c r="K10339"/>
    </row>
    <row r="10340" spans="11:11">
      <c r="K10340"/>
    </row>
    <row r="10341" spans="11:11">
      <c r="K10341"/>
    </row>
    <row r="10342" spans="11:11">
      <c r="K10342"/>
    </row>
    <row r="10343" spans="11:11">
      <c r="K10343"/>
    </row>
    <row r="10344" spans="11:11">
      <c r="K10344"/>
    </row>
    <row r="10345" spans="11:11">
      <c r="K10345"/>
    </row>
    <row r="10346" spans="11:11">
      <c r="K10346"/>
    </row>
    <row r="10347" spans="11:11">
      <c r="K10347"/>
    </row>
    <row r="10348" spans="11:11">
      <c r="K10348"/>
    </row>
    <row r="10349" spans="11:11">
      <c r="K10349"/>
    </row>
    <row r="10350" spans="11:11">
      <c r="K10350"/>
    </row>
    <row r="10351" spans="11:11">
      <c r="K10351"/>
    </row>
    <row r="10352" spans="11:11">
      <c r="K10352"/>
    </row>
    <row r="10353" spans="11:11">
      <c r="K10353"/>
    </row>
    <row r="10354" spans="11:11">
      <c r="K10354"/>
    </row>
    <row r="10355" spans="11:11">
      <c r="K10355"/>
    </row>
    <row r="10356" spans="11:11">
      <c r="K10356"/>
    </row>
    <row r="10357" spans="11:11">
      <c r="K10357"/>
    </row>
    <row r="10358" spans="11:11">
      <c r="K10358"/>
    </row>
    <row r="10359" spans="11:11">
      <c r="K10359"/>
    </row>
    <row r="10360" spans="11:11">
      <c r="K10360"/>
    </row>
    <row r="10361" spans="11:11">
      <c r="K10361"/>
    </row>
    <row r="10362" spans="11:11">
      <c r="K10362"/>
    </row>
    <row r="10363" spans="11:11">
      <c r="K10363"/>
    </row>
    <row r="10364" spans="11:11">
      <c r="K10364"/>
    </row>
    <row r="10365" spans="11:11">
      <c r="K10365"/>
    </row>
    <row r="10366" spans="11:11">
      <c r="K10366"/>
    </row>
    <row r="10367" spans="11:11">
      <c r="K10367"/>
    </row>
    <row r="10368" spans="11:11">
      <c r="K10368"/>
    </row>
    <row r="10369" spans="11:11">
      <c r="K10369"/>
    </row>
    <row r="10370" spans="11:11">
      <c r="K10370"/>
    </row>
    <row r="10371" spans="11:11">
      <c r="K10371"/>
    </row>
    <row r="10372" spans="11:11">
      <c r="K10372"/>
    </row>
    <row r="10373" spans="11:11">
      <c r="K10373"/>
    </row>
    <row r="10374" spans="11:11">
      <c r="K10374"/>
    </row>
    <row r="10375" spans="11:11">
      <c r="K10375"/>
    </row>
    <row r="10376" spans="11:11">
      <c r="K10376"/>
    </row>
    <row r="10377" spans="11:11">
      <c r="K10377"/>
    </row>
    <row r="10378" spans="11:11">
      <c r="K10378"/>
    </row>
    <row r="10379" spans="11:11">
      <c r="K10379"/>
    </row>
    <row r="10380" spans="11:11">
      <c r="K10380"/>
    </row>
    <row r="10381" spans="11:11">
      <c r="K10381"/>
    </row>
    <row r="10382" spans="11:11">
      <c r="K10382"/>
    </row>
    <row r="10383" spans="11:11">
      <c r="K10383"/>
    </row>
    <row r="10384" spans="11:11">
      <c r="K10384"/>
    </row>
    <row r="10385" spans="11:11">
      <c r="K10385"/>
    </row>
    <row r="10386" spans="11:11">
      <c r="K10386"/>
    </row>
    <row r="10387" spans="11:11">
      <c r="K10387"/>
    </row>
    <row r="10388" spans="11:11">
      <c r="K10388"/>
    </row>
    <row r="10389" spans="11:11">
      <c r="K10389"/>
    </row>
    <row r="10390" spans="11:11">
      <c r="K10390"/>
    </row>
    <row r="10391" spans="11:11">
      <c r="K10391"/>
    </row>
    <row r="10392" spans="11:11">
      <c r="K10392"/>
    </row>
    <row r="10393" spans="11:11">
      <c r="K10393"/>
    </row>
    <row r="10394" spans="11:11">
      <c r="K10394"/>
    </row>
    <row r="10395" spans="11:11">
      <c r="K10395"/>
    </row>
    <row r="10396" spans="11:11">
      <c r="K10396"/>
    </row>
    <row r="10397" spans="11:11">
      <c r="K10397"/>
    </row>
    <row r="10398" spans="11:11">
      <c r="K10398"/>
    </row>
    <row r="10399" spans="11:11">
      <c r="K10399"/>
    </row>
    <row r="10400" spans="11:11">
      <c r="K10400"/>
    </row>
    <row r="10401" spans="11:11">
      <c r="K10401"/>
    </row>
    <row r="10402" spans="11:11">
      <c r="K10402"/>
    </row>
    <row r="10403" spans="11:11">
      <c r="K10403"/>
    </row>
    <row r="10404" spans="11:11">
      <c r="K10404"/>
    </row>
    <row r="10405" spans="11:11">
      <c r="K10405"/>
    </row>
    <row r="10406" spans="11:11">
      <c r="K10406"/>
    </row>
    <row r="10407" spans="11:11">
      <c r="K10407"/>
    </row>
    <row r="10408" spans="11:11">
      <c r="K10408"/>
    </row>
    <row r="10409" spans="11:11">
      <c r="K10409"/>
    </row>
    <row r="10410" spans="11:11">
      <c r="K10410"/>
    </row>
    <row r="10411" spans="11:11">
      <c r="K10411"/>
    </row>
    <row r="10412" spans="11:11">
      <c r="K10412"/>
    </row>
    <row r="10413" spans="11:11">
      <c r="K10413"/>
    </row>
    <row r="10414" spans="11:11">
      <c r="K10414"/>
    </row>
    <row r="10415" spans="11:11">
      <c r="K10415"/>
    </row>
    <row r="10416" spans="11:11">
      <c r="K10416"/>
    </row>
    <row r="10417" spans="11:11">
      <c r="K10417"/>
    </row>
    <row r="10418" spans="11:11">
      <c r="K10418"/>
    </row>
    <row r="10419" spans="11:11">
      <c r="K10419"/>
    </row>
    <row r="10420" spans="11:11">
      <c r="K10420"/>
    </row>
    <row r="10421" spans="11:11">
      <c r="K10421"/>
    </row>
    <row r="10422" spans="11:11">
      <c r="K10422"/>
    </row>
    <row r="10423" spans="11:11">
      <c r="K10423"/>
    </row>
    <row r="10424" spans="11:11">
      <c r="K10424"/>
    </row>
    <row r="10425" spans="11:11">
      <c r="K10425"/>
    </row>
    <row r="10426" spans="11:11">
      <c r="K10426"/>
    </row>
    <row r="10427" spans="11:11">
      <c r="K10427"/>
    </row>
    <row r="10428" spans="11:11">
      <c r="K10428"/>
    </row>
    <row r="10429" spans="11:11">
      <c r="K10429"/>
    </row>
    <row r="10430" spans="11:11">
      <c r="K10430"/>
    </row>
    <row r="10431" spans="11:11">
      <c r="K10431"/>
    </row>
    <row r="10432" spans="11:11">
      <c r="K10432"/>
    </row>
    <row r="10433" spans="11:11">
      <c r="K10433"/>
    </row>
    <row r="10434" spans="11:11">
      <c r="K10434"/>
    </row>
    <row r="10435" spans="11:11">
      <c r="K10435"/>
    </row>
    <row r="10436" spans="11:11">
      <c r="K10436"/>
    </row>
    <row r="10437" spans="11:11">
      <c r="K10437"/>
    </row>
    <row r="10438" spans="11:11">
      <c r="K10438"/>
    </row>
    <row r="10439" spans="11:11">
      <c r="K10439"/>
    </row>
    <row r="10440" spans="11:11">
      <c r="K10440"/>
    </row>
    <row r="10441" spans="11:11">
      <c r="K10441"/>
    </row>
    <row r="10442" spans="11:11">
      <c r="K10442"/>
    </row>
    <row r="10443" spans="11:11">
      <c r="K10443"/>
    </row>
    <row r="10444" spans="11:11">
      <c r="K10444"/>
    </row>
    <row r="10445" spans="11:11">
      <c r="K10445"/>
    </row>
    <row r="10446" spans="11:11">
      <c r="K10446"/>
    </row>
    <row r="10447" spans="11:11">
      <c r="K10447"/>
    </row>
    <row r="10448" spans="11:11">
      <c r="K10448"/>
    </row>
    <row r="10449" spans="11:11">
      <c r="K10449"/>
    </row>
    <row r="10450" spans="11:11">
      <c r="K10450"/>
    </row>
    <row r="10451" spans="11:11">
      <c r="K10451"/>
    </row>
    <row r="10452" spans="11:11">
      <c r="K10452"/>
    </row>
    <row r="10453" spans="11:11">
      <c r="K10453"/>
    </row>
    <row r="10454" spans="11:11">
      <c r="K10454"/>
    </row>
    <row r="10455" spans="11:11">
      <c r="K10455"/>
    </row>
    <row r="10456" spans="11:11">
      <c r="K10456"/>
    </row>
    <row r="10457" spans="11:11">
      <c r="K10457"/>
    </row>
    <row r="10458" spans="11:11">
      <c r="K10458"/>
    </row>
    <row r="10459" spans="11:11">
      <c r="K10459"/>
    </row>
    <row r="10460" spans="11:11">
      <c r="K10460"/>
    </row>
    <row r="10461" spans="11:11">
      <c r="K10461"/>
    </row>
    <row r="10462" spans="11:11">
      <c r="K10462"/>
    </row>
    <row r="10463" spans="11:11">
      <c r="K10463"/>
    </row>
    <row r="10464" spans="11:11">
      <c r="K10464"/>
    </row>
    <row r="10465" spans="11:11">
      <c r="K10465"/>
    </row>
    <row r="10466" spans="11:11">
      <c r="K10466"/>
    </row>
    <row r="10467" spans="11:11">
      <c r="K10467"/>
    </row>
    <row r="10468" spans="11:11">
      <c r="K10468"/>
    </row>
    <row r="10469" spans="11:11">
      <c r="K10469"/>
    </row>
    <row r="10470" spans="11:11">
      <c r="K10470"/>
    </row>
    <row r="10471" spans="11:11">
      <c r="K10471"/>
    </row>
    <row r="10472" spans="11:11">
      <c r="K10472"/>
    </row>
    <row r="10473" spans="11:11">
      <c r="K10473"/>
    </row>
    <row r="10474" spans="11:11">
      <c r="K10474"/>
    </row>
    <row r="10475" spans="11:11">
      <c r="K10475"/>
    </row>
    <row r="10476" spans="11:11">
      <c r="K10476"/>
    </row>
    <row r="10477" spans="11:11">
      <c r="K10477"/>
    </row>
    <row r="10478" spans="11:11">
      <c r="K10478"/>
    </row>
    <row r="10479" spans="11:11">
      <c r="K10479"/>
    </row>
    <row r="10480" spans="11:11">
      <c r="K10480"/>
    </row>
    <row r="10481" spans="11:11">
      <c r="K10481"/>
    </row>
    <row r="10482" spans="11:11">
      <c r="K10482"/>
    </row>
    <row r="10483" spans="11:11">
      <c r="K10483"/>
    </row>
    <row r="10484" spans="11:11">
      <c r="K10484"/>
    </row>
    <row r="10485" spans="11:11">
      <c r="K10485"/>
    </row>
    <row r="10486" spans="11:11">
      <c r="K10486"/>
    </row>
    <row r="10487" spans="11:11">
      <c r="K10487"/>
    </row>
    <row r="10488" spans="11:11">
      <c r="K10488"/>
    </row>
    <row r="10489" spans="11:11">
      <c r="K10489"/>
    </row>
    <row r="10490" spans="11:11">
      <c r="K10490"/>
    </row>
    <row r="10491" spans="11:11">
      <c r="K10491"/>
    </row>
    <row r="10492" spans="11:11">
      <c r="K10492"/>
    </row>
    <row r="10493" spans="11:11">
      <c r="K10493"/>
    </row>
    <row r="10494" spans="11:11">
      <c r="K10494"/>
    </row>
    <row r="10495" spans="11:11">
      <c r="K10495"/>
    </row>
    <row r="10496" spans="11:11">
      <c r="K10496"/>
    </row>
    <row r="10497" spans="11:11">
      <c r="K10497"/>
    </row>
    <row r="10498" spans="11:11">
      <c r="K10498"/>
    </row>
    <row r="10499" spans="11:11">
      <c r="K10499"/>
    </row>
    <row r="10500" spans="11:11">
      <c r="K10500"/>
    </row>
    <row r="10501" spans="11:11">
      <c r="K10501"/>
    </row>
    <row r="10502" spans="11:11">
      <c r="K10502"/>
    </row>
    <row r="10503" spans="11:11">
      <c r="K10503"/>
    </row>
    <row r="10504" spans="11:11">
      <c r="K10504"/>
    </row>
    <row r="10505" spans="11:11">
      <c r="K10505"/>
    </row>
    <row r="10506" spans="11:11">
      <c r="K10506"/>
    </row>
    <row r="10507" spans="11:11">
      <c r="K10507"/>
    </row>
    <row r="10508" spans="11:11">
      <c r="K10508"/>
    </row>
    <row r="10509" spans="11:11">
      <c r="K10509"/>
    </row>
    <row r="10510" spans="11:11">
      <c r="K10510"/>
    </row>
    <row r="10511" spans="11:11">
      <c r="K10511"/>
    </row>
    <row r="10512" spans="11:11">
      <c r="K10512"/>
    </row>
    <row r="10513" spans="11:11">
      <c r="K10513"/>
    </row>
    <row r="10514" spans="11:11">
      <c r="K10514"/>
    </row>
    <row r="10515" spans="11:11">
      <c r="K10515"/>
    </row>
    <row r="10516" spans="11:11">
      <c r="K10516"/>
    </row>
    <row r="10517" spans="11:11">
      <c r="K10517"/>
    </row>
    <row r="10518" spans="11:11">
      <c r="K10518"/>
    </row>
    <row r="10519" spans="11:11">
      <c r="K10519"/>
    </row>
    <row r="10520" spans="11:11">
      <c r="K10520"/>
    </row>
    <row r="10521" spans="11:11">
      <c r="K10521"/>
    </row>
    <row r="10522" spans="11:11">
      <c r="K10522"/>
    </row>
    <row r="10523" spans="11:11">
      <c r="K10523"/>
    </row>
    <row r="10524" spans="11:11">
      <c r="K10524"/>
    </row>
    <row r="10525" spans="11:11">
      <c r="K10525"/>
    </row>
    <row r="10526" spans="11:11">
      <c r="K10526"/>
    </row>
    <row r="10527" spans="11:11">
      <c r="K10527"/>
    </row>
    <row r="10528" spans="11:11">
      <c r="K10528"/>
    </row>
    <row r="10529" spans="11:11">
      <c r="K10529"/>
    </row>
    <row r="10530" spans="11:11">
      <c r="K10530"/>
    </row>
    <row r="10531" spans="11:11">
      <c r="K10531"/>
    </row>
    <row r="10532" spans="11:11">
      <c r="K10532"/>
    </row>
    <row r="10533" spans="11:11">
      <c r="K10533"/>
    </row>
    <row r="10534" spans="11:11">
      <c r="K10534"/>
    </row>
    <row r="10535" spans="11:11">
      <c r="K10535"/>
    </row>
    <row r="10536" spans="11:11">
      <c r="K10536"/>
    </row>
    <row r="10537" spans="11:11">
      <c r="K10537"/>
    </row>
    <row r="10538" spans="11:11">
      <c r="K10538"/>
    </row>
    <row r="10539" spans="11:11">
      <c r="K10539"/>
    </row>
    <row r="10540" spans="11:11">
      <c r="K10540"/>
    </row>
    <row r="10541" spans="11:11">
      <c r="K10541"/>
    </row>
    <row r="10542" spans="11:11">
      <c r="K10542"/>
    </row>
    <row r="10543" spans="11:11">
      <c r="K10543"/>
    </row>
    <row r="10544" spans="11:11">
      <c r="K10544"/>
    </row>
    <row r="10545" spans="11:11">
      <c r="K10545"/>
    </row>
    <row r="10546" spans="11:11">
      <c r="K10546"/>
    </row>
    <row r="10547" spans="11:11">
      <c r="K10547"/>
    </row>
    <row r="10548" spans="11:11">
      <c r="K10548"/>
    </row>
    <row r="10549" spans="11:11">
      <c r="K10549"/>
    </row>
    <row r="10550" spans="11:11">
      <c r="K10550"/>
    </row>
    <row r="10551" spans="11:11">
      <c r="K10551"/>
    </row>
    <row r="10552" spans="11:11">
      <c r="K10552"/>
    </row>
    <row r="10553" spans="11:11">
      <c r="K10553"/>
    </row>
    <row r="10554" spans="11:11">
      <c r="K10554"/>
    </row>
    <row r="10555" spans="11:11">
      <c r="K10555"/>
    </row>
    <row r="10556" spans="11:11">
      <c r="K10556"/>
    </row>
    <row r="10557" spans="11:11">
      <c r="K10557"/>
    </row>
    <row r="10558" spans="11:11">
      <c r="K10558"/>
    </row>
    <row r="10559" spans="11:11">
      <c r="K10559"/>
    </row>
    <row r="10560" spans="11:11">
      <c r="K10560"/>
    </row>
    <row r="10561" spans="11:11">
      <c r="K10561"/>
    </row>
    <row r="10562" spans="11:11">
      <c r="K10562"/>
    </row>
    <row r="10563" spans="11:11">
      <c r="K10563"/>
    </row>
    <row r="10564" spans="11:11">
      <c r="K10564"/>
    </row>
    <row r="10565" spans="11:11">
      <c r="K10565"/>
    </row>
    <row r="10566" spans="11:11">
      <c r="K10566"/>
    </row>
    <row r="10567" spans="11:11">
      <c r="K10567"/>
    </row>
    <row r="10568" spans="11:11">
      <c r="K10568"/>
    </row>
    <row r="10569" spans="11:11">
      <c r="K10569"/>
    </row>
    <row r="10570" spans="11:11">
      <c r="K10570"/>
    </row>
    <row r="10571" spans="11:11">
      <c r="K10571"/>
    </row>
    <row r="10572" spans="11:11">
      <c r="K10572"/>
    </row>
    <row r="10573" spans="11:11">
      <c r="K10573"/>
    </row>
    <row r="10574" spans="11:11">
      <c r="K10574"/>
    </row>
    <row r="10575" spans="11:11">
      <c r="K10575"/>
    </row>
    <row r="10576" spans="11:11">
      <c r="K10576"/>
    </row>
    <row r="10577" spans="11:11">
      <c r="K10577"/>
    </row>
    <row r="10578" spans="11:11">
      <c r="K10578"/>
    </row>
    <row r="10579" spans="11:11">
      <c r="K10579"/>
    </row>
    <row r="10580" spans="11:11">
      <c r="K10580"/>
    </row>
    <row r="10581" spans="11:11">
      <c r="K10581"/>
    </row>
    <row r="10582" spans="11:11">
      <c r="K10582"/>
    </row>
    <row r="10583" spans="11:11">
      <c r="K10583"/>
    </row>
    <row r="10584" spans="11:11">
      <c r="K10584"/>
    </row>
    <row r="10585" spans="11:11">
      <c r="K10585"/>
    </row>
    <row r="10586" spans="11:11">
      <c r="K10586"/>
    </row>
    <row r="10587" spans="11:11">
      <c r="K10587"/>
    </row>
    <row r="10588" spans="11:11">
      <c r="K10588"/>
    </row>
    <row r="10589" spans="11:11">
      <c r="K10589"/>
    </row>
    <row r="10590" spans="11:11">
      <c r="K10590"/>
    </row>
    <row r="10591" spans="11:11">
      <c r="K10591"/>
    </row>
    <row r="10592" spans="11:11">
      <c r="K10592"/>
    </row>
    <row r="10593" spans="11:11">
      <c r="K10593"/>
    </row>
    <row r="10594" spans="11:11">
      <c r="K10594"/>
    </row>
    <row r="10595" spans="11:11">
      <c r="K10595"/>
    </row>
    <row r="10596" spans="11:11">
      <c r="K10596"/>
    </row>
    <row r="10597" spans="11:11">
      <c r="K10597"/>
    </row>
    <row r="10598" spans="11:11">
      <c r="K10598"/>
    </row>
    <row r="10599" spans="11:11">
      <c r="K10599"/>
    </row>
    <row r="10600" spans="11:11">
      <c r="K10600"/>
    </row>
    <row r="10601" spans="11:11">
      <c r="K10601"/>
    </row>
    <row r="10602" spans="11:11">
      <c r="K10602"/>
    </row>
    <row r="10603" spans="11:11">
      <c r="K10603"/>
    </row>
    <row r="10604" spans="11:11">
      <c r="K10604"/>
    </row>
    <row r="10605" spans="11:11">
      <c r="K10605"/>
    </row>
    <row r="10606" spans="11:11">
      <c r="K10606"/>
    </row>
    <row r="10607" spans="11:11">
      <c r="K10607"/>
    </row>
    <row r="10608" spans="11:11">
      <c r="K10608"/>
    </row>
    <row r="10609" spans="11:11">
      <c r="K10609"/>
    </row>
    <row r="10610" spans="11:11">
      <c r="K10610"/>
    </row>
    <row r="10611" spans="11:11">
      <c r="K10611"/>
    </row>
    <row r="10612" spans="11:11">
      <c r="K10612"/>
    </row>
    <row r="10613" spans="11:11">
      <c r="K10613"/>
    </row>
    <row r="10614" spans="11:11">
      <c r="K10614"/>
    </row>
    <row r="10615" spans="11:11">
      <c r="K10615"/>
    </row>
    <row r="10616" spans="11:11">
      <c r="K10616"/>
    </row>
    <row r="10617" spans="11:11">
      <c r="K10617"/>
    </row>
    <row r="10618" spans="11:11">
      <c r="K10618"/>
    </row>
    <row r="10619" spans="11:11">
      <c r="K10619"/>
    </row>
    <row r="10620" spans="11:11">
      <c r="K10620"/>
    </row>
    <row r="10621" spans="11:11">
      <c r="K10621"/>
    </row>
    <row r="10622" spans="11:11">
      <c r="K10622"/>
    </row>
    <row r="10623" spans="11:11">
      <c r="K10623"/>
    </row>
    <row r="10624" spans="11:11">
      <c r="K10624"/>
    </row>
    <row r="10625" spans="11:11">
      <c r="K10625"/>
    </row>
    <row r="10626" spans="11:11">
      <c r="K10626"/>
    </row>
    <row r="10627" spans="11:11">
      <c r="K10627"/>
    </row>
    <row r="10628" spans="11:11">
      <c r="K10628"/>
    </row>
    <row r="10629" spans="11:11">
      <c r="K10629"/>
    </row>
    <row r="10630" spans="11:11">
      <c r="K10630"/>
    </row>
    <row r="10631" spans="11:11">
      <c r="K10631"/>
    </row>
    <row r="10632" spans="11:11">
      <c r="K10632"/>
    </row>
    <row r="10633" spans="11:11">
      <c r="K10633"/>
    </row>
    <row r="10634" spans="11:11">
      <c r="K10634"/>
    </row>
    <row r="10635" spans="11:11">
      <c r="K10635"/>
    </row>
    <row r="10636" spans="11:11">
      <c r="K10636"/>
    </row>
    <row r="10637" spans="11:11">
      <c r="K10637"/>
    </row>
    <row r="10638" spans="11:11">
      <c r="K10638"/>
    </row>
    <row r="10639" spans="11:11">
      <c r="K10639"/>
    </row>
    <row r="10640" spans="11:11">
      <c r="K10640"/>
    </row>
    <row r="10641" spans="11:11">
      <c r="K10641"/>
    </row>
    <row r="10642" spans="11:11">
      <c r="K10642"/>
    </row>
    <row r="10643" spans="11:11">
      <c r="K10643"/>
    </row>
    <row r="10644" spans="11:11">
      <c r="K10644"/>
    </row>
    <row r="10645" spans="11:11">
      <c r="K10645"/>
    </row>
    <row r="10646" spans="11:11">
      <c r="K10646"/>
    </row>
    <row r="10647" spans="11:11">
      <c r="K10647"/>
    </row>
    <row r="10648" spans="11:11">
      <c r="K10648"/>
    </row>
    <row r="10649" spans="11:11">
      <c r="K10649"/>
    </row>
    <row r="10650" spans="11:11">
      <c r="K10650"/>
    </row>
    <row r="10651" spans="11:11">
      <c r="K10651"/>
    </row>
    <row r="10652" spans="11:11">
      <c r="K10652"/>
    </row>
    <row r="10653" spans="11:11">
      <c r="K10653"/>
    </row>
    <row r="10654" spans="11:11">
      <c r="K10654"/>
    </row>
    <row r="10655" spans="11:11">
      <c r="K10655"/>
    </row>
    <row r="10656" spans="11:11">
      <c r="K10656"/>
    </row>
    <row r="10657" spans="11:11">
      <c r="K10657"/>
    </row>
    <row r="10658" spans="11:11">
      <c r="K10658"/>
    </row>
    <row r="10659" spans="11:11">
      <c r="K10659"/>
    </row>
    <row r="10660" spans="11:11">
      <c r="K10660"/>
    </row>
    <row r="10661" spans="11:11">
      <c r="K10661"/>
    </row>
    <row r="10662" spans="11:11">
      <c r="K10662"/>
    </row>
    <row r="10663" spans="11:11">
      <c r="K10663"/>
    </row>
    <row r="10664" spans="11:11">
      <c r="K10664"/>
    </row>
    <row r="10665" spans="11:11">
      <c r="K10665"/>
    </row>
    <row r="10666" spans="11:11">
      <c r="K10666"/>
    </row>
    <row r="10667" spans="11:11">
      <c r="K10667"/>
    </row>
    <row r="10668" spans="11:11">
      <c r="K10668"/>
    </row>
    <row r="10669" spans="11:11">
      <c r="K10669"/>
    </row>
    <row r="10670" spans="11:11">
      <c r="K10670"/>
    </row>
    <row r="10671" spans="11:11">
      <c r="K10671"/>
    </row>
    <row r="10672" spans="11:11">
      <c r="K10672"/>
    </row>
    <row r="10673" spans="11:11">
      <c r="K10673"/>
    </row>
    <row r="10674" spans="11:11">
      <c r="K10674"/>
    </row>
    <row r="10675" spans="11:11">
      <c r="K10675"/>
    </row>
    <row r="10676" spans="11:11">
      <c r="K10676"/>
    </row>
    <row r="10677" spans="11:11">
      <c r="K10677"/>
    </row>
    <row r="10678" spans="11:11">
      <c r="K10678"/>
    </row>
    <row r="10679" spans="11:11">
      <c r="K10679"/>
    </row>
    <row r="10680" spans="11:11">
      <c r="K10680"/>
    </row>
    <row r="10681" spans="11:11">
      <c r="K10681"/>
    </row>
    <row r="10682" spans="11:11">
      <c r="K10682"/>
    </row>
    <row r="10683" spans="11:11">
      <c r="K10683"/>
    </row>
    <row r="10684" spans="11:11">
      <c r="K10684"/>
    </row>
    <row r="10685" spans="11:11">
      <c r="K10685"/>
    </row>
    <row r="10686" spans="11:11">
      <c r="K10686"/>
    </row>
    <row r="10687" spans="11:11">
      <c r="K10687"/>
    </row>
    <row r="10688" spans="11:11">
      <c r="K10688"/>
    </row>
    <row r="10689" spans="11:11">
      <c r="K10689"/>
    </row>
    <row r="10690" spans="11:11">
      <c r="K10690"/>
    </row>
    <row r="10691" spans="11:11">
      <c r="K10691"/>
    </row>
    <row r="10692" spans="11:11">
      <c r="K10692"/>
    </row>
    <row r="10693" spans="11:11">
      <c r="K10693"/>
    </row>
    <row r="10694" spans="11:11">
      <c r="K10694"/>
    </row>
    <row r="10695" spans="11:11">
      <c r="K10695"/>
    </row>
    <row r="10696" spans="11:11">
      <c r="K10696"/>
    </row>
    <row r="10697" spans="11:11">
      <c r="K10697"/>
    </row>
    <row r="10698" spans="11:11">
      <c r="K10698"/>
    </row>
    <row r="10699" spans="11:11">
      <c r="K10699"/>
    </row>
    <row r="10700" spans="11:11">
      <c r="K10700"/>
    </row>
    <row r="10701" spans="11:11">
      <c r="K10701"/>
    </row>
    <row r="10702" spans="11:11">
      <c r="K10702"/>
    </row>
    <row r="10703" spans="11:11">
      <c r="K10703"/>
    </row>
    <row r="10704" spans="11:11">
      <c r="K10704"/>
    </row>
    <row r="10705" spans="11:11">
      <c r="K10705"/>
    </row>
    <row r="10706" spans="11:11">
      <c r="K10706"/>
    </row>
    <row r="10707" spans="11:11">
      <c r="K10707"/>
    </row>
    <row r="10708" spans="11:11">
      <c r="K10708"/>
    </row>
    <row r="10709" spans="11:11">
      <c r="K10709"/>
    </row>
    <row r="10710" spans="11:11">
      <c r="K10710"/>
    </row>
    <row r="10711" spans="11:11">
      <c r="K10711"/>
    </row>
    <row r="10712" spans="11:11">
      <c r="K10712"/>
    </row>
    <row r="10713" spans="11:11">
      <c r="K10713"/>
    </row>
    <row r="10714" spans="11:11">
      <c r="K10714"/>
    </row>
    <row r="10715" spans="11:11">
      <c r="K10715"/>
    </row>
    <row r="10716" spans="11:11">
      <c r="K10716"/>
    </row>
    <row r="10717" spans="11:11">
      <c r="K10717"/>
    </row>
    <row r="10718" spans="11:11">
      <c r="K10718"/>
    </row>
    <row r="10719" spans="11:11">
      <c r="K10719"/>
    </row>
    <row r="10720" spans="11:11">
      <c r="K10720"/>
    </row>
    <row r="10721" spans="11:11">
      <c r="K10721"/>
    </row>
    <row r="10722" spans="11:11">
      <c r="K10722"/>
    </row>
    <row r="10723" spans="11:11">
      <c r="K10723"/>
    </row>
    <row r="10724" spans="11:11">
      <c r="K10724"/>
    </row>
    <row r="10725" spans="11:11">
      <c r="K10725"/>
    </row>
    <row r="10726" spans="11:11">
      <c r="K10726"/>
    </row>
    <row r="10727" spans="11:11">
      <c r="K10727"/>
    </row>
    <row r="10728" spans="11:11">
      <c r="K10728"/>
    </row>
    <row r="10729" spans="11:11">
      <c r="K10729"/>
    </row>
    <row r="10730" spans="11:11">
      <c r="K10730"/>
    </row>
    <row r="10731" spans="11:11">
      <c r="K10731"/>
    </row>
    <row r="10732" spans="11:11">
      <c r="K10732"/>
    </row>
    <row r="10733" spans="11:11">
      <c r="K10733"/>
    </row>
    <row r="10734" spans="11:11">
      <c r="K10734"/>
    </row>
    <row r="10735" spans="11:11">
      <c r="K10735"/>
    </row>
    <row r="10736" spans="11:11">
      <c r="K10736"/>
    </row>
    <row r="10737" spans="11:11">
      <c r="K10737"/>
    </row>
    <row r="10738" spans="11:11">
      <c r="K10738"/>
    </row>
    <row r="10739" spans="11:11">
      <c r="K10739"/>
    </row>
    <row r="10740" spans="11:11">
      <c r="K10740"/>
    </row>
    <row r="10741" spans="11:11">
      <c r="K10741"/>
    </row>
    <row r="10742" spans="11:11">
      <c r="K10742"/>
    </row>
    <row r="10743" spans="11:11">
      <c r="K10743"/>
    </row>
    <row r="10744" spans="11:11">
      <c r="K10744"/>
    </row>
    <row r="10745" spans="11:11">
      <c r="K10745"/>
    </row>
    <row r="10746" spans="11:11">
      <c r="K10746"/>
    </row>
    <row r="10747" spans="11:11">
      <c r="K10747"/>
    </row>
    <row r="10748" spans="11:11">
      <c r="K10748"/>
    </row>
    <row r="10749" spans="11:11">
      <c r="K10749"/>
    </row>
    <row r="10750" spans="11:11">
      <c r="K10750"/>
    </row>
    <row r="10751" spans="11:11">
      <c r="K10751"/>
    </row>
    <row r="10752" spans="11:11">
      <c r="K10752"/>
    </row>
    <row r="10753" spans="11:11">
      <c r="K10753"/>
    </row>
    <row r="10754" spans="11:11">
      <c r="K10754"/>
    </row>
    <row r="10755" spans="11:11">
      <c r="K10755"/>
    </row>
    <row r="10756" spans="11:11">
      <c r="K10756"/>
    </row>
    <row r="10757" spans="11:11">
      <c r="K10757"/>
    </row>
    <row r="10758" spans="11:11">
      <c r="K10758"/>
    </row>
    <row r="10759" spans="11:11">
      <c r="K10759"/>
    </row>
    <row r="10760" spans="11:11">
      <c r="K10760"/>
    </row>
    <row r="10761" spans="11:11">
      <c r="K10761"/>
    </row>
    <row r="10762" spans="11:11">
      <c r="K10762"/>
    </row>
    <row r="10763" spans="11:11">
      <c r="K10763"/>
    </row>
    <row r="10764" spans="11:11">
      <c r="K10764"/>
    </row>
    <row r="10765" spans="11:11">
      <c r="K10765"/>
    </row>
    <row r="10766" spans="11:11">
      <c r="K10766"/>
    </row>
    <row r="10767" spans="11:11">
      <c r="K10767"/>
    </row>
    <row r="10768" spans="11:11">
      <c r="K10768"/>
    </row>
    <row r="10769" spans="11:11">
      <c r="K10769"/>
    </row>
    <row r="10770" spans="11:11">
      <c r="K10770"/>
    </row>
    <row r="10771" spans="11:11">
      <c r="K10771"/>
    </row>
    <row r="10772" spans="11:11">
      <c r="K10772"/>
    </row>
    <row r="10773" spans="11:11">
      <c r="K10773"/>
    </row>
    <row r="10774" spans="11:11">
      <c r="K10774"/>
    </row>
    <row r="10775" spans="11:11">
      <c r="K10775"/>
    </row>
    <row r="10776" spans="11:11">
      <c r="K10776"/>
    </row>
    <row r="10777" spans="11:11">
      <c r="K10777"/>
    </row>
    <row r="10778" spans="11:11">
      <c r="K10778"/>
    </row>
    <row r="10779" spans="11:11">
      <c r="K10779"/>
    </row>
    <row r="10780" spans="11:11">
      <c r="K10780"/>
    </row>
    <row r="10781" spans="11:11">
      <c r="K10781"/>
    </row>
    <row r="10782" spans="11:11">
      <c r="K10782"/>
    </row>
    <row r="10783" spans="11:11">
      <c r="K10783"/>
    </row>
    <row r="10784" spans="11:11">
      <c r="K10784"/>
    </row>
    <row r="10785" spans="11:11">
      <c r="K10785"/>
    </row>
    <row r="10786" spans="11:11">
      <c r="K10786"/>
    </row>
    <row r="10787" spans="11:11">
      <c r="K10787"/>
    </row>
    <row r="10788" spans="11:11">
      <c r="K10788"/>
    </row>
    <row r="10789" spans="11:11">
      <c r="K10789"/>
    </row>
    <row r="10790" spans="11:11">
      <c r="K10790"/>
    </row>
    <row r="10791" spans="11:11">
      <c r="K10791"/>
    </row>
    <row r="10792" spans="11:11">
      <c r="K10792"/>
    </row>
    <row r="10793" spans="11:11">
      <c r="K10793"/>
    </row>
    <row r="10794" spans="11:11">
      <c r="K10794"/>
    </row>
    <row r="10795" spans="11:11">
      <c r="K10795"/>
    </row>
    <row r="10796" spans="11:11">
      <c r="K10796"/>
    </row>
    <row r="10797" spans="11:11">
      <c r="K10797"/>
    </row>
    <row r="10798" spans="11:11">
      <c r="K10798"/>
    </row>
    <row r="10799" spans="11:11">
      <c r="K10799"/>
    </row>
    <row r="10800" spans="11:11">
      <c r="K10800"/>
    </row>
    <row r="10801" spans="11:11">
      <c r="K10801"/>
    </row>
    <row r="10802" spans="11:11">
      <c r="K10802"/>
    </row>
    <row r="10803" spans="11:11">
      <c r="K10803"/>
    </row>
    <row r="10804" spans="11:11">
      <c r="K10804"/>
    </row>
    <row r="10805" spans="11:11">
      <c r="K10805"/>
    </row>
    <row r="10806" spans="11:11">
      <c r="K10806"/>
    </row>
    <row r="10807" spans="11:11">
      <c r="K10807"/>
    </row>
    <row r="10808" spans="11:11">
      <c r="K10808"/>
    </row>
    <row r="10809" spans="11:11">
      <c r="K10809"/>
    </row>
    <row r="10810" spans="11:11">
      <c r="K10810"/>
    </row>
    <row r="10811" spans="11:11">
      <c r="K10811"/>
    </row>
    <row r="10812" spans="11:11">
      <c r="K10812"/>
    </row>
    <row r="10813" spans="11:11">
      <c r="K10813"/>
    </row>
    <row r="10814" spans="11:11">
      <c r="K10814"/>
    </row>
    <row r="10815" spans="11:11">
      <c r="K10815"/>
    </row>
    <row r="10816" spans="11:11">
      <c r="K10816"/>
    </row>
    <row r="10817" spans="11:11">
      <c r="K10817"/>
    </row>
    <row r="10818" spans="11:11">
      <c r="K10818"/>
    </row>
    <row r="10819" spans="11:11">
      <c r="K10819"/>
    </row>
    <row r="10820" spans="11:11">
      <c r="K10820"/>
    </row>
    <row r="10821" spans="11:11">
      <c r="K10821"/>
    </row>
    <row r="10822" spans="11:11">
      <c r="K10822"/>
    </row>
    <row r="10823" spans="11:11">
      <c r="K10823"/>
    </row>
    <row r="10824" spans="11:11">
      <c r="K10824"/>
    </row>
    <row r="10825" spans="11:11">
      <c r="K10825"/>
    </row>
    <row r="10826" spans="11:11">
      <c r="K10826"/>
    </row>
    <row r="10827" spans="11:11">
      <c r="K10827"/>
    </row>
    <row r="10828" spans="11:11">
      <c r="K10828"/>
    </row>
    <row r="10829" spans="11:11">
      <c r="K10829"/>
    </row>
    <row r="10830" spans="11:11">
      <c r="K10830"/>
    </row>
    <row r="10831" spans="11:11">
      <c r="K10831"/>
    </row>
    <row r="10832" spans="11:11">
      <c r="K10832"/>
    </row>
    <row r="10833" spans="11:11">
      <c r="K10833"/>
    </row>
    <row r="10834" spans="11:11">
      <c r="K10834"/>
    </row>
    <row r="10835" spans="11:11">
      <c r="K10835"/>
    </row>
    <row r="10836" spans="11:11">
      <c r="K10836"/>
    </row>
    <row r="10837" spans="11:11">
      <c r="K10837"/>
    </row>
    <row r="10838" spans="11:11">
      <c r="K10838"/>
    </row>
    <row r="10839" spans="11:11">
      <c r="K10839"/>
    </row>
    <row r="10840" spans="11:11">
      <c r="K10840"/>
    </row>
    <row r="10841" spans="11:11">
      <c r="K10841"/>
    </row>
    <row r="10842" spans="11:11">
      <c r="K10842"/>
    </row>
    <row r="10843" spans="11:11">
      <c r="K10843"/>
    </row>
    <row r="10844" spans="11:11">
      <c r="K10844"/>
    </row>
    <row r="10845" spans="11:11">
      <c r="K10845"/>
    </row>
    <row r="10846" spans="11:11">
      <c r="K10846"/>
    </row>
    <row r="10847" spans="11:11">
      <c r="K10847"/>
    </row>
    <row r="10848" spans="11:11">
      <c r="K10848"/>
    </row>
    <row r="10849" spans="11:11">
      <c r="K10849"/>
    </row>
    <row r="10850" spans="11:11">
      <c r="K10850"/>
    </row>
    <row r="10851" spans="11:11">
      <c r="K10851"/>
    </row>
    <row r="10852" spans="11:11">
      <c r="K10852"/>
    </row>
    <row r="10853" spans="11:11">
      <c r="K10853"/>
    </row>
    <row r="10854" spans="11:11">
      <c r="K10854"/>
    </row>
    <row r="10855" spans="11:11">
      <c r="K10855"/>
    </row>
    <row r="10856" spans="11:11">
      <c r="K10856"/>
    </row>
    <row r="10857" spans="11:11">
      <c r="K10857"/>
    </row>
    <row r="10858" spans="11:11">
      <c r="K10858"/>
    </row>
    <row r="10859" spans="11:11">
      <c r="K10859"/>
    </row>
    <row r="10860" spans="11:11">
      <c r="K10860"/>
    </row>
    <row r="10861" spans="11:11">
      <c r="K10861"/>
    </row>
    <row r="10862" spans="11:11">
      <c r="K10862"/>
    </row>
    <row r="10863" spans="11:11">
      <c r="K10863"/>
    </row>
    <row r="10864" spans="11:11">
      <c r="K10864"/>
    </row>
    <row r="10865" spans="11:11">
      <c r="K10865"/>
    </row>
    <row r="10866" spans="11:11">
      <c r="K10866"/>
    </row>
    <row r="10867" spans="11:11">
      <c r="K10867"/>
    </row>
    <row r="10868" spans="11:11">
      <c r="K10868"/>
    </row>
    <row r="10869" spans="11:11">
      <c r="K10869"/>
    </row>
    <row r="10870" spans="11:11">
      <c r="K10870"/>
    </row>
    <row r="10871" spans="11:11">
      <c r="K10871"/>
    </row>
    <row r="10872" spans="11:11">
      <c r="K10872"/>
    </row>
    <row r="10873" spans="11:11">
      <c r="K10873"/>
    </row>
    <row r="10874" spans="11:11">
      <c r="K10874"/>
    </row>
    <row r="10875" spans="11:11">
      <c r="K10875"/>
    </row>
    <row r="10876" spans="11:11">
      <c r="K10876"/>
    </row>
    <row r="10877" spans="11:11">
      <c r="K10877"/>
    </row>
    <row r="10878" spans="11:11">
      <c r="K10878"/>
    </row>
    <row r="10879" spans="11:11">
      <c r="K10879"/>
    </row>
    <row r="10880" spans="11:11">
      <c r="K10880"/>
    </row>
    <row r="10881" spans="11:11">
      <c r="K10881"/>
    </row>
    <row r="10882" spans="11:11">
      <c r="K10882"/>
    </row>
    <row r="10883" spans="11:11">
      <c r="K10883"/>
    </row>
    <row r="10884" spans="11:11">
      <c r="K10884"/>
    </row>
    <row r="10885" spans="11:11">
      <c r="K10885"/>
    </row>
    <row r="10886" spans="11:11">
      <c r="K10886"/>
    </row>
    <row r="10887" spans="11:11">
      <c r="K10887"/>
    </row>
    <row r="10888" spans="11:11">
      <c r="K10888"/>
    </row>
    <row r="10889" spans="11:11">
      <c r="K10889"/>
    </row>
    <row r="10890" spans="11:11">
      <c r="K10890"/>
    </row>
    <row r="10891" spans="11:11">
      <c r="K10891"/>
    </row>
    <row r="10892" spans="11:11">
      <c r="K10892"/>
    </row>
    <row r="10893" spans="11:11">
      <c r="K10893"/>
    </row>
    <row r="10894" spans="11:11">
      <c r="K10894"/>
    </row>
    <row r="10895" spans="11:11">
      <c r="K10895"/>
    </row>
    <row r="10896" spans="11:11">
      <c r="K10896"/>
    </row>
    <row r="10897" spans="11:11">
      <c r="K10897"/>
    </row>
    <row r="10898" spans="11:11">
      <c r="K10898"/>
    </row>
    <row r="10899" spans="11:11">
      <c r="K10899"/>
    </row>
    <row r="10900" spans="11:11">
      <c r="K10900"/>
    </row>
    <row r="10901" spans="11:11">
      <c r="K10901"/>
    </row>
    <row r="10902" spans="11:11">
      <c r="K10902"/>
    </row>
    <row r="10903" spans="11:11">
      <c r="K10903"/>
    </row>
    <row r="10904" spans="11:11">
      <c r="K10904"/>
    </row>
    <row r="10905" spans="11:11">
      <c r="K10905"/>
    </row>
    <row r="10906" spans="11:11">
      <c r="K10906"/>
    </row>
    <row r="10907" spans="11:11">
      <c r="K10907"/>
    </row>
    <row r="10908" spans="11:11">
      <c r="K10908"/>
    </row>
    <row r="10909" spans="11:11">
      <c r="K10909"/>
    </row>
    <row r="10910" spans="11:11">
      <c r="K10910"/>
    </row>
    <row r="10911" spans="11:11">
      <c r="K10911"/>
    </row>
    <row r="10912" spans="11:11">
      <c r="K10912"/>
    </row>
    <row r="10913" spans="11:11">
      <c r="K10913"/>
    </row>
    <row r="10914" spans="11:11">
      <c r="K10914"/>
    </row>
    <row r="10915" spans="11:11">
      <c r="K10915"/>
    </row>
    <row r="10916" spans="11:11">
      <c r="K10916"/>
    </row>
    <row r="10917" spans="11:11">
      <c r="K10917"/>
    </row>
    <row r="10918" spans="11:11">
      <c r="K10918"/>
    </row>
    <row r="10919" spans="11:11">
      <c r="K10919"/>
    </row>
    <row r="10920" spans="11:11">
      <c r="K10920"/>
    </row>
    <row r="10921" spans="11:11">
      <c r="K10921"/>
    </row>
    <row r="10922" spans="11:11">
      <c r="K10922"/>
    </row>
    <row r="10923" spans="11:11">
      <c r="K10923"/>
    </row>
    <row r="10924" spans="11:11">
      <c r="K10924"/>
    </row>
    <row r="10925" spans="11:11">
      <c r="K10925"/>
    </row>
    <row r="10926" spans="11:11">
      <c r="K10926"/>
    </row>
    <row r="10927" spans="11:11">
      <c r="K10927"/>
    </row>
    <row r="10928" spans="11:11">
      <c r="K10928"/>
    </row>
    <row r="10929" spans="11:11">
      <c r="K10929"/>
    </row>
    <row r="10930" spans="11:11">
      <c r="K10930"/>
    </row>
    <row r="10931" spans="11:11">
      <c r="K10931"/>
    </row>
    <row r="10932" spans="11:11">
      <c r="K10932"/>
    </row>
    <row r="10933" spans="11:11">
      <c r="K10933"/>
    </row>
    <row r="10934" spans="11:11">
      <c r="K10934"/>
    </row>
    <row r="10935" spans="11:11">
      <c r="K10935"/>
    </row>
    <row r="10936" spans="11:11">
      <c r="K10936"/>
    </row>
    <row r="10937" spans="11:11">
      <c r="K10937"/>
    </row>
    <row r="10938" spans="11:11">
      <c r="K10938"/>
    </row>
    <row r="10939" spans="11:11">
      <c r="K10939"/>
    </row>
    <row r="10940" spans="11:11">
      <c r="K10940"/>
    </row>
    <row r="10941" spans="11:11">
      <c r="K10941"/>
    </row>
    <row r="10942" spans="11:11">
      <c r="K10942"/>
    </row>
    <row r="10943" spans="11:11">
      <c r="K10943"/>
    </row>
    <row r="10944" spans="11:11">
      <c r="K10944"/>
    </row>
    <row r="10945" spans="11:11">
      <c r="K10945"/>
    </row>
    <row r="10946" spans="11:11">
      <c r="K10946"/>
    </row>
    <row r="10947" spans="11:11">
      <c r="K10947"/>
    </row>
    <row r="10948" spans="11:11">
      <c r="K10948"/>
    </row>
    <row r="10949" spans="11:11">
      <c r="K10949"/>
    </row>
    <row r="10950" spans="11:11">
      <c r="K10950"/>
    </row>
    <row r="10951" spans="11:11">
      <c r="K10951"/>
    </row>
    <row r="10952" spans="11:11">
      <c r="K10952"/>
    </row>
    <row r="10953" spans="11:11">
      <c r="K10953"/>
    </row>
    <row r="10954" spans="11:11">
      <c r="K10954"/>
    </row>
    <row r="10955" spans="11:11">
      <c r="K10955"/>
    </row>
    <row r="10956" spans="11:11">
      <c r="K10956"/>
    </row>
    <row r="10957" spans="11:11">
      <c r="K10957"/>
    </row>
    <row r="10958" spans="11:11">
      <c r="K10958"/>
    </row>
    <row r="10959" spans="11:11">
      <c r="K10959"/>
    </row>
    <row r="10960" spans="11:11">
      <c r="K10960"/>
    </row>
    <row r="10961" spans="11:11">
      <c r="K10961"/>
    </row>
    <row r="10962" spans="11:11">
      <c r="K10962"/>
    </row>
    <row r="10963" spans="11:11">
      <c r="K10963"/>
    </row>
    <row r="10964" spans="11:11">
      <c r="K10964"/>
    </row>
    <row r="10965" spans="11:11">
      <c r="K10965"/>
    </row>
    <row r="10966" spans="11:11">
      <c r="K10966"/>
    </row>
    <row r="10967" spans="11:11">
      <c r="K10967"/>
    </row>
    <row r="10968" spans="11:11">
      <c r="K10968"/>
    </row>
    <row r="10969" spans="11:11">
      <c r="K10969"/>
    </row>
    <row r="10970" spans="11:11">
      <c r="K10970"/>
    </row>
    <row r="10971" spans="11:11">
      <c r="K10971"/>
    </row>
    <row r="10972" spans="11:11">
      <c r="K10972"/>
    </row>
    <row r="10973" spans="11:11">
      <c r="K10973"/>
    </row>
    <row r="10974" spans="11:11">
      <c r="K10974"/>
    </row>
    <row r="10975" spans="11:11">
      <c r="K10975"/>
    </row>
    <row r="10976" spans="11:11">
      <c r="K10976"/>
    </row>
    <row r="10977" spans="11:11">
      <c r="K10977"/>
    </row>
    <row r="10978" spans="11:11">
      <c r="K10978"/>
    </row>
    <row r="10979" spans="11:11">
      <c r="K10979"/>
    </row>
    <row r="10980" spans="11:11">
      <c r="K10980"/>
    </row>
    <row r="10981" spans="11:11">
      <c r="K10981"/>
    </row>
    <row r="10982" spans="11:11">
      <c r="K10982"/>
    </row>
    <row r="10983" spans="11:11">
      <c r="K10983"/>
    </row>
    <row r="10984" spans="11:11">
      <c r="K10984"/>
    </row>
    <row r="10985" spans="11:11">
      <c r="K10985"/>
    </row>
    <row r="10986" spans="11:11">
      <c r="K10986"/>
    </row>
    <row r="10987" spans="11:11">
      <c r="K10987"/>
    </row>
    <row r="10988" spans="11:11">
      <c r="K10988"/>
    </row>
    <row r="10989" spans="11:11">
      <c r="K10989"/>
    </row>
    <row r="10990" spans="11:11">
      <c r="K10990"/>
    </row>
    <row r="10991" spans="11:11">
      <c r="K10991"/>
    </row>
    <row r="10992" spans="11:11">
      <c r="K10992"/>
    </row>
    <row r="10993" spans="11:11">
      <c r="K10993"/>
    </row>
    <row r="10994" spans="11:11">
      <c r="K10994"/>
    </row>
    <row r="10995" spans="11:11">
      <c r="K10995"/>
    </row>
    <row r="10996" spans="11:11">
      <c r="K10996"/>
    </row>
    <row r="10997" spans="11:11">
      <c r="K10997"/>
    </row>
    <row r="10998" spans="11:11">
      <c r="K10998"/>
    </row>
    <row r="10999" spans="11:11">
      <c r="K10999"/>
    </row>
    <row r="11000" spans="11:11">
      <c r="K11000"/>
    </row>
    <row r="11001" spans="11:11">
      <c r="K11001"/>
    </row>
    <row r="11002" spans="11:11">
      <c r="K11002"/>
    </row>
    <row r="11003" spans="11:11">
      <c r="K11003"/>
    </row>
    <row r="11004" spans="11:11">
      <c r="K11004"/>
    </row>
    <row r="11005" spans="11:11">
      <c r="K11005"/>
    </row>
    <row r="11006" spans="11:11">
      <c r="K11006"/>
    </row>
    <row r="11007" spans="11:11">
      <c r="K11007"/>
    </row>
    <row r="11008" spans="11:11">
      <c r="K11008"/>
    </row>
    <row r="11009" spans="11:11">
      <c r="K11009"/>
    </row>
    <row r="11010" spans="11:11">
      <c r="K11010"/>
    </row>
    <row r="11011" spans="11:11">
      <c r="K11011"/>
    </row>
    <row r="11012" spans="11:11">
      <c r="K11012"/>
    </row>
    <row r="11013" spans="11:11">
      <c r="K11013"/>
    </row>
    <row r="11014" spans="11:11">
      <c r="K11014"/>
    </row>
    <row r="11015" spans="11:11">
      <c r="K11015"/>
    </row>
    <row r="11016" spans="11:11">
      <c r="K11016"/>
    </row>
    <row r="11017" spans="11:11">
      <c r="K11017"/>
    </row>
    <row r="11018" spans="11:11">
      <c r="K11018"/>
    </row>
    <row r="11019" spans="11:11">
      <c r="K11019"/>
    </row>
    <row r="11020" spans="11:11">
      <c r="K11020"/>
    </row>
    <row r="11021" spans="11:11">
      <c r="K11021"/>
    </row>
    <row r="11022" spans="11:11">
      <c r="K11022"/>
    </row>
    <row r="11023" spans="11:11">
      <c r="K11023"/>
    </row>
    <row r="11024" spans="11:11">
      <c r="K11024"/>
    </row>
    <row r="11025" spans="11:11">
      <c r="K11025"/>
    </row>
    <row r="11026" spans="11:11">
      <c r="K11026"/>
    </row>
    <row r="11027" spans="11:11">
      <c r="K11027"/>
    </row>
    <row r="11028" spans="11:11">
      <c r="K11028"/>
    </row>
    <row r="11029" spans="11:11">
      <c r="K11029"/>
    </row>
    <row r="11030" spans="11:11">
      <c r="K11030"/>
    </row>
    <row r="11031" spans="11:11">
      <c r="K11031"/>
    </row>
    <row r="11032" spans="11:11">
      <c r="K11032"/>
    </row>
    <row r="11033" spans="11:11">
      <c r="K11033"/>
    </row>
    <row r="11034" spans="11:11">
      <c r="K11034"/>
    </row>
    <row r="11035" spans="11:11">
      <c r="K11035"/>
    </row>
    <row r="11036" spans="11:11">
      <c r="K11036"/>
    </row>
    <row r="11037" spans="11:11">
      <c r="K11037"/>
    </row>
    <row r="11038" spans="11:11">
      <c r="K11038"/>
    </row>
    <row r="11039" spans="11:11">
      <c r="K11039"/>
    </row>
    <row r="11040" spans="11:11">
      <c r="K11040"/>
    </row>
    <row r="11041" spans="11:11">
      <c r="K11041"/>
    </row>
    <row r="11042" spans="11:11">
      <c r="K11042"/>
    </row>
    <row r="11043" spans="11:11">
      <c r="K11043"/>
    </row>
    <row r="11044" spans="11:11">
      <c r="K11044"/>
    </row>
    <row r="11045" spans="11:11">
      <c r="K11045"/>
    </row>
    <row r="11046" spans="11:11">
      <c r="K11046"/>
    </row>
    <row r="11047" spans="11:11">
      <c r="K11047"/>
    </row>
    <row r="11048" spans="11:11">
      <c r="K11048"/>
    </row>
    <row r="11049" spans="11:11">
      <c r="K11049"/>
    </row>
    <row r="11050" spans="11:11">
      <c r="K11050"/>
    </row>
    <row r="11051" spans="11:11">
      <c r="K11051"/>
    </row>
    <row r="11052" spans="11:11">
      <c r="K11052"/>
    </row>
    <row r="11053" spans="11:11">
      <c r="K11053"/>
    </row>
    <row r="11054" spans="11:11">
      <c r="K11054"/>
    </row>
    <row r="11055" spans="11:11">
      <c r="K11055"/>
    </row>
    <row r="11056" spans="11:11">
      <c r="K11056"/>
    </row>
    <row r="11057" spans="11:11">
      <c r="K11057"/>
    </row>
    <row r="11058" spans="11:11">
      <c r="K11058"/>
    </row>
    <row r="11059" spans="11:11">
      <c r="K11059"/>
    </row>
    <row r="11060" spans="11:11">
      <c r="K11060"/>
    </row>
    <row r="11061" spans="11:11">
      <c r="K11061"/>
    </row>
    <row r="11062" spans="11:11">
      <c r="K11062"/>
    </row>
    <row r="11063" spans="11:11">
      <c r="K11063"/>
    </row>
    <row r="11064" spans="11:11">
      <c r="K11064"/>
    </row>
    <row r="11065" spans="11:11">
      <c r="K11065"/>
    </row>
    <row r="11066" spans="11:11">
      <c r="K11066"/>
    </row>
    <row r="11067" spans="11:11">
      <c r="K11067"/>
    </row>
    <row r="11068" spans="11:11">
      <c r="K11068"/>
    </row>
    <row r="11069" spans="11:11">
      <c r="K11069"/>
    </row>
    <row r="11070" spans="11:11">
      <c r="K11070"/>
    </row>
    <row r="11071" spans="11:11">
      <c r="K11071"/>
    </row>
    <row r="11072" spans="11:11">
      <c r="K11072"/>
    </row>
    <row r="11073" spans="11:11">
      <c r="K11073"/>
    </row>
    <row r="11074" spans="11:11">
      <c r="K11074"/>
    </row>
    <row r="11075" spans="11:11">
      <c r="K11075"/>
    </row>
    <row r="11076" spans="11:11">
      <c r="K11076"/>
    </row>
    <row r="11077" spans="11:11">
      <c r="K11077"/>
    </row>
    <row r="11078" spans="11:11">
      <c r="K11078"/>
    </row>
    <row r="11079" spans="11:11">
      <c r="K11079"/>
    </row>
    <row r="11080" spans="11:11">
      <c r="K11080"/>
    </row>
    <row r="11081" spans="11:11">
      <c r="K11081"/>
    </row>
    <row r="11082" spans="11:11">
      <c r="K11082"/>
    </row>
    <row r="11083" spans="11:11">
      <c r="K11083"/>
    </row>
    <row r="11084" spans="11:11">
      <c r="K11084"/>
    </row>
    <row r="11085" spans="11:11">
      <c r="K11085"/>
    </row>
    <row r="11086" spans="11:11">
      <c r="K11086"/>
    </row>
    <row r="11087" spans="11:11">
      <c r="K11087"/>
    </row>
    <row r="11088" spans="11:11">
      <c r="K11088"/>
    </row>
    <row r="11089" spans="11:11">
      <c r="K11089"/>
    </row>
    <row r="11090" spans="11:11">
      <c r="K11090"/>
    </row>
    <row r="11091" spans="11:11">
      <c r="K11091"/>
    </row>
    <row r="11092" spans="11:11">
      <c r="K11092"/>
    </row>
    <row r="11093" spans="11:11">
      <c r="K11093"/>
    </row>
    <row r="11094" spans="11:11">
      <c r="K11094"/>
    </row>
    <row r="11095" spans="11:11">
      <c r="K11095"/>
    </row>
    <row r="11096" spans="11:11">
      <c r="K11096"/>
    </row>
    <row r="11097" spans="11:11">
      <c r="K11097"/>
    </row>
    <row r="11098" spans="11:11">
      <c r="K11098"/>
    </row>
    <row r="11099" spans="11:11">
      <c r="K11099"/>
    </row>
    <row r="11100" spans="11:11">
      <c r="K11100"/>
    </row>
    <row r="11101" spans="11:11">
      <c r="K11101"/>
    </row>
    <row r="11102" spans="11:11">
      <c r="K11102"/>
    </row>
    <row r="11103" spans="11:11">
      <c r="K11103"/>
    </row>
    <row r="11104" spans="11:11">
      <c r="K11104"/>
    </row>
    <row r="11105" spans="11:11">
      <c r="K11105"/>
    </row>
    <row r="11106" spans="11:11">
      <c r="K11106"/>
    </row>
    <row r="11107" spans="11:11">
      <c r="K11107"/>
    </row>
    <row r="11108" spans="11:11">
      <c r="K11108"/>
    </row>
    <row r="11109" spans="11:11">
      <c r="K11109"/>
    </row>
    <row r="11110" spans="11:11">
      <c r="K11110"/>
    </row>
    <row r="11111" spans="11:11">
      <c r="K11111"/>
    </row>
    <row r="11112" spans="11:11">
      <c r="K11112"/>
    </row>
    <row r="11113" spans="11:11">
      <c r="K11113"/>
    </row>
    <row r="11114" spans="11:11">
      <c r="K11114"/>
    </row>
    <row r="11115" spans="11:11">
      <c r="K11115"/>
    </row>
    <row r="11116" spans="11:11">
      <c r="K11116"/>
    </row>
    <row r="11117" spans="11:11">
      <c r="K11117"/>
    </row>
    <row r="11118" spans="11:11">
      <c r="K11118"/>
    </row>
    <row r="11119" spans="11:11">
      <c r="K11119"/>
    </row>
    <row r="11120" spans="11:11">
      <c r="K11120"/>
    </row>
    <row r="11121" spans="11:11">
      <c r="K11121"/>
    </row>
    <row r="11122" spans="11:11">
      <c r="K11122"/>
    </row>
    <row r="11123" spans="11:11">
      <c r="K11123"/>
    </row>
    <row r="11124" spans="11:11">
      <c r="K11124"/>
    </row>
    <row r="11125" spans="11:11">
      <c r="K11125"/>
    </row>
    <row r="11126" spans="11:11">
      <c r="K11126"/>
    </row>
    <row r="11127" spans="11:11">
      <c r="K11127"/>
    </row>
    <row r="11128" spans="11:11">
      <c r="K11128"/>
    </row>
    <row r="11129" spans="11:11">
      <c r="K11129"/>
    </row>
    <row r="11130" spans="11:11">
      <c r="K11130"/>
    </row>
    <row r="11131" spans="11:11">
      <c r="K11131"/>
    </row>
    <row r="11132" spans="11:11">
      <c r="K11132"/>
    </row>
    <row r="11133" spans="11:11">
      <c r="K11133"/>
    </row>
    <row r="11134" spans="11:11">
      <c r="K11134"/>
    </row>
    <row r="11135" spans="11:11">
      <c r="K11135"/>
    </row>
    <row r="11136" spans="11:11">
      <c r="K11136"/>
    </row>
    <row r="11137" spans="11:11">
      <c r="K11137"/>
    </row>
    <row r="11138" spans="11:11">
      <c r="K11138"/>
    </row>
    <row r="11139" spans="11:11">
      <c r="K11139"/>
    </row>
    <row r="11140" spans="11:11">
      <c r="K11140"/>
    </row>
    <row r="11141" spans="11:11">
      <c r="K11141"/>
    </row>
    <row r="11142" spans="11:11">
      <c r="K11142"/>
    </row>
    <row r="11143" spans="11:11">
      <c r="K11143"/>
    </row>
    <row r="11144" spans="11:11">
      <c r="K11144"/>
    </row>
    <row r="11145" spans="11:11">
      <c r="K11145"/>
    </row>
    <row r="11146" spans="11:11">
      <c r="K11146"/>
    </row>
    <row r="11147" spans="11:11">
      <c r="K11147"/>
    </row>
    <row r="11148" spans="11:11">
      <c r="K11148"/>
    </row>
    <row r="11149" spans="11:11">
      <c r="K11149"/>
    </row>
    <row r="11150" spans="11:11">
      <c r="K11150"/>
    </row>
    <row r="11151" spans="11:11">
      <c r="K11151"/>
    </row>
    <row r="11152" spans="11:11">
      <c r="K11152"/>
    </row>
    <row r="11153" spans="11:11">
      <c r="K11153"/>
    </row>
    <row r="11154" spans="11:11">
      <c r="K11154"/>
    </row>
    <row r="11155" spans="11:11">
      <c r="K11155"/>
    </row>
    <row r="11156" spans="11:11">
      <c r="K11156"/>
    </row>
    <row r="11157" spans="11:11">
      <c r="K11157"/>
    </row>
    <row r="11158" spans="11:11">
      <c r="K11158"/>
    </row>
    <row r="11159" spans="11:11">
      <c r="K11159"/>
    </row>
    <row r="11160" spans="11:11">
      <c r="K11160"/>
    </row>
    <row r="11161" spans="11:11">
      <c r="K11161"/>
    </row>
    <row r="11162" spans="11:11">
      <c r="K11162"/>
    </row>
    <row r="11163" spans="11:11">
      <c r="K11163"/>
    </row>
    <row r="11164" spans="11:11">
      <c r="K11164"/>
    </row>
    <row r="11165" spans="11:11">
      <c r="K11165"/>
    </row>
    <row r="11166" spans="11:11">
      <c r="K11166"/>
    </row>
    <row r="11167" spans="11:11">
      <c r="K11167"/>
    </row>
    <row r="11168" spans="11:11">
      <c r="K11168"/>
    </row>
    <row r="11169" spans="11:11">
      <c r="K11169"/>
    </row>
    <row r="11170" spans="11:11">
      <c r="K11170"/>
    </row>
    <row r="11171" spans="11:11">
      <c r="K11171"/>
    </row>
    <row r="11172" spans="11:11">
      <c r="K11172"/>
    </row>
    <row r="11173" spans="11:11">
      <c r="K11173"/>
    </row>
    <row r="11174" spans="11:11">
      <c r="K11174"/>
    </row>
    <row r="11175" spans="11:11">
      <c r="K11175"/>
    </row>
    <row r="11176" spans="11:11">
      <c r="K11176"/>
    </row>
    <row r="11177" spans="11:11">
      <c r="K11177"/>
    </row>
    <row r="11178" spans="11:11">
      <c r="K11178"/>
    </row>
    <row r="11179" spans="11:11">
      <c r="K11179"/>
    </row>
    <row r="11180" spans="11:11">
      <c r="K11180"/>
    </row>
    <row r="11181" spans="11:11">
      <c r="K11181"/>
    </row>
    <row r="11182" spans="11:11">
      <c r="K11182"/>
    </row>
    <row r="11183" spans="11:11">
      <c r="K11183"/>
    </row>
    <row r="11184" spans="11:11">
      <c r="K11184"/>
    </row>
    <row r="11185" spans="11:11">
      <c r="K11185"/>
    </row>
    <row r="11186" spans="11:11">
      <c r="K11186"/>
    </row>
    <row r="11187" spans="11:11">
      <c r="K11187"/>
    </row>
    <row r="11188" spans="11:11">
      <c r="K11188"/>
    </row>
    <row r="11189" spans="11:11">
      <c r="K11189"/>
    </row>
    <row r="11190" spans="11:11">
      <c r="K11190"/>
    </row>
    <row r="11191" spans="11:11">
      <c r="K11191"/>
    </row>
    <row r="11192" spans="11:11">
      <c r="K11192"/>
    </row>
    <row r="11193" spans="11:11">
      <c r="K11193"/>
    </row>
    <row r="11194" spans="11:11">
      <c r="K11194"/>
    </row>
    <row r="11195" spans="11:11">
      <c r="K11195"/>
    </row>
    <row r="11196" spans="11:11">
      <c r="K11196"/>
    </row>
    <row r="11197" spans="11:11">
      <c r="K11197"/>
    </row>
    <row r="11198" spans="11:11">
      <c r="K11198"/>
    </row>
    <row r="11199" spans="11:11">
      <c r="K11199"/>
    </row>
    <row r="11200" spans="11:11">
      <c r="K11200"/>
    </row>
    <row r="11201" spans="11:11">
      <c r="K11201"/>
    </row>
    <row r="11202" spans="11:11">
      <c r="K11202"/>
    </row>
    <row r="11203" spans="11:11">
      <c r="K11203"/>
    </row>
    <row r="11204" spans="11:11">
      <c r="K11204"/>
    </row>
    <row r="11205" spans="11:11">
      <c r="K11205"/>
    </row>
    <row r="11206" spans="11:11">
      <c r="K11206"/>
    </row>
    <row r="11207" spans="11:11">
      <c r="K11207"/>
    </row>
    <row r="11208" spans="11:11">
      <c r="K11208"/>
    </row>
    <row r="11209" spans="11:11">
      <c r="K11209"/>
    </row>
    <row r="11210" spans="11:11">
      <c r="K11210"/>
    </row>
    <row r="11211" spans="11:11">
      <c r="K11211"/>
    </row>
    <row r="11212" spans="11:11">
      <c r="K11212"/>
    </row>
    <row r="11213" spans="11:11">
      <c r="K11213"/>
    </row>
    <row r="11214" spans="11:11">
      <c r="K11214"/>
    </row>
    <row r="11215" spans="11:11">
      <c r="K11215"/>
    </row>
    <row r="11216" spans="11:11">
      <c r="K11216"/>
    </row>
    <row r="11217" spans="11:11">
      <c r="K11217"/>
    </row>
    <row r="11218" spans="11:11">
      <c r="K11218"/>
    </row>
    <row r="11219" spans="11:11">
      <c r="K11219"/>
    </row>
    <row r="11220" spans="11:11">
      <c r="K11220"/>
    </row>
    <row r="11221" spans="11:11">
      <c r="K11221"/>
    </row>
    <row r="11222" spans="11:11">
      <c r="K11222"/>
    </row>
    <row r="11223" spans="11:11">
      <c r="K11223"/>
    </row>
    <row r="11224" spans="11:11">
      <c r="K11224"/>
    </row>
    <row r="11225" spans="11:11">
      <c r="K11225"/>
    </row>
    <row r="11226" spans="11:11">
      <c r="K11226"/>
    </row>
    <row r="11227" spans="11:11">
      <c r="K11227"/>
    </row>
    <row r="11228" spans="11:11">
      <c r="K11228"/>
    </row>
    <row r="11229" spans="11:11">
      <c r="K11229"/>
    </row>
    <row r="11230" spans="11:11">
      <c r="K11230"/>
    </row>
    <row r="11231" spans="11:11">
      <c r="K11231"/>
    </row>
    <row r="11232" spans="11:11">
      <c r="K11232"/>
    </row>
    <row r="11233" spans="11:11">
      <c r="K11233"/>
    </row>
    <row r="11234" spans="11:11">
      <c r="K11234"/>
    </row>
    <row r="11235" spans="11:11">
      <c r="K11235"/>
    </row>
    <row r="11236" spans="11:11">
      <c r="K11236"/>
    </row>
    <row r="11237" spans="11:11">
      <c r="K11237"/>
    </row>
    <row r="11238" spans="11:11">
      <c r="K11238"/>
    </row>
    <row r="11239" spans="11:11">
      <c r="K11239"/>
    </row>
    <row r="11240" spans="11:11">
      <c r="K11240"/>
    </row>
    <row r="11241" spans="11:11">
      <c r="K11241"/>
    </row>
    <row r="11242" spans="11:11">
      <c r="K11242"/>
    </row>
    <row r="11243" spans="11:11">
      <c r="K11243"/>
    </row>
    <row r="11244" spans="11:11">
      <c r="K11244"/>
    </row>
    <row r="11245" spans="11:11">
      <c r="K11245"/>
    </row>
    <row r="11246" spans="11:11">
      <c r="K11246"/>
    </row>
    <row r="11247" spans="11:11">
      <c r="K11247"/>
    </row>
    <row r="11248" spans="11:11">
      <c r="K11248"/>
    </row>
    <row r="11249" spans="11:11">
      <c r="K11249"/>
    </row>
    <row r="11250" spans="11:11">
      <c r="K11250"/>
    </row>
    <row r="11251" spans="11:11">
      <c r="K11251"/>
    </row>
    <row r="11252" spans="11:11">
      <c r="K11252"/>
    </row>
    <row r="11253" spans="11:11">
      <c r="K11253"/>
    </row>
    <row r="11254" spans="11:11">
      <c r="K11254"/>
    </row>
    <row r="11255" spans="11:11">
      <c r="K11255"/>
    </row>
    <row r="11256" spans="11:11">
      <c r="K11256"/>
    </row>
    <row r="11257" spans="11:11">
      <c r="K11257"/>
    </row>
    <row r="11258" spans="11:11">
      <c r="K11258"/>
    </row>
    <row r="11259" spans="11:11">
      <c r="K11259"/>
    </row>
    <row r="11260" spans="11:11">
      <c r="K11260"/>
    </row>
    <row r="11261" spans="11:11">
      <c r="K11261"/>
    </row>
    <row r="11262" spans="11:11">
      <c r="K11262"/>
    </row>
    <row r="11263" spans="11:11">
      <c r="K11263"/>
    </row>
    <row r="11264" spans="11:11">
      <c r="K11264"/>
    </row>
    <row r="11265" spans="11:11">
      <c r="K11265"/>
    </row>
    <row r="11266" spans="11:11">
      <c r="K11266"/>
    </row>
    <row r="11267" spans="11:11">
      <c r="K11267"/>
    </row>
    <row r="11268" spans="11:11">
      <c r="K11268"/>
    </row>
    <row r="11269" spans="11:11">
      <c r="K11269"/>
    </row>
    <row r="11270" spans="11:11">
      <c r="K11270"/>
    </row>
    <row r="11271" spans="11:11">
      <c r="K11271"/>
    </row>
    <row r="11272" spans="11:11">
      <c r="K11272"/>
    </row>
    <row r="11273" spans="11:11">
      <c r="K11273"/>
    </row>
    <row r="11274" spans="11:11">
      <c r="K11274"/>
    </row>
    <row r="11275" spans="11:11">
      <c r="K11275"/>
    </row>
    <row r="11276" spans="11:11">
      <c r="K11276"/>
    </row>
    <row r="11277" spans="11:11">
      <c r="K11277"/>
    </row>
    <row r="11278" spans="11:11">
      <c r="K11278"/>
    </row>
    <row r="11279" spans="11:11">
      <c r="K11279"/>
    </row>
    <row r="11280" spans="11:11">
      <c r="K11280"/>
    </row>
    <row r="11281" spans="11:11">
      <c r="K11281"/>
    </row>
    <row r="11282" spans="11:11">
      <c r="K11282"/>
    </row>
    <row r="11283" spans="11:11">
      <c r="K11283"/>
    </row>
    <row r="11284" spans="11:11">
      <c r="K11284"/>
    </row>
    <row r="11285" spans="11:11">
      <c r="K11285"/>
    </row>
    <row r="11286" spans="11:11">
      <c r="K11286"/>
    </row>
    <row r="11287" spans="11:11">
      <c r="K11287"/>
    </row>
    <row r="11288" spans="11:11">
      <c r="K11288"/>
    </row>
    <row r="11289" spans="11:11">
      <c r="K11289"/>
    </row>
    <row r="11290" spans="11:11">
      <c r="K11290"/>
    </row>
    <row r="11291" spans="11:11">
      <c r="K11291"/>
    </row>
    <row r="11292" spans="11:11">
      <c r="K11292"/>
    </row>
    <row r="11293" spans="11:11">
      <c r="K11293"/>
    </row>
    <row r="11294" spans="11:11">
      <c r="K11294"/>
    </row>
    <row r="11295" spans="11:11">
      <c r="K11295"/>
    </row>
    <row r="11296" spans="11:11">
      <c r="K11296"/>
    </row>
    <row r="11297" spans="11:11">
      <c r="K11297"/>
    </row>
    <row r="11298" spans="11:11">
      <c r="K11298"/>
    </row>
    <row r="11299" spans="11:11">
      <c r="K11299"/>
    </row>
    <row r="11300" spans="11:11">
      <c r="K11300"/>
    </row>
    <row r="11301" spans="11:11">
      <c r="K11301"/>
    </row>
    <row r="11302" spans="11:11">
      <c r="K11302"/>
    </row>
    <row r="11303" spans="11:11">
      <c r="K11303"/>
    </row>
    <row r="11304" spans="11:11">
      <c r="K11304"/>
    </row>
    <row r="11305" spans="11:11">
      <c r="K11305"/>
    </row>
    <row r="11306" spans="11:11">
      <c r="K11306"/>
    </row>
    <row r="11307" spans="11:11">
      <c r="K11307"/>
    </row>
    <row r="11308" spans="11:11">
      <c r="K11308"/>
    </row>
    <row r="11309" spans="11:11">
      <c r="K11309"/>
    </row>
    <row r="11310" spans="11:11">
      <c r="K11310"/>
    </row>
    <row r="11311" spans="11:11">
      <c r="K11311"/>
    </row>
    <row r="11312" spans="11:11">
      <c r="K11312"/>
    </row>
    <row r="11313" spans="11:11">
      <c r="K11313"/>
    </row>
    <row r="11314" spans="11:11">
      <c r="K11314"/>
    </row>
    <row r="11315" spans="11:11">
      <c r="K11315"/>
    </row>
    <row r="11316" spans="11:11">
      <c r="K11316"/>
    </row>
    <row r="11317" spans="11:11">
      <c r="K11317"/>
    </row>
    <row r="11318" spans="11:11">
      <c r="K11318"/>
    </row>
    <row r="11319" spans="11:11">
      <c r="K11319"/>
    </row>
    <row r="11320" spans="11:11">
      <c r="K11320"/>
    </row>
    <row r="11321" spans="11:11">
      <c r="K11321"/>
    </row>
    <row r="11322" spans="11:11">
      <c r="K11322"/>
    </row>
    <row r="11323" spans="11:11">
      <c r="K11323"/>
    </row>
    <row r="11324" spans="11:11">
      <c r="K11324"/>
    </row>
    <row r="11325" spans="11:11">
      <c r="K11325"/>
    </row>
    <row r="11326" spans="11:11">
      <c r="K11326"/>
    </row>
    <row r="11327" spans="11:11">
      <c r="K11327"/>
    </row>
    <row r="11328" spans="11:11">
      <c r="K11328"/>
    </row>
    <row r="11329" spans="11:11">
      <c r="K11329"/>
    </row>
    <row r="11330" spans="11:11">
      <c r="K11330"/>
    </row>
    <row r="11331" spans="11:11">
      <c r="K11331"/>
    </row>
    <row r="11332" spans="11:11">
      <c r="K11332"/>
    </row>
    <row r="11333" spans="11:11">
      <c r="K11333"/>
    </row>
    <row r="11334" spans="11:11">
      <c r="K11334"/>
    </row>
    <row r="11335" spans="11:11">
      <c r="K11335"/>
    </row>
    <row r="11336" spans="11:11">
      <c r="K11336"/>
    </row>
    <row r="11337" spans="11:11">
      <c r="K11337"/>
    </row>
    <row r="11338" spans="11:11">
      <c r="K11338"/>
    </row>
    <row r="11339" spans="11:11">
      <c r="K11339"/>
    </row>
    <row r="11340" spans="11:11">
      <c r="K11340"/>
    </row>
    <row r="11341" spans="11:11">
      <c r="K11341"/>
    </row>
    <row r="11342" spans="11:11">
      <c r="K11342"/>
    </row>
    <row r="11343" spans="11:11">
      <c r="K11343"/>
    </row>
    <row r="11344" spans="11:11">
      <c r="K11344"/>
    </row>
    <row r="11345" spans="11:11">
      <c r="K11345"/>
    </row>
    <row r="11346" spans="11:11">
      <c r="K11346"/>
    </row>
    <row r="11347" spans="11:11">
      <c r="K11347"/>
    </row>
    <row r="11348" spans="11:11">
      <c r="K11348"/>
    </row>
    <row r="11349" spans="11:11">
      <c r="K11349"/>
    </row>
    <row r="11350" spans="11:11">
      <c r="K11350"/>
    </row>
    <row r="11351" spans="11:11">
      <c r="K11351"/>
    </row>
    <row r="11352" spans="11:11">
      <c r="K11352"/>
    </row>
    <row r="11353" spans="11:11">
      <c r="K11353"/>
    </row>
    <row r="11354" spans="11:11">
      <c r="K11354"/>
    </row>
    <row r="11355" spans="11:11">
      <c r="K11355"/>
    </row>
    <row r="11356" spans="11:11">
      <c r="K11356"/>
    </row>
    <row r="11357" spans="11:11">
      <c r="K11357"/>
    </row>
    <row r="11358" spans="11:11">
      <c r="K11358"/>
    </row>
    <row r="11359" spans="11:11">
      <c r="K11359"/>
    </row>
    <row r="11360" spans="11:11">
      <c r="K11360"/>
    </row>
    <row r="11361" spans="11:11">
      <c r="K11361"/>
    </row>
    <row r="11362" spans="11:11">
      <c r="K11362"/>
    </row>
    <row r="11363" spans="11:11">
      <c r="K11363"/>
    </row>
    <row r="11364" spans="11:11">
      <c r="K11364"/>
    </row>
    <row r="11365" spans="11:11">
      <c r="K11365"/>
    </row>
    <row r="11366" spans="11:11">
      <c r="K11366"/>
    </row>
    <row r="11367" spans="11:11">
      <c r="K11367"/>
    </row>
    <row r="11368" spans="11:11">
      <c r="K11368"/>
    </row>
    <row r="11369" spans="11:11">
      <c r="K11369"/>
    </row>
    <row r="11370" spans="11:11">
      <c r="K11370"/>
    </row>
    <row r="11371" spans="11:11">
      <c r="K11371"/>
    </row>
    <row r="11372" spans="11:11">
      <c r="K11372"/>
    </row>
    <row r="11373" spans="11:11">
      <c r="K11373"/>
    </row>
    <row r="11374" spans="11:11">
      <c r="K11374"/>
    </row>
    <row r="11375" spans="11:11">
      <c r="K11375"/>
    </row>
    <row r="11376" spans="11:11">
      <c r="K11376"/>
    </row>
    <row r="11377" spans="11:11">
      <c r="K11377"/>
    </row>
    <row r="11378" spans="11:11">
      <c r="K11378"/>
    </row>
    <row r="11379" spans="11:11">
      <c r="K11379"/>
    </row>
    <row r="11380" spans="11:11">
      <c r="K11380"/>
    </row>
    <row r="11381" spans="11:11">
      <c r="K11381"/>
    </row>
    <row r="11382" spans="11:11">
      <c r="K11382"/>
    </row>
    <row r="11383" spans="11:11">
      <c r="K11383"/>
    </row>
    <row r="11384" spans="11:11">
      <c r="K11384"/>
    </row>
    <row r="11385" spans="11:11">
      <c r="K11385"/>
    </row>
    <row r="11386" spans="11:11">
      <c r="K11386"/>
    </row>
    <row r="11387" spans="11:11">
      <c r="K11387"/>
    </row>
    <row r="11388" spans="11:11">
      <c r="K11388"/>
    </row>
    <row r="11389" spans="11:11">
      <c r="K11389"/>
    </row>
    <row r="11390" spans="11:11">
      <c r="K11390"/>
    </row>
    <row r="11391" spans="11:11">
      <c r="K11391"/>
    </row>
    <row r="11392" spans="11:11">
      <c r="K11392"/>
    </row>
    <row r="11393" spans="11:11">
      <c r="K11393"/>
    </row>
    <row r="11394" spans="11:11">
      <c r="K11394"/>
    </row>
    <row r="11395" spans="11:11">
      <c r="K11395"/>
    </row>
    <row r="11396" spans="11:11">
      <c r="K11396"/>
    </row>
    <row r="11397" spans="11:11">
      <c r="K11397"/>
    </row>
    <row r="11398" spans="11:11">
      <c r="K11398"/>
    </row>
    <row r="11399" spans="11:11">
      <c r="K11399"/>
    </row>
    <row r="11400" spans="11:11">
      <c r="K11400"/>
    </row>
    <row r="11401" spans="11:11">
      <c r="K11401"/>
    </row>
    <row r="11402" spans="11:11">
      <c r="K11402"/>
    </row>
    <row r="11403" spans="11:11">
      <c r="K11403"/>
    </row>
    <row r="11404" spans="11:11">
      <c r="K11404"/>
    </row>
    <row r="11405" spans="11:11">
      <c r="K11405"/>
    </row>
    <row r="11406" spans="11:11">
      <c r="K11406"/>
    </row>
    <row r="11407" spans="11:11">
      <c r="K11407"/>
    </row>
    <row r="11408" spans="11:11">
      <c r="K11408"/>
    </row>
    <row r="11409" spans="11:11">
      <c r="K11409"/>
    </row>
    <row r="11410" spans="11:11">
      <c r="K11410"/>
    </row>
    <row r="11411" spans="11:11">
      <c r="K11411"/>
    </row>
    <row r="11412" spans="11:11">
      <c r="K11412"/>
    </row>
    <row r="11413" spans="11:11">
      <c r="K11413"/>
    </row>
    <row r="11414" spans="11:11">
      <c r="K11414"/>
    </row>
    <row r="11415" spans="11:11">
      <c r="K11415"/>
    </row>
    <row r="11416" spans="11:11">
      <c r="K11416"/>
    </row>
    <row r="11417" spans="11:11">
      <c r="K11417"/>
    </row>
    <row r="11418" spans="11:11">
      <c r="K11418"/>
    </row>
    <row r="11419" spans="11:11">
      <c r="K11419"/>
    </row>
    <row r="11420" spans="11:11">
      <c r="K11420"/>
    </row>
    <row r="11421" spans="11:11">
      <c r="K11421"/>
    </row>
    <row r="11422" spans="11:11">
      <c r="K11422"/>
    </row>
    <row r="11423" spans="11:11">
      <c r="K11423"/>
    </row>
    <row r="11424" spans="11:11">
      <c r="K11424"/>
    </row>
    <row r="11425" spans="11:11">
      <c r="K11425"/>
    </row>
    <row r="11426" spans="11:11">
      <c r="K11426"/>
    </row>
    <row r="11427" spans="11:11">
      <c r="K11427"/>
    </row>
    <row r="11428" spans="11:11">
      <c r="K11428"/>
    </row>
    <row r="11429" spans="11:11">
      <c r="K11429"/>
    </row>
    <row r="11430" spans="11:11">
      <c r="K11430"/>
    </row>
    <row r="11431" spans="11:11">
      <c r="K11431"/>
    </row>
    <row r="11432" spans="11:11">
      <c r="K11432"/>
    </row>
    <row r="11433" spans="11:11">
      <c r="K11433"/>
    </row>
    <row r="11434" spans="11:11">
      <c r="K11434"/>
    </row>
    <row r="11435" spans="11:11">
      <c r="K11435"/>
    </row>
    <row r="11436" spans="11:11">
      <c r="K11436"/>
    </row>
    <row r="11437" spans="11:11">
      <c r="K11437"/>
    </row>
    <row r="11438" spans="11:11">
      <c r="K11438"/>
    </row>
    <row r="11439" spans="11:11">
      <c r="K11439"/>
    </row>
    <row r="11440" spans="11:11">
      <c r="K11440"/>
    </row>
    <row r="11441" spans="11:11">
      <c r="K11441"/>
    </row>
    <row r="11442" spans="11:11">
      <c r="K11442"/>
    </row>
    <row r="11443" spans="11:11">
      <c r="K11443"/>
    </row>
    <row r="11444" spans="11:11">
      <c r="K11444"/>
    </row>
    <row r="11445" spans="11:11">
      <c r="K11445"/>
    </row>
    <row r="11446" spans="11:11">
      <c r="K11446"/>
    </row>
    <row r="11447" spans="11:11">
      <c r="K11447"/>
    </row>
    <row r="11448" spans="11:11">
      <c r="K11448"/>
    </row>
    <row r="11449" spans="11:11">
      <c r="K11449"/>
    </row>
    <row r="11450" spans="11:11">
      <c r="K11450"/>
    </row>
    <row r="11451" spans="11:11">
      <c r="K11451"/>
    </row>
    <row r="11452" spans="11:11">
      <c r="K11452"/>
    </row>
    <row r="11453" spans="11:11">
      <c r="K11453"/>
    </row>
    <row r="11454" spans="11:11">
      <c r="K11454"/>
    </row>
    <row r="11455" spans="11:11">
      <c r="K11455"/>
    </row>
    <row r="11456" spans="11:11">
      <c r="K11456"/>
    </row>
    <row r="11457" spans="11:11">
      <c r="K11457"/>
    </row>
    <row r="11458" spans="11:11">
      <c r="K11458"/>
    </row>
    <row r="11459" spans="11:11">
      <c r="K11459"/>
    </row>
    <row r="11460" spans="11:11">
      <c r="K11460"/>
    </row>
    <row r="11461" spans="11:11">
      <c r="K11461"/>
    </row>
    <row r="11462" spans="11:11">
      <c r="K11462"/>
    </row>
    <row r="11463" spans="11:11">
      <c r="K11463"/>
    </row>
    <row r="11464" spans="11:11">
      <c r="K11464"/>
    </row>
    <row r="11465" spans="11:11">
      <c r="K11465"/>
    </row>
    <row r="11466" spans="11:11">
      <c r="K11466"/>
    </row>
    <row r="11467" spans="11:11">
      <c r="K11467"/>
    </row>
    <row r="11468" spans="11:11">
      <c r="K11468"/>
    </row>
    <row r="11469" spans="11:11">
      <c r="K11469"/>
    </row>
    <row r="11470" spans="11:11">
      <c r="K11470"/>
    </row>
    <row r="11471" spans="11:11">
      <c r="K11471"/>
    </row>
    <row r="11472" spans="11:11">
      <c r="K11472"/>
    </row>
    <row r="11473" spans="11:11">
      <c r="K11473"/>
    </row>
    <row r="11474" spans="11:11">
      <c r="K11474"/>
    </row>
    <row r="11475" spans="11:11">
      <c r="K11475"/>
    </row>
    <row r="11476" spans="11:11">
      <c r="K11476"/>
    </row>
    <row r="11477" spans="11:11">
      <c r="K11477"/>
    </row>
    <row r="11478" spans="11:11">
      <c r="K11478"/>
    </row>
    <row r="11479" spans="11:11">
      <c r="K11479"/>
    </row>
    <row r="11480" spans="11:11">
      <c r="K11480"/>
    </row>
    <row r="11481" spans="11:11">
      <c r="K11481"/>
    </row>
    <row r="11482" spans="11:11">
      <c r="K11482"/>
    </row>
    <row r="11483" spans="11:11">
      <c r="K11483"/>
    </row>
    <row r="11484" spans="11:11">
      <c r="K11484"/>
    </row>
    <row r="11485" spans="11:11">
      <c r="K11485"/>
    </row>
    <row r="11486" spans="11:11">
      <c r="K11486"/>
    </row>
    <row r="11487" spans="11:11">
      <c r="K11487"/>
    </row>
    <row r="11488" spans="11:11">
      <c r="K11488"/>
    </row>
    <row r="11489" spans="11:11">
      <c r="K11489"/>
    </row>
    <row r="11490" spans="11:11">
      <c r="K11490"/>
    </row>
    <row r="11491" spans="11:11">
      <c r="K11491"/>
    </row>
    <row r="11492" spans="11:11">
      <c r="K11492"/>
    </row>
    <row r="11493" spans="11:11">
      <c r="K11493"/>
    </row>
    <row r="11494" spans="11:11">
      <c r="K11494"/>
    </row>
    <row r="11495" spans="11:11">
      <c r="K11495"/>
    </row>
    <row r="11496" spans="11:11">
      <c r="K11496"/>
    </row>
    <row r="11497" spans="11:11">
      <c r="K11497"/>
    </row>
    <row r="11498" spans="11:11">
      <c r="K11498"/>
    </row>
    <row r="11499" spans="11:11">
      <c r="K11499"/>
    </row>
    <row r="11500" spans="11:11">
      <c r="K11500"/>
    </row>
    <row r="11501" spans="11:11">
      <c r="K11501"/>
    </row>
    <row r="11502" spans="11:11">
      <c r="K11502"/>
    </row>
    <row r="11503" spans="11:11">
      <c r="K11503"/>
    </row>
    <row r="11504" spans="11:11">
      <c r="K11504"/>
    </row>
    <row r="11505" spans="11:11">
      <c r="K11505"/>
    </row>
    <row r="11506" spans="11:11">
      <c r="K11506"/>
    </row>
    <row r="11507" spans="11:11">
      <c r="K11507"/>
    </row>
    <row r="11508" spans="11:11">
      <c r="K11508"/>
    </row>
    <row r="11509" spans="11:11">
      <c r="K11509"/>
    </row>
    <row r="11510" spans="11:11">
      <c r="K11510"/>
    </row>
    <row r="11511" spans="11:11">
      <c r="K11511"/>
    </row>
    <row r="11512" spans="11:11">
      <c r="K11512"/>
    </row>
    <row r="11513" spans="11:11">
      <c r="K11513"/>
    </row>
    <row r="11514" spans="11:11">
      <c r="K11514"/>
    </row>
    <row r="11515" spans="11:11">
      <c r="K11515"/>
    </row>
    <row r="11516" spans="11:11">
      <c r="K11516"/>
    </row>
    <row r="11517" spans="11:11">
      <c r="K11517"/>
    </row>
    <row r="11518" spans="11:11">
      <c r="K11518"/>
    </row>
    <row r="11519" spans="11:11">
      <c r="K11519"/>
    </row>
    <row r="11520" spans="11:11">
      <c r="K11520"/>
    </row>
    <row r="11521" spans="11:11">
      <c r="K11521"/>
    </row>
    <row r="11522" spans="11:11">
      <c r="K11522"/>
    </row>
    <row r="11523" spans="11:11">
      <c r="K11523"/>
    </row>
    <row r="11524" spans="11:11">
      <c r="K11524"/>
    </row>
    <row r="11525" spans="11:11">
      <c r="K11525"/>
    </row>
    <row r="11526" spans="11:11">
      <c r="K11526"/>
    </row>
    <row r="11527" spans="11:11">
      <c r="K11527"/>
    </row>
    <row r="11528" spans="11:11">
      <c r="K11528"/>
    </row>
    <row r="11529" spans="11:11">
      <c r="K11529"/>
    </row>
    <row r="11530" spans="11:11">
      <c r="K11530"/>
    </row>
    <row r="11531" spans="11:11">
      <c r="K11531"/>
    </row>
    <row r="11532" spans="11:11">
      <c r="K11532"/>
    </row>
    <row r="11533" spans="11:11">
      <c r="K11533"/>
    </row>
    <row r="11534" spans="11:11">
      <c r="K11534"/>
    </row>
    <row r="11535" spans="11:11">
      <c r="K11535"/>
    </row>
    <row r="11536" spans="11:11">
      <c r="K11536"/>
    </row>
    <row r="11537" spans="11:11">
      <c r="K11537"/>
    </row>
    <row r="11538" spans="11:11">
      <c r="K11538"/>
    </row>
    <row r="11539" spans="11:11">
      <c r="K11539"/>
    </row>
    <row r="11540" spans="11:11">
      <c r="K11540"/>
    </row>
    <row r="11541" spans="11:11">
      <c r="K11541"/>
    </row>
    <row r="11542" spans="11:11">
      <c r="K11542"/>
    </row>
    <row r="11543" spans="11:11">
      <c r="K11543"/>
    </row>
    <row r="11544" spans="11:11">
      <c r="K11544"/>
    </row>
    <row r="11545" spans="11:11">
      <c r="K11545"/>
    </row>
    <row r="11546" spans="11:11">
      <c r="K11546"/>
    </row>
    <row r="11547" spans="11:11">
      <c r="K11547"/>
    </row>
    <row r="11548" spans="11:11">
      <c r="K11548"/>
    </row>
    <row r="11549" spans="11:11">
      <c r="K11549"/>
    </row>
    <row r="11550" spans="11:11">
      <c r="K11550"/>
    </row>
    <row r="11551" spans="11:11">
      <c r="K11551"/>
    </row>
    <row r="11552" spans="11:11">
      <c r="K11552"/>
    </row>
    <row r="11553" spans="11:11">
      <c r="K11553"/>
    </row>
    <row r="11554" spans="11:11">
      <c r="K11554"/>
    </row>
    <row r="11555" spans="11:11">
      <c r="K11555"/>
    </row>
    <row r="11556" spans="11:11">
      <c r="K11556"/>
    </row>
    <row r="11557" spans="11:11">
      <c r="K11557"/>
    </row>
    <row r="11558" spans="11:11">
      <c r="K11558"/>
    </row>
    <row r="11559" spans="11:11">
      <c r="K11559"/>
    </row>
    <row r="11560" spans="11:11">
      <c r="K11560"/>
    </row>
    <row r="11561" spans="11:11">
      <c r="K11561"/>
    </row>
    <row r="11562" spans="11:11">
      <c r="K11562"/>
    </row>
    <row r="11563" spans="11:11">
      <c r="K11563"/>
    </row>
    <row r="11564" spans="11:11">
      <c r="K11564"/>
    </row>
    <row r="11565" spans="11:11">
      <c r="K11565"/>
    </row>
    <row r="11566" spans="11:11">
      <c r="K11566"/>
    </row>
    <row r="11567" spans="11:11">
      <c r="K11567"/>
    </row>
    <row r="11568" spans="11:11">
      <c r="K11568"/>
    </row>
    <row r="11569" spans="11:11">
      <c r="K11569"/>
    </row>
    <row r="11570" spans="11:11">
      <c r="K11570"/>
    </row>
    <row r="11571" spans="11:11">
      <c r="K11571"/>
    </row>
    <row r="11572" spans="11:11">
      <c r="K11572"/>
    </row>
    <row r="11573" spans="11:11">
      <c r="K11573"/>
    </row>
    <row r="11574" spans="11:11">
      <c r="K11574"/>
    </row>
    <row r="11575" spans="11:11">
      <c r="K11575"/>
    </row>
    <row r="11576" spans="11:11">
      <c r="K11576"/>
    </row>
    <row r="11577" spans="11:11">
      <c r="K11577"/>
    </row>
    <row r="11578" spans="11:11">
      <c r="K11578"/>
    </row>
    <row r="11579" spans="11:11">
      <c r="K11579"/>
    </row>
    <row r="11580" spans="11:11">
      <c r="K11580"/>
    </row>
    <row r="11581" spans="11:11">
      <c r="K11581"/>
    </row>
    <row r="11582" spans="11:11">
      <c r="K11582"/>
    </row>
    <row r="11583" spans="11:11">
      <c r="K11583"/>
    </row>
    <row r="11584" spans="11:11">
      <c r="K11584"/>
    </row>
    <row r="11585" spans="11:11">
      <c r="K11585"/>
    </row>
    <row r="11586" spans="11:11">
      <c r="K11586"/>
    </row>
    <row r="11587" spans="11:11">
      <c r="K11587"/>
    </row>
    <row r="11588" spans="11:11">
      <c r="K11588"/>
    </row>
    <row r="11589" spans="11:11">
      <c r="K11589"/>
    </row>
    <row r="11590" spans="11:11">
      <c r="K11590"/>
    </row>
    <row r="11591" spans="11:11">
      <c r="K11591"/>
    </row>
    <row r="11592" spans="11:11">
      <c r="K11592"/>
    </row>
    <row r="11593" spans="11:11">
      <c r="K11593"/>
    </row>
    <row r="11594" spans="11:11">
      <c r="K11594"/>
    </row>
    <row r="11595" spans="11:11">
      <c r="K11595"/>
    </row>
    <row r="11596" spans="11:11">
      <c r="K11596"/>
    </row>
    <row r="11597" spans="11:11">
      <c r="K11597"/>
    </row>
    <row r="11598" spans="11:11">
      <c r="K11598"/>
    </row>
    <row r="11599" spans="11:11">
      <c r="K11599"/>
    </row>
    <row r="11600" spans="11:11">
      <c r="K11600"/>
    </row>
    <row r="11601" spans="11:11">
      <c r="K11601"/>
    </row>
    <row r="11602" spans="11:11">
      <c r="K11602"/>
    </row>
    <row r="11603" spans="11:11">
      <c r="K11603"/>
    </row>
    <row r="11604" spans="11:11">
      <c r="K11604"/>
    </row>
    <row r="11605" spans="11:11">
      <c r="K11605"/>
    </row>
    <row r="11606" spans="11:11">
      <c r="K11606"/>
    </row>
    <row r="11607" spans="11:11">
      <c r="K11607"/>
    </row>
    <row r="11608" spans="11:11">
      <c r="K11608"/>
    </row>
    <row r="11609" spans="11:11">
      <c r="K11609"/>
    </row>
    <row r="11610" spans="11:11">
      <c r="K11610"/>
    </row>
    <row r="11611" spans="11:11">
      <c r="K11611"/>
    </row>
    <row r="11612" spans="11:11">
      <c r="K11612"/>
    </row>
    <row r="11613" spans="11:11">
      <c r="K11613"/>
    </row>
    <row r="11614" spans="11:11">
      <c r="K11614"/>
    </row>
    <row r="11615" spans="11:11">
      <c r="K11615"/>
    </row>
    <row r="11616" spans="11:11">
      <c r="K11616"/>
    </row>
    <row r="11617" spans="11:11">
      <c r="K11617"/>
    </row>
    <row r="11618" spans="11:11">
      <c r="K11618"/>
    </row>
    <row r="11619" spans="11:11">
      <c r="K11619"/>
    </row>
    <row r="11620" spans="11:11">
      <c r="K11620"/>
    </row>
    <row r="11621" spans="11:11">
      <c r="K11621"/>
    </row>
    <row r="11622" spans="11:11">
      <c r="K11622"/>
    </row>
    <row r="11623" spans="11:11">
      <c r="K11623"/>
    </row>
    <row r="11624" spans="11:11">
      <c r="K11624"/>
    </row>
    <row r="11625" spans="11:11">
      <c r="K11625"/>
    </row>
    <row r="11626" spans="11:11">
      <c r="K11626"/>
    </row>
    <row r="11627" spans="11:11">
      <c r="K11627"/>
    </row>
    <row r="11628" spans="11:11">
      <c r="K11628"/>
    </row>
    <row r="11629" spans="11:11">
      <c r="K11629"/>
    </row>
    <row r="11630" spans="11:11">
      <c r="K11630"/>
    </row>
    <row r="11631" spans="11:11">
      <c r="K11631"/>
    </row>
    <row r="11632" spans="11:11">
      <c r="K11632"/>
    </row>
    <row r="11633" spans="11:11">
      <c r="K11633"/>
    </row>
    <row r="11634" spans="11:11">
      <c r="K11634"/>
    </row>
    <row r="11635" spans="11:11">
      <c r="K11635"/>
    </row>
    <row r="11636" spans="11:11">
      <c r="K11636"/>
    </row>
    <row r="11637" spans="11:11">
      <c r="K11637"/>
    </row>
    <row r="11638" spans="11:11">
      <c r="K11638"/>
    </row>
    <row r="11639" spans="11:11">
      <c r="K11639"/>
    </row>
    <row r="11640" spans="11:11">
      <c r="K11640"/>
    </row>
    <row r="11641" spans="11:11">
      <c r="K11641"/>
    </row>
    <row r="11642" spans="11:11">
      <c r="K11642"/>
    </row>
    <row r="11643" spans="11:11">
      <c r="K11643"/>
    </row>
    <row r="11644" spans="11:11">
      <c r="K11644"/>
    </row>
    <row r="11645" spans="11:11">
      <c r="K11645"/>
    </row>
    <row r="11646" spans="11:11">
      <c r="K11646"/>
    </row>
    <row r="11647" spans="11:11">
      <c r="K11647"/>
    </row>
    <row r="11648" spans="11:11">
      <c r="K11648"/>
    </row>
    <row r="11649" spans="11:11">
      <c r="K11649"/>
    </row>
    <row r="11650" spans="11:11">
      <c r="K11650"/>
    </row>
    <row r="11651" spans="11:11">
      <c r="K11651"/>
    </row>
    <row r="11652" spans="11:11">
      <c r="K11652"/>
    </row>
    <row r="11653" spans="11:11">
      <c r="K11653"/>
    </row>
    <row r="11654" spans="11:11">
      <c r="K11654"/>
    </row>
    <row r="11655" spans="11:11">
      <c r="K11655"/>
    </row>
    <row r="11656" spans="11:11">
      <c r="K11656"/>
    </row>
    <row r="11657" spans="11:11">
      <c r="K11657"/>
    </row>
    <row r="11658" spans="11:11">
      <c r="K11658"/>
    </row>
    <row r="11659" spans="11:11">
      <c r="K11659"/>
    </row>
    <row r="11660" spans="11:11">
      <c r="K11660"/>
    </row>
    <row r="11661" spans="11:11">
      <c r="K11661"/>
    </row>
    <row r="11662" spans="11:11">
      <c r="K11662"/>
    </row>
    <row r="11663" spans="11:11">
      <c r="K11663"/>
    </row>
    <row r="11664" spans="11:11">
      <c r="K11664"/>
    </row>
    <row r="11665" spans="11:11">
      <c r="K11665"/>
    </row>
    <row r="11666" spans="11:11">
      <c r="K11666"/>
    </row>
    <row r="11667" spans="11:11">
      <c r="K11667"/>
    </row>
    <row r="11668" spans="11:11">
      <c r="K11668"/>
    </row>
    <row r="11669" spans="11:11">
      <c r="K11669"/>
    </row>
    <row r="11670" spans="11:11">
      <c r="K11670"/>
    </row>
    <row r="11671" spans="11:11">
      <c r="K11671"/>
    </row>
    <row r="11672" spans="11:11">
      <c r="K11672"/>
    </row>
    <row r="11673" spans="11:11">
      <c r="K11673"/>
    </row>
    <row r="11674" spans="11:11">
      <c r="K11674"/>
    </row>
    <row r="11675" spans="11:11">
      <c r="K11675"/>
    </row>
    <row r="11676" spans="11:11">
      <c r="K11676"/>
    </row>
    <row r="11677" spans="11:11">
      <c r="K11677"/>
    </row>
    <row r="11678" spans="11:11">
      <c r="K11678"/>
    </row>
    <row r="11679" spans="11:11">
      <c r="K11679"/>
    </row>
    <row r="11680" spans="11:11">
      <c r="K11680"/>
    </row>
    <row r="11681" spans="11:11">
      <c r="K11681"/>
    </row>
    <row r="11682" spans="11:11">
      <c r="K11682"/>
    </row>
    <row r="11683" spans="11:11">
      <c r="K11683"/>
    </row>
    <row r="11684" spans="11:11">
      <c r="K11684"/>
    </row>
    <row r="11685" spans="11:11">
      <c r="K11685"/>
    </row>
    <row r="11686" spans="11:11">
      <c r="K11686"/>
    </row>
    <row r="11687" spans="11:11">
      <c r="K11687"/>
    </row>
    <row r="11688" spans="11:11">
      <c r="K11688"/>
    </row>
    <row r="11689" spans="11:11">
      <c r="K11689"/>
    </row>
    <row r="11690" spans="11:11">
      <c r="K11690"/>
    </row>
    <row r="11691" spans="11:11">
      <c r="K11691"/>
    </row>
    <row r="11692" spans="11:11">
      <c r="K11692"/>
    </row>
    <row r="11693" spans="11:11">
      <c r="K11693"/>
    </row>
    <row r="11694" spans="11:11">
      <c r="K11694"/>
    </row>
    <row r="11695" spans="11:11">
      <c r="K11695"/>
    </row>
    <row r="11696" spans="11:11">
      <c r="K11696"/>
    </row>
    <row r="11697" spans="11:11">
      <c r="K11697"/>
    </row>
    <row r="11698" spans="11:11">
      <c r="K11698"/>
    </row>
    <row r="11699" spans="11:11">
      <c r="K11699"/>
    </row>
    <row r="11700" spans="11:11">
      <c r="K11700"/>
    </row>
    <row r="11701" spans="11:11">
      <c r="K11701"/>
    </row>
    <row r="11702" spans="11:11">
      <c r="K11702"/>
    </row>
    <row r="11703" spans="11:11">
      <c r="K11703"/>
    </row>
    <row r="11704" spans="11:11">
      <c r="K11704"/>
    </row>
    <row r="11705" spans="11:11">
      <c r="K11705"/>
    </row>
    <row r="11706" spans="11:11">
      <c r="K11706"/>
    </row>
    <row r="11707" spans="11:11">
      <c r="K11707"/>
    </row>
    <row r="11708" spans="11:11">
      <c r="K11708"/>
    </row>
    <row r="11709" spans="11:11">
      <c r="K11709"/>
    </row>
    <row r="11710" spans="11:11">
      <c r="K11710"/>
    </row>
    <row r="11711" spans="11:11">
      <c r="K11711"/>
    </row>
    <row r="11712" spans="11:11">
      <c r="K11712"/>
    </row>
    <row r="11713" spans="11:11">
      <c r="K11713"/>
    </row>
    <row r="11714" spans="11:11">
      <c r="K11714"/>
    </row>
    <row r="11715" spans="11:11">
      <c r="K11715"/>
    </row>
    <row r="11716" spans="11:11">
      <c r="K11716"/>
    </row>
    <row r="11717" spans="11:11">
      <c r="K11717"/>
    </row>
    <row r="11718" spans="11:11">
      <c r="K11718"/>
    </row>
    <row r="11719" spans="11:11">
      <c r="K11719"/>
    </row>
    <row r="11720" spans="11:11">
      <c r="K11720"/>
    </row>
    <row r="11721" spans="11:11">
      <c r="K11721"/>
    </row>
    <row r="11722" spans="11:11">
      <c r="K11722"/>
    </row>
    <row r="11723" spans="11:11">
      <c r="K11723"/>
    </row>
    <row r="11724" spans="11:11">
      <c r="K11724"/>
    </row>
    <row r="11725" spans="11:11">
      <c r="K11725"/>
    </row>
    <row r="11726" spans="11:11">
      <c r="K11726"/>
    </row>
    <row r="11727" spans="11:11">
      <c r="K11727"/>
    </row>
    <row r="11728" spans="11:11">
      <c r="K11728"/>
    </row>
    <row r="11729" spans="11:11">
      <c r="K11729"/>
    </row>
    <row r="11730" spans="11:11">
      <c r="K11730"/>
    </row>
    <row r="11731" spans="11:11">
      <c r="K11731"/>
    </row>
    <row r="11732" spans="11:11">
      <c r="K11732"/>
    </row>
    <row r="11733" spans="11:11">
      <c r="K11733"/>
    </row>
    <row r="11734" spans="11:11">
      <c r="K11734"/>
    </row>
    <row r="11735" spans="11:11">
      <c r="K11735"/>
    </row>
    <row r="11736" spans="11:11">
      <c r="K11736"/>
    </row>
    <row r="11737" spans="11:11">
      <c r="K11737"/>
    </row>
    <row r="11738" spans="11:11">
      <c r="K11738"/>
    </row>
    <row r="11739" spans="11:11">
      <c r="K11739"/>
    </row>
    <row r="11740" spans="11:11">
      <c r="K11740"/>
    </row>
    <row r="11741" spans="11:11">
      <c r="K11741"/>
    </row>
    <row r="11742" spans="11:11">
      <c r="K11742"/>
    </row>
    <row r="11743" spans="11:11">
      <c r="K11743"/>
    </row>
    <row r="11744" spans="11:11">
      <c r="K11744"/>
    </row>
    <row r="11745" spans="11:11">
      <c r="K11745"/>
    </row>
    <row r="11746" spans="11:11">
      <c r="K11746"/>
    </row>
    <row r="11747" spans="11:11">
      <c r="K11747"/>
    </row>
    <row r="11748" spans="11:11">
      <c r="K11748"/>
    </row>
    <row r="11749" spans="11:11">
      <c r="K11749"/>
    </row>
    <row r="11750" spans="11:11">
      <c r="K11750"/>
    </row>
    <row r="11751" spans="11:11">
      <c r="K11751"/>
    </row>
    <row r="11752" spans="11:11">
      <c r="K11752"/>
    </row>
    <row r="11753" spans="11:11">
      <c r="K11753"/>
    </row>
    <row r="11754" spans="11:11">
      <c r="K11754"/>
    </row>
    <row r="11755" spans="11:11">
      <c r="K11755"/>
    </row>
    <row r="11756" spans="11:11">
      <c r="K11756"/>
    </row>
    <row r="11757" spans="11:11">
      <c r="K11757"/>
    </row>
    <row r="11758" spans="11:11">
      <c r="K11758"/>
    </row>
    <row r="11759" spans="11:11">
      <c r="K11759"/>
    </row>
    <row r="11760" spans="11:11">
      <c r="K11760"/>
    </row>
    <row r="11761" spans="11:11">
      <c r="K11761"/>
    </row>
    <row r="11762" spans="11:11">
      <c r="K11762"/>
    </row>
    <row r="11763" spans="11:11">
      <c r="K11763"/>
    </row>
    <row r="11764" spans="11:11">
      <c r="K11764"/>
    </row>
    <row r="11765" spans="11:11">
      <c r="K11765"/>
    </row>
    <row r="11766" spans="11:11">
      <c r="K11766"/>
    </row>
    <row r="11767" spans="11:11">
      <c r="K11767"/>
    </row>
    <row r="11768" spans="11:11">
      <c r="K11768"/>
    </row>
    <row r="11769" spans="11:11">
      <c r="K11769"/>
    </row>
    <row r="11770" spans="11:11">
      <c r="K11770"/>
    </row>
    <row r="11771" spans="11:11">
      <c r="K11771"/>
    </row>
    <row r="11772" spans="11:11">
      <c r="K11772"/>
    </row>
    <row r="11773" spans="11:11">
      <c r="K11773"/>
    </row>
    <row r="11774" spans="11:11">
      <c r="K11774"/>
    </row>
    <row r="11775" spans="11:11">
      <c r="K11775"/>
    </row>
    <row r="11776" spans="11:11">
      <c r="K11776"/>
    </row>
    <row r="11777" spans="11:11">
      <c r="K11777"/>
    </row>
    <row r="11778" spans="11:11">
      <c r="K11778"/>
    </row>
    <row r="11779" spans="11:11">
      <c r="K11779"/>
    </row>
    <row r="11780" spans="11:11">
      <c r="K11780"/>
    </row>
    <row r="11781" spans="11:11">
      <c r="K11781"/>
    </row>
    <row r="11782" spans="11:11">
      <c r="K11782"/>
    </row>
    <row r="11783" spans="11:11">
      <c r="K11783"/>
    </row>
    <row r="11784" spans="11:11">
      <c r="K11784"/>
    </row>
    <row r="11785" spans="11:11">
      <c r="K11785"/>
    </row>
    <row r="11786" spans="11:11">
      <c r="K11786"/>
    </row>
    <row r="11787" spans="11:11">
      <c r="K11787"/>
    </row>
    <row r="11788" spans="11:11">
      <c r="K11788"/>
    </row>
    <row r="11789" spans="11:11">
      <c r="K11789"/>
    </row>
    <row r="11790" spans="11:11">
      <c r="K11790"/>
    </row>
    <row r="11791" spans="11:11">
      <c r="K11791"/>
    </row>
    <row r="11792" spans="11:11">
      <c r="K11792"/>
    </row>
    <row r="11793" spans="11:11">
      <c r="K11793"/>
    </row>
    <row r="11794" spans="11:11">
      <c r="K11794"/>
    </row>
    <row r="11795" spans="11:11">
      <c r="K11795"/>
    </row>
    <row r="11796" spans="11:11">
      <c r="K11796"/>
    </row>
    <row r="11797" spans="11:11">
      <c r="K11797"/>
    </row>
    <row r="11798" spans="11:11">
      <c r="K11798"/>
    </row>
    <row r="11799" spans="11:11">
      <c r="K11799"/>
    </row>
    <row r="11800" spans="11:11">
      <c r="K11800"/>
    </row>
    <row r="11801" spans="11:11">
      <c r="K11801"/>
    </row>
    <row r="11802" spans="11:11">
      <c r="K11802"/>
    </row>
    <row r="11803" spans="11:11">
      <c r="K11803"/>
    </row>
    <row r="11804" spans="11:11">
      <c r="K11804"/>
    </row>
    <row r="11805" spans="11:11">
      <c r="K11805"/>
    </row>
    <row r="11806" spans="11:11">
      <c r="K11806"/>
    </row>
    <row r="11807" spans="11:11">
      <c r="K11807"/>
    </row>
    <row r="11808" spans="11:11">
      <c r="K11808"/>
    </row>
    <row r="11809" spans="11:11">
      <c r="K11809"/>
    </row>
    <row r="11810" spans="11:11">
      <c r="K11810"/>
    </row>
    <row r="11811" spans="11:11">
      <c r="K11811"/>
    </row>
    <row r="11812" spans="11:11">
      <c r="K11812"/>
    </row>
    <row r="11813" spans="11:11">
      <c r="K11813"/>
    </row>
    <row r="11814" spans="11:11">
      <c r="K11814"/>
    </row>
    <row r="11815" spans="11:11">
      <c r="K11815"/>
    </row>
    <row r="11816" spans="11:11">
      <c r="K11816"/>
    </row>
    <row r="11817" spans="11:11">
      <c r="K11817"/>
    </row>
    <row r="11818" spans="11:11">
      <c r="K11818"/>
    </row>
    <row r="11819" spans="11:11">
      <c r="K11819"/>
    </row>
    <row r="11820" spans="11:11">
      <c r="K11820"/>
    </row>
    <row r="11821" spans="11:11">
      <c r="K11821"/>
    </row>
    <row r="11822" spans="11:11">
      <c r="K11822"/>
    </row>
    <row r="11823" spans="11:11">
      <c r="K11823"/>
    </row>
    <row r="11824" spans="11:11">
      <c r="K11824"/>
    </row>
    <row r="11825" spans="11:11">
      <c r="K11825"/>
    </row>
    <row r="11826" spans="11:11">
      <c r="K11826"/>
    </row>
    <row r="11827" spans="11:11">
      <c r="K11827"/>
    </row>
    <row r="11828" spans="11:11">
      <c r="K11828"/>
    </row>
    <row r="11829" spans="11:11">
      <c r="K11829"/>
    </row>
    <row r="11830" spans="11:11">
      <c r="K11830"/>
    </row>
    <row r="11831" spans="11:11">
      <c r="K11831"/>
    </row>
    <row r="11832" spans="11:11">
      <c r="K11832"/>
    </row>
    <row r="11833" spans="11:11">
      <c r="K11833"/>
    </row>
    <row r="11834" spans="11:11">
      <c r="K11834"/>
    </row>
    <row r="11835" spans="11:11">
      <c r="K11835"/>
    </row>
    <row r="11836" spans="11:11">
      <c r="K11836"/>
    </row>
    <row r="11837" spans="11:11">
      <c r="K11837"/>
    </row>
    <row r="11838" spans="11:11">
      <c r="K11838"/>
    </row>
    <row r="11839" spans="11:11">
      <c r="K11839"/>
    </row>
    <row r="11840" spans="11:11">
      <c r="K11840"/>
    </row>
    <row r="11841" spans="11:11">
      <c r="K11841"/>
    </row>
    <row r="11842" spans="11:11">
      <c r="K11842"/>
    </row>
    <row r="11843" spans="11:11">
      <c r="K11843"/>
    </row>
    <row r="11844" spans="11:11">
      <c r="K11844"/>
    </row>
    <row r="11845" spans="11:11">
      <c r="K11845"/>
    </row>
    <row r="11846" spans="11:11">
      <c r="K11846"/>
    </row>
    <row r="11847" spans="11:11">
      <c r="K11847"/>
    </row>
    <row r="11848" spans="11:11">
      <c r="K11848"/>
    </row>
    <row r="11849" spans="11:11">
      <c r="K11849"/>
    </row>
    <row r="11850" spans="11:11">
      <c r="K11850"/>
    </row>
    <row r="11851" spans="11:11">
      <c r="K11851"/>
    </row>
    <row r="11852" spans="11:11">
      <c r="K11852"/>
    </row>
    <row r="11853" spans="11:11">
      <c r="K11853"/>
    </row>
    <row r="11854" spans="11:11">
      <c r="K11854"/>
    </row>
    <row r="11855" spans="11:11">
      <c r="K11855"/>
    </row>
    <row r="11856" spans="11:11">
      <c r="K11856"/>
    </row>
    <row r="11857" spans="11:11">
      <c r="K11857"/>
    </row>
    <row r="11858" spans="11:11">
      <c r="K11858"/>
    </row>
    <row r="11859" spans="11:11">
      <c r="K11859"/>
    </row>
    <row r="11860" spans="11:11">
      <c r="K11860"/>
    </row>
    <row r="11861" spans="11:11">
      <c r="K11861"/>
    </row>
    <row r="11862" spans="11:11">
      <c r="K11862"/>
    </row>
    <row r="11863" spans="11:11">
      <c r="K11863"/>
    </row>
    <row r="11864" spans="11:11">
      <c r="K11864"/>
    </row>
    <row r="11865" spans="11:11">
      <c r="K11865"/>
    </row>
    <row r="11866" spans="11:11">
      <c r="K11866"/>
    </row>
    <row r="11867" spans="11:11">
      <c r="K11867"/>
    </row>
    <row r="11868" spans="11:11">
      <c r="K11868"/>
    </row>
    <row r="11869" spans="11:11">
      <c r="K11869"/>
    </row>
    <row r="11870" spans="11:11">
      <c r="K11870"/>
    </row>
    <row r="11871" spans="11:11">
      <c r="K11871"/>
    </row>
    <row r="11872" spans="11:11">
      <c r="K11872"/>
    </row>
    <row r="11873" spans="11:11">
      <c r="K11873"/>
    </row>
    <row r="11874" spans="11:11">
      <c r="K11874"/>
    </row>
    <row r="11875" spans="11:11">
      <c r="K11875"/>
    </row>
    <row r="11876" spans="11:11">
      <c r="K11876"/>
    </row>
    <row r="11877" spans="11:11">
      <c r="K11877"/>
    </row>
    <row r="11878" spans="11:11">
      <c r="K11878"/>
    </row>
    <row r="11879" spans="11:11">
      <c r="K11879"/>
    </row>
    <row r="11880" spans="11:11">
      <c r="K11880"/>
    </row>
    <row r="11881" spans="11:11">
      <c r="K11881"/>
    </row>
    <row r="11882" spans="11:11">
      <c r="K11882"/>
    </row>
    <row r="11883" spans="11:11">
      <c r="K11883"/>
    </row>
    <row r="11884" spans="11:11">
      <c r="K11884"/>
    </row>
    <row r="11885" spans="11:11">
      <c r="K11885"/>
    </row>
    <row r="11886" spans="11:11">
      <c r="K11886"/>
    </row>
    <row r="11887" spans="11:11">
      <c r="K11887"/>
    </row>
    <row r="11888" spans="11:11">
      <c r="K11888"/>
    </row>
    <row r="11889" spans="11:11">
      <c r="K11889"/>
    </row>
    <row r="11890" spans="11:11">
      <c r="K11890"/>
    </row>
    <row r="11891" spans="11:11">
      <c r="K11891"/>
    </row>
    <row r="11892" spans="11:11">
      <c r="K11892"/>
    </row>
    <row r="11893" spans="11:11">
      <c r="K11893"/>
    </row>
    <row r="11894" spans="11:11">
      <c r="K11894"/>
    </row>
    <row r="11895" spans="11:11">
      <c r="K11895"/>
    </row>
    <row r="11896" spans="11:11">
      <c r="K11896"/>
    </row>
    <row r="11897" spans="11:11">
      <c r="K11897"/>
    </row>
    <row r="11898" spans="11:11">
      <c r="K11898"/>
    </row>
    <row r="11899" spans="11:11">
      <c r="K11899"/>
    </row>
    <row r="11900" spans="11:11">
      <c r="K11900"/>
    </row>
    <row r="11901" spans="11:11">
      <c r="K11901"/>
    </row>
    <row r="11902" spans="11:11">
      <c r="K11902"/>
    </row>
    <row r="11903" spans="11:11">
      <c r="K11903"/>
    </row>
    <row r="11904" spans="11:11">
      <c r="K11904"/>
    </row>
    <row r="11905" spans="11:11">
      <c r="K11905"/>
    </row>
    <row r="11906" spans="11:11">
      <c r="K11906"/>
    </row>
    <row r="11907" spans="11:11">
      <c r="K11907"/>
    </row>
    <row r="11908" spans="11:11">
      <c r="K11908"/>
    </row>
    <row r="11909" spans="11:11">
      <c r="K11909"/>
    </row>
    <row r="11910" spans="11:11">
      <c r="K11910"/>
    </row>
    <row r="11911" spans="11:11">
      <c r="K11911"/>
    </row>
    <row r="11912" spans="11:11">
      <c r="K11912"/>
    </row>
    <row r="11913" spans="11:11">
      <c r="K11913"/>
    </row>
    <row r="11914" spans="11:11">
      <c r="K11914"/>
    </row>
    <row r="11915" spans="11:11">
      <c r="K11915"/>
    </row>
    <row r="11916" spans="11:11">
      <c r="K11916"/>
    </row>
    <row r="11917" spans="11:11">
      <c r="K11917"/>
    </row>
    <row r="11918" spans="11:11">
      <c r="K11918"/>
    </row>
    <row r="11919" spans="11:11">
      <c r="K11919"/>
    </row>
    <row r="11920" spans="11:11">
      <c r="K11920"/>
    </row>
    <row r="11921" spans="11:11">
      <c r="K11921"/>
    </row>
    <row r="11922" spans="11:11">
      <c r="K11922"/>
    </row>
    <row r="11923" spans="11:11">
      <c r="K11923"/>
    </row>
    <row r="11924" spans="11:11">
      <c r="K11924"/>
    </row>
    <row r="11925" spans="11:11">
      <c r="K11925"/>
    </row>
    <row r="11926" spans="11:11">
      <c r="K11926"/>
    </row>
    <row r="11927" spans="11:11">
      <c r="K11927"/>
    </row>
    <row r="11928" spans="11:11">
      <c r="K11928"/>
    </row>
    <row r="11929" spans="11:11">
      <c r="K11929"/>
    </row>
    <row r="11930" spans="11:11">
      <c r="K11930"/>
    </row>
    <row r="11931" spans="11:11">
      <c r="K11931"/>
    </row>
    <row r="11932" spans="11:11">
      <c r="K11932"/>
    </row>
    <row r="11933" spans="11:11">
      <c r="K11933"/>
    </row>
    <row r="11934" spans="11:11">
      <c r="K11934"/>
    </row>
    <row r="11935" spans="11:11">
      <c r="K11935"/>
    </row>
    <row r="11936" spans="11:11">
      <c r="K11936"/>
    </row>
    <row r="11937" spans="11:11">
      <c r="K11937"/>
    </row>
    <row r="11938" spans="11:11">
      <c r="K11938"/>
    </row>
    <row r="11939" spans="11:11">
      <c r="K11939"/>
    </row>
    <row r="11940" spans="11:11">
      <c r="K11940"/>
    </row>
    <row r="11941" spans="11:11">
      <c r="K11941"/>
    </row>
    <row r="11942" spans="11:11">
      <c r="K11942"/>
    </row>
    <row r="11943" spans="11:11">
      <c r="K11943"/>
    </row>
    <row r="11944" spans="11:11">
      <c r="K11944"/>
    </row>
    <row r="11945" spans="11:11">
      <c r="K11945"/>
    </row>
    <row r="11946" spans="11:11">
      <c r="K11946"/>
    </row>
    <row r="11947" spans="11:11">
      <c r="K11947"/>
    </row>
    <row r="11948" spans="11:11">
      <c r="K11948"/>
    </row>
    <row r="11949" spans="11:11">
      <c r="K11949"/>
    </row>
    <row r="11950" spans="11:11">
      <c r="K11950"/>
    </row>
    <row r="11951" spans="11:11">
      <c r="K11951"/>
    </row>
    <row r="11952" spans="11:11">
      <c r="K11952"/>
    </row>
    <row r="11953" spans="11:11">
      <c r="K11953"/>
    </row>
    <row r="11954" spans="11:11">
      <c r="K11954"/>
    </row>
    <row r="11955" spans="11:11">
      <c r="K11955"/>
    </row>
    <row r="11956" spans="11:11">
      <c r="K11956"/>
    </row>
    <row r="11957" spans="11:11">
      <c r="K11957"/>
    </row>
    <row r="11958" spans="11:11">
      <c r="K11958"/>
    </row>
    <row r="11959" spans="11:11">
      <c r="K11959"/>
    </row>
    <row r="11960" spans="11:11">
      <c r="K11960"/>
    </row>
    <row r="11961" spans="11:11">
      <c r="K11961"/>
    </row>
    <row r="11962" spans="11:11">
      <c r="K11962"/>
    </row>
    <row r="11963" spans="11:11">
      <c r="K11963"/>
    </row>
    <row r="11964" spans="11:11">
      <c r="K11964"/>
    </row>
    <row r="11965" spans="11:11">
      <c r="K11965"/>
    </row>
    <row r="11966" spans="11:11">
      <c r="K11966"/>
    </row>
    <row r="11967" spans="11:11">
      <c r="K11967"/>
    </row>
    <row r="11968" spans="11:11">
      <c r="K11968"/>
    </row>
    <row r="11969" spans="11:11">
      <c r="K11969"/>
    </row>
    <row r="11970" spans="11:11">
      <c r="K11970"/>
    </row>
    <row r="11971" spans="11:11">
      <c r="K11971"/>
    </row>
    <row r="11972" spans="11:11">
      <c r="K11972"/>
    </row>
    <row r="11973" spans="11:11">
      <c r="K11973"/>
    </row>
    <row r="11974" spans="11:11">
      <c r="K11974"/>
    </row>
    <row r="11975" spans="11:11">
      <c r="K11975"/>
    </row>
    <row r="11976" spans="11:11">
      <c r="K11976"/>
    </row>
    <row r="11977" spans="11:11">
      <c r="K11977"/>
    </row>
    <row r="11978" spans="11:11">
      <c r="K11978"/>
    </row>
    <row r="11979" spans="11:11">
      <c r="K11979"/>
    </row>
    <row r="11980" spans="11:11">
      <c r="K11980"/>
    </row>
    <row r="11981" spans="11:11">
      <c r="K11981"/>
    </row>
    <row r="11982" spans="11:11">
      <c r="K11982"/>
    </row>
    <row r="11983" spans="11:11">
      <c r="K11983"/>
    </row>
    <row r="11984" spans="11:11">
      <c r="K11984"/>
    </row>
    <row r="11985" spans="11:11">
      <c r="K11985"/>
    </row>
    <row r="11986" spans="11:11">
      <c r="K11986"/>
    </row>
    <row r="11987" spans="11:11">
      <c r="K11987"/>
    </row>
    <row r="11988" spans="11:11">
      <c r="K11988"/>
    </row>
    <row r="11989" spans="11:11">
      <c r="K11989"/>
    </row>
    <row r="11990" spans="11:11">
      <c r="K11990"/>
    </row>
    <row r="11991" spans="11:11">
      <c r="K11991"/>
    </row>
    <row r="11992" spans="11:11">
      <c r="K11992"/>
    </row>
    <row r="11993" spans="11:11">
      <c r="K11993"/>
    </row>
    <row r="11994" spans="11:11">
      <c r="K11994"/>
    </row>
    <row r="11995" spans="11:11">
      <c r="K11995"/>
    </row>
    <row r="11996" spans="11:11">
      <c r="K11996"/>
    </row>
    <row r="11997" spans="11:11">
      <c r="K11997"/>
    </row>
    <row r="11998" spans="11:11">
      <c r="K11998"/>
    </row>
    <row r="11999" spans="11:11">
      <c r="K11999"/>
    </row>
    <row r="12000" spans="11:11">
      <c r="K12000"/>
    </row>
    <row r="12001" spans="11:11">
      <c r="K12001"/>
    </row>
    <row r="12002" spans="11:11">
      <c r="K12002"/>
    </row>
    <row r="12003" spans="11:11">
      <c r="K12003"/>
    </row>
    <row r="12004" spans="11:11">
      <c r="K12004"/>
    </row>
    <row r="12005" spans="11:11">
      <c r="K12005"/>
    </row>
    <row r="12006" spans="11:11">
      <c r="K12006"/>
    </row>
    <row r="12007" spans="11:11">
      <c r="K12007"/>
    </row>
    <row r="12008" spans="11:11">
      <c r="K12008"/>
    </row>
    <row r="12009" spans="11:11">
      <c r="K12009"/>
    </row>
    <row r="12010" spans="11:11">
      <c r="K12010"/>
    </row>
    <row r="12011" spans="11:11">
      <c r="K12011"/>
    </row>
    <row r="12012" spans="11:11">
      <c r="K12012"/>
    </row>
    <row r="12013" spans="11:11">
      <c r="K12013"/>
    </row>
    <row r="12014" spans="11:11">
      <c r="K12014"/>
    </row>
    <row r="12015" spans="11:11">
      <c r="K12015"/>
    </row>
    <row r="12016" spans="11:11">
      <c r="K12016"/>
    </row>
    <row r="12017" spans="11:11">
      <c r="K12017"/>
    </row>
    <row r="12018" spans="11:11">
      <c r="K12018"/>
    </row>
    <row r="12019" spans="11:11">
      <c r="K12019"/>
    </row>
    <row r="12020" spans="11:11">
      <c r="K12020"/>
    </row>
    <row r="12021" spans="11:11">
      <c r="K12021"/>
    </row>
    <row r="12022" spans="11:11">
      <c r="K12022"/>
    </row>
    <row r="12023" spans="11:11">
      <c r="K12023"/>
    </row>
    <row r="12024" spans="11:11">
      <c r="K12024"/>
    </row>
    <row r="12025" spans="11:11">
      <c r="K12025"/>
    </row>
    <row r="12026" spans="11:11">
      <c r="K12026"/>
    </row>
    <row r="12027" spans="11:11">
      <c r="K12027"/>
    </row>
    <row r="12028" spans="11:11">
      <c r="K12028"/>
    </row>
    <row r="12029" spans="11:11">
      <c r="K12029"/>
    </row>
    <row r="12030" spans="11:11">
      <c r="K12030"/>
    </row>
    <row r="12031" spans="11:11">
      <c r="K12031"/>
    </row>
    <row r="12032" spans="11:11">
      <c r="K12032"/>
    </row>
    <row r="12033" spans="11:11">
      <c r="K12033"/>
    </row>
    <row r="12034" spans="11:11">
      <c r="K12034"/>
    </row>
    <row r="12035" spans="11:11">
      <c r="K12035"/>
    </row>
    <row r="12036" spans="11:11">
      <c r="K12036"/>
    </row>
    <row r="12037" spans="11:11">
      <c r="K12037"/>
    </row>
    <row r="12038" spans="11:11">
      <c r="K12038"/>
    </row>
    <row r="12039" spans="11:11">
      <c r="K12039"/>
    </row>
    <row r="12040" spans="11:11">
      <c r="K12040"/>
    </row>
    <row r="12041" spans="11:11">
      <c r="K12041"/>
    </row>
    <row r="12042" spans="11:11">
      <c r="K12042"/>
    </row>
    <row r="12043" spans="11:11">
      <c r="K12043"/>
    </row>
    <row r="12044" spans="11:11">
      <c r="K12044"/>
    </row>
    <row r="12045" spans="11:11">
      <c r="K12045"/>
    </row>
    <row r="12046" spans="11:11">
      <c r="K12046"/>
    </row>
    <row r="12047" spans="11:11">
      <c r="K12047"/>
    </row>
    <row r="12048" spans="11:11">
      <c r="K12048"/>
    </row>
    <row r="12049" spans="11:11">
      <c r="K12049"/>
    </row>
    <row r="12050" spans="11:11">
      <c r="K12050"/>
    </row>
    <row r="12051" spans="11:11">
      <c r="K12051"/>
    </row>
    <row r="12052" spans="11:11">
      <c r="K12052"/>
    </row>
    <row r="12053" spans="11:11">
      <c r="K12053"/>
    </row>
    <row r="12054" spans="11:11">
      <c r="K12054"/>
    </row>
    <row r="12055" spans="11:11">
      <c r="K12055"/>
    </row>
    <row r="12056" spans="11:11">
      <c r="K12056"/>
    </row>
    <row r="12057" spans="11:11">
      <c r="K12057"/>
    </row>
    <row r="12058" spans="11:11">
      <c r="K12058"/>
    </row>
    <row r="12059" spans="11:11">
      <c r="K12059"/>
    </row>
    <row r="12060" spans="11:11">
      <c r="K12060"/>
    </row>
    <row r="12061" spans="11:11">
      <c r="K12061"/>
    </row>
    <row r="12062" spans="11:11">
      <c r="K12062"/>
    </row>
    <row r="12063" spans="11:11">
      <c r="K12063"/>
    </row>
    <row r="12064" spans="11:11">
      <c r="K12064"/>
    </row>
    <row r="12065" spans="11:11">
      <c r="K12065"/>
    </row>
    <row r="12066" spans="11:11">
      <c r="K12066"/>
    </row>
    <row r="12067" spans="11:11">
      <c r="K12067"/>
    </row>
    <row r="12068" spans="11:11">
      <c r="K12068"/>
    </row>
    <row r="12069" spans="11:11">
      <c r="K12069"/>
    </row>
    <row r="12070" spans="11:11">
      <c r="K12070"/>
    </row>
    <row r="12071" spans="11:11">
      <c r="K12071"/>
    </row>
    <row r="12072" spans="11:11">
      <c r="K12072"/>
    </row>
    <row r="12073" spans="11:11">
      <c r="K12073"/>
    </row>
    <row r="12074" spans="11:11">
      <c r="K12074"/>
    </row>
    <row r="12075" spans="11:11">
      <c r="K12075"/>
    </row>
    <row r="12076" spans="11:11">
      <c r="K12076"/>
    </row>
    <row r="12077" spans="11:11">
      <c r="K12077"/>
    </row>
    <row r="12078" spans="11:11">
      <c r="K12078"/>
    </row>
    <row r="12079" spans="11:11">
      <c r="K12079"/>
    </row>
    <row r="12080" spans="11:11">
      <c r="K12080"/>
    </row>
    <row r="12081" spans="11:11">
      <c r="K12081"/>
    </row>
    <row r="12082" spans="11:11">
      <c r="K12082"/>
    </row>
    <row r="12083" spans="11:11">
      <c r="K12083"/>
    </row>
    <row r="12084" spans="11:11">
      <c r="K12084"/>
    </row>
    <row r="12085" spans="11:11">
      <c r="K12085"/>
    </row>
    <row r="12086" spans="11:11">
      <c r="K12086"/>
    </row>
    <row r="12087" spans="11:11">
      <c r="K12087"/>
    </row>
    <row r="12088" spans="11:11">
      <c r="K12088"/>
    </row>
    <row r="12089" spans="11:11">
      <c r="K12089"/>
    </row>
    <row r="12090" spans="11:11">
      <c r="K12090"/>
    </row>
    <row r="12091" spans="11:11">
      <c r="K12091"/>
    </row>
    <row r="12092" spans="11:11">
      <c r="K12092"/>
    </row>
    <row r="12093" spans="11:11">
      <c r="K12093"/>
    </row>
    <row r="12094" spans="11:11">
      <c r="K12094"/>
    </row>
    <row r="12095" spans="11:11">
      <c r="K12095"/>
    </row>
    <row r="12096" spans="11:11">
      <c r="K12096"/>
    </row>
    <row r="12097" spans="11:11">
      <c r="K12097"/>
    </row>
    <row r="12098" spans="11:11">
      <c r="K12098"/>
    </row>
    <row r="12099" spans="11:11">
      <c r="K12099"/>
    </row>
    <row r="12100" spans="11:11">
      <c r="K12100"/>
    </row>
    <row r="12101" spans="11:11">
      <c r="K12101"/>
    </row>
    <row r="12102" spans="11:11">
      <c r="K12102"/>
    </row>
    <row r="12103" spans="11:11">
      <c r="K12103"/>
    </row>
    <row r="12104" spans="11:11">
      <c r="K12104"/>
    </row>
    <row r="12105" spans="11:11">
      <c r="K12105"/>
    </row>
    <row r="12106" spans="11:11">
      <c r="K12106"/>
    </row>
    <row r="12107" spans="11:11">
      <c r="K12107"/>
    </row>
    <row r="12108" spans="11:11">
      <c r="K12108"/>
    </row>
    <row r="12109" spans="11:11">
      <c r="K12109"/>
    </row>
    <row r="12110" spans="11:11">
      <c r="K12110"/>
    </row>
    <row r="12111" spans="11:11">
      <c r="K12111"/>
    </row>
    <row r="12112" spans="11:11">
      <c r="K12112"/>
    </row>
    <row r="12113" spans="11:11">
      <c r="K12113"/>
    </row>
    <row r="12114" spans="11:11">
      <c r="K12114"/>
    </row>
    <row r="12115" spans="11:11">
      <c r="K12115"/>
    </row>
    <row r="12116" spans="11:11">
      <c r="K12116"/>
    </row>
    <row r="12117" spans="11:11">
      <c r="K12117"/>
    </row>
    <row r="12118" spans="11:11">
      <c r="K12118"/>
    </row>
    <row r="12119" spans="11:11">
      <c r="K12119"/>
    </row>
    <row r="12120" spans="11:11">
      <c r="K12120"/>
    </row>
    <row r="12121" spans="11:11">
      <c r="K12121"/>
    </row>
    <row r="12122" spans="11:11">
      <c r="K12122"/>
    </row>
    <row r="12123" spans="11:11">
      <c r="K12123"/>
    </row>
    <row r="12124" spans="11:11">
      <c r="K12124"/>
    </row>
    <row r="12125" spans="11:11">
      <c r="K12125"/>
    </row>
    <row r="12126" spans="11:11">
      <c r="K12126"/>
    </row>
    <row r="12127" spans="11:11">
      <c r="K12127"/>
    </row>
    <row r="12128" spans="11:11">
      <c r="K12128"/>
    </row>
    <row r="12129" spans="11:11">
      <c r="K12129"/>
    </row>
    <row r="12130" spans="11:11">
      <c r="K12130"/>
    </row>
    <row r="12131" spans="11:11">
      <c r="K12131"/>
    </row>
    <row r="12132" spans="11:11">
      <c r="K12132"/>
    </row>
    <row r="12133" spans="11:11">
      <c r="K12133"/>
    </row>
    <row r="12134" spans="11:11">
      <c r="K12134"/>
    </row>
    <row r="12135" spans="11:11">
      <c r="K12135"/>
    </row>
    <row r="12136" spans="11:11">
      <c r="K12136"/>
    </row>
    <row r="12137" spans="11:11">
      <c r="K12137"/>
    </row>
    <row r="12138" spans="11:11">
      <c r="K12138"/>
    </row>
    <row r="12139" spans="11:11">
      <c r="K12139"/>
    </row>
    <row r="12140" spans="11:11">
      <c r="K12140"/>
    </row>
    <row r="12141" spans="11:11">
      <c r="K12141"/>
    </row>
    <row r="12142" spans="11:11">
      <c r="K12142"/>
    </row>
    <row r="12143" spans="11:11">
      <c r="K12143"/>
    </row>
    <row r="12144" spans="11:11">
      <c r="K12144"/>
    </row>
    <row r="12145" spans="11:11">
      <c r="K12145"/>
    </row>
    <row r="12146" spans="11:11">
      <c r="K12146"/>
    </row>
    <row r="12147" spans="11:11">
      <c r="K12147"/>
    </row>
    <row r="12148" spans="11:11">
      <c r="K12148"/>
    </row>
    <row r="12149" spans="11:11">
      <c r="K12149"/>
    </row>
    <row r="12150" spans="11:11">
      <c r="K12150"/>
    </row>
    <row r="12151" spans="11:11">
      <c r="K12151"/>
    </row>
    <row r="12152" spans="11:11">
      <c r="K12152"/>
    </row>
    <row r="12153" spans="11:11">
      <c r="K12153"/>
    </row>
    <row r="12154" spans="11:11">
      <c r="K12154"/>
    </row>
    <row r="12155" spans="11:11">
      <c r="K12155"/>
    </row>
    <row r="12156" spans="11:11">
      <c r="K12156"/>
    </row>
    <row r="12157" spans="11:11">
      <c r="K12157"/>
    </row>
    <row r="12158" spans="11:11">
      <c r="K12158"/>
    </row>
    <row r="12159" spans="11:11">
      <c r="K12159"/>
    </row>
    <row r="12160" spans="11:11">
      <c r="K12160"/>
    </row>
    <row r="12161" spans="11:11">
      <c r="K12161"/>
    </row>
    <row r="12162" spans="11:11">
      <c r="K12162"/>
    </row>
    <row r="12163" spans="11:11">
      <c r="K12163"/>
    </row>
    <row r="12164" spans="11:11">
      <c r="K12164"/>
    </row>
    <row r="12165" spans="11:11">
      <c r="K12165"/>
    </row>
    <row r="12166" spans="11:11">
      <c r="K12166"/>
    </row>
    <row r="12167" spans="11:11">
      <c r="K12167"/>
    </row>
    <row r="12168" spans="11:11">
      <c r="K12168"/>
    </row>
    <row r="12169" spans="11:11">
      <c r="K12169"/>
    </row>
    <row r="12170" spans="11:11">
      <c r="K12170"/>
    </row>
    <row r="12171" spans="11:11">
      <c r="K12171"/>
    </row>
    <row r="12172" spans="11:11">
      <c r="K12172"/>
    </row>
    <row r="12173" spans="11:11">
      <c r="K12173"/>
    </row>
    <row r="12174" spans="11:11">
      <c r="K12174"/>
    </row>
    <row r="12175" spans="11:11">
      <c r="K12175"/>
    </row>
    <row r="12176" spans="11:11">
      <c r="K12176"/>
    </row>
    <row r="12177" spans="11:11">
      <c r="K12177"/>
    </row>
    <row r="12178" spans="11:11">
      <c r="K12178"/>
    </row>
    <row r="12179" spans="11:11">
      <c r="K12179"/>
    </row>
    <row r="12180" spans="11:11">
      <c r="K12180"/>
    </row>
    <row r="12181" spans="11:11">
      <c r="K12181"/>
    </row>
    <row r="12182" spans="11:11">
      <c r="K12182"/>
    </row>
    <row r="12183" spans="11:11">
      <c r="K12183"/>
    </row>
    <row r="12184" spans="11:11">
      <c r="K12184"/>
    </row>
    <row r="12185" spans="11:11">
      <c r="K12185"/>
    </row>
    <row r="12186" spans="11:11">
      <c r="K12186"/>
    </row>
    <row r="12187" spans="11:11">
      <c r="K12187"/>
    </row>
    <row r="12188" spans="11:11">
      <c r="K12188"/>
    </row>
    <row r="12189" spans="11:11">
      <c r="K12189"/>
    </row>
    <row r="12190" spans="11:11">
      <c r="K12190"/>
    </row>
    <row r="12191" spans="11:11">
      <c r="K12191"/>
    </row>
    <row r="12192" spans="11:11">
      <c r="K12192"/>
    </row>
    <row r="12193" spans="11:11">
      <c r="K12193"/>
    </row>
    <row r="12194" spans="11:11">
      <c r="K12194"/>
    </row>
    <row r="12195" spans="11:11">
      <c r="K12195"/>
    </row>
    <row r="12196" spans="11:11">
      <c r="K12196"/>
    </row>
    <row r="12197" spans="11:11">
      <c r="K12197"/>
    </row>
    <row r="12198" spans="11:11">
      <c r="K12198"/>
    </row>
    <row r="12199" spans="11:11">
      <c r="K12199"/>
    </row>
    <row r="12200" spans="11:11">
      <c r="K12200"/>
    </row>
    <row r="12201" spans="11:11">
      <c r="K12201"/>
    </row>
    <row r="12202" spans="11:11">
      <c r="K12202"/>
    </row>
    <row r="12203" spans="11:11">
      <c r="K12203"/>
    </row>
    <row r="12204" spans="11:11">
      <c r="K12204"/>
    </row>
    <row r="12205" spans="11:11">
      <c r="K12205"/>
    </row>
    <row r="12206" spans="11:11">
      <c r="K12206"/>
    </row>
    <row r="12207" spans="11:11">
      <c r="K12207"/>
    </row>
    <row r="12208" spans="11:11">
      <c r="K12208"/>
    </row>
    <row r="12209" spans="11:11">
      <c r="K12209"/>
    </row>
    <row r="12210" spans="11:11">
      <c r="K12210"/>
    </row>
    <row r="12211" spans="11:11">
      <c r="K12211"/>
    </row>
    <row r="12212" spans="11:11">
      <c r="K12212"/>
    </row>
    <row r="12213" spans="11:11">
      <c r="K12213"/>
    </row>
    <row r="12214" spans="11:11">
      <c r="K12214"/>
    </row>
    <row r="12215" spans="11:11">
      <c r="K12215"/>
    </row>
    <row r="12216" spans="11:11">
      <c r="K12216"/>
    </row>
    <row r="12217" spans="11:11">
      <c r="K12217"/>
    </row>
    <row r="12218" spans="11:11">
      <c r="K12218"/>
    </row>
    <row r="12219" spans="11:11">
      <c r="K12219"/>
    </row>
    <row r="12220" spans="11:11">
      <c r="K12220"/>
    </row>
    <row r="12221" spans="11:11">
      <c r="K12221"/>
    </row>
    <row r="12222" spans="11:11">
      <c r="K12222"/>
    </row>
    <row r="12223" spans="11:11">
      <c r="K12223"/>
    </row>
    <row r="12224" spans="11:11">
      <c r="K12224"/>
    </row>
    <row r="12225" spans="11:11">
      <c r="K12225"/>
    </row>
    <row r="12226" spans="11:11">
      <c r="K12226"/>
    </row>
    <row r="12227" spans="11:11">
      <c r="K12227"/>
    </row>
    <row r="12228" spans="11:11">
      <c r="K12228"/>
    </row>
    <row r="12229" spans="11:11">
      <c r="K12229"/>
    </row>
    <row r="12230" spans="11:11">
      <c r="K12230"/>
    </row>
    <row r="12231" spans="11:11">
      <c r="K12231"/>
    </row>
    <row r="12232" spans="11:11">
      <c r="K12232"/>
    </row>
    <row r="12233" spans="11:11">
      <c r="K12233"/>
    </row>
    <row r="12234" spans="11:11">
      <c r="K12234"/>
    </row>
    <row r="12235" spans="11:11">
      <c r="K12235"/>
    </row>
    <row r="12236" spans="11:11">
      <c r="K12236"/>
    </row>
    <row r="12237" spans="11:11">
      <c r="K12237"/>
    </row>
    <row r="12238" spans="11:11">
      <c r="K12238"/>
    </row>
    <row r="12239" spans="11:11">
      <c r="K12239"/>
    </row>
    <row r="12240" spans="11:11">
      <c r="K12240"/>
    </row>
    <row r="12241" spans="11:11">
      <c r="K12241"/>
    </row>
    <row r="12242" spans="11:11">
      <c r="K12242"/>
    </row>
    <row r="12243" spans="11:11">
      <c r="K12243"/>
    </row>
    <row r="12244" spans="11:11">
      <c r="K12244"/>
    </row>
    <row r="12245" spans="11:11">
      <c r="K12245"/>
    </row>
    <row r="12246" spans="11:11">
      <c r="K12246"/>
    </row>
    <row r="12247" spans="11:11">
      <c r="K12247"/>
    </row>
    <row r="12248" spans="11:11">
      <c r="K12248"/>
    </row>
    <row r="12249" spans="11:11">
      <c r="K12249"/>
    </row>
    <row r="12250" spans="11:11">
      <c r="K12250"/>
    </row>
    <row r="12251" spans="11:11">
      <c r="K12251"/>
    </row>
    <row r="12252" spans="11:11">
      <c r="K12252"/>
    </row>
    <row r="12253" spans="11:11">
      <c r="K12253"/>
    </row>
    <row r="12254" spans="11:11">
      <c r="K12254"/>
    </row>
    <row r="12255" spans="11:11">
      <c r="K12255"/>
    </row>
    <row r="12256" spans="11:11">
      <c r="K12256"/>
    </row>
    <row r="12257" spans="11:11">
      <c r="K12257"/>
    </row>
    <row r="12258" spans="11:11">
      <c r="K12258"/>
    </row>
    <row r="12259" spans="11:11">
      <c r="K12259"/>
    </row>
    <row r="12260" spans="11:11">
      <c r="K12260"/>
    </row>
    <row r="12261" spans="11:11">
      <c r="K12261"/>
    </row>
    <row r="12262" spans="11:11">
      <c r="K12262"/>
    </row>
    <row r="12263" spans="11:11">
      <c r="K12263"/>
    </row>
    <row r="12264" spans="11:11">
      <c r="K12264"/>
    </row>
    <row r="12265" spans="11:11">
      <c r="K12265"/>
    </row>
    <row r="12266" spans="11:11">
      <c r="K12266"/>
    </row>
    <row r="12267" spans="11:11">
      <c r="K12267"/>
    </row>
    <row r="12268" spans="11:11">
      <c r="K12268"/>
    </row>
    <row r="12269" spans="11:11">
      <c r="K12269"/>
    </row>
    <row r="12270" spans="11:11">
      <c r="K12270"/>
    </row>
    <row r="12271" spans="11:11">
      <c r="K12271"/>
    </row>
    <row r="12272" spans="11:11">
      <c r="K12272"/>
    </row>
    <row r="12273" spans="11:11">
      <c r="K12273"/>
    </row>
    <row r="12274" spans="11:11">
      <c r="K12274"/>
    </row>
    <row r="12275" spans="11:11">
      <c r="K12275"/>
    </row>
    <row r="12276" spans="11:11">
      <c r="K12276"/>
    </row>
    <row r="12277" spans="11:11">
      <c r="K12277"/>
    </row>
    <row r="12278" spans="11:11">
      <c r="K12278"/>
    </row>
    <row r="12279" spans="11:11">
      <c r="K12279"/>
    </row>
    <row r="12280" spans="11:11">
      <c r="K12280"/>
    </row>
    <row r="12281" spans="11:11">
      <c r="K12281"/>
    </row>
    <row r="12282" spans="11:11">
      <c r="K12282"/>
    </row>
    <row r="12283" spans="11:11">
      <c r="K12283"/>
    </row>
    <row r="12284" spans="11:11">
      <c r="K12284"/>
    </row>
    <row r="12285" spans="11:11">
      <c r="K12285"/>
    </row>
    <row r="12286" spans="11:11">
      <c r="K12286"/>
    </row>
    <row r="12287" spans="11:11">
      <c r="K12287"/>
    </row>
    <row r="12288" spans="11:11">
      <c r="K12288"/>
    </row>
    <row r="12289" spans="11:11">
      <c r="K12289"/>
    </row>
    <row r="12290" spans="11:11">
      <c r="K12290"/>
    </row>
    <row r="12291" spans="11:11">
      <c r="K12291"/>
    </row>
    <row r="12292" spans="11:11">
      <c r="K12292"/>
    </row>
    <row r="12293" spans="11:11">
      <c r="K12293"/>
    </row>
    <row r="12294" spans="11:11">
      <c r="K12294"/>
    </row>
    <row r="12295" spans="11:11">
      <c r="K12295"/>
    </row>
    <row r="12296" spans="11:11">
      <c r="K12296"/>
    </row>
    <row r="12297" spans="11:11">
      <c r="K12297"/>
    </row>
    <row r="12298" spans="11:11">
      <c r="K12298"/>
    </row>
    <row r="12299" spans="11:11">
      <c r="K12299"/>
    </row>
    <row r="12300" spans="11:11">
      <c r="K12300"/>
    </row>
    <row r="12301" spans="11:11">
      <c r="K12301"/>
    </row>
    <row r="12302" spans="11:11">
      <c r="K12302"/>
    </row>
    <row r="12303" spans="11:11">
      <c r="K12303"/>
    </row>
    <row r="12304" spans="11:11">
      <c r="K12304"/>
    </row>
    <row r="12305" spans="11:11">
      <c r="K12305"/>
    </row>
    <row r="12306" spans="11:11">
      <c r="K12306"/>
    </row>
    <row r="12307" spans="11:11">
      <c r="K12307"/>
    </row>
    <row r="12308" spans="11:11">
      <c r="K12308"/>
    </row>
    <row r="12309" spans="11:11">
      <c r="K12309"/>
    </row>
    <row r="12310" spans="11:11">
      <c r="K12310"/>
    </row>
    <row r="12311" spans="11:11">
      <c r="K12311"/>
    </row>
    <row r="12312" spans="11:11">
      <c r="K12312"/>
    </row>
    <row r="12313" spans="11:11">
      <c r="K12313"/>
    </row>
    <row r="12314" spans="11:11">
      <c r="K12314"/>
    </row>
    <row r="12315" spans="11:11">
      <c r="K12315"/>
    </row>
    <row r="12316" spans="11:11">
      <c r="K12316"/>
    </row>
    <row r="12317" spans="11:11">
      <c r="K12317"/>
    </row>
    <row r="12318" spans="11:11">
      <c r="K12318"/>
    </row>
    <row r="12319" spans="11:11">
      <c r="K12319"/>
    </row>
    <row r="12320" spans="11:11">
      <c r="K12320"/>
    </row>
    <row r="12321" spans="11:11">
      <c r="K12321"/>
    </row>
    <row r="12322" spans="11:11">
      <c r="K12322"/>
    </row>
    <row r="12323" spans="11:11">
      <c r="K12323"/>
    </row>
    <row r="12324" spans="11:11">
      <c r="K12324"/>
    </row>
    <row r="12325" spans="11:11">
      <c r="K12325"/>
    </row>
    <row r="12326" spans="11:11">
      <c r="K12326"/>
    </row>
    <row r="12327" spans="11:11">
      <c r="K12327"/>
    </row>
    <row r="12328" spans="11:11">
      <c r="K12328"/>
    </row>
    <row r="12329" spans="11:11">
      <c r="K12329"/>
    </row>
    <row r="12330" spans="11:11">
      <c r="K12330"/>
    </row>
    <row r="12331" spans="11:11">
      <c r="K12331"/>
    </row>
    <row r="12332" spans="11:11">
      <c r="K12332"/>
    </row>
    <row r="12333" spans="11:11">
      <c r="K12333"/>
    </row>
    <row r="12334" spans="11:11">
      <c r="K12334"/>
    </row>
    <row r="12335" spans="11:11">
      <c r="K12335"/>
    </row>
    <row r="12336" spans="11:11">
      <c r="K12336"/>
    </row>
    <row r="12337" spans="11:11">
      <c r="K12337"/>
    </row>
    <row r="12338" spans="11:11">
      <c r="K12338"/>
    </row>
    <row r="12339" spans="11:11">
      <c r="K12339"/>
    </row>
    <row r="12340" spans="11:11">
      <c r="K12340"/>
    </row>
    <row r="12341" spans="11:11">
      <c r="K12341"/>
    </row>
    <row r="12342" spans="11:11">
      <c r="K12342"/>
    </row>
    <row r="12343" spans="11:11">
      <c r="K12343"/>
    </row>
    <row r="12344" spans="11:11">
      <c r="K12344"/>
    </row>
    <row r="12345" spans="11:11">
      <c r="K12345"/>
    </row>
    <row r="12346" spans="11:11">
      <c r="K12346"/>
    </row>
    <row r="12347" spans="11:11">
      <c r="K12347"/>
    </row>
    <row r="12348" spans="11:11">
      <c r="K12348"/>
    </row>
    <row r="12349" spans="11:11">
      <c r="K12349"/>
    </row>
    <row r="12350" spans="11:11">
      <c r="K12350"/>
    </row>
    <row r="12351" spans="11:11">
      <c r="K12351"/>
    </row>
    <row r="12352" spans="11:11">
      <c r="K12352"/>
    </row>
    <row r="12353" spans="11:11">
      <c r="K12353"/>
    </row>
    <row r="12354" spans="11:11">
      <c r="K12354"/>
    </row>
    <row r="12355" spans="11:11">
      <c r="K12355"/>
    </row>
    <row r="12356" spans="11:11">
      <c r="K12356"/>
    </row>
    <row r="12357" spans="11:11">
      <c r="K12357"/>
    </row>
    <row r="12358" spans="11:11">
      <c r="K12358"/>
    </row>
    <row r="12359" spans="11:11">
      <c r="K12359"/>
    </row>
    <row r="12360" spans="11:11">
      <c r="K12360"/>
    </row>
    <row r="12361" spans="11:11">
      <c r="K12361"/>
    </row>
    <row r="12362" spans="11:11">
      <c r="K12362"/>
    </row>
    <row r="12363" spans="11:11">
      <c r="K12363"/>
    </row>
    <row r="12364" spans="11:11">
      <c r="K12364"/>
    </row>
    <row r="12365" spans="11:11">
      <c r="K12365"/>
    </row>
    <row r="12366" spans="11:11">
      <c r="K12366"/>
    </row>
    <row r="12367" spans="11:11">
      <c r="K12367"/>
    </row>
    <row r="12368" spans="11:11">
      <c r="K12368"/>
    </row>
    <row r="12369" spans="11:11">
      <c r="K12369"/>
    </row>
    <row r="12370" spans="11:11">
      <c r="K12370"/>
    </row>
    <row r="12371" spans="11:11">
      <c r="K12371"/>
    </row>
    <row r="12372" spans="11:11">
      <c r="K12372"/>
    </row>
    <row r="12373" spans="11:11">
      <c r="K12373"/>
    </row>
    <row r="12374" spans="11:11">
      <c r="K12374"/>
    </row>
    <row r="12375" spans="11:11">
      <c r="K12375"/>
    </row>
    <row r="12376" spans="11:11">
      <c r="K12376"/>
    </row>
    <row r="12377" spans="11:11">
      <c r="K12377"/>
    </row>
    <row r="12378" spans="11:11">
      <c r="K12378"/>
    </row>
    <row r="12379" spans="11:11">
      <c r="K12379"/>
    </row>
    <row r="12380" spans="11:11">
      <c r="K12380"/>
    </row>
    <row r="12381" spans="11:11">
      <c r="K12381"/>
    </row>
    <row r="12382" spans="11:11">
      <c r="K12382"/>
    </row>
    <row r="12383" spans="11:11">
      <c r="K12383"/>
    </row>
    <row r="12384" spans="11:11">
      <c r="K12384"/>
    </row>
    <row r="12385" spans="11:11">
      <c r="K12385"/>
    </row>
    <row r="12386" spans="11:11">
      <c r="K12386"/>
    </row>
    <row r="12387" spans="11:11">
      <c r="K12387"/>
    </row>
    <row r="12388" spans="11:11">
      <c r="K12388"/>
    </row>
    <row r="12389" spans="11:11">
      <c r="K12389"/>
    </row>
    <row r="12390" spans="11:11">
      <c r="K12390"/>
    </row>
    <row r="12391" spans="11:11">
      <c r="K12391"/>
    </row>
    <row r="12392" spans="11:11">
      <c r="K12392"/>
    </row>
    <row r="12393" spans="11:11">
      <c r="K12393"/>
    </row>
    <row r="12394" spans="11:11">
      <c r="K12394"/>
    </row>
    <row r="12395" spans="11:11">
      <c r="K12395"/>
    </row>
    <row r="12396" spans="11:11">
      <c r="K12396"/>
    </row>
    <row r="12397" spans="11:11">
      <c r="K12397"/>
    </row>
    <row r="12398" spans="11:11">
      <c r="K12398"/>
    </row>
    <row r="12399" spans="11:11">
      <c r="K12399"/>
    </row>
    <row r="12400" spans="11:11">
      <c r="K12400"/>
    </row>
    <row r="12401" spans="11:11">
      <c r="K12401"/>
    </row>
    <row r="12402" spans="11:11">
      <c r="K12402"/>
    </row>
    <row r="12403" spans="11:11">
      <c r="K12403"/>
    </row>
    <row r="12404" spans="11:11">
      <c r="K12404"/>
    </row>
    <row r="12405" spans="11:11">
      <c r="K12405"/>
    </row>
    <row r="12406" spans="11:11">
      <c r="K12406"/>
    </row>
    <row r="12407" spans="11:11">
      <c r="K12407"/>
    </row>
    <row r="12408" spans="11:11">
      <c r="K12408"/>
    </row>
    <row r="12409" spans="11:11">
      <c r="K12409"/>
    </row>
    <row r="12410" spans="11:11">
      <c r="K12410"/>
    </row>
    <row r="12411" spans="11:11">
      <c r="K12411"/>
    </row>
    <row r="12412" spans="11:11">
      <c r="K12412"/>
    </row>
    <row r="12413" spans="11:11">
      <c r="K12413"/>
    </row>
    <row r="12414" spans="11:11">
      <c r="K12414"/>
    </row>
    <row r="12415" spans="11:11">
      <c r="K12415"/>
    </row>
    <row r="12416" spans="11:11">
      <c r="K12416"/>
    </row>
    <row r="12417" spans="11:11">
      <c r="K12417"/>
    </row>
    <row r="12418" spans="11:11">
      <c r="K12418"/>
    </row>
    <row r="12419" spans="11:11">
      <c r="K12419"/>
    </row>
    <row r="12420" spans="11:11">
      <c r="K12420"/>
    </row>
    <row r="12421" spans="11:11">
      <c r="K12421"/>
    </row>
    <row r="12422" spans="11:11">
      <c r="K12422"/>
    </row>
    <row r="12423" spans="11:11">
      <c r="K12423"/>
    </row>
    <row r="12424" spans="11:11">
      <c r="K12424"/>
    </row>
    <row r="12425" spans="11:11">
      <c r="K12425"/>
    </row>
    <row r="12426" spans="11:11">
      <c r="K12426"/>
    </row>
    <row r="12427" spans="11:11">
      <c r="K12427"/>
    </row>
    <row r="12428" spans="11:11">
      <c r="K12428"/>
    </row>
    <row r="12429" spans="11:11">
      <c r="K12429"/>
    </row>
    <row r="12430" spans="11:11">
      <c r="K12430"/>
    </row>
    <row r="12431" spans="11:11">
      <c r="K12431"/>
    </row>
    <row r="12432" spans="11:11">
      <c r="K12432"/>
    </row>
    <row r="12433" spans="11:11">
      <c r="K12433"/>
    </row>
    <row r="12434" spans="11:11">
      <c r="K12434"/>
    </row>
    <row r="12435" spans="11:11">
      <c r="K12435"/>
    </row>
    <row r="12436" spans="11:11">
      <c r="K12436"/>
    </row>
    <row r="12437" spans="11:11">
      <c r="K12437"/>
    </row>
    <row r="12438" spans="11:11">
      <c r="K12438"/>
    </row>
    <row r="12439" spans="11:11">
      <c r="K12439"/>
    </row>
    <row r="12440" spans="11:11">
      <c r="K12440"/>
    </row>
    <row r="12441" spans="11:11">
      <c r="K12441"/>
    </row>
    <row r="12442" spans="11:11">
      <c r="K12442"/>
    </row>
    <row r="12443" spans="11:11">
      <c r="K12443"/>
    </row>
    <row r="12444" spans="11:11">
      <c r="K12444"/>
    </row>
    <row r="12445" spans="11:11">
      <c r="K12445"/>
    </row>
    <row r="12446" spans="11:11">
      <c r="K12446"/>
    </row>
    <row r="12447" spans="11:11">
      <c r="K12447"/>
    </row>
    <row r="12448" spans="11:11">
      <c r="K12448"/>
    </row>
    <row r="12449" spans="11:11">
      <c r="K12449"/>
    </row>
    <row r="12450" spans="11:11">
      <c r="K12450"/>
    </row>
    <row r="12451" spans="11:11">
      <c r="K12451"/>
    </row>
    <row r="12452" spans="11:11">
      <c r="K12452"/>
    </row>
    <row r="12453" spans="11:11">
      <c r="K12453"/>
    </row>
    <row r="12454" spans="11:11">
      <c r="K12454"/>
    </row>
    <row r="12455" spans="11:11">
      <c r="K12455"/>
    </row>
    <row r="12456" spans="11:11">
      <c r="K12456"/>
    </row>
    <row r="12457" spans="11:11">
      <c r="K12457"/>
    </row>
    <row r="12458" spans="11:11">
      <c r="K12458"/>
    </row>
    <row r="12459" spans="11:11">
      <c r="K12459"/>
    </row>
    <row r="12460" spans="11:11">
      <c r="K12460"/>
    </row>
    <row r="12461" spans="11:11">
      <c r="K12461"/>
    </row>
    <row r="12462" spans="11:11">
      <c r="K12462"/>
    </row>
    <row r="12463" spans="11:11">
      <c r="K12463"/>
    </row>
    <row r="12464" spans="11:11">
      <c r="K12464"/>
    </row>
    <row r="12465" spans="11:11">
      <c r="K12465"/>
    </row>
    <row r="12466" spans="11:11">
      <c r="K12466"/>
    </row>
    <row r="12467" spans="11:11">
      <c r="K12467"/>
    </row>
    <row r="12468" spans="11:11">
      <c r="K12468"/>
    </row>
    <row r="12469" spans="11:11">
      <c r="K12469"/>
    </row>
    <row r="12470" spans="11:11">
      <c r="K12470"/>
    </row>
    <row r="12471" spans="11:11">
      <c r="K12471"/>
    </row>
    <row r="12472" spans="11:11">
      <c r="K12472"/>
    </row>
    <row r="12473" spans="11:11">
      <c r="K12473"/>
    </row>
    <row r="12474" spans="11:11">
      <c r="K12474"/>
    </row>
    <row r="12475" spans="11:11">
      <c r="K12475"/>
    </row>
    <row r="12476" spans="11:11">
      <c r="K12476"/>
    </row>
    <row r="12477" spans="11:11">
      <c r="K12477"/>
    </row>
    <row r="12478" spans="11:11">
      <c r="K12478"/>
    </row>
    <row r="12479" spans="11:11">
      <c r="K12479"/>
    </row>
    <row r="12480" spans="11:11">
      <c r="K12480"/>
    </row>
    <row r="12481" spans="11:11">
      <c r="K12481"/>
    </row>
    <row r="12482" spans="11:11">
      <c r="K12482"/>
    </row>
    <row r="12483" spans="11:11">
      <c r="K12483"/>
    </row>
    <row r="12484" spans="11:11">
      <c r="K12484"/>
    </row>
    <row r="12485" spans="11:11">
      <c r="K12485"/>
    </row>
    <row r="12486" spans="11:11">
      <c r="K12486"/>
    </row>
    <row r="12487" spans="11:11">
      <c r="K12487"/>
    </row>
    <row r="12488" spans="11:11">
      <c r="K12488"/>
    </row>
    <row r="12489" spans="11:11">
      <c r="K12489"/>
    </row>
    <row r="12490" spans="11:11">
      <c r="K12490"/>
    </row>
    <row r="12491" spans="11:11">
      <c r="K12491"/>
    </row>
    <row r="12492" spans="11:11">
      <c r="K12492"/>
    </row>
    <row r="12493" spans="11:11">
      <c r="K12493"/>
    </row>
    <row r="12494" spans="11:11">
      <c r="K12494"/>
    </row>
    <row r="12495" spans="11:11">
      <c r="K12495"/>
    </row>
    <row r="12496" spans="11:11">
      <c r="K12496"/>
    </row>
    <row r="12497" spans="11:11">
      <c r="K12497"/>
    </row>
    <row r="12498" spans="11:11">
      <c r="K12498"/>
    </row>
    <row r="12499" spans="11:11">
      <c r="K12499"/>
    </row>
    <row r="12500" spans="11:11">
      <c r="K12500"/>
    </row>
    <row r="12501" spans="11:11">
      <c r="K12501"/>
    </row>
    <row r="12502" spans="11:11">
      <c r="K12502"/>
    </row>
    <row r="12503" spans="11:11">
      <c r="K12503"/>
    </row>
    <row r="12504" spans="11:11">
      <c r="K12504"/>
    </row>
    <row r="12505" spans="11:11">
      <c r="K12505"/>
    </row>
    <row r="12506" spans="11:11">
      <c r="K12506"/>
    </row>
    <row r="12507" spans="11:11">
      <c r="K12507"/>
    </row>
    <row r="12508" spans="11:11">
      <c r="K12508"/>
    </row>
    <row r="12509" spans="11:11">
      <c r="K12509"/>
    </row>
    <row r="12510" spans="11:11">
      <c r="K12510"/>
    </row>
    <row r="12511" spans="11:11">
      <c r="K12511"/>
    </row>
    <row r="12512" spans="11:11">
      <c r="K12512"/>
    </row>
    <row r="12513" spans="11:11">
      <c r="K12513"/>
    </row>
    <row r="12514" spans="11:11">
      <c r="K12514"/>
    </row>
    <row r="12515" spans="11:11">
      <c r="K12515"/>
    </row>
    <row r="12516" spans="11:11">
      <c r="K12516"/>
    </row>
    <row r="12517" spans="11:11">
      <c r="K12517"/>
    </row>
    <row r="12518" spans="11:11">
      <c r="K12518"/>
    </row>
    <row r="12519" spans="11:11">
      <c r="K12519"/>
    </row>
    <row r="12520" spans="11:11">
      <c r="K12520"/>
    </row>
    <row r="12521" spans="11:11">
      <c r="K12521"/>
    </row>
    <row r="12522" spans="11:11">
      <c r="K12522"/>
    </row>
    <row r="12523" spans="11:11">
      <c r="K12523"/>
    </row>
    <row r="12524" spans="11:11">
      <c r="K12524"/>
    </row>
    <row r="12525" spans="11:11">
      <c r="K12525"/>
    </row>
    <row r="12526" spans="11:11">
      <c r="K12526"/>
    </row>
    <row r="12527" spans="11:11">
      <c r="K12527"/>
    </row>
    <row r="12528" spans="11:11">
      <c r="K12528"/>
    </row>
    <row r="12529" spans="11:11">
      <c r="K12529"/>
    </row>
    <row r="12530" spans="11:11">
      <c r="K12530"/>
    </row>
    <row r="12531" spans="11:11">
      <c r="K12531"/>
    </row>
    <row r="12532" spans="11:11">
      <c r="K12532"/>
    </row>
    <row r="12533" spans="11:11">
      <c r="K12533"/>
    </row>
    <row r="12534" spans="11:11">
      <c r="K12534"/>
    </row>
    <row r="12535" spans="11:11">
      <c r="K12535"/>
    </row>
    <row r="12536" spans="11:11">
      <c r="K12536"/>
    </row>
    <row r="12537" spans="11:11">
      <c r="K12537"/>
    </row>
    <row r="12538" spans="11:11">
      <c r="K12538"/>
    </row>
    <row r="12539" spans="11:11">
      <c r="K12539"/>
    </row>
    <row r="12540" spans="11:11">
      <c r="K12540"/>
    </row>
    <row r="12541" spans="11:11">
      <c r="K12541"/>
    </row>
    <row r="12542" spans="11:11">
      <c r="K12542"/>
    </row>
    <row r="12543" spans="11:11">
      <c r="K12543"/>
    </row>
    <row r="12544" spans="11:11">
      <c r="K12544"/>
    </row>
    <row r="12545" spans="11:11">
      <c r="K12545"/>
    </row>
    <row r="12546" spans="11:11">
      <c r="K12546"/>
    </row>
    <row r="12547" spans="11:11">
      <c r="K12547"/>
    </row>
    <row r="12548" spans="11:11">
      <c r="K12548"/>
    </row>
    <row r="12549" spans="11:11">
      <c r="K12549"/>
    </row>
    <row r="12550" spans="11:11">
      <c r="K12550"/>
    </row>
    <row r="12551" spans="11:11">
      <c r="K12551"/>
    </row>
    <row r="12552" spans="11:11">
      <c r="K12552"/>
    </row>
    <row r="12553" spans="11:11">
      <c r="K12553"/>
    </row>
    <row r="12554" spans="11:11">
      <c r="K12554"/>
    </row>
    <row r="12555" spans="11:11">
      <c r="K12555"/>
    </row>
    <row r="12556" spans="11:11">
      <c r="K12556"/>
    </row>
    <row r="12557" spans="11:11">
      <c r="K12557"/>
    </row>
    <row r="12558" spans="11:11">
      <c r="K12558"/>
    </row>
    <row r="12559" spans="11:11">
      <c r="K12559"/>
    </row>
    <row r="12560" spans="11:11">
      <c r="K12560"/>
    </row>
    <row r="12561" spans="11:11">
      <c r="K12561"/>
    </row>
    <row r="12562" spans="11:11">
      <c r="K12562"/>
    </row>
    <row r="12563" spans="11:11">
      <c r="K12563"/>
    </row>
    <row r="12564" spans="11:11">
      <c r="K12564"/>
    </row>
    <row r="12565" spans="11:11">
      <c r="K12565"/>
    </row>
    <row r="12566" spans="11:11">
      <c r="K12566"/>
    </row>
    <row r="12567" spans="11:11">
      <c r="K12567"/>
    </row>
    <row r="12568" spans="11:11">
      <c r="K12568"/>
    </row>
    <row r="12569" spans="11:11">
      <c r="K12569"/>
    </row>
    <row r="12570" spans="11:11">
      <c r="K12570"/>
    </row>
    <row r="12571" spans="11:11">
      <c r="K12571"/>
    </row>
    <row r="12572" spans="11:11">
      <c r="K12572"/>
    </row>
    <row r="12573" spans="11:11">
      <c r="K12573"/>
    </row>
    <row r="12574" spans="11:11">
      <c r="K12574"/>
    </row>
    <row r="12575" spans="11:11">
      <c r="K12575"/>
    </row>
    <row r="12576" spans="11:11">
      <c r="K12576"/>
    </row>
    <row r="12577" spans="11:11">
      <c r="K12577"/>
    </row>
    <row r="12578" spans="11:11">
      <c r="K12578"/>
    </row>
    <row r="12579" spans="11:11">
      <c r="K12579"/>
    </row>
    <row r="12580" spans="11:11">
      <c r="K12580"/>
    </row>
    <row r="12581" spans="11:11">
      <c r="K12581"/>
    </row>
    <row r="12582" spans="11:11">
      <c r="K12582"/>
    </row>
    <row r="12583" spans="11:11">
      <c r="K12583"/>
    </row>
    <row r="12584" spans="11:11">
      <c r="K12584"/>
    </row>
    <row r="12585" spans="11:11">
      <c r="K12585"/>
    </row>
    <row r="12586" spans="11:11">
      <c r="K12586"/>
    </row>
    <row r="12587" spans="11:11">
      <c r="K12587"/>
    </row>
    <row r="12588" spans="11:11">
      <c r="K12588"/>
    </row>
    <row r="12589" spans="11:11">
      <c r="K12589"/>
    </row>
    <row r="12590" spans="11:11">
      <c r="K12590"/>
    </row>
    <row r="12591" spans="11:11">
      <c r="K12591"/>
    </row>
    <row r="12592" spans="11:11">
      <c r="K12592"/>
    </row>
    <row r="12593" spans="11:11">
      <c r="K12593"/>
    </row>
    <row r="12594" spans="11:11">
      <c r="K12594"/>
    </row>
    <row r="12595" spans="11:11">
      <c r="K12595"/>
    </row>
    <row r="12596" spans="11:11">
      <c r="K12596"/>
    </row>
    <row r="12597" spans="11:11">
      <c r="K12597"/>
    </row>
    <row r="12598" spans="11:11">
      <c r="K12598"/>
    </row>
    <row r="12599" spans="11:11">
      <c r="K12599"/>
    </row>
    <row r="12600" spans="11:11">
      <c r="K12600"/>
    </row>
    <row r="12601" spans="11:11">
      <c r="K12601"/>
    </row>
    <row r="12602" spans="11:11">
      <c r="K12602"/>
    </row>
    <row r="12603" spans="11:11">
      <c r="K12603"/>
    </row>
    <row r="12604" spans="11:11">
      <c r="K12604"/>
    </row>
    <row r="12605" spans="11:11">
      <c r="K12605"/>
    </row>
    <row r="12606" spans="11:11">
      <c r="K12606"/>
    </row>
    <row r="12607" spans="11:11">
      <c r="K12607"/>
    </row>
    <row r="12608" spans="11:11">
      <c r="K12608"/>
    </row>
    <row r="12609" spans="11:11">
      <c r="K12609"/>
    </row>
    <row r="12610" spans="11:11">
      <c r="K12610"/>
    </row>
    <row r="12611" spans="11:11">
      <c r="K12611"/>
    </row>
    <row r="12612" spans="11:11">
      <c r="K12612"/>
    </row>
    <row r="12613" spans="11:11">
      <c r="K12613"/>
    </row>
    <row r="12614" spans="11:11">
      <c r="K12614"/>
    </row>
    <row r="12615" spans="11:11">
      <c r="K12615"/>
    </row>
    <row r="12616" spans="11:11">
      <c r="K12616"/>
    </row>
    <row r="12617" spans="11:11">
      <c r="K12617"/>
    </row>
    <row r="12618" spans="11:11">
      <c r="K12618"/>
    </row>
    <row r="12619" spans="11:11">
      <c r="K12619"/>
    </row>
    <row r="12620" spans="11:11">
      <c r="K12620"/>
    </row>
    <row r="12621" spans="11:11">
      <c r="K12621"/>
    </row>
    <row r="12622" spans="11:11">
      <c r="K12622"/>
    </row>
    <row r="12623" spans="11:11">
      <c r="K12623"/>
    </row>
    <row r="12624" spans="11:11">
      <c r="K12624"/>
    </row>
    <row r="12625" spans="11:11">
      <c r="K12625"/>
    </row>
    <row r="12626" spans="11:11">
      <c r="K12626"/>
    </row>
    <row r="12627" spans="11:11">
      <c r="K12627"/>
    </row>
    <row r="12628" spans="11:11">
      <c r="K12628"/>
    </row>
    <row r="12629" spans="11:11">
      <c r="K12629"/>
    </row>
    <row r="12630" spans="11:11">
      <c r="K12630"/>
    </row>
    <row r="12631" spans="11:11">
      <c r="K12631"/>
    </row>
    <row r="12632" spans="11:11">
      <c r="K12632"/>
    </row>
    <row r="12633" spans="11:11">
      <c r="K12633"/>
    </row>
    <row r="12634" spans="11:11">
      <c r="K12634"/>
    </row>
    <row r="12635" spans="11:11">
      <c r="K12635"/>
    </row>
    <row r="12636" spans="11:11">
      <c r="K12636"/>
    </row>
    <row r="12637" spans="11:11">
      <c r="K12637"/>
    </row>
    <row r="12638" spans="11:11">
      <c r="K12638"/>
    </row>
    <row r="12639" spans="11:11">
      <c r="K12639"/>
    </row>
    <row r="12640" spans="11:11">
      <c r="K12640"/>
    </row>
    <row r="12641" spans="11:11">
      <c r="K12641"/>
    </row>
    <row r="12642" spans="11:11">
      <c r="K12642"/>
    </row>
    <row r="12643" spans="11:11">
      <c r="K12643"/>
    </row>
    <row r="12644" spans="11:11">
      <c r="K12644"/>
    </row>
    <row r="12645" spans="11:11">
      <c r="K12645"/>
    </row>
    <row r="12646" spans="11:11">
      <c r="K12646"/>
    </row>
    <row r="12647" spans="11:11">
      <c r="K12647"/>
    </row>
    <row r="12648" spans="11:11">
      <c r="K12648"/>
    </row>
    <row r="12649" spans="11:11">
      <c r="K12649"/>
    </row>
    <row r="12650" spans="11:11">
      <c r="K12650"/>
    </row>
    <row r="12651" spans="11:11">
      <c r="K12651"/>
    </row>
    <row r="12652" spans="11:11">
      <c r="K12652"/>
    </row>
    <row r="12653" spans="11:11">
      <c r="K12653"/>
    </row>
    <row r="12654" spans="11:11">
      <c r="K12654"/>
    </row>
    <row r="12655" spans="11:11">
      <c r="K12655"/>
    </row>
    <row r="12656" spans="11:11">
      <c r="K12656"/>
    </row>
    <row r="12657" spans="11:11">
      <c r="K12657"/>
    </row>
    <row r="12658" spans="11:11">
      <c r="K12658"/>
    </row>
    <row r="12659" spans="11:11">
      <c r="K12659"/>
    </row>
    <row r="12660" spans="11:11">
      <c r="K12660"/>
    </row>
    <row r="12661" spans="11:11">
      <c r="K12661"/>
    </row>
    <row r="12662" spans="11:11">
      <c r="K12662"/>
    </row>
    <row r="12663" spans="11:11">
      <c r="K12663"/>
    </row>
    <row r="12664" spans="11:11">
      <c r="K12664"/>
    </row>
    <row r="12665" spans="11:11">
      <c r="K12665"/>
    </row>
    <row r="12666" spans="11:11">
      <c r="K12666"/>
    </row>
    <row r="12667" spans="11:11">
      <c r="K12667"/>
    </row>
    <row r="12668" spans="11:11">
      <c r="K12668"/>
    </row>
    <row r="12669" spans="11:11">
      <c r="K12669"/>
    </row>
    <row r="12670" spans="11:11">
      <c r="K12670"/>
    </row>
    <row r="12671" spans="11:11">
      <c r="K12671"/>
    </row>
    <row r="12672" spans="11:11">
      <c r="K12672"/>
    </row>
    <row r="12673" spans="11:11">
      <c r="K12673"/>
    </row>
    <row r="12674" spans="11:11">
      <c r="K12674"/>
    </row>
    <row r="12675" spans="11:11">
      <c r="K12675"/>
    </row>
    <row r="12676" spans="11:11">
      <c r="K12676"/>
    </row>
    <row r="12677" spans="11:11">
      <c r="K12677"/>
    </row>
    <row r="12678" spans="11:11">
      <c r="K12678"/>
    </row>
    <row r="12679" spans="11:11">
      <c r="K12679"/>
    </row>
    <row r="12680" spans="11:11">
      <c r="K12680"/>
    </row>
    <row r="12681" spans="11:11">
      <c r="K12681"/>
    </row>
    <row r="12682" spans="11:11">
      <c r="K12682"/>
    </row>
    <row r="12683" spans="11:11">
      <c r="K12683"/>
    </row>
    <row r="12684" spans="11:11">
      <c r="K12684"/>
    </row>
    <row r="12685" spans="11:11">
      <c r="K12685"/>
    </row>
    <row r="12686" spans="11:11">
      <c r="K12686"/>
    </row>
    <row r="12687" spans="11:11">
      <c r="K12687"/>
    </row>
    <row r="12688" spans="11:11">
      <c r="K12688"/>
    </row>
    <row r="12689" spans="11:11">
      <c r="K12689"/>
    </row>
    <row r="12690" spans="11:11">
      <c r="K12690"/>
    </row>
    <row r="12691" spans="11:11">
      <c r="K12691"/>
    </row>
    <row r="12692" spans="11:11">
      <c r="K12692"/>
    </row>
    <row r="12693" spans="11:11">
      <c r="K12693"/>
    </row>
    <row r="12694" spans="11:11">
      <c r="K12694"/>
    </row>
    <row r="12695" spans="11:11">
      <c r="K12695"/>
    </row>
    <row r="12696" spans="11:11">
      <c r="K12696"/>
    </row>
    <row r="12697" spans="11:11">
      <c r="K12697"/>
    </row>
    <row r="12698" spans="11:11">
      <c r="K12698"/>
    </row>
    <row r="12699" spans="11:11">
      <c r="K12699"/>
    </row>
    <row r="12700" spans="11:11">
      <c r="K12700"/>
    </row>
    <row r="12701" spans="11:11">
      <c r="K12701"/>
    </row>
    <row r="12702" spans="11:11">
      <c r="K12702"/>
    </row>
    <row r="12703" spans="11:11">
      <c r="K12703"/>
    </row>
    <row r="12704" spans="11:11">
      <c r="K12704"/>
    </row>
    <row r="12705" spans="11:11">
      <c r="K12705"/>
    </row>
    <row r="12706" spans="11:11">
      <c r="K12706"/>
    </row>
    <row r="12707" spans="11:11">
      <c r="K12707"/>
    </row>
    <row r="12708" spans="11:11">
      <c r="K12708"/>
    </row>
    <row r="12709" spans="11:11">
      <c r="K12709"/>
    </row>
    <row r="12710" spans="11:11">
      <c r="K12710"/>
    </row>
    <row r="12711" spans="11:11">
      <c r="K12711"/>
    </row>
    <row r="12712" spans="11:11">
      <c r="K12712"/>
    </row>
    <row r="12713" spans="11:11">
      <c r="K12713"/>
    </row>
    <row r="12714" spans="11:11">
      <c r="K12714"/>
    </row>
    <row r="12715" spans="11:11">
      <c r="K12715"/>
    </row>
    <row r="12716" spans="11:11">
      <c r="K12716"/>
    </row>
    <row r="12717" spans="11:11">
      <c r="K12717"/>
    </row>
    <row r="12718" spans="11:11">
      <c r="K12718"/>
    </row>
    <row r="12719" spans="11:11">
      <c r="K12719"/>
    </row>
    <row r="12720" spans="11:11">
      <c r="K12720"/>
    </row>
    <row r="12721" spans="11:11">
      <c r="K12721"/>
    </row>
    <row r="12722" spans="11:11">
      <c r="K12722"/>
    </row>
    <row r="12723" spans="11:11">
      <c r="K12723"/>
    </row>
    <row r="12724" spans="11:11">
      <c r="K12724"/>
    </row>
    <row r="12725" spans="11:11">
      <c r="K12725"/>
    </row>
    <row r="12726" spans="11:11">
      <c r="K12726"/>
    </row>
    <row r="12727" spans="11:11">
      <c r="K12727"/>
    </row>
    <row r="12728" spans="11:11">
      <c r="K12728"/>
    </row>
    <row r="12729" spans="11:11">
      <c r="K12729"/>
    </row>
    <row r="12730" spans="11:11">
      <c r="K12730"/>
    </row>
    <row r="12731" spans="11:11">
      <c r="K12731"/>
    </row>
    <row r="12732" spans="11:11">
      <c r="K12732"/>
    </row>
    <row r="12733" spans="11:11">
      <c r="K12733"/>
    </row>
    <row r="12734" spans="11:11">
      <c r="K12734"/>
    </row>
    <row r="12735" spans="11:11">
      <c r="K12735"/>
    </row>
    <row r="12736" spans="11:11">
      <c r="K12736"/>
    </row>
    <row r="12737" spans="11:11">
      <c r="K12737"/>
    </row>
    <row r="12738" spans="11:11">
      <c r="K12738"/>
    </row>
    <row r="12739" spans="11:11">
      <c r="K12739"/>
    </row>
    <row r="12740" spans="11:11">
      <c r="K12740"/>
    </row>
    <row r="12741" spans="11:11">
      <c r="K12741"/>
    </row>
    <row r="12742" spans="11:11">
      <c r="K12742"/>
    </row>
    <row r="12743" spans="11:11">
      <c r="K12743"/>
    </row>
    <row r="12744" spans="11:11">
      <c r="K12744"/>
    </row>
    <row r="12745" spans="11:11">
      <c r="K12745"/>
    </row>
    <row r="12746" spans="11:11">
      <c r="K12746"/>
    </row>
    <row r="12747" spans="11:11">
      <c r="K12747"/>
    </row>
    <row r="12748" spans="11:11">
      <c r="K12748"/>
    </row>
    <row r="12749" spans="11:11">
      <c r="K12749"/>
    </row>
    <row r="12750" spans="11:11">
      <c r="K12750"/>
    </row>
    <row r="12751" spans="11:11">
      <c r="K12751"/>
    </row>
    <row r="12752" spans="11:11">
      <c r="K12752"/>
    </row>
    <row r="12753" spans="11:11">
      <c r="K12753"/>
    </row>
    <row r="12754" spans="11:11">
      <c r="K12754"/>
    </row>
    <row r="12755" spans="11:11">
      <c r="K12755"/>
    </row>
    <row r="12756" spans="11:11">
      <c r="K12756"/>
    </row>
    <row r="12757" spans="11:11">
      <c r="K12757"/>
    </row>
    <row r="12758" spans="11:11">
      <c r="K12758"/>
    </row>
    <row r="12759" spans="11:11">
      <c r="K12759"/>
    </row>
    <row r="12760" spans="11:11">
      <c r="K12760"/>
    </row>
    <row r="12761" spans="11:11">
      <c r="K12761"/>
    </row>
    <row r="12762" spans="11:11">
      <c r="K12762"/>
    </row>
    <row r="12763" spans="11:11">
      <c r="K12763"/>
    </row>
    <row r="12764" spans="11:11">
      <c r="K12764"/>
    </row>
    <row r="12765" spans="11:11">
      <c r="K12765"/>
    </row>
    <row r="12766" spans="11:11">
      <c r="K12766"/>
    </row>
    <row r="12767" spans="11:11">
      <c r="K12767"/>
    </row>
    <row r="12768" spans="11:11">
      <c r="K12768"/>
    </row>
    <row r="12769" spans="11:11">
      <c r="K12769"/>
    </row>
    <row r="12770" spans="11:11">
      <c r="K12770"/>
    </row>
    <row r="12771" spans="11:11">
      <c r="K12771"/>
    </row>
    <row r="12772" spans="11:11">
      <c r="K12772"/>
    </row>
    <row r="12773" spans="11:11">
      <c r="K12773"/>
    </row>
    <row r="12774" spans="11:11">
      <c r="K12774"/>
    </row>
    <row r="12775" spans="11:11">
      <c r="K12775"/>
    </row>
    <row r="12776" spans="11:11">
      <c r="K12776"/>
    </row>
    <row r="12777" spans="11:11">
      <c r="K12777"/>
    </row>
    <row r="12778" spans="11:11">
      <c r="K12778"/>
    </row>
    <row r="12779" spans="11:11">
      <c r="K12779"/>
    </row>
    <row r="12780" spans="11:11">
      <c r="K12780"/>
    </row>
    <row r="12781" spans="11:11">
      <c r="K12781"/>
    </row>
    <row r="12782" spans="11:11">
      <c r="K12782"/>
    </row>
    <row r="12783" spans="11:11">
      <c r="K12783"/>
    </row>
    <row r="12784" spans="11:11">
      <c r="K12784"/>
    </row>
    <row r="12785" spans="11:11">
      <c r="K12785"/>
    </row>
    <row r="12786" spans="11:11">
      <c r="K12786"/>
    </row>
    <row r="12787" spans="11:11">
      <c r="K12787"/>
    </row>
    <row r="12788" spans="11:11">
      <c r="K12788"/>
    </row>
    <row r="12789" spans="11:11">
      <c r="K12789"/>
    </row>
    <row r="12790" spans="11:11">
      <c r="K12790"/>
    </row>
    <row r="12791" spans="11:11">
      <c r="K12791"/>
    </row>
    <row r="12792" spans="11:11">
      <c r="K12792"/>
    </row>
    <row r="12793" spans="11:11">
      <c r="K12793"/>
    </row>
    <row r="12794" spans="11:11">
      <c r="K12794"/>
    </row>
    <row r="12795" spans="11:11">
      <c r="K12795"/>
    </row>
    <row r="12796" spans="11:11">
      <c r="K12796"/>
    </row>
    <row r="12797" spans="11:11">
      <c r="K12797"/>
    </row>
    <row r="12798" spans="11:11">
      <c r="K12798"/>
    </row>
    <row r="12799" spans="11:11">
      <c r="K12799"/>
    </row>
    <row r="12800" spans="11:11">
      <c r="K12800"/>
    </row>
    <row r="12801" spans="11:11">
      <c r="K12801"/>
    </row>
    <row r="12802" spans="11:11">
      <c r="K12802"/>
    </row>
    <row r="12803" spans="11:11">
      <c r="K12803"/>
    </row>
    <row r="12804" spans="11:11">
      <c r="K12804"/>
    </row>
    <row r="12805" spans="11:11">
      <c r="K12805"/>
    </row>
    <row r="12806" spans="11:11">
      <c r="K12806"/>
    </row>
    <row r="12807" spans="11:11">
      <c r="K12807"/>
    </row>
    <row r="12808" spans="11:11">
      <c r="K12808"/>
    </row>
    <row r="12809" spans="11:11">
      <c r="K12809"/>
    </row>
    <row r="12810" spans="11:11">
      <c r="K12810"/>
    </row>
    <row r="12811" spans="11:11">
      <c r="K12811"/>
    </row>
    <row r="12812" spans="11:11">
      <c r="K12812"/>
    </row>
    <row r="12813" spans="11:11">
      <c r="K12813"/>
    </row>
    <row r="12814" spans="11:11">
      <c r="K12814"/>
    </row>
    <row r="12815" spans="11:11">
      <c r="K12815"/>
    </row>
    <row r="12816" spans="11:11">
      <c r="K12816"/>
    </row>
    <row r="12817" spans="11:11">
      <c r="K12817"/>
    </row>
    <row r="12818" spans="11:11">
      <c r="K12818"/>
    </row>
    <row r="12819" spans="11:11">
      <c r="K12819"/>
    </row>
    <row r="12820" spans="11:11">
      <c r="K12820"/>
    </row>
    <row r="12821" spans="11:11">
      <c r="K12821"/>
    </row>
    <row r="12822" spans="11:11">
      <c r="K12822"/>
    </row>
    <row r="12823" spans="11:11">
      <c r="K12823"/>
    </row>
    <row r="12824" spans="11:11">
      <c r="K12824"/>
    </row>
    <row r="12825" spans="11:11">
      <c r="K12825"/>
    </row>
    <row r="12826" spans="11:11">
      <c r="K12826"/>
    </row>
    <row r="12827" spans="11:11">
      <c r="K12827"/>
    </row>
    <row r="12828" spans="11:11">
      <c r="K12828"/>
    </row>
    <row r="12829" spans="11:11">
      <c r="K12829"/>
    </row>
    <row r="12830" spans="11:11">
      <c r="K12830"/>
    </row>
    <row r="12831" spans="11:11">
      <c r="K12831"/>
    </row>
    <row r="12832" spans="11:11">
      <c r="K12832"/>
    </row>
    <row r="12833" spans="11:11">
      <c r="K12833"/>
    </row>
    <row r="12834" spans="11:11">
      <c r="K12834"/>
    </row>
    <row r="12835" spans="11:11">
      <c r="K12835"/>
    </row>
    <row r="12836" spans="11:11">
      <c r="K12836"/>
    </row>
    <row r="12837" spans="11:11">
      <c r="K12837"/>
    </row>
    <row r="12838" spans="11:11">
      <c r="K12838"/>
    </row>
    <row r="12839" spans="11:11">
      <c r="K12839"/>
    </row>
    <row r="12840" spans="11:11">
      <c r="K12840"/>
    </row>
    <row r="12841" spans="11:11">
      <c r="K12841"/>
    </row>
    <row r="12842" spans="11:11">
      <c r="K12842"/>
    </row>
    <row r="12843" spans="11:11">
      <c r="K12843"/>
    </row>
    <row r="12844" spans="11:11">
      <c r="K12844"/>
    </row>
    <row r="12845" spans="11:11">
      <c r="K12845"/>
    </row>
    <row r="12846" spans="11:11">
      <c r="K12846"/>
    </row>
    <row r="12847" spans="11:11">
      <c r="K12847"/>
    </row>
    <row r="12848" spans="11:11">
      <c r="K12848"/>
    </row>
    <row r="12849" spans="11:11">
      <c r="K12849"/>
    </row>
    <row r="12850" spans="11:11">
      <c r="K12850"/>
    </row>
    <row r="12851" spans="11:11">
      <c r="K12851"/>
    </row>
    <row r="12852" spans="11:11">
      <c r="K12852"/>
    </row>
    <row r="12853" spans="11:11">
      <c r="K12853"/>
    </row>
    <row r="12854" spans="11:11">
      <c r="K12854"/>
    </row>
    <row r="12855" spans="11:11">
      <c r="K12855"/>
    </row>
    <row r="12856" spans="11:11">
      <c r="K12856"/>
    </row>
    <row r="12857" spans="11:11">
      <c r="K12857"/>
    </row>
    <row r="12858" spans="11:11">
      <c r="K12858"/>
    </row>
    <row r="12859" spans="11:11">
      <c r="K12859"/>
    </row>
    <row r="12860" spans="11:11">
      <c r="K12860"/>
    </row>
    <row r="12861" spans="11:11">
      <c r="K12861"/>
    </row>
    <row r="12862" spans="11:11">
      <c r="K12862"/>
    </row>
    <row r="12863" spans="11:11">
      <c r="K12863"/>
    </row>
    <row r="12864" spans="11:11">
      <c r="K12864"/>
    </row>
    <row r="12865" spans="11:11">
      <c r="K12865"/>
    </row>
    <row r="12866" spans="11:11">
      <c r="K12866"/>
    </row>
    <row r="12867" spans="11:11">
      <c r="K12867"/>
    </row>
    <row r="12868" spans="11:11">
      <c r="K12868"/>
    </row>
    <row r="12869" spans="11:11">
      <c r="K12869"/>
    </row>
    <row r="12870" spans="11:11">
      <c r="K12870"/>
    </row>
    <row r="12871" spans="11:11">
      <c r="K12871"/>
    </row>
    <row r="12872" spans="11:11">
      <c r="K12872"/>
    </row>
    <row r="12873" spans="11:11">
      <c r="K12873"/>
    </row>
    <row r="12874" spans="11:11">
      <c r="K12874"/>
    </row>
    <row r="12875" spans="11:11">
      <c r="K12875"/>
    </row>
    <row r="12876" spans="11:11">
      <c r="K12876"/>
    </row>
    <row r="12877" spans="11:11">
      <c r="K12877"/>
    </row>
    <row r="12878" spans="11:11">
      <c r="K12878"/>
    </row>
    <row r="12879" spans="11:11">
      <c r="K12879"/>
    </row>
    <row r="12880" spans="11:11">
      <c r="K12880"/>
    </row>
    <row r="12881" spans="11:11">
      <c r="K12881"/>
    </row>
    <row r="12882" spans="11:11">
      <c r="K12882"/>
    </row>
    <row r="12883" spans="11:11">
      <c r="K12883"/>
    </row>
    <row r="12884" spans="11:11">
      <c r="K12884"/>
    </row>
    <row r="12885" spans="11:11">
      <c r="K12885"/>
    </row>
    <row r="12886" spans="11:11">
      <c r="K12886"/>
    </row>
    <row r="12887" spans="11:11">
      <c r="K12887"/>
    </row>
    <row r="12888" spans="11:11">
      <c r="K12888"/>
    </row>
    <row r="12889" spans="11:11">
      <c r="K12889"/>
    </row>
    <row r="12890" spans="11:11">
      <c r="K12890"/>
    </row>
    <row r="12891" spans="11:11">
      <c r="K12891"/>
    </row>
    <row r="12892" spans="11:11">
      <c r="K12892"/>
    </row>
    <row r="12893" spans="11:11">
      <c r="K12893"/>
    </row>
    <row r="12894" spans="11:11">
      <c r="K12894"/>
    </row>
    <row r="12895" spans="11:11">
      <c r="K12895"/>
    </row>
    <row r="12896" spans="11:11">
      <c r="K12896"/>
    </row>
    <row r="12897" spans="11:11">
      <c r="K12897"/>
    </row>
    <row r="12898" spans="11:11">
      <c r="K12898"/>
    </row>
    <row r="12899" spans="11:11">
      <c r="K12899"/>
    </row>
    <row r="12900" spans="11:11">
      <c r="K12900"/>
    </row>
    <row r="12901" spans="11:11">
      <c r="K12901"/>
    </row>
    <row r="12902" spans="11:11">
      <c r="K12902"/>
    </row>
    <row r="12903" spans="11:11">
      <c r="K12903"/>
    </row>
    <row r="12904" spans="11:11">
      <c r="K12904"/>
    </row>
    <row r="12905" spans="11:11">
      <c r="K12905"/>
    </row>
    <row r="12906" spans="11:11">
      <c r="K12906"/>
    </row>
    <row r="12907" spans="11:11">
      <c r="K12907"/>
    </row>
    <row r="12908" spans="11:11">
      <c r="K12908"/>
    </row>
    <row r="12909" spans="11:11">
      <c r="K12909"/>
    </row>
    <row r="12910" spans="11:11">
      <c r="K12910"/>
    </row>
    <row r="12911" spans="11:11">
      <c r="K12911"/>
    </row>
    <row r="12912" spans="11:11">
      <c r="K12912"/>
    </row>
    <row r="12913" spans="11:11">
      <c r="K12913"/>
    </row>
    <row r="12914" spans="11:11">
      <c r="K12914"/>
    </row>
    <row r="12915" spans="11:11">
      <c r="K12915"/>
    </row>
    <row r="12916" spans="11:11">
      <c r="K12916"/>
    </row>
    <row r="12917" spans="11:11">
      <c r="K12917"/>
    </row>
    <row r="12918" spans="11:11">
      <c r="K12918"/>
    </row>
    <row r="12919" spans="11:11">
      <c r="K12919"/>
    </row>
    <row r="12920" spans="11:11">
      <c r="K12920"/>
    </row>
    <row r="12921" spans="11:11">
      <c r="K12921"/>
    </row>
    <row r="12922" spans="11:11">
      <c r="K12922"/>
    </row>
    <row r="12923" spans="11:11">
      <c r="K12923"/>
    </row>
    <row r="12924" spans="11:11">
      <c r="K12924"/>
    </row>
    <row r="12925" spans="11:11">
      <c r="K12925"/>
    </row>
    <row r="12926" spans="11:11">
      <c r="K12926"/>
    </row>
    <row r="12927" spans="11:11">
      <c r="K12927"/>
    </row>
    <row r="12928" spans="11:11">
      <c r="K12928"/>
    </row>
    <row r="12929" spans="11:11">
      <c r="K12929"/>
    </row>
    <row r="12930" spans="11:11">
      <c r="K12930"/>
    </row>
    <row r="12931" spans="11:11">
      <c r="K12931"/>
    </row>
    <row r="12932" spans="11:11">
      <c r="K12932"/>
    </row>
    <row r="12933" spans="11:11">
      <c r="K12933"/>
    </row>
    <row r="12934" spans="11:11">
      <c r="K12934"/>
    </row>
    <row r="12935" spans="11:11">
      <c r="K12935"/>
    </row>
    <row r="12936" spans="11:11">
      <c r="K12936"/>
    </row>
    <row r="12937" spans="11:11">
      <c r="K12937"/>
    </row>
    <row r="12938" spans="11:11">
      <c r="K12938"/>
    </row>
    <row r="12939" spans="11:11">
      <c r="K12939"/>
    </row>
    <row r="12940" spans="11:11">
      <c r="K12940"/>
    </row>
    <row r="12941" spans="11:11">
      <c r="K12941"/>
    </row>
    <row r="12942" spans="11:11">
      <c r="K12942"/>
    </row>
    <row r="12943" spans="11:11">
      <c r="K12943"/>
    </row>
    <row r="12944" spans="11:11">
      <c r="K12944"/>
    </row>
    <row r="12945" spans="11:11">
      <c r="K12945"/>
    </row>
    <row r="12946" spans="11:11">
      <c r="K12946"/>
    </row>
    <row r="12947" spans="11:11">
      <c r="K12947"/>
    </row>
    <row r="12948" spans="11:11">
      <c r="K12948"/>
    </row>
    <row r="12949" spans="11:11">
      <c r="K12949"/>
    </row>
    <row r="12950" spans="11:11">
      <c r="K12950"/>
    </row>
    <row r="12951" spans="11:11">
      <c r="K12951"/>
    </row>
    <row r="12952" spans="11:11">
      <c r="K12952"/>
    </row>
    <row r="12953" spans="11:11">
      <c r="K12953"/>
    </row>
    <row r="12954" spans="11:11">
      <c r="K12954"/>
    </row>
    <row r="12955" spans="11:11">
      <c r="K12955"/>
    </row>
    <row r="12956" spans="11:11">
      <c r="K12956"/>
    </row>
    <row r="12957" spans="11:11">
      <c r="K12957"/>
    </row>
    <row r="12958" spans="11:11">
      <c r="K12958"/>
    </row>
    <row r="12959" spans="11:11">
      <c r="K12959"/>
    </row>
    <row r="12960" spans="11:11">
      <c r="K12960"/>
    </row>
    <row r="12961" spans="11:11">
      <c r="K12961"/>
    </row>
    <row r="12962" spans="11:11">
      <c r="K12962"/>
    </row>
    <row r="12963" spans="11:11">
      <c r="K12963"/>
    </row>
    <row r="12964" spans="11:11">
      <c r="K12964"/>
    </row>
    <row r="12965" spans="11:11">
      <c r="K12965"/>
    </row>
    <row r="12966" spans="11:11">
      <c r="K12966"/>
    </row>
    <row r="12967" spans="11:11">
      <c r="K12967"/>
    </row>
    <row r="12968" spans="11:11">
      <c r="K12968"/>
    </row>
    <row r="12969" spans="11:11">
      <c r="K12969"/>
    </row>
    <row r="12970" spans="11:11">
      <c r="K12970"/>
    </row>
    <row r="12971" spans="11:11">
      <c r="K12971"/>
    </row>
    <row r="12972" spans="11:11">
      <c r="K12972"/>
    </row>
    <row r="12973" spans="11:11">
      <c r="K12973"/>
    </row>
    <row r="12974" spans="11:11">
      <c r="K12974"/>
    </row>
    <row r="12975" spans="11:11">
      <c r="K12975"/>
    </row>
    <row r="12976" spans="11:11">
      <c r="K12976"/>
    </row>
    <row r="12977" spans="11:11">
      <c r="K12977"/>
    </row>
    <row r="12978" spans="11:11">
      <c r="K12978"/>
    </row>
    <row r="12979" spans="11:11">
      <c r="K12979"/>
    </row>
    <row r="12980" spans="11:11">
      <c r="K12980"/>
    </row>
    <row r="12981" spans="11:11">
      <c r="K12981"/>
    </row>
    <row r="12982" spans="11:11">
      <c r="K12982"/>
    </row>
    <row r="12983" spans="11:11">
      <c r="K12983"/>
    </row>
    <row r="12984" spans="11:11">
      <c r="K12984"/>
    </row>
    <row r="12985" spans="11:11">
      <c r="K12985"/>
    </row>
    <row r="12986" spans="11:11">
      <c r="K12986"/>
    </row>
    <row r="12987" spans="11:11">
      <c r="K12987"/>
    </row>
    <row r="12988" spans="11:11">
      <c r="K12988"/>
    </row>
    <row r="12989" spans="11:11">
      <c r="K12989"/>
    </row>
    <row r="12990" spans="11:11">
      <c r="K12990"/>
    </row>
    <row r="12991" spans="11:11">
      <c r="K12991"/>
    </row>
    <row r="12992" spans="11:11">
      <c r="K12992"/>
    </row>
    <row r="12993" spans="11:11">
      <c r="K12993"/>
    </row>
    <row r="12994" spans="11:11">
      <c r="K12994"/>
    </row>
    <row r="12995" spans="11:11">
      <c r="K12995"/>
    </row>
    <row r="12996" spans="11:11">
      <c r="K12996"/>
    </row>
    <row r="12997" spans="11:11">
      <c r="K12997"/>
    </row>
    <row r="12998" spans="11:11">
      <c r="K12998"/>
    </row>
    <row r="12999" spans="11:11">
      <c r="K12999"/>
    </row>
    <row r="13000" spans="11:11">
      <c r="K13000"/>
    </row>
    <row r="13001" spans="11:11">
      <c r="K13001"/>
    </row>
    <row r="13002" spans="11:11">
      <c r="K13002"/>
    </row>
    <row r="13003" spans="11:11">
      <c r="K13003"/>
    </row>
    <row r="13004" spans="11:11">
      <c r="K13004"/>
    </row>
    <row r="13005" spans="11:11">
      <c r="K13005"/>
    </row>
    <row r="13006" spans="11:11">
      <c r="K13006"/>
    </row>
    <row r="13007" spans="11:11">
      <c r="K13007"/>
    </row>
    <row r="13008" spans="11:11">
      <c r="K13008"/>
    </row>
    <row r="13009" spans="11:11">
      <c r="K13009"/>
    </row>
    <row r="13010" spans="11:11">
      <c r="K13010"/>
    </row>
    <row r="13011" spans="11:11">
      <c r="K13011"/>
    </row>
    <row r="13012" spans="11:11">
      <c r="K13012"/>
    </row>
    <row r="13013" spans="11:11">
      <c r="K13013"/>
    </row>
    <row r="13014" spans="11:11">
      <c r="K13014"/>
    </row>
    <row r="13015" spans="11:11">
      <c r="K13015"/>
    </row>
    <row r="13016" spans="11:11">
      <c r="K13016"/>
    </row>
    <row r="13017" spans="11:11">
      <c r="K13017"/>
    </row>
    <row r="13018" spans="11:11">
      <c r="K13018"/>
    </row>
    <row r="13019" spans="11:11">
      <c r="K13019"/>
    </row>
    <row r="13020" spans="11:11">
      <c r="K13020"/>
    </row>
    <row r="13021" spans="11:11">
      <c r="K13021"/>
    </row>
    <row r="13022" spans="11:11">
      <c r="K13022"/>
    </row>
    <row r="13023" spans="11:11">
      <c r="K13023"/>
    </row>
    <row r="13024" spans="11:11">
      <c r="K13024"/>
    </row>
    <row r="13025" spans="11:11">
      <c r="K13025"/>
    </row>
    <row r="13026" spans="11:11">
      <c r="K13026"/>
    </row>
    <row r="13027" spans="11:11">
      <c r="K13027"/>
    </row>
    <row r="13028" spans="11:11">
      <c r="K13028"/>
    </row>
    <row r="13029" spans="11:11">
      <c r="K13029"/>
    </row>
    <row r="13030" spans="11:11">
      <c r="K13030"/>
    </row>
    <row r="13031" spans="11:11">
      <c r="K13031"/>
    </row>
    <row r="13032" spans="11:11">
      <c r="K13032"/>
    </row>
    <row r="13033" spans="11:11">
      <c r="K13033"/>
    </row>
    <row r="13034" spans="11:11">
      <c r="K13034"/>
    </row>
    <row r="13035" spans="11:11">
      <c r="K13035"/>
    </row>
    <row r="13036" spans="11:11">
      <c r="K13036"/>
    </row>
    <row r="13037" spans="11:11">
      <c r="K13037"/>
    </row>
    <row r="13038" spans="11:11">
      <c r="K13038"/>
    </row>
    <row r="13039" spans="11:11">
      <c r="K13039"/>
    </row>
    <row r="13040" spans="11:11">
      <c r="K13040"/>
    </row>
    <row r="13041" spans="11:11">
      <c r="K13041"/>
    </row>
    <row r="13042" spans="11:11">
      <c r="K13042"/>
    </row>
    <row r="13043" spans="11:11">
      <c r="K13043"/>
    </row>
    <row r="13044" spans="11:11">
      <c r="K13044"/>
    </row>
    <row r="13045" spans="11:11">
      <c r="K13045"/>
    </row>
    <row r="13046" spans="11:11">
      <c r="K13046"/>
    </row>
    <row r="13047" spans="11:11">
      <c r="K13047"/>
    </row>
    <row r="13048" spans="11:11">
      <c r="K13048"/>
    </row>
    <row r="13049" spans="11:11">
      <c r="K13049"/>
    </row>
    <row r="13050" spans="11:11">
      <c r="K13050"/>
    </row>
    <row r="13051" spans="11:11">
      <c r="K13051"/>
    </row>
    <row r="13052" spans="11:11">
      <c r="K13052"/>
    </row>
    <row r="13053" spans="11:11">
      <c r="K13053"/>
    </row>
    <row r="13054" spans="11:11">
      <c r="K13054"/>
    </row>
    <row r="13055" spans="11:11">
      <c r="K13055"/>
    </row>
    <row r="13056" spans="11:11">
      <c r="K13056"/>
    </row>
    <row r="13057" spans="11:11">
      <c r="K13057"/>
    </row>
    <row r="13058" spans="11:11">
      <c r="K13058"/>
    </row>
    <row r="13059" spans="11:11">
      <c r="K13059"/>
    </row>
    <row r="13060" spans="11:11">
      <c r="K13060"/>
    </row>
    <row r="13061" spans="11:11">
      <c r="K13061"/>
    </row>
    <row r="13062" spans="11:11">
      <c r="K13062"/>
    </row>
    <row r="13063" spans="11:11">
      <c r="K13063"/>
    </row>
    <row r="13064" spans="11:11">
      <c r="K13064"/>
    </row>
    <row r="13065" spans="11:11">
      <c r="K13065"/>
    </row>
    <row r="13066" spans="11:11">
      <c r="K13066"/>
    </row>
    <row r="13067" spans="11:11">
      <c r="K13067"/>
    </row>
    <row r="13068" spans="11:11">
      <c r="K13068"/>
    </row>
    <row r="13069" spans="11:11">
      <c r="K13069"/>
    </row>
    <row r="13070" spans="11:11">
      <c r="K13070"/>
    </row>
    <row r="13071" spans="11:11">
      <c r="K13071"/>
    </row>
    <row r="13072" spans="11:11">
      <c r="K13072"/>
    </row>
    <row r="13073" spans="11:11">
      <c r="K13073"/>
    </row>
    <row r="13074" spans="11:11">
      <c r="K13074"/>
    </row>
    <row r="13075" spans="11:11">
      <c r="K13075"/>
    </row>
    <row r="13076" spans="11:11">
      <c r="K13076"/>
    </row>
    <row r="13077" spans="11:11">
      <c r="K13077"/>
    </row>
    <row r="13078" spans="11:11">
      <c r="K13078"/>
    </row>
    <row r="13079" spans="11:11">
      <c r="K13079"/>
    </row>
    <row r="13080" spans="11:11">
      <c r="K13080"/>
    </row>
    <row r="13081" spans="11:11">
      <c r="K13081"/>
    </row>
    <row r="13082" spans="11:11">
      <c r="K13082"/>
    </row>
    <row r="13083" spans="11:11">
      <c r="K13083"/>
    </row>
    <row r="13084" spans="11:11">
      <c r="K13084"/>
    </row>
    <row r="13085" spans="11:11">
      <c r="K13085"/>
    </row>
    <row r="13086" spans="11:11">
      <c r="K13086"/>
    </row>
    <row r="13087" spans="11:11">
      <c r="K13087"/>
    </row>
    <row r="13088" spans="11:11">
      <c r="K13088"/>
    </row>
    <row r="13089" spans="11:11">
      <c r="K13089"/>
    </row>
    <row r="13090" spans="11:11">
      <c r="K13090"/>
    </row>
    <row r="13091" spans="11:11">
      <c r="K13091"/>
    </row>
    <row r="13092" spans="11:11">
      <c r="K13092"/>
    </row>
    <row r="13093" spans="11:11">
      <c r="K13093"/>
    </row>
    <row r="13094" spans="11:11">
      <c r="K13094"/>
    </row>
    <row r="13095" spans="11:11">
      <c r="K13095"/>
    </row>
    <row r="13096" spans="11:11">
      <c r="K13096"/>
    </row>
    <row r="13097" spans="11:11">
      <c r="K13097"/>
    </row>
    <row r="13098" spans="11:11">
      <c r="K13098"/>
    </row>
    <row r="13099" spans="11:11">
      <c r="K13099"/>
    </row>
    <row r="13100" spans="11:11">
      <c r="K13100"/>
    </row>
    <row r="13101" spans="11:11">
      <c r="K13101"/>
    </row>
    <row r="13102" spans="11:11">
      <c r="K13102"/>
    </row>
    <row r="13103" spans="11:11">
      <c r="K13103"/>
    </row>
    <row r="13104" spans="11:11">
      <c r="K13104"/>
    </row>
    <row r="13105" spans="11:11">
      <c r="K13105"/>
    </row>
    <row r="13106" spans="11:11">
      <c r="K13106"/>
    </row>
    <row r="13107" spans="11:11">
      <c r="K13107"/>
    </row>
    <row r="13108" spans="11:11">
      <c r="K13108"/>
    </row>
    <row r="13109" spans="11:11">
      <c r="K13109"/>
    </row>
    <row r="13110" spans="11:11">
      <c r="K13110"/>
    </row>
    <row r="13111" spans="11:11">
      <c r="K13111"/>
    </row>
    <row r="13112" spans="11:11">
      <c r="K13112"/>
    </row>
    <row r="13113" spans="11:11">
      <c r="K13113"/>
    </row>
    <row r="13114" spans="11:11">
      <c r="K13114"/>
    </row>
    <row r="13115" spans="11:11">
      <c r="K13115"/>
    </row>
    <row r="13116" spans="11:11">
      <c r="K13116"/>
    </row>
    <row r="13117" spans="11:11">
      <c r="K13117"/>
    </row>
    <row r="13118" spans="11:11">
      <c r="K13118"/>
    </row>
    <row r="13119" spans="11:11">
      <c r="K13119"/>
    </row>
    <row r="13120" spans="11:11">
      <c r="K13120"/>
    </row>
    <row r="13121" spans="11:11">
      <c r="K13121"/>
    </row>
    <row r="13122" spans="11:11">
      <c r="K13122"/>
    </row>
    <row r="13123" spans="11:11">
      <c r="K13123"/>
    </row>
    <row r="13124" spans="11:11">
      <c r="K13124"/>
    </row>
    <row r="13125" spans="11:11">
      <c r="K13125"/>
    </row>
    <row r="13126" spans="11:11">
      <c r="K13126"/>
    </row>
    <row r="13127" spans="11:11">
      <c r="K13127"/>
    </row>
    <row r="13128" spans="11:11">
      <c r="K13128"/>
    </row>
    <row r="13129" spans="11:11">
      <c r="K13129"/>
    </row>
    <row r="13130" spans="11:11">
      <c r="K13130"/>
    </row>
    <row r="13131" spans="11:11">
      <c r="K13131"/>
    </row>
    <row r="13132" spans="11:11">
      <c r="K13132"/>
    </row>
    <row r="13133" spans="11:11">
      <c r="K13133"/>
    </row>
    <row r="13134" spans="11:11">
      <c r="K13134"/>
    </row>
    <row r="13135" spans="11:11">
      <c r="K13135"/>
    </row>
    <row r="13136" spans="11:11">
      <c r="K13136"/>
    </row>
    <row r="13137" spans="11:11">
      <c r="K13137"/>
    </row>
    <row r="13138" spans="11:11">
      <c r="K13138"/>
    </row>
    <row r="13139" spans="11:11">
      <c r="K13139"/>
    </row>
    <row r="13140" spans="11:11">
      <c r="K13140"/>
    </row>
    <row r="13141" spans="11:11">
      <c r="K13141"/>
    </row>
    <row r="13142" spans="11:11">
      <c r="K13142"/>
    </row>
    <row r="13143" spans="11:11">
      <c r="K13143"/>
    </row>
    <row r="13144" spans="11:11">
      <c r="K13144"/>
    </row>
    <row r="13145" spans="11:11">
      <c r="K13145"/>
    </row>
    <row r="13146" spans="11:11">
      <c r="K13146"/>
    </row>
    <row r="13147" spans="11:11">
      <c r="K13147"/>
    </row>
    <row r="13148" spans="11:11">
      <c r="K13148"/>
    </row>
    <row r="13149" spans="11:11">
      <c r="K13149"/>
    </row>
    <row r="13150" spans="11:11">
      <c r="K13150"/>
    </row>
    <row r="13151" spans="11:11">
      <c r="K13151"/>
    </row>
    <row r="13152" spans="11:11">
      <c r="K13152"/>
    </row>
    <row r="13153" spans="11:11">
      <c r="K13153"/>
    </row>
    <row r="13154" spans="11:11">
      <c r="K13154"/>
    </row>
    <row r="13155" spans="11:11">
      <c r="K13155"/>
    </row>
    <row r="13156" spans="11:11">
      <c r="K13156"/>
    </row>
    <row r="13157" spans="11:11">
      <c r="K13157"/>
    </row>
    <row r="13158" spans="11:11">
      <c r="K13158"/>
    </row>
    <row r="13159" spans="11:11">
      <c r="K13159"/>
    </row>
    <row r="13160" spans="11:11">
      <c r="K13160"/>
    </row>
    <row r="13161" spans="11:11">
      <c r="K13161"/>
    </row>
    <row r="13162" spans="11:11">
      <c r="K13162"/>
    </row>
    <row r="13163" spans="11:11">
      <c r="K13163"/>
    </row>
    <row r="13164" spans="11:11">
      <c r="K13164"/>
    </row>
    <row r="13165" spans="11:11">
      <c r="K13165"/>
    </row>
    <row r="13166" spans="11:11">
      <c r="K13166"/>
    </row>
    <row r="13167" spans="11:11">
      <c r="K13167"/>
    </row>
    <row r="13168" spans="11:11">
      <c r="K13168"/>
    </row>
    <row r="13169" spans="11:11">
      <c r="K13169"/>
    </row>
    <row r="13170" spans="11:11">
      <c r="K13170"/>
    </row>
    <row r="13171" spans="11:11">
      <c r="K13171"/>
    </row>
    <row r="13172" spans="11:11">
      <c r="K13172"/>
    </row>
    <row r="13173" spans="11:11">
      <c r="K13173"/>
    </row>
    <row r="13174" spans="11:11">
      <c r="K13174"/>
    </row>
    <row r="13175" spans="11:11">
      <c r="K13175"/>
    </row>
    <row r="13176" spans="11:11">
      <c r="K13176"/>
    </row>
    <row r="13177" spans="11:11">
      <c r="K13177"/>
    </row>
    <row r="13178" spans="11:11">
      <c r="K13178"/>
    </row>
    <row r="13179" spans="11:11">
      <c r="K13179"/>
    </row>
    <row r="13180" spans="11:11">
      <c r="K13180"/>
    </row>
    <row r="13181" spans="11:11">
      <c r="K13181"/>
    </row>
    <row r="13182" spans="11:11">
      <c r="K13182"/>
    </row>
    <row r="13183" spans="11:11">
      <c r="K13183"/>
    </row>
    <row r="13184" spans="11:11">
      <c r="K13184"/>
    </row>
    <row r="13185" spans="11:11">
      <c r="K13185"/>
    </row>
    <row r="13186" spans="11:11">
      <c r="K13186"/>
    </row>
    <row r="13187" spans="11:11">
      <c r="K13187"/>
    </row>
    <row r="13188" spans="11:11">
      <c r="K13188"/>
    </row>
    <row r="13189" spans="11:11">
      <c r="K13189"/>
    </row>
    <row r="13190" spans="11:11">
      <c r="K13190"/>
    </row>
    <row r="13191" spans="11:11">
      <c r="K13191"/>
    </row>
    <row r="13192" spans="11:11">
      <c r="K13192"/>
    </row>
    <row r="13193" spans="11:11">
      <c r="K13193"/>
    </row>
    <row r="13194" spans="11:11">
      <c r="K13194"/>
    </row>
    <row r="13195" spans="11:11">
      <c r="K13195"/>
    </row>
    <row r="13196" spans="11:11">
      <c r="K13196"/>
    </row>
    <row r="13197" spans="11:11">
      <c r="K13197"/>
    </row>
    <row r="13198" spans="11:11">
      <c r="K13198"/>
    </row>
    <row r="13199" spans="11:11">
      <c r="K13199"/>
    </row>
    <row r="13200" spans="11:11">
      <c r="K13200"/>
    </row>
    <row r="13201" spans="11:11">
      <c r="K13201"/>
    </row>
    <row r="13202" spans="11:11">
      <c r="K13202"/>
    </row>
    <row r="13203" spans="11:11">
      <c r="K13203"/>
    </row>
    <row r="13204" spans="11:11">
      <c r="K13204"/>
    </row>
    <row r="13205" spans="11:11">
      <c r="K13205"/>
    </row>
    <row r="13206" spans="11:11">
      <c r="K13206"/>
    </row>
    <row r="13207" spans="11:11">
      <c r="K13207"/>
    </row>
    <row r="13208" spans="11:11">
      <c r="K13208"/>
    </row>
    <row r="13209" spans="11:11">
      <c r="K13209"/>
    </row>
    <row r="13210" spans="11:11">
      <c r="K13210"/>
    </row>
    <row r="13211" spans="11:11">
      <c r="K13211"/>
    </row>
    <row r="13212" spans="11:11">
      <c r="K13212"/>
    </row>
    <row r="13213" spans="11:11">
      <c r="K13213"/>
    </row>
    <row r="13214" spans="11:11">
      <c r="K13214"/>
    </row>
    <row r="13215" spans="11:11">
      <c r="K13215"/>
    </row>
    <row r="13216" spans="11:11">
      <c r="K13216"/>
    </row>
    <row r="13217" spans="11:11">
      <c r="K13217"/>
    </row>
    <row r="13218" spans="11:11">
      <c r="K13218"/>
    </row>
    <row r="13219" spans="11:11">
      <c r="K13219"/>
    </row>
    <row r="13220" spans="11:11">
      <c r="K13220"/>
    </row>
    <row r="13221" spans="11:11">
      <c r="K13221"/>
    </row>
    <row r="13222" spans="11:11">
      <c r="K13222"/>
    </row>
    <row r="13223" spans="11:11">
      <c r="K13223"/>
    </row>
    <row r="13224" spans="11:11">
      <c r="K13224"/>
    </row>
    <row r="13225" spans="11:11">
      <c r="K13225"/>
    </row>
    <row r="13226" spans="11:11">
      <c r="K13226"/>
    </row>
    <row r="13227" spans="11:11">
      <c r="K13227"/>
    </row>
    <row r="13228" spans="11:11">
      <c r="K13228"/>
    </row>
    <row r="13229" spans="11:11">
      <c r="K13229"/>
    </row>
    <row r="13230" spans="11:11">
      <c r="K13230"/>
    </row>
    <row r="13231" spans="11:11">
      <c r="K13231"/>
    </row>
    <row r="13232" spans="11:11">
      <c r="K13232"/>
    </row>
    <row r="13233" spans="11:11">
      <c r="K13233"/>
    </row>
    <row r="13234" spans="11:11">
      <c r="K13234"/>
    </row>
    <row r="13235" spans="11:11">
      <c r="K13235"/>
    </row>
    <row r="13236" spans="11:11">
      <c r="K13236"/>
    </row>
    <row r="13237" spans="11:11">
      <c r="K13237"/>
    </row>
    <row r="13238" spans="11:11">
      <c r="K13238"/>
    </row>
    <row r="13239" spans="11:11">
      <c r="K13239"/>
    </row>
    <row r="13240" spans="11:11">
      <c r="K13240"/>
    </row>
    <row r="13241" spans="11:11">
      <c r="K13241"/>
    </row>
    <row r="13242" spans="11:11">
      <c r="K13242"/>
    </row>
    <row r="13243" spans="11:11">
      <c r="K13243"/>
    </row>
    <row r="13244" spans="11:11">
      <c r="K13244"/>
    </row>
    <row r="13245" spans="11:11">
      <c r="K13245"/>
    </row>
    <row r="13246" spans="11:11">
      <c r="K13246"/>
    </row>
    <row r="13247" spans="11:11">
      <c r="K13247"/>
    </row>
    <row r="13248" spans="11:11">
      <c r="K13248"/>
    </row>
    <row r="13249" spans="11:11">
      <c r="K13249"/>
    </row>
    <row r="13250" spans="11:11">
      <c r="K13250"/>
    </row>
    <row r="13251" spans="11:11">
      <c r="K13251"/>
    </row>
    <row r="13252" spans="11:11">
      <c r="K13252"/>
    </row>
    <row r="13253" spans="11:11">
      <c r="K13253"/>
    </row>
    <row r="13254" spans="11:11">
      <c r="K13254"/>
    </row>
    <row r="13255" spans="11:11">
      <c r="K13255"/>
    </row>
    <row r="13256" spans="11:11">
      <c r="K13256"/>
    </row>
    <row r="13257" spans="11:11">
      <c r="K13257"/>
    </row>
    <row r="13258" spans="11:11">
      <c r="K13258"/>
    </row>
    <row r="13259" spans="11:11">
      <c r="K13259"/>
    </row>
    <row r="13260" spans="11:11">
      <c r="K13260"/>
    </row>
    <row r="13261" spans="11:11">
      <c r="K13261"/>
    </row>
    <row r="13262" spans="11:11">
      <c r="K13262"/>
    </row>
    <row r="13263" spans="11:11">
      <c r="K13263"/>
    </row>
    <row r="13264" spans="11:11">
      <c r="K13264"/>
    </row>
    <row r="13265" spans="11:11">
      <c r="K13265"/>
    </row>
    <row r="13266" spans="11:11">
      <c r="K13266"/>
    </row>
    <row r="13267" spans="11:11">
      <c r="K13267"/>
    </row>
    <row r="13268" spans="11:11">
      <c r="K13268"/>
    </row>
    <row r="13269" spans="11:11">
      <c r="K13269"/>
    </row>
    <row r="13270" spans="11:11">
      <c r="K13270"/>
    </row>
    <row r="13271" spans="11:11">
      <c r="K13271"/>
    </row>
    <row r="13272" spans="11:11">
      <c r="K13272"/>
    </row>
    <row r="13273" spans="11:11">
      <c r="K13273"/>
    </row>
    <row r="13274" spans="11:11">
      <c r="K13274"/>
    </row>
    <row r="13275" spans="11:11">
      <c r="K13275"/>
    </row>
    <row r="13276" spans="11:11">
      <c r="K13276"/>
    </row>
    <row r="13277" spans="11:11">
      <c r="K13277"/>
    </row>
    <row r="13278" spans="11:11">
      <c r="K13278"/>
    </row>
    <row r="13279" spans="11:11">
      <c r="K13279"/>
    </row>
    <row r="13280" spans="11:11">
      <c r="K13280"/>
    </row>
    <row r="13281" spans="11:11">
      <c r="K13281"/>
    </row>
    <row r="13282" spans="11:11">
      <c r="K13282"/>
    </row>
    <row r="13283" spans="11:11">
      <c r="K13283"/>
    </row>
    <row r="13284" spans="11:11">
      <c r="K13284"/>
    </row>
    <row r="13285" spans="11:11">
      <c r="K13285"/>
    </row>
    <row r="13286" spans="11:11">
      <c r="K13286"/>
    </row>
    <row r="13287" spans="11:11">
      <c r="K13287"/>
    </row>
    <row r="13288" spans="11:11">
      <c r="K13288"/>
    </row>
    <row r="13289" spans="11:11">
      <c r="K13289"/>
    </row>
    <row r="13290" spans="11:11">
      <c r="K13290"/>
    </row>
    <row r="13291" spans="11:11">
      <c r="K13291"/>
    </row>
    <row r="13292" spans="11:11">
      <c r="K13292"/>
    </row>
    <row r="13293" spans="11:11">
      <c r="K13293"/>
    </row>
    <row r="13294" spans="11:11">
      <c r="K13294"/>
    </row>
    <row r="13295" spans="11:11">
      <c r="K13295"/>
    </row>
    <row r="13296" spans="11:11">
      <c r="K13296"/>
    </row>
    <row r="13297" spans="11:11">
      <c r="K13297"/>
    </row>
    <row r="13298" spans="11:11">
      <c r="K13298"/>
    </row>
    <row r="13299" spans="11:11">
      <c r="K13299"/>
    </row>
    <row r="13300" spans="11:11">
      <c r="K13300"/>
    </row>
    <row r="13301" spans="11:11">
      <c r="K13301"/>
    </row>
    <row r="13302" spans="11:11">
      <c r="K13302"/>
    </row>
    <row r="13303" spans="11:11">
      <c r="K13303"/>
    </row>
    <row r="13304" spans="11:11">
      <c r="K13304"/>
    </row>
    <row r="13305" spans="11:11">
      <c r="K13305"/>
    </row>
    <row r="13306" spans="11:11">
      <c r="K13306"/>
    </row>
    <row r="13307" spans="11:11">
      <c r="K13307"/>
    </row>
    <row r="13308" spans="11:11">
      <c r="K13308"/>
    </row>
    <row r="13309" spans="11:11">
      <c r="K13309"/>
    </row>
    <row r="13310" spans="11:11">
      <c r="K13310"/>
    </row>
    <row r="13311" spans="11:11">
      <c r="K13311"/>
    </row>
    <row r="13312" spans="11:11">
      <c r="K13312"/>
    </row>
    <row r="13313" spans="11:11">
      <c r="K13313"/>
    </row>
    <row r="13314" spans="11:11">
      <c r="K13314"/>
    </row>
    <row r="13315" spans="11:11">
      <c r="K13315"/>
    </row>
    <row r="13316" spans="11:11">
      <c r="K13316"/>
    </row>
    <row r="13317" spans="11:11">
      <c r="K13317"/>
    </row>
    <row r="13318" spans="11:11">
      <c r="K13318"/>
    </row>
    <row r="13319" spans="11:11">
      <c r="K13319"/>
    </row>
    <row r="13320" spans="11:11">
      <c r="K13320"/>
    </row>
    <row r="13321" spans="11:11">
      <c r="K13321"/>
    </row>
    <row r="13322" spans="11:11">
      <c r="K13322"/>
    </row>
    <row r="13323" spans="11:11">
      <c r="K13323"/>
    </row>
    <row r="13324" spans="11:11">
      <c r="K13324"/>
    </row>
    <row r="13325" spans="11:11">
      <c r="K13325"/>
    </row>
    <row r="13326" spans="11:11">
      <c r="K13326"/>
    </row>
    <row r="13327" spans="11:11">
      <c r="K13327"/>
    </row>
    <row r="13328" spans="11:11">
      <c r="K13328"/>
    </row>
    <row r="13329" spans="11:11">
      <c r="K13329"/>
    </row>
    <row r="13330" spans="11:11">
      <c r="K13330"/>
    </row>
    <row r="13331" spans="11:11">
      <c r="K13331"/>
    </row>
    <row r="13332" spans="11:11">
      <c r="K13332"/>
    </row>
    <row r="13333" spans="11:11">
      <c r="K13333"/>
    </row>
    <row r="13334" spans="11:11">
      <c r="K13334"/>
    </row>
    <row r="13335" spans="11:11">
      <c r="K13335"/>
    </row>
    <row r="13336" spans="11:11">
      <c r="K13336"/>
    </row>
    <row r="13337" spans="11:11">
      <c r="K13337"/>
    </row>
    <row r="13338" spans="11:11">
      <c r="K13338"/>
    </row>
    <row r="13339" spans="11:11">
      <c r="K13339"/>
    </row>
    <row r="13340" spans="11:11">
      <c r="K13340"/>
    </row>
    <row r="13341" spans="11:11">
      <c r="K13341"/>
    </row>
    <row r="13342" spans="11:11">
      <c r="K13342"/>
    </row>
    <row r="13343" spans="11:11">
      <c r="K13343"/>
    </row>
    <row r="13344" spans="11:11">
      <c r="K13344"/>
    </row>
    <row r="13345" spans="11:11">
      <c r="K13345"/>
    </row>
    <row r="13346" spans="11:11">
      <c r="K13346"/>
    </row>
    <row r="13347" spans="11:11">
      <c r="K13347"/>
    </row>
    <row r="13348" spans="11:11">
      <c r="K13348"/>
    </row>
    <row r="13349" spans="11:11">
      <c r="K13349"/>
    </row>
    <row r="13350" spans="11:11">
      <c r="K13350"/>
    </row>
    <row r="13351" spans="11:11">
      <c r="K13351"/>
    </row>
    <row r="13352" spans="11:11">
      <c r="K13352"/>
    </row>
    <row r="13353" spans="11:11">
      <c r="K13353"/>
    </row>
    <row r="13354" spans="11:11">
      <c r="K13354"/>
    </row>
    <row r="13355" spans="11:11">
      <c r="K13355"/>
    </row>
    <row r="13356" spans="11:11">
      <c r="K13356"/>
    </row>
    <row r="13357" spans="11:11">
      <c r="K13357"/>
    </row>
    <row r="13358" spans="11:11">
      <c r="K13358"/>
    </row>
    <row r="13359" spans="11:11">
      <c r="K13359"/>
    </row>
    <row r="13360" spans="11:11">
      <c r="K13360"/>
    </row>
    <row r="13361" spans="11:11">
      <c r="K13361"/>
    </row>
    <row r="13362" spans="11:11">
      <c r="K13362"/>
    </row>
    <row r="13363" spans="11:11">
      <c r="K13363"/>
    </row>
    <row r="13364" spans="11:11">
      <c r="K13364"/>
    </row>
    <row r="13365" spans="11:11">
      <c r="K13365"/>
    </row>
    <row r="13366" spans="11:11">
      <c r="K13366"/>
    </row>
    <row r="13367" spans="11:11">
      <c r="K13367"/>
    </row>
    <row r="13368" spans="11:11">
      <c r="K13368"/>
    </row>
    <row r="13369" spans="11:11">
      <c r="K13369"/>
    </row>
    <row r="13370" spans="11:11">
      <c r="K13370"/>
    </row>
    <row r="13371" spans="11:11">
      <c r="K13371"/>
    </row>
    <row r="13372" spans="11:11">
      <c r="K13372"/>
    </row>
    <row r="13373" spans="11:11">
      <c r="K13373"/>
    </row>
    <row r="13374" spans="11:11">
      <c r="K13374"/>
    </row>
    <row r="13375" spans="11:11">
      <c r="K13375"/>
    </row>
    <row r="13376" spans="11:11">
      <c r="K13376"/>
    </row>
    <row r="13377" spans="11:11">
      <c r="K13377"/>
    </row>
    <row r="13378" spans="11:11">
      <c r="K13378"/>
    </row>
    <row r="13379" spans="11:11">
      <c r="K13379"/>
    </row>
    <row r="13380" spans="11:11">
      <c r="K13380"/>
    </row>
    <row r="13381" spans="11:11">
      <c r="K13381"/>
    </row>
    <row r="13382" spans="11:11">
      <c r="K13382"/>
    </row>
    <row r="13383" spans="11:11">
      <c r="K13383"/>
    </row>
    <row r="13384" spans="11:11">
      <c r="K13384"/>
    </row>
    <row r="13385" spans="11:11">
      <c r="K13385"/>
    </row>
    <row r="13386" spans="11:11">
      <c r="K13386"/>
    </row>
    <row r="13387" spans="11:11">
      <c r="K13387"/>
    </row>
    <row r="13388" spans="11:11">
      <c r="K13388"/>
    </row>
    <row r="13389" spans="11:11">
      <c r="K13389"/>
    </row>
    <row r="13390" spans="11:11">
      <c r="K13390"/>
    </row>
    <row r="13391" spans="11:11">
      <c r="K13391"/>
    </row>
    <row r="13392" spans="11:11">
      <c r="K13392"/>
    </row>
    <row r="13393" spans="11:11">
      <c r="K13393"/>
    </row>
    <row r="13394" spans="11:11">
      <c r="K13394"/>
    </row>
    <row r="13395" spans="11:11">
      <c r="K13395"/>
    </row>
    <row r="13396" spans="11:11">
      <c r="K13396"/>
    </row>
    <row r="13397" spans="11:11">
      <c r="K13397"/>
    </row>
    <row r="13398" spans="11:11">
      <c r="K13398"/>
    </row>
    <row r="13399" spans="11:11">
      <c r="K13399"/>
    </row>
    <row r="13400" spans="11:11">
      <c r="K13400"/>
    </row>
    <row r="13401" spans="11:11">
      <c r="K13401"/>
    </row>
    <row r="13402" spans="11:11">
      <c r="K13402"/>
    </row>
    <row r="13403" spans="11:11">
      <c r="K13403"/>
    </row>
    <row r="13404" spans="11:11">
      <c r="K13404"/>
    </row>
    <row r="13405" spans="11:11">
      <c r="K13405"/>
    </row>
    <row r="13406" spans="11:11">
      <c r="K13406"/>
    </row>
    <row r="13407" spans="11:11">
      <c r="K13407"/>
    </row>
    <row r="13408" spans="11:11">
      <c r="K13408"/>
    </row>
    <row r="13409" spans="11:11">
      <c r="K13409"/>
    </row>
    <row r="13410" spans="11:11">
      <c r="K13410"/>
    </row>
    <row r="13411" spans="11:11">
      <c r="K13411"/>
    </row>
    <row r="13412" spans="11:11">
      <c r="K13412"/>
    </row>
    <row r="13413" spans="11:11">
      <c r="K13413"/>
    </row>
    <row r="13414" spans="11:11">
      <c r="K13414"/>
    </row>
    <row r="13415" spans="11:11">
      <c r="K13415"/>
    </row>
    <row r="13416" spans="11:11">
      <c r="K13416"/>
    </row>
    <row r="13417" spans="11:11">
      <c r="K13417"/>
    </row>
    <row r="13418" spans="11:11">
      <c r="K13418"/>
    </row>
    <row r="13419" spans="11:11">
      <c r="K13419"/>
    </row>
    <row r="13420" spans="11:11">
      <c r="K13420"/>
    </row>
    <row r="13421" spans="11:11">
      <c r="K13421"/>
    </row>
    <row r="13422" spans="11:11">
      <c r="K13422"/>
    </row>
    <row r="13423" spans="11:11">
      <c r="K13423"/>
    </row>
    <row r="13424" spans="11:11">
      <c r="K13424"/>
    </row>
    <row r="13425" spans="11:11">
      <c r="K13425"/>
    </row>
    <row r="13426" spans="11:11">
      <c r="K13426"/>
    </row>
    <row r="13427" spans="11:11">
      <c r="K13427"/>
    </row>
    <row r="13428" spans="11:11">
      <c r="K13428"/>
    </row>
    <row r="13429" spans="11:11">
      <c r="K13429"/>
    </row>
    <row r="13430" spans="11:11">
      <c r="K13430"/>
    </row>
    <row r="13431" spans="11:11">
      <c r="K13431"/>
    </row>
    <row r="13432" spans="11:11">
      <c r="K13432"/>
    </row>
    <row r="13433" spans="11:11">
      <c r="K13433"/>
    </row>
    <row r="13434" spans="11:11">
      <c r="K13434"/>
    </row>
    <row r="13435" spans="11:11">
      <c r="K13435"/>
    </row>
    <row r="13436" spans="11:11">
      <c r="K13436"/>
    </row>
    <row r="13437" spans="11:11">
      <c r="K13437"/>
    </row>
    <row r="13438" spans="11:11">
      <c r="K13438"/>
    </row>
    <row r="13439" spans="11:11">
      <c r="K13439"/>
    </row>
    <row r="13440" spans="11:11">
      <c r="K13440"/>
    </row>
    <row r="13441" spans="11:11">
      <c r="K13441"/>
    </row>
    <row r="13442" spans="11:11">
      <c r="K13442"/>
    </row>
    <row r="13443" spans="11:11">
      <c r="K13443"/>
    </row>
    <row r="13444" spans="11:11">
      <c r="K13444"/>
    </row>
    <row r="13445" spans="11:11">
      <c r="K13445"/>
    </row>
    <row r="13446" spans="11:11">
      <c r="K13446"/>
    </row>
    <row r="13447" spans="11:11">
      <c r="K13447"/>
    </row>
    <row r="13448" spans="11:11">
      <c r="K13448"/>
    </row>
    <row r="13449" spans="11:11">
      <c r="K13449"/>
    </row>
    <row r="13450" spans="11:11">
      <c r="K13450"/>
    </row>
    <row r="13451" spans="11:11">
      <c r="K13451"/>
    </row>
    <row r="13452" spans="11:11">
      <c r="K13452"/>
    </row>
    <row r="13453" spans="11:11">
      <c r="K13453"/>
    </row>
    <row r="13454" spans="11:11">
      <c r="K13454"/>
    </row>
    <row r="13455" spans="11:11">
      <c r="K13455"/>
    </row>
    <row r="13456" spans="11:11">
      <c r="K13456"/>
    </row>
    <row r="13457" spans="11:11">
      <c r="K13457"/>
    </row>
    <row r="13458" spans="11:11">
      <c r="K13458"/>
    </row>
    <row r="13459" spans="11:11">
      <c r="K13459"/>
    </row>
    <row r="13460" spans="11:11">
      <c r="K13460"/>
    </row>
    <row r="13461" spans="11:11">
      <c r="K13461"/>
    </row>
    <row r="13462" spans="11:11">
      <c r="K13462"/>
    </row>
    <row r="13463" spans="11:11">
      <c r="K13463"/>
    </row>
    <row r="13464" spans="11:11">
      <c r="K13464"/>
    </row>
    <row r="13465" spans="11:11">
      <c r="K13465"/>
    </row>
    <row r="13466" spans="11:11">
      <c r="K13466"/>
    </row>
    <row r="13467" spans="11:11">
      <c r="K13467"/>
    </row>
    <row r="13468" spans="11:11">
      <c r="K13468"/>
    </row>
    <row r="13469" spans="11:11">
      <c r="K13469"/>
    </row>
    <row r="13470" spans="11:11">
      <c r="K13470"/>
    </row>
    <row r="13471" spans="11:11">
      <c r="K13471"/>
    </row>
    <row r="13472" spans="11:11">
      <c r="K13472"/>
    </row>
    <row r="13473" spans="11:11">
      <c r="K13473"/>
    </row>
    <row r="13474" spans="11:11">
      <c r="K13474"/>
    </row>
    <row r="13475" spans="11:11">
      <c r="K13475"/>
    </row>
    <row r="13476" spans="11:11">
      <c r="K13476"/>
    </row>
    <row r="13477" spans="11:11">
      <c r="K13477"/>
    </row>
    <row r="13478" spans="11:11">
      <c r="K13478"/>
    </row>
    <row r="13479" spans="11:11">
      <c r="K13479"/>
    </row>
    <row r="13480" spans="11:11">
      <c r="K13480"/>
    </row>
    <row r="13481" spans="11:11">
      <c r="K13481"/>
    </row>
    <row r="13482" spans="11:11">
      <c r="K13482"/>
    </row>
    <row r="13483" spans="11:11">
      <c r="K13483"/>
    </row>
    <row r="13484" spans="11:11">
      <c r="K13484"/>
    </row>
    <row r="13485" spans="11:11">
      <c r="K13485"/>
    </row>
    <row r="13486" spans="11:11">
      <c r="K13486"/>
    </row>
    <row r="13487" spans="11:11">
      <c r="K13487"/>
    </row>
    <row r="13488" spans="11:11">
      <c r="K13488"/>
    </row>
    <row r="13489" spans="11:11">
      <c r="K13489"/>
    </row>
    <row r="13490" spans="11:11">
      <c r="K13490"/>
    </row>
    <row r="13491" spans="11:11">
      <c r="K13491"/>
    </row>
    <row r="13492" spans="11:11">
      <c r="K13492"/>
    </row>
    <row r="13493" spans="11:11">
      <c r="K13493"/>
    </row>
    <row r="13494" spans="11:11">
      <c r="K13494"/>
    </row>
    <row r="13495" spans="11:11">
      <c r="K13495"/>
    </row>
    <row r="13496" spans="11:11">
      <c r="K13496"/>
    </row>
    <row r="13497" spans="11:11">
      <c r="K13497"/>
    </row>
    <row r="13498" spans="11:11">
      <c r="K13498"/>
    </row>
    <row r="13499" spans="11:11">
      <c r="K13499"/>
    </row>
    <row r="13500" spans="11:11">
      <c r="K13500"/>
    </row>
    <row r="13501" spans="11:11">
      <c r="K13501"/>
    </row>
    <row r="13502" spans="11:11">
      <c r="K13502"/>
    </row>
    <row r="13503" spans="11:11">
      <c r="K13503"/>
    </row>
    <row r="13504" spans="11:11">
      <c r="K13504"/>
    </row>
    <row r="13505" spans="11:11">
      <c r="K13505"/>
    </row>
    <row r="13506" spans="11:11">
      <c r="K13506"/>
    </row>
    <row r="13507" spans="11:11">
      <c r="K13507"/>
    </row>
    <row r="13508" spans="11:11">
      <c r="K13508"/>
    </row>
    <row r="13509" spans="11:11">
      <c r="K13509"/>
    </row>
    <row r="13510" spans="11:11">
      <c r="K13510"/>
    </row>
    <row r="13511" spans="11:11">
      <c r="K13511"/>
    </row>
    <row r="13512" spans="11:11">
      <c r="K13512"/>
    </row>
    <row r="13513" spans="11:11">
      <c r="K13513"/>
    </row>
    <row r="13514" spans="11:11">
      <c r="K13514"/>
    </row>
    <row r="13515" spans="11:11">
      <c r="K13515"/>
    </row>
    <row r="13516" spans="11:11">
      <c r="K13516"/>
    </row>
    <row r="13517" spans="11:11">
      <c r="K13517"/>
    </row>
    <row r="13518" spans="11:11">
      <c r="K13518"/>
    </row>
    <row r="13519" spans="11:11">
      <c r="K13519"/>
    </row>
    <row r="13520" spans="11:11">
      <c r="K13520"/>
    </row>
    <row r="13521" spans="11:11">
      <c r="K13521"/>
    </row>
    <row r="13522" spans="11:11">
      <c r="K13522"/>
    </row>
    <row r="13523" spans="11:11">
      <c r="K13523"/>
    </row>
    <row r="13524" spans="11:11">
      <c r="K13524"/>
    </row>
    <row r="13525" spans="11:11">
      <c r="K13525"/>
    </row>
    <row r="13526" spans="11:11">
      <c r="K13526"/>
    </row>
    <row r="13527" spans="11:11">
      <c r="K13527"/>
    </row>
    <row r="13528" spans="11:11">
      <c r="K13528"/>
    </row>
    <row r="13529" spans="11:11">
      <c r="K13529"/>
    </row>
    <row r="13530" spans="11:11">
      <c r="K13530"/>
    </row>
    <row r="13531" spans="11:11">
      <c r="K13531"/>
    </row>
    <row r="13532" spans="11:11">
      <c r="K13532"/>
    </row>
    <row r="13533" spans="11:11">
      <c r="K13533"/>
    </row>
    <row r="13534" spans="11:11">
      <c r="K13534"/>
    </row>
    <row r="13535" spans="11:11">
      <c r="K13535"/>
    </row>
    <row r="13536" spans="11:11">
      <c r="K13536"/>
    </row>
    <row r="13537" spans="11:11">
      <c r="K13537"/>
    </row>
    <row r="13538" spans="11:11">
      <c r="K13538"/>
    </row>
    <row r="13539" spans="11:11">
      <c r="K13539"/>
    </row>
    <row r="13540" spans="11:11">
      <c r="K13540"/>
    </row>
    <row r="13541" spans="11:11">
      <c r="K13541"/>
    </row>
    <row r="13542" spans="11:11">
      <c r="K13542"/>
    </row>
    <row r="13543" spans="11:11">
      <c r="K13543"/>
    </row>
    <row r="13544" spans="11:11">
      <c r="K13544"/>
    </row>
    <row r="13545" spans="11:11">
      <c r="K13545"/>
    </row>
    <row r="13546" spans="11:11">
      <c r="K13546"/>
    </row>
    <row r="13547" spans="11:11">
      <c r="K13547"/>
    </row>
    <row r="13548" spans="11:11">
      <c r="K13548"/>
    </row>
    <row r="13549" spans="11:11">
      <c r="K13549"/>
    </row>
    <row r="13550" spans="11:11">
      <c r="K13550"/>
    </row>
    <row r="13551" spans="11:11">
      <c r="K13551"/>
    </row>
    <row r="13552" spans="11:11">
      <c r="K13552"/>
    </row>
    <row r="13553" spans="11:11">
      <c r="K13553"/>
    </row>
    <row r="13554" spans="11:11">
      <c r="K13554"/>
    </row>
    <row r="13555" spans="11:11">
      <c r="K13555"/>
    </row>
    <row r="13556" spans="11:11">
      <c r="K13556"/>
    </row>
    <row r="13557" spans="11:11">
      <c r="K13557"/>
    </row>
    <row r="13558" spans="11:11">
      <c r="K13558"/>
    </row>
    <row r="13559" spans="11:11">
      <c r="K13559"/>
    </row>
    <row r="13560" spans="11:11">
      <c r="K13560"/>
    </row>
    <row r="13561" spans="11:11">
      <c r="K13561"/>
    </row>
    <row r="13562" spans="11:11">
      <c r="K13562"/>
    </row>
    <row r="13563" spans="11:11">
      <c r="K13563"/>
    </row>
    <row r="13564" spans="11:11">
      <c r="K13564"/>
    </row>
    <row r="13565" spans="11:11">
      <c r="K13565"/>
    </row>
    <row r="13566" spans="11:11">
      <c r="K13566"/>
    </row>
    <row r="13567" spans="11:11">
      <c r="K13567"/>
    </row>
    <row r="13568" spans="11:11">
      <c r="K13568"/>
    </row>
    <row r="13569" spans="11:11">
      <c r="K13569"/>
    </row>
    <row r="13570" spans="11:11">
      <c r="K13570"/>
    </row>
    <row r="13571" spans="11:11">
      <c r="K13571"/>
    </row>
    <row r="13572" spans="11:11">
      <c r="K13572"/>
    </row>
    <row r="13573" spans="11:11">
      <c r="K13573"/>
    </row>
    <row r="13574" spans="11:11">
      <c r="K13574"/>
    </row>
    <row r="13575" spans="11:11">
      <c r="K13575"/>
    </row>
    <row r="13576" spans="11:11">
      <c r="K13576"/>
    </row>
    <row r="13577" spans="11:11">
      <c r="K13577"/>
    </row>
    <row r="13578" spans="11:11">
      <c r="K13578"/>
    </row>
    <row r="13579" spans="11:11">
      <c r="K13579"/>
    </row>
    <row r="13580" spans="11:11">
      <c r="K13580"/>
    </row>
    <row r="13581" spans="11:11">
      <c r="K13581"/>
    </row>
    <row r="13582" spans="11:11">
      <c r="K13582"/>
    </row>
    <row r="13583" spans="11:11">
      <c r="K13583"/>
    </row>
    <row r="13584" spans="11:11">
      <c r="K13584"/>
    </row>
    <row r="13585" spans="11:11">
      <c r="K13585"/>
    </row>
    <row r="13586" spans="11:11">
      <c r="K13586"/>
    </row>
    <row r="13587" spans="11:11">
      <c r="K13587"/>
    </row>
    <row r="13588" spans="11:11">
      <c r="K13588"/>
    </row>
    <row r="13589" spans="11:11">
      <c r="K13589"/>
    </row>
    <row r="13590" spans="11:11">
      <c r="K13590"/>
    </row>
    <row r="13591" spans="11:11">
      <c r="K13591"/>
    </row>
    <row r="13592" spans="11:11">
      <c r="K13592"/>
    </row>
    <row r="13593" spans="11:11">
      <c r="K13593"/>
    </row>
    <row r="13594" spans="11:11">
      <c r="K13594"/>
    </row>
    <row r="13595" spans="11:11">
      <c r="K13595"/>
    </row>
    <row r="13596" spans="11:11">
      <c r="K13596"/>
    </row>
    <row r="13597" spans="11:11">
      <c r="K13597"/>
    </row>
    <row r="13598" spans="11:11">
      <c r="K13598"/>
    </row>
    <row r="13599" spans="11:11">
      <c r="K13599"/>
    </row>
    <row r="13600" spans="11:11">
      <c r="K13600"/>
    </row>
    <row r="13601" spans="11:11">
      <c r="K13601"/>
    </row>
    <row r="13602" spans="11:11">
      <c r="K13602"/>
    </row>
    <row r="13603" spans="11:11">
      <c r="K13603"/>
    </row>
    <row r="13604" spans="11:11">
      <c r="K13604"/>
    </row>
    <row r="13605" spans="11:11">
      <c r="K13605"/>
    </row>
    <row r="13606" spans="11:11">
      <c r="K13606"/>
    </row>
    <row r="13607" spans="11:11">
      <c r="K13607"/>
    </row>
    <row r="13608" spans="11:11">
      <c r="K13608"/>
    </row>
    <row r="13609" spans="11:11">
      <c r="K13609"/>
    </row>
    <row r="13610" spans="11:11">
      <c r="K13610"/>
    </row>
    <row r="13611" spans="11:11">
      <c r="K13611"/>
    </row>
    <row r="13612" spans="11:11">
      <c r="K13612"/>
    </row>
    <row r="13613" spans="11:11">
      <c r="K13613"/>
    </row>
    <row r="13614" spans="11:11">
      <c r="K13614"/>
    </row>
    <row r="13615" spans="11:11">
      <c r="K13615"/>
    </row>
    <row r="13616" spans="11:11">
      <c r="K13616"/>
    </row>
    <row r="13617" spans="11:11">
      <c r="K13617"/>
    </row>
    <row r="13618" spans="11:11">
      <c r="K13618"/>
    </row>
    <row r="13619" spans="11:11">
      <c r="K13619"/>
    </row>
    <row r="13620" spans="11:11">
      <c r="K13620"/>
    </row>
    <row r="13621" spans="11:11">
      <c r="K13621"/>
    </row>
    <row r="13622" spans="11:11">
      <c r="K13622"/>
    </row>
    <row r="13623" spans="11:11">
      <c r="K13623"/>
    </row>
    <row r="13624" spans="11:11">
      <c r="K13624"/>
    </row>
    <row r="13625" spans="11:11">
      <c r="K13625"/>
    </row>
    <row r="13626" spans="11:11">
      <c r="K13626"/>
    </row>
    <row r="13627" spans="11:11">
      <c r="K13627"/>
    </row>
    <row r="13628" spans="11:11">
      <c r="K13628"/>
    </row>
    <row r="13629" spans="11:11">
      <c r="K13629"/>
    </row>
    <row r="13630" spans="11:11">
      <c r="K13630"/>
    </row>
    <row r="13631" spans="11:11">
      <c r="K13631"/>
    </row>
    <row r="13632" spans="11:11">
      <c r="K13632"/>
    </row>
    <row r="13633" spans="11:11">
      <c r="K13633"/>
    </row>
    <row r="13634" spans="11:11">
      <c r="K13634"/>
    </row>
    <row r="13635" spans="11:11">
      <c r="K13635"/>
    </row>
    <row r="13636" spans="11:11">
      <c r="K13636"/>
    </row>
    <row r="13637" spans="11:11">
      <c r="K13637"/>
    </row>
    <row r="13638" spans="11:11">
      <c r="K13638"/>
    </row>
    <row r="13639" spans="11:11">
      <c r="K13639"/>
    </row>
    <row r="13640" spans="11:11">
      <c r="K13640"/>
    </row>
    <row r="13641" spans="11:11">
      <c r="K13641"/>
    </row>
    <row r="13642" spans="11:11">
      <c r="K13642"/>
    </row>
    <row r="13643" spans="11:11">
      <c r="K13643"/>
    </row>
    <row r="13644" spans="11:11">
      <c r="K13644"/>
    </row>
    <row r="13645" spans="11:11">
      <c r="K13645"/>
    </row>
    <row r="13646" spans="11:11">
      <c r="K13646"/>
    </row>
    <row r="13647" spans="11:11">
      <c r="K13647"/>
    </row>
    <row r="13648" spans="11:11">
      <c r="K13648"/>
    </row>
    <row r="13649" spans="11:11">
      <c r="K13649"/>
    </row>
    <row r="13650" spans="11:11">
      <c r="K13650"/>
    </row>
    <row r="13651" spans="11:11">
      <c r="K13651"/>
    </row>
    <row r="13652" spans="11:11">
      <c r="K13652"/>
    </row>
    <row r="13653" spans="11:11">
      <c r="K13653"/>
    </row>
    <row r="13654" spans="11:11">
      <c r="K13654"/>
    </row>
    <row r="13655" spans="11:11">
      <c r="K13655"/>
    </row>
    <row r="13656" spans="11:11">
      <c r="K13656"/>
    </row>
    <row r="13657" spans="11:11">
      <c r="K13657"/>
    </row>
    <row r="13658" spans="11:11">
      <c r="K13658"/>
    </row>
    <row r="13659" spans="11:11">
      <c r="K13659"/>
    </row>
    <row r="13660" spans="11:11">
      <c r="K13660"/>
    </row>
    <row r="13661" spans="11:11">
      <c r="K13661"/>
    </row>
    <row r="13662" spans="11:11">
      <c r="K13662"/>
    </row>
    <row r="13663" spans="11:11">
      <c r="K13663"/>
    </row>
    <row r="13664" spans="11:11">
      <c r="K13664"/>
    </row>
    <row r="13665" spans="11:11">
      <c r="K13665"/>
    </row>
    <row r="13666" spans="11:11">
      <c r="K13666"/>
    </row>
    <row r="13667" spans="11:11">
      <c r="K13667"/>
    </row>
    <row r="13668" spans="11:11">
      <c r="K13668"/>
    </row>
    <row r="13669" spans="11:11">
      <c r="K13669"/>
    </row>
    <row r="13670" spans="11:11">
      <c r="K13670"/>
    </row>
    <row r="13671" spans="11:11">
      <c r="K13671"/>
    </row>
    <row r="13672" spans="11:11">
      <c r="K13672"/>
    </row>
    <row r="13673" spans="11:11">
      <c r="K13673"/>
    </row>
    <row r="13674" spans="11:11">
      <c r="K13674"/>
    </row>
    <row r="13675" spans="11:11">
      <c r="K13675"/>
    </row>
    <row r="13676" spans="11:11">
      <c r="K13676"/>
    </row>
    <row r="13677" spans="11:11">
      <c r="K13677"/>
    </row>
    <row r="13678" spans="11:11">
      <c r="K13678"/>
    </row>
    <row r="13679" spans="11:11">
      <c r="K13679"/>
    </row>
    <row r="13680" spans="11:11">
      <c r="K13680"/>
    </row>
    <row r="13681" spans="11:11">
      <c r="K13681"/>
    </row>
    <row r="13682" spans="11:11">
      <c r="K13682"/>
    </row>
    <row r="13683" spans="11:11">
      <c r="K13683"/>
    </row>
    <row r="13684" spans="11:11">
      <c r="K13684"/>
    </row>
    <row r="13685" spans="11:11">
      <c r="K13685"/>
    </row>
    <row r="13686" spans="11:11">
      <c r="K13686"/>
    </row>
    <row r="13687" spans="11:11">
      <c r="K13687"/>
    </row>
    <row r="13688" spans="11:11">
      <c r="K13688"/>
    </row>
    <row r="13689" spans="11:11">
      <c r="K13689"/>
    </row>
    <row r="13690" spans="11:11">
      <c r="K13690"/>
    </row>
    <row r="13691" spans="11:11">
      <c r="K13691"/>
    </row>
    <row r="13692" spans="11:11">
      <c r="K13692"/>
    </row>
    <row r="13693" spans="11:11">
      <c r="K13693"/>
    </row>
    <row r="13694" spans="11:11">
      <c r="K13694"/>
    </row>
    <row r="13695" spans="11:11">
      <c r="K13695"/>
    </row>
    <row r="13696" spans="11:11">
      <c r="K13696"/>
    </row>
    <row r="13697" spans="11:11">
      <c r="K13697"/>
    </row>
    <row r="13698" spans="11:11">
      <c r="K13698"/>
    </row>
    <row r="13699" spans="11:11">
      <c r="K13699"/>
    </row>
    <row r="13700" spans="11:11">
      <c r="K13700"/>
    </row>
    <row r="13701" spans="11:11">
      <c r="K13701"/>
    </row>
    <row r="13702" spans="11:11">
      <c r="K13702"/>
    </row>
    <row r="13703" spans="11:11">
      <c r="K13703"/>
    </row>
    <row r="13704" spans="11:11">
      <c r="K13704"/>
    </row>
    <row r="13705" spans="11:11">
      <c r="K13705"/>
    </row>
    <row r="13706" spans="11:11">
      <c r="K13706"/>
    </row>
    <row r="13707" spans="11:11">
      <c r="K13707"/>
    </row>
    <row r="13708" spans="11:11">
      <c r="K13708"/>
    </row>
    <row r="13709" spans="11:11">
      <c r="K13709"/>
    </row>
    <row r="13710" spans="11:11">
      <c r="K13710"/>
    </row>
    <row r="13711" spans="11:11">
      <c r="K13711"/>
    </row>
    <row r="13712" spans="11:11">
      <c r="K13712"/>
    </row>
    <row r="13713" spans="11:11">
      <c r="K13713"/>
    </row>
    <row r="13714" spans="11:11">
      <c r="K13714"/>
    </row>
    <row r="13715" spans="11:11">
      <c r="K13715"/>
    </row>
    <row r="13716" spans="11:11">
      <c r="K13716"/>
    </row>
    <row r="13717" spans="11:11">
      <c r="K13717"/>
    </row>
    <row r="13718" spans="11:11">
      <c r="K13718"/>
    </row>
    <row r="13719" spans="11:11">
      <c r="K13719"/>
    </row>
    <row r="13720" spans="11:11">
      <c r="K13720"/>
    </row>
    <row r="13721" spans="11:11">
      <c r="K13721"/>
    </row>
    <row r="13722" spans="11:11">
      <c r="K13722"/>
    </row>
    <row r="13723" spans="11:11">
      <c r="K13723"/>
    </row>
    <row r="13724" spans="11:11">
      <c r="K13724"/>
    </row>
    <row r="13725" spans="11:11">
      <c r="K13725"/>
    </row>
    <row r="13726" spans="11:11">
      <c r="K13726"/>
    </row>
    <row r="13727" spans="11:11">
      <c r="K13727"/>
    </row>
    <row r="13728" spans="11:11">
      <c r="K13728"/>
    </row>
    <row r="13729" spans="11:11">
      <c r="K13729"/>
    </row>
    <row r="13730" spans="11:11">
      <c r="K13730"/>
    </row>
    <row r="13731" spans="11:11">
      <c r="K13731"/>
    </row>
    <row r="13732" spans="11:11">
      <c r="K13732"/>
    </row>
    <row r="13733" spans="11:11">
      <c r="K13733"/>
    </row>
    <row r="13734" spans="11:11">
      <c r="K13734"/>
    </row>
    <row r="13735" spans="11:11">
      <c r="K13735"/>
    </row>
    <row r="13736" spans="11:11">
      <c r="K13736"/>
    </row>
    <row r="13737" spans="11:11">
      <c r="K13737"/>
    </row>
    <row r="13738" spans="11:11">
      <c r="K13738"/>
    </row>
    <row r="13739" spans="11:11">
      <c r="K13739"/>
    </row>
    <row r="13740" spans="11:11">
      <c r="K13740"/>
    </row>
    <row r="13741" spans="11:11">
      <c r="K13741"/>
    </row>
    <row r="13742" spans="11:11">
      <c r="K13742"/>
    </row>
    <row r="13743" spans="11:11">
      <c r="K13743"/>
    </row>
    <row r="13744" spans="11:11">
      <c r="K13744"/>
    </row>
    <row r="13745" spans="11:11">
      <c r="K13745"/>
    </row>
    <row r="13746" spans="11:11">
      <c r="K13746"/>
    </row>
    <row r="13747" spans="11:11">
      <c r="K13747"/>
    </row>
    <row r="13748" spans="11:11">
      <c r="K13748"/>
    </row>
    <row r="13749" spans="11:11">
      <c r="K13749"/>
    </row>
    <row r="13750" spans="11:11">
      <c r="K13750"/>
    </row>
    <row r="13751" spans="11:11">
      <c r="K13751"/>
    </row>
    <row r="13752" spans="11:11">
      <c r="K13752"/>
    </row>
    <row r="13753" spans="11:11">
      <c r="K13753"/>
    </row>
    <row r="13754" spans="11:11">
      <c r="K13754"/>
    </row>
    <row r="13755" spans="11:11">
      <c r="K13755"/>
    </row>
    <row r="13756" spans="11:11">
      <c r="K13756"/>
    </row>
    <row r="13757" spans="11:11">
      <c r="K13757"/>
    </row>
    <row r="13758" spans="11:11">
      <c r="K13758"/>
    </row>
    <row r="13759" spans="11:11">
      <c r="K13759"/>
    </row>
    <row r="13760" spans="11:11">
      <c r="K13760"/>
    </row>
    <row r="13761" spans="11:11">
      <c r="K13761"/>
    </row>
    <row r="13762" spans="11:11">
      <c r="K13762"/>
    </row>
    <row r="13763" spans="11:11">
      <c r="K13763"/>
    </row>
    <row r="13764" spans="11:11">
      <c r="K13764"/>
    </row>
    <row r="13765" spans="11:11">
      <c r="K13765"/>
    </row>
    <row r="13766" spans="11:11">
      <c r="K13766"/>
    </row>
    <row r="13767" spans="11:11">
      <c r="K13767"/>
    </row>
    <row r="13768" spans="11:11">
      <c r="K13768"/>
    </row>
    <row r="13769" spans="11:11">
      <c r="K13769"/>
    </row>
    <row r="13770" spans="11:11">
      <c r="K13770"/>
    </row>
    <row r="13771" spans="11:11">
      <c r="K13771"/>
    </row>
    <row r="13772" spans="11:11">
      <c r="K13772"/>
    </row>
    <row r="13773" spans="11:11">
      <c r="K13773"/>
    </row>
    <row r="13774" spans="11:11">
      <c r="K13774"/>
    </row>
    <row r="13775" spans="11:11">
      <c r="K13775"/>
    </row>
    <row r="13776" spans="11:11">
      <c r="K13776"/>
    </row>
    <row r="13777" spans="11:11">
      <c r="K13777"/>
    </row>
    <row r="13778" spans="11:11">
      <c r="K13778"/>
    </row>
    <row r="13779" spans="11:11">
      <c r="K13779"/>
    </row>
    <row r="13780" spans="11:11">
      <c r="K13780"/>
    </row>
    <row r="13781" spans="11:11">
      <c r="K13781"/>
    </row>
    <row r="13782" spans="11:11">
      <c r="K13782"/>
    </row>
    <row r="13783" spans="11:11">
      <c r="K13783"/>
    </row>
    <row r="13784" spans="11:11">
      <c r="K13784"/>
    </row>
    <row r="13785" spans="11:11">
      <c r="K13785"/>
    </row>
    <row r="13786" spans="11:11">
      <c r="K13786"/>
    </row>
    <row r="13787" spans="11:11">
      <c r="K13787"/>
    </row>
    <row r="13788" spans="11:11">
      <c r="K13788"/>
    </row>
    <row r="13789" spans="11:11">
      <c r="K13789"/>
    </row>
    <row r="13790" spans="11:11">
      <c r="K13790"/>
    </row>
    <row r="13791" spans="11:11">
      <c r="K13791"/>
    </row>
    <row r="13792" spans="11:11">
      <c r="K13792"/>
    </row>
    <row r="13793" spans="11:11">
      <c r="K13793"/>
    </row>
    <row r="13794" spans="11:11">
      <c r="K13794"/>
    </row>
    <row r="13795" spans="11:11">
      <c r="K13795"/>
    </row>
    <row r="13796" spans="11:11">
      <c r="K13796"/>
    </row>
    <row r="13797" spans="11:11">
      <c r="K13797"/>
    </row>
    <row r="13798" spans="11:11">
      <c r="K13798"/>
    </row>
    <row r="13799" spans="11:11">
      <c r="K13799"/>
    </row>
    <row r="13800" spans="11:11">
      <c r="K13800"/>
    </row>
    <row r="13801" spans="11:11">
      <c r="K13801"/>
    </row>
    <row r="13802" spans="11:11">
      <c r="K13802"/>
    </row>
    <row r="13803" spans="11:11">
      <c r="K13803"/>
    </row>
    <row r="13804" spans="11:11">
      <c r="K13804"/>
    </row>
    <row r="13805" spans="11:11">
      <c r="K13805"/>
    </row>
    <row r="13806" spans="11:11">
      <c r="K13806"/>
    </row>
    <row r="13807" spans="11:11">
      <c r="K13807"/>
    </row>
    <row r="13808" spans="11:11">
      <c r="K13808"/>
    </row>
    <row r="13809" spans="11:11">
      <c r="K13809"/>
    </row>
    <row r="13810" spans="11:11">
      <c r="K13810"/>
    </row>
    <row r="13811" spans="11:11">
      <c r="K13811"/>
    </row>
    <row r="13812" spans="11:11">
      <c r="K13812"/>
    </row>
    <row r="13813" spans="11:11">
      <c r="K13813"/>
    </row>
    <row r="13814" spans="11:11">
      <c r="K13814"/>
    </row>
    <row r="13815" spans="11:11">
      <c r="K13815"/>
    </row>
    <row r="13816" spans="11:11">
      <c r="K13816"/>
    </row>
    <row r="13817" spans="11:11">
      <c r="K13817"/>
    </row>
    <row r="13818" spans="11:11">
      <c r="K13818"/>
    </row>
    <row r="13819" spans="11:11">
      <c r="K13819"/>
    </row>
    <row r="13820" spans="11:11">
      <c r="K13820"/>
    </row>
    <row r="13821" spans="11:11">
      <c r="K13821"/>
    </row>
    <row r="13822" spans="11:11">
      <c r="K13822"/>
    </row>
    <row r="13823" spans="11:11">
      <c r="K13823"/>
    </row>
    <row r="13824" spans="11:11">
      <c r="K13824"/>
    </row>
    <row r="13825" spans="11:11">
      <c r="K13825"/>
    </row>
    <row r="13826" spans="11:11">
      <c r="K13826"/>
    </row>
    <row r="13827" spans="11:11">
      <c r="K13827"/>
    </row>
    <row r="13828" spans="11:11">
      <c r="K13828"/>
    </row>
    <row r="13829" spans="11:11">
      <c r="K13829"/>
    </row>
    <row r="13830" spans="11:11">
      <c r="K13830"/>
    </row>
    <row r="13831" spans="11:11">
      <c r="K13831"/>
    </row>
    <row r="13832" spans="11:11">
      <c r="K13832"/>
    </row>
    <row r="13833" spans="11:11">
      <c r="K13833"/>
    </row>
    <row r="13834" spans="11:11">
      <c r="K13834"/>
    </row>
    <row r="13835" spans="11:11">
      <c r="K13835"/>
    </row>
    <row r="13836" spans="11:11">
      <c r="K13836"/>
    </row>
    <row r="13837" spans="11:11">
      <c r="K13837"/>
    </row>
    <row r="13838" spans="11:11">
      <c r="K13838"/>
    </row>
    <row r="13839" spans="11:11">
      <c r="K13839"/>
    </row>
    <row r="13840" spans="11:11">
      <c r="K13840"/>
    </row>
    <row r="13841" spans="11:11">
      <c r="K13841"/>
    </row>
    <row r="13842" spans="11:11">
      <c r="K13842"/>
    </row>
    <row r="13843" spans="11:11">
      <c r="K13843"/>
    </row>
    <row r="13844" spans="11:11">
      <c r="K13844"/>
    </row>
    <row r="13845" spans="11:11">
      <c r="K13845"/>
    </row>
    <row r="13846" spans="11:11">
      <c r="K13846"/>
    </row>
    <row r="13847" spans="11:11">
      <c r="K13847"/>
    </row>
    <row r="13848" spans="11:11">
      <c r="K13848"/>
    </row>
    <row r="13849" spans="11:11">
      <c r="K13849"/>
    </row>
    <row r="13850" spans="11:11">
      <c r="K13850"/>
    </row>
    <row r="13851" spans="11:11">
      <c r="K13851"/>
    </row>
    <row r="13852" spans="11:11">
      <c r="K13852"/>
    </row>
    <row r="13853" spans="11:11">
      <c r="K13853"/>
    </row>
    <row r="13854" spans="11:11">
      <c r="K13854"/>
    </row>
    <row r="13855" spans="11:11">
      <c r="K13855"/>
    </row>
    <row r="13856" spans="11:11">
      <c r="K13856"/>
    </row>
    <row r="13857" spans="11:11">
      <c r="K13857"/>
    </row>
    <row r="13858" spans="11:11">
      <c r="K13858"/>
    </row>
    <row r="13859" spans="11:11">
      <c r="K13859"/>
    </row>
    <row r="13860" spans="11:11">
      <c r="K13860"/>
    </row>
    <row r="13861" spans="11:11">
      <c r="K13861"/>
    </row>
    <row r="13862" spans="11:11">
      <c r="K13862"/>
    </row>
    <row r="13863" spans="11:11">
      <c r="K13863"/>
    </row>
    <row r="13864" spans="11:11">
      <c r="K13864"/>
    </row>
    <row r="13865" spans="11:11">
      <c r="K13865"/>
    </row>
    <row r="13866" spans="11:11">
      <c r="K13866"/>
    </row>
    <row r="13867" spans="11:11">
      <c r="K13867"/>
    </row>
    <row r="13868" spans="11:11">
      <c r="K13868"/>
    </row>
    <row r="13869" spans="11:11">
      <c r="K13869"/>
    </row>
    <row r="13870" spans="11:11">
      <c r="K13870"/>
    </row>
    <row r="13871" spans="11:11">
      <c r="K13871"/>
    </row>
    <row r="13872" spans="11:11">
      <c r="K13872"/>
    </row>
    <row r="13873" spans="11:11">
      <c r="K13873"/>
    </row>
    <row r="13874" spans="11:11">
      <c r="K13874"/>
    </row>
    <row r="13875" spans="11:11">
      <c r="K13875"/>
    </row>
    <row r="13876" spans="11:11">
      <c r="K13876"/>
    </row>
    <row r="13877" spans="11:11">
      <c r="K13877"/>
    </row>
    <row r="13878" spans="11:11">
      <c r="K13878"/>
    </row>
    <row r="13879" spans="11:11">
      <c r="K13879"/>
    </row>
    <row r="13880" spans="11:11">
      <c r="K13880"/>
    </row>
    <row r="13881" spans="11:11">
      <c r="K13881"/>
    </row>
    <row r="13882" spans="11:11">
      <c r="K13882"/>
    </row>
    <row r="13883" spans="11:11">
      <c r="K13883"/>
    </row>
    <row r="13884" spans="11:11">
      <c r="K13884"/>
    </row>
    <row r="13885" spans="11:11">
      <c r="K13885"/>
    </row>
    <row r="13886" spans="11:11">
      <c r="K13886"/>
    </row>
    <row r="13887" spans="11:11">
      <c r="K13887"/>
    </row>
    <row r="13888" spans="11:11">
      <c r="K13888"/>
    </row>
    <row r="13889" spans="11:11">
      <c r="K13889"/>
    </row>
    <row r="13890" spans="11:11">
      <c r="K13890"/>
    </row>
    <row r="13891" spans="11:11">
      <c r="K13891"/>
    </row>
    <row r="13892" spans="11:11">
      <c r="K13892"/>
    </row>
    <row r="13893" spans="11:11">
      <c r="K13893"/>
    </row>
    <row r="13894" spans="11:11">
      <c r="K13894"/>
    </row>
    <row r="13895" spans="11:11">
      <c r="K13895"/>
    </row>
    <row r="13896" spans="11:11">
      <c r="K13896"/>
    </row>
    <row r="13897" spans="11:11">
      <c r="K13897"/>
    </row>
    <row r="13898" spans="11:11">
      <c r="K13898"/>
    </row>
    <row r="13899" spans="11:11">
      <c r="K13899"/>
    </row>
    <row r="13900" spans="11:11">
      <c r="K13900"/>
    </row>
    <row r="13901" spans="11:11">
      <c r="K13901"/>
    </row>
    <row r="13902" spans="11:11">
      <c r="K13902"/>
    </row>
    <row r="13903" spans="11:11">
      <c r="K13903"/>
    </row>
    <row r="13904" spans="11:11">
      <c r="K13904"/>
    </row>
    <row r="13905" spans="11:11">
      <c r="K13905"/>
    </row>
    <row r="13906" spans="11:11">
      <c r="K13906"/>
    </row>
    <row r="13907" spans="11:11">
      <c r="K13907"/>
    </row>
    <row r="13908" spans="11:11">
      <c r="K13908"/>
    </row>
    <row r="13909" spans="11:11">
      <c r="K13909"/>
    </row>
    <row r="13910" spans="11:11">
      <c r="K13910"/>
    </row>
    <row r="13911" spans="11:11">
      <c r="K13911"/>
    </row>
    <row r="13912" spans="11:11">
      <c r="K13912"/>
    </row>
    <row r="13913" spans="11:11">
      <c r="K13913"/>
    </row>
    <row r="13914" spans="11:11">
      <c r="K13914"/>
    </row>
    <row r="13915" spans="11:11">
      <c r="K13915"/>
    </row>
    <row r="13916" spans="11:11">
      <c r="K13916"/>
    </row>
    <row r="13917" spans="11:11">
      <c r="K13917"/>
    </row>
    <row r="13918" spans="11:11">
      <c r="K13918"/>
    </row>
    <row r="13919" spans="11:11">
      <c r="K13919"/>
    </row>
    <row r="13920" spans="11:11">
      <c r="K13920"/>
    </row>
    <row r="13921" spans="11:11">
      <c r="K13921"/>
    </row>
    <row r="13922" spans="11:11">
      <c r="K13922"/>
    </row>
    <row r="13923" spans="11:11">
      <c r="K13923"/>
    </row>
    <row r="13924" spans="11:11">
      <c r="K13924"/>
    </row>
    <row r="13925" spans="11:11">
      <c r="K13925"/>
    </row>
    <row r="13926" spans="11:11">
      <c r="K13926"/>
    </row>
    <row r="13927" spans="11:11">
      <c r="K13927"/>
    </row>
    <row r="13928" spans="11:11">
      <c r="K13928"/>
    </row>
    <row r="13929" spans="11:11">
      <c r="K13929"/>
    </row>
    <row r="13930" spans="11:11">
      <c r="K13930"/>
    </row>
    <row r="13931" spans="11:11">
      <c r="K13931"/>
    </row>
    <row r="13932" spans="11:11">
      <c r="K13932"/>
    </row>
    <row r="13933" spans="11:11">
      <c r="K13933"/>
    </row>
    <row r="13934" spans="11:11">
      <c r="K13934"/>
    </row>
    <row r="13935" spans="11:11">
      <c r="K13935"/>
    </row>
    <row r="13936" spans="11:11">
      <c r="K13936"/>
    </row>
    <row r="13937" spans="11:11">
      <c r="K13937"/>
    </row>
    <row r="13938" spans="11:11">
      <c r="K13938"/>
    </row>
    <row r="13939" spans="11:11">
      <c r="K13939"/>
    </row>
    <row r="13940" spans="11:11">
      <c r="K13940"/>
    </row>
    <row r="13941" spans="11:11">
      <c r="K13941"/>
    </row>
    <row r="13942" spans="11:11">
      <c r="K13942"/>
    </row>
    <row r="13943" spans="11:11">
      <c r="K13943"/>
    </row>
    <row r="13944" spans="11:11">
      <c r="K13944"/>
    </row>
    <row r="13945" spans="11:11">
      <c r="K13945"/>
    </row>
    <row r="13946" spans="11:11">
      <c r="K13946"/>
    </row>
    <row r="13947" spans="11:11">
      <c r="K13947"/>
    </row>
    <row r="13948" spans="11:11">
      <c r="K13948"/>
    </row>
    <row r="13949" spans="11:11">
      <c r="K13949"/>
    </row>
    <row r="13950" spans="11:11">
      <c r="K13950"/>
    </row>
    <row r="13951" spans="11:11">
      <c r="K13951"/>
    </row>
    <row r="13952" spans="11:11">
      <c r="K13952"/>
    </row>
    <row r="13953" spans="11:11">
      <c r="K13953"/>
    </row>
    <row r="13954" spans="11:11">
      <c r="K13954"/>
    </row>
    <row r="13955" spans="11:11">
      <c r="K13955"/>
    </row>
    <row r="13956" spans="11:11">
      <c r="K13956"/>
    </row>
    <row r="13957" spans="11:11">
      <c r="K13957"/>
    </row>
    <row r="13958" spans="11:11">
      <c r="K13958"/>
    </row>
    <row r="13959" spans="11:11">
      <c r="K13959"/>
    </row>
    <row r="13960" spans="11:11">
      <c r="K13960"/>
    </row>
    <row r="13961" spans="11:11">
      <c r="K13961"/>
    </row>
    <row r="13962" spans="11:11">
      <c r="K13962"/>
    </row>
    <row r="13963" spans="11:11">
      <c r="K13963"/>
    </row>
    <row r="13964" spans="11:11">
      <c r="K13964"/>
    </row>
    <row r="13965" spans="11:11">
      <c r="K13965"/>
    </row>
    <row r="13966" spans="11:11">
      <c r="K13966"/>
    </row>
    <row r="13967" spans="11:11">
      <c r="K13967"/>
    </row>
    <row r="13968" spans="11:11">
      <c r="K13968"/>
    </row>
    <row r="13969" spans="11:11">
      <c r="K13969"/>
    </row>
    <row r="13970" spans="11:11">
      <c r="K13970"/>
    </row>
    <row r="13971" spans="11:11">
      <c r="K13971"/>
    </row>
    <row r="13972" spans="11:11">
      <c r="K13972"/>
    </row>
    <row r="13973" spans="11:11">
      <c r="K13973"/>
    </row>
    <row r="13974" spans="11:11">
      <c r="K13974"/>
    </row>
    <row r="13975" spans="11:11">
      <c r="K13975"/>
    </row>
    <row r="13976" spans="11:11">
      <c r="K13976"/>
    </row>
    <row r="13977" spans="11:11">
      <c r="K13977"/>
    </row>
    <row r="13978" spans="11:11">
      <c r="K13978"/>
    </row>
    <row r="13979" spans="11:11">
      <c r="K13979"/>
    </row>
    <row r="13980" spans="11:11">
      <c r="K13980"/>
    </row>
    <row r="13981" spans="11:11">
      <c r="K13981"/>
    </row>
    <row r="13982" spans="11:11">
      <c r="K13982"/>
    </row>
    <row r="13983" spans="11:11">
      <c r="K13983"/>
    </row>
    <row r="13984" spans="11:11">
      <c r="K13984"/>
    </row>
    <row r="13985" spans="11:11">
      <c r="K13985"/>
    </row>
    <row r="13986" spans="11:11">
      <c r="K13986"/>
    </row>
    <row r="13987" spans="11:11">
      <c r="K13987"/>
    </row>
    <row r="13988" spans="11:11">
      <c r="K13988"/>
    </row>
    <row r="13989" spans="11:11">
      <c r="K13989"/>
    </row>
    <row r="13990" spans="11:11">
      <c r="K13990"/>
    </row>
    <row r="13991" spans="11:11">
      <c r="K13991"/>
    </row>
    <row r="13992" spans="11:11">
      <c r="K13992"/>
    </row>
    <row r="13993" spans="11:11">
      <c r="K13993"/>
    </row>
    <row r="13994" spans="11:11">
      <c r="K13994"/>
    </row>
    <row r="13995" spans="11:11">
      <c r="K13995"/>
    </row>
    <row r="13996" spans="11:11">
      <c r="K13996"/>
    </row>
    <row r="13997" spans="11:11">
      <c r="K13997"/>
    </row>
    <row r="13998" spans="11:11">
      <c r="K13998"/>
    </row>
    <row r="13999" spans="11:11">
      <c r="K13999"/>
    </row>
    <row r="14000" spans="11:11">
      <c r="K14000"/>
    </row>
    <row r="14001" spans="11:11">
      <c r="K14001"/>
    </row>
    <row r="14002" spans="11:11">
      <c r="K14002"/>
    </row>
    <row r="14003" spans="11:11">
      <c r="K14003"/>
    </row>
    <row r="14004" spans="11:11">
      <c r="K14004"/>
    </row>
    <row r="14005" spans="11:11">
      <c r="K14005"/>
    </row>
    <row r="14006" spans="11:11">
      <c r="K14006"/>
    </row>
    <row r="14007" spans="11:11">
      <c r="K14007"/>
    </row>
    <row r="14008" spans="11:11">
      <c r="K14008"/>
    </row>
    <row r="14009" spans="11:11">
      <c r="K14009"/>
    </row>
    <row r="14010" spans="11:11">
      <c r="K14010"/>
    </row>
    <row r="14011" spans="11:11">
      <c r="K14011"/>
    </row>
    <row r="14012" spans="11:11">
      <c r="K14012"/>
    </row>
    <row r="14013" spans="11:11">
      <c r="K14013"/>
    </row>
    <row r="14014" spans="11:11">
      <c r="K14014"/>
    </row>
    <row r="14015" spans="11:11">
      <c r="K14015"/>
    </row>
    <row r="14016" spans="11:11">
      <c r="K14016"/>
    </row>
    <row r="14017" spans="11:11">
      <c r="K14017"/>
    </row>
    <row r="14018" spans="11:11">
      <c r="K14018"/>
    </row>
    <row r="14019" spans="11:11">
      <c r="K14019"/>
    </row>
    <row r="14020" spans="11:11">
      <c r="K14020"/>
    </row>
    <row r="14021" spans="11:11">
      <c r="K14021"/>
    </row>
    <row r="14022" spans="11:11">
      <c r="K14022"/>
    </row>
    <row r="14023" spans="11:11">
      <c r="K14023"/>
    </row>
    <row r="14024" spans="11:11">
      <c r="K14024"/>
    </row>
    <row r="14025" spans="11:11">
      <c r="K14025"/>
    </row>
    <row r="14026" spans="11:11">
      <c r="K14026"/>
    </row>
    <row r="14027" spans="11:11">
      <c r="K14027"/>
    </row>
    <row r="14028" spans="11:11">
      <c r="K14028"/>
    </row>
    <row r="14029" spans="11:11">
      <c r="K14029"/>
    </row>
    <row r="14030" spans="11:11">
      <c r="K14030"/>
    </row>
    <row r="14031" spans="11:11">
      <c r="K14031"/>
    </row>
    <row r="14032" spans="11:11">
      <c r="K14032"/>
    </row>
    <row r="14033" spans="11:11">
      <c r="K14033"/>
    </row>
    <row r="14034" spans="11:11">
      <c r="K14034"/>
    </row>
    <row r="14035" spans="11:11">
      <c r="K14035"/>
    </row>
    <row r="14036" spans="11:11">
      <c r="K14036"/>
    </row>
    <row r="14037" spans="11:11">
      <c r="K14037"/>
    </row>
    <row r="14038" spans="11:11">
      <c r="K14038"/>
    </row>
    <row r="14039" spans="11:11">
      <c r="K14039"/>
    </row>
    <row r="14040" spans="11:11">
      <c r="K14040"/>
    </row>
    <row r="14041" spans="11:11">
      <c r="K14041"/>
    </row>
    <row r="14042" spans="11:11">
      <c r="K14042"/>
    </row>
    <row r="14043" spans="11:11">
      <c r="K14043"/>
    </row>
    <row r="14044" spans="11:11">
      <c r="K14044"/>
    </row>
    <row r="14045" spans="11:11">
      <c r="K14045"/>
    </row>
    <row r="14046" spans="11:11">
      <c r="K14046"/>
    </row>
    <row r="14047" spans="11:11">
      <c r="K14047"/>
    </row>
    <row r="14048" spans="11:11">
      <c r="K14048"/>
    </row>
    <row r="14049" spans="11:11">
      <c r="K14049"/>
    </row>
    <row r="14050" spans="11:11">
      <c r="K14050"/>
    </row>
    <row r="14051" spans="11:11">
      <c r="K14051"/>
    </row>
    <row r="14052" spans="11:11">
      <c r="K14052"/>
    </row>
    <row r="14053" spans="11:11">
      <c r="K14053"/>
    </row>
    <row r="14054" spans="11:11">
      <c r="K14054"/>
    </row>
    <row r="14055" spans="11:11">
      <c r="K14055"/>
    </row>
    <row r="14056" spans="11:11">
      <c r="K14056"/>
    </row>
    <row r="14057" spans="11:11">
      <c r="K14057"/>
    </row>
    <row r="14058" spans="11:11">
      <c r="K14058"/>
    </row>
    <row r="14059" spans="11:11">
      <c r="K14059"/>
    </row>
    <row r="14060" spans="11:11">
      <c r="K14060"/>
    </row>
    <row r="14061" spans="11:11">
      <c r="K14061"/>
    </row>
    <row r="14062" spans="11:11">
      <c r="K14062"/>
    </row>
    <row r="14063" spans="11:11">
      <c r="K14063"/>
    </row>
    <row r="14064" spans="11:11">
      <c r="K14064"/>
    </row>
    <row r="14065" spans="11:11">
      <c r="K14065"/>
    </row>
    <row r="14066" spans="11:11">
      <c r="K14066"/>
    </row>
    <row r="14067" spans="11:11">
      <c r="K14067"/>
    </row>
    <row r="14068" spans="11:11">
      <c r="K14068"/>
    </row>
    <row r="14069" spans="11:11">
      <c r="K14069"/>
    </row>
    <row r="14070" spans="11:11">
      <c r="K14070"/>
    </row>
    <row r="14071" spans="11:11">
      <c r="K14071"/>
    </row>
    <row r="14072" spans="11:11">
      <c r="K14072"/>
    </row>
    <row r="14073" spans="11:11">
      <c r="K14073"/>
    </row>
    <row r="14074" spans="11:11">
      <c r="K14074"/>
    </row>
    <row r="14075" spans="11:11">
      <c r="K14075"/>
    </row>
    <row r="14076" spans="11:11">
      <c r="K14076"/>
    </row>
    <row r="14077" spans="11:11">
      <c r="K14077"/>
    </row>
    <row r="14078" spans="11:11">
      <c r="K14078"/>
    </row>
    <row r="14079" spans="11:11">
      <c r="K14079"/>
    </row>
    <row r="14080" spans="11:11">
      <c r="K14080"/>
    </row>
    <row r="14081" spans="11:11">
      <c r="K14081"/>
    </row>
    <row r="14082" spans="11:11">
      <c r="K14082"/>
    </row>
    <row r="14083" spans="11:11">
      <c r="K14083"/>
    </row>
    <row r="14084" spans="11:11">
      <c r="K14084"/>
    </row>
    <row r="14085" spans="11:11">
      <c r="K14085"/>
    </row>
    <row r="14086" spans="11:11">
      <c r="K14086"/>
    </row>
    <row r="14087" spans="11:11">
      <c r="K14087"/>
    </row>
    <row r="14088" spans="11:11">
      <c r="K14088"/>
    </row>
    <row r="14089" spans="11:11">
      <c r="K14089"/>
    </row>
    <row r="14090" spans="11:11">
      <c r="K14090"/>
    </row>
    <row r="14091" spans="11:11">
      <c r="K14091"/>
    </row>
    <row r="14092" spans="11:11">
      <c r="K14092"/>
    </row>
    <row r="14093" spans="11:11">
      <c r="K14093"/>
    </row>
    <row r="14094" spans="11:11">
      <c r="K14094"/>
    </row>
    <row r="14095" spans="11:11">
      <c r="K14095"/>
    </row>
    <row r="14096" spans="11:11">
      <c r="K14096"/>
    </row>
    <row r="14097" spans="11:11">
      <c r="K14097"/>
    </row>
    <row r="14098" spans="11:11">
      <c r="K14098"/>
    </row>
    <row r="14099" spans="11:11">
      <c r="K14099"/>
    </row>
    <row r="14100" spans="11:11">
      <c r="K14100"/>
    </row>
    <row r="14101" spans="11:11">
      <c r="K14101"/>
    </row>
    <row r="14102" spans="11:11">
      <c r="K14102"/>
    </row>
    <row r="14103" spans="11:11">
      <c r="K14103"/>
    </row>
    <row r="14104" spans="11:11">
      <c r="K14104"/>
    </row>
    <row r="14105" spans="11:11">
      <c r="K14105"/>
    </row>
    <row r="14106" spans="11:11">
      <c r="K14106"/>
    </row>
    <row r="14107" spans="11:11">
      <c r="K14107"/>
    </row>
    <row r="14108" spans="11:11">
      <c r="K14108"/>
    </row>
    <row r="14109" spans="11:11">
      <c r="K14109"/>
    </row>
    <row r="14110" spans="11:11">
      <c r="K14110"/>
    </row>
    <row r="14111" spans="11:11">
      <c r="K14111"/>
    </row>
    <row r="14112" spans="11:11">
      <c r="K14112"/>
    </row>
    <row r="14113" spans="11:11">
      <c r="K14113"/>
    </row>
    <row r="14114" spans="11:11">
      <c r="K14114"/>
    </row>
    <row r="14115" spans="11:11">
      <c r="K14115"/>
    </row>
    <row r="14116" spans="11:11">
      <c r="K14116"/>
    </row>
    <row r="14117" spans="11:11">
      <c r="K14117"/>
    </row>
    <row r="14118" spans="11:11">
      <c r="K14118"/>
    </row>
    <row r="14119" spans="11:11">
      <c r="K14119"/>
    </row>
    <row r="14120" spans="11:11">
      <c r="K14120"/>
    </row>
    <row r="14121" spans="11:11">
      <c r="K14121"/>
    </row>
    <row r="14122" spans="11:11">
      <c r="K14122"/>
    </row>
    <row r="14123" spans="11:11">
      <c r="K14123"/>
    </row>
    <row r="14124" spans="11:11">
      <c r="K14124"/>
    </row>
    <row r="14125" spans="11:11">
      <c r="K14125"/>
    </row>
    <row r="14126" spans="11:11">
      <c r="K14126"/>
    </row>
    <row r="14127" spans="11:11">
      <c r="K14127"/>
    </row>
    <row r="14128" spans="11:11">
      <c r="K14128"/>
    </row>
    <row r="14129" spans="11:11">
      <c r="K14129"/>
    </row>
    <row r="14130" spans="11:11">
      <c r="K14130"/>
    </row>
    <row r="14131" spans="11:11">
      <c r="K14131"/>
    </row>
    <row r="14132" spans="11:11">
      <c r="K14132"/>
    </row>
    <row r="14133" spans="11:11">
      <c r="K14133"/>
    </row>
    <row r="14134" spans="11:11">
      <c r="K14134"/>
    </row>
    <row r="14135" spans="11:11">
      <c r="K14135"/>
    </row>
    <row r="14136" spans="11:11">
      <c r="K14136"/>
    </row>
    <row r="14137" spans="11:11">
      <c r="K14137"/>
    </row>
    <row r="14138" spans="11:11">
      <c r="K14138"/>
    </row>
    <row r="14139" spans="11:11">
      <c r="K14139"/>
    </row>
    <row r="14140" spans="11:11">
      <c r="K14140"/>
    </row>
    <row r="14141" spans="11:11">
      <c r="K14141"/>
    </row>
    <row r="14142" spans="11:11">
      <c r="K14142"/>
    </row>
    <row r="14143" spans="11:11">
      <c r="K14143"/>
    </row>
    <row r="14144" spans="11:11">
      <c r="K14144"/>
    </row>
    <row r="14145" spans="11:11">
      <c r="K14145"/>
    </row>
    <row r="14146" spans="11:11">
      <c r="K14146"/>
    </row>
    <row r="14147" spans="11:11">
      <c r="K14147"/>
    </row>
    <row r="14148" spans="11:11">
      <c r="K14148"/>
    </row>
    <row r="14149" spans="11:11">
      <c r="K14149"/>
    </row>
    <row r="14150" spans="11:11">
      <c r="K14150"/>
    </row>
    <row r="14151" spans="11:11">
      <c r="K14151"/>
    </row>
    <row r="14152" spans="11:11">
      <c r="K14152"/>
    </row>
    <row r="14153" spans="11:11">
      <c r="K14153"/>
    </row>
    <row r="14154" spans="11:11">
      <c r="K14154"/>
    </row>
    <row r="14155" spans="11:11">
      <c r="K14155"/>
    </row>
    <row r="14156" spans="11:11">
      <c r="K14156"/>
    </row>
    <row r="14157" spans="11:11">
      <c r="K14157"/>
    </row>
    <row r="14158" spans="11:11">
      <c r="K14158"/>
    </row>
    <row r="14159" spans="11:11">
      <c r="K14159"/>
    </row>
    <row r="14160" spans="11:11">
      <c r="K14160"/>
    </row>
    <row r="14161" spans="11:11">
      <c r="K14161"/>
    </row>
    <row r="14162" spans="11:11">
      <c r="K14162"/>
    </row>
    <row r="14163" spans="11:11">
      <c r="K14163"/>
    </row>
    <row r="14164" spans="11:11">
      <c r="K14164"/>
    </row>
    <row r="14165" spans="11:11">
      <c r="K14165"/>
    </row>
    <row r="14166" spans="11:11">
      <c r="K14166"/>
    </row>
    <row r="14167" spans="11:11">
      <c r="K14167"/>
    </row>
    <row r="14168" spans="11:11">
      <c r="K14168"/>
    </row>
    <row r="14169" spans="11:11">
      <c r="K14169"/>
    </row>
    <row r="14170" spans="11:11">
      <c r="K14170"/>
    </row>
    <row r="14171" spans="11:11">
      <c r="K14171"/>
    </row>
    <row r="14172" spans="11:11">
      <c r="K14172"/>
    </row>
    <row r="14173" spans="11:11">
      <c r="K14173"/>
    </row>
    <row r="14174" spans="11:11">
      <c r="K14174"/>
    </row>
    <row r="14175" spans="11:11">
      <c r="K14175"/>
    </row>
    <row r="14176" spans="11:11">
      <c r="K14176"/>
    </row>
    <row r="14177" spans="11:11">
      <c r="K14177"/>
    </row>
    <row r="14178" spans="11:11">
      <c r="K14178"/>
    </row>
    <row r="14179" spans="11:11">
      <c r="K14179"/>
    </row>
    <row r="14180" spans="11:11">
      <c r="K14180"/>
    </row>
    <row r="14181" spans="11:11">
      <c r="K14181"/>
    </row>
    <row r="14182" spans="11:11">
      <c r="K14182"/>
    </row>
    <row r="14183" spans="11:11">
      <c r="K14183"/>
    </row>
    <row r="14184" spans="11:11">
      <c r="K14184"/>
    </row>
    <row r="14185" spans="11:11">
      <c r="K14185"/>
    </row>
    <row r="14186" spans="11:11">
      <c r="K14186"/>
    </row>
    <row r="14187" spans="11:11">
      <c r="K14187"/>
    </row>
    <row r="14188" spans="11:11">
      <c r="K14188"/>
    </row>
    <row r="14189" spans="11:11">
      <c r="K14189"/>
    </row>
    <row r="14190" spans="11:11">
      <c r="K14190"/>
    </row>
    <row r="14191" spans="11:11">
      <c r="K14191"/>
    </row>
    <row r="14192" spans="11:11">
      <c r="K14192"/>
    </row>
    <row r="14193" spans="11:11">
      <c r="K14193"/>
    </row>
    <row r="14194" spans="11:11">
      <c r="K14194"/>
    </row>
    <row r="14195" spans="11:11">
      <c r="K14195"/>
    </row>
    <row r="14196" spans="11:11">
      <c r="K14196"/>
    </row>
    <row r="14197" spans="11:11">
      <c r="K14197"/>
    </row>
    <row r="14198" spans="11:11">
      <c r="K14198"/>
    </row>
    <row r="14199" spans="11:11">
      <c r="K14199"/>
    </row>
    <row r="14200" spans="11:11">
      <c r="K14200"/>
    </row>
    <row r="14201" spans="11:11">
      <c r="K14201"/>
    </row>
    <row r="14202" spans="11:11">
      <c r="K14202"/>
    </row>
    <row r="14203" spans="11:11">
      <c r="K14203"/>
    </row>
    <row r="14204" spans="11:11">
      <c r="K14204"/>
    </row>
    <row r="14205" spans="11:11">
      <c r="K14205"/>
    </row>
    <row r="14206" spans="11:11">
      <c r="K14206"/>
    </row>
    <row r="14207" spans="11:11">
      <c r="K14207"/>
    </row>
    <row r="14208" spans="11:11">
      <c r="K14208"/>
    </row>
    <row r="14209" spans="11:11">
      <c r="K14209"/>
    </row>
    <row r="14210" spans="11:11">
      <c r="K14210"/>
    </row>
    <row r="14211" spans="11:11">
      <c r="K14211"/>
    </row>
    <row r="14212" spans="11:11">
      <c r="K14212"/>
    </row>
    <row r="14213" spans="11:11">
      <c r="K14213"/>
    </row>
    <row r="14214" spans="11:11">
      <c r="K14214"/>
    </row>
    <row r="14215" spans="11:11">
      <c r="K14215"/>
    </row>
    <row r="14216" spans="11:11">
      <c r="K14216"/>
    </row>
    <row r="14217" spans="11:11">
      <c r="K14217"/>
    </row>
    <row r="14218" spans="11:11">
      <c r="K14218"/>
    </row>
    <row r="14219" spans="11:11">
      <c r="K14219"/>
    </row>
    <row r="14220" spans="11:11">
      <c r="K14220"/>
    </row>
    <row r="14221" spans="11:11">
      <c r="K14221"/>
    </row>
    <row r="14222" spans="11:11">
      <c r="K14222"/>
    </row>
    <row r="14223" spans="11:11">
      <c r="K14223"/>
    </row>
    <row r="14224" spans="11:11">
      <c r="K14224"/>
    </row>
    <row r="14225" spans="11:11">
      <c r="K14225"/>
    </row>
    <row r="14226" spans="11:11">
      <c r="K14226"/>
    </row>
    <row r="14227" spans="11:11">
      <c r="K14227"/>
    </row>
    <row r="14228" spans="11:11">
      <c r="K14228"/>
    </row>
    <row r="14229" spans="11:11">
      <c r="K14229"/>
    </row>
    <row r="14230" spans="11:11">
      <c r="K14230"/>
    </row>
    <row r="14231" spans="11:11">
      <c r="K14231"/>
    </row>
    <row r="14232" spans="11:11">
      <c r="K14232"/>
    </row>
    <row r="14233" spans="11:11">
      <c r="K14233"/>
    </row>
    <row r="14234" spans="11:11">
      <c r="K14234"/>
    </row>
    <row r="14235" spans="11:11">
      <c r="K14235"/>
    </row>
    <row r="14236" spans="11:11">
      <c r="K14236"/>
    </row>
    <row r="14237" spans="11:11">
      <c r="K14237"/>
    </row>
    <row r="14238" spans="11:11">
      <c r="K14238"/>
    </row>
    <row r="14239" spans="11:11">
      <c r="K14239"/>
    </row>
    <row r="14240" spans="11:11">
      <c r="K14240"/>
    </row>
    <row r="14241" spans="11:11">
      <c r="K14241"/>
    </row>
    <row r="14242" spans="11:11">
      <c r="K14242"/>
    </row>
    <row r="14243" spans="11:11">
      <c r="K14243"/>
    </row>
    <row r="14244" spans="11:11">
      <c r="K14244"/>
    </row>
    <row r="14245" spans="11:11">
      <c r="K14245"/>
    </row>
    <row r="14246" spans="11:11">
      <c r="K14246"/>
    </row>
    <row r="14247" spans="11:11">
      <c r="K14247"/>
    </row>
    <row r="14248" spans="11:11">
      <c r="K14248"/>
    </row>
    <row r="14249" spans="11:11">
      <c r="K14249"/>
    </row>
    <row r="14250" spans="11:11">
      <c r="K14250"/>
    </row>
    <row r="14251" spans="11:11">
      <c r="K14251"/>
    </row>
    <row r="14252" spans="11:11">
      <c r="K14252"/>
    </row>
    <row r="14253" spans="11:11">
      <c r="K14253"/>
    </row>
    <row r="14254" spans="11:11">
      <c r="K14254"/>
    </row>
    <row r="14255" spans="11:11">
      <c r="K14255"/>
    </row>
    <row r="14256" spans="11:11">
      <c r="K14256"/>
    </row>
    <row r="14257" spans="11:11">
      <c r="K14257"/>
    </row>
    <row r="14258" spans="11:11">
      <c r="K14258"/>
    </row>
    <row r="14259" spans="11:11">
      <c r="K14259"/>
    </row>
    <row r="14260" spans="11:11">
      <c r="K14260"/>
    </row>
    <row r="14261" spans="11:11">
      <c r="K14261"/>
    </row>
    <row r="14262" spans="11:11">
      <c r="K14262"/>
    </row>
    <row r="14263" spans="11:11">
      <c r="K14263"/>
    </row>
    <row r="14264" spans="11:11">
      <c r="K14264"/>
    </row>
    <row r="14265" spans="11:11">
      <c r="K14265"/>
    </row>
    <row r="14266" spans="11:11">
      <c r="K14266"/>
    </row>
    <row r="14267" spans="11:11">
      <c r="K14267"/>
    </row>
    <row r="14268" spans="11:11">
      <c r="K14268"/>
    </row>
    <row r="14269" spans="11:11">
      <c r="K14269"/>
    </row>
    <row r="14270" spans="11:11">
      <c r="K14270"/>
    </row>
    <row r="14271" spans="11:11">
      <c r="K14271"/>
    </row>
    <row r="14272" spans="11:11">
      <c r="K14272"/>
    </row>
    <row r="14273" spans="11:11">
      <c r="K14273"/>
    </row>
    <row r="14274" spans="11:11">
      <c r="K14274"/>
    </row>
    <row r="14275" spans="11:11">
      <c r="K14275"/>
    </row>
    <row r="14276" spans="11:11">
      <c r="K14276"/>
    </row>
    <row r="14277" spans="11:11">
      <c r="K14277"/>
    </row>
    <row r="14278" spans="11:11">
      <c r="K14278"/>
    </row>
    <row r="14279" spans="11:11">
      <c r="K14279"/>
    </row>
    <row r="14280" spans="11:11">
      <c r="K14280"/>
    </row>
    <row r="14281" spans="11:11">
      <c r="K14281"/>
    </row>
    <row r="14282" spans="11:11">
      <c r="K14282"/>
    </row>
    <row r="14283" spans="11:11">
      <c r="K14283"/>
    </row>
    <row r="14284" spans="11:11">
      <c r="K14284"/>
    </row>
    <row r="14285" spans="11:11">
      <c r="K14285"/>
    </row>
    <row r="14286" spans="11:11">
      <c r="K14286"/>
    </row>
    <row r="14287" spans="11:11">
      <c r="K14287"/>
    </row>
    <row r="14288" spans="11:11">
      <c r="K14288"/>
    </row>
    <row r="14289" spans="11:11">
      <c r="K14289"/>
    </row>
    <row r="14290" spans="11:11">
      <c r="K14290"/>
    </row>
    <row r="14291" spans="11:11">
      <c r="K14291"/>
    </row>
    <row r="14292" spans="11:11">
      <c r="K14292"/>
    </row>
    <row r="14293" spans="11:11">
      <c r="K14293"/>
    </row>
    <row r="14294" spans="11:11">
      <c r="K14294"/>
    </row>
    <row r="14295" spans="11:11">
      <c r="K14295"/>
    </row>
    <row r="14296" spans="11:11">
      <c r="K14296"/>
    </row>
    <row r="14297" spans="11:11">
      <c r="K14297"/>
    </row>
    <row r="14298" spans="11:11">
      <c r="K14298"/>
    </row>
    <row r="14299" spans="11:11">
      <c r="K14299"/>
    </row>
    <row r="14300" spans="11:11">
      <c r="K14300"/>
    </row>
    <row r="14301" spans="11:11">
      <c r="K14301"/>
    </row>
    <row r="14302" spans="11:11">
      <c r="K14302"/>
    </row>
    <row r="14303" spans="11:11">
      <c r="K14303"/>
    </row>
    <row r="14304" spans="11:11">
      <c r="K14304"/>
    </row>
    <row r="14305" spans="11:11">
      <c r="K14305"/>
    </row>
    <row r="14306" spans="11:11">
      <c r="K14306"/>
    </row>
    <row r="14307" spans="11:11">
      <c r="K14307"/>
    </row>
    <row r="14308" spans="11:11">
      <c r="K14308"/>
    </row>
    <row r="14309" spans="11:11">
      <c r="K14309"/>
    </row>
    <row r="14310" spans="11:11">
      <c r="K14310"/>
    </row>
    <row r="14311" spans="11:11">
      <c r="K14311"/>
    </row>
    <row r="14312" spans="11:11">
      <c r="K14312"/>
    </row>
    <row r="14313" spans="11:11">
      <c r="K14313"/>
    </row>
    <row r="14314" spans="11:11">
      <c r="K14314"/>
    </row>
    <row r="14315" spans="11:11">
      <c r="K14315"/>
    </row>
    <row r="14316" spans="11:11">
      <c r="K14316"/>
    </row>
    <row r="14317" spans="11:11">
      <c r="K14317"/>
    </row>
    <row r="14318" spans="11:11">
      <c r="K14318"/>
    </row>
    <row r="14319" spans="11:11">
      <c r="K14319"/>
    </row>
    <row r="14320" spans="11:11">
      <c r="K14320"/>
    </row>
    <row r="14321" spans="11:11">
      <c r="K14321"/>
    </row>
    <row r="14322" spans="11:11">
      <c r="K14322"/>
    </row>
    <row r="14323" spans="11:11">
      <c r="K14323"/>
    </row>
    <row r="14324" spans="11:11">
      <c r="K14324"/>
    </row>
    <row r="14325" spans="11:11">
      <c r="K14325"/>
    </row>
    <row r="14326" spans="11:11">
      <c r="K14326"/>
    </row>
    <row r="14327" spans="11:11">
      <c r="K14327"/>
    </row>
    <row r="14328" spans="11:11">
      <c r="K14328"/>
    </row>
    <row r="14329" spans="11:11">
      <c r="K14329"/>
    </row>
    <row r="14330" spans="11:11">
      <c r="K14330"/>
    </row>
    <row r="14331" spans="11:11">
      <c r="K14331"/>
    </row>
    <row r="14332" spans="11:11">
      <c r="K14332"/>
    </row>
    <row r="14333" spans="11:11">
      <c r="K14333"/>
    </row>
    <row r="14334" spans="11:11">
      <c r="K14334"/>
    </row>
    <row r="14335" spans="11:11">
      <c r="K14335"/>
    </row>
    <row r="14336" spans="11:11">
      <c r="K14336"/>
    </row>
    <row r="14337" spans="11:11">
      <c r="K14337"/>
    </row>
    <row r="14338" spans="11:11">
      <c r="K14338"/>
    </row>
    <row r="14339" spans="11:11">
      <c r="K14339"/>
    </row>
    <row r="14340" spans="11:11">
      <c r="K14340"/>
    </row>
    <row r="14341" spans="11:11">
      <c r="K14341"/>
    </row>
    <row r="14342" spans="11:11">
      <c r="K14342"/>
    </row>
    <row r="14343" spans="11:11">
      <c r="K14343"/>
    </row>
    <row r="14344" spans="11:11">
      <c r="K14344"/>
    </row>
    <row r="14345" spans="11:11">
      <c r="K14345"/>
    </row>
    <row r="14346" spans="11:11">
      <c r="K14346"/>
    </row>
    <row r="14347" spans="11:11">
      <c r="K14347"/>
    </row>
    <row r="14348" spans="11:11">
      <c r="K14348"/>
    </row>
    <row r="14349" spans="11:11">
      <c r="K14349"/>
    </row>
    <row r="14350" spans="11:11">
      <c r="K14350"/>
    </row>
    <row r="14351" spans="11:11">
      <c r="K14351"/>
    </row>
    <row r="14352" spans="11:11">
      <c r="K14352"/>
    </row>
    <row r="14353" spans="11:11">
      <c r="K14353"/>
    </row>
    <row r="14354" spans="11:11">
      <c r="K14354"/>
    </row>
    <row r="14355" spans="11:11">
      <c r="K14355"/>
    </row>
    <row r="14356" spans="11:11">
      <c r="K14356"/>
    </row>
    <row r="14357" spans="11:11">
      <c r="K14357"/>
    </row>
    <row r="14358" spans="11:11">
      <c r="K14358"/>
    </row>
    <row r="14359" spans="11:11">
      <c r="K14359"/>
    </row>
    <row r="14360" spans="11:11">
      <c r="K14360"/>
    </row>
    <row r="14361" spans="11:11">
      <c r="K14361"/>
    </row>
    <row r="14362" spans="11:11">
      <c r="K14362"/>
    </row>
    <row r="14363" spans="11:11">
      <c r="K14363"/>
    </row>
    <row r="14364" spans="11:11">
      <c r="K14364"/>
    </row>
    <row r="14365" spans="11:11">
      <c r="K14365"/>
    </row>
    <row r="14366" spans="11:11">
      <c r="K14366"/>
    </row>
    <row r="14367" spans="11:11">
      <c r="K14367"/>
    </row>
    <row r="14368" spans="11:11">
      <c r="K14368"/>
    </row>
    <row r="14369" spans="11:11">
      <c r="K14369"/>
    </row>
    <row r="14370" spans="11:11">
      <c r="K14370"/>
    </row>
    <row r="14371" spans="11:11">
      <c r="K14371"/>
    </row>
    <row r="14372" spans="11:11">
      <c r="K14372"/>
    </row>
    <row r="14373" spans="11:11">
      <c r="K14373"/>
    </row>
    <row r="14374" spans="11:11">
      <c r="K14374"/>
    </row>
    <row r="14375" spans="11:11">
      <c r="K14375"/>
    </row>
    <row r="14376" spans="11:11">
      <c r="K14376"/>
    </row>
    <row r="14377" spans="11:11">
      <c r="K14377"/>
    </row>
    <row r="14378" spans="11:11">
      <c r="K14378"/>
    </row>
    <row r="14379" spans="11:11">
      <c r="K14379"/>
    </row>
    <row r="14380" spans="11:11">
      <c r="K14380"/>
    </row>
    <row r="14381" spans="11:11">
      <c r="K14381"/>
    </row>
    <row r="14382" spans="11:11">
      <c r="K14382"/>
    </row>
    <row r="14383" spans="11:11">
      <c r="K14383"/>
    </row>
    <row r="14384" spans="11:11">
      <c r="K14384"/>
    </row>
    <row r="14385" spans="11:11">
      <c r="K14385"/>
    </row>
    <row r="14386" spans="11:11">
      <c r="K14386"/>
    </row>
    <row r="14387" spans="11:11">
      <c r="K14387"/>
    </row>
    <row r="14388" spans="11:11">
      <c r="K14388"/>
    </row>
    <row r="14389" spans="11:11">
      <c r="K14389"/>
    </row>
    <row r="14390" spans="11:11">
      <c r="K14390"/>
    </row>
    <row r="14391" spans="11:11">
      <c r="K14391"/>
    </row>
    <row r="14392" spans="11:11">
      <c r="K14392"/>
    </row>
    <row r="14393" spans="11:11">
      <c r="K14393"/>
    </row>
    <row r="14394" spans="11:11">
      <c r="K14394"/>
    </row>
    <row r="14395" spans="11:11">
      <c r="K14395"/>
    </row>
    <row r="14396" spans="11:11">
      <c r="K14396"/>
    </row>
    <row r="14397" spans="11:11">
      <c r="K14397"/>
    </row>
    <row r="14398" spans="11:11">
      <c r="K14398"/>
    </row>
    <row r="14399" spans="11:11">
      <c r="K14399"/>
    </row>
    <row r="14400" spans="11:11">
      <c r="K14400"/>
    </row>
    <row r="14401" spans="11:11">
      <c r="K14401"/>
    </row>
    <row r="14402" spans="11:11">
      <c r="K14402"/>
    </row>
    <row r="14403" spans="11:11">
      <c r="K14403"/>
    </row>
    <row r="14404" spans="11:11">
      <c r="K14404"/>
    </row>
    <row r="14405" spans="11:11">
      <c r="K14405"/>
    </row>
    <row r="14406" spans="11:11">
      <c r="K14406"/>
    </row>
    <row r="14407" spans="11:11">
      <c r="K14407"/>
    </row>
    <row r="14408" spans="11:11">
      <c r="K14408"/>
    </row>
    <row r="14409" spans="11:11">
      <c r="K14409"/>
    </row>
    <row r="14410" spans="11:11">
      <c r="K14410"/>
    </row>
    <row r="14411" spans="11:11">
      <c r="K14411"/>
    </row>
    <row r="14412" spans="11:11">
      <c r="K14412"/>
    </row>
    <row r="14413" spans="11:11">
      <c r="K14413"/>
    </row>
    <row r="14414" spans="11:11">
      <c r="K14414"/>
    </row>
    <row r="14415" spans="11:11">
      <c r="K14415"/>
    </row>
    <row r="14416" spans="11:11">
      <c r="K14416"/>
    </row>
    <row r="14417" spans="11:11">
      <c r="K14417"/>
    </row>
    <row r="14418" spans="11:11">
      <c r="K14418"/>
    </row>
    <row r="14419" spans="11:11">
      <c r="K14419"/>
    </row>
    <row r="14420" spans="11:11">
      <c r="K14420"/>
    </row>
    <row r="14421" spans="11:11">
      <c r="K14421"/>
    </row>
    <row r="14422" spans="11:11">
      <c r="K14422"/>
    </row>
    <row r="14423" spans="11:11">
      <c r="K14423"/>
    </row>
    <row r="14424" spans="11:11">
      <c r="K14424"/>
    </row>
    <row r="14425" spans="11:11">
      <c r="K14425"/>
    </row>
    <row r="14426" spans="11:11">
      <c r="K14426"/>
    </row>
    <row r="14427" spans="11:11">
      <c r="K14427"/>
    </row>
    <row r="14428" spans="11:11">
      <c r="K14428"/>
    </row>
    <row r="14429" spans="11:11">
      <c r="K14429"/>
    </row>
    <row r="14430" spans="11:11">
      <c r="K14430"/>
    </row>
    <row r="14431" spans="11:11">
      <c r="K14431"/>
    </row>
    <row r="14432" spans="11:11">
      <c r="K14432"/>
    </row>
    <row r="14433" spans="11:11">
      <c r="K14433"/>
    </row>
    <row r="14434" spans="11:11">
      <c r="K14434"/>
    </row>
    <row r="14435" spans="11:11">
      <c r="K14435"/>
    </row>
    <row r="14436" spans="11:11">
      <c r="K14436"/>
    </row>
    <row r="14437" spans="11:11">
      <c r="K14437"/>
    </row>
    <row r="14438" spans="11:11">
      <c r="K14438"/>
    </row>
    <row r="14439" spans="11:11">
      <c r="K14439"/>
    </row>
    <row r="14440" spans="11:11">
      <c r="K14440"/>
    </row>
    <row r="14441" spans="11:11">
      <c r="K14441"/>
    </row>
    <row r="14442" spans="11:11">
      <c r="K14442"/>
    </row>
    <row r="14443" spans="11:11">
      <c r="K14443"/>
    </row>
    <row r="14444" spans="11:11">
      <c r="K14444"/>
    </row>
    <row r="14445" spans="11:11">
      <c r="K14445"/>
    </row>
    <row r="14446" spans="11:11">
      <c r="K14446"/>
    </row>
    <row r="14447" spans="11:11">
      <c r="K14447"/>
    </row>
    <row r="14448" spans="11:11">
      <c r="K14448"/>
    </row>
    <row r="14449" spans="11:11">
      <c r="K14449"/>
    </row>
    <row r="14450" spans="11:11">
      <c r="K14450"/>
    </row>
    <row r="14451" spans="11:11">
      <c r="K14451"/>
    </row>
    <row r="14452" spans="11:11">
      <c r="K14452"/>
    </row>
    <row r="14453" spans="11:11">
      <c r="K14453"/>
    </row>
    <row r="14454" spans="11:11">
      <c r="K14454"/>
    </row>
    <row r="14455" spans="11:11">
      <c r="K14455"/>
    </row>
    <row r="14456" spans="11:11">
      <c r="K14456"/>
    </row>
    <row r="14457" spans="11:11">
      <c r="K14457"/>
    </row>
    <row r="14458" spans="11:11">
      <c r="K14458"/>
    </row>
    <row r="14459" spans="11:11">
      <c r="K14459"/>
    </row>
    <row r="14460" spans="11:11">
      <c r="K14460"/>
    </row>
    <row r="14461" spans="11:11">
      <c r="K14461"/>
    </row>
    <row r="14462" spans="11:11">
      <c r="K14462"/>
    </row>
    <row r="14463" spans="11:11">
      <c r="K14463"/>
    </row>
    <row r="14464" spans="11:11">
      <c r="K14464"/>
    </row>
    <row r="14465" spans="11:11">
      <c r="K14465"/>
    </row>
    <row r="14466" spans="11:11">
      <c r="K14466"/>
    </row>
    <row r="14467" spans="11:11">
      <c r="K14467"/>
    </row>
    <row r="14468" spans="11:11">
      <c r="K14468"/>
    </row>
    <row r="14469" spans="11:11">
      <c r="K14469"/>
    </row>
    <row r="14470" spans="11:11">
      <c r="K14470"/>
    </row>
    <row r="14471" spans="11:11">
      <c r="K14471"/>
    </row>
    <row r="14472" spans="11:11">
      <c r="K14472"/>
    </row>
    <row r="14473" spans="11:11">
      <c r="K14473"/>
    </row>
    <row r="14474" spans="11:11">
      <c r="K14474"/>
    </row>
    <row r="14475" spans="11:11">
      <c r="K14475"/>
    </row>
    <row r="14476" spans="11:11">
      <c r="K14476"/>
    </row>
    <row r="14477" spans="11:11">
      <c r="K14477"/>
    </row>
    <row r="14478" spans="11:11">
      <c r="K14478"/>
    </row>
    <row r="14479" spans="11:11">
      <c r="K14479"/>
    </row>
    <row r="14480" spans="11:11">
      <c r="K14480"/>
    </row>
    <row r="14481" spans="11:11">
      <c r="K14481"/>
    </row>
    <row r="14482" spans="11:11">
      <c r="K14482"/>
    </row>
    <row r="14483" spans="11:11">
      <c r="K14483"/>
    </row>
    <row r="14484" spans="11:11">
      <c r="K14484"/>
    </row>
    <row r="14485" spans="11:11">
      <c r="K14485"/>
    </row>
    <row r="14486" spans="11:11">
      <c r="K14486"/>
    </row>
    <row r="14487" spans="11:11">
      <c r="K14487"/>
    </row>
    <row r="14488" spans="11:11">
      <c r="K14488"/>
    </row>
    <row r="14489" spans="11:11">
      <c r="K14489"/>
    </row>
    <row r="14490" spans="11:11">
      <c r="K14490"/>
    </row>
    <row r="14491" spans="11:11">
      <c r="K14491"/>
    </row>
    <row r="14492" spans="11:11">
      <c r="K14492"/>
    </row>
    <row r="14493" spans="11:11">
      <c r="K14493"/>
    </row>
    <row r="14494" spans="11:11">
      <c r="K14494"/>
    </row>
    <row r="14495" spans="11:11">
      <c r="K14495"/>
    </row>
    <row r="14496" spans="11:11">
      <c r="K14496"/>
    </row>
    <row r="14497" spans="11:11">
      <c r="K14497"/>
    </row>
    <row r="14498" spans="11:11">
      <c r="K14498"/>
    </row>
    <row r="14499" spans="11:11">
      <c r="K14499"/>
    </row>
    <row r="14500" spans="11:11">
      <c r="K14500"/>
    </row>
    <row r="14501" spans="11:11">
      <c r="K14501"/>
    </row>
    <row r="14502" spans="11:11">
      <c r="K14502"/>
    </row>
    <row r="14503" spans="11:11">
      <c r="K14503"/>
    </row>
    <row r="14504" spans="11:11">
      <c r="K14504"/>
    </row>
    <row r="14505" spans="11:11">
      <c r="K14505"/>
    </row>
    <row r="14506" spans="11:11">
      <c r="K14506"/>
    </row>
    <row r="14507" spans="11:11">
      <c r="K14507"/>
    </row>
    <row r="14508" spans="11:11">
      <c r="K14508"/>
    </row>
    <row r="14509" spans="11:11">
      <c r="K14509"/>
    </row>
    <row r="14510" spans="11:11">
      <c r="K14510"/>
    </row>
    <row r="14511" spans="11:11">
      <c r="K14511"/>
    </row>
    <row r="14512" spans="11:11">
      <c r="K14512"/>
    </row>
    <row r="14513" spans="11:11">
      <c r="K14513"/>
    </row>
    <row r="14514" spans="11:11">
      <c r="K14514"/>
    </row>
    <row r="14515" spans="11:11">
      <c r="K14515"/>
    </row>
    <row r="14516" spans="11:11">
      <c r="K14516"/>
    </row>
    <row r="14517" spans="11:11">
      <c r="K14517"/>
    </row>
    <row r="14518" spans="11:11">
      <c r="K14518"/>
    </row>
    <row r="14519" spans="11:11">
      <c r="K14519"/>
    </row>
    <row r="14520" spans="11:11">
      <c r="K14520"/>
    </row>
    <row r="14521" spans="11:11">
      <c r="K14521"/>
    </row>
    <row r="14522" spans="11:11">
      <c r="K14522"/>
    </row>
    <row r="14523" spans="11:11">
      <c r="K14523"/>
    </row>
    <row r="14524" spans="11:11">
      <c r="K14524"/>
    </row>
    <row r="14525" spans="11:11">
      <c r="K14525"/>
    </row>
    <row r="14526" spans="11:11">
      <c r="K14526"/>
    </row>
    <row r="14527" spans="11:11">
      <c r="K14527"/>
    </row>
    <row r="14528" spans="11:11">
      <c r="K14528"/>
    </row>
    <row r="14529" spans="11:11">
      <c r="K14529"/>
    </row>
    <row r="14530" spans="11:11">
      <c r="K14530"/>
    </row>
    <row r="14531" spans="11:11">
      <c r="K14531"/>
    </row>
    <row r="14532" spans="11:11">
      <c r="K14532"/>
    </row>
    <row r="14533" spans="11:11">
      <c r="K14533"/>
    </row>
    <row r="14534" spans="11:11">
      <c r="K14534"/>
    </row>
    <row r="14535" spans="11:11">
      <c r="K14535"/>
    </row>
    <row r="14536" spans="11:11">
      <c r="K14536"/>
    </row>
    <row r="14537" spans="11:11">
      <c r="K14537"/>
    </row>
    <row r="14538" spans="11:11">
      <c r="K14538"/>
    </row>
    <row r="14539" spans="11:11">
      <c r="K14539"/>
    </row>
    <row r="14540" spans="11:11">
      <c r="K14540"/>
    </row>
    <row r="14541" spans="11:11">
      <c r="K14541"/>
    </row>
    <row r="14542" spans="11:11">
      <c r="K14542"/>
    </row>
    <row r="14543" spans="11:11">
      <c r="K14543"/>
    </row>
    <row r="14544" spans="11:11">
      <c r="K14544"/>
    </row>
    <row r="14545" spans="11:11">
      <c r="K14545"/>
    </row>
    <row r="14546" spans="11:11">
      <c r="K14546"/>
    </row>
    <row r="14547" spans="11:11">
      <c r="K14547"/>
    </row>
    <row r="14548" spans="11:11">
      <c r="K14548"/>
    </row>
    <row r="14549" spans="11:11">
      <c r="K14549"/>
    </row>
    <row r="14550" spans="11:11">
      <c r="K14550"/>
    </row>
    <row r="14551" spans="11:11">
      <c r="K14551"/>
    </row>
    <row r="14552" spans="11:11">
      <c r="K14552"/>
    </row>
    <row r="14553" spans="11:11">
      <c r="K14553"/>
    </row>
    <row r="14554" spans="11:11">
      <c r="K14554"/>
    </row>
    <row r="14555" spans="11:11">
      <c r="K14555"/>
    </row>
    <row r="14556" spans="11:11">
      <c r="K14556"/>
    </row>
    <row r="14557" spans="11:11">
      <c r="K14557"/>
    </row>
    <row r="14558" spans="11:11">
      <c r="K14558"/>
    </row>
    <row r="14559" spans="11:11">
      <c r="K14559"/>
    </row>
    <row r="14560" spans="11:11">
      <c r="K14560"/>
    </row>
    <row r="14561" spans="11:11">
      <c r="K14561"/>
    </row>
    <row r="14562" spans="11:11">
      <c r="K14562"/>
    </row>
    <row r="14563" spans="11:11">
      <c r="K14563"/>
    </row>
    <row r="14564" spans="11:11">
      <c r="K14564"/>
    </row>
    <row r="14565" spans="11:11">
      <c r="K14565"/>
    </row>
    <row r="14566" spans="11:11">
      <c r="K14566"/>
    </row>
    <row r="14567" spans="11:11">
      <c r="K14567"/>
    </row>
    <row r="14568" spans="11:11">
      <c r="K14568"/>
    </row>
    <row r="14569" spans="11:11">
      <c r="K14569"/>
    </row>
    <row r="14570" spans="11:11">
      <c r="K14570"/>
    </row>
    <row r="14571" spans="11:11">
      <c r="K14571"/>
    </row>
    <row r="14572" spans="11:11">
      <c r="K14572"/>
    </row>
    <row r="14573" spans="11:11">
      <c r="K14573"/>
    </row>
    <row r="14574" spans="11:11">
      <c r="K14574"/>
    </row>
    <row r="14575" spans="11:11">
      <c r="K14575"/>
    </row>
    <row r="14576" spans="11:11">
      <c r="K14576"/>
    </row>
    <row r="14577" spans="11:11">
      <c r="K14577"/>
    </row>
    <row r="14578" spans="11:11">
      <c r="K14578"/>
    </row>
    <row r="14579" spans="11:11">
      <c r="K14579"/>
    </row>
    <row r="14580" spans="11:11">
      <c r="K14580"/>
    </row>
    <row r="14581" spans="11:11">
      <c r="K14581"/>
    </row>
    <row r="14582" spans="11:11">
      <c r="K14582"/>
    </row>
    <row r="14583" spans="11:11">
      <c r="K14583"/>
    </row>
    <row r="14584" spans="11:11">
      <c r="K14584"/>
    </row>
    <row r="14585" spans="11:11">
      <c r="K14585"/>
    </row>
    <row r="14586" spans="11:11">
      <c r="K14586"/>
    </row>
    <row r="14587" spans="11:11">
      <c r="K14587"/>
    </row>
    <row r="14588" spans="11:11">
      <c r="K14588"/>
    </row>
    <row r="14589" spans="11:11">
      <c r="K14589"/>
    </row>
    <row r="14590" spans="11:11">
      <c r="K14590"/>
    </row>
    <row r="14591" spans="11:11">
      <c r="K14591"/>
    </row>
    <row r="14592" spans="11:11">
      <c r="K14592"/>
    </row>
    <row r="14593" spans="11:11">
      <c r="K14593"/>
    </row>
    <row r="14594" spans="11:11">
      <c r="K14594"/>
    </row>
    <row r="14595" spans="11:11">
      <c r="K14595"/>
    </row>
    <row r="14596" spans="11:11">
      <c r="K14596"/>
    </row>
    <row r="14597" spans="11:11">
      <c r="K14597"/>
    </row>
    <row r="14598" spans="11:11">
      <c r="K14598"/>
    </row>
    <row r="14599" spans="11:11">
      <c r="K14599"/>
    </row>
    <row r="14600" spans="11:11">
      <c r="K14600"/>
    </row>
    <row r="14601" spans="11:11">
      <c r="K14601"/>
    </row>
    <row r="14602" spans="11:11">
      <c r="K14602"/>
    </row>
    <row r="14603" spans="11:11">
      <c r="K14603"/>
    </row>
    <row r="14604" spans="11:11">
      <c r="K14604"/>
    </row>
    <row r="14605" spans="11:11">
      <c r="K14605"/>
    </row>
    <row r="14606" spans="11:11">
      <c r="K14606"/>
    </row>
    <row r="14607" spans="11:11">
      <c r="K14607"/>
    </row>
    <row r="14608" spans="11:11">
      <c r="K14608"/>
    </row>
    <row r="14609" spans="11:11">
      <c r="K14609"/>
    </row>
    <row r="14610" spans="11:11">
      <c r="K14610"/>
    </row>
    <row r="14611" spans="11:11">
      <c r="K14611"/>
    </row>
    <row r="14612" spans="11:11">
      <c r="K14612"/>
    </row>
    <row r="14613" spans="11:11">
      <c r="K14613"/>
    </row>
    <row r="14614" spans="11:11">
      <c r="K14614"/>
    </row>
    <row r="14615" spans="11:11">
      <c r="K14615"/>
    </row>
    <row r="14616" spans="11:11">
      <c r="K14616"/>
    </row>
    <row r="14617" spans="11:11">
      <c r="K14617"/>
    </row>
    <row r="14618" spans="11:11">
      <c r="K14618"/>
    </row>
    <row r="14619" spans="11:11">
      <c r="K14619"/>
    </row>
    <row r="14620" spans="11:11">
      <c r="K14620"/>
    </row>
    <row r="14621" spans="11:11">
      <c r="K14621"/>
    </row>
    <row r="14622" spans="11:11">
      <c r="K14622"/>
    </row>
    <row r="14623" spans="11:11">
      <c r="K14623"/>
    </row>
    <row r="14624" spans="11:11">
      <c r="K14624"/>
    </row>
    <row r="14625" spans="11:11">
      <c r="K14625"/>
    </row>
    <row r="14626" spans="11:11">
      <c r="K14626"/>
    </row>
    <row r="14627" spans="11:11">
      <c r="K14627"/>
    </row>
    <row r="14628" spans="11:11">
      <c r="K14628"/>
    </row>
    <row r="14629" spans="11:11">
      <c r="K14629"/>
    </row>
    <row r="14630" spans="11:11">
      <c r="K14630"/>
    </row>
    <row r="14631" spans="11:11">
      <c r="K14631"/>
    </row>
    <row r="14632" spans="11:11">
      <c r="K14632"/>
    </row>
    <row r="14633" spans="11:11">
      <c r="K14633"/>
    </row>
    <row r="14634" spans="11:11">
      <c r="K14634"/>
    </row>
    <row r="14635" spans="11:11">
      <c r="K14635"/>
    </row>
    <row r="14636" spans="11:11">
      <c r="K14636"/>
    </row>
    <row r="14637" spans="11:11">
      <c r="K14637"/>
    </row>
    <row r="14638" spans="11:11">
      <c r="K14638"/>
    </row>
    <row r="14639" spans="11:11">
      <c r="K14639"/>
    </row>
    <row r="14640" spans="11:11">
      <c r="K14640"/>
    </row>
    <row r="14641" spans="11:11">
      <c r="K14641"/>
    </row>
    <row r="14642" spans="11:11">
      <c r="K14642"/>
    </row>
    <row r="14643" spans="11:11">
      <c r="K14643"/>
    </row>
    <row r="14644" spans="11:11">
      <c r="K14644"/>
    </row>
    <row r="14645" spans="11:11">
      <c r="K14645"/>
    </row>
    <row r="14646" spans="11:11">
      <c r="K14646"/>
    </row>
    <row r="14647" spans="11:11">
      <c r="K14647"/>
    </row>
    <row r="14648" spans="11:11">
      <c r="K14648"/>
    </row>
    <row r="14649" spans="11:11">
      <c r="K14649"/>
    </row>
    <row r="14650" spans="11:11">
      <c r="K14650"/>
    </row>
    <row r="14651" spans="11:11">
      <c r="K14651"/>
    </row>
    <row r="14652" spans="11:11">
      <c r="K14652"/>
    </row>
    <row r="14653" spans="11:11">
      <c r="K14653"/>
    </row>
    <row r="14654" spans="11:11">
      <c r="K14654"/>
    </row>
    <row r="14655" spans="11:11">
      <c r="K14655"/>
    </row>
    <row r="14656" spans="11:11">
      <c r="K14656"/>
    </row>
    <row r="14657" spans="11:11">
      <c r="K14657"/>
    </row>
    <row r="14658" spans="11:11">
      <c r="K14658"/>
    </row>
    <row r="14659" spans="11:11">
      <c r="K14659"/>
    </row>
    <row r="14660" spans="11:11">
      <c r="K14660"/>
    </row>
    <row r="14661" spans="11:11">
      <c r="K14661"/>
    </row>
    <row r="14662" spans="11:11">
      <c r="K14662"/>
    </row>
    <row r="14663" spans="11:11">
      <c r="K14663"/>
    </row>
    <row r="14664" spans="11:11">
      <c r="K14664"/>
    </row>
    <row r="14665" spans="11:11">
      <c r="K14665"/>
    </row>
    <row r="14666" spans="11:11">
      <c r="K14666"/>
    </row>
    <row r="14667" spans="11:11">
      <c r="K14667"/>
    </row>
    <row r="14668" spans="11:11">
      <c r="K14668"/>
    </row>
    <row r="14669" spans="11:11">
      <c r="K14669"/>
    </row>
    <row r="14670" spans="11:11">
      <c r="K14670"/>
    </row>
    <row r="14671" spans="11:11">
      <c r="K14671"/>
    </row>
    <row r="14672" spans="11:11">
      <c r="K14672"/>
    </row>
    <row r="14673" spans="11:11">
      <c r="K14673"/>
    </row>
    <row r="14674" spans="11:11">
      <c r="K14674"/>
    </row>
    <row r="14675" spans="11:11">
      <c r="K14675"/>
    </row>
    <row r="14676" spans="11:11">
      <c r="K14676"/>
    </row>
    <row r="14677" spans="11:11">
      <c r="K14677"/>
    </row>
    <row r="14678" spans="11:11">
      <c r="K14678"/>
    </row>
    <row r="14679" spans="11:11">
      <c r="K14679"/>
    </row>
    <row r="14680" spans="11:11">
      <c r="K14680"/>
    </row>
    <row r="14681" spans="11:11">
      <c r="K14681"/>
    </row>
    <row r="14682" spans="11:11">
      <c r="K14682"/>
    </row>
    <row r="14683" spans="11:11">
      <c r="K14683"/>
    </row>
    <row r="14684" spans="11:11">
      <c r="K14684"/>
    </row>
    <row r="14685" spans="11:11">
      <c r="K14685"/>
    </row>
    <row r="14686" spans="11:11">
      <c r="K14686"/>
    </row>
    <row r="14687" spans="11:11">
      <c r="K14687"/>
    </row>
    <row r="14688" spans="11:11">
      <c r="K14688"/>
    </row>
    <row r="14689" spans="11:11">
      <c r="K14689"/>
    </row>
    <row r="14690" spans="11:11">
      <c r="K14690"/>
    </row>
    <row r="14691" spans="11:11">
      <c r="K14691"/>
    </row>
    <row r="14692" spans="11:11">
      <c r="K14692"/>
    </row>
    <row r="14693" spans="11:11">
      <c r="K14693"/>
    </row>
    <row r="14694" spans="11:11">
      <c r="K14694"/>
    </row>
    <row r="14695" spans="11:11">
      <c r="K14695"/>
    </row>
    <row r="14696" spans="11:11">
      <c r="K14696"/>
    </row>
    <row r="14697" spans="11:11">
      <c r="K14697"/>
    </row>
    <row r="14698" spans="11:11">
      <c r="K14698"/>
    </row>
    <row r="14699" spans="11:11">
      <c r="K14699"/>
    </row>
    <row r="14700" spans="11:11">
      <c r="K14700"/>
    </row>
    <row r="14701" spans="11:11">
      <c r="K14701"/>
    </row>
    <row r="14702" spans="11:11">
      <c r="K14702"/>
    </row>
    <row r="14703" spans="11:11">
      <c r="K14703"/>
    </row>
    <row r="14704" spans="11:11">
      <c r="K14704"/>
    </row>
    <row r="14705" spans="11:11">
      <c r="K14705"/>
    </row>
    <row r="14706" spans="11:11">
      <c r="K14706"/>
    </row>
    <row r="14707" spans="11:11">
      <c r="K14707"/>
    </row>
    <row r="14708" spans="11:11">
      <c r="K14708"/>
    </row>
    <row r="14709" spans="11:11">
      <c r="K14709"/>
    </row>
    <row r="14710" spans="11:11">
      <c r="K14710"/>
    </row>
    <row r="14711" spans="11:11">
      <c r="K14711"/>
    </row>
    <row r="14712" spans="11:11">
      <c r="K14712"/>
    </row>
    <row r="14713" spans="11:11">
      <c r="K14713"/>
    </row>
    <row r="14714" spans="11:11">
      <c r="K14714"/>
    </row>
    <row r="14715" spans="11:11">
      <c r="K14715"/>
    </row>
    <row r="14716" spans="11:11">
      <c r="K14716"/>
    </row>
    <row r="14717" spans="11:11">
      <c r="K14717"/>
    </row>
    <row r="14718" spans="11:11">
      <c r="K14718"/>
    </row>
    <row r="14719" spans="11:11">
      <c r="K14719"/>
    </row>
    <row r="14720" spans="11:11">
      <c r="K14720"/>
    </row>
    <row r="14721" spans="11:11">
      <c r="K14721"/>
    </row>
    <row r="14722" spans="11:11">
      <c r="K14722"/>
    </row>
    <row r="14723" spans="11:11">
      <c r="K14723"/>
    </row>
    <row r="14724" spans="11:11">
      <c r="K14724"/>
    </row>
    <row r="14725" spans="11:11">
      <c r="K14725"/>
    </row>
    <row r="14726" spans="11:11">
      <c r="K14726"/>
    </row>
    <row r="14727" spans="11:11">
      <c r="K14727"/>
    </row>
    <row r="14728" spans="11:11">
      <c r="K14728"/>
    </row>
    <row r="14729" spans="11:11">
      <c r="K14729"/>
    </row>
    <row r="14730" spans="11:11">
      <c r="K14730"/>
    </row>
    <row r="14731" spans="11:11">
      <c r="K14731"/>
    </row>
    <row r="14732" spans="11:11">
      <c r="K14732"/>
    </row>
    <row r="14733" spans="11:11">
      <c r="K14733"/>
    </row>
    <row r="14734" spans="11:11">
      <c r="K14734"/>
    </row>
    <row r="14735" spans="11:11">
      <c r="K14735"/>
    </row>
    <row r="14736" spans="11:11">
      <c r="K14736"/>
    </row>
    <row r="14737" spans="11:11">
      <c r="K14737"/>
    </row>
    <row r="14738" spans="11:11">
      <c r="K14738"/>
    </row>
    <row r="14739" spans="11:11">
      <c r="K14739"/>
    </row>
    <row r="14740" spans="11:11">
      <c r="K14740"/>
    </row>
    <row r="14741" spans="11:11">
      <c r="K14741"/>
    </row>
    <row r="14742" spans="11:11">
      <c r="K14742"/>
    </row>
    <row r="14743" spans="11:11">
      <c r="K14743"/>
    </row>
    <row r="14744" spans="11:11">
      <c r="K14744"/>
    </row>
    <row r="14745" spans="11:11">
      <c r="K14745"/>
    </row>
    <row r="14746" spans="11:11">
      <c r="K14746"/>
    </row>
    <row r="14747" spans="11:11">
      <c r="K14747"/>
    </row>
    <row r="14748" spans="11:11">
      <c r="K14748"/>
    </row>
    <row r="14749" spans="11:11">
      <c r="K14749"/>
    </row>
    <row r="14750" spans="11:11">
      <c r="K14750"/>
    </row>
    <row r="14751" spans="11:11">
      <c r="K14751"/>
    </row>
    <row r="14752" spans="11:11">
      <c r="K14752"/>
    </row>
    <row r="14753" spans="11:11">
      <c r="K14753"/>
    </row>
    <row r="14754" spans="11:11">
      <c r="K14754"/>
    </row>
    <row r="14755" spans="11:11">
      <c r="K14755"/>
    </row>
    <row r="14756" spans="11:11">
      <c r="K14756"/>
    </row>
    <row r="14757" spans="11:11">
      <c r="K14757"/>
    </row>
    <row r="14758" spans="11:11">
      <c r="K14758"/>
    </row>
    <row r="14759" spans="11:11">
      <c r="K14759"/>
    </row>
    <row r="14760" spans="11:11">
      <c r="K14760"/>
    </row>
    <row r="14761" spans="11:11">
      <c r="K14761"/>
    </row>
    <row r="14762" spans="11:11">
      <c r="K14762"/>
    </row>
    <row r="14763" spans="11:11">
      <c r="K14763"/>
    </row>
    <row r="14764" spans="11:11">
      <c r="K14764"/>
    </row>
    <row r="14765" spans="11:11">
      <c r="K14765"/>
    </row>
    <row r="14766" spans="11:11">
      <c r="K14766"/>
    </row>
    <row r="14767" spans="11:11">
      <c r="K14767"/>
    </row>
    <row r="14768" spans="11:11">
      <c r="K14768"/>
    </row>
    <row r="14769" spans="11:11">
      <c r="K14769"/>
    </row>
    <row r="14770" spans="11:11">
      <c r="K14770"/>
    </row>
    <row r="14771" spans="11:11">
      <c r="K14771"/>
    </row>
    <row r="14772" spans="11:11">
      <c r="K14772"/>
    </row>
    <row r="14773" spans="11:11">
      <c r="K14773"/>
    </row>
    <row r="14774" spans="11:11">
      <c r="K14774"/>
    </row>
    <row r="14775" spans="11:11">
      <c r="K14775"/>
    </row>
    <row r="14776" spans="11:11">
      <c r="K14776"/>
    </row>
    <row r="14777" spans="11:11">
      <c r="K14777"/>
    </row>
    <row r="14778" spans="11:11">
      <c r="K14778"/>
    </row>
    <row r="14779" spans="11:11">
      <c r="K14779"/>
    </row>
    <row r="14780" spans="11:11">
      <c r="K14780"/>
    </row>
    <row r="14781" spans="11:11">
      <c r="K14781"/>
    </row>
    <row r="14782" spans="11:11">
      <c r="K14782"/>
    </row>
    <row r="14783" spans="11:11">
      <c r="K14783"/>
    </row>
    <row r="14784" spans="11:11">
      <c r="K14784"/>
    </row>
    <row r="14785" spans="11:11">
      <c r="K14785"/>
    </row>
    <row r="14786" spans="11:11">
      <c r="K14786"/>
    </row>
    <row r="14787" spans="11:11">
      <c r="K14787"/>
    </row>
    <row r="14788" spans="11:11">
      <c r="K14788"/>
    </row>
    <row r="14789" spans="11:11">
      <c r="K14789"/>
    </row>
    <row r="14790" spans="11:11">
      <c r="K14790"/>
    </row>
    <row r="14791" spans="11:11">
      <c r="K14791"/>
    </row>
    <row r="14792" spans="11:11">
      <c r="K14792"/>
    </row>
    <row r="14793" spans="11:11">
      <c r="K14793"/>
    </row>
    <row r="14794" spans="11:11">
      <c r="K14794"/>
    </row>
    <row r="14795" spans="11:11">
      <c r="K14795"/>
    </row>
    <row r="14796" spans="11:11">
      <c r="K14796"/>
    </row>
    <row r="14797" spans="11:11">
      <c r="K14797"/>
    </row>
    <row r="14798" spans="11:11">
      <c r="K14798"/>
    </row>
    <row r="14799" spans="11:11">
      <c r="K14799"/>
    </row>
    <row r="14800" spans="11:11">
      <c r="K14800"/>
    </row>
    <row r="14801" spans="11:11">
      <c r="K14801"/>
    </row>
    <row r="14802" spans="11:11">
      <c r="K14802"/>
    </row>
    <row r="14803" spans="11:11">
      <c r="K14803"/>
    </row>
    <row r="14804" spans="11:11">
      <c r="K14804"/>
    </row>
    <row r="14805" spans="11:11">
      <c r="K14805"/>
    </row>
    <row r="14806" spans="11:11">
      <c r="K14806"/>
    </row>
    <row r="14807" spans="11:11">
      <c r="K14807"/>
    </row>
    <row r="14808" spans="11:11">
      <c r="K14808"/>
    </row>
    <row r="14809" spans="11:11">
      <c r="K14809"/>
    </row>
    <row r="14810" spans="11:11">
      <c r="K14810"/>
    </row>
    <row r="14811" spans="11:11">
      <c r="K14811"/>
    </row>
    <row r="14812" spans="11:11">
      <c r="K14812"/>
    </row>
    <row r="14813" spans="11:11">
      <c r="K14813"/>
    </row>
    <row r="14814" spans="11:11">
      <c r="K14814"/>
    </row>
    <row r="14815" spans="11:11">
      <c r="K14815"/>
    </row>
    <row r="14816" spans="11:11">
      <c r="K14816"/>
    </row>
    <row r="14817" spans="11:11">
      <c r="K14817"/>
    </row>
    <row r="14818" spans="11:11">
      <c r="K14818"/>
    </row>
    <row r="14819" spans="11:11">
      <c r="K14819"/>
    </row>
    <row r="14820" spans="11:11">
      <c r="K14820"/>
    </row>
    <row r="14821" spans="11:11">
      <c r="K14821"/>
    </row>
    <row r="14822" spans="11:11">
      <c r="K14822"/>
    </row>
    <row r="14823" spans="11:11">
      <c r="K14823"/>
    </row>
    <row r="14824" spans="11:11">
      <c r="K14824"/>
    </row>
    <row r="14825" spans="11:11">
      <c r="K14825"/>
    </row>
    <row r="14826" spans="11:11">
      <c r="K14826"/>
    </row>
    <row r="14827" spans="11:11">
      <c r="K14827"/>
    </row>
    <row r="14828" spans="11:11">
      <c r="K14828"/>
    </row>
    <row r="14829" spans="11:11">
      <c r="K14829"/>
    </row>
    <row r="14830" spans="11:11">
      <c r="K14830"/>
    </row>
    <row r="14831" spans="11:11">
      <c r="K14831"/>
    </row>
    <row r="14832" spans="11:11">
      <c r="K14832"/>
    </row>
    <row r="14833" spans="11:11">
      <c r="K14833"/>
    </row>
    <row r="14834" spans="11:11">
      <c r="K14834"/>
    </row>
    <row r="14835" spans="11:11">
      <c r="K14835"/>
    </row>
    <row r="14836" spans="11:11">
      <c r="K14836"/>
    </row>
    <row r="14837" spans="11:11">
      <c r="K14837"/>
    </row>
    <row r="14838" spans="11:11">
      <c r="K14838"/>
    </row>
    <row r="14839" spans="11:11">
      <c r="K14839"/>
    </row>
    <row r="14840" spans="11:11">
      <c r="K14840"/>
    </row>
    <row r="14841" spans="11:11">
      <c r="K14841"/>
    </row>
    <row r="14842" spans="11:11">
      <c r="K14842"/>
    </row>
    <row r="14843" spans="11:11">
      <c r="K14843"/>
    </row>
    <row r="14844" spans="11:11">
      <c r="K14844"/>
    </row>
    <row r="14845" spans="11:11">
      <c r="K14845"/>
    </row>
    <row r="14846" spans="11:11">
      <c r="K14846"/>
    </row>
    <row r="14847" spans="11:11">
      <c r="K14847"/>
    </row>
    <row r="14848" spans="11:11">
      <c r="K14848"/>
    </row>
    <row r="14849" spans="11:11">
      <c r="K14849"/>
    </row>
    <row r="14850" spans="11:11">
      <c r="K14850"/>
    </row>
    <row r="14851" spans="11:11">
      <c r="K14851"/>
    </row>
    <row r="14852" spans="11:11">
      <c r="K14852"/>
    </row>
    <row r="14853" spans="11:11">
      <c r="K14853"/>
    </row>
    <row r="14854" spans="11:11">
      <c r="K14854"/>
    </row>
    <row r="14855" spans="11:11">
      <c r="K14855"/>
    </row>
    <row r="14856" spans="11:11">
      <c r="K14856"/>
    </row>
    <row r="14857" spans="11:11">
      <c r="K14857"/>
    </row>
    <row r="14858" spans="11:11">
      <c r="K14858"/>
    </row>
    <row r="14859" spans="11:11">
      <c r="K14859"/>
    </row>
    <row r="14860" spans="11:11">
      <c r="K14860"/>
    </row>
    <row r="14861" spans="11:11">
      <c r="K14861"/>
    </row>
    <row r="14862" spans="11:11">
      <c r="K14862"/>
    </row>
    <row r="14863" spans="11:11">
      <c r="K14863"/>
    </row>
    <row r="14864" spans="11:11">
      <c r="K14864"/>
    </row>
    <row r="14865" spans="11:11">
      <c r="K14865"/>
    </row>
    <row r="14866" spans="11:11">
      <c r="K14866"/>
    </row>
    <row r="14867" spans="11:11">
      <c r="K14867"/>
    </row>
    <row r="14868" spans="11:11">
      <c r="K14868"/>
    </row>
    <row r="14869" spans="11:11">
      <c r="K14869"/>
    </row>
    <row r="14870" spans="11:11">
      <c r="K14870"/>
    </row>
    <row r="14871" spans="11:11">
      <c r="K14871"/>
    </row>
    <row r="14872" spans="11:11">
      <c r="K14872"/>
    </row>
    <row r="14873" spans="11:11">
      <c r="K14873"/>
    </row>
    <row r="14874" spans="11:11">
      <c r="K14874"/>
    </row>
    <row r="14875" spans="11:11">
      <c r="K14875"/>
    </row>
    <row r="14876" spans="11:11">
      <c r="K14876"/>
    </row>
    <row r="14877" spans="11:11">
      <c r="K14877"/>
    </row>
    <row r="14878" spans="11:11">
      <c r="K14878"/>
    </row>
    <row r="14879" spans="11:11">
      <c r="K14879"/>
    </row>
    <row r="14880" spans="11:11">
      <c r="K14880"/>
    </row>
    <row r="14881" spans="11:11">
      <c r="K14881"/>
    </row>
    <row r="14882" spans="11:11">
      <c r="K14882"/>
    </row>
    <row r="14883" spans="11:11">
      <c r="K14883"/>
    </row>
    <row r="14884" spans="11:11">
      <c r="K14884"/>
    </row>
    <row r="14885" spans="11:11">
      <c r="K14885"/>
    </row>
    <row r="14886" spans="11:11">
      <c r="K14886"/>
    </row>
    <row r="14887" spans="11:11">
      <c r="K14887"/>
    </row>
    <row r="14888" spans="11:11">
      <c r="K14888"/>
    </row>
    <row r="14889" spans="11:11">
      <c r="K14889"/>
    </row>
    <row r="14890" spans="11:11">
      <c r="K14890"/>
    </row>
    <row r="14891" spans="11:11">
      <c r="K14891"/>
    </row>
    <row r="14892" spans="11:11">
      <c r="K14892"/>
    </row>
    <row r="14893" spans="11:11">
      <c r="K14893"/>
    </row>
    <row r="14894" spans="11:11">
      <c r="K14894"/>
    </row>
    <row r="14895" spans="11:11">
      <c r="K14895"/>
    </row>
    <row r="14896" spans="11:11">
      <c r="K14896"/>
    </row>
    <row r="14897" spans="11:11">
      <c r="K14897"/>
    </row>
    <row r="14898" spans="11:11">
      <c r="K14898"/>
    </row>
    <row r="14899" spans="11:11">
      <c r="K14899"/>
    </row>
    <row r="14900" spans="11:11">
      <c r="K14900"/>
    </row>
    <row r="14901" spans="11:11">
      <c r="K14901"/>
    </row>
    <row r="14902" spans="11:11">
      <c r="K14902"/>
    </row>
    <row r="14903" spans="11:11">
      <c r="K14903"/>
    </row>
    <row r="14904" spans="11:11">
      <c r="K14904"/>
    </row>
    <row r="14905" spans="11:11">
      <c r="K14905"/>
    </row>
    <row r="14906" spans="11:11">
      <c r="K14906"/>
    </row>
    <row r="14907" spans="11:11">
      <c r="K14907"/>
    </row>
    <row r="14908" spans="11:11">
      <c r="K14908"/>
    </row>
    <row r="14909" spans="11:11">
      <c r="K14909"/>
    </row>
    <row r="14910" spans="11:11">
      <c r="K14910"/>
    </row>
    <row r="14911" spans="11:11">
      <c r="K14911"/>
    </row>
    <row r="14912" spans="11:11">
      <c r="K14912"/>
    </row>
    <row r="14913" spans="11:11">
      <c r="K14913"/>
    </row>
    <row r="14914" spans="11:11">
      <c r="K14914"/>
    </row>
    <row r="14915" spans="11:11">
      <c r="K14915"/>
    </row>
    <row r="14916" spans="11:11">
      <c r="K14916"/>
    </row>
    <row r="14917" spans="11:11">
      <c r="K14917"/>
    </row>
    <row r="14918" spans="11:11">
      <c r="K14918"/>
    </row>
    <row r="14919" spans="11:11">
      <c r="K14919"/>
    </row>
    <row r="14920" spans="11:11">
      <c r="K14920"/>
    </row>
    <row r="14921" spans="11:11">
      <c r="K14921"/>
    </row>
    <row r="14922" spans="11:11">
      <c r="K14922"/>
    </row>
    <row r="14923" spans="11:11">
      <c r="K14923"/>
    </row>
    <row r="14924" spans="11:11">
      <c r="K14924"/>
    </row>
    <row r="14925" spans="11:11">
      <c r="K14925"/>
    </row>
    <row r="14926" spans="11:11">
      <c r="K14926"/>
    </row>
    <row r="14927" spans="11:11">
      <c r="K14927"/>
    </row>
    <row r="14928" spans="11:11">
      <c r="K14928"/>
    </row>
    <row r="14929" spans="11:11">
      <c r="K14929"/>
    </row>
    <row r="14930" spans="11:11">
      <c r="K14930"/>
    </row>
    <row r="14931" spans="11:11">
      <c r="K14931"/>
    </row>
    <row r="14932" spans="11:11">
      <c r="K14932"/>
    </row>
    <row r="14933" spans="11:11">
      <c r="K14933"/>
    </row>
    <row r="14934" spans="11:11">
      <c r="K14934"/>
    </row>
    <row r="14935" spans="11:11">
      <c r="K14935"/>
    </row>
    <row r="14936" spans="11:11">
      <c r="K14936"/>
    </row>
    <row r="14937" spans="11:11">
      <c r="K14937"/>
    </row>
    <row r="14938" spans="11:11">
      <c r="K14938"/>
    </row>
    <row r="14939" spans="11:11">
      <c r="K14939"/>
    </row>
    <row r="14940" spans="11:11">
      <c r="K14940"/>
    </row>
    <row r="14941" spans="11:11">
      <c r="K14941"/>
    </row>
    <row r="14942" spans="11:11">
      <c r="K14942"/>
    </row>
    <row r="14943" spans="11:11">
      <c r="K14943"/>
    </row>
    <row r="14944" spans="11:11">
      <c r="K14944"/>
    </row>
    <row r="14945" spans="11:11">
      <c r="K14945"/>
    </row>
    <row r="14946" spans="11:11">
      <c r="K14946"/>
    </row>
    <row r="14947" spans="11:11">
      <c r="K14947"/>
    </row>
    <row r="14948" spans="11:11">
      <c r="K14948"/>
    </row>
    <row r="14949" spans="11:11">
      <c r="K14949"/>
    </row>
    <row r="14950" spans="11:11">
      <c r="K14950"/>
    </row>
    <row r="14951" spans="11:11">
      <c r="K14951"/>
    </row>
    <row r="14952" spans="11:11">
      <c r="K14952"/>
    </row>
    <row r="14953" spans="11:11">
      <c r="K14953"/>
    </row>
    <row r="14954" spans="11:11">
      <c r="K14954"/>
    </row>
    <row r="14955" spans="11:11">
      <c r="K14955"/>
    </row>
    <row r="14956" spans="11:11">
      <c r="K14956"/>
    </row>
    <row r="14957" spans="11:11">
      <c r="K14957"/>
    </row>
    <row r="14958" spans="11:11">
      <c r="K14958"/>
    </row>
    <row r="14959" spans="11:11">
      <c r="K14959"/>
    </row>
    <row r="14960" spans="11:11">
      <c r="K14960"/>
    </row>
    <row r="14961" spans="11:11">
      <c r="K14961"/>
    </row>
    <row r="14962" spans="11:11">
      <c r="K14962"/>
    </row>
    <row r="14963" spans="11:11">
      <c r="K14963"/>
    </row>
    <row r="14964" spans="11:11">
      <c r="K14964"/>
    </row>
    <row r="14965" spans="11:11">
      <c r="K14965"/>
    </row>
    <row r="14966" spans="11:11">
      <c r="K14966"/>
    </row>
    <row r="14967" spans="11:11">
      <c r="K14967"/>
    </row>
    <row r="14968" spans="11:11">
      <c r="K14968"/>
    </row>
    <row r="14969" spans="11:11">
      <c r="K14969"/>
    </row>
    <row r="14970" spans="11:11">
      <c r="K14970"/>
    </row>
    <row r="14971" spans="11:11">
      <c r="K14971"/>
    </row>
    <row r="14972" spans="11:11">
      <c r="K14972"/>
    </row>
    <row r="14973" spans="11:11">
      <c r="K14973"/>
    </row>
    <row r="14974" spans="11:11">
      <c r="K14974"/>
    </row>
    <row r="14975" spans="11:11">
      <c r="K14975"/>
    </row>
    <row r="14976" spans="11:11">
      <c r="K14976"/>
    </row>
    <row r="14977" spans="11:11">
      <c r="K14977"/>
    </row>
    <row r="14978" spans="11:11">
      <c r="K14978"/>
    </row>
    <row r="14979" spans="11:11">
      <c r="K14979"/>
    </row>
    <row r="14980" spans="11:11">
      <c r="K14980"/>
    </row>
    <row r="14981" spans="11:11">
      <c r="K14981"/>
    </row>
    <row r="14982" spans="11:11">
      <c r="K14982"/>
    </row>
    <row r="14983" spans="11:11">
      <c r="K14983"/>
    </row>
    <row r="14984" spans="11:11">
      <c r="K14984"/>
    </row>
    <row r="14985" spans="11:11">
      <c r="K14985"/>
    </row>
    <row r="14986" spans="11:11">
      <c r="K14986"/>
    </row>
    <row r="14987" spans="11:11">
      <c r="K14987"/>
    </row>
    <row r="14988" spans="11:11">
      <c r="K14988"/>
    </row>
    <row r="14989" spans="11:11">
      <c r="K14989"/>
    </row>
    <row r="14990" spans="11:11">
      <c r="K14990"/>
    </row>
    <row r="14991" spans="11:11">
      <c r="K14991"/>
    </row>
    <row r="14992" spans="11:11">
      <c r="K14992"/>
    </row>
    <row r="14993" spans="11:11">
      <c r="K14993"/>
    </row>
    <row r="14994" spans="11:11">
      <c r="K14994"/>
    </row>
    <row r="14995" spans="11:11">
      <c r="K14995"/>
    </row>
    <row r="14996" spans="11:11">
      <c r="K14996"/>
    </row>
    <row r="14997" spans="11:11">
      <c r="K14997"/>
    </row>
    <row r="14998" spans="11:11">
      <c r="K14998"/>
    </row>
    <row r="14999" spans="11:11">
      <c r="K14999"/>
    </row>
    <row r="15000" spans="11:11">
      <c r="K15000"/>
    </row>
    <row r="15001" spans="11:11">
      <c r="K15001"/>
    </row>
    <row r="15002" spans="11:11">
      <c r="K15002"/>
    </row>
    <row r="15003" spans="11:11">
      <c r="K15003"/>
    </row>
    <row r="15004" spans="11:11">
      <c r="K15004"/>
    </row>
    <row r="15005" spans="11:11">
      <c r="K15005"/>
    </row>
    <row r="15006" spans="11:11">
      <c r="K15006"/>
    </row>
    <row r="15007" spans="11:11">
      <c r="K15007"/>
    </row>
    <row r="15008" spans="11:11">
      <c r="K15008"/>
    </row>
    <row r="15009" spans="11:11">
      <c r="K15009"/>
    </row>
    <row r="15010" spans="11:11">
      <c r="K15010"/>
    </row>
    <row r="15011" spans="11:11">
      <c r="K15011"/>
    </row>
    <row r="15012" spans="11:11">
      <c r="K15012"/>
    </row>
    <row r="15013" spans="11:11">
      <c r="K15013"/>
    </row>
    <row r="15014" spans="11:11">
      <c r="K15014"/>
    </row>
    <row r="15015" spans="11:11">
      <c r="K15015"/>
    </row>
    <row r="15016" spans="11:11">
      <c r="K15016"/>
    </row>
    <row r="15017" spans="11:11">
      <c r="K15017"/>
    </row>
    <row r="15018" spans="11:11">
      <c r="K15018"/>
    </row>
    <row r="15019" spans="11:11">
      <c r="K15019"/>
    </row>
    <row r="15020" spans="11:11">
      <c r="K15020"/>
    </row>
    <row r="15021" spans="11:11">
      <c r="K15021"/>
    </row>
    <row r="15022" spans="11:11">
      <c r="K15022"/>
    </row>
    <row r="15023" spans="11:11">
      <c r="K15023"/>
    </row>
    <row r="15024" spans="11:11">
      <c r="K15024"/>
    </row>
    <row r="15025" spans="11:11">
      <c r="K15025"/>
    </row>
    <row r="15026" spans="11:11">
      <c r="K15026"/>
    </row>
    <row r="15027" spans="11:11">
      <c r="K15027"/>
    </row>
    <row r="15028" spans="11:11">
      <c r="K15028"/>
    </row>
    <row r="15029" spans="11:11">
      <c r="K15029"/>
    </row>
    <row r="15030" spans="11:11">
      <c r="K15030"/>
    </row>
    <row r="15031" spans="11:11">
      <c r="K15031"/>
    </row>
    <row r="15032" spans="11:11">
      <c r="K15032"/>
    </row>
    <row r="15033" spans="11:11">
      <c r="K15033"/>
    </row>
    <row r="15034" spans="11:11">
      <c r="K15034"/>
    </row>
    <row r="15035" spans="11:11">
      <c r="K15035"/>
    </row>
    <row r="15036" spans="11:11">
      <c r="K15036"/>
    </row>
    <row r="15037" spans="11:11">
      <c r="K15037"/>
    </row>
    <row r="15038" spans="11:11">
      <c r="K15038"/>
    </row>
    <row r="15039" spans="11:11">
      <c r="K15039"/>
    </row>
    <row r="15040" spans="11:11">
      <c r="K15040"/>
    </row>
    <row r="15041" spans="11:11">
      <c r="K15041"/>
    </row>
    <row r="15042" spans="11:11">
      <c r="K15042"/>
    </row>
    <row r="15043" spans="11:11">
      <c r="K15043"/>
    </row>
    <row r="15044" spans="11:11">
      <c r="K15044"/>
    </row>
    <row r="15045" spans="11:11">
      <c r="K15045"/>
    </row>
    <row r="15046" spans="11:11">
      <c r="K15046"/>
    </row>
    <row r="15047" spans="11:11">
      <c r="K15047"/>
    </row>
    <row r="15048" spans="11:11">
      <c r="K15048"/>
    </row>
    <row r="15049" spans="11:11">
      <c r="K15049"/>
    </row>
    <row r="15050" spans="11:11">
      <c r="K15050"/>
    </row>
    <row r="15051" spans="11:11">
      <c r="K15051"/>
    </row>
    <row r="15052" spans="11:11">
      <c r="K15052"/>
    </row>
    <row r="15053" spans="11:11">
      <c r="K15053"/>
    </row>
    <row r="15054" spans="11:11">
      <c r="K15054"/>
    </row>
    <row r="15055" spans="11:11">
      <c r="K15055"/>
    </row>
    <row r="15056" spans="11:11">
      <c r="K15056"/>
    </row>
    <row r="15057" spans="11:11">
      <c r="K15057"/>
    </row>
    <row r="15058" spans="11:11">
      <c r="K15058"/>
    </row>
    <row r="15059" spans="11:11">
      <c r="K15059"/>
    </row>
    <row r="15060" spans="11:11">
      <c r="K15060"/>
    </row>
    <row r="15061" spans="11:11">
      <c r="K15061"/>
    </row>
    <row r="15062" spans="11:11">
      <c r="K15062"/>
    </row>
    <row r="15063" spans="11:11">
      <c r="K15063"/>
    </row>
    <row r="15064" spans="11:11">
      <c r="K15064"/>
    </row>
    <row r="15065" spans="11:11">
      <c r="K15065"/>
    </row>
    <row r="15066" spans="11:11">
      <c r="K15066"/>
    </row>
    <row r="15067" spans="11:11">
      <c r="K15067"/>
    </row>
    <row r="15068" spans="11:11">
      <c r="K15068"/>
    </row>
    <row r="15069" spans="11:11">
      <c r="K15069"/>
    </row>
    <row r="15070" spans="11:11">
      <c r="K15070"/>
    </row>
    <row r="15071" spans="11:11">
      <c r="K15071"/>
    </row>
    <row r="15072" spans="11:11">
      <c r="K15072"/>
    </row>
    <row r="15073" spans="11:11">
      <c r="K15073"/>
    </row>
    <row r="15074" spans="11:11">
      <c r="K15074"/>
    </row>
    <row r="15075" spans="11:11">
      <c r="K15075"/>
    </row>
    <row r="15076" spans="11:11">
      <c r="K15076"/>
    </row>
    <row r="15077" spans="11:11">
      <c r="K15077"/>
    </row>
    <row r="15078" spans="11:11">
      <c r="K15078"/>
    </row>
    <row r="15079" spans="11:11">
      <c r="K15079"/>
    </row>
    <row r="15080" spans="11:11">
      <c r="K15080"/>
    </row>
    <row r="15081" spans="11:11">
      <c r="K15081"/>
    </row>
    <row r="15082" spans="11:11">
      <c r="K15082"/>
    </row>
    <row r="15083" spans="11:11">
      <c r="K15083"/>
    </row>
    <row r="15084" spans="11:11">
      <c r="K15084"/>
    </row>
    <row r="15085" spans="11:11">
      <c r="K15085"/>
    </row>
    <row r="15086" spans="11:11">
      <c r="K15086"/>
    </row>
    <row r="15087" spans="11:11">
      <c r="K15087"/>
    </row>
    <row r="15088" spans="11:11">
      <c r="K15088"/>
    </row>
    <row r="15089" spans="11:11">
      <c r="K15089"/>
    </row>
    <row r="15090" spans="11:11">
      <c r="K15090"/>
    </row>
    <row r="15091" spans="11:11">
      <c r="K15091"/>
    </row>
    <row r="15092" spans="11:11">
      <c r="K15092"/>
    </row>
    <row r="15093" spans="11:11">
      <c r="K15093"/>
    </row>
    <row r="15094" spans="11:11">
      <c r="K15094"/>
    </row>
    <row r="15095" spans="11:11">
      <c r="K15095"/>
    </row>
    <row r="15096" spans="11:11">
      <c r="K15096"/>
    </row>
    <row r="15097" spans="11:11">
      <c r="K15097"/>
    </row>
    <row r="15098" spans="11:11">
      <c r="K15098"/>
    </row>
    <row r="15099" spans="11:11">
      <c r="K15099"/>
    </row>
    <row r="15100" spans="11:11">
      <c r="K15100"/>
    </row>
    <row r="15101" spans="11:11">
      <c r="K15101"/>
    </row>
    <row r="15102" spans="11:11">
      <c r="K15102"/>
    </row>
    <row r="15103" spans="11:11">
      <c r="K15103"/>
    </row>
    <row r="15104" spans="11:11">
      <c r="K15104"/>
    </row>
    <row r="15105" spans="11:11">
      <c r="K15105"/>
    </row>
    <row r="15106" spans="11:11">
      <c r="K15106"/>
    </row>
    <row r="15107" spans="11:11">
      <c r="K15107"/>
    </row>
    <row r="15108" spans="11:11">
      <c r="K15108"/>
    </row>
    <row r="15109" spans="11:11">
      <c r="K15109"/>
    </row>
    <row r="15110" spans="11:11">
      <c r="K15110"/>
    </row>
    <row r="15111" spans="11:11">
      <c r="K15111"/>
    </row>
    <row r="15112" spans="11:11">
      <c r="K15112"/>
    </row>
    <row r="15113" spans="11:11">
      <c r="K15113"/>
    </row>
    <row r="15114" spans="11:11">
      <c r="K15114"/>
    </row>
    <row r="15115" spans="11:11">
      <c r="K15115"/>
    </row>
    <row r="15116" spans="11:11">
      <c r="K15116"/>
    </row>
    <row r="15117" spans="11:11">
      <c r="K15117"/>
    </row>
    <row r="15118" spans="11:11">
      <c r="K15118"/>
    </row>
    <row r="15119" spans="11:11">
      <c r="K15119"/>
    </row>
    <row r="15120" spans="11:11">
      <c r="K15120"/>
    </row>
    <row r="15121" spans="11:11">
      <c r="K15121"/>
    </row>
    <row r="15122" spans="11:11">
      <c r="K15122"/>
    </row>
    <row r="15123" spans="11:11">
      <c r="K15123"/>
    </row>
    <row r="15124" spans="11:11">
      <c r="K15124"/>
    </row>
    <row r="15125" spans="11:11">
      <c r="K15125"/>
    </row>
    <row r="15126" spans="11:11">
      <c r="K15126"/>
    </row>
    <row r="15127" spans="11:11">
      <c r="K15127"/>
    </row>
    <row r="15128" spans="11:11">
      <c r="K15128"/>
    </row>
    <row r="15129" spans="11:11">
      <c r="K15129"/>
    </row>
    <row r="15130" spans="11:11">
      <c r="K15130"/>
    </row>
    <row r="15131" spans="11:11">
      <c r="K15131"/>
    </row>
    <row r="15132" spans="11:11">
      <c r="K15132"/>
    </row>
    <row r="15133" spans="11:11">
      <c r="K15133"/>
    </row>
    <row r="15134" spans="11:11">
      <c r="K15134"/>
    </row>
    <row r="15135" spans="11:11">
      <c r="K15135"/>
    </row>
    <row r="15136" spans="11:11">
      <c r="K15136"/>
    </row>
    <row r="15137" spans="11:11">
      <c r="K15137"/>
    </row>
    <row r="15138" spans="11:11">
      <c r="K15138"/>
    </row>
    <row r="15139" spans="11:11">
      <c r="K15139"/>
    </row>
    <row r="15140" spans="11:11">
      <c r="K15140"/>
    </row>
    <row r="15141" spans="11:11">
      <c r="K15141"/>
    </row>
    <row r="15142" spans="11:11">
      <c r="K15142"/>
    </row>
    <row r="15143" spans="11:11">
      <c r="K15143"/>
    </row>
    <row r="15144" spans="11:11">
      <c r="K15144"/>
    </row>
    <row r="15145" spans="11:11">
      <c r="K15145"/>
    </row>
    <row r="15146" spans="11:11">
      <c r="K15146"/>
    </row>
    <row r="15147" spans="11:11">
      <c r="K15147"/>
    </row>
    <row r="15148" spans="11:11">
      <c r="K15148"/>
    </row>
    <row r="15149" spans="11:11">
      <c r="K15149"/>
    </row>
    <row r="15150" spans="11:11">
      <c r="K15150"/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02"/>
  <sheetViews>
    <sheetView workbookViewId="0">
      <selection activeCell="I10" sqref="I10"/>
    </sheetView>
  </sheetViews>
  <sheetFormatPr defaultRowHeight="12.75"/>
  <cols>
    <col min="1" max="1" width="14.28515625" bestFit="1" customWidth="1"/>
    <col min="2" max="2" width="16.5703125" customWidth="1"/>
    <col min="3" max="3" width="18.140625" customWidth="1"/>
    <col min="4" max="4" width="54.7109375" bestFit="1" customWidth="1"/>
    <col min="5" max="5" width="8.42578125" bestFit="1" customWidth="1"/>
    <col min="6" max="6" width="8.85546875" bestFit="1" customWidth="1"/>
    <col min="7" max="7" width="9.140625" customWidth="1"/>
    <col min="8" max="8" width="22.42578125" style="11" customWidth="1"/>
    <col min="9" max="10" width="12.7109375" style="11" customWidth="1"/>
    <col min="11" max="11" width="16.5703125" style="11" bestFit="1" customWidth="1"/>
    <col min="12" max="12" width="12.7109375" style="11" customWidth="1"/>
    <col min="13" max="13" width="26.28515625" bestFit="1" customWidth="1"/>
    <col min="14" max="14" width="25.5703125" bestFit="1" customWidth="1"/>
  </cols>
  <sheetData>
    <row r="1" spans="1:14">
      <c r="H1"/>
      <c r="I1" s="10" t="s">
        <v>41</v>
      </c>
      <c r="M1" s="11"/>
      <c r="N1" s="11"/>
    </row>
    <row r="2" spans="1:14" ht="25.5">
      <c r="A2" s="8" t="s">
        <v>27</v>
      </c>
      <c r="B2" s="8" t="s">
        <v>33</v>
      </c>
      <c r="C2" s="8" t="s">
        <v>163</v>
      </c>
      <c r="D2" s="8" t="s">
        <v>5</v>
      </c>
      <c r="E2" s="8" t="s">
        <v>28</v>
      </c>
      <c r="F2" s="8" t="s">
        <v>29</v>
      </c>
      <c r="G2" s="8" t="s">
        <v>26</v>
      </c>
      <c r="H2" s="8" t="s">
        <v>34</v>
      </c>
      <c r="I2" s="11" t="s">
        <v>35</v>
      </c>
      <c r="J2" s="11" t="s">
        <v>36</v>
      </c>
      <c r="K2" s="11" t="s">
        <v>31</v>
      </c>
      <c r="L2" s="11" t="s">
        <v>37</v>
      </c>
      <c r="M2" s="12" t="s">
        <v>160</v>
      </c>
      <c r="N2" s="25" t="s">
        <v>161</v>
      </c>
    </row>
    <row r="3" spans="1:14">
      <c r="A3" t="s">
        <v>38</v>
      </c>
      <c r="B3" t="s">
        <v>44</v>
      </c>
      <c r="C3" t="s">
        <v>164</v>
      </c>
      <c r="D3" t="s">
        <v>45</v>
      </c>
      <c r="E3" t="s">
        <v>24</v>
      </c>
      <c r="F3" t="s">
        <v>42</v>
      </c>
      <c r="G3">
        <v>2</v>
      </c>
      <c r="H3" s="9">
        <v>40452</v>
      </c>
      <c r="I3" s="11">
        <v>145000</v>
      </c>
      <c r="J3" s="11">
        <v>140453.82999999999</v>
      </c>
      <c r="K3" s="11">
        <v>134808.15</v>
      </c>
      <c r="L3" s="11">
        <v>133230.34</v>
      </c>
      <c r="M3" s="11">
        <v>6123.98</v>
      </c>
      <c r="N3" s="11">
        <v>11769.66</v>
      </c>
    </row>
    <row r="4" spans="1:14">
      <c r="A4" t="s">
        <v>168</v>
      </c>
      <c r="B4" t="s">
        <v>166</v>
      </c>
      <c r="C4" t="s">
        <v>164</v>
      </c>
      <c r="D4" t="s">
        <v>167</v>
      </c>
      <c r="E4" t="s">
        <v>24</v>
      </c>
      <c r="F4" t="s">
        <v>25</v>
      </c>
      <c r="G4">
        <v>2</v>
      </c>
      <c r="H4" s="9">
        <v>40117</v>
      </c>
      <c r="I4" s="11">
        <v>396929.04</v>
      </c>
      <c r="J4" s="11">
        <v>567219.02</v>
      </c>
      <c r="K4" s="11">
        <v>375945.22</v>
      </c>
      <c r="L4" s="11">
        <v>527754.30000000005</v>
      </c>
      <c r="M4" s="11">
        <v>-322099.06</v>
      </c>
      <c r="N4" s="11">
        <v>-130825.26</v>
      </c>
    </row>
    <row r="5" spans="1:14">
      <c r="B5" t="s">
        <v>169</v>
      </c>
      <c r="C5" t="s">
        <v>164</v>
      </c>
      <c r="D5" t="s">
        <v>170</v>
      </c>
      <c r="E5" t="s">
        <v>24</v>
      </c>
      <c r="F5" t="s">
        <v>43</v>
      </c>
      <c r="G5">
        <v>2</v>
      </c>
      <c r="H5" s="9">
        <v>40117</v>
      </c>
      <c r="I5" s="11">
        <v>399178.82</v>
      </c>
      <c r="J5" s="11">
        <v>261729.5</v>
      </c>
      <c r="K5" s="11">
        <v>117975.93</v>
      </c>
      <c r="L5" s="11">
        <v>258807.81</v>
      </c>
      <c r="M5" s="11">
        <v>-3382.56</v>
      </c>
      <c r="N5" s="11">
        <v>140371.01</v>
      </c>
    </row>
    <row r="6" spans="1:14">
      <c r="B6" t="s">
        <v>171</v>
      </c>
      <c r="C6" t="s">
        <v>164</v>
      </c>
      <c r="D6" t="s">
        <v>172</v>
      </c>
      <c r="E6" t="s">
        <v>24</v>
      </c>
      <c r="F6" t="s">
        <v>165</v>
      </c>
      <c r="G6">
        <v>2</v>
      </c>
      <c r="H6" s="9">
        <v>40117</v>
      </c>
      <c r="I6" s="11">
        <v>207134.23</v>
      </c>
      <c r="J6" s="11">
        <v>41236.379999999997</v>
      </c>
      <c r="K6" s="11">
        <v>30628.23</v>
      </c>
      <c r="L6" s="11">
        <v>107660.23</v>
      </c>
      <c r="M6" s="11">
        <v>88865.85</v>
      </c>
      <c r="N6" s="11">
        <v>99474</v>
      </c>
    </row>
    <row r="7" spans="1:14">
      <c r="A7" t="s">
        <v>11</v>
      </c>
      <c r="H7"/>
      <c r="I7" s="11">
        <v>1148242.0900000001</v>
      </c>
      <c r="J7" s="11">
        <v>1010638.73</v>
      </c>
      <c r="K7" s="11">
        <v>659357.53</v>
      </c>
      <c r="L7" s="11">
        <v>1027452.6799999999</v>
      </c>
      <c r="M7" s="11">
        <v>-230491.79</v>
      </c>
      <c r="N7" s="11">
        <v>120789.41000000002</v>
      </c>
    </row>
    <row r="8" spans="1:14">
      <c r="H8"/>
      <c r="I8"/>
      <c r="J8"/>
      <c r="K8"/>
      <c r="L8"/>
    </row>
    <row r="9" spans="1:14">
      <c r="H9"/>
      <c r="I9"/>
      <c r="J9"/>
      <c r="K9"/>
      <c r="L9"/>
    </row>
    <row r="10" spans="1:14">
      <c r="H10"/>
      <c r="I10"/>
      <c r="J10"/>
      <c r="K10"/>
      <c r="L10"/>
    </row>
    <row r="11" spans="1:14">
      <c r="H11"/>
      <c r="I11"/>
      <c r="J11"/>
      <c r="K11"/>
      <c r="L11"/>
    </row>
    <row r="12" spans="1:14">
      <c r="H12"/>
      <c r="I12"/>
      <c r="J12"/>
      <c r="K12"/>
      <c r="L12"/>
    </row>
    <row r="13" spans="1:14">
      <c r="H13"/>
      <c r="I13"/>
      <c r="J13"/>
      <c r="K13"/>
      <c r="L13"/>
    </row>
    <row r="14" spans="1:14">
      <c r="H14"/>
      <c r="I14"/>
      <c r="J14"/>
      <c r="K14"/>
      <c r="L14"/>
    </row>
    <row r="15" spans="1:14">
      <c r="H15"/>
      <c r="I15"/>
      <c r="J15"/>
      <c r="K15"/>
      <c r="L15"/>
    </row>
    <row r="16" spans="1:14">
      <c r="H16"/>
      <c r="I16"/>
      <c r="J16"/>
      <c r="K16"/>
      <c r="L16"/>
    </row>
    <row r="17" spans="8:12">
      <c r="H17"/>
      <c r="I17"/>
      <c r="J17"/>
      <c r="K17"/>
      <c r="L17"/>
    </row>
    <row r="18" spans="8:12">
      <c r="H18"/>
      <c r="I18"/>
      <c r="J18"/>
      <c r="K18"/>
      <c r="L18"/>
    </row>
    <row r="19" spans="8:12">
      <c r="H19"/>
      <c r="I19"/>
      <c r="J19"/>
      <c r="K19"/>
      <c r="L19"/>
    </row>
    <row r="20" spans="8:12">
      <c r="H20"/>
      <c r="I20"/>
      <c r="J20"/>
      <c r="K20"/>
      <c r="L20"/>
    </row>
    <row r="21" spans="8:12">
      <c r="H21"/>
      <c r="I21"/>
      <c r="J21"/>
      <c r="K21"/>
      <c r="L21"/>
    </row>
    <row r="22" spans="8:12">
      <c r="H22"/>
      <c r="I22"/>
      <c r="J22"/>
      <c r="K22"/>
      <c r="L22"/>
    </row>
    <row r="23" spans="8:12">
      <c r="H23"/>
      <c r="I23"/>
      <c r="J23"/>
      <c r="K23"/>
      <c r="L23"/>
    </row>
    <row r="24" spans="8:12">
      <c r="H24"/>
      <c r="I24"/>
      <c r="J24"/>
      <c r="K24"/>
      <c r="L24"/>
    </row>
    <row r="25" spans="8:12">
      <c r="H25"/>
      <c r="I25"/>
      <c r="J25"/>
      <c r="K25"/>
      <c r="L25"/>
    </row>
    <row r="26" spans="8:12">
      <c r="H26"/>
      <c r="I26"/>
      <c r="J26"/>
      <c r="K26"/>
      <c r="L26"/>
    </row>
    <row r="27" spans="8:12">
      <c r="H27"/>
      <c r="I27"/>
      <c r="J27"/>
      <c r="K27"/>
      <c r="L27"/>
    </row>
    <row r="28" spans="8:12">
      <c r="H28"/>
      <c r="I28"/>
      <c r="J28"/>
      <c r="K28"/>
      <c r="L28"/>
    </row>
    <row r="29" spans="8:12">
      <c r="H29"/>
      <c r="I29"/>
      <c r="J29"/>
      <c r="K29"/>
      <c r="L29"/>
    </row>
    <row r="30" spans="8:12">
      <c r="H30"/>
      <c r="I30"/>
      <c r="J30"/>
      <c r="K30"/>
      <c r="L30"/>
    </row>
    <row r="31" spans="8:12">
      <c r="H31"/>
      <c r="I31"/>
      <c r="J31"/>
      <c r="K31"/>
      <c r="L31"/>
    </row>
    <row r="32" spans="8:12">
      <c r="H32"/>
      <c r="I32"/>
      <c r="J32"/>
      <c r="K32"/>
      <c r="L32"/>
    </row>
    <row r="33" spans="8:12">
      <c r="H33"/>
      <c r="I33"/>
      <c r="J33"/>
      <c r="K33"/>
      <c r="L33"/>
    </row>
    <row r="34" spans="8:12">
      <c r="H34"/>
      <c r="I34"/>
      <c r="J34"/>
      <c r="K34"/>
      <c r="L34"/>
    </row>
    <row r="35" spans="8:12">
      <c r="H35"/>
      <c r="I35"/>
      <c r="J35"/>
      <c r="K35"/>
      <c r="L35"/>
    </row>
    <row r="36" spans="8:12">
      <c r="H36"/>
      <c r="I36"/>
      <c r="J36"/>
      <c r="K36"/>
      <c r="L36"/>
    </row>
    <row r="37" spans="8:12">
      <c r="H37"/>
      <c r="I37"/>
      <c r="J37"/>
      <c r="K37"/>
      <c r="L37"/>
    </row>
    <row r="38" spans="8:12">
      <c r="H38"/>
      <c r="I38"/>
      <c r="J38"/>
      <c r="K38"/>
      <c r="L38"/>
    </row>
    <row r="39" spans="8:12">
      <c r="H39"/>
      <c r="I39"/>
      <c r="J39"/>
      <c r="K39"/>
      <c r="L39"/>
    </row>
    <row r="40" spans="8:12">
      <c r="H40"/>
      <c r="I40"/>
      <c r="J40"/>
      <c r="K40"/>
      <c r="L40"/>
    </row>
    <row r="41" spans="8:12">
      <c r="H41"/>
      <c r="I41"/>
      <c r="J41"/>
      <c r="K41"/>
      <c r="L41"/>
    </row>
    <row r="42" spans="8:12">
      <c r="H42"/>
      <c r="I42"/>
      <c r="J42"/>
      <c r="K42"/>
      <c r="L42"/>
    </row>
    <row r="43" spans="8:12">
      <c r="H43"/>
      <c r="I43"/>
      <c r="J43"/>
      <c r="K43"/>
      <c r="L43"/>
    </row>
    <row r="44" spans="8:12">
      <c r="H44"/>
      <c r="I44"/>
      <c r="J44"/>
      <c r="K44"/>
      <c r="L44"/>
    </row>
    <row r="45" spans="8:12">
      <c r="H45"/>
      <c r="I45"/>
      <c r="J45"/>
      <c r="K45"/>
      <c r="L45"/>
    </row>
    <row r="46" spans="8:12">
      <c r="H46"/>
      <c r="I46"/>
      <c r="J46"/>
      <c r="K46"/>
      <c r="L46"/>
    </row>
    <row r="47" spans="8:12">
      <c r="H47"/>
      <c r="I47"/>
      <c r="J47"/>
      <c r="K47"/>
      <c r="L47"/>
    </row>
    <row r="48" spans="8:12">
      <c r="H48"/>
      <c r="I48"/>
      <c r="J48"/>
      <c r="K48"/>
      <c r="L48"/>
    </row>
    <row r="49" spans="8:12">
      <c r="H49"/>
      <c r="I49"/>
      <c r="J49"/>
      <c r="K49"/>
      <c r="L49"/>
    </row>
    <row r="50" spans="8:12">
      <c r="H50"/>
      <c r="I50"/>
      <c r="J50"/>
      <c r="K50"/>
      <c r="L50"/>
    </row>
    <row r="51" spans="8:12">
      <c r="H51"/>
      <c r="I51"/>
      <c r="J51"/>
      <c r="K51"/>
      <c r="L51"/>
    </row>
    <row r="52" spans="8:12">
      <c r="H52"/>
      <c r="I52"/>
      <c r="J52"/>
      <c r="K52"/>
      <c r="L52"/>
    </row>
    <row r="53" spans="8:12">
      <c r="H53"/>
      <c r="I53"/>
      <c r="J53"/>
      <c r="K53"/>
      <c r="L53"/>
    </row>
    <row r="54" spans="8:12">
      <c r="H54"/>
      <c r="I54"/>
      <c r="J54"/>
      <c r="K54"/>
      <c r="L54"/>
    </row>
    <row r="55" spans="8:12">
      <c r="H55"/>
      <c r="I55"/>
      <c r="J55"/>
      <c r="K55"/>
      <c r="L55"/>
    </row>
    <row r="56" spans="8:12">
      <c r="H56"/>
      <c r="I56"/>
      <c r="J56"/>
      <c r="K56"/>
      <c r="L56"/>
    </row>
    <row r="57" spans="8:12">
      <c r="H57"/>
      <c r="I57"/>
      <c r="J57"/>
      <c r="K57"/>
      <c r="L57"/>
    </row>
    <row r="58" spans="8:12">
      <c r="H58"/>
      <c r="I58"/>
      <c r="J58"/>
      <c r="K58"/>
      <c r="L58"/>
    </row>
    <row r="59" spans="8:12">
      <c r="H59"/>
      <c r="I59"/>
      <c r="J59"/>
      <c r="K59"/>
      <c r="L59"/>
    </row>
    <row r="60" spans="8:12">
      <c r="H60"/>
      <c r="I60"/>
      <c r="J60"/>
      <c r="K60"/>
      <c r="L60"/>
    </row>
    <row r="61" spans="8:12">
      <c r="H61"/>
      <c r="I61"/>
      <c r="J61"/>
      <c r="K61"/>
      <c r="L61"/>
    </row>
    <row r="62" spans="8:12">
      <c r="H62"/>
      <c r="I62"/>
      <c r="J62"/>
      <c r="K62"/>
      <c r="L62"/>
    </row>
    <row r="63" spans="8:12">
      <c r="H63"/>
      <c r="I63"/>
      <c r="J63"/>
      <c r="K63"/>
      <c r="L63"/>
    </row>
    <row r="64" spans="8:12">
      <c r="H64"/>
      <c r="I64"/>
      <c r="J64"/>
      <c r="K64"/>
      <c r="L64"/>
    </row>
    <row r="65" spans="8:12">
      <c r="H65"/>
      <c r="I65"/>
      <c r="J65"/>
      <c r="K65"/>
      <c r="L65"/>
    </row>
    <row r="66" spans="8:12">
      <c r="H66"/>
      <c r="I66"/>
      <c r="J66"/>
      <c r="K66"/>
      <c r="L66"/>
    </row>
    <row r="67" spans="8:12">
      <c r="H67"/>
      <c r="I67"/>
      <c r="J67"/>
      <c r="K67"/>
      <c r="L67"/>
    </row>
    <row r="68" spans="8:12">
      <c r="H68"/>
      <c r="I68"/>
      <c r="J68"/>
      <c r="K68"/>
      <c r="L68"/>
    </row>
    <row r="69" spans="8:12">
      <c r="H69"/>
      <c r="I69"/>
      <c r="J69"/>
      <c r="K69"/>
      <c r="L69"/>
    </row>
    <row r="70" spans="8:12">
      <c r="H70"/>
      <c r="I70"/>
      <c r="J70"/>
      <c r="K70"/>
      <c r="L70"/>
    </row>
    <row r="71" spans="8:12">
      <c r="H71"/>
      <c r="I71"/>
      <c r="J71"/>
      <c r="K71"/>
      <c r="L71"/>
    </row>
    <row r="72" spans="8:12">
      <c r="H72"/>
      <c r="I72"/>
      <c r="J72"/>
      <c r="K72"/>
      <c r="L72"/>
    </row>
    <row r="73" spans="8:12">
      <c r="H73"/>
      <c r="I73"/>
      <c r="J73"/>
      <c r="K73"/>
      <c r="L73"/>
    </row>
    <row r="74" spans="8:12">
      <c r="H74"/>
      <c r="I74"/>
      <c r="J74"/>
      <c r="K74"/>
      <c r="L74"/>
    </row>
    <row r="75" spans="8:12">
      <c r="H75"/>
      <c r="I75"/>
      <c r="J75"/>
      <c r="K75"/>
      <c r="L75"/>
    </row>
    <row r="76" spans="8:12">
      <c r="H76"/>
      <c r="I76"/>
      <c r="J76"/>
      <c r="K76"/>
      <c r="L76"/>
    </row>
    <row r="77" spans="8:12">
      <c r="H77"/>
      <c r="I77"/>
      <c r="J77"/>
      <c r="K77"/>
      <c r="L77"/>
    </row>
    <row r="78" spans="8:12">
      <c r="H78"/>
      <c r="I78"/>
      <c r="J78"/>
      <c r="K78"/>
      <c r="L78"/>
    </row>
    <row r="79" spans="8:12">
      <c r="H79"/>
      <c r="I79"/>
      <c r="J79"/>
      <c r="K79"/>
      <c r="L79"/>
    </row>
    <row r="80" spans="8:12">
      <c r="H80"/>
      <c r="I80"/>
      <c r="J80"/>
      <c r="K80"/>
      <c r="L80"/>
    </row>
    <row r="81" spans="8:12">
      <c r="H81"/>
      <c r="I81"/>
      <c r="J81"/>
      <c r="K81"/>
      <c r="L81"/>
    </row>
    <row r="82" spans="8:12">
      <c r="H82"/>
      <c r="I82"/>
      <c r="J82"/>
      <c r="K82"/>
      <c r="L82"/>
    </row>
    <row r="83" spans="8:12">
      <c r="H83"/>
      <c r="I83"/>
      <c r="J83"/>
      <c r="K83"/>
      <c r="L83"/>
    </row>
    <row r="84" spans="8:12">
      <c r="H84"/>
      <c r="I84"/>
      <c r="J84"/>
      <c r="K84"/>
      <c r="L84"/>
    </row>
    <row r="85" spans="8:12">
      <c r="H85"/>
      <c r="I85"/>
      <c r="J85"/>
      <c r="K85"/>
      <c r="L85"/>
    </row>
    <row r="86" spans="8:12">
      <c r="H86"/>
      <c r="I86"/>
      <c r="J86"/>
      <c r="K86"/>
      <c r="L86"/>
    </row>
    <row r="87" spans="8:12">
      <c r="H87"/>
      <c r="I87"/>
      <c r="J87"/>
      <c r="K87"/>
      <c r="L87"/>
    </row>
    <row r="88" spans="8:12">
      <c r="H88"/>
      <c r="I88"/>
      <c r="J88"/>
      <c r="K88"/>
      <c r="L88"/>
    </row>
    <row r="89" spans="8:12">
      <c r="H89"/>
      <c r="I89"/>
      <c r="J89"/>
      <c r="K89"/>
      <c r="L89"/>
    </row>
    <row r="90" spans="8:12">
      <c r="H90"/>
      <c r="I90"/>
      <c r="J90"/>
      <c r="K90"/>
      <c r="L90"/>
    </row>
    <row r="91" spans="8:12">
      <c r="H91"/>
      <c r="I91"/>
      <c r="J91"/>
      <c r="K91"/>
      <c r="L91"/>
    </row>
    <row r="92" spans="8:12">
      <c r="H92"/>
      <c r="I92"/>
      <c r="J92"/>
      <c r="K92"/>
      <c r="L92"/>
    </row>
    <row r="93" spans="8:12">
      <c r="H93"/>
      <c r="I93"/>
      <c r="J93"/>
      <c r="K93"/>
      <c r="L93"/>
    </row>
    <row r="94" spans="8:12">
      <c r="H94"/>
      <c r="I94"/>
      <c r="J94"/>
      <c r="K94"/>
      <c r="L94"/>
    </row>
    <row r="95" spans="8:12">
      <c r="H95"/>
      <c r="I95"/>
      <c r="J95"/>
      <c r="K95"/>
      <c r="L95"/>
    </row>
    <row r="96" spans="8:12">
      <c r="H96"/>
      <c r="I96"/>
      <c r="J96"/>
      <c r="K96"/>
      <c r="L96"/>
    </row>
    <row r="97" spans="8:12">
      <c r="H97"/>
      <c r="I97"/>
      <c r="J97"/>
      <c r="K97"/>
      <c r="L97"/>
    </row>
    <row r="98" spans="8:12">
      <c r="H98"/>
      <c r="I98"/>
      <c r="J98"/>
      <c r="K98"/>
      <c r="L98"/>
    </row>
    <row r="99" spans="8:12">
      <c r="H99"/>
      <c r="I99"/>
      <c r="J99"/>
      <c r="K99"/>
      <c r="L99"/>
    </row>
    <row r="100" spans="8:12">
      <c r="H100"/>
      <c r="I100"/>
      <c r="J100"/>
      <c r="K100"/>
      <c r="L100"/>
    </row>
    <row r="101" spans="8:12">
      <c r="H101"/>
      <c r="I101"/>
      <c r="J101"/>
      <c r="K101"/>
      <c r="L101"/>
    </row>
    <row r="102" spans="8:12">
      <c r="H102"/>
      <c r="I102"/>
      <c r="J102"/>
      <c r="K102"/>
      <c r="L102"/>
    </row>
    <row r="103" spans="8:12">
      <c r="H103"/>
      <c r="I103"/>
      <c r="J103"/>
      <c r="K103"/>
      <c r="L103"/>
    </row>
    <row r="104" spans="8:12">
      <c r="H104"/>
      <c r="I104"/>
      <c r="J104"/>
      <c r="K104"/>
      <c r="L104"/>
    </row>
    <row r="105" spans="8:12">
      <c r="H105"/>
      <c r="I105"/>
      <c r="J105"/>
      <c r="K105"/>
      <c r="L105"/>
    </row>
    <row r="106" spans="8:12">
      <c r="H106"/>
      <c r="I106"/>
      <c r="J106"/>
      <c r="K106"/>
      <c r="L106"/>
    </row>
    <row r="107" spans="8:12">
      <c r="H107"/>
      <c r="I107"/>
      <c r="J107"/>
      <c r="K107"/>
      <c r="L107"/>
    </row>
    <row r="108" spans="8:12">
      <c r="H108"/>
      <c r="I108"/>
      <c r="J108"/>
      <c r="K108"/>
      <c r="L108"/>
    </row>
    <row r="109" spans="8:12">
      <c r="H109"/>
      <c r="I109"/>
      <c r="J109"/>
      <c r="K109"/>
      <c r="L109"/>
    </row>
    <row r="110" spans="8:12">
      <c r="H110"/>
      <c r="I110"/>
      <c r="J110"/>
      <c r="K110"/>
      <c r="L110"/>
    </row>
    <row r="111" spans="8:12">
      <c r="H111"/>
      <c r="I111"/>
      <c r="J111"/>
      <c r="K111"/>
      <c r="L111"/>
    </row>
    <row r="112" spans="8:12">
      <c r="H112"/>
      <c r="I112"/>
      <c r="J112"/>
      <c r="K112"/>
      <c r="L112"/>
    </row>
    <row r="113" spans="8:12">
      <c r="H113"/>
      <c r="I113"/>
      <c r="J113"/>
      <c r="K113"/>
      <c r="L113"/>
    </row>
    <row r="114" spans="8:12">
      <c r="H114"/>
      <c r="I114"/>
      <c r="J114"/>
      <c r="K114"/>
      <c r="L114"/>
    </row>
    <row r="115" spans="8:12">
      <c r="H115"/>
      <c r="I115"/>
      <c r="J115"/>
      <c r="K115"/>
      <c r="L115"/>
    </row>
    <row r="116" spans="8:12">
      <c r="H116"/>
      <c r="I116"/>
      <c r="J116"/>
      <c r="K116"/>
      <c r="L116"/>
    </row>
    <row r="117" spans="8:12">
      <c r="H117"/>
      <c r="I117"/>
      <c r="J117"/>
      <c r="K117"/>
      <c r="L117"/>
    </row>
    <row r="118" spans="8:12">
      <c r="H118"/>
      <c r="I118"/>
      <c r="J118"/>
      <c r="K118"/>
      <c r="L118"/>
    </row>
    <row r="119" spans="8:12">
      <c r="H119"/>
      <c r="I119"/>
      <c r="J119"/>
      <c r="K119"/>
      <c r="L119"/>
    </row>
    <row r="120" spans="8:12">
      <c r="H120"/>
      <c r="I120"/>
      <c r="J120"/>
      <c r="K120"/>
      <c r="L120"/>
    </row>
    <row r="121" spans="8:12">
      <c r="H121"/>
      <c r="I121"/>
      <c r="J121"/>
      <c r="K121"/>
      <c r="L121"/>
    </row>
    <row r="122" spans="8:12">
      <c r="H122"/>
      <c r="I122"/>
      <c r="J122"/>
      <c r="K122"/>
      <c r="L122"/>
    </row>
    <row r="123" spans="8:12">
      <c r="H123"/>
      <c r="I123"/>
      <c r="J123"/>
      <c r="K123"/>
      <c r="L123"/>
    </row>
    <row r="124" spans="8:12">
      <c r="H124"/>
      <c r="I124"/>
      <c r="J124"/>
      <c r="K124"/>
      <c r="L124"/>
    </row>
    <row r="125" spans="8:12">
      <c r="H125"/>
      <c r="I125"/>
      <c r="J125"/>
      <c r="K125"/>
      <c r="L125"/>
    </row>
    <row r="126" spans="8:12">
      <c r="H126"/>
      <c r="I126"/>
      <c r="J126"/>
      <c r="K126"/>
      <c r="L126"/>
    </row>
    <row r="127" spans="8:12">
      <c r="H127"/>
      <c r="I127"/>
      <c r="J127"/>
      <c r="K127"/>
      <c r="L127"/>
    </row>
    <row r="128" spans="8:12">
      <c r="H128"/>
      <c r="I128"/>
      <c r="J128"/>
      <c r="K128"/>
      <c r="L128"/>
    </row>
    <row r="129" spans="8:12">
      <c r="H129"/>
      <c r="I129"/>
      <c r="J129"/>
      <c r="K129"/>
      <c r="L129"/>
    </row>
    <row r="130" spans="8:12">
      <c r="H130"/>
      <c r="I130"/>
      <c r="J130"/>
      <c r="K130"/>
      <c r="L130"/>
    </row>
    <row r="131" spans="8:12">
      <c r="H131"/>
      <c r="I131"/>
      <c r="J131"/>
      <c r="K131"/>
      <c r="L131"/>
    </row>
    <row r="132" spans="8:12">
      <c r="H132"/>
      <c r="I132"/>
      <c r="J132"/>
      <c r="K132"/>
      <c r="L132"/>
    </row>
    <row r="133" spans="8:12">
      <c r="H133"/>
      <c r="I133"/>
      <c r="J133"/>
      <c r="K133"/>
      <c r="L133"/>
    </row>
    <row r="134" spans="8:12">
      <c r="H134"/>
      <c r="I134"/>
      <c r="J134"/>
      <c r="K134"/>
      <c r="L134"/>
    </row>
    <row r="135" spans="8:12">
      <c r="H135"/>
      <c r="I135"/>
      <c r="J135"/>
      <c r="K135"/>
      <c r="L135"/>
    </row>
    <row r="136" spans="8:12">
      <c r="H136"/>
      <c r="I136"/>
      <c r="J136"/>
      <c r="K136"/>
      <c r="L136"/>
    </row>
    <row r="137" spans="8:12">
      <c r="H137"/>
      <c r="I137"/>
      <c r="J137"/>
      <c r="K137"/>
      <c r="L137"/>
    </row>
    <row r="138" spans="8:12">
      <c r="H138"/>
      <c r="I138"/>
      <c r="J138"/>
      <c r="K138"/>
      <c r="L138"/>
    </row>
    <row r="139" spans="8:12">
      <c r="H139"/>
      <c r="I139"/>
      <c r="J139"/>
      <c r="K139"/>
      <c r="L139"/>
    </row>
    <row r="140" spans="8:12">
      <c r="H140"/>
      <c r="I140"/>
      <c r="J140"/>
      <c r="K140"/>
      <c r="L140"/>
    </row>
    <row r="141" spans="8:12">
      <c r="H141"/>
      <c r="I141"/>
      <c r="J141"/>
      <c r="K141"/>
      <c r="L141"/>
    </row>
    <row r="142" spans="8:12">
      <c r="H142"/>
      <c r="I142"/>
      <c r="J142"/>
      <c r="K142"/>
      <c r="L142"/>
    </row>
    <row r="143" spans="8:12">
      <c r="H143"/>
      <c r="I143"/>
      <c r="J143"/>
      <c r="K143"/>
      <c r="L143"/>
    </row>
    <row r="144" spans="8:12">
      <c r="H144"/>
      <c r="I144"/>
      <c r="J144"/>
      <c r="K144"/>
      <c r="L144"/>
    </row>
    <row r="145" spans="8:12">
      <c r="H145"/>
      <c r="I145"/>
      <c r="J145"/>
      <c r="K145"/>
      <c r="L145"/>
    </row>
    <row r="146" spans="8:12">
      <c r="H146"/>
      <c r="I146"/>
      <c r="J146"/>
      <c r="K146"/>
      <c r="L146"/>
    </row>
    <row r="147" spans="8:12">
      <c r="H147"/>
      <c r="I147"/>
      <c r="J147"/>
      <c r="K147"/>
      <c r="L147"/>
    </row>
    <row r="148" spans="8:12">
      <c r="H148"/>
      <c r="I148"/>
      <c r="J148"/>
      <c r="K148"/>
      <c r="L148"/>
    </row>
    <row r="149" spans="8:12">
      <c r="H149"/>
      <c r="I149"/>
      <c r="J149"/>
      <c r="K149"/>
      <c r="L149"/>
    </row>
    <row r="150" spans="8:12">
      <c r="H150"/>
      <c r="I150"/>
      <c r="J150"/>
      <c r="K150"/>
      <c r="L150"/>
    </row>
    <row r="151" spans="8:12">
      <c r="H151"/>
      <c r="I151"/>
      <c r="J151"/>
      <c r="K151"/>
      <c r="L151"/>
    </row>
    <row r="152" spans="8:12">
      <c r="H152"/>
      <c r="I152"/>
      <c r="J152"/>
      <c r="K152"/>
      <c r="L152"/>
    </row>
    <row r="153" spans="8:12">
      <c r="H153"/>
      <c r="I153"/>
      <c r="J153"/>
      <c r="K153"/>
      <c r="L153"/>
    </row>
    <row r="154" spans="8:12">
      <c r="H154"/>
      <c r="I154"/>
      <c r="J154"/>
      <c r="K154"/>
      <c r="L154"/>
    </row>
    <row r="155" spans="8:12">
      <c r="H155"/>
      <c r="I155"/>
      <c r="J155"/>
      <c r="K155"/>
      <c r="L155"/>
    </row>
    <row r="156" spans="8:12">
      <c r="H156"/>
      <c r="I156"/>
      <c r="J156"/>
      <c r="K156"/>
      <c r="L156"/>
    </row>
    <row r="157" spans="8:12">
      <c r="H157"/>
      <c r="I157"/>
      <c r="J157"/>
      <c r="K157"/>
      <c r="L157"/>
    </row>
    <row r="158" spans="8:12">
      <c r="H158"/>
      <c r="I158"/>
      <c r="J158"/>
      <c r="K158"/>
      <c r="L158"/>
    </row>
    <row r="159" spans="8:12">
      <c r="H159"/>
      <c r="I159"/>
      <c r="J159"/>
      <c r="K159"/>
      <c r="L159"/>
    </row>
    <row r="160" spans="8:12">
      <c r="H160"/>
      <c r="I160"/>
      <c r="J160"/>
      <c r="K160"/>
      <c r="L160"/>
    </row>
    <row r="161" spans="8:12">
      <c r="H161"/>
      <c r="I161"/>
      <c r="J161"/>
      <c r="K161"/>
      <c r="L161"/>
    </row>
    <row r="162" spans="8:12">
      <c r="H162"/>
      <c r="I162"/>
      <c r="J162"/>
      <c r="K162"/>
      <c r="L162"/>
    </row>
    <row r="163" spans="8:12">
      <c r="H163"/>
      <c r="I163"/>
      <c r="J163"/>
      <c r="K163"/>
      <c r="L163"/>
    </row>
    <row r="164" spans="8:12">
      <c r="H164"/>
      <c r="I164"/>
      <c r="J164"/>
      <c r="K164"/>
      <c r="L164"/>
    </row>
    <row r="165" spans="8:12">
      <c r="H165"/>
      <c r="I165"/>
      <c r="J165"/>
      <c r="K165"/>
      <c r="L165"/>
    </row>
    <row r="166" spans="8:12">
      <c r="H166"/>
      <c r="I166"/>
      <c r="J166"/>
      <c r="K166"/>
      <c r="L166"/>
    </row>
    <row r="167" spans="8:12">
      <c r="H167"/>
      <c r="I167"/>
      <c r="J167"/>
      <c r="K167"/>
      <c r="L167"/>
    </row>
    <row r="168" spans="8:12">
      <c r="H168"/>
      <c r="I168"/>
      <c r="J168"/>
      <c r="K168"/>
      <c r="L168"/>
    </row>
    <row r="169" spans="8:12">
      <c r="H169"/>
      <c r="I169"/>
      <c r="J169"/>
      <c r="K169"/>
      <c r="L169"/>
    </row>
    <row r="170" spans="8:12">
      <c r="H170"/>
      <c r="I170"/>
      <c r="J170"/>
      <c r="K170"/>
      <c r="L170"/>
    </row>
    <row r="171" spans="8:12">
      <c r="H171"/>
      <c r="I171"/>
      <c r="J171"/>
      <c r="K171"/>
      <c r="L171"/>
    </row>
    <row r="172" spans="8:12">
      <c r="H172"/>
      <c r="I172"/>
      <c r="J172"/>
      <c r="K172"/>
      <c r="L172"/>
    </row>
    <row r="173" spans="8:12">
      <c r="H173"/>
      <c r="I173"/>
      <c r="J173"/>
      <c r="K173"/>
      <c r="L173"/>
    </row>
    <row r="174" spans="8:12">
      <c r="H174"/>
      <c r="I174"/>
      <c r="J174"/>
      <c r="K174"/>
      <c r="L174"/>
    </row>
    <row r="175" spans="8:12">
      <c r="H175"/>
      <c r="I175"/>
      <c r="J175"/>
      <c r="K175"/>
      <c r="L175"/>
    </row>
    <row r="176" spans="8:12">
      <c r="H176"/>
      <c r="I176"/>
      <c r="J176"/>
      <c r="K176"/>
      <c r="L176"/>
    </row>
    <row r="177" spans="8:12">
      <c r="H177"/>
      <c r="I177"/>
      <c r="J177"/>
      <c r="K177"/>
      <c r="L177"/>
    </row>
    <row r="178" spans="8:12">
      <c r="H178"/>
      <c r="I178"/>
      <c r="J178"/>
      <c r="K178"/>
      <c r="L178"/>
    </row>
    <row r="179" spans="8:12">
      <c r="H179"/>
      <c r="I179"/>
      <c r="J179"/>
      <c r="K179"/>
      <c r="L179"/>
    </row>
    <row r="180" spans="8:12">
      <c r="H180"/>
      <c r="I180"/>
      <c r="J180"/>
      <c r="K180"/>
      <c r="L180"/>
    </row>
    <row r="181" spans="8:12">
      <c r="H181"/>
      <c r="I181"/>
      <c r="J181"/>
      <c r="K181"/>
      <c r="L181"/>
    </row>
    <row r="182" spans="8:12">
      <c r="H182"/>
      <c r="I182"/>
      <c r="J182"/>
      <c r="K182"/>
      <c r="L182"/>
    </row>
    <row r="183" spans="8:12">
      <c r="H183"/>
      <c r="I183"/>
      <c r="J183"/>
      <c r="K183"/>
      <c r="L183"/>
    </row>
    <row r="184" spans="8:12">
      <c r="H184"/>
      <c r="I184"/>
      <c r="J184"/>
      <c r="K184"/>
      <c r="L184"/>
    </row>
    <row r="185" spans="8:12">
      <c r="H185"/>
      <c r="I185"/>
      <c r="J185"/>
      <c r="K185"/>
      <c r="L185"/>
    </row>
    <row r="186" spans="8:12">
      <c r="H186"/>
      <c r="I186"/>
      <c r="J186"/>
      <c r="K186"/>
      <c r="L186"/>
    </row>
    <row r="187" spans="8:12">
      <c r="H187"/>
      <c r="I187"/>
      <c r="J187"/>
      <c r="K187"/>
      <c r="L187"/>
    </row>
    <row r="188" spans="8:12">
      <c r="H188"/>
      <c r="I188"/>
      <c r="J188"/>
      <c r="K188"/>
      <c r="L188"/>
    </row>
    <row r="189" spans="8:12">
      <c r="H189"/>
      <c r="I189"/>
      <c r="J189"/>
      <c r="K189"/>
      <c r="L189"/>
    </row>
    <row r="190" spans="8:12">
      <c r="H190"/>
      <c r="I190"/>
      <c r="J190"/>
      <c r="K190"/>
      <c r="L190"/>
    </row>
    <row r="191" spans="8:12">
      <c r="H191"/>
      <c r="I191"/>
      <c r="J191"/>
      <c r="K191"/>
      <c r="L191"/>
    </row>
    <row r="192" spans="8:12">
      <c r="H192"/>
      <c r="I192"/>
      <c r="J192"/>
      <c r="K192"/>
      <c r="L192"/>
    </row>
    <row r="193" spans="8:12">
      <c r="H193"/>
      <c r="I193"/>
      <c r="J193"/>
      <c r="K193"/>
      <c r="L193"/>
    </row>
    <row r="194" spans="8:12">
      <c r="H194"/>
      <c r="I194"/>
      <c r="J194"/>
      <c r="K194"/>
      <c r="L194"/>
    </row>
    <row r="195" spans="8:12">
      <c r="H195"/>
      <c r="I195"/>
      <c r="J195"/>
      <c r="K195"/>
      <c r="L195"/>
    </row>
    <row r="196" spans="8:12">
      <c r="H196"/>
      <c r="I196"/>
      <c r="J196"/>
      <c r="K196"/>
      <c r="L196"/>
    </row>
    <row r="197" spans="8:12">
      <c r="H197"/>
      <c r="I197"/>
      <c r="J197"/>
      <c r="K197"/>
      <c r="L197"/>
    </row>
    <row r="198" spans="8:12">
      <c r="H198"/>
      <c r="I198"/>
      <c r="J198"/>
      <c r="K198"/>
      <c r="L198"/>
    </row>
    <row r="199" spans="8:12">
      <c r="H199"/>
      <c r="I199"/>
      <c r="J199"/>
      <c r="K199"/>
      <c r="L199"/>
    </row>
    <row r="200" spans="8:12">
      <c r="H200"/>
      <c r="I200"/>
      <c r="J200"/>
      <c r="K200"/>
      <c r="L200"/>
    </row>
    <row r="201" spans="8:12">
      <c r="H201"/>
      <c r="I201"/>
      <c r="J201"/>
      <c r="K201"/>
      <c r="L201"/>
    </row>
    <row r="202" spans="8:12">
      <c r="H202"/>
      <c r="I202"/>
      <c r="J202"/>
      <c r="K202"/>
      <c r="L202"/>
    </row>
    <row r="203" spans="8:12">
      <c r="H203"/>
      <c r="I203"/>
      <c r="J203"/>
      <c r="K203"/>
      <c r="L203"/>
    </row>
    <row r="204" spans="8:12">
      <c r="H204"/>
      <c r="I204"/>
      <c r="J204"/>
      <c r="K204"/>
      <c r="L204"/>
    </row>
    <row r="205" spans="8:12">
      <c r="H205"/>
      <c r="I205"/>
      <c r="J205"/>
      <c r="K205"/>
      <c r="L205"/>
    </row>
    <row r="206" spans="8:12">
      <c r="H206"/>
      <c r="I206"/>
      <c r="J206"/>
      <c r="K206"/>
      <c r="L206"/>
    </row>
    <row r="207" spans="8:12">
      <c r="H207"/>
      <c r="I207"/>
      <c r="J207"/>
      <c r="K207"/>
      <c r="L207"/>
    </row>
    <row r="208" spans="8:12">
      <c r="H208"/>
      <c r="I208"/>
      <c r="J208"/>
      <c r="K208"/>
      <c r="L208"/>
    </row>
    <row r="209" spans="8:12">
      <c r="H209"/>
      <c r="I209"/>
      <c r="J209"/>
      <c r="K209"/>
      <c r="L209"/>
    </row>
    <row r="210" spans="8:12">
      <c r="H210"/>
      <c r="I210"/>
      <c r="J210"/>
      <c r="K210"/>
      <c r="L210"/>
    </row>
    <row r="211" spans="8:12">
      <c r="H211"/>
      <c r="I211"/>
      <c r="J211"/>
      <c r="K211"/>
      <c r="L211"/>
    </row>
    <row r="212" spans="8:12">
      <c r="H212"/>
      <c r="I212"/>
      <c r="J212"/>
      <c r="K212"/>
      <c r="L212"/>
    </row>
    <row r="213" spans="8:12">
      <c r="H213"/>
      <c r="I213"/>
      <c r="J213"/>
      <c r="K213"/>
      <c r="L213"/>
    </row>
    <row r="214" spans="8:12">
      <c r="H214"/>
      <c r="I214"/>
      <c r="J214"/>
      <c r="K214"/>
      <c r="L214"/>
    </row>
    <row r="215" spans="8:12">
      <c r="H215"/>
      <c r="I215"/>
      <c r="J215"/>
      <c r="K215"/>
      <c r="L215"/>
    </row>
    <row r="216" spans="8:12">
      <c r="H216"/>
      <c r="I216"/>
      <c r="J216"/>
      <c r="K216"/>
      <c r="L216"/>
    </row>
    <row r="217" spans="8:12">
      <c r="H217"/>
      <c r="I217"/>
      <c r="J217"/>
      <c r="K217"/>
      <c r="L217"/>
    </row>
    <row r="218" spans="8:12">
      <c r="H218"/>
      <c r="I218"/>
      <c r="J218"/>
      <c r="K218"/>
      <c r="L218"/>
    </row>
    <row r="219" spans="8:12">
      <c r="H219"/>
      <c r="I219"/>
      <c r="J219"/>
      <c r="K219"/>
      <c r="L219"/>
    </row>
    <row r="220" spans="8:12">
      <c r="H220"/>
      <c r="I220"/>
      <c r="J220"/>
      <c r="K220"/>
      <c r="L220"/>
    </row>
    <row r="221" spans="8:12">
      <c r="H221"/>
      <c r="I221"/>
      <c r="J221"/>
      <c r="K221"/>
      <c r="L221"/>
    </row>
    <row r="222" spans="8:12">
      <c r="H222"/>
      <c r="I222"/>
      <c r="J222"/>
      <c r="K222"/>
      <c r="L222"/>
    </row>
    <row r="223" spans="8:12">
      <c r="H223"/>
      <c r="I223"/>
      <c r="J223"/>
      <c r="K223"/>
      <c r="L223"/>
    </row>
    <row r="224" spans="8:12">
      <c r="H224"/>
      <c r="I224"/>
      <c r="J224"/>
      <c r="K224"/>
      <c r="L224"/>
    </row>
    <row r="225" spans="8:12">
      <c r="H225"/>
      <c r="I225"/>
      <c r="J225"/>
      <c r="K225"/>
      <c r="L225"/>
    </row>
    <row r="226" spans="8:12">
      <c r="H226"/>
      <c r="I226"/>
      <c r="J226"/>
      <c r="K226"/>
      <c r="L226"/>
    </row>
    <row r="227" spans="8:12">
      <c r="H227"/>
      <c r="I227"/>
      <c r="J227"/>
      <c r="K227"/>
      <c r="L227"/>
    </row>
    <row r="228" spans="8:12">
      <c r="H228"/>
      <c r="I228"/>
      <c r="J228"/>
      <c r="K228"/>
      <c r="L228"/>
    </row>
    <row r="229" spans="8:12">
      <c r="H229"/>
      <c r="I229"/>
      <c r="J229"/>
      <c r="K229"/>
      <c r="L229"/>
    </row>
    <row r="230" spans="8:12">
      <c r="H230"/>
      <c r="I230"/>
      <c r="J230"/>
      <c r="K230"/>
      <c r="L230"/>
    </row>
    <row r="231" spans="8:12">
      <c r="H231"/>
      <c r="I231"/>
      <c r="J231"/>
      <c r="K231"/>
      <c r="L231"/>
    </row>
    <row r="232" spans="8:12">
      <c r="H232"/>
      <c r="I232"/>
      <c r="J232"/>
      <c r="K232"/>
      <c r="L232"/>
    </row>
    <row r="233" spans="8:12">
      <c r="H233"/>
      <c r="I233"/>
      <c r="J233"/>
      <c r="K233"/>
      <c r="L233"/>
    </row>
    <row r="234" spans="8:12">
      <c r="H234"/>
      <c r="I234"/>
      <c r="J234"/>
      <c r="K234"/>
      <c r="L234"/>
    </row>
    <row r="235" spans="8:12">
      <c r="H235"/>
      <c r="I235"/>
      <c r="J235"/>
      <c r="K235"/>
      <c r="L235"/>
    </row>
    <row r="236" spans="8:12">
      <c r="H236"/>
      <c r="I236"/>
      <c r="J236"/>
      <c r="K236"/>
      <c r="L236"/>
    </row>
    <row r="237" spans="8:12">
      <c r="H237"/>
      <c r="I237"/>
      <c r="J237"/>
      <c r="K237"/>
      <c r="L237"/>
    </row>
    <row r="238" spans="8:12">
      <c r="H238"/>
      <c r="I238"/>
      <c r="J238"/>
      <c r="K238"/>
      <c r="L238"/>
    </row>
    <row r="239" spans="8:12">
      <c r="H239"/>
      <c r="I239"/>
      <c r="J239"/>
      <c r="K239"/>
      <c r="L239"/>
    </row>
    <row r="240" spans="8:12">
      <c r="H240"/>
      <c r="I240"/>
      <c r="J240"/>
      <c r="K240"/>
      <c r="L240"/>
    </row>
    <row r="241" spans="8:12">
      <c r="H241"/>
      <c r="I241"/>
      <c r="J241"/>
      <c r="K241"/>
      <c r="L241"/>
    </row>
    <row r="242" spans="8:12">
      <c r="H242"/>
      <c r="I242"/>
      <c r="J242"/>
      <c r="K242"/>
      <c r="L242"/>
    </row>
    <row r="243" spans="8:12">
      <c r="H243"/>
      <c r="I243"/>
      <c r="J243"/>
      <c r="K243"/>
      <c r="L243"/>
    </row>
    <row r="244" spans="8:12">
      <c r="H244"/>
      <c r="I244"/>
      <c r="J244"/>
      <c r="K244"/>
      <c r="L244"/>
    </row>
    <row r="245" spans="8:12">
      <c r="H245"/>
      <c r="I245"/>
      <c r="J245"/>
      <c r="K245"/>
      <c r="L245"/>
    </row>
    <row r="246" spans="8:12">
      <c r="H246"/>
      <c r="I246"/>
      <c r="J246"/>
      <c r="K246"/>
      <c r="L246"/>
    </row>
    <row r="247" spans="8:12">
      <c r="H247"/>
      <c r="I247"/>
      <c r="J247"/>
      <c r="K247"/>
      <c r="L247"/>
    </row>
    <row r="248" spans="8:12">
      <c r="H248"/>
      <c r="I248"/>
      <c r="J248"/>
      <c r="K248"/>
      <c r="L248"/>
    </row>
    <row r="249" spans="8:12">
      <c r="H249"/>
      <c r="I249"/>
      <c r="J249"/>
      <c r="K249"/>
      <c r="L249"/>
    </row>
    <row r="250" spans="8:12">
      <c r="H250"/>
      <c r="I250"/>
      <c r="J250"/>
      <c r="K250"/>
      <c r="L250"/>
    </row>
    <row r="251" spans="8:12">
      <c r="H251"/>
      <c r="I251"/>
      <c r="J251"/>
      <c r="K251"/>
      <c r="L251"/>
    </row>
    <row r="252" spans="8:12">
      <c r="H252"/>
      <c r="I252"/>
      <c r="J252"/>
      <c r="K252"/>
      <c r="L252"/>
    </row>
    <row r="253" spans="8:12">
      <c r="H253"/>
      <c r="I253"/>
      <c r="J253"/>
      <c r="K253"/>
      <c r="L253"/>
    </row>
    <row r="254" spans="8:12">
      <c r="H254"/>
      <c r="I254"/>
      <c r="J254"/>
      <c r="K254"/>
      <c r="L254"/>
    </row>
    <row r="255" spans="8:12">
      <c r="H255"/>
      <c r="I255"/>
      <c r="J255"/>
      <c r="K255"/>
      <c r="L255"/>
    </row>
    <row r="256" spans="8:12">
      <c r="H256"/>
      <c r="I256"/>
      <c r="J256"/>
      <c r="K256"/>
      <c r="L256"/>
    </row>
    <row r="257" spans="8:12">
      <c r="H257"/>
      <c r="I257"/>
      <c r="J257"/>
      <c r="K257"/>
      <c r="L257"/>
    </row>
    <row r="258" spans="8:12">
      <c r="H258"/>
      <c r="I258"/>
      <c r="J258"/>
      <c r="K258"/>
      <c r="L258"/>
    </row>
    <row r="259" spans="8:12">
      <c r="H259"/>
      <c r="I259"/>
      <c r="J259"/>
      <c r="K259"/>
      <c r="L259"/>
    </row>
    <row r="260" spans="8:12">
      <c r="H260"/>
      <c r="I260"/>
      <c r="J260"/>
      <c r="K260"/>
      <c r="L260"/>
    </row>
    <row r="261" spans="8:12">
      <c r="H261"/>
      <c r="I261"/>
      <c r="J261"/>
      <c r="K261"/>
      <c r="L261"/>
    </row>
    <row r="262" spans="8:12">
      <c r="H262"/>
      <c r="I262"/>
      <c r="J262"/>
      <c r="K262"/>
      <c r="L262"/>
    </row>
    <row r="263" spans="8:12">
      <c r="H263"/>
      <c r="I263"/>
      <c r="J263"/>
      <c r="K263"/>
      <c r="L263"/>
    </row>
    <row r="264" spans="8:12">
      <c r="H264"/>
      <c r="I264"/>
      <c r="J264"/>
      <c r="K264"/>
      <c r="L264"/>
    </row>
    <row r="265" spans="8:12">
      <c r="H265"/>
      <c r="I265"/>
      <c r="J265"/>
      <c r="K265"/>
      <c r="L265"/>
    </row>
    <row r="266" spans="8:12">
      <c r="H266"/>
      <c r="I266"/>
      <c r="J266"/>
      <c r="K266"/>
      <c r="L266"/>
    </row>
    <row r="267" spans="8:12">
      <c r="H267"/>
      <c r="I267"/>
      <c r="J267"/>
      <c r="K267"/>
      <c r="L267"/>
    </row>
    <row r="268" spans="8:12">
      <c r="H268"/>
      <c r="I268"/>
      <c r="J268"/>
      <c r="K268"/>
      <c r="L268"/>
    </row>
    <row r="269" spans="8:12">
      <c r="H269"/>
      <c r="I269"/>
      <c r="J269"/>
      <c r="K269"/>
      <c r="L269"/>
    </row>
    <row r="270" spans="8:12">
      <c r="H270"/>
      <c r="I270"/>
      <c r="J270"/>
      <c r="K270"/>
      <c r="L270"/>
    </row>
    <row r="271" spans="8:12">
      <c r="H271"/>
      <c r="I271"/>
      <c r="J271"/>
      <c r="K271"/>
      <c r="L271"/>
    </row>
    <row r="272" spans="8:12">
      <c r="H272"/>
      <c r="I272"/>
      <c r="J272"/>
      <c r="K272"/>
      <c r="L272"/>
    </row>
    <row r="273" spans="8:12">
      <c r="H273"/>
      <c r="I273"/>
      <c r="J273"/>
      <c r="K273"/>
      <c r="L273"/>
    </row>
    <row r="274" spans="8:12">
      <c r="H274"/>
      <c r="I274"/>
      <c r="J274"/>
      <c r="K274"/>
      <c r="L274"/>
    </row>
    <row r="275" spans="8:12">
      <c r="H275"/>
      <c r="I275"/>
      <c r="J275"/>
      <c r="K275"/>
      <c r="L275"/>
    </row>
    <row r="276" spans="8:12">
      <c r="H276"/>
      <c r="I276"/>
      <c r="J276"/>
      <c r="K276"/>
      <c r="L276"/>
    </row>
    <row r="277" spans="8:12">
      <c r="H277"/>
      <c r="I277"/>
      <c r="J277"/>
      <c r="K277"/>
      <c r="L277"/>
    </row>
    <row r="278" spans="8:12">
      <c r="H278"/>
      <c r="I278"/>
      <c r="J278"/>
      <c r="K278"/>
      <c r="L278"/>
    </row>
    <row r="279" spans="8:12">
      <c r="H279"/>
      <c r="I279"/>
      <c r="J279"/>
      <c r="K279"/>
      <c r="L279"/>
    </row>
    <row r="280" spans="8:12">
      <c r="H280"/>
      <c r="I280"/>
      <c r="J280"/>
      <c r="K280"/>
      <c r="L280"/>
    </row>
    <row r="281" spans="8:12">
      <c r="H281"/>
      <c r="I281"/>
      <c r="J281"/>
      <c r="K281"/>
      <c r="L281"/>
    </row>
    <row r="282" spans="8:12">
      <c r="H282"/>
      <c r="I282"/>
      <c r="J282"/>
      <c r="K282"/>
      <c r="L282"/>
    </row>
    <row r="283" spans="8:12">
      <c r="H283"/>
      <c r="I283"/>
      <c r="J283"/>
      <c r="K283"/>
      <c r="L283"/>
    </row>
    <row r="284" spans="8:12">
      <c r="H284"/>
      <c r="I284"/>
      <c r="J284"/>
      <c r="K284"/>
      <c r="L284"/>
    </row>
    <row r="285" spans="8:12">
      <c r="H285"/>
      <c r="I285"/>
      <c r="J285"/>
      <c r="K285"/>
      <c r="L285"/>
    </row>
    <row r="286" spans="8:12">
      <c r="H286"/>
      <c r="I286"/>
      <c r="J286"/>
      <c r="K286"/>
      <c r="L286"/>
    </row>
    <row r="287" spans="8:12">
      <c r="H287"/>
      <c r="I287"/>
      <c r="J287"/>
      <c r="K287"/>
      <c r="L287"/>
    </row>
    <row r="288" spans="8:12">
      <c r="H288"/>
      <c r="I288"/>
      <c r="J288"/>
      <c r="K288"/>
      <c r="L288"/>
    </row>
    <row r="289" spans="8:12">
      <c r="H289"/>
      <c r="I289"/>
      <c r="J289"/>
      <c r="K289"/>
      <c r="L289"/>
    </row>
    <row r="290" spans="8:12">
      <c r="H290"/>
      <c r="I290"/>
      <c r="J290"/>
      <c r="K290"/>
      <c r="L290"/>
    </row>
    <row r="291" spans="8:12">
      <c r="H291"/>
      <c r="I291"/>
      <c r="J291"/>
      <c r="K291"/>
      <c r="L291"/>
    </row>
    <row r="292" spans="8:12">
      <c r="H292"/>
      <c r="I292"/>
      <c r="J292"/>
      <c r="K292"/>
      <c r="L292"/>
    </row>
    <row r="293" spans="8:12">
      <c r="H293"/>
      <c r="I293"/>
      <c r="J293"/>
      <c r="K293"/>
      <c r="L293"/>
    </row>
    <row r="294" spans="8:12">
      <c r="H294"/>
      <c r="I294"/>
      <c r="J294"/>
      <c r="K294"/>
      <c r="L294"/>
    </row>
    <row r="295" spans="8:12">
      <c r="H295"/>
      <c r="I295"/>
      <c r="J295"/>
      <c r="K295"/>
      <c r="L295"/>
    </row>
    <row r="296" spans="8:12">
      <c r="H296"/>
      <c r="I296"/>
      <c r="J296"/>
      <c r="K296"/>
      <c r="L296"/>
    </row>
    <row r="297" spans="8:12">
      <c r="H297"/>
      <c r="I297"/>
      <c r="J297"/>
      <c r="K297"/>
      <c r="L297"/>
    </row>
    <row r="298" spans="8:12">
      <c r="H298"/>
      <c r="I298"/>
      <c r="J298"/>
      <c r="K298"/>
      <c r="L298"/>
    </row>
    <row r="299" spans="8:12">
      <c r="H299"/>
      <c r="I299"/>
      <c r="J299"/>
      <c r="K299"/>
      <c r="L299"/>
    </row>
    <row r="300" spans="8:12">
      <c r="H300"/>
      <c r="I300"/>
      <c r="J300"/>
      <c r="K300"/>
      <c r="L300"/>
    </row>
    <row r="301" spans="8:12">
      <c r="H301"/>
      <c r="I301"/>
      <c r="J301"/>
      <c r="K301"/>
      <c r="L301"/>
    </row>
    <row r="302" spans="8:12">
      <c r="H302"/>
      <c r="I302"/>
      <c r="J302"/>
      <c r="K302"/>
      <c r="L302"/>
    </row>
    <row r="303" spans="8:12">
      <c r="H303"/>
      <c r="I303"/>
      <c r="J303"/>
      <c r="K303"/>
      <c r="L303"/>
    </row>
    <row r="304" spans="8:12">
      <c r="H304"/>
      <c r="I304"/>
      <c r="J304"/>
      <c r="K304"/>
      <c r="L304"/>
    </row>
    <row r="305" spans="8:12">
      <c r="H305"/>
      <c r="I305"/>
      <c r="J305"/>
      <c r="K305"/>
      <c r="L305"/>
    </row>
    <row r="306" spans="8:12">
      <c r="H306"/>
      <c r="I306"/>
      <c r="J306"/>
      <c r="K306"/>
      <c r="L306"/>
    </row>
    <row r="307" spans="8:12">
      <c r="H307"/>
      <c r="I307"/>
      <c r="J307"/>
      <c r="K307"/>
      <c r="L307"/>
    </row>
    <row r="308" spans="8:12">
      <c r="H308"/>
      <c r="I308"/>
      <c r="J308"/>
      <c r="K308"/>
      <c r="L308"/>
    </row>
    <row r="309" spans="8:12">
      <c r="H309"/>
      <c r="I309"/>
      <c r="J309"/>
      <c r="K309"/>
      <c r="L309"/>
    </row>
    <row r="310" spans="8:12">
      <c r="H310"/>
      <c r="I310"/>
      <c r="J310"/>
      <c r="K310"/>
      <c r="L310"/>
    </row>
    <row r="311" spans="8:12">
      <c r="H311"/>
      <c r="I311"/>
      <c r="J311"/>
      <c r="K311"/>
      <c r="L311"/>
    </row>
    <row r="312" spans="8:12">
      <c r="H312"/>
      <c r="I312"/>
      <c r="J312"/>
      <c r="K312"/>
      <c r="L312"/>
    </row>
    <row r="313" spans="8:12">
      <c r="H313"/>
      <c r="I313"/>
      <c r="J313"/>
      <c r="K313"/>
      <c r="L313"/>
    </row>
    <row r="314" spans="8:12">
      <c r="H314"/>
      <c r="I314"/>
      <c r="J314"/>
      <c r="K314"/>
      <c r="L314"/>
    </row>
    <row r="315" spans="8:12">
      <c r="H315"/>
      <c r="I315"/>
      <c r="J315"/>
      <c r="K315"/>
      <c r="L315"/>
    </row>
    <row r="316" spans="8:12">
      <c r="H316"/>
      <c r="I316"/>
      <c r="J316"/>
      <c r="K316"/>
      <c r="L316"/>
    </row>
    <row r="317" spans="8:12">
      <c r="H317"/>
      <c r="I317"/>
      <c r="J317"/>
      <c r="K317"/>
      <c r="L317"/>
    </row>
    <row r="318" spans="8:12">
      <c r="H318"/>
      <c r="I318"/>
      <c r="J318"/>
      <c r="K318"/>
      <c r="L318"/>
    </row>
    <row r="319" spans="8:12">
      <c r="H319"/>
      <c r="I319"/>
      <c r="J319"/>
      <c r="K319"/>
      <c r="L319"/>
    </row>
    <row r="320" spans="8:12">
      <c r="H320"/>
      <c r="I320"/>
      <c r="J320"/>
      <c r="K320"/>
      <c r="L320"/>
    </row>
    <row r="321" spans="8:12">
      <c r="H321"/>
      <c r="I321"/>
      <c r="J321"/>
      <c r="K321"/>
      <c r="L321"/>
    </row>
    <row r="322" spans="8:12">
      <c r="H322"/>
      <c r="I322"/>
      <c r="J322"/>
      <c r="K322"/>
      <c r="L322"/>
    </row>
    <row r="323" spans="8:12">
      <c r="H323"/>
      <c r="I323"/>
      <c r="J323"/>
      <c r="K323"/>
      <c r="L323"/>
    </row>
    <row r="324" spans="8:12">
      <c r="H324"/>
      <c r="I324"/>
      <c r="J324"/>
      <c r="K324"/>
      <c r="L324"/>
    </row>
    <row r="325" spans="8:12">
      <c r="H325"/>
      <c r="I325"/>
      <c r="J325"/>
      <c r="K325"/>
      <c r="L325"/>
    </row>
    <row r="326" spans="8:12">
      <c r="H326"/>
      <c r="I326"/>
      <c r="J326"/>
      <c r="K326"/>
      <c r="L326"/>
    </row>
    <row r="327" spans="8:12">
      <c r="H327"/>
      <c r="I327"/>
      <c r="J327"/>
      <c r="K327"/>
      <c r="L327"/>
    </row>
    <row r="328" spans="8:12">
      <c r="H328"/>
      <c r="I328"/>
      <c r="J328"/>
      <c r="K328"/>
      <c r="L328"/>
    </row>
    <row r="329" spans="8:12">
      <c r="H329"/>
      <c r="I329"/>
      <c r="J329"/>
      <c r="K329"/>
      <c r="L329"/>
    </row>
    <row r="330" spans="8:12">
      <c r="H330"/>
      <c r="I330"/>
      <c r="J330"/>
      <c r="K330"/>
      <c r="L330"/>
    </row>
    <row r="331" spans="8:12">
      <c r="H331"/>
      <c r="I331"/>
      <c r="J331"/>
      <c r="K331"/>
      <c r="L331"/>
    </row>
    <row r="332" spans="8:12">
      <c r="H332"/>
      <c r="I332"/>
      <c r="J332"/>
      <c r="K332"/>
      <c r="L332"/>
    </row>
    <row r="333" spans="8:12">
      <c r="H333"/>
      <c r="I333"/>
      <c r="J333"/>
      <c r="K333"/>
      <c r="L333"/>
    </row>
    <row r="334" spans="8:12">
      <c r="H334"/>
      <c r="I334"/>
      <c r="J334"/>
      <c r="K334"/>
      <c r="L334"/>
    </row>
    <row r="335" spans="8:12">
      <c r="H335"/>
      <c r="I335"/>
      <c r="J335"/>
      <c r="K335"/>
      <c r="L335"/>
    </row>
    <row r="336" spans="8:12">
      <c r="H336"/>
      <c r="I336"/>
      <c r="J336"/>
      <c r="K336"/>
      <c r="L336"/>
    </row>
    <row r="337" spans="8:12">
      <c r="H337"/>
      <c r="I337"/>
      <c r="J337"/>
      <c r="K337"/>
      <c r="L337"/>
    </row>
    <row r="338" spans="8:12">
      <c r="H338"/>
      <c r="I338"/>
      <c r="J338"/>
      <c r="K338"/>
      <c r="L338"/>
    </row>
    <row r="339" spans="8:12">
      <c r="H339"/>
      <c r="I339"/>
      <c r="J339"/>
      <c r="K339"/>
      <c r="L339"/>
    </row>
    <row r="340" spans="8:12">
      <c r="H340"/>
      <c r="I340"/>
      <c r="J340"/>
      <c r="K340"/>
      <c r="L340"/>
    </row>
    <row r="341" spans="8:12">
      <c r="H341"/>
      <c r="I341"/>
      <c r="J341"/>
      <c r="K341"/>
      <c r="L341"/>
    </row>
    <row r="342" spans="8:12">
      <c r="H342"/>
      <c r="I342"/>
      <c r="J342"/>
      <c r="K342"/>
      <c r="L342"/>
    </row>
    <row r="343" spans="8:12">
      <c r="H343"/>
      <c r="I343"/>
      <c r="J343"/>
      <c r="K343"/>
      <c r="L343"/>
    </row>
    <row r="344" spans="8:12">
      <c r="H344"/>
      <c r="I344"/>
      <c r="J344"/>
      <c r="K344"/>
      <c r="L344"/>
    </row>
    <row r="345" spans="8:12">
      <c r="H345"/>
      <c r="I345"/>
      <c r="J345"/>
      <c r="K345"/>
      <c r="L345"/>
    </row>
    <row r="346" spans="8:12">
      <c r="H346"/>
      <c r="I346"/>
      <c r="J346"/>
      <c r="K346"/>
      <c r="L346"/>
    </row>
    <row r="347" spans="8:12">
      <c r="H347"/>
      <c r="I347"/>
      <c r="J347"/>
      <c r="K347"/>
      <c r="L347"/>
    </row>
    <row r="348" spans="8:12">
      <c r="H348"/>
      <c r="I348"/>
      <c r="J348"/>
      <c r="K348"/>
      <c r="L348"/>
    </row>
    <row r="349" spans="8:12">
      <c r="H349"/>
      <c r="I349"/>
      <c r="J349"/>
      <c r="K349"/>
      <c r="L349"/>
    </row>
    <row r="350" spans="8:12">
      <c r="H350"/>
      <c r="I350"/>
      <c r="J350"/>
      <c r="K350"/>
      <c r="L350"/>
    </row>
    <row r="351" spans="8:12">
      <c r="H351"/>
      <c r="I351"/>
      <c r="J351"/>
      <c r="K351"/>
      <c r="L351"/>
    </row>
    <row r="352" spans="8:12">
      <c r="H352"/>
      <c r="I352"/>
      <c r="J352"/>
      <c r="K352"/>
      <c r="L352"/>
    </row>
    <row r="353" spans="8:12">
      <c r="H353"/>
      <c r="I353"/>
      <c r="J353"/>
      <c r="K353"/>
      <c r="L353"/>
    </row>
    <row r="354" spans="8:12">
      <c r="H354"/>
      <c r="I354"/>
      <c r="J354"/>
      <c r="K354"/>
      <c r="L354"/>
    </row>
    <row r="355" spans="8:12">
      <c r="H355"/>
      <c r="I355"/>
      <c r="J355"/>
      <c r="K355"/>
      <c r="L355"/>
    </row>
    <row r="356" spans="8:12">
      <c r="H356"/>
      <c r="I356"/>
      <c r="J356"/>
      <c r="K356"/>
      <c r="L356"/>
    </row>
    <row r="357" spans="8:12">
      <c r="H357"/>
      <c r="I357"/>
      <c r="J357"/>
      <c r="K357"/>
      <c r="L357"/>
    </row>
    <row r="358" spans="8:12">
      <c r="H358"/>
      <c r="I358"/>
      <c r="J358"/>
      <c r="K358"/>
      <c r="L358"/>
    </row>
    <row r="359" spans="8:12">
      <c r="H359"/>
      <c r="I359"/>
      <c r="J359"/>
      <c r="K359"/>
      <c r="L359"/>
    </row>
    <row r="360" spans="8:12">
      <c r="H360"/>
      <c r="I360"/>
      <c r="J360"/>
      <c r="K360"/>
      <c r="L360"/>
    </row>
    <row r="361" spans="8:12">
      <c r="H361"/>
      <c r="I361"/>
      <c r="J361"/>
      <c r="K361"/>
      <c r="L361"/>
    </row>
    <row r="362" spans="8:12">
      <c r="H362"/>
      <c r="I362"/>
      <c r="J362"/>
      <c r="K362"/>
      <c r="L362"/>
    </row>
    <row r="363" spans="8:12">
      <c r="H363"/>
      <c r="I363"/>
      <c r="J363"/>
      <c r="K363"/>
      <c r="L363"/>
    </row>
    <row r="364" spans="8:12">
      <c r="H364"/>
      <c r="I364"/>
      <c r="J364"/>
      <c r="K364"/>
      <c r="L364"/>
    </row>
    <row r="365" spans="8:12">
      <c r="H365"/>
      <c r="I365"/>
      <c r="J365"/>
      <c r="K365"/>
      <c r="L365"/>
    </row>
    <row r="366" spans="8:12">
      <c r="H366"/>
      <c r="I366"/>
      <c r="J366"/>
      <c r="K366"/>
      <c r="L366"/>
    </row>
    <row r="367" spans="8:12">
      <c r="H367"/>
      <c r="I367"/>
      <c r="J367"/>
      <c r="K367"/>
      <c r="L367"/>
    </row>
    <row r="368" spans="8:12">
      <c r="H368"/>
      <c r="I368"/>
      <c r="J368"/>
      <c r="K368"/>
      <c r="L368"/>
    </row>
    <row r="369" spans="8:12">
      <c r="H369"/>
      <c r="I369"/>
      <c r="J369"/>
      <c r="K369"/>
      <c r="L369"/>
    </row>
    <row r="370" spans="8:12">
      <c r="H370"/>
      <c r="I370"/>
      <c r="J370"/>
      <c r="K370"/>
      <c r="L370"/>
    </row>
    <row r="371" spans="8:12">
      <c r="H371"/>
      <c r="I371"/>
      <c r="J371"/>
      <c r="K371"/>
      <c r="L371"/>
    </row>
    <row r="372" spans="8:12">
      <c r="H372"/>
      <c r="I372"/>
      <c r="J372"/>
      <c r="K372"/>
      <c r="L372"/>
    </row>
    <row r="373" spans="8:12">
      <c r="H373"/>
      <c r="I373"/>
      <c r="J373"/>
      <c r="K373"/>
      <c r="L373"/>
    </row>
    <row r="374" spans="8:12">
      <c r="H374"/>
      <c r="I374"/>
      <c r="J374"/>
      <c r="K374"/>
      <c r="L374"/>
    </row>
    <row r="375" spans="8:12">
      <c r="H375"/>
      <c r="I375"/>
      <c r="J375"/>
      <c r="K375"/>
      <c r="L375"/>
    </row>
    <row r="376" spans="8:12">
      <c r="H376"/>
      <c r="I376"/>
      <c r="J376"/>
      <c r="K376"/>
      <c r="L376"/>
    </row>
    <row r="377" spans="8:12">
      <c r="H377"/>
      <c r="I377"/>
      <c r="J377"/>
      <c r="K377"/>
      <c r="L377"/>
    </row>
    <row r="378" spans="8:12">
      <c r="H378"/>
      <c r="I378"/>
      <c r="J378"/>
      <c r="K378"/>
      <c r="L378"/>
    </row>
    <row r="379" spans="8:12">
      <c r="H379"/>
      <c r="I379"/>
      <c r="J379"/>
      <c r="K379"/>
      <c r="L379"/>
    </row>
    <row r="380" spans="8:12">
      <c r="H380"/>
      <c r="I380"/>
      <c r="J380"/>
      <c r="K380"/>
      <c r="L380"/>
    </row>
    <row r="381" spans="8:12">
      <c r="H381"/>
      <c r="I381"/>
      <c r="J381"/>
      <c r="K381"/>
      <c r="L381"/>
    </row>
    <row r="382" spans="8:12">
      <c r="H382"/>
      <c r="I382"/>
      <c r="J382"/>
      <c r="K382"/>
      <c r="L382"/>
    </row>
    <row r="383" spans="8:12">
      <c r="H383"/>
      <c r="I383"/>
      <c r="J383"/>
      <c r="K383"/>
      <c r="L383"/>
    </row>
    <row r="384" spans="8:12">
      <c r="H384"/>
      <c r="I384"/>
      <c r="J384"/>
      <c r="K384"/>
      <c r="L384"/>
    </row>
    <row r="385" spans="8:12">
      <c r="H385"/>
      <c r="I385"/>
      <c r="J385"/>
      <c r="K385"/>
      <c r="L385"/>
    </row>
    <row r="386" spans="8:12">
      <c r="H386"/>
      <c r="I386"/>
      <c r="J386"/>
      <c r="K386"/>
      <c r="L386"/>
    </row>
    <row r="387" spans="8:12">
      <c r="H387"/>
      <c r="I387"/>
      <c r="J387"/>
      <c r="K387"/>
      <c r="L387"/>
    </row>
    <row r="388" spans="8:12">
      <c r="H388"/>
      <c r="I388"/>
      <c r="J388"/>
      <c r="K388"/>
      <c r="L388"/>
    </row>
    <row r="389" spans="8:12">
      <c r="H389"/>
      <c r="I389"/>
      <c r="J389"/>
      <c r="K389"/>
      <c r="L389"/>
    </row>
    <row r="390" spans="8:12">
      <c r="H390"/>
      <c r="I390"/>
      <c r="J390"/>
      <c r="K390"/>
      <c r="L390"/>
    </row>
    <row r="391" spans="8:12">
      <c r="H391"/>
      <c r="I391"/>
      <c r="J391"/>
      <c r="K391"/>
      <c r="L391"/>
    </row>
    <row r="392" spans="8:12">
      <c r="H392"/>
      <c r="I392"/>
      <c r="J392"/>
      <c r="K392"/>
      <c r="L392"/>
    </row>
    <row r="393" spans="8:12">
      <c r="H393"/>
      <c r="I393"/>
      <c r="J393"/>
      <c r="K393"/>
      <c r="L393"/>
    </row>
    <row r="394" spans="8:12">
      <c r="H394"/>
      <c r="I394"/>
      <c r="J394"/>
      <c r="K394"/>
      <c r="L394"/>
    </row>
    <row r="395" spans="8:12">
      <c r="H395"/>
      <c r="I395"/>
      <c r="J395"/>
      <c r="K395"/>
      <c r="L395"/>
    </row>
    <row r="396" spans="8:12">
      <c r="H396"/>
      <c r="I396"/>
      <c r="J396"/>
      <c r="K396"/>
      <c r="L396"/>
    </row>
    <row r="397" spans="8:12">
      <c r="H397"/>
      <c r="I397"/>
      <c r="J397"/>
      <c r="K397"/>
      <c r="L397"/>
    </row>
    <row r="398" spans="8:12">
      <c r="H398"/>
      <c r="I398"/>
      <c r="J398"/>
      <c r="K398"/>
      <c r="L398"/>
    </row>
    <row r="399" spans="8:12">
      <c r="H399"/>
      <c r="I399"/>
      <c r="J399"/>
      <c r="K399"/>
      <c r="L399"/>
    </row>
    <row r="400" spans="8:12">
      <c r="H400"/>
      <c r="I400"/>
      <c r="J400"/>
      <c r="K400"/>
      <c r="L400"/>
    </row>
    <row r="401" spans="8:12">
      <c r="H401"/>
      <c r="I401"/>
      <c r="J401"/>
      <c r="K401"/>
      <c r="L401"/>
    </row>
    <row r="402" spans="8:12">
      <c r="H402"/>
      <c r="I402"/>
      <c r="J402"/>
      <c r="K402"/>
      <c r="L402"/>
    </row>
    <row r="403" spans="8:12">
      <c r="H403"/>
      <c r="I403"/>
      <c r="J403"/>
      <c r="K403"/>
      <c r="L403"/>
    </row>
    <row r="404" spans="8:12">
      <c r="H404"/>
      <c r="I404"/>
      <c r="J404"/>
      <c r="K404"/>
      <c r="L404"/>
    </row>
    <row r="405" spans="8:12">
      <c r="H405"/>
      <c r="I405"/>
      <c r="J405"/>
      <c r="K405"/>
      <c r="L405"/>
    </row>
    <row r="406" spans="8:12">
      <c r="H406"/>
      <c r="I406"/>
      <c r="J406"/>
      <c r="K406"/>
      <c r="L406"/>
    </row>
    <row r="407" spans="8:12">
      <c r="H407"/>
      <c r="I407"/>
      <c r="J407"/>
      <c r="K407"/>
      <c r="L407"/>
    </row>
    <row r="408" spans="8:12">
      <c r="H408"/>
      <c r="I408"/>
      <c r="J408"/>
      <c r="K408"/>
      <c r="L408"/>
    </row>
    <row r="409" spans="8:12">
      <c r="H409"/>
      <c r="I409"/>
      <c r="J409"/>
      <c r="K409"/>
      <c r="L409"/>
    </row>
    <row r="410" spans="8:12">
      <c r="H410"/>
      <c r="I410"/>
      <c r="J410"/>
      <c r="K410"/>
      <c r="L410"/>
    </row>
    <row r="411" spans="8:12">
      <c r="H411"/>
      <c r="I411"/>
      <c r="J411"/>
      <c r="K411"/>
      <c r="L411"/>
    </row>
    <row r="412" spans="8:12">
      <c r="H412"/>
      <c r="I412"/>
      <c r="J412"/>
      <c r="K412"/>
      <c r="L412"/>
    </row>
    <row r="413" spans="8:12">
      <c r="H413"/>
      <c r="I413"/>
      <c r="J413"/>
      <c r="K413"/>
      <c r="L413"/>
    </row>
    <row r="414" spans="8:12">
      <c r="H414"/>
      <c r="I414"/>
      <c r="J414"/>
      <c r="K414"/>
      <c r="L414"/>
    </row>
    <row r="415" spans="8:12">
      <c r="H415"/>
      <c r="I415"/>
      <c r="J415"/>
      <c r="K415"/>
      <c r="L415"/>
    </row>
    <row r="416" spans="8:12">
      <c r="H416"/>
      <c r="I416"/>
      <c r="J416"/>
      <c r="K416"/>
      <c r="L416"/>
    </row>
    <row r="417" spans="8:12">
      <c r="H417"/>
      <c r="I417"/>
      <c r="J417"/>
      <c r="K417"/>
      <c r="L417"/>
    </row>
    <row r="418" spans="8:12">
      <c r="H418"/>
      <c r="I418"/>
      <c r="J418"/>
      <c r="K418"/>
      <c r="L418"/>
    </row>
    <row r="419" spans="8:12">
      <c r="H419"/>
      <c r="I419"/>
      <c r="J419"/>
      <c r="K419"/>
      <c r="L419"/>
    </row>
    <row r="420" spans="8:12">
      <c r="H420"/>
      <c r="I420"/>
      <c r="J420"/>
      <c r="K420"/>
      <c r="L420"/>
    </row>
    <row r="421" spans="8:12">
      <c r="H421"/>
      <c r="I421"/>
      <c r="J421"/>
      <c r="K421"/>
      <c r="L421"/>
    </row>
    <row r="422" spans="8:12">
      <c r="H422"/>
      <c r="I422"/>
      <c r="J422"/>
      <c r="K422"/>
      <c r="L422"/>
    </row>
    <row r="423" spans="8:12">
      <c r="H423"/>
      <c r="I423"/>
      <c r="J423"/>
      <c r="K423"/>
      <c r="L423"/>
    </row>
    <row r="424" spans="8:12">
      <c r="H424"/>
      <c r="I424"/>
      <c r="J424"/>
      <c r="K424"/>
      <c r="L424"/>
    </row>
    <row r="425" spans="8:12">
      <c r="H425"/>
      <c r="I425"/>
      <c r="J425"/>
      <c r="K425"/>
      <c r="L425"/>
    </row>
    <row r="426" spans="8:12">
      <c r="H426"/>
      <c r="I426"/>
      <c r="J426"/>
      <c r="K426"/>
      <c r="L426"/>
    </row>
    <row r="427" spans="8:12">
      <c r="H427"/>
      <c r="I427"/>
      <c r="J427"/>
      <c r="K427"/>
      <c r="L427"/>
    </row>
    <row r="428" spans="8:12">
      <c r="H428"/>
      <c r="I428"/>
      <c r="J428"/>
      <c r="K428"/>
      <c r="L428"/>
    </row>
    <row r="429" spans="8:12">
      <c r="H429"/>
      <c r="I429"/>
      <c r="J429"/>
      <c r="K429"/>
      <c r="L429"/>
    </row>
    <row r="430" spans="8:12">
      <c r="H430"/>
      <c r="I430"/>
      <c r="J430"/>
      <c r="K430"/>
      <c r="L430"/>
    </row>
    <row r="431" spans="8:12">
      <c r="H431"/>
      <c r="I431"/>
      <c r="J431"/>
      <c r="K431"/>
      <c r="L431"/>
    </row>
    <row r="432" spans="8:12">
      <c r="H432"/>
      <c r="I432"/>
      <c r="J432"/>
      <c r="K432"/>
      <c r="L432"/>
    </row>
    <row r="433" spans="8:12">
      <c r="H433"/>
      <c r="I433"/>
      <c r="J433"/>
      <c r="K433"/>
      <c r="L433"/>
    </row>
    <row r="434" spans="8:12">
      <c r="H434"/>
      <c r="I434"/>
      <c r="J434"/>
      <c r="K434"/>
      <c r="L434"/>
    </row>
    <row r="435" spans="8:12">
      <c r="H435"/>
      <c r="I435"/>
      <c r="J435"/>
      <c r="K435"/>
      <c r="L435"/>
    </row>
    <row r="436" spans="8:12">
      <c r="H436"/>
      <c r="I436"/>
      <c r="J436"/>
      <c r="K436"/>
      <c r="L436"/>
    </row>
    <row r="437" spans="8:12">
      <c r="H437"/>
      <c r="I437"/>
      <c r="J437"/>
      <c r="K437"/>
      <c r="L437"/>
    </row>
    <row r="438" spans="8:12">
      <c r="H438"/>
      <c r="I438"/>
      <c r="J438"/>
      <c r="K438"/>
      <c r="L438"/>
    </row>
    <row r="439" spans="8:12">
      <c r="H439"/>
      <c r="I439"/>
      <c r="J439"/>
      <c r="K439"/>
      <c r="L439"/>
    </row>
    <row r="440" spans="8:12">
      <c r="H440"/>
      <c r="I440"/>
      <c r="J440"/>
      <c r="K440"/>
      <c r="L440"/>
    </row>
    <row r="441" spans="8:12">
      <c r="H441"/>
      <c r="I441"/>
      <c r="J441"/>
      <c r="K441"/>
      <c r="L441"/>
    </row>
    <row r="442" spans="8:12">
      <c r="H442"/>
      <c r="I442"/>
      <c r="J442"/>
      <c r="K442"/>
      <c r="L442"/>
    </row>
    <row r="443" spans="8:12">
      <c r="H443"/>
      <c r="I443"/>
      <c r="J443"/>
      <c r="K443"/>
      <c r="L443"/>
    </row>
    <row r="444" spans="8:12">
      <c r="H444"/>
      <c r="I444"/>
      <c r="J444"/>
      <c r="K444"/>
      <c r="L444"/>
    </row>
    <row r="445" spans="8:12">
      <c r="H445"/>
      <c r="I445"/>
      <c r="J445"/>
      <c r="K445"/>
      <c r="L445"/>
    </row>
    <row r="446" spans="8:12">
      <c r="H446"/>
      <c r="I446"/>
      <c r="J446"/>
      <c r="K446"/>
      <c r="L446"/>
    </row>
    <row r="447" spans="8:12">
      <c r="H447"/>
      <c r="I447"/>
      <c r="J447"/>
      <c r="K447"/>
      <c r="L447"/>
    </row>
    <row r="448" spans="8:12">
      <c r="H448"/>
      <c r="I448"/>
      <c r="J448"/>
      <c r="K448"/>
      <c r="L448"/>
    </row>
    <row r="449" spans="8:12">
      <c r="H449"/>
      <c r="I449"/>
      <c r="J449"/>
      <c r="K449"/>
      <c r="L449"/>
    </row>
    <row r="450" spans="8:12">
      <c r="H450"/>
      <c r="I450"/>
      <c r="J450"/>
      <c r="K450"/>
      <c r="L450"/>
    </row>
    <row r="451" spans="8:12">
      <c r="H451"/>
      <c r="I451"/>
      <c r="J451"/>
      <c r="K451"/>
      <c r="L451"/>
    </row>
    <row r="452" spans="8:12">
      <c r="H452"/>
      <c r="I452"/>
      <c r="J452"/>
      <c r="K452"/>
      <c r="L452"/>
    </row>
    <row r="453" spans="8:12">
      <c r="H453"/>
      <c r="I453"/>
      <c r="J453"/>
      <c r="K453"/>
      <c r="L453"/>
    </row>
    <row r="454" spans="8:12">
      <c r="H454"/>
      <c r="I454"/>
      <c r="J454"/>
      <c r="K454"/>
      <c r="L454"/>
    </row>
    <row r="455" spans="8:12">
      <c r="H455"/>
      <c r="I455"/>
      <c r="J455"/>
      <c r="K455"/>
      <c r="L455"/>
    </row>
    <row r="456" spans="8:12">
      <c r="H456"/>
      <c r="I456"/>
      <c r="J456"/>
      <c r="K456"/>
      <c r="L456"/>
    </row>
    <row r="457" spans="8:12">
      <c r="H457"/>
      <c r="I457"/>
      <c r="J457"/>
      <c r="K457"/>
      <c r="L457"/>
    </row>
    <row r="458" spans="8:12">
      <c r="H458"/>
      <c r="I458"/>
      <c r="J458"/>
      <c r="K458"/>
      <c r="L458"/>
    </row>
    <row r="459" spans="8:12">
      <c r="H459"/>
      <c r="I459"/>
      <c r="J459"/>
      <c r="K459"/>
      <c r="L459"/>
    </row>
    <row r="460" spans="8:12">
      <c r="H460"/>
      <c r="I460"/>
      <c r="J460"/>
      <c r="K460"/>
      <c r="L460"/>
    </row>
    <row r="461" spans="8:12">
      <c r="H461"/>
      <c r="I461"/>
      <c r="J461"/>
      <c r="K461"/>
      <c r="L461"/>
    </row>
    <row r="462" spans="8:12">
      <c r="H462"/>
      <c r="I462"/>
      <c r="J462"/>
      <c r="K462"/>
      <c r="L462"/>
    </row>
    <row r="463" spans="8:12">
      <c r="H463"/>
      <c r="I463"/>
      <c r="J463"/>
      <c r="K463"/>
      <c r="L463"/>
    </row>
    <row r="464" spans="8:12">
      <c r="H464"/>
      <c r="I464"/>
      <c r="J464"/>
      <c r="K464"/>
      <c r="L464"/>
    </row>
    <row r="465" spans="8:12">
      <c r="H465"/>
      <c r="I465"/>
      <c r="J465"/>
      <c r="K465"/>
      <c r="L465"/>
    </row>
    <row r="466" spans="8:12">
      <c r="H466"/>
      <c r="I466"/>
      <c r="J466"/>
      <c r="K466"/>
      <c r="L466"/>
    </row>
    <row r="467" spans="8:12">
      <c r="H467"/>
      <c r="I467"/>
      <c r="J467"/>
      <c r="K467"/>
      <c r="L467"/>
    </row>
    <row r="468" spans="8:12">
      <c r="H468"/>
      <c r="I468"/>
      <c r="J468"/>
      <c r="K468"/>
      <c r="L468"/>
    </row>
    <row r="469" spans="8:12">
      <c r="H469"/>
      <c r="I469"/>
      <c r="J469"/>
      <c r="K469"/>
      <c r="L469"/>
    </row>
    <row r="470" spans="8:12">
      <c r="H470"/>
      <c r="I470"/>
      <c r="J470"/>
      <c r="K470"/>
      <c r="L470"/>
    </row>
    <row r="471" spans="8:12">
      <c r="H471"/>
      <c r="I471"/>
      <c r="J471"/>
      <c r="K471"/>
      <c r="L471"/>
    </row>
    <row r="472" spans="8:12">
      <c r="H472"/>
      <c r="I472"/>
      <c r="J472"/>
      <c r="K472"/>
      <c r="L472"/>
    </row>
    <row r="473" spans="8:12">
      <c r="H473"/>
      <c r="I473"/>
      <c r="J473"/>
      <c r="K473"/>
      <c r="L473"/>
    </row>
    <row r="474" spans="8:12">
      <c r="H474"/>
      <c r="I474"/>
      <c r="J474"/>
      <c r="K474"/>
      <c r="L474"/>
    </row>
    <row r="475" spans="8:12">
      <c r="H475"/>
      <c r="I475"/>
      <c r="J475"/>
      <c r="K475"/>
      <c r="L475"/>
    </row>
    <row r="476" spans="8:12">
      <c r="H476"/>
      <c r="I476"/>
      <c r="J476"/>
      <c r="K476"/>
      <c r="L476"/>
    </row>
    <row r="477" spans="8:12">
      <c r="H477"/>
      <c r="I477"/>
      <c r="J477"/>
      <c r="K477"/>
      <c r="L477"/>
    </row>
    <row r="478" spans="8:12">
      <c r="H478"/>
      <c r="I478"/>
      <c r="J478"/>
      <c r="K478"/>
      <c r="L478"/>
    </row>
    <row r="479" spans="8:12">
      <c r="H479"/>
      <c r="I479"/>
      <c r="J479"/>
      <c r="K479"/>
      <c r="L479"/>
    </row>
    <row r="480" spans="8:12">
      <c r="H480"/>
      <c r="I480"/>
      <c r="J480"/>
      <c r="K480"/>
      <c r="L480"/>
    </row>
    <row r="481" spans="8:12">
      <c r="H481"/>
      <c r="I481"/>
      <c r="J481"/>
      <c r="K481"/>
      <c r="L481"/>
    </row>
    <row r="482" spans="8:12">
      <c r="H482"/>
      <c r="I482"/>
      <c r="J482"/>
      <c r="K482"/>
      <c r="L482"/>
    </row>
    <row r="483" spans="8:12">
      <c r="H483"/>
      <c r="I483"/>
      <c r="J483"/>
      <c r="K483"/>
      <c r="L483"/>
    </row>
    <row r="484" spans="8:12">
      <c r="H484"/>
      <c r="I484"/>
      <c r="J484"/>
      <c r="K484"/>
      <c r="L484"/>
    </row>
    <row r="485" spans="8:12">
      <c r="H485"/>
      <c r="I485"/>
      <c r="J485"/>
      <c r="K485"/>
      <c r="L485"/>
    </row>
    <row r="486" spans="8:12">
      <c r="H486"/>
      <c r="I486"/>
      <c r="J486"/>
      <c r="K486"/>
      <c r="L486"/>
    </row>
    <row r="487" spans="8:12">
      <c r="H487"/>
      <c r="I487"/>
      <c r="J487"/>
      <c r="K487"/>
      <c r="L487"/>
    </row>
    <row r="488" spans="8:12">
      <c r="H488"/>
      <c r="I488"/>
      <c r="J488"/>
      <c r="K488"/>
      <c r="L488"/>
    </row>
    <row r="489" spans="8:12">
      <c r="H489"/>
      <c r="I489"/>
      <c r="J489"/>
      <c r="K489"/>
      <c r="L489"/>
    </row>
    <row r="490" spans="8:12">
      <c r="H490"/>
      <c r="I490"/>
      <c r="J490"/>
      <c r="K490"/>
      <c r="L490"/>
    </row>
    <row r="491" spans="8:12">
      <c r="H491"/>
      <c r="I491"/>
      <c r="J491"/>
      <c r="K491"/>
      <c r="L491"/>
    </row>
    <row r="492" spans="8:12">
      <c r="H492"/>
      <c r="I492"/>
      <c r="J492"/>
      <c r="K492"/>
      <c r="L492"/>
    </row>
    <row r="493" spans="8:12">
      <c r="H493"/>
      <c r="I493"/>
      <c r="J493"/>
      <c r="K493"/>
      <c r="L493"/>
    </row>
    <row r="494" spans="8:12">
      <c r="H494"/>
      <c r="I494"/>
      <c r="J494"/>
      <c r="K494"/>
      <c r="L494"/>
    </row>
    <row r="495" spans="8:12">
      <c r="H495"/>
      <c r="I495"/>
      <c r="J495"/>
      <c r="K495"/>
      <c r="L495"/>
    </row>
    <row r="496" spans="8:12">
      <c r="H496"/>
      <c r="I496"/>
      <c r="J496"/>
      <c r="K496"/>
      <c r="L496"/>
    </row>
    <row r="497" spans="8:12">
      <c r="H497"/>
      <c r="I497"/>
      <c r="J497"/>
      <c r="K497"/>
      <c r="L497"/>
    </row>
    <row r="498" spans="8:12">
      <c r="H498"/>
      <c r="I498"/>
      <c r="J498"/>
      <c r="K498"/>
      <c r="L498"/>
    </row>
    <row r="499" spans="8:12">
      <c r="H499"/>
      <c r="I499"/>
      <c r="J499"/>
      <c r="K499"/>
      <c r="L499"/>
    </row>
    <row r="500" spans="8:12">
      <c r="H500"/>
      <c r="I500"/>
      <c r="J500"/>
      <c r="K500"/>
      <c r="L500"/>
    </row>
    <row r="501" spans="8:12">
      <c r="H501"/>
      <c r="I501"/>
      <c r="J501"/>
      <c r="K501"/>
      <c r="L501"/>
    </row>
    <row r="502" spans="8:12">
      <c r="H502"/>
      <c r="I502"/>
      <c r="J502"/>
      <c r="K502"/>
      <c r="L502"/>
    </row>
  </sheetData>
  <phoneticPr fontId="1" type="noConversion"/>
  <printOptions gridLines="1"/>
  <pageMargins left="0.25" right="0.25" top="0.75" bottom="0.75" header="0.3" footer="0.3"/>
  <pageSetup paperSize="5" scale="65" fitToHeight="4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K250"/>
  <sheetViews>
    <sheetView tabSelected="1" topLeftCell="B1" workbookViewId="0">
      <selection activeCell="O239" sqref="O239"/>
    </sheetView>
  </sheetViews>
  <sheetFormatPr defaultRowHeight="12.75"/>
  <cols>
    <col min="1" max="1" width="6.42578125" hidden="1" customWidth="1"/>
    <col min="2" max="2" width="15" bestFit="1" customWidth="1"/>
    <col min="3" max="3" width="26.42578125" hidden="1" customWidth="1"/>
    <col min="4" max="4" width="8.28515625" hidden="1" customWidth="1"/>
    <col min="5" max="5" width="59.7109375" hidden="1" customWidth="1"/>
    <col min="6" max="6" width="15.42578125" bestFit="1" customWidth="1"/>
    <col min="7" max="7" width="15.28515625" bestFit="1" customWidth="1"/>
    <col min="8" max="8" width="16.42578125" bestFit="1" customWidth="1"/>
    <col min="9" max="9" width="13.5703125" customWidth="1"/>
    <col min="10" max="10" width="26.42578125" bestFit="1" customWidth="1"/>
  </cols>
  <sheetData>
    <row r="1" spans="1:10">
      <c r="A1" t="s">
        <v>26</v>
      </c>
      <c r="B1" t="s">
        <v>2</v>
      </c>
      <c r="C1" t="s">
        <v>3</v>
      </c>
      <c r="D1" t="s">
        <v>4</v>
      </c>
      <c r="E1" t="s">
        <v>5</v>
      </c>
      <c r="F1" t="s">
        <v>30</v>
      </c>
      <c r="G1" t="s">
        <v>31</v>
      </c>
      <c r="H1" t="s">
        <v>32</v>
      </c>
      <c r="I1" t="s">
        <v>406</v>
      </c>
      <c r="J1" t="s">
        <v>407</v>
      </c>
    </row>
    <row r="2" spans="1:10" hidden="1">
      <c r="A2">
        <v>2</v>
      </c>
      <c r="B2" t="s">
        <v>61</v>
      </c>
      <c r="C2" t="s">
        <v>9</v>
      </c>
      <c r="D2">
        <v>10000</v>
      </c>
      <c r="E2" t="s">
        <v>62</v>
      </c>
      <c r="F2">
        <v>6937.5</v>
      </c>
      <c r="G2">
        <v>6937.5</v>
      </c>
      <c r="H2">
        <v>0</v>
      </c>
      <c r="I2">
        <f>IF(E2&lt;&gt;"",H2,0)</f>
        <v>0</v>
      </c>
      <c r="J2" t="str">
        <f>IF(I2&lt;&gt;0,C2,"")</f>
        <v/>
      </c>
    </row>
    <row r="3" spans="1:10" hidden="1">
      <c r="B3" t="s">
        <v>63</v>
      </c>
      <c r="C3" t="s">
        <v>9</v>
      </c>
      <c r="F3">
        <v>6937.5</v>
      </c>
      <c r="G3">
        <v>6937.5</v>
      </c>
      <c r="H3">
        <v>0</v>
      </c>
      <c r="I3">
        <f t="shared" ref="I3:I64" si="0">IF(E3&lt;&gt;"",H3,0)</f>
        <v>0</v>
      </c>
      <c r="J3" t="str">
        <f t="shared" ref="J3:J64" si="1">IF(I3&lt;&gt;0,C3,"")</f>
        <v/>
      </c>
    </row>
    <row r="4" spans="1:10">
      <c r="B4" t="s">
        <v>64</v>
      </c>
      <c r="C4" t="s">
        <v>51</v>
      </c>
      <c r="D4">
        <v>10000</v>
      </c>
      <c r="E4" t="s">
        <v>65</v>
      </c>
      <c r="F4">
        <v>20000</v>
      </c>
      <c r="G4">
        <v>16391.95</v>
      </c>
      <c r="H4">
        <v>3608.05</v>
      </c>
      <c r="I4">
        <f t="shared" si="0"/>
        <v>3608.05</v>
      </c>
      <c r="J4" t="str">
        <f t="shared" si="1"/>
        <v>Dryden &amp; Larue Inc</v>
      </c>
    </row>
    <row r="5" spans="1:10" hidden="1">
      <c r="B5" t="s">
        <v>66</v>
      </c>
      <c r="C5" t="s">
        <v>51</v>
      </c>
      <c r="F5">
        <v>20000</v>
      </c>
      <c r="G5">
        <v>16391.95</v>
      </c>
      <c r="H5">
        <v>3608.05</v>
      </c>
      <c r="I5">
        <f t="shared" si="0"/>
        <v>0</v>
      </c>
      <c r="J5" t="str">
        <f t="shared" si="1"/>
        <v/>
      </c>
    </row>
    <row r="6" spans="1:10" hidden="1">
      <c r="B6" t="s">
        <v>56</v>
      </c>
      <c r="C6" t="s">
        <v>48</v>
      </c>
      <c r="D6">
        <v>38437</v>
      </c>
      <c r="E6" t="s">
        <v>57</v>
      </c>
      <c r="F6">
        <v>2049.75</v>
      </c>
      <c r="G6">
        <v>2049.75</v>
      </c>
      <c r="H6">
        <v>0</v>
      </c>
      <c r="I6">
        <f t="shared" si="0"/>
        <v>0</v>
      </c>
      <c r="J6" t="str">
        <f t="shared" si="1"/>
        <v/>
      </c>
    </row>
    <row r="7" spans="1:10" hidden="1">
      <c r="B7" t="s">
        <v>58</v>
      </c>
      <c r="C7" t="s">
        <v>48</v>
      </c>
      <c r="F7">
        <v>2049.75</v>
      </c>
      <c r="G7">
        <v>2049.75</v>
      </c>
      <c r="H7">
        <v>0</v>
      </c>
      <c r="I7">
        <f t="shared" si="0"/>
        <v>0</v>
      </c>
      <c r="J7" t="str">
        <f t="shared" si="1"/>
        <v/>
      </c>
    </row>
    <row r="8" spans="1:10" hidden="1">
      <c r="B8" t="s">
        <v>67</v>
      </c>
      <c r="C8" t="s">
        <v>53</v>
      </c>
      <c r="D8">
        <v>10000</v>
      </c>
      <c r="E8" t="s">
        <v>68</v>
      </c>
      <c r="F8">
        <v>63490</v>
      </c>
      <c r="G8">
        <v>63490</v>
      </c>
      <c r="H8">
        <v>0</v>
      </c>
      <c r="I8">
        <f t="shared" si="0"/>
        <v>0</v>
      </c>
      <c r="J8" t="str">
        <f t="shared" si="1"/>
        <v/>
      </c>
    </row>
    <row r="9" spans="1:10">
      <c r="C9" t="s">
        <v>53</v>
      </c>
      <c r="D9">
        <v>20000</v>
      </c>
      <c r="E9" t="s">
        <v>69</v>
      </c>
      <c r="F9">
        <v>6018.12</v>
      </c>
      <c r="G9">
        <v>4748.22</v>
      </c>
      <c r="H9">
        <v>1269.9000000000001</v>
      </c>
      <c r="I9">
        <f t="shared" si="0"/>
        <v>1269.9000000000001</v>
      </c>
      <c r="J9" t="str">
        <f t="shared" si="1"/>
        <v>Fullford Electric, Inc.</v>
      </c>
    </row>
    <row r="10" spans="1:10" hidden="1">
      <c r="B10" t="s">
        <v>70</v>
      </c>
      <c r="C10" t="s">
        <v>53</v>
      </c>
      <c r="F10">
        <v>69508.12</v>
      </c>
      <c r="G10">
        <v>68238.22</v>
      </c>
      <c r="H10">
        <v>1269.9000000000001</v>
      </c>
      <c r="I10">
        <f t="shared" si="0"/>
        <v>0</v>
      </c>
      <c r="J10" t="str">
        <f t="shared" si="1"/>
        <v/>
      </c>
    </row>
    <row r="11" spans="1:10">
      <c r="B11" t="s">
        <v>71</v>
      </c>
      <c r="C11" t="s">
        <v>52</v>
      </c>
      <c r="D11">
        <v>10000</v>
      </c>
      <c r="E11" t="s">
        <v>72</v>
      </c>
      <c r="F11">
        <v>5000</v>
      </c>
      <c r="G11">
        <v>4232.2700000000004</v>
      </c>
      <c r="H11">
        <v>767.73</v>
      </c>
      <c r="I11">
        <f t="shared" si="0"/>
        <v>767.73</v>
      </c>
      <c r="J11" t="str">
        <f t="shared" si="1"/>
        <v>North Coast Electric</v>
      </c>
    </row>
    <row r="12" spans="1:10" hidden="1">
      <c r="B12" t="s">
        <v>73</v>
      </c>
      <c r="C12" t="s">
        <v>52</v>
      </c>
      <c r="F12">
        <v>5000</v>
      </c>
      <c r="G12">
        <v>4232.2700000000004</v>
      </c>
      <c r="H12">
        <v>767.73</v>
      </c>
      <c r="I12">
        <f t="shared" si="0"/>
        <v>0</v>
      </c>
      <c r="J12" t="str">
        <f t="shared" si="1"/>
        <v/>
      </c>
    </row>
    <row r="13" spans="1:10" hidden="1">
      <c r="B13" t="s">
        <v>54</v>
      </c>
      <c r="C13" t="s">
        <v>49</v>
      </c>
      <c r="D13">
        <v>40000</v>
      </c>
      <c r="E13" t="s">
        <v>74</v>
      </c>
      <c r="F13">
        <v>1095</v>
      </c>
      <c r="G13">
        <v>1095</v>
      </c>
      <c r="H13">
        <v>0</v>
      </c>
      <c r="I13">
        <f t="shared" si="0"/>
        <v>0</v>
      </c>
      <c r="J13" t="str">
        <f t="shared" si="1"/>
        <v/>
      </c>
    </row>
    <row r="14" spans="1:10" hidden="1">
      <c r="B14" t="s">
        <v>55</v>
      </c>
      <c r="C14" t="s">
        <v>49</v>
      </c>
      <c r="F14">
        <v>1095</v>
      </c>
      <c r="G14">
        <v>1095</v>
      </c>
      <c r="H14">
        <v>0</v>
      </c>
      <c r="I14">
        <f t="shared" si="0"/>
        <v>0</v>
      </c>
      <c r="J14" t="str">
        <f t="shared" si="1"/>
        <v/>
      </c>
    </row>
    <row r="15" spans="1:10" hidden="1">
      <c r="B15" t="s">
        <v>75</v>
      </c>
      <c r="C15" t="s">
        <v>50</v>
      </c>
      <c r="D15">
        <v>10000</v>
      </c>
      <c r="E15" t="s">
        <v>76</v>
      </c>
      <c r="F15">
        <v>10546</v>
      </c>
      <c r="G15">
        <v>10546</v>
      </c>
      <c r="H15">
        <v>0</v>
      </c>
      <c r="I15">
        <f t="shared" si="0"/>
        <v>0</v>
      </c>
      <c r="J15" t="str">
        <f t="shared" si="1"/>
        <v/>
      </c>
    </row>
    <row r="16" spans="1:10" hidden="1">
      <c r="B16" t="s">
        <v>77</v>
      </c>
      <c r="C16" t="s">
        <v>50</v>
      </c>
      <c r="F16">
        <v>10546</v>
      </c>
      <c r="G16">
        <v>10546</v>
      </c>
      <c r="H16">
        <v>0</v>
      </c>
      <c r="I16">
        <f t="shared" si="0"/>
        <v>0</v>
      </c>
      <c r="J16" t="str">
        <f t="shared" si="1"/>
        <v/>
      </c>
    </row>
    <row r="17" spans="2:10" hidden="1">
      <c r="B17" t="s">
        <v>78</v>
      </c>
      <c r="C17" t="s">
        <v>50</v>
      </c>
      <c r="D17">
        <v>10000</v>
      </c>
      <c r="E17" t="s">
        <v>79</v>
      </c>
      <c r="F17">
        <v>550</v>
      </c>
      <c r="G17">
        <v>550</v>
      </c>
      <c r="H17">
        <v>0</v>
      </c>
      <c r="I17">
        <f t="shared" si="0"/>
        <v>0</v>
      </c>
      <c r="J17" t="str">
        <f t="shared" si="1"/>
        <v/>
      </c>
    </row>
    <row r="18" spans="2:10" hidden="1">
      <c r="C18" t="s">
        <v>50</v>
      </c>
      <c r="D18">
        <v>20000</v>
      </c>
      <c r="E18" t="s">
        <v>80</v>
      </c>
      <c r="F18">
        <v>787.5</v>
      </c>
      <c r="G18">
        <v>787.5</v>
      </c>
      <c r="H18">
        <v>0</v>
      </c>
      <c r="I18">
        <f t="shared" si="0"/>
        <v>0</v>
      </c>
      <c r="J18" t="str">
        <f t="shared" si="1"/>
        <v/>
      </c>
    </row>
    <row r="19" spans="2:10" hidden="1">
      <c r="C19" t="s">
        <v>50</v>
      </c>
      <c r="D19">
        <v>30000</v>
      </c>
      <c r="E19" t="s">
        <v>81</v>
      </c>
      <c r="F19">
        <v>2710</v>
      </c>
      <c r="G19">
        <v>2710</v>
      </c>
      <c r="H19">
        <v>0</v>
      </c>
      <c r="I19">
        <f t="shared" si="0"/>
        <v>0</v>
      </c>
      <c r="J19" t="str">
        <f t="shared" si="1"/>
        <v/>
      </c>
    </row>
    <row r="20" spans="2:10" hidden="1">
      <c r="C20" t="s">
        <v>50</v>
      </c>
      <c r="D20">
        <v>40000</v>
      </c>
      <c r="E20" t="s">
        <v>82</v>
      </c>
      <c r="F20">
        <v>151.5</v>
      </c>
      <c r="G20">
        <v>151.5</v>
      </c>
      <c r="H20">
        <v>0</v>
      </c>
      <c r="I20">
        <f t="shared" si="0"/>
        <v>0</v>
      </c>
      <c r="J20" t="str">
        <f t="shared" si="1"/>
        <v/>
      </c>
    </row>
    <row r="21" spans="2:10" hidden="1">
      <c r="C21" t="s">
        <v>50</v>
      </c>
      <c r="D21">
        <v>50000</v>
      </c>
      <c r="E21" t="s">
        <v>83</v>
      </c>
      <c r="F21">
        <v>250</v>
      </c>
      <c r="G21">
        <v>250</v>
      </c>
      <c r="H21">
        <v>0</v>
      </c>
      <c r="I21">
        <f t="shared" si="0"/>
        <v>0</v>
      </c>
      <c r="J21" t="str">
        <f t="shared" si="1"/>
        <v/>
      </c>
    </row>
    <row r="22" spans="2:10" hidden="1">
      <c r="C22" t="s">
        <v>50</v>
      </c>
      <c r="D22">
        <v>60000</v>
      </c>
      <c r="E22" t="s">
        <v>84</v>
      </c>
      <c r="F22">
        <v>1849.33</v>
      </c>
      <c r="G22">
        <v>1849.33</v>
      </c>
      <c r="H22">
        <v>0</v>
      </c>
      <c r="I22">
        <f t="shared" si="0"/>
        <v>0</v>
      </c>
      <c r="J22" t="str">
        <f t="shared" si="1"/>
        <v/>
      </c>
    </row>
    <row r="23" spans="2:10" hidden="1">
      <c r="C23" t="s">
        <v>50</v>
      </c>
      <c r="D23">
        <v>70000</v>
      </c>
      <c r="E23" t="s">
        <v>85</v>
      </c>
      <c r="F23">
        <v>54.81</v>
      </c>
      <c r="G23">
        <v>54.81</v>
      </c>
      <c r="H23">
        <v>0</v>
      </c>
      <c r="I23">
        <f t="shared" si="0"/>
        <v>0</v>
      </c>
      <c r="J23" t="str">
        <f t="shared" si="1"/>
        <v/>
      </c>
    </row>
    <row r="24" spans="2:10" hidden="1">
      <c r="C24" t="s">
        <v>50</v>
      </c>
      <c r="D24">
        <v>80000</v>
      </c>
      <c r="E24" t="s">
        <v>86</v>
      </c>
      <c r="F24">
        <v>223.3</v>
      </c>
      <c r="G24">
        <v>223.3</v>
      </c>
      <c r="H24">
        <v>0</v>
      </c>
      <c r="I24">
        <f t="shared" si="0"/>
        <v>0</v>
      </c>
      <c r="J24" t="str">
        <f t="shared" si="1"/>
        <v/>
      </c>
    </row>
    <row r="25" spans="2:10" hidden="1">
      <c r="C25" t="s">
        <v>50</v>
      </c>
      <c r="D25">
        <v>90000</v>
      </c>
      <c r="E25" t="s">
        <v>87</v>
      </c>
      <c r="F25">
        <v>90</v>
      </c>
      <c r="G25">
        <v>90</v>
      </c>
      <c r="H25">
        <v>0</v>
      </c>
      <c r="I25">
        <f t="shared" si="0"/>
        <v>0</v>
      </c>
      <c r="J25" t="str">
        <f t="shared" si="1"/>
        <v/>
      </c>
    </row>
    <row r="26" spans="2:10" hidden="1">
      <c r="C26" t="s">
        <v>50</v>
      </c>
      <c r="D26">
        <v>100000</v>
      </c>
      <c r="E26" t="s">
        <v>88</v>
      </c>
      <c r="F26">
        <v>73.099999999999994</v>
      </c>
      <c r="G26">
        <v>73.099999999999994</v>
      </c>
      <c r="H26">
        <v>0</v>
      </c>
      <c r="I26">
        <f t="shared" si="0"/>
        <v>0</v>
      </c>
      <c r="J26" t="str">
        <f t="shared" si="1"/>
        <v/>
      </c>
    </row>
    <row r="27" spans="2:10" hidden="1">
      <c r="C27" t="s">
        <v>50</v>
      </c>
      <c r="D27">
        <v>110000</v>
      </c>
      <c r="E27" t="s">
        <v>89</v>
      </c>
      <c r="F27">
        <v>4041.63</v>
      </c>
      <c r="G27">
        <v>4041.63</v>
      </c>
      <c r="H27">
        <v>0</v>
      </c>
      <c r="I27">
        <f t="shared" si="0"/>
        <v>0</v>
      </c>
      <c r="J27" t="str">
        <f t="shared" si="1"/>
        <v/>
      </c>
    </row>
    <row r="28" spans="2:10" hidden="1">
      <c r="C28" t="s">
        <v>50</v>
      </c>
      <c r="D28">
        <v>120000</v>
      </c>
      <c r="E28" t="s">
        <v>90</v>
      </c>
      <c r="F28">
        <v>4027</v>
      </c>
      <c r="G28">
        <v>4027</v>
      </c>
      <c r="H28">
        <v>0</v>
      </c>
      <c r="I28">
        <f t="shared" si="0"/>
        <v>0</v>
      </c>
      <c r="J28" t="str">
        <f t="shared" si="1"/>
        <v/>
      </c>
    </row>
    <row r="29" spans="2:10" hidden="1">
      <c r="C29" t="s">
        <v>50</v>
      </c>
      <c r="D29">
        <v>130000</v>
      </c>
      <c r="E29" t="s">
        <v>91</v>
      </c>
      <c r="F29">
        <v>1496.97</v>
      </c>
      <c r="G29">
        <v>1496.97</v>
      </c>
      <c r="H29">
        <v>0</v>
      </c>
      <c r="I29">
        <f t="shared" si="0"/>
        <v>0</v>
      </c>
      <c r="J29" t="str">
        <f t="shared" si="1"/>
        <v/>
      </c>
    </row>
    <row r="30" spans="2:10" hidden="1">
      <c r="C30" t="s">
        <v>50</v>
      </c>
      <c r="D30">
        <v>140000</v>
      </c>
      <c r="E30" t="s">
        <v>92</v>
      </c>
      <c r="F30">
        <v>465.63</v>
      </c>
      <c r="G30">
        <v>465.63</v>
      </c>
      <c r="H30">
        <v>0</v>
      </c>
      <c r="I30">
        <f t="shared" si="0"/>
        <v>0</v>
      </c>
      <c r="J30" t="str">
        <f t="shared" si="1"/>
        <v/>
      </c>
    </row>
    <row r="31" spans="2:10" hidden="1">
      <c r="C31" t="s">
        <v>50</v>
      </c>
      <c r="D31">
        <v>150000</v>
      </c>
      <c r="E31" t="s">
        <v>93</v>
      </c>
      <c r="F31">
        <v>281.45</v>
      </c>
      <c r="G31">
        <v>281.45</v>
      </c>
      <c r="H31">
        <v>0</v>
      </c>
      <c r="I31">
        <f t="shared" si="0"/>
        <v>0</v>
      </c>
      <c r="J31" t="str">
        <f t="shared" si="1"/>
        <v/>
      </c>
    </row>
    <row r="32" spans="2:10" hidden="1">
      <c r="C32" t="s">
        <v>50</v>
      </c>
      <c r="D32">
        <v>160000</v>
      </c>
      <c r="E32" t="s">
        <v>94</v>
      </c>
      <c r="F32">
        <v>14.69</v>
      </c>
      <c r="G32">
        <v>14.69</v>
      </c>
      <c r="H32">
        <v>0</v>
      </c>
      <c r="I32">
        <f t="shared" si="0"/>
        <v>0</v>
      </c>
      <c r="J32" t="str">
        <f t="shared" si="1"/>
        <v/>
      </c>
    </row>
    <row r="33" spans="1:10" hidden="1">
      <c r="C33" t="s">
        <v>50</v>
      </c>
      <c r="D33">
        <v>170000</v>
      </c>
      <c r="E33" t="s">
        <v>95</v>
      </c>
      <c r="F33">
        <v>165.6</v>
      </c>
      <c r="G33">
        <v>165.6</v>
      </c>
      <c r="H33">
        <v>0</v>
      </c>
      <c r="I33">
        <f t="shared" si="0"/>
        <v>0</v>
      </c>
      <c r="J33" t="str">
        <f t="shared" si="1"/>
        <v/>
      </c>
    </row>
    <row r="34" spans="1:10" hidden="1">
      <c r="C34" t="s">
        <v>50</v>
      </c>
      <c r="D34">
        <v>180000</v>
      </c>
      <c r="E34" t="s">
        <v>96</v>
      </c>
      <c r="F34">
        <v>80</v>
      </c>
      <c r="G34">
        <v>80</v>
      </c>
      <c r="H34">
        <v>0</v>
      </c>
      <c r="I34">
        <f t="shared" si="0"/>
        <v>0</v>
      </c>
      <c r="J34" t="str">
        <f t="shared" si="1"/>
        <v/>
      </c>
    </row>
    <row r="35" spans="1:10" hidden="1">
      <c r="C35" t="s">
        <v>50</v>
      </c>
      <c r="D35">
        <v>190000</v>
      </c>
      <c r="E35" t="s">
        <v>97</v>
      </c>
      <c r="F35">
        <v>212.4</v>
      </c>
      <c r="G35">
        <v>212.4</v>
      </c>
      <c r="H35">
        <v>0</v>
      </c>
      <c r="I35">
        <f t="shared" si="0"/>
        <v>0</v>
      </c>
      <c r="J35" t="str">
        <f t="shared" si="1"/>
        <v/>
      </c>
    </row>
    <row r="36" spans="1:10" hidden="1">
      <c r="C36" t="s">
        <v>50</v>
      </c>
      <c r="D36">
        <v>200000</v>
      </c>
      <c r="E36" t="s">
        <v>98</v>
      </c>
      <c r="F36">
        <v>413.1</v>
      </c>
      <c r="G36">
        <v>413.1</v>
      </c>
      <c r="H36">
        <v>0</v>
      </c>
      <c r="I36">
        <f t="shared" si="0"/>
        <v>0</v>
      </c>
      <c r="J36" t="str">
        <f t="shared" si="1"/>
        <v/>
      </c>
    </row>
    <row r="37" spans="1:10" hidden="1">
      <c r="C37" t="s">
        <v>50</v>
      </c>
      <c r="D37">
        <v>210000</v>
      </c>
      <c r="E37" t="s">
        <v>99</v>
      </c>
      <c r="F37">
        <v>924</v>
      </c>
      <c r="G37">
        <v>924</v>
      </c>
      <c r="H37">
        <v>0</v>
      </c>
      <c r="I37">
        <f t="shared" si="0"/>
        <v>0</v>
      </c>
      <c r="J37" t="str">
        <f t="shared" si="1"/>
        <v/>
      </c>
    </row>
    <row r="38" spans="1:10" hidden="1">
      <c r="C38" t="s">
        <v>50</v>
      </c>
      <c r="D38">
        <v>220000</v>
      </c>
      <c r="E38" t="s">
        <v>100</v>
      </c>
      <c r="F38">
        <v>159.6</v>
      </c>
      <c r="G38">
        <v>159.6</v>
      </c>
      <c r="H38">
        <v>0</v>
      </c>
      <c r="I38">
        <f t="shared" si="0"/>
        <v>0</v>
      </c>
      <c r="J38" t="str">
        <f t="shared" si="1"/>
        <v/>
      </c>
    </row>
    <row r="39" spans="1:10" hidden="1">
      <c r="C39" t="s">
        <v>50</v>
      </c>
      <c r="D39">
        <v>230000</v>
      </c>
      <c r="E39" t="s">
        <v>101</v>
      </c>
      <c r="F39">
        <v>140.85</v>
      </c>
      <c r="G39">
        <v>140.85</v>
      </c>
      <c r="H39">
        <v>0</v>
      </c>
      <c r="I39">
        <f t="shared" si="0"/>
        <v>0</v>
      </c>
      <c r="J39" t="str">
        <f t="shared" si="1"/>
        <v/>
      </c>
    </row>
    <row r="40" spans="1:10" hidden="1">
      <c r="C40" t="s">
        <v>50</v>
      </c>
      <c r="D40">
        <v>240000</v>
      </c>
      <c r="E40" t="s">
        <v>102</v>
      </c>
      <c r="F40">
        <v>125</v>
      </c>
      <c r="G40">
        <v>125</v>
      </c>
      <c r="H40">
        <v>0</v>
      </c>
      <c r="I40">
        <f t="shared" si="0"/>
        <v>0</v>
      </c>
      <c r="J40" t="str">
        <f t="shared" si="1"/>
        <v/>
      </c>
    </row>
    <row r="41" spans="1:10" hidden="1">
      <c r="C41" t="s">
        <v>50</v>
      </c>
      <c r="D41">
        <v>250000</v>
      </c>
      <c r="E41" t="s">
        <v>103</v>
      </c>
      <c r="F41">
        <v>125</v>
      </c>
      <c r="G41">
        <v>125</v>
      </c>
      <c r="H41">
        <v>0</v>
      </c>
      <c r="I41">
        <f t="shared" si="0"/>
        <v>0</v>
      </c>
      <c r="J41" t="str">
        <f t="shared" si="1"/>
        <v/>
      </c>
    </row>
    <row r="42" spans="1:10" hidden="1">
      <c r="C42" t="s">
        <v>50</v>
      </c>
      <c r="D42">
        <v>260000</v>
      </c>
      <c r="E42" t="s">
        <v>104</v>
      </c>
      <c r="F42">
        <v>125</v>
      </c>
      <c r="G42">
        <v>125</v>
      </c>
      <c r="H42">
        <v>0</v>
      </c>
      <c r="I42">
        <f t="shared" si="0"/>
        <v>0</v>
      </c>
      <c r="J42" t="str">
        <f t="shared" si="1"/>
        <v/>
      </c>
    </row>
    <row r="43" spans="1:10" hidden="1">
      <c r="C43" t="s">
        <v>50</v>
      </c>
      <c r="D43">
        <v>270000</v>
      </c>
      <c r="E43" t="s">
        <v>105</v>
      </c>
      <c r="F43">
        <v>5780</v>
      </c>
      <c r="G43">
        <v>5780</v>
      </c>
      <c r="H43">
        <v>0</v>
      </c>
      <c r="I43">
        <f t="shared" si="0"/>
        <v>0</v>
      </c>
      <c r="J43" t="str">
        <f t="shared" si="1"/>
        <v/>
      </c>
    </row>
    <row r="44" spans="1:10" hidden="1">
      <c r="B44" t="s">
        <v>106</v>
      </c>
      <c r="C44" t="s">
        <v>50</v>
      </c>
      <c r="F44">
        <v>25317.459999999995</v>
      </c>
      <c r="G44">
        <v>25317.459999999995</v>
      </c>
      <c r="H44">
        <v>0</v>
      </c>
      <c r="I44">
        <f t="shared" si="0"/>
        <v>0</v>
      </c>
      <c r="J44" t="str">
        <f t="shared" si="1"/>
        <v/>
      </c>
    </row>
    <row r="45" spans="1:10" hidden="1">
      <c r="F45">
        <v>140453.83000000005</v>
      </c>
      <c r="G45">
        <v>134808.15000000002</v>
      </c>
      <c r="H45">
        <v>5645.68</v>
      </c>
      <c r="I45">
        <f t="shared" si="0"/>
        <v>0</v>
      </c>
      <c r="J45" t="str">
        <f t="shared" si="1"/>
        <v/>
      </c>
    </row>
    <row r="46" spans="1:10" hidden="1">
      <c r="A46">
        <v>2</v>
      </c>
      <c r="B46" t="s">
        <v>61</v>
      </c>
      <c r="C46" t="s">
        <v>9</v>
      </c>
      <c r="D46">
        <v>20000</v>
      </c>
      <c r="E46" t="s">
        <v>62</v>
      </c>
      <c r="F46">
        <v>10020.84</v>
      </c>
      <c r="G46">
        <v>10020.84</v>
      </c>
      <c r="H46">
        <v>0</v>
      </c>
      <c r="I46">
        <f t="shared" si="0"/>
        <v>0</v>
      </c>
      <c r="J46" t="str">
        <f t="shared" si="1"/>
        <v/>
      </c>
    </row>
    <row r="47" spans="1:10" hidden="1">
      <c r="B47" t="s">
        <v>63</v>
      </c>
      <c r="C47" t="s">
        <v>9</v>
      </c>
      <c r="F47">
        <v>10020.84</v>
      </c>
      <c r="G47">
        <v>10020.84</v>
      </c>
      <c r="H47">
        <v>0</v>
      </c>
      <c r="I47">
        <f t="shared" si="0"/>
        <v>0</v>
      </c>
      <c r="J47" t="str">
        <f t="shared" si="1"/>
        <v/>
      </c>
    </row>
    <row r="48" spans="1:10" hidden="1">
      <c r="B48" t="s">
        <v>251</v>
      </c>
      <c r="C48" t="s">
        <v>252</v>
      </c>
      <c r="D48">
        <v>15000</v>
      </c>
      <c r="E48" t="s">
        <v>254</v>
      </c>
      <c r="F48">
        <v>20143</v>
      </c>
      <c r="G48">
        <v>20143</v>
      </c>
      <c r="H48">
        <v>0</v>
      </c>
      <c r="I48">
        <f t="shared" si="0"/>
        <v>0</v>
      </c>
      <c r="J48" t="str">
        <f t="shared" si="1"/>
        <v/>
      </c>
    </row>
    <row r="49" spans="2:10" hidden="1">
      <c r="C49" t="s">
        <v>252</v>
      </c>
      <c r="D49">
        <v>16250</v>
      </c>
      <c r="E49" t="s">
        <v>254</v>
      </c>
      <c r="F49">
        <v>-16802</v>
      </c>
      <c r="G49">
        <v>-16802</v>
      </c>
      <c r="H49">
        <v>0</v>
      </c>
      <c r="I49">
        <f t="shared" si="0"/>
        <v>0</v>
      </c>
      <c r="J49" t="str">
        <f t="shared" si="1"/>
        <v/>
      </c>
    </row>
    <row r="50" spans="2:10" hidden="1">
      <c r="C50" t="s">
        <v>252</v>
      </c>
      <c r="D50">
        <v>16875</v>
      </c>
      <c r="E50" t="s">
        <v>254</v>
      </c>
      <c r="F50">
        <v>16802</v>
      </c>
      <c r="G50">
        <v>16802</v>
      </c>
      <c r="H50">
        <v>0</v>
      </c>
      <c r="I50">
        <f t="shared" si="0"/>
        <v>0</v>
      </c>
      <c r="J50" t="str">
        <f t="shared" si="1"/>
        <v/>
      </c>
    </row>
    <row r="51" spans="2:10" hidden="1">
      <c r="C51" t="s">
        <v>252</v>
      </c>
      <c r="D51">
        <v>17500</v>
      </c>
      <c r="E51" t="s">
        <v>265</v>
      </c>
      <c r="F51">
        <v>4282</v>
      </c>
      <c r="G51">
        <v>4282</v>
      </c>
      <c r="H51">
        <v>0</v>
      </c>
      <c r="I51">
        <f t="shared" si="0"/>
        <v>0</v>
      </c>
      <c r="J51" t="str">
        <f t="shared" si="1"/>
        <v/>
      </c>
    </row>
    <row r="52" spans="2:10" hidden="1">
      <c r="C52" t="s">
        <v>252</v>
      </c>
      <c r="D52">
        <v>18125</v>
      </c>
      <c r="E52" t="s">
        <v>265</v>
      </c>
      <c r="F52">
        <v>-4282</v>
      </c>
      <c r="G52">
        <v>-4282</v>
      </c>
      <c r="H52">
        <v>0</v>
      </c>
      <c r="I52">
        <f t="shared" si="0"/>
        <v>0</v>
      </c>
      <c r="J52" t="str">
        <f t="shared" si="1"/>
        <v/>
      </c>
    </row>
    <row r="53" spans="2:10" hidden="1">
      <c r="C53" t="s">
        <v>252</v>
      </c>
      <c r="D53">
        <v>18437</v>
      </c>
      <c r="E53" t="s">
        <v>265</v>
      </c>
      <c r="F53">
        <v>4282</v>
      </c>
      <c r="G53">
        <v>4282</v>
      </c>
      <c r="H53">
        <v>0</v>
      </c>
      <c r="I53">
        <f t="shared" si="0"/>
        <v>0</v>
      </c>
      <c r="J53" t="str">
        <f t="shared" si="1"/>
        <v/>
      </c>
    </row>
    <row r="54" spans="2:10" hidden="1">
      <c r="B54" t="s">
        <v>391</v>
      </c>
      <c r="C54" t="s">
        <v>252</v>
      </c>
      <c r="F54">
        <v>24425</v>
      </c>
      <c r="G54">
        <v>24425</v>
      </c>
      <c r="H54">
        <v>0</v>
      </c>
      <c r="I54">
        <f t="shared" si="0"/>
        <v>0</v>
      </c>
      <c r="J54" t="str">
        <f t="shared" si="1"/>
        <v/>
      </c>
    </row>
    <row r="55" spans="2:10" hidden="1">
      <c r="B55" t="s">
        <v>200</v>
      </c>
      <c r="C55" t="s">
        <v>201</v>
      </c>
      <c r="D55">
        <v>10000</v>
      </c>
      <c r="E55" t="s">
        <v>204</v>
      </c>
      <c r="F55">
        <v>4935</v>
      </c>
      <c r="G55">
        <v>4935</v>
      </c>
      <c r="H55">
        <v>0</v>
      </c>
      <c r="I55">
        <f t="shared" si="0"/>
        <v>0</v>
      </c>
      <c r="J55" t="str">
        <f t="shared" si="1"/>
        <v/>
      </c>
    </row>
    <row r="56" spans="2:10" hidden="1">
      <c r="C56" t="s">
        <v>201</v>
      </c>
      <c r="D56">
        <v>20000</v>
      </c>
      <c r="E56" t="s">
        <v>203</v>
      </c>
      <c r="F56">
        <v>590</v>
      </c>
      <c r="G56">
        <v>590</v>
      </c>
      <c r="H56">
        <v>0</v>
      </c>
      <c r="I56">
        <f t="shared" si="0"/>
        <v>0</v>
      </c>
      <c r="J56" t="str">
        <f t="shared" si="1"/>
        <v/>
      </c>
    </row>
    <row r="57" spans="2:10" hidden="1">
      <c r="B57" t="s">
        <v>392</v>
      </c>
      <c r="C57" t="s">
        <v>201</v>
      </c>
      <c r="F57">
        <v>5525</v>
      </c>
      <c r="G57">
        <v>5525</v>
      </c>
      <c r="H57">
        <v>0</v>
      </c>
      <c r="I57">
        <f t="shared" si="0"/>
        <v>0</v>
      </c>
      <c r="J57" t="str">
        <f t="shared" si="1"/>
        <v/>
      </c>
    </row>
    <row r="58" spans="2:10" hidden="1">
      <c r="B58" t="s">
        <v>205</v>
      </c>
      <c r="C58" t="s">
        <v>186</v>
      </c>
      <c r="D58">
        <v>40000</v>
      </c>
      <c r="E58" t="s">
        <v>207</v>
      </c>
      <c r="F58">
        <v>210</v>
      </c>
      <c r="G58">
        <v>210</v>
      </c>
      <c r="H58">
        <v>0</v>
      </c>
      <c r="I58">
        <f t="shared" si="0"/>
        <v>0</v>
      </c>
      <c r="J58" t="str">
        <f t="shared" si="1"/>
        <v/>
      </c>
    </row>
    <row r="59" spans="2:10" hidden="1">
      <c r="C59" t="s">
        <v>186</v>
      </c>
      <c r="D59">
        <v>45000</v>
      </c>
      <c r="E59" t="s">
        <v>208</v>
      </c>
      <c r="F59">
        <v>57.28</v>
      </c>
      <c r="G59">
        <v>57.28</v>
      </c>
      <c r="H59">
        <v>0</v>
      </c>
      <c r="I59">
        <f t="shared" si="0"/>
        <v>0</v>
      </c>
      <c r="J59" t="str">
        <f t="shared" si="1"/>
        <v/>
      </c>
    </row>
    <row r="60" spans="2:10" hidden="1">
      <c r="B60" t="s">
        <v>393</v>
      </c>
      <c r="C60" t="s">
        <v>186</v>
      </c>
      <c r="F60">
        <v>267.27999999999997</v>
      </c>
      <c r="G60">
        <v>267.27999999999997</v>
      </c>
      <c r="H60">
        <v>0</v>
      </c>
      <c r="I60">
        <f t="shared" si="0"/>
        <v>0</v>
      </c>
      <c r="J60" t="str">
        <f t="shared" si="1"/>
        <v/>
      </c>
    </row>
    <row r="61" spans="2:10">
      <c r="B61" t="s">
        <v>285</v>
      </c>
      <c r="C61" t="s">
        <v>269</v>
      </c>
      <c r="D61">
        <v>10000</v>
      </c>
      <c r="E61" t="s">
        <v>197</v>
      </c>
      <c r="F61">
        <v>298604.79999999999</v>
      </c>
      <c r="G61">
        <v>250387.25</v>
      </c>
      <c r="H61">
        <v>48217.55</v>
      </c>
      <c r="I61">
        <f t="shared" si="0"/>
        <v>48217.55</v>
      </c>
      <c r="J61" t="str">
        <f t="shared" si="1"/>
        <v>Tunista Arctic Rim/TBI Const</v>
      </c>
    </row>
    <row r="62" spans="2:10" hidden="1">
      <c r="C62" t="s">
        <v>269</v>
      </c>
      <c r="I62">
        <f t="shared" si="0"/>
        <v>0</v>
      </c>
      <c r="J62" t="str">
        <f t="shared" si="1"/>
        <v/>
      </c>
    </row>
    <row r="63" spans="2:10" hidden="1">
      <c r="C63" t="s">
        <v>269</v>
      </c>
      <c r="D63">
        <v>20000</v>
      </c>
      <c r="E63" t="s">
        <v>288</v>
      </c>
      <c r="F63">
        <v>186628</v>
      </c>
      <c r="G63">
        <v>186628</v>
      </c>
      <c r="H63">
        <v>0</v>
      </c>
      <c r="I63">
        <f t="shared" si="0"/>
        <v>0</v>
      </c>
      <c r="J63" t="str">
        <f t="shared" si="1"/>
        <v/>
      </c>
    </row>
    <row r="64" spans="2:10" hidden="1">
      <c r="B64" t="s">
        <v>394</v>
      </c>
      <c r="C64" t="s">
        <v>269</v>
      </c>
      <c r="F64">
        <v>485232.8</v>
      </c>
      <c r="G64">
        <v>303529.25</v>
      </c>
      <c r="H64">
        <v>181703.55</v>
      </c>
      <c r="I64">
        <f t="shared" si="0"/>
        <v>0</v>
      </c>
      <c r="J64" t="str">
        <f t="shared" si="1"/>
        <v/>
      </c>
    </row>
    <row r="65" spans="2:10">
      <c r="B65" t="s">
        <v>266</v>
      </c>
      <c r="C65" t="s">
        <v>196</v>
      </c>
      <c r="D65">
        <v>10000</v>
      </c>
      <c r="E65" t="s">
        <v>268</v>
      </c>
      <c r="F65">
        <v>6666.67</v>
      </c>
      <c r="G65">
        <v>2400.42</v>
      </c>
      <c r="H65">
        <v>4266.25</v>
      </c>
      <c r="I65">
        <f t="shared" ref="I65:I128" si="2">IF(E65&lt;&gt;"",H65,0)</f>
        <v>4266.25</v>
      </c>
      <c r="J65" t="str">
        <f t="shared" ref="J65:J128" si="3">IF(I65&lt;&gt;0,C65,"")</f>
        <v>Paragon General Construction</v>
      </c>
    </row>
    <row r="66" spans="2:10" hidden="1">
      <c r="B66" t="s">
        <v>395</v>
      </c>
      <c r="C66" t="s">
        <v>196</v>
      </c>
      <c r="F66">
        <v>6666.67</v>
      </c>
      <c r="G66">
        <v>2400.42</v>
      </c>
      <c r="H66">
        <v>4266.25</v>
      </c>
      <c r="I66">
        <f t="shared" si="2"/>
        <v>0</v>
      </c>
      <c r="J66" t="str">
        <f t="shared" si="3"/>
        <v/>
      </c>
    </row>
    <row r="67" spans="2:10">
      <c r="B67" t="s">
        <v>275</v>
      </c>
      <c r="C67" t="s">
        <v>9</v>
      </c>
      <c r="D67">
        <v>10000</v>
      </c>
      <c r="E67" t="s">
        <v>277</v>
      </c>
      <c r="F67">
        <v>8840</v>
      </c>
      <c r="G67">
        <v>3536</v>
      </c>
      <c r="H67">
        <v>5304</v>
      </c>
      <c r="I67">
        <f t="shared" si="2"/>
        <v>5304</v>
      </c>
      <c r="J67" t="str">
        <f t="shared" si="3"/>
        <v>Fosdick &amp; Hilmer</v>
      </c>
    </row>
    <row r="68" spans="2:10" hidden="1">
      <c r="C68" t="s">
        <v>9</v>
      </c>
      <c r="D68">
        <v>48750</v>
      </c>
      <c r="E68" t="s">
        <v>277</v>
      </c>
      <c r="F68">
        <v>4420</v>
      </c>
      <c r="G68">
        <v>4420</v>
      </c>
      <c r="H68">
        <v>0</v>
      </c>
      <c r="I68">
        <f t="shared" si="2"/>
        <v>0</v>
      </c>
      <c r="J68" t="str">
        <f t="shared" si="3"/>
        <v/>
      </c>
    </row>
    <row r="69" spans="2:10" hidden="1">
      <c r="B69" t="s">
        <v>396</v>
      </c>
      <c r="C69" t="s">
        <v>9</v>
      </c>
      <c r="F69">
        <v>13260</v>
      </c>
      <c r="G69">
        <v>7956</v>
      </c>
      <c r="H69">
        <v>5304</v>
      </c>
      <c r="I69">
        <f t="shared" si="2"/>
        <v>0</v>
      </c>
      <c r="J69" t="str">
        <f t="shared" si="3"/>
        <v/>
      </c>
    </row>
    <row r="70" spans="2:10" hidden="1">
      <c r="B70" t="s">
        <v>209</v>
      </c>
      <c r="C70" t="s">
        <v>184</v>
      </c>
      <c r="D70">
        <v>550000</v>
      </c>
      <c r="E70" t="s">
        <v>236</v>
      </c>
      <c r="F70">
        <v>1825.6</v>
      </c>
      <c r="G70">
        <v>1825.6</v>
      </c>
      <c r="H70">
        <v>0</v>
      </c>
      <c r="I70">
        <f t="shared" si="2"/>
        <v>0</v>
      </c>
      <c r="J70" t="str">
        <f t="shared" si="3"/>
        <v/>
      </c>
    </row>
    <row r="71" spans="2:10" hidden="1">
      <c r="C71" t="s">
        <v>184</v>
      </c>
      <c r="D71">
        <v>560000</v>
      </c>
      <c r="E71" t="s">
        <v>228</v>
      </c>
      <c r="F71">
        <v>69.73</v>
      </c>
      <c r="G71">
        <v>69.73</v>
      </c>
      <c r="H71">
        <v>0</v>
      </c>
      <c r="I71">
        <f t="shared" si="2"/>
        <v>0</v>
      </c>
      <c r="J71" t="str">
        <f t="shared" si="3"/>
        <v/>
      </c>
    </row>
    <row r="72" spans="2:10" hidden="1">
      <c r="C72" t="s">
        <v>184</v>
      </c>
      <c r="D72">
        <v>570000</v>
      </c>
      <c r="E72" t="s">
        <v>217</v>
      </c>
      <c r="F72">
        <v>61.62</v>
      </c>
      <c r="G72">
        <v>61.62</v>
      </c>
      <c r="H72">
        <v>0</v>
      </c>
      <c r="I72">
        <f t="shared" si="2"/>
        <v>0</v>
      </c>
      <c r="J72" t="str">
        <f t="shared" si="3"/>
        <v/>
      </c>
    </row>
    <row r="73" spans="2:10" hidden="1">
      <c r="C73" t="s">
        <v>184</v>
      </c>
      <c r="D73">
        <v>580000</v>
      </c>
      <c r="E73" t="s">
        <v>241</v>
      </c>
      <c r="F73">
        <v>28.89</v>
      </c>
      <c r="G73">
        <v>28.89</v>
      </c>
      <c r="H73">
        <v>0</v>
      </c>
      <c r="I73">
        <f t="shared" si="2"/>
        <v>0</v>
      </c>
      <c r="J73" t="str">
        <f t="shared" si="3"/>
        <v/>
      </c>
    </row>
    <row r="74" spans="2:10" hidden="1">
      <c r="C74" t="s">
        <v>184</v>
      </c>
      <c r="D74">
        <v>585000</v>
      </c>
      <c r="E74" t="s">
        <v>261</v>
      </c>
      <c r="F74">
        <v>56.97</v>
      </c>
      <c r="G74">
        <v>56.97</v>
      </c>
      <c r="H74">
        <v>0</v>
      </c>
      <c r="I74">
        <f t="shared" si="2"/>
        <v>0</v>
      </c>
      <c r="J74" t="str">
        <f t="shared" si="3"/>
        <v/>
      </c>
    </row>
    <row r="75" spans="2:10" hidden="1">
      <c r="C75" t="s">
        <v>184</v>
      </c>
      <c r="D75">
        <v>590000</v>
      </c>
      <c r="E75" t="s">
        <v>234</v>
      </c>
      <c r="F75">
        <v>249.36</v>
      </c>
      <c r="G75">
        <v>249.36</v>
      </c>
      <c r="H75">
        <v>0</v>
      </c>
      <c r="I75">
        <f t="shared" si="2"/>
        <v>0</v>
      </c>
      <c r="J75" t="str">
        <f t="shared" si="3"/>
        <v/>
      </c>
    </row>
    <row r="76" spans="2:10" hidden="1">
      <c r="C76" t="s">
        <v>184</v>
      </c>
      <c r="D76">
        <v>600000</v>
      </c>
      <c r="E76" t="s">
        <v>224</v>
      </c>
      <c r="F76">
        <v>41.78</v>
      </c>
      <c r="G76">
        <v>41.78</v>
      </c>
      <c r="H76">
        <v>0</v>
      </c>
      <c r="I76">
        <f t="shared" si="2"/>
        <v>0</v>
      </c>
      <c r="J76" t="str">
        <f t="shared" si="3"/>
        <v/>
      </c>
    </row>
    <row r="77" spans="2:10" hidden="1">
      <c r="C77" t="s">
        <v>184</v>
      </c>
      <c r="D77">
        <v>610000</v>
      </c>
      <c r="E77" t="s">
        <v>232</v>
      </c>
      <c r="F77">
        <v>81.09</v>
      </c>
      <c r="G77">
        <v>81.09</v>
      </c>
      <c r="H77">
        <v>0</v>
      </c>
      <c r="I77">
        <f t="shared" si="2"/>
        <v>0</v>
      </c>
      <c r="J77" t="str">
        <f t="shared" si="3"/>
        <v/>
      </c>
    </row>
    <row r="78" spans="2:10" hidden="1">
      <c r="C78" t="s">
        <v>184</v>
      </c>
      <c r="D78">
        <v>620000</v>
      </c>
      <c r="E78" t="s">
        <v>235</v>
      </c>
      <c r="F78">
        <v>87.5</v>
      </c>
      <c r="G78">
        <v>87.5</v>
      </c>
      <c r="H78">
        <v>0</v>
      </c>
      <c r="I78">
        <f t="shared" si="2"/>
        <v>0</v>
      </c>
      <c r="J78" t="str">
        <f t="shared" si="3"/>
        <v/>
      </c>
    </row>
    <row r="79" spans="2:10" hidden="1">
      <c r="C79" t="s">
        <v>184</v>
      </c>
      <c r="D79">
        <v>630000</v>
      </c>
      <c r="E79" t="s">
        <v>227</v>
      </c>
      <c r="F79">
        <v>28.71</v>
      </c>
      <c r="G79">
        <v>28.71</v>
      </c>
      <c r="H79">
        <v>0</v>
      </c>
      <c r="I79">
        <f t="shared" si="2"/>
        <v>0</v>
      </c>
      <c r="J79" t="str">
        <f t="shared" si="3"/>
        <v/>
      </c>
    </row>
    <row r="80" spans="2:10" hidden="1">
      <c r="C80" t="s">
        <v>184</v>
      </c>
      <c r="D80">
        <v>640000</v>
      </c>
      <c r="E80" t="s">
        <v>230</v>
      </c>
      <c r="F80">
        <v>56.97</v>
      </c>
      <c r="G80">
        <v>56.97</v>
      </c>
      <c r="H80">
        <v>0</v>
      </c>
      <c r="I80">
        <f t="shared" si="2"/>
        <v>0</v>
      </c>
      <c r="J80" t="str">
        <f t="shared" si="3"/>
        <v/>
      </c>
    </row>
    <row r="81" spans="3:10" hidden="1">
      <c r="C81" t="s">
        <v>184</v>
      </c>
      <c r="D81">
        <v>650000</v>
      </c>
      <c r="E81" t="s">
        <v>249</v>
      </c>
      <c r="F81">
        <v>20.77</v>
      </c>
      <c r="G81">
        <v>20.77</v>
      </c>
      <c r="H81">
        <v>0</v>
      </c>
      <c r="I81">
        <f t="shared" si="2"/>
        <v>0</v>
      </c>
      <c r="J81" t="str">
        <f t="shared" si="3"/>
        <v/>
      </c>
    </row>
    <row r="82" spans="3:10" hidden="1">
      <c r="C82" t="s">
        <v>184</v>
      </c>
      <c r="D82">
        <v>660000</v>
      </c>
      <c r="E82" t="s">
        <v>231</v>
      </c>
      <c r="F82">
        <v>36.89</v>
      </c>
      <c r="G82">
        <v>36.89</v>
      </c>
      <c r="H82">
        <v>0</v>
      </c>
      <c r="I82">
        <f t="shared" si="2"/>
        <v>0</v>
      </c>
      <c r="J82" t="str">
        <f t="shared" si="3"/>
        <v/>
      </c>
    </row>
    <row r="83" spans="3:10" hidden="1">
      <c r="C83" t="s">
        <v>184</v>
      </c>
      <c r="D83">
        <v>670000</v>
      </c>
      <c r="E83" t="s">
        <v>225</v>
      </c>
      <c r="F83">
        <v>16.32</v>
      </c>
      <c r="G83">
        <v>16.32</v>
      </c>
      <c r="H83">
        <v>0</v>
      </c>
      <c r="I83">
        <f t="shared" si="2"/>
        <v>0</v>
      </c>
      <c r="J83" t="str">
        <f t="shared" si="3"/>
        <v/>
      </c>
    </row>
    <row r="84" spans="3:10" hidden="1">
      <c r="C84" t="s">
        <v>184</v>
      </c>
      <c r="D84">
        <v>680000</v>
      </c>
      <c r="E84" t="s">
        <v>239</v>
      </c>
      <c r="F84">
        <v>6.26</v>
      </c>
      <c r="G84">
        <v>6.26</v>
      </c>
      <c r="H84">
        <v>0</v>
      </c>
      <c r="I84">
        <f t="shared" si="2"/>
        <v>0</v>
      </c>
      <c r="J84" t="str">
        <f t="shared" si="3"/>
        <v/>
      </c>
    </row>
    <row r="85" spans="3:10" hidden="1">
      <c r="C85" t="s">
        <v>184</v>
      </c>
      <c r="D85">
        <v>690000</v>
      </c>
      <c r="E85" t="s">
        <v>226</v>
      </c>
      <c r="F85">
        <v>35.869999999999997</v>
      </c>
      <c r="G85">
        <v>35.869999999999997</v>
      </c>
      <c r="H85">
        <v>0</v>
      </c>
      <c r="I85">
        <f t="shared" si="2"/>
        <v>0</v>
      </c>
      <c r="J85" t="str">
        <f t="shared" si="3"/>
        <v/>
      </c>
    </row>
    <row r="86" spans="3:10" hidden="1">
      <c r="C86" t="s">
        <v>184</v>
      </c>
      <c r="D86">
        <v>700000</v>
      </c>
      <c r="E86" t="s">
        <v>240</v>
      </c>
      <c r="F86">
        <v>22</v>
      </c>
      <c r="G86">
        <v>22</v>
      </c>
      <c r="H86">
        <v>0</v>
      </c>
      <c r="I86">
        <f t="shared" si="2"/>
        <v>0</v>
      </c>
      <c r="J86" t="str">
        <f t="shared" si="3"/>
        <v/>
      </c>
    </row>
    <row r="87" spans="3:10" hidden="1">
      <c r="C87" t="s">
        <v>184</v>
      </c>
      <c r="D87">
        <v>710000</v>
      </c>
      <c r="E87" t="s">
        <v>233</v>
      </c>
      <c r="F87">
        <v>16.100000000000001</v>
      </c>
      <c r="G87">
        <v>16.100000000000001</v>
      </c>
      <c r="H87">
        <v>0</v>
      </c>
      <c r="I87">
        <f t="shared" si="2"/>
        <v>0</v>
      </c>
      <c r="J87" t="str">
        <f t="shared" si="3"/>
        <v/>
      </c>
    </row>
    <row r="88" spans="3:10" hidden="1">
      <c r="C88" t="s">
        <v>184</v>
      </c>
      <c r="D88">
        <v>720000</v>
      </c>
      <c r="E88" t="s">
        <v>216</v>
      </c>
      <c r="F88">
        <v>17.010000000000002</v>
      </c>
      <c r="G88">
        <v>17.010000000000002</v>
      </c>
      <c r="H88">
        <v>0</v>
      </c>
      <c r="I88">
        <f t="shared" si="2"/>
        <v>0</v>
      </c>
      <c r="J88" t="str">
        <f t="shared" si="3"/>
        <v/>
      </c>
    </row>
    <row r="89" spans="3:10" hidden="1">
      <c r="C89" t="s">
        <v>184</v>
      </c>
      <c r="D89">
        <v>730000</v>
      </c>
      <c r="E89" t="s">
        <v>246</v>
      </c>
      <c r="F89">
        <v>1175.76</v>
      </c>
      <c r="G89">
        <v>1175.76</v>
      </c>
      <c r="H89">
        <v>0</v>
      </c>
      <c r="I89">
        <f t="shared" si="2"/>
        <v>0</v>
      </c>
      <c r="J89" t="str">
        <f t="shared" si="3"/>
        <v/>
      </c>
    </row>
    <row r="90" spans="3:10" hidden="1">
      <c r="C90" t="s">
        <v>184</v>
      </c>
      <c r="D90">
        <v>740000</v>
      </c>
      <c r="E90" t="s">
        <v>238</v>
      </c>
      <c r="F90">
        <v>247.39</v>
      </c>
      <c r="G90">
        <v>247.39</v>
      </c>
      <c r="H90">
        <v>0</v>
      </c>
      <c r="I90">
        <f t="shared" si="2"/>
        <v>0</v>
      </c>
      <c r="J90" t="str">
        <f t="shared" si="3"/>
        <v/>
      </c>
    </row>
    <row r="91" spans="3:10" hidden="1">
      <c r="C91" t="s">
        <v>184</v>
      </c>
      <c r="D91">
        <v>750000</v>
      </c>
      <c r="E91" t="s">
        <v>237</v>
      </c>
      <c r="F91">
        <v>1077.53</v>
      </c>
      <c r="G91">
        <v>1077.53</v>
      </c>
      <c r="H91">
        <v>0</v>
      </c>
      <c r="I91">
        <f t="shared" si="2"/>
        <v>0</v>
      </c>
      <c r="J91" t="str">
        <f t="shared" si="3"/>
        <v/>
      </c>
    </row>
    <row r="92" spans="3:10" hidden="1">
      <c r="C92" t="s">
        <v>184</v>
      </c>
      <c r="D92">
        <v>760000</v>
      </c>
      <c r="E92" t="s">
        <v>258</v>
      </c>
      <c r="F92">
        <v>998.68</v>
      </c>
      <c r="G92">
        <v>998.68</v>
      </c>
      <c r="H92">
        <v>0</v>
      </c>
      <c r="I92">
        <f t="shared" si="2"/>
        <v>0</v>
      </c>
      <c r="J92" t="str">
        <f t="shared" si="3"/>
        <v/>
      </c>
    </row>
    <row r="93" spans="3:10" hidden="1">
      <c r="C93" t="s">
        <v>184</v>
      </c>
      <c r="D93">
        <v>770000</v>
      </c>
      <c r="E93" t="s">
        <v>229</v>
      </c>
      <c r="F93">
        <v>287.89</v>
      </c>
      <c r="G93">
        <v>287.89</v>
      </c>
      <c r="H93">
        <v>0</v>
      </c>
      <c r="I93">
        <f t="shared" si="2"/>
        <v>0</v>
      </c>
      <c r="J93" t="str">
        <f t="shared" si="3"/>
        <v/>
      </c>
    </row>
    <row r="94" spans="3:10" hidden="1">
      <c r="C94" t="s">
        <v>184</v>
      </c>
      <c r="D94">
        <v>780000</v>
      </c>
      <c r="E94" t="s">
        <v>257</v>
      </c>
      <c r="F94">
        <v>2745.38</v>
      </c>
      <c r="G94">
        <v>2745.38</v>
      </c>
      <c r="H94">
        <v>0</v>
      </c>
      <c r="I94">
        <f t="shared" si="2"/>
        <v>0</v>
      </c>
      <c r="J94" t="str">
        <f t="shared" si="3"/>
        <v/>
      </c>
    </row>
    <row r="95" spans="3:10" hidden="1">
      <c r="C95" t="s">
        <v>184</v>
      </c>
      <c r="D95">
        <v>790000</v>
      </c>
      <c r="E95" t="s">
        <v>259</v>
      </c>
      <c r="F95">
        <v>1586.15</v>
      </c>
      <c r="G95">
        <v>1586.15</v>
      </c>
      <c r="H95">
        <v>0</v>
      </c>
      <c r="I95">
        <f t="shared" si="2"/>
        <v>0</v>
      </c>
      <c r="J95" t="str">
        <f t="shared" si="3"/>
        <v/>
      </c>
    </row>
    <row r="96" spans="3:10" hidden="1">
      <c r="C96" t="s">
        <v>184</v>
      </c>
      <c r="D96">
        <v>800000</v>
      </c>
      <c r="E96" t="s">
        <v>221</v>
      </c>
      <c r="F96">
        <v>1714.32</v>
      </c>
      <c r="G96">
        <v>1714.32</v>
      </c>
      <c r="H96">
        <v>0</v>
      </c>
      <c r="I96">
        <f t="shared" si="2"/>
        <v>0</v>
      </c>
      <c r="J96" t="str">
        <f t="shared" si="3"/>
        <v/>
      </c>
    </row>
    <row r="97" spans="3:10" hidden="1">
      <c r="C97" t="s">
        <v>184</v>
      </c>
      <c r="D97">
        <v>810000</v>
      </c>
      <c r="E97" t="s">
        <v>215</v>
      </c>
      <c r="F97">
        <v>498.9</v>
      </c>
      <c r="G97">
        <v>498.9</v>
      </c>
      <c r="H97">
        <v>0</v>
      </c>
      <c r="I97">
        <f t="shared" si="2"/>
        <v>0</v>
      </c>
      <c r="J97" t="str">
        <f t="shared" si="3"/>
        <v/>
      </c>
    </row>
    <row r="98" spans="3:10" hidden="1">
      <c r="C98" t="s">
        <v>184</v>
      </c>
      <c r="D98">
        <v>820000</v>
      </c>
      <c r="E98" t="s">
        <v>263</v>
      </c>
      <c r="F98">
        <v>131.44</v>
      </c>
      <c r="G98">
        <v>131.44</v>
      </c>
      <c r="H98">
        <v>0</v>
      </c>
      <c r="I98">
        <f t="shared" si="2"/>
        <v>0</v>
      </c>
      <c r="J98" t="str">
        <f t="shared" si="3"/>
        <v/>
      </c>
    </row>
    <row r="99" spans="3:10" hidden="1">
      <c r="C99" t="s">
        <v>184</v>
      </c>
      <c r="D99">
        <v>830000</v>
      </c>
      <c r="E99" t="s">
        <v>219</v>
      </c>
      <c r="F99">
        <v>565.25</v>
      </c>
      <c r="G99">
        <v>565.25</v>
      </c>
      <c r="H99">
        <v>0</v>
      </c>
      <c r="I99">
        <f t="shared" si="2"/>
        <v>0</v>
      </c>
      <c r="J99" t="str">
        <f t="shared" si="3"/>
        <v/>
      </c>
    </row>
    <row r="100" spans="3:10" hidden="1">
      <c r="C100" t="s">
        <v>184</v>
      </c>
      <c r="D100">
        <v>840000</v>
      </c>
      <c r="E100" t="s">
        <v>212</v>
      </c>
      <c r="F100">
        <v>110.57</v>
      </c>
      <c r="G100">
        <v>110.57</v>
      </c>
      <c r="H100">
        <v>0</v>
      </c>
      <c r="I100">
        <f t="shared" si="2"/>
        <v>0</v>
      </c>
      <c r="J100" t="str">
        <f t="shared" si="3"/>
        <v/>
      </c>
    </row>
    <row r="101" spans="3:10" hidden="1">
      <c r="C101" t="s">
        <v>184</v>
      </c>
      <c r="D101">
        <v>850000</v>
      </c>
      <c r="E101" t="s">
        <v>243</v>
      </c>
      <c r="F101">
        <v>148.34</v>
      </c>
      <c r="G101">
        <v>148.34</v>
      </c>
      <c r="H101">
        <v>0</v>
      </c>
      <c r="I101">
        <f t="shared" si="2"/>
        <v>0</v>
      </c>
      <c r="J101" t="str">
        <f t="shared" si="3"/>
        <v/>
      </c>
    </row>
    <row r="102" spans="3:10" hidden="1">
      <c r="C102" t="s">
        <v>184</v>
      </c>
      <c r="D102">
        <v>860000</v>
      </c>
      <c r="E102" t="s">
        <v>218</v>
      </c>
      <c r="F102">
        <v>221.81</v>
      </c>
      <c r="G102">
        <v>221.81</v>
      </c>
      <c r="H102">
        <v>0</v>
      </c>
      <c r="I102">
        <f t="shared" si="2"/>
        <v>0</v>
      </c>
      <c r="J102" t="str">
        <f t="shared" si="3"/>
        <v/>
      </c>
    </row>
    <row r="103" spans="3:10" hidden="1">
      <c r="C103" t="s">
        <v>184</v>
      </c>
      <c r="D103">
        <v>870000</v>
      </c>
      <c r="E103" t="s">
        <v>211</v>
      </c>
      <c r="F103">
        <v>55.95</v>
      </c>
      <c r="G103">
        <v>55.95</v>
      </c>
      <c r="H103">
        <v>0</v>
      </c>
      <c r="I103">
        <f t="shared" si="2"/>
        <v>0</v>
      </c>
      <c r="J103" t="str">
        <f t="shared" si="3"/>
        <v/>
      </c>
    </row>
    <row r="104" spans="3:10" hidden="1">
      <c r="C104" t="s">
        <v>184</v>
      </c>
      <c r="D104">
        <v>880000</v>
      </c>
      <c r="E104" t="s">
        <v>242</v>
      </c>
      <c r="F104">
        <v>92.65</v>
      </c>
      <c r="G104">
        <v>92.65</v>
      </c>
      <c r="H104">
        <v>0</v>
      </c>
      <c r="I104">
        <f t="shared" si="2"/>
        <v>0</v>
      </c>
      <c r="J104" t="str">
        <f t="shared" si="3"/>
        <v/>
      </c>
    </row>
    <row r="105" spans="3:10" hidden="1">
      <c r="C105" t="s">
        <v>184</v>
      </c>
      <c r="D105">
        <v>890000</v>
      </c>
      <c r="E105" t="s">
        <v>220</v>
      </c>
      <c r="F105">
        <v>146.66999999999999</v>
      </c>
      <c r="G105">
        <v>146.66999999999999</v>
      </c>
      <c r="H105">
        <v>0</v>
      </c>
      <c r="I105">
        <f t="shared" si="2"/>
        <v>0</v>
      </c>
      <c r="J105" t="str">
        <f t="shared" si="3"/>
        <v/>
      </c>
    </row>
    <row r="106" spans="3:10" hidden="1">
      <c r="C106" t="s">
        <v>184</v>
      </c>
      <c r="D106">
        <v>900000</v>
      </c>
      <c r="E106" t="s">
        <v>213</v>
      </c>
      <c r="F106">
        <v>28.04</v>
      </c>
      <c r="G106">
        <v>28.04</v>
      </c>
      <c r="H106">
        <v>0</v>
      </c>
      <c r="I106">
        <f t="shared" si="2"/>
        <v>0</v>
      </c>
      <c r="J106" t="str">
        <f t="shared" si="3"/>
        <v/>
      </c>
    </row>
    <row r="107" spans="3:10" hidden="1">
      <c r="C107" t="s">
        <v>184</v>
      </c>
      <c r="D107">
        <v>910000</v>
      </c>
      <c r="E107" t="s">
        <v>245</v>
      </c>
      <c r="F107">
        <v>63.35</v>
      </c>
      <c r="G107">
        <v>63.35</v>
      </c>
      <c r="H107">
        <v>0</v>
      </c>
      <c r="I107">
        <f t="shared" si="2"/>
        <v>0</v>
      </c>
      <c r="J107" t="str">
        <f t="shared" si="3"/>
        <v/>
      </c>
    </row>
    <row r="108" spans="3:10" hidden="1">
      <c r="C108" t="s">
        <v>184</v>
      </c>
      <c r="D108">
        <v>920000</v>
      </c>
      <c r="E108" t="s">
        <v>214</v>
      </c>
      <c r="F108">
        <v>25.48</v>
      </c>
      <c r="G108">
        <v>25.48</v>
      </c>
      <c r="H108">
        <v>0</v>
      </c>
      <c r="I108">
        <f t="shared" si="2"/>
        <v>0</v>
      </c>
      <c r="J108" t="str">
        <f t="shared" si="3"/>
        <v/>
      </c>
    </row>
    <row r="109" spans="3:10" hidden="1">
      <c r="C109" t="s">
        <v>184</v>
      </c>
      <c r="D109">
        <v>930000</v>
      </c>
      <c r="E109" t="s">
        <v>257</v>
      </c>
      <c r="F109">
        <v>795.56</v>
      </c>
      <c r="G109">
        <v>795.56</v>
      </c>
      <c r="H109">
        <v>0</v>
      </c>
      <c r="I109">
        <f t="shared" si="2"/>
        <v>0</v>
      </c>
      <c r="J109" t="str">
        <f t="shared" si="3"/>
        <v/>
      </c>
    </row>
    <row r="110" spans="3:10" hidden="1">
      <c r="C110" t="s">
        <v>184</v>
      </c>
      <c r="D110">
        <v>940000</v>
      </c>
      <c r="E110" t="s">
        <v>222</v>
      </c>
      <c r="F110">
        <v>1492.58</v>
      </c>
      <c r="G110">
        <v>1492.58</v>
      </c>
      <c r="H110">
        <v>0</v>
      </c>
      <c r="I110">
        <f t="shared" si="2"/>
        <v>0</v>
      </c>
      <c r="J110" t="str">
        <f t="shared" si="3"/>
        <v/>
      </c>
    </row>
    <row r="111" spans="3:10" hidden="1">
      <c r="C111" t="s">
        <v>184</v>
      </c>
      <c r="D111">
        <v>950000</v>
      </c>
      <c r="E111" t="s">
        <v>247</v>
      </c>
      <c r="F111">
        <v>3132.97</v>
      </c>
      <c r="G111">
        <v>3132.97</v>
      </c>
      <c r="H111">
        <v>0</v>
      </c>
      <c r="I111">
        <f t="shared" si="2"/>
        <v>0</v>
      </c>
      <c r="J111" t="str">
        <f t="shared" si="3"/>
        <v/>
      </c>
    </row>
    <row r="112" spans="3:10" hidden="1">
      <c r="C112" t="s">
        <v>184</v>
      </c>
      <c r="D112">
        <v>960000</v>
      </c>
      <c r="E112" t="s">
        <v>259</v>
      </c>
      <c r="F112">
        <v>906.37</v>
      </c>
      <c r="G112">
        <v>906.37</v>
      </c>
      <c r="H112">
        <v>0</v>
      </c>
      <c r="I112">
        <f t="shared" si="2"/>
        <v>0</v>
      </c>
      <c r="J112" t="str">
        <f t="shared" si="3"/>
        <v/>
      </c>
    </row>
    <row r="113" spans="1:10" hidden="1">
      <c r="C113" t="s">
        <v>184</v>
      </c>
      <c r="D113">
        <v>970000</v>
      </c>
      <c r="E113" t="s">
        <v>256</v>
      </c>
      <c r="F113">
        <v>289.33999999999997</v>
      </c>
      <c r="G113">
        <v>289.33999999999997</v>
      </c>
      <c r="H113">
        <v>0</v>
      </c>
      <c r="I113">
        <f t="shared" si="2"/>
        <v>0</v>
      </c>
      <c r="J113" t="str">
        <f t="shared" si="3"/>
        <v/>
      </c>
    </row>
    <row r="114" spans="1:10" hidden="1">
      <c r="C114" t="s">
        <v>184</v>
      </c>
      <c r="D114">
        <v>980000</v>
      </c>
      <c r="E114" t="s">
        <v>248</v>
      </c>
      <c r="F114">
        <v>363.95</v>
      </c>
      <c r="G114">
        <v>363.95</v>
      </c>
      <c r="H114">
        <v>0</v>
      </c>
      <c r="I114">
        <f t="shared" si="2"/>
        <v>0</v>
      </c>
      <c r="J114" t="str">
        <f t="shared" si="3"/>
        <v/>
      </c>
    </row>
    <row r="115" spans="1:10" hidden="1">
      <c r="C115" t="s">
        <v>184</v>
      </c>
      <c r="D115">
        <v>990000</v>
      </c>
      <c r="E115" t="s">
        <v>223</v>
      </c>
      <c r="F115">
        <v>111.92</v>
      </c>
      <c r="G115">
        <v>111.92</v>
      </c>
      <c r="H115">
        <v>0</v>
      </c>
      <c r="I115">
        <f t="shared" si="2"/>
        <v>0</v>
      </c>
      <c r="J115" t="str">
        <f t="shared" si="3"/>
        <v/>
      </c>
    </row>
    <row r="116" spans="1:10" hidden="1">
      <c r="C116" t="s">
        <v>184</v>
      </c>
      <c r="D116">
        <v>885000</v>
      </c>
      <c r="E116" t="s">
        <v>244</v>
      </c>
      <c r="F116">
        <v>47.75</v>
      </c>
      <c r="G116">
        <v>47.75</v>
      </c>
      <c r="H116">
        <v>0</v>
      </c>
      <c r="I116">
        <f t="shared" si="2"/>
        <v>0</v>
      </c>
      <c r="J116" t="str">
        <f t="shared" si="3"/>
        <v/>
      </c>
    </row>
    <row r="117" spans="1:10" hidden="1">
      <c r="B117" t="s">
        <v>397</v>
      </c>
      <c r="C117" t="s">
        <v>184</v>
      </c>
      <c r="F117">
        <v>21821.43</v>
      </c>
      <c r="G117">
        <v>21821.43</v>
      </c>
      <c r="H117">
        <v>0</v>
      </c>
      <c r="I117">
        <f t="shared" si="2"/>
        <v>0</v>
      </c>
      <c r="J117" t="str">
        <f t="shared" si="3"/>
        <v/>
      </c>
    </row>
    <row r="118" spans="1:10" hidden="1">
      <c r="F118">
        <v>567219.01999999979</v>
      </c>
      <c r="G118">
        <v>375945.22000000009</v>
      </c>
      <c r="H118">
        <v>191273.8</v>
      </c>
      <c r="I118">
        <f t="shared" si="2"/>
        <v>0</v>
      </c>
      <c r="J118" t="str">
        <f t="shared" si="3"/>
        <v/>
      </c>
    </row>
    <row r="119" spans="1:10" hidden="1">
      <c r="A119">
        <v>2</v>
      </c>
      <c r="B119" t="s">
        <v>61</v>
      </c>
      <c r="C119" t="s">
        <v>9</v>
      </c>
      <c r="D119">
        <v>30000</v>
      </c>
      <c r="E119" t="s">
        <v>62</v>
      </c>
      <c r="F119">
        <v>10020.83</v>
      </c>
      <c r="G119">
        <v>10020.83</v>
      </c>
      <c r="H119">
        <v>0</v>
      </c>
      <c r="I119">
        <f t="shared" si="2"/>
        <v>0</v>
      </c>
      <c r="J119" t="str">
        <f t="shared" si="3"/>
        <v/>
      </c>
    </row>
    <row r="120" spans="1:10" hidden="1">
      <c r="B120" t="s">
        <v>63</v>
      </c>
      <c r="C120" t="s">
        <v>9</v>
      </c>
      <c r="F120">
        <v>10020.83</v>
      </c>
      <c r="G120">
        <v>10020.83</v>
      </c>
      <c r="H120">
        <v>0</v>
      </c>
      <c r="I120">
        <f t="shared" si="2"/>
        <v>0</v>
      </c>
      <c r="J120" t="str">
        <f t="shared" si="3"/>
        <v/>
      </c>
    </row>
    <row r="121" spans="1:10" hidden="1">
      <c r="B121" t="s">
        <v>353</v>
      </c>
      <c r="C121" t="s">
        <v>350</v>
      </c>
      <c r="D121">
        <v>10000</v>
      </c>
      <c r="E121" t="s">
        <v>355</v>
      </c>
      <c r="F121">
        <v>3748</v>
      </c>
      <c r="G121">
        <v>3748</v>
      </c>
      <c r="H121">
        <v>0</v>
      </c>
      <c r="I121">
        <f t="shared" si="2"/>
        <v>0</v>
      </c>
      <c r="J121" t="str">
        <f t="shared" si="3"/>
        <v/>
      </c>
    </row>
    <row r="122" spans="1:10" hidden="1">
      <c r="C122" t="s">
        <v>350</v>
      </c>
      <c r="D122">
        <v>20000</v>
      </c>
      <c r="E122" t="s">
        <v>356</v>
      </c>
      <c r="F122">
        <v>4200</v>
      </c>
      <c r="G122">
        <v>4200</v>
      </c>
      <c r="H122">
        <v>0</v>
      </c>
      <c r="I122">
        <f t="shared" si="2"/>
        <v>0</v>
      </c>
      <c r="J122" t="str">
        <f t="shared" si="3"/>
        <v/>
      </c>
    </row>
    <row r="123" spans="1:10" hidden="1">
      <c r="C123" t="s">
        <v>350</v>
      </c>
      <c r="D123">
        <v>40000</v>
      </c>
      <c r="E123" t="s">
        <v>390</v>
      </c>
      <c r="F123">
        <v>300</v>
      </c>
      <c r="G123">
        <v>300</v>
      </c>
      <c r="H123">
        <v>0</v>
      </c>
      <c r="I123">
        <f t="shared" si="2"/>
        <v>0</v>
      </c>
      <c r="J123" t="str">
        <f t="shared" si="3"/>
        <v/>
      </c>
    </row>
    <row r="124" spans="1:10" hidden="1">
      <c r="B124" t="s">
        <v>398</v>
      </c>
      <c r="C124" t="s">
        <v>350</v>
      </c>
      <c r="F124">
        <v>8248</v>
      </c>
      <c r="G124">
        <v>8248</v>
      </c>
      <c r="H124">
        <v>0</v>
      </c>
      <c r="I124">
        <f t="shared" si="2"/>
        <v>0</v>
      </c>
      <c r="J124" t="str">
        <f t="shared" si="3"/>
        <v/>
      </c>
    </row>
    <row r="125" spans="1:10" hidden="1">
      <c r="B125" t="s">
        <v>205</v>
      </c>
      <c r="C125" t="s">
        <v>186</v>
      </c>
      <c r="D125">
        <v>10000</v>
      </c>
      <c r="E125" t="s">
        <v>345</v>
      </c>
      <c r="F125">
        <v>464</v>
      </c>
      <c r="G125">
        <v>464</v>
      </c>
      <c r="H125">
        <v>0</v>
      </c>
      <c r="I125">
        <f t="shared" si="2"/>
        <v>0</v>
      </c>
      <c r="J125" t="str">
        <f t="shared" si="3"/>
        <v/>
      </c>
    </row>
    <row r="126" spans="1:10" hidden="1">
      <c r="C126" t="s">
        <v>186</v>
      </c>
      <c r="D126">
        <v>20000</v>
      </c>
      <c r="E126" t="s">
        <v>346</v>
      </c>
      <c r="F126">
        <v>115</v>
      </c>
      <c r="G126">
        <v>115</v>
      </c>
      <c r="H126">
        <v>0</v>
      </c>
      <c r="I126">
        <f t="shared" si="2"/>
        <v>0</v>
      </c>
      <c r="J126" t="str">
        <f t="shared" si="3"/>
        <v/>
      </c>
    </row>
    <row r="127" spans="1:10" hidden="1">
      <c r="C127" t="s">
        <v>186</v>
      </c>
      <c r="D127">
        <v>47500</v>
      </c>
      <c r="E127" t="s">
        <v>208</v>
      </c>
      <c r="F127">
        <v>91.04</v>
      </c>
      <c r="G127">
        <v>91.04</v>
      </c>
      <c r="H127">
        <v>0</v>
      </c>
      <c r="I127">
        <f t="shared" si="2"/>
        <v>0</v>
      </c>
      <c r="J127" t="str">
        <f t="shared" si="3"/>
        <v/>
      </c>
    </row>
    <row r="128" spans="1:10" hidden="1">
      <c r="B128" t="s">
        <v>393</v>
      </c>
      <c r="C128" t="s">
        <v>186</v>
      </c>
      <c r="F128">
        <v>670.04</v>
      </c>
      <c r="G128">
        <v>670.04</v>
      </c>
      <c r="H128">
        <v>0</v>
      </c>
      <c r="I128">
        <f t="shared" si="2"/>
        <v>0</v>
      </c>
      <c r="J128" t="str">
        <f t="shared" si="3"/>
        <v/>
      </c>
    </row>
    <row r="129" spans="2:10" hidden="1">
      <c r="B129" t="s">
        <v>349</v>
      </c>
      <c r="C129" t="s">
        <v>350</v>
      </c>
      <c r="D129">
        <v>10000</v>
      </c>
      <c r="E129" t="s">
        <v>352</v>
      </c>
      <c r="F129">
        <v>789</v>
      </c>
      <c r="G129">
        <v>789</v>
      </c>
      <c r="H129">
        <v>0</v>
      </c>
      <c r="I129">
        <f t="shared" ref="I129:I192" si="4">IF(E129&lt;&gt;"",H129,0)</f>
        <v>0</v>
      </c>
      <c r="J129" t="str">
        <f t="shared" ref="J129:J192" si="5">IF(I129&lt;&gt;0,C129,"")</f>
        <v/>
      </c>
    </row>
    <row r="130" spans="2:10" hidden="1">
      <c r="C130" t="s">
        <v>350</v>
      </c>
      <c r="D130">
        <v>20000</v>
      </c>
      <c r="E130" t="s">
        <v>7</v>
      </c>
      <c r="F130">
        <v>130</v>
      </c>
      <c r="G130">
        <v>130</v>
      </c>
      <c r="H130">
        <v>0</v>
      </c>
      <c r="I130">
        <f t="shared" si="4"/>
        <v>0</v>
      </c>
      <c r="J130" t="str">
        <f t="shared" si="5"/>
        <v/>
      </c>
    </row>
    <row r="131" spans="2:10" hidden="1">
      <c r="B131" t="s">
        <v>399</v>
      </c>
      <c r="C131" t="s">
        <v>350</v>
      </c>
      <c r="F131">
        <v>919</v>
      </c>
      <c r="G131">
        <v>919</v>
      </c>
      <c r="H131">
        <v>0</v>
      </c>
      <c r="I131">
        <f t="shared" si="4"/>
        <v>0</v>
      </c>
      <c r="J131" t="str">
        <f t="shared" si="5"/>
        <v/>
      </c>
    </row>
    <row r="132" spans="2:10" hidden="1">
      <c r="B132" t="s">
        <v>369</v>
      </c>
      <c r="C132" t="s">
        <v>187</v>
      </c>
      <c r="D132">
        <v>10000</v>
      </c>
      <c r="E132" t="s">
        <v>371</v>
      </c>
      <c r="F132">
        <v>855.4</v>
      </c>
      <c r="G132">
        <v>855.4</v>
      </c>
      <c r="H132">
        <v>0</v>
      </c>
      <c r="I132">
        <f t="shared" si="4"/>
        <v>0</v>
      </c>
      <c r="J132" t="str">
        <f t="shared" si="5"/>
        <v/>
      </c>
    </row>
    <row r="133" spans="2:10" hidden="1">
      <c r="C133" t="s">
        <v>187</v>
      </c>
      <c r="D133">
        <v>15000</v>
      </c>
      <c r="E133" t="s">
        <v>372</v>
      </c>
      <c r="F133">
        <v>1529.45</v>
      </c>
      <c r="G133">
        <v>1529.45</v>
      </c>
      <c r="H133">
        <v>0</v>
      </c>
      <c r="I133">
        <f t="shared" si="4"/>
        <v>0</v>
      </c>
      <c r="J133" t="str">
        <f t="shared" si="5"/>
        <v/>
      </c>
    </row>
    <row r="134" spans="2:10" hidden="1">
      <c r="B134" t="s">
        <v>400</v>
      </c>
      <c r="C134" t="s">
        <v>187</v>
      </c>
      <c r="F134">
        <v>2384.85</v>
      </c>
      <c r="G134">
        <v>2384.85</v>
      </c>
      <c r="H134">
        <v>0</v>
      </c>
      <c r="I134">
        <f t="shared" si="4"/>
        <v>0</v>
      </c>
      <c r="J134" t="str">
        <f t="shared" si="5"/>
        <v/>
      </c>
    </row>
    <row r="135" spans="2:10" hidden="1">
      <c r="B135" t="s">
        <v>285</v>
      </c>
      <c r="C135" t="s">
        <v>269</v>
      </c>
      <c r="D135">
        <v>30000</v>
      </c>
      <c r="E135" t="s">
        <v>378</v>
      </c>
      <c r="F135">
        <v>186628</v>
      </c>
      <c r="G135">
        <f>+F135</f>
        <v>186628</v>
      </c>
      <c r="H135">
        <v>0</v>
      </c>
      <c r="I135">
        <f t="shared" si="4"/>
        <v>0</v>
      </c>
      <c r="J135" t="str">
        <f t="shared" si="5"/>
        <v/>
      </c>
    </row>
    <row r="136" spans="2:10" hidden="1">
      <c r="B136" t="s">
        <v>394</v>
      </c>
      <c r="C136" t="s">
        <v>269</v>
      </c>
      <c r="F136">
        <v>186628</v>
      </c>
      <c r="G136">
        <v>53142</v>
      </c>
      <c r="H136">
        <v>133486</v>
      </c>
      <c r="I136">
        <f t="shared" si="4"/>
        <v>0</v>
      </c>
      <c r="J136" t="str">
        <f t="shared" si="5"/>
        <v/>
      </c>
    </row>
    <row r="137" spans="2:10">
      <c r="B137" t="s">
        <v>266</v>
      </c>
      <c r="C137" t="s">
        <v>196</v>
      </c>
      <c r="D137">
        <v>20000</v>
      </c>
      <c r="E137" t="s">
        <v>268</v>
      </c>
      <c r="F137">
        <v>6666.67</v>
      </c>
      <c r="G137">
        <v>1703.1</v>
      </c>
      <c r="H137">
        <v>4963.57</v>
      </c>
      <c r="I137">
        <f t="shared" si="4"/>
        <v>4963.57</v>
      </c>
      <c r="J137" t="str">
        <f t="shared" si="5"/>
        <v>Paragon General Construction</v>
      </c>
    </row>
    <row r="138" spans="2:10" hidden="1">
      <c r="B138" t="s">
        <v>395</v>
      </c>
      <c r="C138" t="s">
        <v>196</v>
      </c>
      <c r="F138">
        <v>6666.67</v>
      </c>
      <c r="G138">
        <v>1703.1</v>
      </c>
      <c r="H138">
        <v>4963.57</v>
      </c>
      <c r="I138">
        <f t="shared" si="4"/>
        <v>0</v>
      </c>
      <c r="J138" t="str">
        <f t="shared" si="5"/>
        <v/>
      </c>
    </row>
    <row r="139" spans="2:10" hidden="1">
      <c r="B139" t="s">
        <v>275</v>
      </c>
      <c r="C139" t="s">
        <v>9</v>
      </c>
      <c r="D139">
        <v>20000</v>
      </c>
      <c r="E139" t="s">
        <v>277</v>
      </c>
      <c r="F139">
        <v>8840</v>
      </c>
      <c r="G139">
        <f>+F139</f>
        <v>8840</v>
      </c>
      <c r="H139">
        <v>0</v>
      </c>
      <c r="I139">
        <f t="shared" si="4"/>
        <v>0</v>
      </c>
      <c r="J139" t="str">
        <f t="shared" si="5"/>
        <v/>
      </c>
    </row>
    <row r="140" spans="2:10" hidden="1">
      <c r="C140" t="s">
        <v>9</v>
      </c>
      <c r="D140">
        <v>49375</v>
      </c>
      <c r="E140" t="s">
        <v>277</v>
      </c>
      <c r="F140">
        <v>4420</v>
      </c>
      <c r="G140">
        <v>4420</v>
      </c>
      <c r="H140">
        <v>0</v>
      </c>
      <c r="I140">
        <f t="shared" si="4"/>
        <v>0</v>
      </c>
      <c r="J140" t="str">
        <f t="shared" si="5"/>
        <v/>
      </c>
    </row>
    <row r="141" spans="2:10" hidden="1">
      <c r="B141" t="s">
        <v>396</v>
      </c>
      <c r="C141" t="s">
        <v>9</v>
      </c>
      <c r="F141">
        <v>13260</v>
      </c>
      <c r="G141">
        <f>+F141</f>
        <v>13260</v>
      </c>
      <c r="H141">
        <v>0</v>
      </c>
      <c r="I141">
        <f t="shared" si="4"/>
        <v>0</v>
      </c>
      <c r="J141" t="str">
        <f t="shared" si="5"/>
        <v/>
      </c>
    </row>
    <row r="142" spans="2:10" hidden="1">
      <c r="B142" t="s">
        <v>209</v>
      </c>
      <c r="C142" t="s">
        <v>184</v>
      </c>
      <c r="D142">
        <v>20000</v>
      </c>
      <c r="E142" t="s">
        <v>336</v>
      </c>
      <c r="F142">
        <v>1134.97</v>
      </c>
      <c r="G142">
        <v>1134.97</v>
      </c>
      <c r="H142">
        <v>0</v>
      </c>
      <c r="I142">
        <f t="shared" si="4"/>
        <v>0</v>
      </c>
      <c r="J142" t="str">
        <f t="shared" si="5"/>
        <v/>
      </c>
    </row>
    <row r="143" spans="2:10" hidden="1">
      <c r="C143" t="s">
        <v>184</v>
      </c>
      <c r="D143">
        <v>30000</v>
      </c>
      <c r="E143" t="s">
        <v>331</v>
      </c>
      <c r="F143">
        <v>414.2</v>
      </c>
      <c r="G143">
        <v>414.2</v>
      </c>
      <c r="H143">
        <v>0</v>
      </c>
      <c r="I143">
        <f t="shared" si="4"/>
        <v>0</v>
      </c>
      <c r="J143" t="str">
        <f t="shared" si="5"/>
        <v/>
      </c>
    </row>
    <row r="144" spans="2:10" hidden="1">
      <c r="C144" t="s">
        <v>184</v>
      </c>
      <c r="D144">
        <v>40000</v>
      </c>
      <c r="E144" t="s">
        <v>322</v>
      </c>
      <c r="F144">
        <v>2703.05</v>
      </c>
      <c r="G144">
        <v>2703.05</v>
      </c>
      <c r="H144">
        <v>0</v>
      </c>
      <c r="I144">
        <f t="shared" si="4"/>
        <v>0</v>
      </c>
      <c r="J144" t="str">
        <f t="shared" si="5"/>
        <v/>
      </c>
    </row>
    <row r="145" spans="3:10" hidden="1">
      <c r="C145" t="s">
        <v>184</v>
      </c>
      <c r="D145">
        <v>50000</v>
      </c>
      <c r="E145" t="s">
        <v>358</v>
      </c>
      <c r="F145">
        <v>896.4</v>
      </c>
      <c r="G145">
        <v>896.4</v>
      </c>
      <c r="H145">
        <v>0</v>
      </c>
      <c r="I145">
        <f t="shared" si="4"/>
        <v>0</v>
      </c>
      <c r="J145" t="str">
        <f t="shared" si="5"/>
        <v/>
      </c>
    </row>
    <row r="146" spans="3:10" hidden="1">
      <c r="C146" t="s">
        <v>184</v>
      </c>
      <c r="D146">
        <v>60000</v>
      </c>
      <c r="E146" t="s">
        <v>320</v>
      </c>
      <c r="F146">
        <v>371.4</v>
      </c>
      <c r="G146">
        <v>371.4</v>
      </c>
      <c r="H146">
        <v>0</v>
      </c>
      <c r="I146">
        <f t="shared" si="4"/>
        <v>0</v>
      </c>
      <c r="J146" t="str">
        <f t="shared" si="5"/>
        <v/>
      </c>
    </row>
    <row r="147" spans="3:10" hidden="1">
      <c r="C147" t="s">
        <v>184</v>
      </c>
      <c r="D147">
        <v>70000</v>
      </c>
      <c r="E147" t="s">
        <v>190</v>
      </c>
      <c r="F147">
        <v>291.64</v>
      </c>
      <c r="G147">
        <v>291.64</v>
      </c>
      <c r="H147">
        <v>0</v>
      </c>
      <c r="I147">
        <f t="shared" si="4"/>
        <v>0</v>
      </c>
      <c r="J147" t="str">
        <f t="shared" si="5"/>
        <v/>
      </c>
    </row>
    <row r="148" spans="3:10" hidden="1">
      <c r="C148" t="s">
        <v>184</v>
      </c>
      <c r="D148">
        <v>80000</v>
      </c>
      <c r="E148" t="s">
        <v>192</v>
      </c>
      <c r="F148">
        <v>198.8</v>
      </c>
      <c r="G148">
        <v>198.8</v>
      </c>
      <c r="H148">
        <v>0</v>
      </c>
      <c r="I148">
        <f t="shared" si="4"/>
        <v>0</v>
      </c>
      <c r="J148" t="str">
        <f t="shared" si="5"/>
        <v/>
      </c>
    </row>
    <row r="149" spans="3:10" hidden="1">
      <c r="C149" t="s">
        <v>184</v>
      </c>
      <c r="D149">
        <v>90000</v>
      </c>
      <c r="E149" t="s">
        <v>193</v>
      </c>
      <c r="F149">
        <v>451.33</v>
      </c>
      <c r="G149">
        <v>451.33</v>
      </c>
      <c r="H149">
        <v>0</v>
      </c>
      <c r="I149">
        <f t="shared" si="4"/>
        <v>0</v>
      </c>
      <c r="J149" t="str">
        <f t="shared" si="5"/>
        <v/>
      </c>
    </row>
    <row r="150" spans="3:10" hidden="1">
      <c r="C150" t="s">
        <v>184</v>
      </c>
      <c r="D150">
        <v>100000</v>
      </c>
      <c r="E150" t="s">
        <v>325</v>
      </c>
      <c r="F150">
        <v>129.75</v>
      </c>
      <c r="G150">
        <v>129.75</v>
      </c>
      <c r="H150">
        <v>0</v>
      </c>
      <c r="I150">
        <f t="shared" si="4"/>
        <v>0</v>
      </c>
      <c r="J150" t="str">
        <f t="shared" si="5"/>
        <v/>
      </c>
    </row>
    <row r="151" spans="3:10" hidden="1">
      <c r="C151" t="s">
        <v>184</v>
      </c>
      <c r="D151">
        <v>110000</v>
      </c>
      <c r="E151" t="s">
        <v>326</v>
      </c>
      <c r="F151">
        <v>51.33</v>
      </c>
      <c r="G151">
        <v>51.33</v>
      </c>
      <c r="H151">
        <v>0</v>
      </c>
      <c r="I151">
        <f t="shared" si="4"/>
        <v>0</v>
      </c>
      <c r="J151" t="str">
        <f t="shared" si="5"/>
        <v/>
      </c>
    </row>
    <row r="152" spans="3:10" hidden="1">
      <c r="C152" t="s">
        <v>184</v>
      </c>
      <c r="D152">
        <v>120000</v>
      </c>
      <c r="E152" t="s">
        <v>360</v>
      </c>
      <c r="F152">
        <v>61.68</v>
      </c>
      <c r="G152">
        <v>61.68</v>
      </c>
      <c r="H152">
        <v>0</v>
      </c>
      <c r="I152">
        <f t="shared" si="4"/>
        <v>0</v>
      </c>
      <c r="J152" t="str">
        <f t="shared" si="5"/>
        <v/>
      </c>
    </row>
    <row r="153" spans="3:10" hidden="1">
      <c r="C153" t="s">
        <v>184</v>
      </c>
      <c r="D153">
        <v>130000</v>
      </c>
      <c r="E153" t="s">
        <v>323</v>
      </c>
      <c r="F153">
        <v>61.65</v>
      </c>
      <c r="G153">
        <v>61.65</v>
      </c>
      <c r="H153">
        <v>0</v>
      </c>
      <c r="I153">
        <f t="shared" si="4"/>
        <v>0</v>
      </c>
      <c r="J153" t="str">
        <f t="shared" si="5"/>
        <v/>
      </c>
    </row>
    <row r="154" spans="3:10" hidden="1">
      <c r="C154" t="s">
        <v>184</v>
      </c>
      <c r="D154">
        <v>140000</v>
      </c>
      <c r="E154" t="s">
        <v>359</v>
      </c>
      <c r="F154">
        <v>206.34</v>
      </c>
      <c r="G154">
        <v>206.34</v>
      </c>
      <c r="H154">
        <v>0</v>
      </c>
      <c r="I154">
        <f t="shared" si="4"/>
        <v>0</v>
      </c>
      <c r="J154" t="str">
        <f t="shared" si="5"/>
        <v/>
      </c>
    </row>
    <row r="155" spans="3:10" hidden="1">
      <c r="C155" t="s">
        <v>184</v>
      </c>
      <c r="D155">
        <v>150000</v>
      </c>
      <c r="E155" t="s">
        <v>191</v>
      </c>
      <c r="F155">
        <v>1886.96</v>
      </c>
      <c r="G155">
        <v>1886.96</v>
      </c>
      <c r="H155">
        <v>0</v>
      </c>
      <c r="I155">
        <f t="shared" si="4"/>
        <v>0</v>
      </c>
      <c r="J155" t="str">
        <f t="shared" si="5"/>
        <v/>
      </c>
    </row>
    <row r="156" spans="3:10" hidden="1">
      <c r="C156" t="s">
        <v>184</v>
      </c>
      <c r="D156">
        <v>160000</v>
      </c>
      <c r="E156" t="s">
        <v>189</v>
      </c>
      <c r="F156">
        <v>232.58</v>
      </c>
      <c r="G156">
        <v>232.58</v>
      </c>
      <c r="H156">
        <v>0</v>
      </c>
      <c r="I156">
        <f t="shared" si="4"/>
        <v>0</v>
      </c>
      <c r="J156" t="str">
        <f t="shared" si="5"/>
        <v/>
      </c>
    </row>
    <row r="157" spans="3:10" hidden="1">
      <c r="C157" t="s">
        <v>184</v>
      </c>
      <c r="D157">
        <v>170000</v>
      </c>
      <c r="E157" t="s">
        <v>321</v>
      </c>
      <c r="F157">
        <v>699.89</v>
      </c>
      <c r="G157">
        <v>699.89</v>
      </c>
      <c r="H157">
        <v>0</v>
      </c>
      <c r="I157">
        <f t="shared" si="4"/>
        <v>0</v>
      </c>
      <c r="J157" t="str">
        <f t="shared" si="5"/>
        <v/>
      </c>
    </row>
    <row r="158" spans="3:10" hidden="1">
      <c r="C158" t="s">
        <v>184</v>
      </c>
      <c r="D158">
        <v>180000</v>
      </c>
      <c r="E158" t="s">
        <v>319</v>
      </c>
      <c r="F158">
        <v>1283.72</v>
      </c>
      <c r="G158">
        <v>1283.72</v>
      </c>
      <c r="H158">
        <v>0</v>
      </c>
      <c r="I158">
        <f t="shared" si="4"/>
        <v>0</v>
      </c>
      <c r="J158" t="str">
        <f t="shared" si="5"/>
        <v/>
      </c>
    </row>
    <row r="159" spans="3:10" hidden="1">
      <c r="C159" t="s">
        <v>184</v>
      </c>
      <c r="D159">
        <v>190000</v>
      </c>
      <c r="E159" t="s">
        <v>318</v>
      </c>
      <c r="F159">
        <v>83.56</v>
      </c>
      <c r="G159">
        <v>83.56</v>
      </c>
      <c r="H159">
        <v>0</v>
      </c>
      <c r="I159">
        <f t="shared" si="4"/>
        <v>0</v>
      </c>
      <c r="J159" t="str">
        <f t="shared" si="5"/>
        <v/>
      </c>
    </row>
    <row r="160" spans="3:10" hidden="1">
      <c r="C160" t="s">
        <v>184</v>
      </c>
      <c r="D160">
        <v>200000</v>
      </c>
      <c r="E160" t="s">
        <v>194</v>
      </c>
      <c r="F160">
        <v>1630.77</v>
      </c>
      <c r="G160">
        <v>1630.77</v>
      </c>
      <c r="H160">
        <v>0</v>
      </c>
      <c r="I160">
        <f t="shared" si="4"/>
        <v>0</v>
      </c>
      <c r="J160" t="str">
        <f t="shared" si="5"/>
        <v/>
      </c>
    </row>
    <row r="161" spans="3:10" hidden="1">
      <c r="C161" t="s">
        <v>184</v>
      </c>
      <c r="D161">
        <v>210000</v>
      </c>
      <c r="E161" t="s">
        <v>188</v>
      </c>
      <c r="F161">
        <v>519</v>
      </c>
      <c r="G161">
        <v>519</v>
      </c>
      <c r="H161">
        <v>0</v>
      </c>
      <c r="I161">
        <f t="shared" si="4"/>
        <v>0</v>
      </c>
      <c r="J161" t="str">
        <f t="shared" si="5"/>
        <v/>
      </c>
    </row>
    <row r="162" spans="3:10" hidden="1">
      <c r="C162" t="s">
        <v>184</v>
      </c>
      <c r="D162">
        <v>220000</v>
      </c>
      <c r="E162" t="s">
        <v>357</v>
      </c>
      <c r="F162">
        <v>1638.18</v>
      </c>
      <c r="G162">
        <v>1638.18</v>
      </c>
      <c r="H162">
        <v>0</v>
      </c>
      <c r="I162">
        <f t="shared" si="4"/>
        <v>0</v>
      </c>
      <c r="J162" t="str">
        <f t="shared" si="5"/>
        <v/>
      </c>
    </row>
    <row r="163" spans="3:10" hidden="1">
      <c r="C163" t="s">
        <v>184</v>
      </c>
      <c r="D163">
        <v>230000</v>
      </c>
      <c r="E163" t="s">
        <v>317</v>
      </c>
      <c r="F163">
        <v>366.27</v>
      </c>
      <c r="G163">
        <v>366.27</v>
      </c>
      <c r="H163">
        <v>0</v>
      </c>
      <c r="I163">
        <f t="shared" si="4"/>
        <v>0</v>
      </c>
      <c r="J163" t="str">
        <f t="shared" si="5"/>
        <v/>
      </c>
    </row>
    <row r="164" spans="3:10" hidden="1">
      <c r="C164" t="s">
        <v>184</v>
      </c>
      <c r="D164">
        <v>240000</v>
      </c>
      <c r="E164" t="s">
        <v>324</v>
      </c>
      <c r="F164">
        <v>10.199999999999999</v>
      </c>
      <c r="G164">
        <v>10.199999999999999</v>
      </c>
      <c r="H164">
        <v>0</v>
      </c>
      <c r="I164">
        <f t="shared" si="4"/>
        <v>0</v>
      </c>
      <c r="J164" t="str">
        <f t="shared" si="5"/>
        <v/>
      </c>
    </row>
    <row r="165" spans="3:10" hidden="1">
      <c r="C165" t="s">
        <v>184</v>
      </c>
      <c r="D165">
        <v>250000</v>
      </c>
      <c r="E165" t="s">
        <v>343</v>
      </c>
      <c r="F165">
        <v>2609.12</v>
      </c>
      <c r="G165">
        <v>2609.12</v>
      </c>
      <c r="H165">
        <v>0</v>
      </c>
      <c r="I165">
        <f t="shared" si="4"/>
        <v>0</v>
      </c>
      <c r="J165" t="str">
        <f t="shared" si="5"/>
        <v/>
      </c>
    </row>
    <row r="166" spans="3:10" hidden="1">
      <c r="C166" t="s">
        <v>184</v>
      </c>
      <c r="D166">
        <v>260000</v>
      </c>
      <c r="E166" t="s">
        <v>342</v>
      </c>
      <c r="F166">
        <v>1152.24</v>
      </c>
      <c r="G166">
        <v>1152.24</v>
      </c>
      <c r="H166">
        <v>0</v>
      </c>
      <c r="I166">
        <f t="shared" si="4"/>
        <v>0</v>
      </c>
      <c r="J166" t="str">
        <f t="shared" si="5"/>
        <v/>
      </c>
    </row>
    <row r="167" spans="3:10" hidden="1">
      <c r="C167" t="s">
        <v>184</v>
      </c>
      <c r="D167">
        <v>270000</v>
      </c>
      <c r="E167" t="s">
        <v>316</v>
      </c>
      <c r="F167">
        <v>588.79</v>
      </c>
      <c r="G167">
        <v>588.79</v>
      </c>
      <c r="H167">
        <v>0</v>
      </c>
      <c r="I167">
        <f t="shared" si="4"/>
        <v>0</v>
      </c>
      <c r="J167" t="str">
        <f t="shared" si="5"/>
        <v/>
      </c>
    </row>
    <row r="168" spans="3:10" hidden="1">
      <c r="C168" t="s">
        <v>184</v>
      </c>
      <c r="D168">
        <v>280000</v>
      </c>
      <c r="E168" t="s">
        <v>337</v>
      </c>
      <c r="F168">
        <v>107.49</v>
      </c>
      <c r="G168">
        <v>107.49</v>
      </c>
      <c r="H168">
        <v>0</v>
      </c>
      <c r="I168">
        <f t="shared" si="4"/>
        <v>0</v>
      </c>
      <c r="J168" t="str">
        <f t="shared" si="5"/>
        <v/>
      </c>
    </row>
    <row r="169" spans="3:10" hidden="1">
      <c r="C169" t="s">
        <v>184</v>
      </c>
      <c r="D169">
        <v>290000</v>
      </c>
      <c r="E169" t="s">
        <v>313</v>
      </c>
      <c r="F169">
        <v>67.14</v>
      </c>
      <c r="G169">
        <v>67.14</v>
      </c>
      <c r="H169">
        <v>0</v>
      </c>
      <c r="I169">
        <f t="shared" si="4"/>
        <v>0</v>
      </c>
      <c r="J169" t="str">
        <f t="shared" si="5"/>
        <v/>
      </c>
    </row>
    <row r="170" spans="3:10" hidden="1">
      <c r="C170" t="s">
        <v>184</v>
      </c>
      <c r="D170">
        <v>300000</v>
      </c>
      <c r="E170" t="s">
        <v>338</v>
      </c>
      <c r="F170">
        <v>152.9</v>
      </c>
      <c r="G170">
        <v>152.9</v>
      </c>
      <c r="H170">
        <v>0</v>
      </c>
      <c r="I170">
        <f t="shared" si="4"/>
        <v>0</v>
      </c>
      <c r="J170" t="str">
        <f t="shared" si="5"/>
        <v/>
      </c>
    </row>
    <row r="171" spans="3:10" hidden="1">
      <c r="C171" t="s">
        <v>184</v>
      </c>
      <c r="D171">
        <v>310000</v>
      </c>
      <c r="E171" t="s">
        <v>195</v>
      </c>
      <c r="F171">
        <v>442.96</v>
      </c>
      <c r="G171">
        <v>442.96</v>
      </c>
      <c r="H171">
        <v>0</v>
      </c>
      <c r="I171">
        <f t="shared" si="4"/>
        <v>0</v>
      </c>
      <c r="J171" t="str">
        <f t="shared" si="5"/>
        <v/>
      </c>
    </row>
    <row r="172" spans="3:10" hidden="1">
      <c r="C172" t="s">
        <v>184</v>
      </c>
      <c r="D172">
        <v>320000</v>
      </c>
      <c r="E172" t="s">
        <v>335</v>
      </c>
      <c r="F172">
        <v>573.28</v>
      </c>
      <c r="G172">
        <v>573.28</v>
      </c>
      <c r="H172">
        <v>0</v>
      </c>
      <c r="I172">
        <f t="shared" si="4"/>
        <v>0</v>
      </c>
      <c r="J172" t="str">
        <f t="shared" si="5"/>
        <v/>
      </c>
    </row>
    <row r="173" spans="3:10" hidden="1">
      <c r="C173" t="s">
        <v>184</v>
      </c>
      <c r="D173">
        <v>330000</v>
      </c>
      <c r="E173" t="s">
        <v>314</v>
      </c>
      <c r="F173">
        <v>42.59</v>
      </c>
      <c r="G173">
        <v>42.59</v>
      </c>
      <c r="H173">
        <v>0</v>
      </c>
      <c r="I173">
        <f t="shared" si="4"/>
        <v>0</v>
      </c>
      <c r="J173" t="str">
        <f t="shared" si="5"/>
        <v/>
      </c>
    </row>
    <row r="174" spans="3:10" hidden="1">
      <c r="C174" t="s">
        <v>184</v>
      </c>
      <c r="D174">
        <v>340000</v>
      </c>
      <c r="E174" t="s">
        <v>334</v>
      </c>
      <c r="F174">
        <v>496.62</v>
      </c>
      <c r="G174">
        <v>496.62</v>
      </c>
      <c r="H174">
        <v>0</v>
      </c>
      <c r="I174">
        <f t="shared" si="4"/>
        <v>0</v>
      </c>
      <c r="J174" t="str">
        <f t="shared" si="5"/>
        <v/>
      </c>
    </row>
    <row r="175" spans="3:10" hidden="1">
      <c r="C175" t="s">
        <v>184</v>
      </c>
      <c r="D175">
        <v>350000</v>
      </c>
      <c r="E175" t="s">
        <v>401</v>
      </c>
      <c r="F175">
        <v>91.6</v>
      </c>
      <c r="G175">
        <v>91.6</v>
      </c>
      <c r="H175">
        <v>0</v>
      </c>
      <c r="I175">
        <f t="shared" si="4"/>
        <v>0</v>
      </c>
      <c r="J175" t="str">
        <f t="shared" si="5"/>
        <v/>
      </c>
    </row>
    <row r="176" spans="3:10" hidden="1">
      <c r="C176" t="s">
        <v>184</v>
      </c>
      <c r="D176">
        <v>360000</v>
      </c>
      <c r="E176" t="s">
        <v>315</v>
      </c>
      <c r="F176">
        <v>30.22</v>
      </c>
      <c r="G176">
        <v>30.22</v>
      </c>
      <c r="H176">
        <v>0</v>
      </c>
      <c r="I176">
        <f t="shared" si="4"/>
        <v>0</v>
      </c>
      <c r="J176" t="str">
        <f t="shared" si="5"/>
        <v/>
      </c>
    </row>
    <row r="177" spans="2:10" hidden="1">
      <c r="C177" t="s">
        <v>184</v>
      </c>
      <c r="D177">
        <v>370000</v>
      </c>
      <c r="E177" t="s">
        <v>312</v>
      </c>
      <c r="F177">
        <v>33.9</v>
      </c>
      <c r="G177">
        <v>33.9</v>
      </c>
      <c r="H177">
        <v>0</v>
      </c>
      <c r="I177">
        <f t="shared" si="4"/>
        <v>0</v>
      </c>
      <c r="J177" t="str">
        <f t="shared" si="5"/>
        <v/>
      </c>
    </row>
    <row r="178" spans="2:10" hidden="1">
      <c r="C178" t="s">
        <v>184</v>
      </c>
      <c r="D178">
        <v>380000</v>
      </c>
      <c r="E178" t="s">
        <v>339</v>
      </c>
      <c r="F178">
        <v>10.48</v>
      </c>
      <c r="G178">
        <v>10.48</v>
      </c>
      <c r="H178">
        <v>0</v>
      </c>
      <c r="I178">
        <f t="shared" si="4"/>
        <v>0</v>
      </c>
      <c r="J178" t="str">
        <f t="shared" si="5"/>
        <v/>
      </c>
    </row>
    <row r="179" spans="2:10" hidden="1">
      <c r="C179" t="s">
        <v>184</v>
      </c>
      <c r="D179">
        <v>390000</v>
      </c>
      <c r="E179" t="s">
        <v>340</v>
      </c>
      <c r="F179">
        <v>9.66</v>
      </c>
      <c r="G179">
        <v>9.66</v>
      </c>
      <c r="H179">
        <v>0</v>
      </c>
      <c r="I179">
        <f t="shared" si="4"/>
        <v>0</v>
      </c>
      <c r="J179" t="str">
        <f t="shared" si="5"/>
        <v/>
      </c>
    </row>
    <row r="180" spans="2:10" hidden="1">
      <c r="C180" t="s">
        <v>184</v>
      </c>
      <c r="D180">
        <v>400000</v>
      </c>
      <c r="E180" t="s">
        <v>328</v>
      </c>
      <c r="F180">
        <v>1922.18</v>
      </c>
      <c r="G180">
        <v>1922.18</v>
      </c>
      <c r="H180">
        <v>0</v>
      </c>
      <c r="I180">
        <f t="shared" si="4"/>
        <v>0</v>
      </c>
      <c r="J180" t="str">
        <f t="shared" si="5"/>
        <v/>
      </c>
    </row>
    <row r="181" spans="2:10" hidden="1">
      <c r="C181" t="s">
        <v>184</v>
      </c>
      <c r="D181">
        <v>410000</v>
      </c>
      <c r="E181" t="s">
        <v>327</v>
      </c>
      <c r="F181">
        <v>32.42</v>
      </c>
      <c r="G181">
        <v>32.42</v>
      </c>
      <c r="H181">
        <v>0</v>
      </c>
      <c r="I181">
        <f t="shared" si="4"/>
        <v>0</v>
      </c>
      <c r="J181" t="str">
        <f t="shared" si="5"/>
        <v/>
      </c>
    </row>
    <row r="182" spans="2:10" hidden="1">
      <c r="C182" t="s">
        <v>184</v>
      </c>
      <c r="D182">
        <v>420000</v>
      </c>
      <c r="E182" t="s">
        <v>332</v>
      </c>
      <c r="F182">
        <v>11.43</v>
      </c>
      <c r="G182">
        <v>11.43</v>
      </c>
      <c r="H182">
        <v>0</v>
      </c>
      <c r="I182">
        <f t="shared" si="4"/>
        <v>0</v>
      </c>
      <c r="J182" t="str">
        <f t="shared" si="5"/>
        <v/>
      </c>
    </row>
    <row r="183" spans="2:10" hidden="1">
      <c r="C183" t="s">
        <v>184</v>
      </c>
      <c r="D183">
        <v>430000</v>
      </c>
      <c r="E183" t="s">
        <v>330</v>
      </c>
      <c r="F183">
        <v>9.01</v>
      </c>
      <c r="G183">
        <v>9.01</v>
      </c>
      <c r="H183">
        <v>0</v>
      </c>
      <c r="I183">
        <f t="shared" si="4"/>
        <v>0</v>
      </c>
      <c r="J183" t="str">
        <f t="shared" si="5"/>
        <v/>
      </c>
    </row>
    <row r="184" spans="2:10" hidden="1">
      <c r="C184" t="s">
        <v>184</v>
      </c>
      <c r="D184">
        <v>440000</v>
      </c>
      <c r="E184" t="s">
        <v>333</v>
      </c>
      <c r="F184">
        <v>15.17</v>
      </c>
      <c r="G184">
        <v>15.17</v>
      </c>
      <c r="H184">
        <v>0</v>
      </c>
      <c r="I184">
        <f t="shared" si="4"/>
        <v>0</v>
      </c>
      <c r="J184" t="str">
        <f t="shared" si="5"/>
        <v/>
      </c>
    </row>
    <row r="185" spans="2:10" hidden="1">
      <c r="B185" t="s">
        <v>397</v>
      </c>
      <c r="C185" t="s">
        <v>184</v>
      </c>
      <c r="F185">
        <v>23722.87</v>
      </c>
      <c r="G185">
        <v>23722.87</v>
      </c>
      <c r="H185">
        <v>0</v>
      </c>
      <c r="I185">
        <f t="shared" si="4"/>
        <v>0</v>
      </c>
      <c r="J185" t="str">
        <f t="shared" si="5"/>
        <v/>
      </c>
    </row>
    <row r="186" spans="2:10" hidden="1">
      <c r="B186" t="s">
        <v>361</v>
      </c>
      <c r="C186" t="s">
        <v>179</v>
      </c>
      <c r="D186">
        <v>10000</v>
      </c>
      <c r="E186" t="s">
        <v>374</v>
      </c>
      <c r="F186">
        <v>136.74</v>
      </c>
      <c r="G186">
        <v>136.74</v>
      </c>
      <c r="H186">
        <v>0</v>
      </c>
      <c r="I186">
        <f t="shared" si="4"/>
        <v>0</v>
      </c>
      <c r="J186" t="str">
        <f t="shared" si="5"/>
        <v/>
      </c>
    </row>
    <row r="187" spans="2:10" hidden="1">
      <c r="C187" t="s">
        <v>179</v>
      </c>
      <c r="D187">
        <v>20000</v>
      </c>
      <c r="E187" t="s">
        <v>376</v>
      </c>
      <c r="F187">
        <v>253.07</v>
      </c>
      <c r="G187">
        <v>253.07</v>
      </c>
      <c r="H187">
        <v>0</v>
      </c>
      <c r="I187">
        <f t="shared" si="4"/>
        <v>0</v>
      </c>
      <c r="J187" t="str">
        <f t="shared" si="5"/>
        <v/>
      </c>
    </row>
    <row r="188" spans="2:10" hidden="1">
      <c r="C188" t="s">
        <v>179</v>
      </c>
      <c r="D188">
        <v>30000</v>
      </c>
      <c r="E188" t="s">
        <v>364</v>
      </c>
      <c r="F188">
        <v>642.80999999999995</v>
      </c>
      <c r="G188">
        <v>642.80999999999995</v>
      </c>
      <c r="H188">
        <v>0</v>
      </c>
      <c r="I188">
        <f t="shared" si="4"/>
        <v>0</v>
      </c>
      <c r="J188" t="str">
        <f t="shared" si="5"/>
        <v/>
      </c>
    </row>
    <row r="189" spans="2:10" hidden="1">
      <c r="C189" t="s">
        <v>179</v>
      </c>
      <c r="D189">
        <v>50000</v>
      </c>
      <c r="E189" t="s">
        <v>368</v>
      </c>
      <c r="F189">
        <v>237.92</v>
      </c>
      <c r="G189">
        <v>237.92</v>
      </c>
      <c r="H189">
        <v>0</v>
      </c>
      <c r="I189">
        <f t="shared" si="4"/>
        <v>0</v>
      </c>
      <c r="J189" t="str">
        <f t="shared" si="5"/>
        <v/>
      </c>
    </row>
    <row r="190" spans="2:10" hidden="1">
      <c r="C190" t="s">
        <v>179</v>
      </c>
      <c r="D190">
        <v>60000</v>
      </c>
      <c r="E190" t="s">
        <v>178</v>
      </c>
      <c r="F190">
        <v>989.45</v>
      </c>
      <c r="G190">
        <v>989.45</v>
      </c>
      <c r="H190">
        <v>0</v>
      </c>
      <c r="I190">
        <f t="shared" si="4"/>
        <v>0</v>
      </c>
      <c r="J190" t="str">
        <f t="shared" si="5"/>
        <v/>
      </c>
    </row>
    <row r="191" spans="2:10" hidden="1">
      <c r="C191" t="s">
        <v>179</v>
      </c>
      <c r="D191">
        <v>80000</v>
      </c>
      <c r="E191" t="s">
        <v>363</v>
      </c>
      <c r="F191">
        <v>2012.9</v>
      </c>
      <c r="G191">
        <v>2012.9</v>
      </c>
      <c r="H191">
        <v>0</v>
      </c>
      <c r="I191">
        <f t="shared" si="4"/>
        <v>0</v>
      </c>
      <c r="J191" t="str">
        <f t="shared" si="5"/>
        <v/>
      </c>
    </row>
    <row r="192" spans="2:10" hidden="1">
      <c r="C192" t="s">
        <v>179</v>
      </c>
      <c r="D192">
        <v>100000</v>
      </c>
      <c r="E192" t="s">
        <v>365</v>
      </c>
      <c r="F192">
        <v>147.34</v>
      </c>
      <c r="G192">
        <v>147.34</v>
      </c>
      <c r="H192">
        <v>0</v>
      </c>
      <c r="I192">
        <f t="shared" si="4"/>
        <v>0</v>
      </c>
      <c r="J192" t="str">
        <f t="shared" si="5"/>
        <v/>
      </c>
    </row>
    <row r="193" spans="2:10" hidden="1">
      <c r="C193" t="s">
        <v>179</v>
      </c>
      <c r="D193">
        <v>110000</v>
      </c>
      <c r="E193" t="s">
        <v>375</v>
      </c>
      <c r="F193">
        <v>237.65</v>
      </c>
      <c r="G193">
        <v>237.65</v>
      </c>
      <c r="H193">
        <v>0</v>
      </c>
      <c r="I193">
        <f t="shared" ref="I193:I235" si="6">IF(E193&lt;&gt;"",H193,0)</f>
        <v>0</v>
      </c>
      <c r="J193" t="str">
        <f t="shared" ref="J193:J235" si="7">IF(I193&lt;&gt;0,C193,"")</f>
        <v/>
      </c>
    </row>
    <row r="194" spans="2:10" hidden="1">
      <c r="C194" t="s">
        <v>179</v>
      </c>
      <c r="D194">
        <v>130000</v>
      </c>
      <c r="E194" t="s">
        <v>366</v>
      </c>
      <c r="F194">
        <v>681.03</v>
      </c>
      <c r="G194">
        <v>681.03</v>
      </c>
      <c r="H194">
        <v>0</v>
      </c>
      <c r="I194">
        <f t="shared" si="6"/>
        <v>0</v>
      </c>
      <c r="J194" t="str">
        <f t="shared" si="7"/>
        <v/>
      </c>
    </row>
    <row r="195" spans="2:10" hidden="1">
      <c r="C195" t="s">
        <v>179</v>
      </c>
      <c r="D195">
        <v>140000</v>
      </c>
      <c r="E195" t="s">
        <v>367</v>
      </c>
      <c r="F195">
        <v>280.18</v>
      </c>
      <c r="G195">
        <v>280.18</v>
      </c>
      <c r="H195">
        <v>0</v>
      </c>
      <c r="I195">
        <f t="shared" si="6"/>
        <v>0</v>
      </c>
      <c r="J195" t="str">
        <f t="shared" si="7"/>
        <v/>
      </c>
    </row>
    <row r="196" spans="2:10" hidden="1">
      <c r="C196" t="s">
        <v>179</v>
      </c>
      <c r="D196">
        <v>160000</v>
      </c>
      <c r="E196" t="s">
        <v>7</v>
      </c>
      <c r="F196">
        <v>358.4</v>
      </c>
      <c r="G196">
        <v>358.4</v>
      </c>
      <c r="H196">
        <v>0</v>
      </c>
      <c r="I196">
        <f t="shared" si="6"/>
        <v>0</v>
      </c>
      <c r="J196" t="str">
        <f t="shared" si="7"/>
        <v/>
      </c>
    </row>
    <row r="197" spans="2:10" hidden="1">
      <c r="B197" t="s">
        <v>402</v>
      </c>
      <c r="C197" t="s">
        <v>179</v>
      </c>
      <c r="F197">
        <v>5977.4899999999989</v>
      </c>
      <c r="G197">
        <v>5977.4899999999989</v>
      </c>
      <c r="H197">
        <v>0</v>
      </c>
      <c r="I197">
        <f t="shared" si="6"/>
        <v>0</v>
      </c>
      <c r="J197" t="str">
        <f t="shared" si="7"/>
        <v/>
      </c>
    </row>
    <row r="198" spans="2:10" hidden="1">
      <c r="B198" t="s">
        <v>299</v>
      </c>
      <c r="C198" t="s">
        <v>10</v>
      </c>
      <c r="D198">
        <v>10000</v>
      </c>
      <c r="E198" t="s">
        <v>303</v>
      </c>
      <c r="F198">
        <v>23.4</v>
      </c>
      <c r="G198">
        <v>23.4</v>
      </c>
      <c r="H198">
        <v>0</v>
      </c>
      <c r="I198">
        <f t="shared" si="6"/>
        <v>0</v>
      </c>
      <c r="J198" t="str">
        <f t="shared" si="7"/>
        <v/>
      </c>
    </row>
    <row r="199" spans="2:10" hidden="1">
      <c r="C199" t="s">
        <v>10</v>
      </c>
      <c r="D199">
        <v>20000</v>
      </c>
      <c r="E199" t="s">
        <v>304</v>
      </c>
      <c r="F199">
        <v>33.6</v>
      </c>
      <c r="G199">
        <v>33.6</v>
      </c>
      <c r="H199">
        <v>0</v>
      </c>
      <c r="I199">
        <f t="shared" si="6"/>
        <v>0</v>
      </c>
      <c r="J199" t="str">
        <f t="shared" si="7"/>
        <v/>
      </c>
    </row>
    <row r="200" spans="2:10" hidden="1">
      <c r="C200" t="s">
        <v>10</v>
      </c>
      <c r="D200">
        <v>30000</v>
      </c>
      <c r="E200" t="s">
        <v>301</v>
      </c>
      <c r="F200">
        <v>2155.1999999999998</v>
      </c>
      <c r="G200">
        <v>2155.1999999999998</v>
      </c>
      <c r="H200">
        <v>0</v>
      </c>
      <c r="I200">
        <f t="shared" si="6"/>
        <v>0</v>
      </c>
      <c r="J200" t="str">
        <f t="shared" si="7"/>
        <v/>
      </c>
    </row>
    <row r="201" spans="2:10" hidden="1">
      <c r="C201" t="s">
        <v>10</v>
      </c>
      <c r="D201">
        <v>50000</v>
      </c>
      <c r="E201" t="s">
        <v>302</v>
      </c>
      <c r="F201">
        <v>456</v>
      </c>
      <c r="G201">
        <v>456</v>
      </c>
      <c r="H201">
        <v>0</v>
      </c>
      <c r="I201">
        <f t="shared" si="6"/>
        <v>0</v>
      </c>
      <c r="J201" t="str">
        <f t="shared" si="7"/>
        <v/>
      </c>
    </row>
    <row r="202" spans="2:10" hidden="1">
      <c r="C202" t="s">
        <v>10</v>
      </c>
      <c r="D202">
        <v>60000</v>
      </c>
      <c r="E202" t="s">
        <v>182</v>
      </c>
      <c r="F202">
        <v>783.6</v>
      </c>
      <c r="G202">
        <v>783.6</v>
      </c>
      <c r="H202">
        <v>0</v>
      </c>
      <c r="I202">
        <f t="shared" si="6"/>
        <v>0</v>
      </c>
      <c r="J202" t="str">
        <f t="shared" si="7"/>
        <v/>
      </c>
    </row>
    <row r="203" spans="2:10" hidden="1">
      <c r="C203" t="s">
        <v>10</v>
      </c>
      <c r="D203">
        <v>70000</v>
      </c>
      <c r="E203" t="s">
        <v>305</v>
      </c>
      <c r="F203">
        <v>87</v>
      </c>
      <c r="G203">
        <v>87</v>
      </c>
      <c r="H203">
        <v>0</v>
      </c>
      <c r="I203">
        <f t="shared" si="6"/>
        <v>0</v>
      </c>
      <c r="J203" t="str">
        <f t="shared" si="7"/>
        <v/>
      </c>
    </row>
    <row r="204" spans="2:10" hidden="1">
      <c r="C204" t="s">
        <v>10</v>
      </c>
      <c r="D204">
        <v>80000</v>
      </c>
      <c r="E204" t="s">
        <v>306</v>
      </c>
      <c r="F204">
        <v>176.4</v>
      </c>
      <c r="G204">
        <v>176.4</v>
      </c>
      <c r="H204">
        <v>0</v>
      </c>
      <c r="I204">
        <f t="shared" si="6"/>
        <v>0</v>
      </c>
      <c r="J204" t="str">
        <f t="shared" si="7"/>
        <v/>
      </c>
    </row>
    <row r="205" spans="2:10" hidden="1">
      <c r="C205" t="s">
        <v>10</v>
      </c>
      <c r="D205">
        <v>90000</v>
      </c>
      <c r="E205" t="s">
        <v>307</v>
      </c>
      <c r="F205">
        <v>39</v>
      </c>
      <c r="G205">
        <v>39</v>
      </c>
      <c r="H205">
        <v>0</v>
      </c>
      <c r="I205">
        <f t="shared" si="6"/>
        <v>0</v>
      </c>
      <c r="J205" t="str">
        <f t="shared" si="7"/>
        <v/>
      </c>
    </row>
    <row r="206" spans="2:10" hidden="1">
      <c r="C206" t="s">
        <v>10</v>
      </c>
      <c r="D206">
        <v>110000</v>
      </c>
      <c r="E206" t="s">
        <v>308</v>
      </c>
      <c r="F206">
        <v>1576.5</v>
      </c>
      <c r="G206">
        <v>1576.5</v>
      </c>
      <c r="H206">
        <v>0</v>
      </c>
      <c r="I206">
        <f t="shared" si="6"/>
        <v>0</v>
      </c>
      <c r="J206" t="str">
        <f t="shared" si="7"/>
        <v/>
      </c>
    </row>
    <row r="207" spans="2:10" hidden="1">
      <c r="C207" t="s">
        <v>10</v>
      </c>
      <c r="D207">
        <v>120000</v>
      </c>
      <c r="E207" t="s">
        <v>181</v>
      </c>
      <c r="F207">
        <v>306.89</v>
      </c>
      <c r="G207">
        <v>306.89</v>
      </c>
      <c r="H207">
        <v>0</v>
      </c>
      <c r="I207">
        <f t="shared" si="6"/>
        <v>0</v>
      </c>
      <c r="J207" t="str">
        <f t="shared" si="7"/>
        <v/>
      </c>
    </row>
    <row r="208" spans="2:10" hidden="1">
      <c r="C208" t="s">
        <v>10</v>
      </c>
      <c r="D208">
        <v>138750</v>
      </c>
      <c r="E208" t="s">
        <v>301</v>
      </c>
      <c r="F208">
        <v>-1077.5999999999999</v>
      </c>
      <c r="G208">
        <v>-1077.5999999999999</v>
      </c>
      <c r="H208">
        <v>0</v>
      </c>
      <c r="I208">
        <f t="shared" si="6"/>
        <v>0</v>
      </c>
      <c r="J208" t="str">
        <f t="shared" si="7"/>
        <v/>
      </c>
    </row>
    <row r="209" spans="1:10" hidden="1">
      <c r="C209" t="s">
        <v>10</v>
      </c>
      <c r="D209">
        <v>139687</v>
      </c>
      <c r="E209" t="s">
        <v>302</v>
      </c>
      <c r="F209">
        <v>-228</v>
      </c>
      <c r="G209">
        <v>-228</v>
      </c>
      <c r="H209">
        <v>0</v>
      </c>
      <c r="I209">
        <f t="shared" si="6"/>
        <v>0</v>
      </c>
      <c r="J209" t="str">
        <f t="shared" si="7"/>
        <v/>
      </c>
    </row>
    <row r="210" spans="1:10" hidden="1">
      <c r="C210" t="s">
        <v>10</v>
      </c>
      <c r="D210">
        <v>139843</v>
      </c>
      <c r="E210" t="s">
        <v>182</v>
      </c>
      <c r="F210">
        <v>-783.6</v>
      </c>
      <c r="G210">
        <v>-783.6</v>
      </c>
      <c r="H210">
        <v>0</v>
      </c>
      <c r="I210">
        <f t="shared" si="6"/>
        <v>0</v>
      </c>
      <c r="J210" t="str">
        <f t="shared" si="7"/>
        <v/>
      </c>
    </row>
    <row r="211" spans="1:10" hidden="1">
      <c r="C211" t="s">
        <v>10</v>
      </c>
      <c r="D211">
        <v>139896</v>
      </c>
      <c r="E211" t="s">
        <v>182</v>
      </c>
      <c r="F211">
        <v>783.6</v>
      </c>
      <c r="G211">
        <v>783.6</v>
      </c>
      <c r="H211">
        <v>0</v>
      </c>
      <c r="I211">
        <f t="shared" si="6"/>
        <v>0</v>
      </c>
      <c r="J211" t="str">
        <f t="shared" si="7"/>
        <v/>
      </c>
    </row>
    <row r="212" spans="1:10" hidden="1">
      <c r="C212" t="s">
        <v>10</v>
      </c>
      <c r="D212">
        <v>139950</v>
      </c>
      <c r="E212" t="s">
        <v>306</v>
      </c>
      <c r="F212">
        <v>-88.2</v>
      </c>
      <c r="G212">
        <v>-88.2</v>
      </c>
      <c r="H212">
        <v>0</v>
      </c>
      <c r="I212">
        <f t="shared" si="6"/>
        <v>0</v>
      </c>
      <c r="J212" t="str">
        <f t="shared" si="7"/>
        <v/>
      </c>
    </row>
    <row r="213" spans="1:10" hidden="1">
      <c r="C213" t="s">
        <v>10</v>
      </c>
      <c r="D213">
        <v>139995</v>
      </c>
      <c r="E213" t="s">
        <v>308</v>
      </c>
      <c r="F213">
        <v>-788.25</v>
      </c>
      <c r="G213">
        <v>-788.25</v>
      </c>
      <c r="H213">
        <v>0</v>
      </c>
      <c r="I213">
        <f t="shared" si="6"/>
        <v>0</v>
      </c>
      <c r="J213" t="str">
        <f t="shared" si="7"/>
        <v/>
      </c>
    </row>
    <row r="214" spans="1:10" hidden="1">
      <c r="C214" t="s">
        <v>10</v>
      </c>
      <c r="D214">
        <v>139997</v>
      </c>
      <c r="E214" t="s">
        <v>181</v>
      </c>
      <c r="F214">
        <v>-223.79</v>
      </c>
      <c r="G214">
        <v>-223.79</v>
      </c>
      <c r="H214">
        <v>0</v>
      </c>
      <c r="I214">
        <f t="shared" si="6"/>
        <v>0</v>
      </c>
      <c r="J214" t="str">
        <f t="shared" si="7"/>
        <v/>
      </c>
    </row>
    <row r="215" spans="1:10" hidden="1">
      <c r="B215" t="s">
        <v>403</v>
      </c>
      <c r="C215" t="s">
        <v>10</v>
      </c>
      <c r="F215">
        <v>3231.75</v>
      </c>
      <c r="G215">
        <v>3231.75</v>
      </c>
      <c r="H215">
        <v>0</v>
      </c>
      <c r="I215">
        <f t="shared" si="6"/>
        <v>0</v>
      </c>
      <c r="J215" t="str">
        <f t="shared" si="7"/>
        <v/>
      </c>
    </row>
    <row r="216" spans="1:10" hidden="1">
      <c r="F216">
        <v>261729.49999999997</v>
      </c>
      <c r="G216">
        <v>117975.92999999993</v>
      </c>
      <c r="H216">
        <v>143753.57</v>
      </c>
      <c r="I216">
        <f t="shared" si="6"/>
        <v>0</v>
      </c>
      <c r="J216" t="str">
        <f t="shared" si="7"/>
        <v/>
      </c>
    </row>
    <row r="217" spans="1:10" hidden="1">
      <c r="A217">
        <v>2</v>
      </c>
      <c r="B217" t="s">
        <v>61</v>
      </c>
      <c r="C217" t="s">
        <v>9</v>
      </c>
      <c r="D217">
        <v>40000</v>
      </c>
      <c r="E217" t="s">
        <v>62</v>
      </c>
      <c r="F217">
        <v>10020.83</v>
      </c>
      <c r="G217">
        <v>10020.83</v>
      </c>
      <c r="H217">
        <v>0</v>
      </c>
      <c r="I217">
        <f t="shared" si="6"/>
        <v>0</v>
      </c>
      <c r="J217" t="str">
        <f t="shared" si="7"/>
        <v/>
      </c>
    </row>
    <row r="218" spans="1:10" hidden="1">
      <c r="B218" t="s">
        <v>63</v>
      </c>
      <c r="C218" t="s">
        <v>9</v>
      </c>
      <c r="F218">
        <v>10020.83</v>
      </c>
      <c r="G218">
        <v>10020.83</v>
      </c>
      <c r="H218">
        <v>0</v>
      </c>
      <c r="I218">
        <f t="shared" si="6"/>
        <v>0</v>
      </c>
      <c r="J218" t="str">
        <f t="shared" si="7"/>
        <v/>
      </c>
    </row>
    <row r="219" spans="1:10" hidden="1">
      <c r="B219" t="s">
        <v>369</v>
      </c>
      <c r="C219" t="s">
        <v>187</v>
      </c>
      <c r="D219">
        <v>20000</v>
      </c>
      <c r="E219" t="s">
        <v>371</v>
      </c>
      <c r="F219">
        <v>3581.4</v>
      </c>
      <c r="G219">
        <v>3581.4</v>
      </c>
      <c r="H219">
        <v>0</v>
      </c>
      <c r="I219">
        <f t="shared" si="6"/>
        <v>0</v>
      </c>
      <c r="J219" t="str">
        <f t="shared" si="7"/>
        <v/>
      </c>
    </row>
    <row r="220" spans="1:10" hidden="1">
      <c r="B220" t="s">
        <v>400</v>
      </c>
      <c r="C220" t="s">
        <v>187</v>
      </c>
      <c r="F220">
        <v>3581.4</v>
      </c>
      <c r="G220">
        <v>3581.4</v>
      </c>
      <c r="H220">
        <v>0</v>
      </c>
      <c r="I220">
        <f t="shared" si="6"/>
        <v>0</v>
      </c>
      <c r="J220" t="str">
        <f t="shared" si="7"/>
        <v/>
      </c>
    </row>
    <row r="221" spans="1:10">
      <c r="B221" t="s">
        <v>266</v>
      </c>
      <c r="C221" t="s">
        <v>196</v>
      </c>
      <c r="D221">
        <v>30000</v>
      </c>
      <c r="E221" t="s">
        <v>268</v>
      </c>
      <c r="F221">
        <v>6666.66</v>
      </c>
      <c r="G221">
        <v>1362.51</v>
      </c>
      <c r="H221">
        <v>5304.15</v>
      </c>
      <c r="I221">
        <f t="shared" si="6"/>
        <v>5304.15</v>
      </c>
      <c r="J221" t="str">
        <f t="shared" si="7"/>
        <v>Paragon General Construction</v>
      </c>
    </row>
    <row r="222" spans="1:10" hidden="1">
      <c r="B222" t="s">
        <v>395</v>
      </c>
      <c r="C222" t="s">
        <v>196</v>
      </c>
      <c r="F222">
        <v>6666.66</v>
      </c>
      <c r="G222">
        <v>1362.51</v>
      </c>
      <c r="H222">
        <v>5304.15</v>
      </c>
      <c r="I222">
        <f t="shared" si="6"/>
        <v>0</v>
      </c>
      <c r="J222" t="str">
        <f t="shared" si="7"/>
        <v/>
      </c>
    </row>
    <row r="223" spans="1:10" hidden="1">
      <c r="B223" t="s">
        <v>275</v>
      </c>
      <c r="C223" t="s">
        <v>9</v>
      </c>
      <c r="D223">
        <v>30000</v>
      </c>
      <c r="E223" t="s">
        <v>277</v>
      </c>
      <c r="F223">
        <v>8840</v>
      </c>
      <c r="G223">
        <f>+F223</f>
        <v>8840</v>
      </c>
      <c r="H223">
        <v>0</v>
      </c>
      <c r="I223">
        <f t="shared" si="6"/>
        <v>0</v>
      </c>
      <c r="J223" t="str">
        <f t="shared" si="7"/>
        <v/>
      </c>
    </row>
    <row r="224" spans="1:10" hidden="1">
      <c r="C224" t="s">
        <v>9</v>
      </c>
      <c r="D224">
        <v>49687</v>
      </c>
      <c r="E224" t="s">
        <v>277</v>
      </c>
      <c r="F224">
        <v>4420</v>
      </c>
      <c r="G224">
        <v>4420</v>
      </c>
      <c r="H224">
        <v>0</v>
      </c>
      <c r="I224">
        <f t="shared" si="6"/>
        <v>0</v>
      </c>
      <c r="J224" t="str">
        <f t="shared" si="7"/>
        <v/>
      </c>
    </row>
    <row r="225" spans="2:10" hidden="1">
      <c r="B225" t="s">
        <v>396</v>
      </c>
      <c r="C225" t="s">
        <v>9</v>
      </c>
      <c r="F225">
        <v>13260</v>
      </c>
      <c r="G225">
        <v>7956</v>
      </c>
      <c r="H225">
        <v>5304</v>
      </c>
      <c r="I225">
        <f t="shared" si="6"/>
        <v>0</v>
      </c>
      <c r="J225" t="str">
        <f t="shared" si="7"/>
        <v/>
      </c>
    </row>
    <row r="226" spans="2:10" hidden="1">
      <c r="B226" t="s">
        <v>209</v>
      </c>
      <c r="C226" t="s">
        <v>184</v>
      </c>
      <c r="D226">
        <v>450000</v>
      </c>
      <c r="E226" t="s">
        <v>342</v>
      </c>
      <c r="F226">
        <v>4824.22</v>
      </c>
      <c r="G226">
        <v>4824.22</v>
      </c>
      <c r="H226">
        <v>0</v>
      </c>
      <c r="I226">
        <f t="shared" si="6"/>
        <v>0</v>
      </c>
      <c r="J226" t="str">
        <f t="shared" si="7"/>
        <v/>
      </c>
    </row>
    <row r="227" spans="2:10" hidden="1">
      <c r="C227" t="s">
        <v>184</v>
      </c>
      <c r="D227">
        <v>460000</v>
      </c>
      <c r="E227" t="s">
        <v>404</v>
      </c>
      <c r="F227">
        <v>241.42</v>
      </c>
      <c r="G227">
        <v>241.42</v>
      </c>
      <c r="H227">
        <v>0</v>
      </c>
      <c r="I227">
        <f t="shared" si="6"/>
        <v>0</v>
      </c>
      <c r="J227" t="str">
        <f t="shared" si="7"/>
        <v/>
      </c>
    </row>
    <row r="228" spans="2:10" hidden="1">
      <c r="C228" t="s">
        <v>184</v>
      </c>
      <c r="D228">
        <v>470000</v>
      </c>
      <c r="E228" t="s">
        <v>405</v>
      </c>
      <c r="F228">
        <v>419.8</v>
      </c>
      <c r="G228">
        <v>419.8</v>
      </c>
      <c r="H228">
        <v>0</v>
      </c>
      <c r="I228">
        <f t="shared" si="6"/>
        <v>0</v>
      </c>
      <c r="J228" t="str">
        <f t="shared" si="7"/>
        <v/>
      </c>
    </row>
    <row r="229" spans="2:10" hidden="1">
      <c r="C229" t="s">
        <v>184</v>
      </c>
      <c r="D229">
        <v>480000</v>
      </c>
      <c r="E229" t="s">
        <v>386</v>
      </c>
      <c r="F229">
        <v>324.2</v>
      </c>
      <c r="G229">
        <v>324.2</v>
      </c>
      <c r="H229">
        <v>0</v>
      </c>
      <c r="I229">
        <f t="shared" si="6"/>
        <v>0</v>
      </c>
      <c r="J229" t="str">
        <f t="shared" si="7"/>
        <v/>
      </c>
    </row>
    <row r="230" spans="2:10" hidden="1">
      <c r="C230" t="s">
        <v>184</v>
      </c>
      <c r="D230">
        <v>490000</v>
      </c>
      <c r="E230" t="s">
        <v>333</v>
      </c>
      <c r="F230">
        <v>716.69</v>
      </c>
      <c r="G230">
        <v>716.69</v>
      </c>
      <c r="H230">
        <v>0</v>
      </c>
      <c r="I230">
        <f t="shared" si="6"/>
        <v>0</v>
      </c>
      <c r="J230" t="str">
        <f t="shared" si="7"/>
        <v/>
      </c>
    </row>
    <row r="231" spans="2:10" hidden="1">
      <c r="C231" t="s">
        <v>184</v>
      </c>
      <c r="D231">
        <v>500000</v>
      </c>
      <c r="E231" t="s">
        <v>385</v>
      </c>
      <c r="F231">
        <v>38.840000000000003</v>
      </c>
      <c r="G231">
        <v>38.840000000000003</v>
      </c>
      <c r="H231">
        <v>0</v>
      </c>
      <c r="I231">
        <f t="shared" si="6"/>
        <v>0</v>
      </c>
      <c r="J231" t="str">
        <f t="shared" si="7"/>
        <v/>
      </c>
    </row>
    <row r="232" spans="2:10" hidden="1">
      <c r="C232" t="s">
        <v>184</v>
      </c>
      <c r="D232">
        <v>510000</v>
      </c>
      <c r="E232" t="s">
        <v>383</v>
      </c>
      <c r="F232">
        <v>116.49</v>
      </c>
      <c r="G232">
        <v>116.49</v>
      </c>
      <c r="H232">
        <v>0</v>
      </c>
      <c r="I232">
        <f t="shared" si="6"/>
        <v>0</v>
      </c>
      <c r="J232" t="str">
        <f t="shared" si="7"/>
        <v/>
      </c>
    </row>
    <row r="233" spans="2:10" hidden="1">
      <c r="C233" t="s">
        <v>184</v>
      </c>
      <c r="D233">
        <v>520000</v>
      </c>
      <c r="E233" t="s">
        <v>384</v>
      </c>
      <c r="F233">
        <v>840.36</v>
      </c>
      <c r="G233">
        <v>840.36</v>
      </c>
      <c r="H233">
        <v>0</v>
      </c>
      <c r="I233">
        <f t="shared" si="6"/>
        <v>0</v>
      </c>
      <c r="J233" t="str">
        <f t="shared" si="7"/>
        <v/>
      </c>
    </row>
    <row r="234" spans="2:10" hidden="1">
      <c r="C234" t="s">
        <v>184</v>
      </c>
      <c r="D234">
        <v>530000</v>
      </c>
      <c r="E234" t="s">
        <v>387</v>
      </c>
      <c r="F234">
        <v>185.47</v>
      </c>
      <c r="G234">
        <v>185.47</v>
      </c>
      <c r="H234">
        <v>0</v>
      </c>
      <c r="I234">
        <f t="shared" si="6"/>
        <v>0</v>
      </c>
      <c r="J234" t="str">
        <f t="shared" si="7"/>
        <v/>
      </c>
    </row>
    <row r="235" spans="2:10" hidden="1">
      <c r="B235" t="s">
        <v>397</v>
      </c>
      <c r="C235" t="s">
        <v>184</v>
      </c>
      <c r="F235">
        <v>7707.49</v>
      </c>
      <c r="G235">
        <v>7707.49</v>
      </c>
      <c r="H235">
        <v>0</v>
      </c>
      <c r="I235">
        <f t="shared" si="6"/>
        <v>0</v>
      </c>
      <c r="J235" t="str">
        <f t="shared" si="7"/>
        <v/>
      </c>
    </row>
    <row r="236" spans="2:10" hidden="1">
      <c r="F236">
        <v>41236.379999999997</v>
      </c>
      <c r="G236">
        <v>30628.23</v>
      </c>
      <c r="H236">
        <v>10608.15</v>
      </c>
    </row>
    <row r="237" spans="2:10" hidden="1">
      <c r="F237">
        <v>1010638.7300000001</v>
      </c>
      <c r="G237">
        <v>659357.53000000038</v>
      </c>
      <c r="H237">
        <v>351281.2</v>
      </c>
    </row>
    <row r="241" spans="8:11">
      <c r="H241" s="26"/>
      <c r="I241">
        <f>SUM(I1:I235)</f>
        <v>73701.2</v>
      </c>
    </row>
    <row r="242" spans="8:11">
      <c r="I242" s="26"/>
    </row>
    <row r="244" spans="8:11">
      <c r="J244" t="s">
        <v>51</v>
      </c>
      <c r="K244">
        <f>I4</f>
        <v>3608.05</v>
      </c>
    </row>
    <row r="245" spans="8:11">
      <c r="J245" t="s">
        <v>53</v>
      </c>
      <c r="K245">
        <f>I9</f>
        <v>1269.9000000000001</v>
      </c>
    </row>
    <row r="246" spans="8:11">
      <c r="J246" t="s">
        <v>52</v>
      </c>
      <c r="K246">
        <f>I11</f>
        <v>767.73</v>
      </c>
    </row>
    <row r="247" spans="8:11">
      <c r="J247" t="s">
        <v>269</v>
      </c>
      <c r="K247">
        <f>I61</f>
        <v>48217.55</v>
      </c>
    </row>
    <row r="248" spans="8:11">
      <c r="J248" t="s">
        <v>9</v>
      </c>
      <c r="K248">
        <f>I67</f>
        <v>5304</v>
      </c>
    </row>
    <row r="249" spans="8:11">
      <c r="J249" t="s">
        <v>196</v>
      </c>
      <c r="K249">
        <f>SUM(I65,I137,I221)</f>
        <v>14533.97</v>
      </c>
    </row>
    <row r="250" spans="8:11">
      <c r="K250">
        <f>SUM(K244:K249)</f>
        <v>73701.2</v>
      </c>
    </row>
  </sheetData>
  <autoFilter ref="A1:J237">
    <filterColumn colId="9">
      <customFilters>
        <customFilter operator="notEqual" val=" "/>
      </customFilters>
    </filterColumn>
  </autoFilter>
  <pageMargins left="0.75" right="0.75" top="1" bottom="1" header="0.5" footer="0.5"/>
  <pageSetup orientation="portrait" r:id="rId1"/>
  <headerFooter alignWithMargins="0">
    <oddFooter>&amp;L&amp;8&amp;Z&amp;F&amp;R&amp;8&amp;Z&amp;F&amp;F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JobPOTrack</vt:lpstr>
      <vt:lpstr>JobDetail</vt:lpstr>
      <vt:lpstr>JobBudgetActual</vt:lpstr>
      <vt:lpstr>Sheet1</vt:lpstr>
      <vt:lpstr>JobBudgetActual!Print_Titles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2003-02-07T17:16:26Z</dcterms:created>
  <dcterms:modified xsi:type="dcterms:W3CDTF">2011-01-14T22:12:08Z</dcterms:modified>
</cp:coreProperties>
</file>